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22260" windowHeight="12645"/>
  </bookViews>
  <sheets>
    <sheet name="CUENTAS POR PAGAR AL 31-7-2022" sheetId="3" r:id="rId1"/>
    <sheet name="Hoja3" sheetId="8" r:id="rId2"/>
    <sheet name="Hoja1" sheetId="4" state="hidden" r:id="rId3"/>
    <sheet name="Hoja2" sheetId="5" state="hidden" r:id="rId4"/>
    <sheet name="TABLA PARA DINAMICO" sheetId="6" state="hidden" r:id="rId5"/>
    <sheet name="TABLA PARA DINAMICO (2)" sheetId="7" state="hidden" r:id="rId6"/>
  </sheets>
  <definedNames>
    <definedName name="_xlnm.Print_Area" localSheetId="0">'CUENTAS POR PAGAR AL 31-7-2022'!$A$1:$G$6359</definedName>
    <definedName name="_xlnm.Print_Titles" localSheetId="0">'CUENTAS POR PAGAR AL 31-7-2022'!$16:$16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6312" i="3" l="1"/>
  <c r="H6940" i="7" l="1"/>
  <c r="M6627" i="4" l="1"/>
  <c r="L6627" i="4"/>
  <c r="M6626" i="4"/>
  <c r="L6626" i="4"/>
  <c r="M6625" i="4"/>
  <c r="L6625" i="4"/>
  <c r="M6624" i="4"/>
  <c r="L6624" i="4"/>
  <c r="M6623" i="4"/>
  <c r="L6623" i="4"/>
  <c r="M6622" i="4"/>
  <c r="L6622" i="4"/>
  <c r="M6621" i="4"/>
  <c r="L6621" i="4"/>
  <c r="M6620" i="4"/>
  <c r="L6620" i="4"/>
  <c r="M6619" i="4"/>
  <c r="L6619" i="4"/>
  <c r="M6618" i="4"/>
  <c r="L6618" i="4"/>
  <c r="M6617" i="4"/>
  <c r="L6617" i="4"/>
  <c r="M6616" i="4"/>
  <c r="L6616" i="4"/>
  <c r="M6615" i="4"/>
  <c r="L6615" i="4"/>
  <c r="M6614" i="4"/>
  <c r="L6614" i="4"/>
  <c r="M6613" i="4"/>
  <c r="L6613" i="4"/>
  <c r="M6612" i="4"/>
  <c r="L6612" i="4"/>
  <c r="M6611" i="4"/>
  <c r="L6611" i="4"/>
  <c r="M6610" i="4"/>
  <c r="L6610" i="4"/>
  <c r="M6609" i="4"/>
  <c r="L6609" i="4"/>
  <c r="M6608" i="4"/>
  <c r="L6608" i="4"/>
  <c r="M6607" i="4"/>
  <c r="L6607" i="4"/>
  <c r="M6606" i="4"/>
  <c r="L6606" i="4"/>
  <c r="M6605" i="4"/>
  <c r="L6605" i="4"/>
  <c r="M6604" i="4"/>
  <c r="L6604" i="4"/>
  <c r="M6603" i="4"/>
  <c r="L6603" i="4"/>
  <c r="M6602" i="4"/>
  <c r="L6602" i="4"/>
  <c r="M6601" i="4"/>
  <c r="L6601" i="4"/>
  <c r="M6600" i="4"/>
  <c r="L6600" i="4"/>
  <c r="M6599" i="4"/>
  <c r="L6599" i="4"/>
  <c r="M6598" i="4"/>
  <c r="L6598" i="4"/>
  <c r="M6597" i="4"/>
  <c r="L6597" i="4"/>
  <c r="M6596" i="4"/>
  <c r="L6596" i="4"/>
  <c r="M6595" i="4"/>
  <c r="L6595" i="4"/>
  <c r="M6594" i="4"/>
  <c r="L6594" i="4"/>
  <c r="M6593" i="4"/>
  <c r="L6593" i="4"/>
  <c r="M6592" i="4"/>
  <c r="L6592" i="4"/>
  <c r="M6591" i="4"/>
  <c r="L6591" i="4"/>
  <c r="M6590" i="4"/>
  <c r="L6590" i="4"/>
  <c r="M6589" i="4"/>
  <c r="L6589" i="4"/>
  <c r="M6588" i="4"/>
  <c r="L6588" i="4"/>
  <c r="M6587" i="4"/>
  <c r="L6587" i="4"/>
  <c r="M6586" i="4"/>
  <c r="L6586" i="4"/>
  <c r="M6585" i="4"/>
  <c r="L6585" i="4"/>
  <c r="M6584" i="4"/>
  <c r="L6584" i="4"/>
  <c r="M6583" i="4"/>
  <c r="L6583" i="4"/>
  <c r="M6582" i="4"/>
  <c r="L6582" i="4"/>
  <c r="M6581" i="4"/>
  <c r="L6581" i="4"/>
  <c r="M6580" i="4"/>
  <c r="L6580" i="4"/>
  <c r="M6579" i="4"/>
  <c r="L6579" i="4"/>
  <c r="M6578" i="4"/>
  <c r="L6578" i="4"/>
  <c r="M6577" i="4"/>
  <c r="L6577" i="4"/>
  <c r="M6576" i="4"/>
  <c r="L6576" i="4"/>
  <c r="M6575" i="4"/>
  <c r="L6575" i="4"/>
  <c r="M6574" i="4"/>
  <c r="L6574" i="4"/>
  <c r="M6573" i="4"/>
  <c r="L6573" i="4"/>
  <c r="M6572" i="4"/>
  <c r="L6572" i="4"/>
  <c r="M6571" i="4"/>
  <c r="L6571" i="4"/>
  <c r="M6570" i="4"/>
  <c r="L6570" i="4"/>
  <c r="M6569" i="4"/>
  <c r="L6569" i="4"/>
  <c r="M6568" i="4"/>
  <c r="L6568" i="4"/>
  <c r="M6567" i="4"/>
  <c r="L6567" i="4"/>
  <c r="M6566" i="4"/>
  <c r="L6566" i="4"/>
  <c r="M6565" i="4"/>
  <c r="L6565" i="4"/>
  <c r="M6564" i="4"/>
  <c r="L6564" i="4"/>
  <c r="M6563" i="4"/>
  <c r="L6563" i="4"/>
  <c r="M6562" i="4"/>
  <c r="L6562" i="4"/>
  <c r="M6561" i="4"/>
  <c r="L6561" i="4"/>
  <c r="M6560" i="4"/>
  <c r="L6560" i="4"/>
  <c r="M6559" i="4"/>
  <c r="L6559" i="4"/>
  <c r="M6558" i="4"/>
  <c r="L6558" i="4"/>
  <c r="M6557" i="4"/>
  <c r="L6557" i="4"/>
  <c r="M6556" i="4"/>
  <c r="L6556" i="4"/>
  <c r="M6555" i="4"/>
  <c r="L6555" i="4"/>
  <c r="M6554" i="4"/>
  <c r="L6554" i="4"/>
  <c r="M6553" i="4"/>
  <c r="L6553" i="4"/>
  <c r="M6552" i="4"/>
  <c r="L6552" i="4"/>
  <c r="M6551" i="4"/>
  <c r="L6551" i="4"/>
  <c r="M6550" i="4"/>
  <c r="L6550" i="4"/>
  <c r="M6549" i="4"/>
  <c r="L6549" i="4"/>
  <c r="M6548" i="4"/>
  <c r="L6548" i="4"/>
  <c r="M6547" i="4"/>
  <c r="L6547" i="4"/>
  <c r="M6546" i="4"/>
  <c r="L6546" i="4"/>
  <c r="M6545" i="4"/>
  <c r="L6545" i="4"/>
  <c r="M6544" i="4"/>
  <c r="L6544" i="4"/>
  <c r="M6543" i="4"/>
  <c r="L6543" i="4"/>
  <c r="M6542" i="4"/>
  <c r="L6542" i="4"/>
  <c r="M6541" i="4"/>
  <c r="L6541" i="4"/>
  <c r="M6540" i="4"/>
  <c r="L6540" i="4"/>
  <c r="M6539" i="4"/>
  <c r="L6539" i="4"/>
  <c r="M6538" i="4"/>
  <c r="L6538" i="4"/>
  <c r="M6537" i="4"/>
  <c r="L6537" i="4"/>
  <c r="M6536" i="4"/>
  <c r="L6536" i="4"/>
  <c r="M6535" i="4"/>
  <c r="L6535" i="4"/>
  <c r="M6534" i="4"/>
  <c r="L6534" i="4"/>
  <c r="M6533" i="4"/>
  <c r="L6533" i="4"/>
  <c r="M6532" i="4"/>
  <c r="L6532" i="4"/>
  <c r="M6531" i="4"/>
  <c r="L6531" i="4"/>
  <c r="M6530" i="4"/>
  <c r="L6530" i="4"/>
  <c r="M6529" i="4"/>
  <c r="L6529" i="4"/>
  <c r="M6528" i="4"/>
  <c r="L6528" i="4"/>
  <c r="M6527" i="4"/>
  <c r="L6527" i="4"/>
  <c r="M6526" i="4"/>
  <c r="L6526" i="4"/>
  <c r="M6525" i="4"/>
  <c r="L6525" i="4"/>
  <c r="M6524" i="4"/>
  <c r="L6524" i="4"/>
  <c r="M6523" i="4"/>
  <c r="L6523" i="4"/>
  <c r="M6522" i="4"/>
  <c r="L6522" i="4"/>
  <c r="M6521" i="4"/>
  <c r="L6521" i="4"/>
  <c r="M6520" i="4"/>
  <c r="L6520" i="4"/>
  <c r="M6519" i="4"/>
  <c r="L6519" i="4"/>
  <c r="M6518" i="4"/>
  <c r="L6518" i="4"/>
  <c r="M6517" i="4"/>
  <c r="L6517" i="4"/>
  <c r="M6516" i="4"/>
  <c r="L6516" i="4"/>
  <c r="M6515" i="4"/>
  <c r="L6515" i="4"/>
  <c r="M6514" i="4"/>
  <c r="L6514" i="4"/>
  <c r="M6513" i="4"/>
  <c r="L6513" i="4"/>
  <c r="M6512" i="4"/>
  <c r="L6512" i="4"/>
  <c r="M6511" i="4"/>
  <c r="L6511" i="4"/>
  <c r="M6510" i="4"/>
  <c r="L6510" i="4"/>
  <c r="M6509" i="4"/>
  <c r="L6509" i="4"/>
  <c r="M6508" i="4"/>
  <c r="L6508" i="4"/>
  <c r="M6507" i="4"/>
  <c r="L6507" i="4"/>
  <c r="M6506" i="4"/>
  <c r="L6506" i="4"/>
  <c r="M6505" i="4"/>
  <c r="L6505" i="4"/>
  <c r="M6504" i="4"/>
  <c r="L6504" i="4"/>
  <c r="M6503" i="4"/>
  <c r="L6503" i="4"/>
  <c r="M6502" i="4"/>
  <c r="L6502" i="4"/>
  <c r="M6501" i="4"/>
  <c r="L6501" i="4"/>
  <c r="M6500" i="4"/>
  <c r="L6500" i="4"/>
  <c r="M6499" i="4"/>
  <c r="L6499" i="4"/>
  <c r="M6498" i="4"/>
  <c r="L6498" i="4"/>
  <c r="M6497" i="4"/>
  <c r="L6497" i="4"/>
  <c r="M6496" i="4"/>
  <c r="L6496" i="4"/>
  <c r="M6495" i="4"/>
  <c r="L6495" i="4"/>
  <c r="M6494" i="4"/>
  <c r="L6494" i="4"/>
  <c r="M6493" i="4"/>
  <c r="L6493" i="4"/>
  <c r="M6492" i="4"/>
  <c r="L6492" i="4"/>
  <c r="M6491" i="4"/>
  <c r="L6491" i="4"/>
  <c r="M6490" i="4"/>
  <c r="L6490" i="4"/>
  <c r="M6489" i="4"/>
  <c r="L6489" i="4"/>
  <c r="M6488" i="4"/>
  <c r="L6488" i="4"/>
  <c r="M6487" i="4"/>
  <c r="L6487" i="4"/>
  <c r="M6486" i="4"/>
  <c r="L6486" i="4"/>
  <c r="M6485" i="4"/>
  <c r="L6485" i="4"/>
  <c r="M6484" i="4"/>
  <c r="L6484" i="4"/>
  <c r="M6483" i="4"/>
  <c r="L6483" i="4"/>
  <c r="M6482" i="4"/>
  <c r="L6482" i="4"/>
  <c r="M6481" i="4"/>
  <c r="L6481" i="4"/>
  <c r="M6480" i="4"/>
  <c r="L6480" i="4"/>
  <c r="M6479" i="4"/>
  <c r="L6479" i="4"/>
  <c r="M6478" i="4"/>
  <c r="L6478" i="4"/>
  <c r="M6477" i="4"/>
  <c r="L6477" i="4"/>
  <c r="M6476" i="4"/>
  <c r="L6476" i="4"/>
  <c r="M6475" i="4"/>
  <c r="L6475" i="4"/>
  <c r="M6474" i="4"/>
  <c r="L6474" i="4"/>
  <c r="M6473" i="4"/>
  <c r="L6473" i="4"/>
  <c r="M6472" i="4"/>
  <c r="L6472" i="4"/>
  <c r="M6471" i="4"/>
  <c r="L6471" i="4"/>
  <c r="M6470" i="4"/>
  <c r="L6470" i="4"/>
  <c r="M6469" i="4"/>
  <c r="L6469" i="4"/>
  <c r="M6468" i="4"/>
  <c r="L6468" i="4"/>
  <c r="M6467" i="4"/>
  <c r="L6467" i="4"/>
  <c r="M6466" i="4"/>
  <c r="L6466" i="4"/>
  <c r="M6465" i="4"/>
  <c r="L6465" i="4"/>
  <c r="M6464" i="4"/>
  <c r="L6464" i="4"/>
  <c r="M6463" i="4"/>
  <c r="L6463" i="4"/>
  <c r="M6462" i="4"/>
  <c r="L6462" i="4"/>
  <c r="M6461" i="4"/>
  <c r="L6461" i="4"/>
  <c r="M6460" i="4"/>
  <c r="L6460" i="4"/>
  <c r="M6459" i="4"/>
  <c r="L6459" i="4"/>
  <c r="M6458" i="4"/>
  <c r="L6458" i="4"/>
  <c r="M6457" i="4"/>
  <c r="L6457" i="4"/>
  <c r="M6456" i="4"/>
  <c r="L6456" i="4"/>
  <c r="M6455" i="4"/>
  <c r="L6455" i="4"/>
  <c r="M6454" i="4"/>
  <c r="L6454" i="4"/>
  <c r="M6453" i="4"/>
  <c r="L6453" i="4"/>
  <c r="M6452" i="4"/>
  <c r="L6452" i="4"/>
  <c r="M6451" i="4"/>
  <c r="L6451" i="4"/>
  <c r="M6450" i="4"/>
  <c r="L6450" i="4"/>
  <c r="M6449" i="4"/>
  <c r="L6449" i="4"/>
  <c r="M6448" i="4"/>
  <c r="L6448" i="4"/>
  <c r="M6447" i="4"/>
  <c r="L6447" i="4"/>
  <c r="M6446" i="4"/>
  <c r="L6446" i="4"/>
  <c r="M6445" i="4"/>
  <c r="L6445" i="4"/>
  <c r="M6444" i="4"/>
  <c r="L6444" i="4"/>
  <c r="M6443" i="4"/>
  <c r="L6443" i="4"/>
  <c r="M6442" i="4"/>
  <c r="L6442" i="4"/>
  <c r="M6441" i="4"/>
  <c r="L6441" i="4"/>
  <c r="M6440" i="4"/>
  <c r="L6440" i="4"/>
  <c r="M6439" i="4"/>
  <c r="L6439" i="4"/>
  <c r="M6438" i="4"/>
  <c r="L6438" i="4"/>
  <c r="M6437" i="4"/>
  <c r="L6437" i="4"/>
  <c r="M6436" i="4"/>
  <c r="L6436" i="4"/>
  <c r="M6435" i="4"/>
  <c r="L6435" i="4"/>
  <c r="M6434" i="4"/>
  <c r="L6434" i="4"/>
  <c r="M6433" i="4"/>
  <c r="L6433" i="4"/>
  <c r="M6432" i="4"/>
  <c r="L6432" i="4"/>
  <c r="M6431" i="4"/>
  <c r="L6431" i="4"/>
  <c r="M6430" i="4"/>
  <c r="L6430" i="4"/>
  <c r="M6429" i="4"/>
  <c r="L6429" i="4"/>
  <c r="M6428" i="4"/>
  <c r="L6428" i="4"/>
  <c r="M6427" i="4"/>
  <c r="L6427" i="4"/>
  <c r="M6426" i="4"/>
  <c r="L6426" i="4"/>
  <c r="M6425" i="4"/>
  <c r="L6425" i="4"/>
  <c r="M6424" i="4"/>
  <c r="L6424" i="4"/>
  <c r="M6423" i="4"/>
  <c r="L6423" i="4"/>
  <c r="M6422" i="4"/>
  <c r="L6422" i="4"/>
  <c r="M6421" i="4"/>
  <c r="L6421" i="4"/>
  <c r="M6420" i="4"/>
  <c r="L6420" i="4"/>
  <c r="M6419" i="4"/>
  <c r="L6419" i="4"/>
  <c r="M6418" i="4"/>
  <c r="L6418" i="4"/>
  <c r="M6417" i="4"/>
  <c r="L6417" i="4"/>
  <c r="M6416" i="4"/>
  <c r="L6416" i="4"/>
  <c r="M6415" i="4"/>
  <c r="L6415" i="4"/>
  <c r="M6414" i="4"/>
  <c r="L6414" i="4"/>
  <c r="M6413" i="4"/>
  <c r="L6413" i="4"/>
  <c r="M6412" i="4"/>
  <c r="L6412" i="4"/>
  <c r="M6411" i="4"/>
  <c r="L6411" i="4"/>
  <c r="M6410" i="4"/>
  <c r="L6410" i="4"/>
  <c r="M6409" i="4"/>
  <c r="L6409" i="4"/>
  <c r="M6408" i="4"/>
  <c r="L6408" i="4"/>
  <c r="M6407" i="4"/>
  <c r="L6407" i="4"/>
  <c r="M6406" i="4"/>
  <c r="L6406" i="4"/>
  <c r="M6405" i="4"/>
  <c r="L6405" i="4"/>
  <c r="M6404" i="4"/>
  <c r="L6404" i="4"/>
  <c r="M6403" i="4"/>
  <c r="L6403" i="4"/>
  <c r="M6402" i="4"/>
  <c r="L6402" i="4"/>
  <c r="M6401" i="4"/>
  <c r="L6401" i="4"/>
  <c r="M6400" i="4"/>
  <c r="L6400" i="4"/>
  <c r="M6399" i="4"/>
  <c r="L6399" i="4"/>
  <c r="M6398" i="4"/>
  <c r="L6398" i="4"/>
  <c r="M6397" i="4"/>
  <c r="L6397" i="4"/>
  <c r="M6396" i="4"/>
  <c r="L6396" i="4"/>
  <c r="M6395" i="4"/>
  <c r="L6395" i="4"/>
  <c r="M6394" i="4"/>
  <c r="L6394" i="4"/>
  <c r="M6393" i="4"/>
  <c r="L6393" i="4"/>
  <c r="M6392" i="4"/>
  <c r="L6392" i="4"/>
  <c r="M6391" i="4"/>
  <c r="L6391" i="4"/>
  <c r="M6390" i="4"/>
  <c r="L6390" i="4"/>
  <c r="M6389" i="4"/>
  <c r="L6389" i="4"/>
  <c r="M6388" i="4"/>
  <c r="L6388" i="4"/>
  <c r="M6387" i="4"/>
  <c r="L6387" i="4"/>
  <c r="M6386" i="4"/>
  <c r="L6386" i="4"/>
  <c r="M6385" i="4"/>
  <c r="L6385" i="4"/>
  <c r="M6384" i="4"/>
  <c r="L6384" i="4"/>
  <c r="M6383" i="4"/>
  <c r="L6383" i="4"/>
  <c r="M6382" i="4"/>
  <c r="L6382" i="4"/>
  <c r="M6381" i="4"/>
  <c r="L6381" i="4"/>
  <c r="M6380" i="4"/>
  <c r="L6380" i="4"/>
  <c r="M6379" i="4"/>
  <c r="L6379" i="4"/>
  <c r="M6378" i="4"/>
  <c r="L6378" i="4"/>
  <c r="M6377" i="4"/>
  <c r="L6377" i="4"/>
  <c r="M6376" i="4"/>
  <c r="L6376" i="4"/>
  <c r="M6375" i="4"/>
  <c r="L6375" i="4"/>
  <c r="M6374" i="4"/>
  <c r="L6374" i="4"/>
  <c r="M6373" i="4"/>
  <c r="L6373" i="4"/>
  <c r="M6372" i="4"/>
  <c r="L6372" i="4"/>
  <c r="M6371" i="4"/>
  <c r="L6371" i="4"/>
  <c r="M6370" i="4"/>
  <c r="L6370" i="4"/>
  <c r="M6369" i="4"/>
  <c r="L6369" i="4"/>
  <c r="M6368" i="4"/>
  <c r="L6368" i="4"/>
  <c r="M6367" i="4"/>
  <c r="L6367" i="4"/>
  <c r="M6366" i="4"/>
  <c r="L6366" i="4"/>
  <c r="M6365" i="4"/>
  <c r="L6365" i="4"/>
  <c r="M6364" i="4"/>
  <c r="L6364" i="4"/>
  <c r="M6363" i="4"/>
  <c r="L6363" i="4"/>
  <c r="M6362" i="4"/>
  <c r="L6362" i="4"/>
  <c r="M6361" i="4"/>
  <c r="L6361" i="4"/>
  <c r="M6360" i="4"/>
  <c r="L6360" i="4"/>
  <c r="M6359" i="4"/>
  <c r="L6359" i="4"/>
  <c r="M6358" i="4"/>
  <c r="L6358" i="4"/>
  <c r="M6357" i="4"/>
  <c r="L6357" i="4"/>
  <c r="M6356" i="4"/>
  <c r="L6356" i="4"/>
  <c r="M6355" i="4"/>
  <c r="L6355" i="4"/>
  <c r="M6354" i="4"/>
  <c r="L6354" i="4"/>
  <c r="M6353" i="4"/>
  <c r="L6353" i="4"/>
  <c r="M6352" i="4"/>
  <c r="L6352" i="4"/>
  <c r="M6351" i="4"/>
  <c r="L6351" i="4"/>
  <c r="M6350" i="4"/>
  <c r="L6350" i="4"/>
  <c r="M6349" i="4"/>
  <c r="L6349" i="4"/>
  <c r="M6348" i="4"/>
  <c r="L6348" i="4"/>
  <c r="M6347" i="4"/>
  <c r="L6347" i="4"/>
  <c r="M6346" i="4"/>
  <c r="L6346" i="4"/>
  <c r="M6345" i="4"/>
  <c r="L6345" i="4"/>
  <c r="M6344" i="4"/>
  <c r="L6344" i="4"/>
  <c r="M6343" i="4"/>
  <c r="L6343" i="4"/>
  <c r="M6342" i="4"/>
  <c r="L6342" i="4"/>
  <c r="M6341" i="4"/>
  <c r="L6341" i="4"/>
  <c r="M6340" i="4"/>
  <c r="L6340" i="4"/>
  <c r="M6339" i="4"/>
  <c r="L6339" i="4"/>
  <c r="M6338" i="4"/>
  <c r="L6338" i="4"/>
  <c r="M6337" i="4"/>
  <c r="L6337" i="4"/>
  <c r="M6336" i="4"/>
  <c r="L6336" i="4"/>
  <c r="M6335" i="4"/>
  <c r="L6335" i="4"/>
  <c r="M6334" i="4"/>
  <c r="L6334" i="4"/>
  <c r="M6333" i="4"/>
  <c r="L6333" i="4"/>
  <c r="M6332" i="4"/>
  <c r="L6332" i="4"/>
  <c r="M6331" i="4"/>
  <c r="L6331" i="4"/>
  <c r="M6330" i="4"/>
  <c r="L6330" i="4"/>
  <c r="M6329" i="4"/>
  <c r="L6329" i="4"/>
  <c r="M6328" i="4"/>
  <c r="L6328" i="4"/>
  <c r="M6327" i="4"/>
  <c r="L6327" i="4"/>
  <c r="M6326" i="4"/>
  <c r="L6326" i="4"/>
  <c r="M6325" i="4"/>
  <c r="L6325" i="4"/>
  <c r="M6324" i="4"/>
  <c r="L6324" i="4"/>
  <c r="M6323" i="4"/>
  <c r="L6323" i="4"/>
  <c r="M6322" i="4"/>
  <c r="L6322" i="4"/>
  <c r="M6321" i="4"/>
  <c r="L6321" i="4"/>
  <c r="M6320" i="4"/>
  <c r="L6320" i="4"/>
  <c r="M6319" i="4"/>
  <c r="L6319" i="4"/>
  <c r="M6318" i="4"/>
  <c r="L6318" i="4"/>
  <c r="M6317" i="4"/>
  <c r="L6317" i="4"/>
  <c r="M6316" i="4"/>
  <c r="L6316" i="4"/>
  <c r="M6315" i="4"/>
  <c r="L6315" i="4"/>
  <c r="M6314" i="4"/>
  <c r="L6314" i="4"/>
  <c r="M6313" i="4"/>
  <c r="L6313" i="4"/>
  <c r="M6312" i="4"/>
  <c r="L6312" i="4"/>
  <c r="M6311" i="4"/>
  <c r="L6311" i="4"/>
  <c r="M6310" i="4"/>
  <c r="L6310" i="4"/>
  <c r="M6309" i="4"/>
  <c r="L6309" i="4"/>
  <c r="M6308" i="4"/>
  <c r="L6308" i="4"/>
  <c r="M6307" i="4"/>
  <c r="L6307" i="4"/>
  <c r="M6306" i="4"/>
  <c r="L6306" i="4"/>
  <c r="M6305" i="4"/>
  <c r="L6305" i="4"/>
  <c r="M6304" i="4"/>
  <c r="L6304" i="4"/>
  <c r="M6303" i="4"/>
  <c r="L6303" i="4"/>
  <c r="M6302" i="4"/>
  <c r="L6302" i="4"/>
  <c r="M6301" i="4"/>
  <c r="L6301" i="4"/>
  <c r="M6300" i="4"/>
  <c r="L6300" i="4"/>
  <c r="M6299" i="4"/>
  <c r="L6299" i="4"/>
  <c r="M6298" i="4"/>
  <c r="L6298" i="4"/>
  <c r="M6297" i="4"/>
  <c r="L6297" i="4"/>
  <c r="M6296" i="4"/>
  <c r="L6296" i="4"/>
  <c r="M6295" i="4"/>
  <c r="L6295" i="4"/>
  <c r="M6294" i="4"/>
  <c r="L6294" i="4"/>
  <c r="M6293" i="4"/>
  <c r="L6293" i="4"/>
  <c r="M6292" i="4"/>
  <c r="L6292" i="4"/>
  <c r="M6291" i="4"/>
  <c r="L6291" i="4"/>
  <c r="M6290" i="4"/>
  <c r="L6290" i="4"/>
  <c r="M6289" i="4"/>
  <c r="L6289" i="4"/>
  <c r="M6288" i="4"/>
  <c r="L6288" i="4"/>
  <c r="M6287" i="4"/>
  <c r="L6287" i="4"/>
  <c r="M6286" i="4"/>
  <c r="L6286" i="4"/>
  <c r="M6285" i="4"/>
  <c r="L6285" i="4"/>
  <c r="M6284" i="4"/>
  <c r="L6284" i="4"/>
  <c r="M6283" i="4"/>
  <c r="L6283" i="4"/>
  <c r="M6282" i="4"/>
  <c r="L6282" i="4"/>
  <c r="M6281" i="4"/>
  <c r="L6281" i="4"/>
  <c r="M6280" i="4"/>
  <c r="L6280" i="4"/>
  <c r="M6279" i="4"/>
  <c r="L6279" i="4"/>
  <c r="M6278" i="4"/>
  <c r="L6278" i="4"/>
  <c r="M6277" i="4"/>
  <c r="L6277" i="4"/>
  <c r="M6276" i="4"/>
  <c r="L6276" i="4"/>
  <c r="M6275" i="4"/>
  <c r="L6275" i="4"/>
  <c r="M6274" i="4"/>
  <c r="L6274" i="4"/>
  <c r="M6273" i="4"/>
  <c r="L6273" i="4"/>
  <c r="M6272" i="4"/>
  <c r="L6272" i="4"/>
  <c r="M6271" i="4"/>
  <c r="L6271" i="4"/>
  <c r="M6270" i="4"/>
  <c r="L6270" i="4"/>
  <c r="M6269" i="4"/>
  <c r="L6269" i="4"/>
  <c r="M6268" i="4"/>
  <c r="L6268" i="4"/>
  <c r="M6267" i="4"/>
  <c r="L6267" i="4"/>
  <c r="M6266" i="4"/>
  <c r="L6266" i="4"/>
  <c r="M6265" i="4"/>
  <c r="L6265" i="4"/>
  <c r="M6264" i="4"/>
  <c r="L6264" i="4"/>
  <c r="M6263" i="4"/>
  <c r="L6263" i="4"/>
  <c r="M6262" i="4"/>
  <c r="L6262" i="4"/>
  <c r="M6261" i="4"/>
  <c r="L6261" i="4"/>
  <c r="M6260" i="4"/>
  <c r="L6260" i="4"/>
  <c r="M6259" i="4"/>
  <c r="L6259" i="4"/>
  <c r="M6258" i="4"/>
  <c r="L6258" i="4"/>
  <c r="M6257" i="4"/>
  <c r="L6257" i="4"/>
  <c r="M6256" i="4"/>
  <c r="L6256" i="4"/>
  <c r="M6255" i="4"/>
  <c r="L6255" i="4"/>
  <c r="M6254" i="4"/>
  <c r="L6254" i="4"/>
  <c r="M6253" i="4"/>
  <c r="L6253" i="4"/>
  <c r="M6252" i="4"/>
  <c r="L6252" i="4"/>
  <c r="M6251" i="4"/>
  <c r="L6251" i="4"/>
  <c r="M6250" i="4"/>
  <c r="L6250" i="4"/>
  <c r="M6249" i="4"/>
  <c r="L6249" i="4"/>
  <c r="M6248" i="4"/>
  <c r="L6248" i="4"/>
  <c r="M6247" i="4"/>
  <c r="L6247" i="4"/>
  <c r="M6246" i="4"/>
  <c r="L6246" i="4"/>
  <c r="M6245" i="4"/>
  <c r="L6245" i="4"/>
  <c r="M6244" i="4"/>
  <c r="L6244" i="4"/>
  <c r="M6243" i="4"/>
  <c r="L6243" i="4"/>
  <c r="M6242" i="4"/>
  <c r="L6242" i="4"/>
  <c r="M6241" i="4"/>
  <c r="L6241" i="4"/>
  <c r="M6240" i="4"/>
  <c r="L6240" i="4"/>
  <c r="M6239" i="4"/>
  <c r="L6239" i="4"/>
  <c r="M6238" i="4"/>
  <c r="L6238" i="4"/>
  <c r="M6237" i="4"/>
  <c r="L6237" i="4"/>
  <c r="M6236" i="4"/>
  <c r="L6236" i="4"/>
  <c r="M6235" i="4"/>
  <c r="L6235" i="4"/>
  <c r="M6234" i="4"/>
  <c r="L6234" i="4"/>
  <c r="M6233" i="4"/>
  <c r="L6233" i="4"/>
  <c r="M6232" i="4"/>
  <c r="L6232" i="4"/>
  <c r="M6231" i="4"/>
  <c r="L6231" i="4"/>
  <c r="M6230" i="4"/>
  <c r="L6230" i="4"/>
  <c r="M6229" i="4"/>
  <c r="L6229" i="4"/>
  <c r="M6228" i="4"/>
  <c r="L6228" i="4"/>
  <c r="M6227" i="4"/>
  <c r="L6227" i="4"/>
  <c r="M6226" i="4"/>
  <c r="L6226" i="4"/>
  <c r="M6225" i="4"/>
  <c r="L6225" i="4"/>
  <c r="M6224" i="4"/>
  <c r="L6224" i="4"/>
  <c r="M6223" i="4"/>
  <c r="L6223" i="4"/>
  <c r="M6222" i="4"/>
  <c r="L6222" i="4"/>
  <c r="M6221" i="4"/>
  <c r="L6221" i="4"/>
  <c r="M6220" i="4"/>
  <c r="L6220" i="4"/>
  <c r="M6219" i="4"/>
  <c r="L6219" i="4"/>
  <c r="M6218" i="4"/>
  <c r="L6218" i="4"/>
  <c r="M6217" i="4"/>
  <c r="L6217" i="4"/>
  <c r="M6216" i="4"/>
  <c r="L6216" i="4"/>
  <c r="M6215" i="4"/>
  <c r="L6215" i="4"/>
  <c r="M6214" i="4"/>
  <c r="L6214" i="4"/>
  <c r="M6213" i="4"/>
  <c r="L6213" i="4"/>
  <c r="M6212" i="4"/>
  <c r="L6212" i="4"/>
  <c r="M6211" i="4"/>
  <c r="L6211" i="4"/>
  <c r="M6210" i="4"/>
  <c r="L6210" i="4"/>
  <c r="M6209" i="4"/>
  <c r="L6209" i="4"/>
  <c r="M6208" i="4"/>
  <c r="L6208" i="4"/>
  <c r="M6207" i="4"/>
  <c r="L6207" i="4"/>
  <c r="M6206" i="4"/>
  <c r="L6206" i="4"/>
  <c r="M6205" i="4"/>
  <c r="L6205" i="4"/>
  <c r="M6204" i="4"/>
  <c r="L6204" i="4"/>
  <c r="M6203" i="4"/>
  <c r="L6203" i="4"/>
  <c r="M6202" i="4"/>
  <c r="L6202" i="4"/>
  <c r="M6201" i="4"/>
  <c r="L6201" i="4"/>
  <c r="M6200" i="4"/>
  <c r="L6200" i="4"/>
  <c r="M6199" i="4"/>
  <c r="L6199" i="4"/>
  <c r="M6198" i="4"/>
  <c r="L6198" i="4"/>
  <c r="M6197" i="4"/>
  <c r="L6197" i="4"/>
  <c r="M6196" i="4"/>
  <c r="L6196" i="4"/>
  <c r="M6195" i="4"/>
  <c r="L6195" i="4"/>
  <c r="M6194" i="4"/>
  <c r="L6194" i="4"/>
  <c r="M6193" i="4"/>
  <c r="L6193" i="4"/>
  <c r="M6192" i="4"/>
  <c r="L6192" i="4"/>
  <c r="M6191" i="4"/>
  <c r="L6191" i="4"/>
  <c r="M6190" i="4"/>
  <c r="L6190" i="4"/>
  <c r="M6189" i="4"/>
  <c r="L6189" i="4"/>
  <c r="M6188" i="4"/>
  <c r="L6188" i="4"/>
  <c r="M6187" i="4"/>
  <c r="L6187" i="4"/>
  <c r="M6186" i="4"/>
  <c r="L6186" i="4"/>
  <c r="M6185" i="4"/>
  <c r="L6185" i="4"/>
  <c r="M6184" i="4"/>
  <c r="L6184" i="4"/>
  <c r="M6183" i="4"/>
  <c r="L6183" i="4"/>
  <c r="M6182" i="4"/>
  <c r="L6182" i="4"/>
  <c r="M6181" i="4"/>
  <c r="L6181" i="4"/>
  <c r="M6180" i="4"/>
  <c r="L6180" i="4"/>
  <c r="M6179" i="4"/>
  <c r="L6179" i="4"/>
  <c r="M6178" i="4"/>
  <c r="L6178" i="4"/>
  <c r="M6177" i="4"/>
  <c r="L6177" i="4"/>
  <c r="M6176" i="4"/>
  <c r="L6176" i="4"/>
  <c r="M6175" i="4"/>
  <c r="L6175" i="4"/>
  <c r="M6174" i="4"/>
  <c r="L6174" i="4"/>
  <c r="M6173" i="4"/>
  <c r="L6173" i="4"/>
  <c r="M6172" i="4"/>
  <c r="L6172" i="4"/>
  <c r="M6171" i="4"/>
  <c r="L6171" i="4"/>
  <c r="M6170" i="4"/>
  <c r="L6170" i="4"/>
  <c r="M6169" i="4"/>
  <c r="L6169" i="4"/>
  <c r="M6168" i="4"/>
  <c r="L6168" i="4"/>
  <c r="M6167" i="4"/>
  <c r="L6167" i="4"/>
  <c r="M6166" i="4"/>
  <c r="L6166" i="4"/>
  <c r="M6165" i="4"/>
  <c r="L6165" i="4"/>
  <c r="M6164" i="4"/>
  <c r="L6164" i="4"/>
  <c r="M6163" i="4"/>
  <c r="L6163" i="4"/>
  <c r="M6162" i="4"/>
  <c r="L6162" i="4"/>
  <c r="M6161" i="4"/>
  <c r="L6161" i="4"/>
  <c r="M6160" i="4"/>
  <c r="L6160" i="4"/>
  <c r="M6159" i="4"/>
  <c r="L6159" i="4"/>
  <c r="M6158" i="4"/>
  <c r="L6158" i="4"/>
  <c r="M6157" i="4"/>
  <c r="L6157" i="4"/>
  <c r="M6156" i="4"/>
  <c r="L6156" i="4"/>
  <c r="M6155" i="4"/>
  <c r="L6155" i="4"/>
  <c r="M6154" i="4"/>
  <c r="L6154" i="4"/>
  <c r="M6153" i="4"/>
  <c r="L6153" i="4"/>
  <c r="M6152" i="4"/>
  <c r="L6152" i="4"/>
  <c r="M6151" i="4"/>
  <c r="L6151" i="4"/>
  <c r="M6150" i="4"/>
  <c r="L6150" i="4"/>
  <c r="M6149" i="4"/>
  <c r="L6149" i="4"/>
  <c r="M6148" i="4"/>
  <c r="L6148" i="4"/>
  <c r="M6147" i="4"/>
  <c r="L6147" i="4"/>
  <c r="M6146" i="4"/>
  <c r="L6146" i="4"/>
  <c r="M6145" i="4"/>
  <c r="L6145" i="4"/>
  <c r="M6144" i="4"/>
  <c r="L6144" i="4"/>
  <c r="M6143" i="4"/>
  <c r="L6143" i="4"/>
  <c r="M6142" i="4"/>
  <c r="L6142" i="4"/>
  <c r="M6141" i="4"/>
  <c r="L6141" i="4"/>
  <c r="M6140" i="4"/>
  <c r="L6140" i="4"/>
  <c r="M6139" i="4"/>
  <c r="L6139" i="4"/>
  <c r="M6138" i="4"/>
  <c r="L6138" i="4"/>
  <c r="M6137" i="4"/>
  <c r="L6137" i="4"/>
  <c r="M6136" i="4"/>
  <c r="L6136" i="4"/>
  <c r="M6135" i="4"/>
  <c r="L6135" i="4"/>
  <c r="M6134" i="4"/>
  <c r="L6134" i="4"/>
  <c r="M6133" i="4"/>
  <c r="L6133" i="4"/>
  <c r="M6132" i="4"/>
  <c r="L6132" i="4"/>
  <c r="M6131" i="4"/>
  <c r="L6131" i="4"/>
  <c r="M6130" i="4"/>
  <c r="L6130" i="4"/>
  <c r="M6129" i="4"/>
  <c r="L6129" i="4"/>
  <c r="M6128" i="4"/>
  <c r="L6128" i="4"/>
  <c r="M6127" i="4"/>
  <c r="L6127" i="4"/>
  <c r="M6126" i="4"/>
  <c r="L6126" i="4"/>
  <c r="M6125" i="4"/>
  <c r="L6125" i="4"/>
  <c r="M6124" i="4"/>
  <c r="L6124" i="4"/>
  <c r="M6123" i="4"/>
  <c r="L6123" i="4"/>
  <c r="M6122" i="4"/>
  <c r="L6122" i="4"/>
  <c r="M6121" i="4"/>
  <c r="L6121" i="4"/>
  <c r="M6120" i="4"/>
  <c r="L6120" i="4"/>
  <c r="M6119" i="4"/>
  <c r="L6119" i="4"/>
  <c r="M6118" i="4"/>
  <c r="L6118" i="4"/>
  <c r="M6117" i="4"/>
  <c r="L6117" i="4"/>
  <c r="M6116" i="4"/>
  <c r="L6116" i="4"/>
  <c r="M6115" i="4"/>
  <c r="L6115" i="4"/>
  <c r="M6114" i="4"/>
  <c r="L6114" i="4"/>
  <c r="M6113" i="4"/>
  <c r="L6113" i="4"/>
  <c r="M6112" i="4"/>
  <c r="L6112" i="4"/>
  <c r="M6111" i="4"/>
  <c r="L6111" i="4"/>
  <c r="M6110" i="4"/>
  <c r="L6110" i="4"/>
  <c r="M6109" i="4"/>
  <c r="L6109" i="4"/>
  <c r="M6108" i="4"/>
  <c r="L6108" i="4"/>
  <c r="M6107" i="4"/>
  <c r="L6107" i="4"/>
  <c r="M6106" i="4"/>
  <c r="L6106" i="4"/>
  <c r="M6105" i="4"/>
  <c r="L6105" i="4"/>
  <c r="M6104" i="4"/>
  <c r="L6104" i="4"/>
  <c r="M6103" i="4"/>
  <c r="L6103" i="4"/>
  <c r="M6102" i="4"/>
  <c r="L6102" i="4"/>
  <c r="M6101" i="4"/>
  <c r="L6101" i="4"/>
  <c r="M6100" i="4"/>
  <c r="L6100" i="4"/>
  <c r="M6099" i="4"/>
  <c r="L6099" i="4"/>
  <c r="M6098" i="4"/>
  <c r="L6098" i="4"/>
  <c r="M6097" i="4"/>
  <c r="L6097" i="4"/>
  <c r="M6096" i="4"/>
  <c r="L6096" i="4"/>
  <c r="M6095" i="4"/>
  <c r="L6095" i="4"/>
  <c r="M6094" i="4"/>
  <c r="L6094" i="4"/>
  <c r="M6093" i="4"/>
  <c r="L6093" i="4"/>
  <c r="M6092" i="4"/>
  <c r="L6092" i="4"/>
  <c r="M6091" i="4"/>
  <c r="L6091" i="4"/>
  <c r="M6090" i="4"/>
  <c r="L6090" i="4"/>
  <c r="M6089" i="4"/>
  <c r="L6089" i="4"/>
  <c r="M6088" i="4"/>
  <c r="L6088" i="4"/>
  <c r="M6087" i="4"/>
  <c r="L6087" i="4"/>
  <c r="M6086" i="4"/>
  <c r="L6086" i="4"/>
  <c r="M6085" i="4"/>
  <c r="L6085" i="4"/>
  <c r="M6084" i="4"/>
  <c r="L6084" i="4"/>
  <c r="M6083" i="4"/>
  <c r="L6083" i="4"/>
  <c r="M6082" i="4"/>
  <c r="L6082" i="4"/>
  <c r="M6081" i="4"/>
  <c r="L6081" i="4"/>
  <c r="M6080" i="4"/>
  <c r="L6080" i="4"/>
  <c r="M6079" i="4"/>
  <c r="L6079" i="4"/>
  <c r="M6078" i="4"/>
  <c r="L6078" i="4"/>
  <c r="M6077" i="4"/>
  <c r="L6077" i="4"/>
  <c r="M6076" i="4"/>
  <c r="L6076" i="4"/>
  <c r="M6075" i="4"/>
  <c r="L6075" i="4"/>
  <c r="M6074" i="4"/>
  <c r="L6074" i="4"/>
  <c r="M6073" i="4"/>
  <c r="L6073" i="4"/>
  <c r="M6072" i="4"/>
  <c r="L6072" i="4"/>
  <c r="M6071" i="4"/>
  <c r="L6071" i="4"/>
  <c r="M6070" i="4"/>
  <c r="L6070" i="4"/>
  <c r="M6069" i="4"/>
  <c r="L6069" i="4"/>
  <c r="M6068" i="4"/>
  <c r="L6068" i="4"/>
  <c r="M6067" i="4"/>
  <c r="L6067" i="4"/>
  <c r="M6066" i="4"/>
  <c r="L6066" i="4"/>
  <c r="M6065" i="4"/>
  <c r="L6065" i="4"/>
  <c r="M6064" i="4"/>
  <c r="L6064" i="4"/>
  <c r="M6063" i="4"/>
  <c r="L6063" i="4"/>
  <c r="M6062" i="4"/>
  <c r="L6062" i="4"/>
  <c r="M6061" i="4"/>
  <c r="L6061" i="4"/>
  <c r="M6060" i="4"/>
  <c r="L6060" i="4"/>
  <c r="M6059" i="4"/>
  <c r="L6059" i="4"/>
  <c r="M6058" i="4"/>
  <c r="L6058" i="4"/>
  <c r="M6057" i="4"/>
  <c r="L6057" i="4"/>
  <c r="M6056" i="4"/>
  <c r="L6056" i="4"/>
  <c r="M6055" i="4"/>
  <c r="L6055" i="4"/>
  <c r="M6054" i="4"/>
  <c r="L6054" i="4"/>
  <c r="M6053" i="4"/>
  <c r="L6053" i="4"/>
  <c r="M6052" i="4"/>
  <c r="L6052" i="4"/>
  <c r="M6051" i="4"/>
  <c r="L6051" i="4"/>
  <c r="M6050" i="4"/>
  <c r="L6050" i="4"/>
  <c r="M6049" i="4"/>
  <c r="L6049" i="4"/>
  <c r="M6048" i="4"/>
  <c r="L6048" i="4"/>
  <c r="M6047" i="4"/>
  <c r="L6047" i="4"/>
  <c r="M6046" i="4"/>
  <c r="L6046" i="4"/>
  <c r="M6045" i="4"/>
  <c r="L6045" i="4"/>
  <c r="M6044" i="4"/>
  <c r="L6044" i="4"/>
  <c r="M6043" i="4"/>
  <c r="L6043" i="4"/>
  <c r="M6042" i="4"/>
  <c r="L6042" i="4"/>
  <c r="M6041" i="4"/>
  <c r="L6041" i="4"/>
  <c r="M6040" i="4"/>
  <c r="L6040" i="4"/>
  <c r="M6039" i="4"/>
  <c r="L6039" i="4"/>
  <c r="M6038" i="4"/>
  <c r="L6038" i="4"/>
  <c r="M6037" i="4"/>
  <c r="L6037" i="4"/>
  <c r="M6036" i="4"/>
  <c r="L6036" i="4"/>
  <c r="M6035" i="4"/>
  <c r="L6035" i="4"/>
  <c r="M6034" i="4"/>
  <c r="L6034" i="4"/>
  <c r="M6033" i="4"/>
  <c r="L6033" i="4"/>
  <c r="M6032" i="4"/>
  <c r="L6032" i="4"/>
  <c r="M6031" i="4"/>
  <c r="L6031" i="4"/>
  <c r="M6030" i="4"/>
  <c r="L6030" i="4"/>
  <c r="M6029" i="4"/>
  <c r="L6029" i="4"/>
  <c r="M6028" i="4"/>
  <c r="L6028" i="4"/>
  <c r="M6027" i="4"/>
  <c r="L6027" i="4"/>
  <c r="M6026" i="4"/>
  <c r="L6026" i="4"/>
  <c r="M6025" i="4"/>
  <c r="L6025" i="4"/>
  <c r="M6024" i="4"/>
  <c r="L6024" i="4"/>
  <c r="M6023" i="4"/>
  <c r="L6023" i="4"/>
  <c r="M6022" i="4"/>
  <c r="L6022" i="4"/>
  <c r="M6021" i="4"/>
  <c r="L6021" i="4"/>
  <c r="M6020" i="4"/>
  <c r="L6020" i="4"/>
  <c r="M6019" i="4"/>
  <c r="L6019" i="4"/>
  <c r="M6018" i="4"/>
  <c r="L6018" i="4"/>
  <c r="M6017" i="4"/>
  <c r="L6017" i="4"/>
  <c r="M6016" i="4"/>
  <c r="L6016" i="4"/>
  <c r="M6015" i="4"/>
  <c r="L6015" i="4"/>
  <c r="M6014" i="4"/>
  <c r="L6014" i="4"/>
  <c r="M6013" i="4"/>
  <c r="L6013" i="4"/>
  <c r="M6012" i="4"/>
  <c r="L6012" i="4"/>
  <c r="M6011" i="4"/>
  <c r="L6011" i="4"/>
  <c r="M6010" i="4"/>
  <c r="L6010" i="4"/>
  <c r="M6009" i="4"/>
  <c r="L6009" i="4"/>
  <c r="M6008" i="4"/>
  <c r="L6008" i="4"/>
  <c r="M6007" i="4"/>
  <c r="L6007" i="4"/>
  <c r="M6006" i="4"/>
  <c r="L6006" i="4"/>
  <c r="M6005" i="4"/>
  <c r="L6005" i="4"/>
  <c r="M6004" i="4"/>
  <c r="L6004" i="4"/>
  <c r="M6003" i="4"/>
  <c r="L6003" i="4"/>
  <c r="M6002" i="4"/>
  <c r="L6002" i="4"/>
  <c r="M6001" i="4"/>
  <c r="L6001" i="4"/>
  <c r="M6000" i="4"/>
  <c r="L6000" i="4"/>
  <c r="M5999" i="4"/>
  <c r="L5999" i="4"/>
  <c r="M5998" i="4"/>
  <c r="L5998" i="4"/>
  <c r="M5997" i="4"/>
  <c r="L5997" i="4"/>
  <c r="M5996" i="4"/>
  <c r="L5996" i="4"/>
  <c r="M5995" i="4"/>
  <c r="L5995" i="4"/>
  <c r="M5994" i="4"/>
  <c r="L5994" i="4"/>
  <c r="M5993" i="4"/>
  <c r="L5993" i="4"/>
  <c r="M5992" i="4"/>
  <c r="L5992" i="4"/>
  <c r="M5991" i="4"/>
  <c r="L5991" i="4"/>
  <c r="M5990" i="4"/>
  <c r="L5990" i="4"/>
  <c r="M5989" i="4"/>
  <c r="L5989" i="4"/>
  <c r="M5988" i="4"/>
  <c r="L5988" i="4"/>
  <c r="M5987" i="4"/>
  <c r="L5987" i="4"/>
  <c r="M5986" i="4"/>
  <c r="L5986" i="4"/>
  <c r="M5985" i="4"/>
  <c r="L5985" i="4"/>
  <c r="M5984" i="4"/>
  <c r="L5984" i="4"/>
  <c r="M5983" i="4"/>
  <c r="L5983" i="4"/>
  <c r="M5982" i="4"/>
  <c r="L5982" i="4"/>
  <c r="M5981" i="4"/>
  <c r="L5981" i="4"/>
  <c r="M5980" i="4"/>
  <c r="L5980" i="4"/>
  <c r="M5979" i="4"/>
  <c r="L5979" i="4"/>
  <c r="M5978" i="4"/>
  <c r="L5978" i="4"/>
  <c r="M5977" i="4"/>
  <c r="L5977" i="4"/>
  <c r="M5976" i="4"/>
  <c r="L5976" i="4"/>
  <c r="M5975" i="4"/>
  <c r="L5975" i="4"/>
  <c r="M5974" i="4"/>
  <c r="L5974" i="4"/>
  <c r="M5973" i="4"/>
  <c r="L5973" i="4"/>
  <c r="M5972" i="4"/>
  <c r="L5972" i="4"/>
  <c r="M5971" i="4"/>
  <c r="L5971" i="4"/>
  <c r="M5970" i="4"/>
  <c r="L5970" i="4"/>
  <c r="M5969" i="4"/>
  <c r="L5969" i="4"/>
  <c r="M5968" i="4"/>
  <c r="L5968" i="4"/>
  <c r="M5967" i="4"/>
  <c r="L5967" i="4"/>
  <c r="M5966" i="4"/>
  <c r="L5966" i="4"/>
  <c r="M5965" i="4"/>
  <c r="L5965" i="4"/>
  <c r="M5964" i="4"/>
  <c r="L5964" i="4"/>
  <c r="M5963" i="4"/>
  <c r="L5963" i="4"/>
  <c r="M5962" i="4"/>
  <c r="L5962" i="4"/>
  <c r="M5961" i="4"/>
  <c r="L5961" i="4"/>
  <c r="M5960" i="4"/>
  <c r="L5960" i="4"/>
  <c r="M5959" i="4"/>
  <c r="L5959" i="4"/>
  <c r="M5958" i="4"/>
  <c r="L5958" i="4"/>
  <c r="M5957" i="4"/>
  <c r="L5957" i="4"/>
  <c r="M5956" i="4"/>
  <c r="L5956" i="4"/>
  <c r="M5955" i="4"/>
  <c r="L5955" i="4"/>
  <c r="M5954" i="4"/>
  <c r="L5954" i="4"/>
  <c r="M5953" i="4"/>
  <c r="L5953" i="4"/>
  <c r="M5952" i="4"/>
  <c r="L5952" i="4"/>
  <c r="M5951" i="4"/>
  <c r="L5951" i="4"/>
  <c r="M5950" i="4"/>
  <c r="L5950" i="4"/>
  <c r="M5949" i="4"/>
  <c r="L5949" i="4"/>
  <c r="M5948" i="4"/>
  <c r="L5948" i="4"/>
  <c r="M5947" i="4"/>
  <c r="L5947" i="4"/>
  <c r="M5946" i="4"/>
  <c r="L5946" i="4"/>
  <c r="M5945" i="4"/>
  <c r="L5945" i="4"/>
  <c r="M5944" i="4"/>
  <c r="L5944" i="4"/>
  <c r="M5943" i="4"/>
  <c r="L5943" i="4"/>
  <c r="M5942" i="4"/>
  <c r="L5942" i="4"/>
  <c r="M5941" i="4"/>
  <c r="L5941" i="4"/>
  <c r="M5940" i="4"/>
  <c r="L5940" i="4"/>
  <c r="M5939" i="4"/>
  <c r="L5939" i="4"/>
  <c r="M5938" i="4"/>
  <c r="L5938" i="4"/>
  <c r="M5937" i="4"/>
  <c r="L5937" i="4"/>
  <c r="M5936" i="4"/>
  <c r="L5936" i="4"/>
  <c r="M5935" i="4"/>
  <c r="L5935" i="4"/>
  <c r="M5934" i="4"/>
  <c r="L5934" i="4"/>
  <c r="M5933" i="4"/>
  <c r="L5933" i="4"/>
  <c r="M5932" i="4"/>
  <c r="L5932" i="4"/>
  <c r="M5931" i="4"/>
  <c r="L5931" i="4"/>
  <c r="M5930" i="4"/>
  <c r="L5930" i="4"/>
  <c r="M5929" i="4"/>
  <c r="L5929" i="4"/>
  <c r="M5928" i="4"/>
  <c r="L5928" i="4"/>
  <c r="M5927" i="4"/>
  <c r="L5927" i="4"/>
  <c r="M5926" i="4"/>
  <c r="L5926" i="4"/>
  <c r="M5925" i="4"/>
  <c r="L5925" i="4"/>
  <c r="M5924" i="4"/>
  <c r="L5924" i="4"/>
  <c r="M5923" i="4"/>
  <c r="L5923" i="4"/>
  <c r="M5922" i="4"/>
  <c r="L5922" i="4"/>
  <c r="M5921" i="4"/>
  <c r="L5921" i="4"/>
  <c r="M5920" i="4"/>
  <c r="L5920" i="4"/>
  <c r="M5919" i="4"/>
  <c r="L5919" i="4"/>
  <c r="M5918" i="4"/>
  <c r="L5918" i="4"/>
  <c r="M5917" i="4"/>
  <c r="L5917" i="4"/>
  <c r="M5916" i="4"/>
  <c r="L5916" i="4"/>
  <c r="M5915" i="4"/>
  <c r="L5915" i="4"/>
  <c r="M5914" i="4"/>
  <c r="L5914" i="4"/>
  <c r="M5913" i="4"/>
  <c r="L5913" i="4"/>
  <c r="M5912" i="4"/>
  <c r="L5912" i="4"/>
  <c r="M5911" i="4"/>
  <c r="L5911" i="4"/>
  <c r="M5910" i="4"/>
  <c r="L5910" i="4"/>
  <c r="M5909" i="4"/>
  <c r="L5909" i="4"/>
  <c r="M5908" i="4"/>
  <c r="L5908" i="4"/>
  <c r="M5907" i="4"/>
  <c r="L5907" i="4"/>
  <c r="M5906" i="4"/>
  <c r="L5906" i="4"/>
  <c r="M5905" i="4"/>
  <c r="L5905" i="4"/>
  <c r="M5904" i="4"/>
  <c r="L5904" i="4"/>
  <c r="M5903" i="4"/>
  <c r="L5903" i="4"/>
  <c r="M5902" i="4"/>
  <c r="L5902" i="4"/>
  <c r="M5901" i="4"/>
  <c r="L5901" i="4"/>
  <c r="M5900" i="4"/>
  <c r="L5900" i="4"/>
  <c r="M5899" i="4"/>
  <c r="L5899" i="4"/>
  <c r="M5898" i="4"/>
  <c r="L5898" i="4"/>
  <c r="M5897" i="4"/>
  <c r="L5897" i="4"/>
  <c r="M5896" i="4"/>
  <c r="L5896" i="4"/>
  <c r="M5895" i="4"/>
  <c r="L5895" i="4"/>
  <c r="M5894" i="4"/>
  <c r="L5894" i="4"/>
  <c r="M5893" i="4"/>
  <c r="L5893" i="4"/>
  <c r="M5892" i="4"/>
  <c r="L5892" i="4"/>
  <c r="M5891" i="4"/>
  <c r="L5891" i="4"/>
  <c r="M5890" i="4"/>
  <c r="L5890" i="4"/>
  <c r="M5889" i="4"/>
  <c r="L5889" i="4"/>
  <c r="M5888" i="4"/>
  <c r="L5888" i="4"/>
  <c r="M5887" i="4"/>
  <c r="L5887" i="4"/>
  <c r="M5886" i="4"/>
  <c r="L5886" i="4"/>
  <c r="M5885" i="4"/>
  <c r="L5885" i="4"/>
  <c r="M5884" i="4"/>
  <c r="L5884" i="4"/>
  <c r="M5883" i="4"/>
  <c r="L5883" i="4"/>
  <c r="M5882" i="4"/>
  <c r="L5882" i="4"/>
  <c r="M5881" i="4"/>
  <c r="L5881" i="4"/>
  <c r="M5880" i="4"/>
  <c r="L5880" i="4"/>
  <c r="M5879" i="4"/>
  <c r="L5879" i="4"/>
  <c r="M5878" i="4"/>
  <c r="L5878" i="4"/>
  <c r="M5877" i="4"/>
  <c r="L5877" i="4"/>
  <c r="M5876" i="4"/>
  <c r="L5876" i="4"/>
  <c r="M5875" i="4"/>
  <c r="L5875" i="4"/>
  <c r="M5874" i="4"/>
  <c r="L5874" i="4"/>
  <c r="M5873" i="4"/>
  <c r="L5873" i="4"/>
  <c r="M5872" i="4"/>
  <c r="L5872" i="4"/>
  <c r="M5871" i="4"/>
  <c r="L5871" i="4"/>
  <c r="M5870" i="4"/>
  <c r="L5870" i="4"/>
  <c r="M5869" i="4"/>
  <c r="L5869" i="4"/>
  <c r="M5868" i="4"/>
  <c r="L5868" i="4"/>
  <c r="M5867" i="4"/>
  <c r="L5867" i="4"/>
  <c r="M5866" i="4"/>
  <c r="L5866" i="4"/>
  <c r="M5865" i="4"/>
  <c r="L5865" i="4"/>
  <c r="M5864" i="4"/>
  <c r="L5864" i="4"/>
  <c r="M5863" i="4"/>
  <c r="L5863" i="4"/>
  <c r="M5862" i="4"/>
  <c r="L5862" i="4"/>
  <c r="M5861" i="4"/>
  <c r="L5861" i="4"/>
  <c r="M5860" i="4"/>
  <c r="L5860" i="4"/>
  <c r="M5859" i="4"/>
  <c r="L5859" i="4"/>
  <c r="M5858" i="4"/>
  <c r="L5858" i="4"/>
  <c r="M5857" i="4"/>
  <c r="L5857" i="4"/>
  <c r="M5856" i="4"/>
  <c r="L5856" i="4"/>
  <c r="M5855" i="4"/>
  <c r="L5855" i="4"/>
  <c r="M5854" i="4"/>
  <c r="L5854" i="4"/>
  <c r="M5853" i="4"/>
  <c r="L5853" i="4"/>
  <c r="M5852" i="4"/>
  <c r="L5852" i="4"/>
  <c r="M5851" i="4"/>
  <c r="L5851" i="4"/>
  <c r="M5850" i="4"/>
  <c r="L5850" i="4"/>
  <c r="M5849" i="4"/>
  <c r="L5849" i="4"/>
  <c r="M5848" i="4"/>
  <c r="L5848" i="4"/>
  <c r="M5847" i="4"/>
  <c r="L5847" i="4"/>
  <c r="M5846" i="4"/>
  <c r="L5846" i="4"/>
  <c r="M5845" i="4"/>
  <c r="L5845" i="4"/>
  <c r="M5844" i="4"/>
  <c r="L5844" i="4"/>
  <c r="M5843" i="4"/>
  <c r="L5843" i="4"/>
  <c r="M5842" i="4"/>
  <c r="L5842" i="4"/>
  <c r="M5841" i="4"/>
  <c r="L5841" i="4"/>
  <c r="M5840" i="4"/>
  <c r="L5840" i="4"/>
  <c r="M5839" i="4"/>
  <c r="L5839" i="4"/>
  <c r="M5838" i="4"/>
  <c r="L5838" i="4"/>
  <c r="M5837" i="4"/>
  <c r="L5837" i="4"/>
  <c r="M5836" i="4"/>
  <c r="L5836" i="4"/>
  <c r="M5835" i="4"/>
  <c r="L5835" i="4"/>
  <c r="M5834" i="4"/>
  <c r="L5834" i="4"/>
  <c r="M5833" i="4"/>
  <c r="L5833" i="4"/>
  <c r="M5832" i="4"/>
  <c r="L5832" i="4"/>
  <c r="M5831" i="4"/>
  <c r="L5831" i="4"/>
  <c r="M5830" i="4"/>
  <c r="L5830" i="4"/>
  <c r="M5829" i="4"/>
  <c r="L5829" i="4"/>
  <c r="M5828" i="4"/>
  <c r="L5828" i="4"/>
  <c r="M5827" i="4"/>
  <c r="L5827" i="4"/>
  <c r="M5826" i="4"/>
  <c r="L5826" i="4"/>
  <c r="M5825" i="4"/>
  <c r="L5825" i="4"/>
  <c r="M5824" i="4"/>
  <c r="L5824" i="4"/>
  <c r="M5823" i="4"/>
  <c r="L5823" i="4"/>
  <c r="M5822" i="4"/>
  <c r="L5822" i="4"/>
  <c r="M5821" i="4"/>
  <c r="L5821" i="4"/>
  <c r="M5820" i="4"/>
  <c r="L5820" i="4"/>
  <c r="M5819" i="4"/>
  <c r="L5819" i="4"/>
  <c r="M5818" i="4"/>
  <c r="L5818" i="4"/>
  <c r="M5817" i="4"/>
  <c r="L5817" i="4"/>
  <c r="M5816" i="4"/>
  <c r="L5816" i="4"/>
  <c r="M5815" i="4"/>
  <c r="L5815" i="4"/>
  <c r="M5814" i="4"/>
  <c r="L5814" i="4"/>
  <c r="M5813" i="4"/>
  <c r="L5813" i="4"/>
  <c r="M5812" i="4"/>
  <c r="L5812" i="4"/>
  <c r="M5811" i="4"/>
  <c r="L5811" i="4"/>
  <c r="M5810" i="4"/>
  <c r="L5810" i="4"/>
  <c r="M5809" i="4"/>
  <c r="L5809" i="4"/>
  <c r="M5808" i="4"/>
  <c r="L5808" i="4"/>
  <c r="M5807" i="4"/>
  <c r="L5807" i="4"/>
  <c r="M5806" i="4"/>
  <c r="L5806" i="4"/>
  <c r="M5805" i="4"/>
  <c r="L5805" i="4"/>
  <c r="M5804" i="4"/>
  <c r="L5804" i="4"/>
  <c r="M5803" i="4"/>
  <c r="L5803" i="4"/>
  <c r="M5802" i="4"/>
  <c r="L5802" i="4"/>
  <c r="M5801" i="4"/>
  <c r="L5801" i="4"/>
  <c r="M5800" i="4"/>
  <c r="L5800" i="4"/>
  <c r="M5799" i="4"/>
  <c r="L5799" i="4"/>
  <c r="M5798" i="4"/>
  <c r="L5798" i="4"/>
  <c r="M5797" i="4"/>
  <c r="L5797" i="4"/>
  <c r="M5796" i="4"/>
  <c r="L5796" i="4"/>
  <c r="M5795" i="4"/>
  <c r="L5795" i="4"/>
  <c r="M5794" i="4"/>
  <c r="L5794" i="4"/>
  <c r="M5793" i="4"/>
  <c r="L5793" i="4"/>
  <c r="M5792" i="4"/>
  <c r="L5792" i="4"/>
  <c r="M5791" i="4"/>
  <c r="L5791" i="4"/>
  <c r="M5790" i="4"/>
  <c r="L5790" i="4"/>
  <c r="M5789" i="4"/>
  <c r="L5789" i="4"/>
  <c r="M5788" i="4"/>
  <c r="L5788" i="4"/>
  <c r="M5787" i="4"/>
  <c r="L5787" i="4"/>
  <c r="M5786" i="4"/>
  <c r="L5786" i="4"/>
  <c r="M5785" i="4"/>
  <c r="L5785" i="4"/>
  <c r="M5784" i="4"/>
  <c r="L5784" i="4"/>
  <c r="M5783" i="4"/>
  <c r="L5783" i="4"/>
  <c r="M5782" i="4"/>
  <c r="L5782" i="4"/>
  <c r="M5781" i="4"/>
  <c r="L5781" i="4"/>
  <c r="M5780" i="4"/>
  <c r="L5780" i="4"/>
  <c r="M5779" i="4"/>
  <c r="L5779" i="4"/>
  <c r="M5778" i="4"/>
  <c r="L5778" i="4"/>
  <c r="M5777" i="4"/>
  <c r="L5777" i="4"/>
  <c r="M5776" i="4"/>
  <c r="L5776" i="4"/>
  <c r="M5775" i="4"/>
  <c r="L5775" i="4"/>
  <c r="M5774" i="4"/>
  <c r="L5774" i="4"/>
  <c r="M5773" i="4"/>
  <c r="L5773" i="4"/>
  <c r="M5772" i="4"/>
  <c r="L5772" i="4"/>
  <c r="M5771" i="4"/>
  <c r="L5771" i="4"/>
  <c r="M5770" i="4"/>
  <c r="L5770" i="4"/>
  <c r="M5769" i="4"/>
  <c r="L5769" i="4"/>
  <c r="M5768" i="4"/>
  <c r="L5768" i="4"/>
  <c r="M5767" i="4"/>
  <c r="L5767" i="4"/>
  <c r="M5766" i="4"/>
  <c r="L5766" i="4"/>
  <c r="M5765" i="4"/>
  <c r="L5765" i="4"/>
  <c r="M5764" i="4"/>
  <c r="L5764" i="4"/>
  <c r="M5763" i="4"/>
  <c r="L5763" i="4"/>
  <c r="M5762" i="4"/>
  <c r="L5762" i="4"/>
  <c r="M5761" i="4"/>
  <c r="L5761" i="4"/>
  <c r="M5760" i="4"/>
  <c r="L5760" i="4"/>
  <c r="M5759" i="4"/>
  <c r="L5759" i="4"/>
  <c r="M5758" i="4"/>
  <c r="L5758" i="4"/>
  <c r="M5757" i="4"/>
  <c r="L5757" i="4"/>
  <c r="M5756" i="4"/>
  <c r="L5756" i="4"/>
  <c r="M5755" i="4"/>
  <c r="L5755" i="4"/>
  <c r="M5754" i="4"/>
  <c r="L5754" i="4"/>
  <c r="M5753" i="4"/>
  <c r="L5753" i="4"/>
  <c r="M5752" i="4"/>
  <c r="L5752" i="4"/>
  <c r="M5751" i="4"/>
  <c r="L5751" i="4"/>
  <c r="M5750" i="4"/>
  <c r="L5750" i="4"/>
  <c r="M5749" i="4"/>
  <c r="L5749" i="4"/>
  <c r="M5748" i="4"/>
  <c r="L5748" i="4"/>
  <c r="M5747" i="4"/>
  <c r="L5747" i="4"/>
  <c r="M5746" i="4"/>
  <c r="L5746" i="4"/>
  <c r="M5745" i="4"/>
  <c r="L5745" i="4"/>
  <c r="M5744" i="4"/>
  <c r="L5744" i="4"/>
  <c r="M5743" i="4"/>
  <c r="L5743" i="4"/>
  <c r="M5742" i="4"/>
  <c r="L5742" i="4"/>
  <c r="M5741" i="4"/>
  <c r="L5741" i="4"/>
  <c r="M5740" i="4"/>
  <c r="L5740" i="4"/>
  <c r="M5739" i="4"/>
  <c r="L5739" i="4"/>
  <c r="M5738" i="4"/>
  <c r="L5738" i="4"/>
  <c r="M5737" i="4"/>
  <c r="L5737" i="4"/>
  <c r="M5736" i="4"/>
  <c r="L5736" i="4"/>
  <c r="M5735" i="4"/>
  <c r="L5735" i="4"/>
  <c r="M5734" i="4"/>
  <c r="L5734" i="4"/>
  <c r="M5733" i="4"/>
  <c r="L5733" i="4"/>
  <c r="M5732" i="4"/>
  <c r="L5732" i="4"/>
  <c r="M5731" i="4"/>
  <c r="L5731" i="4"/>
  <c r="M5730" i="4"/>
  <c r="L5730" i="4"/>
  <c r="M5729" i="4"/>
  <c r="L5729" i="4"/>
  <c r="M5728" i="4"/>
  <c r="L5728" i="4"/>
  <c r="M5727" i="4"/>
  <c r="L5727" i="4"/>
  <c r="M5726" i="4"/>
  <c r="L5726" i="4"/>
  <c r="M5725" i="4"/>
  <c r="L5725" i="4"/>
  <c r="M5724" i="4"/>
  <c r="L5724" i="4"/>
  <c r="M5723" i="4"/>
  <c r="L5723" i="4"/>
  <c r="M5722" i="4"/>
  <c r="L5722" i="4"/>
  <c r="M5721" i="4"/>
  <c r="L5721" i="4"/>
  <c r="M5720" i="4"/>
  <c r="L5720" i="4"/>
  <c r="M5719" i="4"/>
  <c r="L5719" i="4"/>
  <c r="M5718" i="4"/>
  <c r="L5718" i="4"/>
  <c r="M5717" i="4"/>
  <c r="L5717" i="4"/>
  <c r="M5716" i="4"/>
  <c r="L5716" i="4"/>
  <c r="M5715" i="4"/>
  <c r="L5715" i="4"/>
  <c r="M5714" i="4"/>
  <c r="L5714" i="4"/>
  <c r="M5713" i="4"/>
  <c r="L5713" i="4"/>
  <c r="M5712" i="4"/>
  <c r="L5712" i="4"/>
  <c r="M5711" i="4"/>
  <c r="L5711" i="4"/>
  <c r="M5710" i="4"/>
  <c r="L5710" i="4"/>
  <c r="M5709" i="4"/>
  <c r="L5709" i="4"/>
  <c r="M5708" i="4"/>
  <c r="L5708" i="4"/>
  <c r="M5707" i="4"/>
  <c r="L5707" i="4"/>
  <c r="M5706" i="4"/>
  <c r="L5706" i="4"/>
  <c r="M5705" i="4"/>
  <c r="L5705" i="4"/>
  <c r="M5704" i="4"/>
  <c r="L5704" i="4"/>
  <c r="M5703" i="4"/>
  <c r="L5703" i="4"/>
  <c r="M5702" i="4"/>
  <c r="L5702" i="4"/>
  <c r="M5701" i="4"/>
  <c r="L5701" i="4"/>
  <c r="M5700" i="4"/>
  <c r="L5700" i="4"/>
  <c r="M5699" i="4"/>
  <c r="L5699" i="4"/>
  <c r="M5698" i="4"/>
  <c r="L5698" i="4"/>
  <c r="M5697" i="4"/>
  <c r="L5697" i="4"/>
  <c r="M5696" i="4"/>
  <c r="L5696" i="4"/>
  <c r="M5695" i="4"/>
  <c r="L5695" i="4"/>
  <c r="M5694" i="4"/>
  <c r="L5694" i="4"/>
  <c r="M5693" i="4"/>
  <c r="L5693" i="4"/>
  <c r="M5692" i="4"/>
  <c r="L5692" i="4"/>
  <c r="M5691" i="4"/>
  <c r="L5691" i="4"/>
  <c r="M5690" i="4"/>
  <c r="L5690" i="4"/>
  <c r="M5689" i="4"/>
  <c r="L5689" i="4"/>
  <c r="M5688" i="4"/>
  <c r="L5688" i="4"/>
  <c r="M5687" i="4"/>
  <c r="L5687" i="4"/>
  <c r="M5686" i="4"/>
  <c r="L5686" i="4"/>
  <c r="M5685" i="4"/>
  <c r="L5685" i="4"/>
  <c r="M5684" i="4"/>
  <c r="L5684" i="4"/>
  <c r="M5683" i="4"/>
  <c r="L5683" i="4"/>
  <c r="M5682" i="4"/>
  <c r="L5682" i="4"/>
  <c r="M5681" i="4"/>
  <c r="L5681" i="4"/>
  <c r="M5680" i="4"/>
  <c r="L5680" i="4"/>
  <c r="M5679" i="4"/>
  <c r="L5679" i="4"/>
  <c r="M5678" i="4"/>
  <c r="L5678" i="4"/>
  <c r="M5677" i="4"/>
  <c r="L5677" i="4"/>
  <c r="M5676" i="4"/>
  <c r="L5676" i="4"/>
  <c r="M5675" i="4"/>
  <c r="L5675" i="4"/>
  <c r="M5674" i="4"/>
  <c r="L5674" i="4"/>
  <c r="M5673" i="4"/>
  <c r="L5673" i="4"/>
  <c r="M5672" i="4"/>
  <c r="L5672" i="4"/>
  <c r="M5671" i="4"/>
  <c r="L5671" i="4"/>
  <c r="M5670" i="4"/>
  <c r="L5670" i="4"/>
  <c r="M5669" i="4"/>
  <c r="L5669" i="4"/>
  <c r="M5668" i="4"/>
  <c r="L5668" i="4"/>
  <c r="M5667" i="4"/>
  <c r="L5667" i="4"/>
  <c r="M5666" i="4"/>
  <c r="L5666" i="4"/>
  <c r="M5665" i="4"/>
  <c r="L5665" i="4"/>
  <c r="M5664" i="4"/>
  <c r="L5664" i="4"/>
  <c r="M5663" i="4"/>
  <c r="L5663" i="4"/>
  <c r="M5662" i="4"/>
  <c r="L5662" i="4"/>
  <c r="M5661" i="4"/>
  <c r="L5661" i="4"/>
  <c r="M5660" i="4"/>
  <c r="L5660" i="4"/>
  <c r="M5659" i="4"/>
  <c r="L5659" i="4"/>
  <c r="M5658" i="4"/>
  <c r="L5658" i="4"/>
  <c r="M5657" i="4"/>
  <c r="L5657" i="4"/>
  <c r="M5656" i="4"/>
  <c r="L5656" i="4"/>
  <c r="M5655" i="4"/>
  <c r="L5655" i="4"/>
  <c r="M5654" i="4"/>
  <c r="L5654" i="4"/>
  <c r="M5653" i="4"/>
  <c r="L5653" i="4"/>
  <c r="M5652" i="4"/>
  <c r="L5652" i="4"/>
  <c r="M5651" i="4"/>
  <c r="L5651" i="4"/>
  <c r="M5650" i="4"/>
  <c r="L5650" i="4"/>
  <c r="M5649" i="4"/>
  <c r="L5649" i="4"/>
  <c r="M5648" i="4"/>
  <c r="L5648" i="4"/>
  <c r="M5647" i="4"/>
  <c r="L5647" i="4"/>
  <c r="M5646" i="4"/>
  <c r="L5646" i="4"/>
  <c r="M5645" i="4"/>
  <c r="L5645" i="4"/>
  <c r="M5644" i="4"/>
  <c r="L5644" i="4"/>
  <c r="M5643" i="4"/>
  <c r="L5643" i="4"/>
  <c r="M5642" i="4"/>
  <c r="L5642" i="4"/>
  <c r="M5641" i="4"/>
  <c r="L5641" i="4"/>
  <c r="M5640" i="4"/>
  <c r="L5640" i="4"/>
  <c r="M5639" i="4"/>
  <c r="L5639" i="4"/>
  <c r="M5638" i="4"/>
  <c r="L5638" i="4"/>
  <c r="M5637" i="4"/>
  <c r="L5637" i="4"/>
  <c r="M5636" i="4"/>
  <c r="L5636" i="4"/>
  <c r="M5635" i="4"/>
  <c r="L5635" i="4"/>
  <c r="M5634" i="4"/>
  <c r="L5634" i="4"/>
  <c r="M5633" i="4"/>
  <c r="L5633" i="4"/>
  <c r="M5632" i="4"/>
  <c r="L5632" i="4"/>
  <c r="M5631" i="4"/>
  <c r="L5631" i="4"/>
  <c r="M5630" i="4"/>
  <c r="L5630" i="4"/>
  <c r="M5629" i="4"/>
  <c r="L5629" i="4"/>
  <c r="M5628" i="4"/>
  <c r="L5628" i="4"/>
  <c r="M5627" i="4"/>
  <c r="L5627" i="4"/>
  <c r="M5626" i="4"/>
  <c r="L5626" i="4"/>
  <c r="M5625" i="4"/>
  <c r="L5625" i="4"/>
  <c r="M5624" i="4"/>
  <c r="L5624" i="4"/>
  <c r="M5623" i="4"/>
  <c r="L5623" i="4"/>
  <c r="M5622" i="4"/>
  <c r="L5622" i="4"/>
  <c r="M5621" i="4"/>
  <c r="L5621" i="4"/>
  <c r="M5620" i="4"/>
  <c r="L5620" i="4"/>
  <c r="M5619" i="4"/>
  <c r="L5619" i="4"/>
  <c r="M5618" i="4"/>
  <c r="L5618" i="4"/>
  <c r="M5617" i="4"/>
  <c r="L5617" i="4"/>
  <c r="M5616" i="4"/>
  <c r="L5616" i="4"/>
  <c r="M5615" i="4"/>
  <c r="L5615" i="4"/>
  <c r="M5614" i="4"/>
  <c r="L5614" i="4"/>
  <c r="M5613" i="4"/>
  <c r="L5613" i="4"/>
  <c r="M5612" i="4"/>
  <c r="L5612" i="4"/>
  <c r="M5611" i="4"/>
  <c r="L5611" i="4"/>
  <c r="M5610" i="4"/>
  <c r="L5610" i="4"/>
  <c r="M5609" i="4"/>
  <c r="L5609" i="4"/>
  <c r="M5608" i="4"/>
  <c r="L5608" i="4"/>
  <c r="M5607" i="4"/>
  <c r="L5607" i="4"/>
  <c r="M5606" i="4"/>
  <c r="L5606" i="4"/>
  <c r="M5605" i="4"/>
  <c r="L5605" i="4"/>
  <c r="M5604" i="4"/>
  <c r="L5604" i="4"/>
  <c r="M5603" i="4"/>
  <c r="L5603" i="4"/>
  <c r="M5602" i="4"/>
  <c r="L5602" i="4"/>
  <c r="M5601" i="4"/>
  <c r="L5601" i="4"/>
  <c r="M5600" i="4"/>
  <c r="L5600" i="4"/>
  <c r="M5599" i="4"/>
  <c r="L5599" i="4"/>
  <c r="M5598" i="4"/>
  <c r="L5598" i="4"/>
  <c r="M5597" i="4"/>
  <c r="L5597" i="4"/>
  <c r="M5596" i="4"/>
  <c r="L5596" i="4"/>
  <c r="M5595" i="4"/>
  <c r="L5595" i="4"/>
  <c r="M5594" i="4"/>
  <c r="L5594" i="4"/>
  <c r="M5593" i="4"/>
  <c r="L5593" i="4"/>
  <c r="M5592" i="4"/>
  <c r="L5592" i="4"/>
  <c r="M5591" i="4"/>
  <c r="L5591" i="4"/>
  <c r="M5590" i="4"/>
  <c r="L5590" i="4"/>
  <c r="M5589" i="4"/>
  <c r="L5589" i="4"/>
  <c r="M5588" i="4"/>
  <c r="L5588" i="4"/>
  <c r="M5587" i="4"/>
  <c r="L5587" i="4"/>
  <c r="M5586" i="4"/>
  <c r="L5586" i="4"/>
  <c r="M5585" i="4"/>
  <c r="L5585" i="4"/>
  <c r="M5584" i="4"/>
  <c r="L5584" i="4"/>
  <c r="M5583" i="4"/>
  <c r="L5583" i="4"/>
  <c r="M5582" i="4"/>
  <c r="L5582" i="4"/>
  <c r="M5581" i="4"/>
  <c r="L5581" i="4"/>
  <c r="M5580" i="4"/>
  <c r="L5580" i="4"/>
  <c r="M5579" i="4"/>
  <c r="L5579" i="4"/>
  <c r="M5578" i="4"/>
  <c r="L5578" i="4"/>
  <c r="M5577" i="4"/>
  <c r="L5577" i="4"/>
  <c r="M5576" i="4"/>
  <c r="L5576" i="4"/>
  <c r="M5575" i="4"/>
  <c r="L5575" i="4"/>
  <c r="M5574" i="4"/>
  <c r="L5574" i="4"/>
  <c r="M5573" i="4"/>
  <c r="L5573" i="4"/>
  <c r="M5572" i="4"/>
  <c r="L5572" i="4"/>
  <c r="M5571" i="4"/>
  <c r="L5571" i="4"/>
  <c r="M5570" i="4"/>
  <c r="L5570" i="4"/>
  <c r="M5569" i="4"/>
  <c r="L5569" i="4"/>
  <c r="M5568" i="4"/>
  <c r="L5568" i="4"/>
  <c r="M5567" i="4"/>
  <c r="L5567" i="4"/>
  <c r="M5566" i="4"/>
  <c r="L5566" i="4"/>
  <c r="M5565" i="4"/>
  <c r="L5565" i="4"/>
  <c r="M5564" i="4"/>
  <c r="L5564" i="4"/>
  <c r="M5563" i="4"/>
  <c r="L5563" i="4"/>
  <c r="M5562" i="4"/>
  <c r="L5562" i="4"/>
  <c r="M5561" i="4"/>
  <c r="L5561" i="4"/>
  <c r="M5560" i="4"/>
  <c r="L5560" i="4"/>
  <c r="M5559" i="4"/>
  <c r="L5559" i="4"/>
  <c r="M5558" i="4"/>
  <c r="L5558" i="4"/>
  <c r="M5557" i="4"/>
  <c r="L5557" i="4"/>
  <c r="M5556" i="4"/>
  <c r="L5556" i="4"/>
  <c r="M5555" i="4"/>
  <c r="L5555" i="4"/>
  <c r="M5554" i="4"/>
  <c r="L5554" i="4"/>
  <c r="M5553" i="4"/>
  <c r="L5553" i="4"/>
  <c r="M5552" i="4"/>
  <c r="L5552" i="4"/>
  <c r="M5551" i="4"/>
  <c r="L5551" i="4"/>
  <c r="M5550" i="4"/>
  <c r="L5550" i="4"/>
  <c r="M5549" i="4"/>
  <c r="L5549" i="4"/>
  <c r="M5548" i="4"/>
  <c r="L5548" i="4"/>
  <c r="M5547" i="4"/>
  <c r="L5547" i="4"/>
  <c r="M5546" i="4"/>
  <c r="L5546" i="4"/>
  <c r="M5545" i="4"/>
  <c r="L5545" i="4"/>
  <c r="M5544" i="4"/>
  <c r="L5544" i="4"/>
  <c r="M5543" i="4"/>
  <c r="L5543" i="4"/>
  <c r="M5542" i="4"/>
  <c r="L5542" i="4"/>
  <c r="M5541" i="4"/>
  <c r="L5541" i="4"/>
  <c r="M5540" i="4"/>
  <c r="L5540" i="4"/>
  <c r="M5539" i="4"/>
  <c r="L5539" i="4"/>
  <c r="M5538" i="4"/>
  <c r="L5538" i="4"/>
  <c r="M5537" i="4"/>
  <c r="L5537" i="4"/>
  <c r="M5536" i="4"/>
  <c r="L5536" i="4"/>
  <c r="M5535" i="4"/>
  <c r="L5535" i="4"/>
  <c r="M5534" i="4"/>
  <c r="L5534" i="4"/>
  <c r="M5533" i="4"/>
  <c r="L5533" i="4"/>
  <c r="M5532" i="4"/>
  <c r="L5532" i="4"/>
  <c r="M5531" i="4"/>
  <c r="L5531" i="4"/>
  <c r="M5530" i="4"/>
  <c r="L5530" i="4"/>
  <c r="M5529" i="4"/>
  <c r="L5529" i="4"/>
  <c r="M5528" i="4"/>
  <c r="L5528" i="4"/>
  <c r="M5527" i="4"/>
  <c r="L5527" i="4"/>
  <c r="M5526" i="4"/>
  <c r="L5526" i="4"/>
  <c r="M5525" i="4"/>
  <c r="L5525" i="4"/>
  <c r="M5524" i="4"/>
  <c r="L5524" i="4"/>
  <c r="M5523" i="4"/>
  <c r="L5523" i="4"/>
  <c r="M5522" i="4"/>
  <c r="L5522" i="4"/>
  <c r="M5521" i="4"/>
  <c r="L5521" i="4"/>
  <c r="M5520" i="4"/>
  <c r="L5520" i="4"/>
  <c r="M5519" i="4"/>
  <c r="L5519" i="4"/>
  <c r="M5518" i="4"/>
  <c r="L5518" i="4"/>
  <c r="M5517" i="4"/>
  <c r="L5517" i="4"/>
  <c r="M5516" i="4"/>
  <c r="L5516" i="4"/>
  <c r="M5515" i="4"/>
  <c r="L5515" i="4"/>
  <c r="M5514" i="4"/>
  <c r="L5514" i="4"/>
  <c r="M5513" i="4"/>
  <c r="L5513" i="4"/>
  <c r="M5512" i="4"/>
  <c r="L5512" i="4"/>
  <c r="M5511" i="4"/>
  <c r="L5511" i="4"/>
  <c r="M5510" i="4"/>
  <c r="L5510" i="4"/>
  <c r="M5509" i="4"/>
  <c r="L5509" i="4"/>
  <c r="M5508" i="4"/>
  <c r="L5508" i="4"/>
  <c r="M5507" i="4"/>
  <c r="L5507" i="4"/>
  <c r="M5506" i="4"/>
  <c r="L5506" i="4"/>
  <c r="M5505" i="4"/>
  <c r="L5505" i="4"/>
  <c r="M5504" i="4"/>
  <c r="L5504" i="4"/>
  <c r="M5503" i="4"/>
  <c r="L5503" i="4"/>
  <c r="M5502" i="4"/>
  <c r="L5502" i="4"/>
  <c r="M5501" i="4"/>
  <c r="L5501" i="4"/>
  <c r="M5500" i="4"/>
  <c r="L5500" i="4"/>
  <c r="M5499" i="4"/>
  <c r="L5499" i="4"/>
  <c r="M5498" i="4"/>
  <c r="L5498" i="4"/>
  <c r="M5497" i="4"/>
  <c r="L5497" i="4"/>
  <c r="M5496" i="4"/>
  <c r="L5496" i="4"/>
  <c r="M5495" i="4"/>
  <c r="L5495" i="4"/>
  <c r="M5494" i="4"/>
  <c r="L5494" i="4"/>
  <c r="M5493" i="4"/>
  <c r="L5493" i="4"/>
  <c r="M5492" i="4"/>
  <c r="L5492" i="4"/>
  <c r="M5491" i="4"/>
  <c r="L5491" i="4"/>
  <c r="M5490" i="4"/>
  <c r="L5490" i="4"/>
  <c r="M5489" i="4"/>
  <c r="L5489" i="4"/>
  <c r="M5488" i="4"/>
  <c r="L5488" i="4"/>
  <c r="M5487" i="4"/>
  <c r="L5487" i="4"/>
  <c r="M5486" i="4"/>
  <c r="L5486" i="4"/>
  <c r="M5485" i="4"/>
  <c r="L5485" i="4"/>
  <c r="M5484" i="4"/>
  <c r="L5484" i="4"/>
  <c r="M5483" i="4"/>
  <c r="L5483" i="4"/>
  <c r="M5482" i="4"/>
  <c r="L5482" i="4"/>
  <c r="M5481" i="4"/>
  <c r="L5481" i="4"/>
  <c r="M5480" i="4"/>
  <c r="L5480" i="4"/>
  <c r="M5479" i="4"/>
  <c r="L5479" i="4"/>
  <c r="M5478" i="4"/>
  <c r="L5478" i="4"/>
  <c r="M5477" i="4"/>
  <c r="L5477" i="4"/>
  <c r="M5476" i="4"/>
  <c r="L5476" i="4"/>
  <c r="M5475" i="4"/>
  <c r="L5475" i="4"/>
  <c r="M5474" i="4"/>
  <c r="L5474" i="4"/>
  <c r="M5473" i="4"/>
  <c r="L5473" i="4"/>
  <c r="M5472" i="4"/>
  <c r="L5472" i="4"/>
  <c r="M5471" i="4"/>
  <c r="L5471" i="4"/>
  <c r="M5470" i="4"/>
  <c r="L5470" i="4"/>
  <c r="M5469" i="4"/>
  <c r="L5469" i="4"/>
  <c r="M5468" i="4"/>
  <c r="L5468" i="4"/>
  <c r="M5467" i="4"/>
  <c r="L5467" i="4"/>
  <c r="M5466" i="4"/>
  <c r="L5466" i="4"/>
  <c r="M5465" i="4"/>
  <c r="L5465" i="4"/>
  <c r="M5464" i="4"/>
  <c r="L5464" i="4"/>
  <c r="M5463" i="4"/>
  <c r="L5463" i="4"/>
  <c r="M5462" i="4"/>
  <c r="L5462" i="4"/>
  <c r="M5461" i="4"/>
  <c r="L5461" i="4"/>
  <c r="M5460" i="4"/>
  <c r="L5460" i="4"/>
  <c r="M5459" i="4"/>
  <c r="L5459" i="4"/>
  <c r="M5458" i="4"/>
  <c r="L5458" i="4"/>
  <c r="M5457" i="4"/>
  <c r="L5457" i="4"/>
  <c r="M5456" i="4"/>
  <c r="L5456" i="4"/>
  <c r="M5455" i="4"/>
  <c r="L5455" i="4"/>
  <c r="M5454" i="4"/>
  <c r="L5454" i="4"/>
  <c r="M5453" i="4"/>
  <c r="L5453" i="4"/>
  <c r="M5452" i="4"/>
  <c r="L5452" i="4"/>
  <c r="M5451" i="4"/>
  <c r="L5451" i="4"/>
  <c r="M5450" i="4"/>
  <c r="L5450" i="4"/>
  <c r="M5449" i="4"/>
  <c r="L5449" i="4"/>
  <c r="M5448" i="4"/>
  <c r="L5448" i="4"/>
  <c r="M5447" i="4"/>
  <c r="L5447" i="4"/>
  <c r="M5446" i="4"/>
  <c r="L5446" i="4"/>
  <c r="M5445" i="4"/>
  <c r="L5445" i="4"/>
  <c r="M5444" i="4"/>
  <c r="L5444" i="4"/>
  <c r="M5443" i="4"/>
  <c r="L5443" i="4"/>
  <c r="M5442" i="4"/>
  <c r="L5442" i="4"/>
  <c r="M5441" i="4"/>
  <c r="L5441" i="4"/>
  <c r="M5440" i="4"/>
  <c r="L5440" i="4"/>
  <c r="M5439" i="4"/>
  <c r="L5439" i="4"/>
  <c r="M5438" i="4"/>
  <c r="L5438" i="4"/>
  <c r="M5437" i="4"/>
  <c r="L5437" i="4"/>
  <c r="M5436" i="4"/>
  <c r="L5436" i="4"/>
  <c r="M5435" i="4"/>
  <c r="L5435" i="4"/>
  <c r="M5434" i="4"/>
  <c r="L5434" i="4"/>
  <c r="M5433" i="4"/>
  <c r="L5433" i="4"/>
  <c r="M5432" i="4"/>
  <c r="L5432" i="4"/>
  <c r="M5431" i="4"/>
  <c r="L5431" i="4"/>
  <c r="M5430" i="4"/>
  <c r="L5430" i="4"/>
  <c r="M5429" i="4"/>
  <c r="L5429" i="4"/>
  <c r="M5428" i="4"/>
  <c r="L5428" i="4"/>
  <c r="M5427" i="4"/>
  <c r="L5427" i="4"/>
  <c r="M5426" i="4"/>
  <c r="L5426" i="4"/>
  <c r="M5425" i="4"/>
  <c r="L5425" i="4"/>
  <c r="M5424" i="4"/>
  <c r="L5424" i="4"/>
  <c r="M5423" i="4"/>
  <c r="L5423" i="4"/>
  <c r="M5422" i="4"/>
  <c r="L5422" i="4"/>
  <c r="M5421" i="4"/>
  <c r="L5421" i="4"/>
  <c r="M5420" i="4"/>
  <c r="L5420" i="4"/>
  <c r="M5419" i="4"/>
  <c r="L5419" i="4"/>
  <c r="M5418" i="4"/>
  <c r="L5418" i="4"/>
  <c r="M5417" i="4"/>
  <c r="L5417" i="4"/>
  <c r="M5416" i="4"/>
  <c r="L5416" i="4"/>
  <c r="M5415" i="4"/>
  <c r="L5415" i="4"/>
  <c r="M5414" i="4"/>
  <c r="L5414" i="4"/>
  <c r="M5413" i="4"/>
  <c r="L5413" i="4"/>
  <c r="M5412" i="4"/>
  <c r="L5412" i="4"/>
  <c r="M5411" i="4"/>
  <c r="L5411" i="4"/>
  <c r="M5410" i="4"/>
  <c r="L5410" i="4"/>
  <c r="M5409" i="4"/>
  <c r="L5409" i="4"/>
  <c r="M5408" i="4"/>
  <c r="L5408" i="4"/>
  <c r="M5407" i="4"/>
  <c r="L5407" i="4"/>
  <c r="M5406" i="4"/>
  <c r="L5406" i="4"/>
  <c r="M5405" i="4"/>
  <c r="L5405" i="4"/>
  <c r="M5404" i="4"/>
  <c r="L5404" i="4"/>
  <c r="M5403" i="4"/>
  <c r="L5403" i="4"/>
  <c r="M5402" i="4"/>
  <c r="L5402" i="4"/>
  <c r="M5401" i="4"/>
  <c r="L5401" i="4"/>
  <c r="M5400" i="4"/>
  <c r="L5400" i="4"/>
  <c r="M5399" i="4"/>
  <c r="L5399" i="4"/>
  <c r="M5398" i="4"/>
  <c r="L5398" i="4"/>
  <c r="M5397" i="4"/>
  <c r="L5397" i="4"/>
  <c r="M5396" i="4"/>
  <c r="L5396" i="4"/>
  <c r="M5395" i="4"/>
  <c r="L5395" i="4"/>
  <c r="M5394" i="4"/>
  <c r="L5394" i="4"/>
  <c r="M5393" i="4"/>
  <c r="L5393" i="4"/>
  <c r="M5392" i="4"/>
  <c r="L5392" i="4"/>
  <c r="M5391" i="4"/>
  <c r="L5391" i="4"/>
  <c r="M5390" i="4"/>
  <c r="L5390" i="4"/>
  <c r="M5389" i="4"/>
  <c r="L5389" i="4"/>
  <c r="M5388" i="4"/>
  <c r="L5388" i="4"/>
  <c r="M5387" i="4"/>
  <c r="L5387" i="4"/>
  <c r="M5386" i="4"/>
  <c r="L5386" i="4"/>
  <c r="M5385" i="4"/>
  <c r="L5385" i="4"/>
  <c r="M5384" i="4"/>
  <c r="L5384" i="4"/>
  <c r="M5383" i="4"/>
  <c r="L5383" i="4"/>
  <c r="M5382" i="4"/>
  <c r="L5382" i="4"/>
  <c r="M5381" i="4"/>
  <c r="L5381" i="4"/>
  <c r="M5380" i="4"/>
  <c r="L5380" i="4"/>
  <c r="M5379" i="4"/>
  <c r="L5379" i="4"/>
  <c r="M5378" i="4"/>
  <c r="L5378" i="4"/>
  <c r="M5377" i="4"/>
  <c r="L5377" i="4"/>
  <c r="M5376" i="4"/>
  <c r="L5376" i="4"/>
  <c r="M5375" i="4"/>
  <c r="L5375" i="4"/>
  <c r="M5374" i="4"/>
  <c r="L5374" i="4"/>
  <c r="M5373" i="4"/>
  <c r="L5373" i="4"/>
  <c r="M5372" i="4"/>
  <c r="L5372" i="4"/>
  <c r="M5371" i="4"/>
  <c r="L5371" i="4"/>
  <c r="M5370" i="4"/>
  <c r="L5370" i="4"/>
  <c r="M5369" i="4"/>
  <c r="L5369" i="4"/>
  <c r="M5368" i="4"/>
  <c r="L5368" i="4"/>
  <c r="M5367" i="4"/>
  <c r="L5367" i="4"/>
  <c r="M5366" i="4"/>
  <c r="L5366" i="4"/>
  <c r="M5365" i="4"/>
  <c r="L5365" i="4"/>
  <c r="M5364" i="4"/>
  <c r="L5364" i="4"/>
  <c r="M5363" i="4"/>
  <c r="L5363" i="4"/>
  <c r="M5362" i="4"/>
  <c r="L5362" i="4"/>
  <c r="M5361" i="4"/>
  <c r="L5361" i="4"/>
  <c r="M5360" i="4"/>
  <c r="L5360" i="4"/>
  <c r="M5359" i="4"/>
  <c r="L5359" i="4"/>
  <c r="M5358" i="4"/>
  <c r="L5358" i="4"/>
  <c r="M5357" i="4"/>
  <c r="L5357" i="4"/>
  <c r="M5356" i="4"/>
  <c r="L5356" i="4"/>
  <c r="M5355" i="4"/>
  <c r="L5355" i="4"/>
  <c r="M5354" i="4"/>
  <c r="L5354" i="4"/>
  <c r="M5353" i="4"/>
  <c r="L5353" i="4"/>
  <c r="M5352" i="4"/>
  <c r="L5352" i="4"/>
  <c r="M5351" i="4"/>
  <c r="L5351" i="4"/>
  <c r="M5350" i="4"/>
  <c r="L5350" i="4"/>
  <c r="M5349" i="4"/>
  <c r="L5349" i="4"/>
  <c r="M5348" i="4"/>
  <c r="L5348" i="4"/>
  <c r="M5347" i="4"/>
  <c r="L5347" i="4"/>
  <c r="M5346" i="4"/>
  <c r="L5346" i="4"/>
  <c r="M5345" i="4"/>
  <c r="L5345" i="4"/>
  <c r="M5344" i="4"/>
  <c r="L5344" i="4"/>
  <c r="M5343" i="4"/>
  <c r="L5343" i="4"/>
  <c r="M5342" i="4"/>
  <c r="L5342" i="4"/>
  <c r="M5341" i="4"/>
  <c r="L5341" i="4"/>
  <c r="M5340" i="4"/>
  <c r="L5340" i="4"/>
  <c r="M5339" i="4"/>
  <c r="L5339" i="4"/>
  <c r="M5338" i="4"/>
  <c r="L5338" i="4"/>
  <c r="M5337" i="4"/>
  <c r="L5337" i="4"/>
  <c r="M5336" i="4"/>
  <c r="L5336" i="4"/>
  <c r="M5335" i="4"/>
  <c r="L5335" i="4"/>
  <c r="M5334" i="4"/>
  <c r="L5334" i="4"/>
  <c r="M5333" i="4"/>
  <c r="L5333" i="4"/>
  <c r="M5332" i="4"/>
  <c r="L5332" i="4"/>
  <c r="M5331" i="4"/>
  <c r="L5331" i="4"/>
  <c r="M5330" i="4"/>
  <c r="L5330" i="4"/>
  <c r="M5329" i="4"/>
  <c r="L5329" i="4"/>
  <c r="M5328" i="4"/>
  <c r="L5328" i="4"/>
  <c r="M5327" i="4"/>
  <c r="L5327" i="4"/>
  <c r="M5326" i="4"/>
  <c r="L5326" i="4"/>
  <c r="M5325" i="4"/>
  <c r="L5325" i="4"/>
  <c r="M5324" i="4"/>
  <c r="L5324" i="4"/>
  <c r="M5323" i="4"/>
  <c r="L5323" i="4"/>
  <c r="M5322" i="4"/>
  <c r="L5322" i="4"/>
  <c r="M5321" i="4"/>
  <c r="L5321" i="4"/>
  <c r="M5320" i="4"/>
  <c r="L5320" i="4"/>
  <c r="M5319" i="4"/>
  <c r="L5319" i="4"/>
  <c r="M5318" i="4"/>
  <c r="L5318" i="4"/>
  <c r="M5317" i="4"/>
  <c r="L5317" i="4"/>
  <c r="M5316" i="4"/>
  <c r="L5316" i="4"/>
  <c r="M5315" i="4"/>
  <c r="L5315" i="4"/>
  <c r="M5314" i="4"/>
  <c r="L5314" i="4"/>
  <c r="M5313" i="4"/>
  <c r="L5313" i="4"/>
  <c r="M5312" i="4"/>
  <c r="L5312" i="4"/>
  <c r="M5311" i="4"/>
  <c r="L5311" i="4"/>
  <c r="M5310" i="4"/>
  <c r="L5310" i="4"/>
  <c r="M5309" i="4"/>
  <c r="L5309" i="4"/>
  <c r="M5308" i="4"/>
  <c r="L5308" i="4"/>
  <c r="M5307" i="4"/>
  <c r="L5307" i="4"/>
  <c r="M5306" i="4"/>
  <c r="L5306" i="4"/>
  <c r="M5305" i="4"/>
  <c r="L5305" i="4"/>
  <c r="M5304" i="4"/>
  <c r="L5304" i="4"/>
  <c r="M5303" i="4"/>
  <c r="L5303" i="4"/>
  <c r="M5302" i="4"/>
  <c r="L5302" i="4"/>
  <c r="M5301" i="4"/>
  <c r="L5301" i="4"/>
  <c r="M5300" i="4"/>
  <c r="L5300" i="4"/>
  <c r="M5299" i="4"/>
  <c r="L5299" i="4"/>
  <c r="M5298" i="4"/>
  <c r="L5298" i="4"/>
  <c r="M5297" i="4"/>
  <c r="L5297" i="4"/>
  <c r="M5296" i="4"/>
  <c r="L5296" i="4"/>
  <c r="M5295" i="4"/>
  <c r="L5295" i="4"/>
  <c r="M5294" i="4"/>
  <c r="L5294" i="4"/>
  <c r="M5293" i="4"/>
  <c r="L5293" i="4"/>
  <c r="M5292" i="4"/>
  <c r="L5292" i="4"/>
  <c r="M5291" i="4"/>
  <c r="L5291" i="4"/>
  <c r="M5290" i="4"/>
  <c r="L5290" i="4"/>
  <c r="M5289" i="4"/>
  <c r="L5289" i="4"/>
  <c r="M5288" i="4"/>
  <c r="L5288" i="4"/>
  <c r="M5287" i="4"/>
  <c r="L5287" i="4"/>
  <c r="M5286" i="4"/>
  <c r="L5286" i="4"/>
  <c r="M5285" i="4"/>
  <c r="L5285" i="4"/>
  <c r="M5284" i="4"/>
  <c r="L5284" i="4"/>
  <c r="M5283" i="4"/>
  <c r="L5283" i="4"/>
  <c r="M5282" i="4"/>
  <c r="L5282" i="4"/>
  <c r="M5281" i="4"/>
  <c r="L5281" i="4"/>
  <c r="M5280" i="4"/>
  <c r="L5280" i="4"/>
  <c r="M5279" i="4"/>
  <c r="L5279" i="4"/>
  <c r="M5278" i="4"/>
  <c r="L5278" i="4"/>
  <c r="M5277" i="4"/>
  <c r="L5277" i="4"/>
  <c r="M5276" i="4"/>
  <c r="L5276" i="4"/>
  <c r="M5275" i="4"/>
  <c r="L5275" i="4"/>
  <c r="M5274" i="4"/>
  <c r="L5274" i="4"/>
  <c r="M5273" i="4"/>
  <c r="L5273" i="4"/>
  <c r="M5272" i="4"/>
  <c r="L5272" i="4"/>
  <c r="M5271" i="4"/>
  <c r="L5271" i="4"/>
  <c r="M5270" i="4"/>
  <c r="L5270" i="4"/>
  <c r="M5269" i="4"/>
  <c r="L5269" i="4"/>
  <c r="M5268" i="4"/>
  <c r="L5268" i="4"/>
  <c r="M5267" i="4"/>
  <c r="L5267" i="4"/>
  <c r="M5266" i="4"/>
  <c r="L5266" i="4"/>
  <c r="M5265" i="4"/>
  <c r="L5265" i="4"/>
  <c r="M5264" i="4"/>
  <c r="L5264" i="4"/>
  <c r="M5263" i="4"/>
  <c r="L5263" i="4"/>
  <c r="M5262" i="4"/>
  <c r="L5262" i="4"/>
  <c r="M5261" i="4"/>
  <c r="L5261" i="4"/>
  <c r="M5260" i="4"/>
  <c r="L5260" i="4"/>
  <c r="M5259" i="4"/>
  <c r="L5259" i="4"/>
  <c r="M5258" i="4"/>
  <c r="L5258" i="4"/>
  <c r="M5257" i="4"/>
  <c r="L5257" i="4"/>
  <c r="M5256" i="4"/>
  <c r="L5256" i="4"/>
  <c r="M5255" i="4"/>
  <c r="L5255" i="4"/>
  <c r="M5254" i="4"/>
  <c r="L5254" i="4"/>
  <c r="M5253" i="4"/>
  <c r="L5253" i="4"/>
  <c r="M5252" i="4"/>
  <c r="L5252" i="4"/>
  <c r="M5251" i="4"/>
  <c r="L5251" i="4"/>
  <c r="M5250" i="4"/>
  <c r="L5250" i="4"/>
  <c r="M5249" i="4"/>
  <c r="L5249" i="4"/>
  <c r="M5248" i="4"/>
  <c r="L5248" i="4"/>
  <c r="M5247" i="4"/>
  <c r="L5247" i="4"/>
  <c r="M5246" i="4"/>
  <c r="L5246" i="4"/>
  <c r="M5245" i="4"/>
  <c r="L5245" i="4"/>
  <c r="M5244" i="4"/>
  <c r="L5244" i="4"/>
  <c r="M5243" i="4"/>
  <c r="L5243" i="4"/>
  <c r="M5242" i="4"/>
  <c r="L5242" i="4"/>
  <c r="M5241" i="4"/>
  <c r="L5241" i="4"/>
  <c r="M5240" i="4"/>
  <c r="L5240" i="4"/>
  <c r="M5239" i="4"/>
  <c r="L5239" i="4"/>
  <c r="M5238" i="4"/>
  <c r="L5238" i="4"/>
  <c r="M5237" i="4"/>
  <c r="L5237" i="4"/>
  <c r="M5236" i="4"/>
  <c r="L5236" i="4"/>
  <c r="M5235" i="4"/>
  <c r="L5235" i="4"/>
  <c r="M5234" i="4"/>
  <c r="L5234" i="4"/>
  <c r="M5233" i="4"/>
  <c r="L5233" i="4"/>
  <c r="M5232" i="4"/>
  <c r="L5232" i="4"/>
  <c r="M5231" i="4"/>
  <c r="L5231" i="4"/>
  <c r="M5230" i="4"/>
  <c r="L5230" i="4"/>
  <c r="M5229" i="4"/>
  <c r="L5229" i="4"/>
  <c r="M5228" i="4"/>
  <c r="L5228" i="4"/>
  <c r="M5227" i="4"/>
  <c r="L5227" i="4"/>
  <c r="M5226" i="4"/>
  <c r="L5226" i="4"/>
  <c r="M5225" i="4"/>
  <c r="L5225" i="4"/>
  <c r="M5224" i="4"/>
  <c r="L5224" i="4"/>
  <c r="M5223" i="4"/>
  <c r="L5223" i="4"/>
  <c r="M5222" i="4"/>
  <c r="L5222" i="4"/>
  <c r="M5221" i="4"/>
  <c r="L5221" i="4"/>
  <c r="M5220" i="4"/>
  <c r="L5220" i="4"/>
  <c r="M5219" i="4"/>
  <c r="L5219" i="4"/>
  <c r="M5218" i="4"/>
  <c r="L5218" i="4"/>
  <c r="M5217" i="4"/>
  <c r="L5217" i="4"/>
  <c r="M5216" i="4"/>
  <c r="L5216" i="4"/>
  <c r="M5215" i="4"/>
  <c r="L5215" i="4"/>
  <c r="M5214" i="4"/>
  <c r="L5214" i="4"/>
  <c r="M5213" i="4"/>
  <c r="L5213" i="4"/>
  <c r="M5212" i="4"/>
  <c r="L5212" i="4"/>
  <c r="M5211" i="4"/>
  <c r="L5211" i="4"/>
  <c r="M5210" i="4"/>
  <c r="L5210" i="4"/>
  <c r="M5209" i="4"/>
  <c r="L5209" i="4"/>
  <c r="M5208" i="4"/>
  <c r="L5208" i="4"/>
  <c r="M5207" i="4"/>
  <c r="L5207" i="4"/>
  <c r="M5206" i="4"/>
  <c r="L5206" i="4"/>
  <c r="M5205" i="4"/>
  <c r="L5205" i="4"/>
  <c r="M5204" i="4"/>
  <c r="L5204" i="4"/>
  <c r="M5203" i="4"/>
  <c r="L5203" i="4"/>
  <c r="M5202" i="4"/>
  <c r="L5202" i="4"/>
  <c r="M5201" i="4"/>
  <c r="L5201" i="4"/>
  <c r="M5200" i="4"/>
  <c r="L5200" i="4"/>
  <c r="M5199" i="4"/>
  <c r="L5199" i="4"/>
  <c r="M5198" i="4"/>
  <c r="L5198" i="4"/>
  <c r="M5197" i="4"/>
  <c r="L5197" i="4"/>
  <c r="M5196" i="4"/>
  <c r="L5196" i="4"/>
  <c r="M5195" i="4"/>
  <c r="L5195" i="4"/>
  <c r="M5194" i="4"/>
  <c r="L5194" i="4"/>
  <c r="M5193" i="4"/>
  <c r="L5193" i="4"/>
  <c r="M5192" i="4"/>
  <c r="L5192" i="4"/>
  <c r="M5191" i="4"/>
  <c r="L5191" i="4"/>
  <c r="M5190" i="4"/>
  <c r="L5190" i="4"/>
  <c r="M5189" i="4"/>
  <c r="L5189" i="4"/>
  <c r="M5188" i="4"/>
  <c r="L5188" i="4"/>
  <c r="M5187" i="4"/>
  <c r="L5187" i="4"/>
  <c r="M5186" i="4"/>
  <c r="L5186" i="4"/>
  <c r="M5185" i="4"/>
  <c r="L5185" i="4"/>
  <c r="M5184" i="4"/>
  <c r="L5184" i="4"/>
  <c r="M5183" i="4"/>
  <c r="L5183" i="4"/>
  <c r="M5182" i="4"/>
  <c r="L5182" i="4"/>
  <c r="M5181" i="4"/>
  <c r="L5181" i="4"/>
  <c r="M5180" i="4"/>
  <c r="L5180" i="4"/>
  <c r="M5179" i="4"/>
  <c r="L5179" i="4"/>
  <c r="M5178" i="4"/>
  <c r="L5178" i="4"/>
  <c r="M5177" i="4"/>
  <c r="L5177" i="4"/>
  <c r="M5176" i="4"/>
  <c r="L5176" i="4"/>
  <c r="M5175" i="4"/>
  <c r="L5175" i="4"/>
  <c r="M5174" i="4"/>
  <c r="L5174" i="4"/>
  <c r="M5173" i="4"/>
  <c r="L5173" i="4"/>
  <c r="M5172" i="4"/>
  <c r="L5172" i="4"/>
  <c r="M5171" i="4"/>
  <c r="L5171" i="4"/>
  <c r="M5170" i="4"/>
  <c r="L5170" i="4"/>
  <c r="M5169" i="4"/>
  <c r="L5169" i="4"/>
  <c r="M5168" i="4"/>
  <c r="L5168" i="4"/>
  <c r="M5167" i="4"/>
  <c r="L5167" i="4"/>
  <c r="M5166" i="4"/>
  <c r="L5166" i="4"/>
  <c r="M5165" i="4"/>
  <c r="L5165" i="4"/>
  <c r="M5164" i="4"/>
  <c r="L5164" i="4"/>
  <c r="M5163" i="4"/>
  <c r="L5163" i="4"/>
  <c r="M5162" i="4"/>
  <c r="L5162" i="4"/>
  <c r="M5161" i="4"/>
  <c r="L5161" i="4"/>
  <c r="M5160" i="4"/>
  <c r="L5160" i="4"/>
  <c r="M5159" i="4"/>
  <c r="L5159" i="4"/>
  <c r="M5158" i="4"/>
  <c r="L5158" i="4"/>
  <c r="M5157" i="4"/>
  <c r="L5157" i="4"/>
  <c r="M5156" i="4"/>
  <c r="L5156" i="4"/>
  <c r="M5155" i="4"/>
  <c r="L5155" i="4"/>
  <c r="M5154" i="4"/>
  <c r="L5154" i="4"/>
  <c r="M5153" i="4"/>
  <c r="L5153" i="4"/>
  <c r="M5152" i="4"/>
  <c r="L5152" i="4"/>
  <c r="M5151" i="4"/>
  <c r="L5151" i="4"/>
  <c r="M5150" i="4"/>
  <c r="L5150" i="4"/>
  <c r="M5149" i="4"/>
  <c r="L5149" i="4"/>
  <c r="M5148" i="4"/>
  <c r="L5148" i="4"/>
  <c r="M5147" i="4"/>
  <c r="L5147" i="4"/>
  <c r="M5146" i="4"/>
  <c r="L5146" i="4"/>
  <c r="M5145" i="4"/>
  <c r="L5145" i="4"/>
  <c r="M5144" i="4"/>
  <c r="L5144" i="4"/>
  <c r="M5143" i="4"/>
  <c r="L5143" i="4"/>
  <c r="M5142" i="4"/>
  <c r="L5142" i="4"/>
  <c r="M5141" i="4"/>
  <c r="L5141" i="4"/>
  <c r="M5140" i="4"/>
  <c r="L5140" i="4"/>
  <c r="M5139" i="4"/>
  <c r="L5139" i="4"/>
  <c r="M5138" i="4"/>
  <c r="L5138" i="4"/>
  <c r="M5137" i="4"/>
  <c r="L5137" i="4"/>
  <c r="M5136" i="4"/>
  <c r="L5136" i="4"/>
  <c r="M5135" i="4"/>
  <c r="L5135" i="4"/>
  <c r="M5134" i="4"/>
  <c r="L5134" i="4"/>
  <c r="M5133" i="4"/>
  <c r="L5133" i="4"/>
  <c r="M5132" i="4"/>
  <c r="L5132" i="4"/>
  <c r="M5131" i="4"/>
  <c r="L5131" i="4"/>
  <c r="M5130" i="4"/>
  <c r="L5130" i="4"/>
  <c r="M5129" i="4"/>
  <c r="L5129" i="4"/>
  <c r="M5128" i="4"/>
  <c r="L5128" i="4"/>
  <c r="M5127" i="4"/>
  <c r="L5127" i="4"/>
  <c r="M5126" i="4"/>
  <c r="L5126" i="4"/>
  <c r="M5125" i="4"/>
  <c r="L5125" i="4"/>
  <c r="M5124" i="4"/>
  <c r="L5124" i="4"/>
  <c r="M5123" i="4"/>
  <c r="L5123" i="4"/>
  <c r="M5122" i="4"/>
  <c r="L5122" i="4"/>
  <c r="M5121" i="4"/>
  <c r="L5121" i="4"/>
  <c r="M5120" i="4"/>
  <c r="L5120" i="4"/>
  <c r="M5119" i="4"/>
  <c r="L5119" i="4"/>
  <c r="M5118" i="4"/>
  <c r="L5118" i="4"/>
  <c r="M5117" i="4"/>
  <c r="L5117" i="4"/>
  <c r="M5116" i="4"/>
  <c r="L5116" i="4"/>
  <c r="M5115" i="4"/>
  <c r="L5115" i="4"/>
  <c r="M5114" i="4"/>
  <c r="L5114" i="4"/>
  <c r="M5113" i="4"/>
  <c r="L5113" i="4"/>
  <c r="M5112" i="4"/>
  <c r="L5112" i="4"/>
  <c r="M5111" i="4"/>
  <c r="L5111" i="4"/>
  <c r="M5110" i="4"/>
  <c r="L5110" i="4"/>
  <c r="M5109" i="4"/>
  <c r="L5109" i="4"/>
  <c r="M5108" i="4"/>
  <c r="L5108" i="4"/>
  <c r="M5107" i="4"/>
  <c r="L5107" i="4"/>
  <c r="M5106" i="4"/>
  <c r="L5106" i="4"/>
  <c r="M5105" i="4"/>
  <c r="L5105" i="4"/>
  <c r="M5104" i="4"/>
  <c r="L5104" i="4"/>
  <c r="M5103" i="4"/>
  <c r="L5103" i="4"/>
  <c r="M5102" i="4"/>
  <c r="L5102" i="4"/>
  <c r="M5101" i="4"/>
  <c r="L5101" i="4"/>
  <c r="M5100" i="4"/>
  <c r="L5100" i="4"/>
  <c r="M5099" i="4"/>
  <c r="L5099" i="4"/>
  <c r="M5098" i="4"/>
  <c r="L5098" i="4"/>
  <c r="M5097" i="4"/>
  <c r="L5097" i="4"/>
  <c r="M5096" i="4"/>
  <c r="L5096" i="4"/>
  <c r="M5095" i="4"/>
  <c r="L5095" i="4"/>
  <c r="M5094" i="4"/>
  <c r="L5094" i="4"/>
  <c r="M5093" i="4"/>
  <c r="L5093" i="4"/>
  <c r="M5092" i="4"/>
  <c r="L5092" i="4"/>
  <c r="M5091" i="4"/>
  <c r="L5091" i="4"/>
  <c r="M5090" i="4"/>
  <c r="L5090" i="4"/>
  <c r="M5089" i="4"/>
  <c r="L5089" i="4"/>
  <c r="M5088" i="4"/>
  <c r="L5088" i="4"/>
  <c r="M5087" i="4"/>
  <c r="L5087" i="4"/>
  <c r="M5086" i="4"/>
  <c r="L5086" i="4"/>
  <c r="M5085" i="4"/>
  <c r="L5085" i="4"/>
  <c r="M5084" i="4"/>
  <c r="L5084" i="4"/>
  <c r="M5083" i="4"/>
  <c r="L5083" i="4"/>
  <c r="M5082" i="4"/>
  <c r="L5082" i="4"/>
  <c r="M5081" i="4"/>
  <c r="L5081" i="4"/>
  <c r="M5080" i="4"/>
  <c r="L5080" i="4"/>
  <c r="M5079" i="4"/>
  <c r="L5079" i="4"/>
  <c r="M5078" i="4"/>
  <c r="L5078" i="4"/>
  <c r="M5077" i="4"/>
  <c r="L5077" i="4"/>
  <c r="M5076" i="4"/>
  <c r="L5076" i="4"/>
  <c r="M5075" i="4"/>
  <c r="L5075" i="4"/>
  <c r="M5074" i="4"/>
  <c r="L5074" i="4"/>
  <c r="M5073" i="4"/>
  <c r="L5073" i="4"/>
  <c r="M5072" i="4"/>
  <c r="L5072" i="4"/>
  <c r="M5071" i="4"/>
  <c r="L5071" i="4"/>
  <c r="M5070" i="4"/>
  <c r="L5070" i="4"/>
  <c r="M5069" i="4"/>
  <c r="L5069" i="4"/>
  <c r="M5068" i="4"/>
  <c r="L5068" i="4"/>
  <c r="M5067" i="4"/>
  <c r="L5067" i="4"/>
  <c r="M5066" i="4"/>
  <c r="L5066" i="4"/>
  <c r="M5065" i="4"/>
  <c r="L5065" i="4"/>
  <c r="M5064" i="4"/>
  <c r="L5064" i="4"/>
  <c r="M5063" i="4"/>
  <c r="L5063" i="4"/>
  <c r="M5062" i="4"/>
  <c r="L5062" i="4"/>
  <c r="M5061" i="4"/>
  <c r="L5061" i="4"/>
  <c r="M5060" i="4"/>
  <c r="L5060" i="4"/>
  <c r="M5059" i="4"/>
  <c r="L5059" i="4"/>
  <c r="M5058" i="4"/>
  <c r="L5058" i="4"/>
  <c r="M5057" i="4"/>
  <c r="L5057" i="4"/>
  <c r="M5056" i="4"/>
  <c r="L5056" i="4"/>
  <c r="M5055" i="4"/>
  <c r="L5055" i="4"/>
  <c r="M5054" i="4"/>
  <c r="L5054" i="4"/>
  <c r="M5053" i="4"/>
  <c r="L5053" i="4"/>
  <c r="M5052" i="4"/>
  <c r="L5052" i="4"/>
  <c r="M5051" i="4"/>
  <c r="L5051" i="4"/>
  <c r="M5050" i="4"/>
  <c r="L5050" i="4"/>
  <c r="M5049" i="4"/>
  <c r="L5049" i="4"/>
  <c r="M5048" i="4"/>
  <c r="L5048" i="4"/>
  <c r="M5047" i="4"/>
  <c r="L5047" i="4"/>
  <c r="M5046" i="4"/>
  <c r="L5046" i="4"/>
  <c r="M5045" i="4"/>
  <c r="L5045" i="4"/>
  <c r="M5044" i="4"/>
  <c r="L5044" i="4"/>
  <c r="M5043" i="4"/>
  <c r="L5043" i="4"/>
  <c r="M5042" i="4"/>
  <c r="L5042" i="4"/>
  <c r="M5041" i="4"/>
  <c r="L5041" i="4"/>
  <c r="M5040" i="4"/>
  <c r="L5040" i="4"/>
  <c r="M5039" i="4"/>
  <c r="L5039" i="4"/>
  <c r="M5038" i="4"/>
  <c r="L5038" i="4"/>
  <c r="M5037" i="4"/>
  <c r="L5037" i="4"/>
  <c r="M5036" i="4"/>
  <c r="L5036" i="4"/>
  <c r="M5035" i="4"/>
  <c r="L5035" i="4"/>
  <c r="M5034" i="4"/>
  <c r="L5034" i="4"/>
  <c r="M5033" i="4"/>
  <c r="L5033" i="4"/>
  <c r="M5032" i="4"/>
  <c r="L5032" i="4"/>
  <c r="M5031" i="4"/>
  <c r="L5031" i="4"/>
  <c r="M5030" i="4"/>
  <c r="L5030" i="4"/>
  <c r="M5029" i="4"/>
  <c r="L5029" i="4"/>
  <c r="M5028" i="4"/>
  <c r="L5028" i="4"/>
  <c r="M5027" i="4"/>
  <c r="L5027" i="4"/>
  <c r="M5026" i="4"/>
  <c r="L5026" i="4"/>
  <c r="M5025" i="4"/>
  <c r="L5025" i="4"/>
  <c r="M5024" i="4"/>
  <c r="L5024" i="4"/>
  <c r="M5023" i="4"/>
  <c r="L5023" i="4"/>
  <c r="M5022" i="4"/>
  <c r="L5022" i="4"/>
  <c r="M5021" i="4"/>
  <c r="L5021" i="4"/>
  <c r="M5020" i="4"/>
  <c r="L5020" i="4"/>
  <c r="M5019" i="4"/>
  <c r="L5019" i="4"/>
  <c r="M5018" i="4"/>
  <c r="L5018" i="4"/>
  <c r="M5017" i="4"/>
  <c r="L5017" i="4"/>
  <c r="M5016" i="4"/>
  <c r="L5016" i="4"/>
  <c r="M5015" i="4"/>
  <c r="L5015" i="4"/>
  <c r="M5014" i="4"/>
  <c r="L5014" i="4"/>
  <c r="M5013" i="4"/>
  <c r="L5013" i="4"/>
  <c r="M5012" i="4"/>
  <c r="L5012" i="4"/>
  <c r="M5011" i="4"/>
  <c r="L5011" i="4"/>
  <c r="M5010" i="4"/>
  <c r="L5010" i="4"/>
  <c r="M5009" i="4"/>
  <c r="L5009" i="4"/>
  <c r="M5008" i="4"/>
  <c r="L5008" i="4"/>
  <c r="M5007" i="4"/>
  <c r="L5007" i="4"/>
  <c r="M5006" i="4"/>
  <c r="L5006" i="4"/>
  <c r="M5005" i="4"/>
  <c r="L5005" i="4"/>
  <c r="M5004" i="4"/>
  <c r="L5004" i="4"/>
  <c r="M5003" i="4"/>
  <c r="L5003" i="4"/>
  <c r="M5002" i="4"/>
  <c r="L5002" i="4"/>
  <c r="M5001" i="4"/>
  <c r="L5001" i="4"/>
  <c r="M5000" i="4"/>
  <c r="L5000" i="4"/>
  <c r="M4999" i="4"/>
  <c r="L4999" i="4"/>
  <c r="M4998" i="4"/>
  <c r="L4998" i="4"/>
  <c r="M4997" i="4"/>
  <c r="L4997" i="4"/>
  <c r="M4996" i="4"/>
  <c r="L4996" i="4"/>
  <c r="M4995" i="4"/>
  <c r="L4995" i="4"/>
  <c r="M4994" i="4"/>
  <c r="L4994" i="4"/>
  <c r="M4993" i="4"/>
  <c r="L4993" i="4"/>
  <c r="M4992" i="4"/>
  <c r="L4992" i="4"/>
  <c r="M4991" i="4"/>
  <c r="L4991" i="4"/>
  <c r="M4990" i="4"/>
  <c r="L4990" i="4"/>
  <c r="M4989" i="4"/>
  <c r="L4989" i="4"/>
  <c r="M4988" i="4"/>
  <c r="L4988" i="4"/>
  <c r="M4987" i="4"/>
  <c r="L4987" i="4"/>
  <c r="M4986" i="4"/>
  <c r="L4986" i="4"/>
  <c r="M4985" i="4"/>
  <c r="L4985" i="4"/>
  <c r="M4984" i="4"/>
  <c r="L4984" i="4"/>
  <c r="M4983" i="4"/>
  <c r="L4983" i="4"/>
  <c r="M4982" i="4"/>
  <c r="L4982" i="4"/>
  <c r="M4981" i="4"/>
  <c r="L4981" i="4"/>
  <c r="M4980" i="4"/>
  <c r="L4980" i="4"/>
  <c r="M4979" i="4"/>
  <c r="L4979" i="4"/>
  <c r="M4978" i="4"/>
  <c r="L4978" i="4"/>
  <c r="M4977" i="4"/>
  <c r="L4977" i="4"/>
  <c r="M4976" i="4"/>
  <c r="L4976" i="4"/>
  <c r="M4975" i="4"/>
  <c r="L4975" i="4"/>
  <c r="M4974" i="4"/>
  <c r="L4974" i="4"/>
  <c r="M4973" i="4"/>
  <c r="L4973" i="4"/>
  <c r="M4972" i="4"/>
  <c r="L4972" i="4"/>
  <c r="M4971" i="4"/>
  <c r="L4971" i="4"/>
  <c r="M4970" i="4"/>
  <c r="L4970" i="4"/>
  <c r="M4969" i="4"/>
  <c r="L4969" i="4"/>
  <c r="M4968" i="4"/>
  <c r="L4968" i="4"/>
  <c r="M4967" i="4"/>
  <c r="L4967" i="4"/>
  <c r="M4966" i="4"/>
  <c r="L4966" i="4"/>
  <c r="M4965" i="4"/>
  <c r="L4965" i="4"/>
  <c r="M4964" i="4"/>
  <c r="L4964" i="4"/>
  <c r="M4963" i="4"/>
  <c r="L4963" i="4"/>
  <c r="M4962" i="4"/>
  <c r="L4962" i="4"/>
  <c r="M4961" i="4"/>
  <c r="L4961" i="4"/>
  <c r="M4960" i="4"/>
  <c r="L4960" i="4"/>
  <c r="M4959" i="4"/>
  <c r="L4959" i="4"/>
  <c r="M4958" i="4"/>
  <c r="L4958" i="4"/>
  <c r="M4957" i="4"/>
  <c r="L4957" i="4"/>
  <c r="M4956" i="4"/>
  <c r="L4956" i="4"/>
  <c r="M4955" i="4"/>
  <c r="L4955" i="4"/>
  <c r="M4954" i="4"/>
  <c r="L4954" i="4"/>
  <c r="M4953" i="4"/>
  <c r="L4953" i="4"/>
  <c r="M4952" i="4"/>
  <c r="L4952" i="4"/>
  <c r="M4951" i="4"/>
  <c r="L4951" i="4"/>
  <c r="M4950" i="4"/>
  <c r="L4950" i="4"/>
  <c r="M4949" i="4"/>
  <c r="L4949" i="4"/>
  <c r="M4948" i="4"/>
  <c r="L4948" i="4"/>
  <c r="M4947" i="4"/>
  <c r="L4947" i="4"/>
  <c r="M4946" i="4"/>
  <c r="L4946" i="4"/>
  <c r="M4945" i="4"/>
  <c r="L4945" i="4"/>
  <c r="M4944" i="4"/>
  <c r="L4944" i="4"/>
  <c r="M4943" i="4"/>
  <c r="L4943" i="4"/>
  <c r="M4942" i="4"/>
  <c r="L4942" i="4"/>
  <c r="M4941" i="4"/>
  <c r="L4941" i="4"/>
  <c r="M4940" i="4"/>
  <c r="L4940" i="4"/>
  <c r="M4939" i="4"/>
  <c r="L4939" i="4"/>
  <c r="M4938" i="4"/>
  <c r="L4938" i="4"/>
  <c r="M4937" i="4"/>
  <c r="L4937" i="4"/>
  <c r="M4936" i="4"/>
  <c r="L4936" i="4"/>
  <c r="M4935" i="4"/>
  <c r="L4935" i="4"/>
  <c r="M4934" i="4"/>
  <c r="L4934" i="4"/>
  <c r="M4933" i="4"/>
  <c r="L4933" i="4"/>
  <c r="M4932" i="4"/>
  <c r="L4932" i="4"/>
  <c r="M4931" i="4"/>
  <c r="L4931" i="4"/>
  <c r="M4930" i="4"/>
  <c r="L4930" i="4"/>
  <c r="M4929" i="4"/>
  <c r="L4929" i="4"/>
  <c r="M4928" i="4"/>
  <c r="L4928" i="4"/>
  <c r="M4927" i="4"/>
  <c r="L4927" i="4"/>
  <c r="M4926" i="4"/>
  <c r="L4926" i="4"/>
  <c r="M4925" i="4"/>
  <c r="L4925" i="4"/>
  <c r="M4924" i="4"/>
  <c r="L4924" i="4"/>
  <c r="M4923" i="4"/>
  <c r="L4923" i="4"/>
  <c r="M4922" i="4"/>
  <c r="L4922" i="4"/>
  <c r="M4921" i="4"/>
  <c r="L4921" i="4"/>
  <c r="M4920" i="4"/>
  <c r="L4920" i="4"/>
  <c r="M4919" i="4"/>
  <c r="L4919" i="4"/>
  <c r="M4918" i="4"/>
  <c r="L4918" i="4"/>
  <c r="M4917" i="4"/>
  <c r="L4917" i="4"/>
  <c r="M4916" i="4"/>
  <c r="L4916" i="4"/>
  <c r="M4915" i="4"/>
  <c r="L4915" i="4"/>
  <c r="M4914" i="4"/>
  <c r="L4914" i="4"/>
  <c r="M4913" i="4"/>
  <c r="L4913" i="4"/>
  <c r="M4912" i="4"/>
  <c r="L4912" i="4"/>
  <c r="M4911" i="4"/>
  <c r="L4911" i="4"/>
  <c r="M4910" i="4"/>
  <c r="L4910" i="4"/>
  <c r="M4909" i="4"/>
  <c r="L4909" i="4"/>
  <c r="M4908" i="4"/>
  <c r="L4908" i="4"/>
  <c r="M4907" i="4"/>
  <c r="L4907" i="4"/>
  <c r="M4906" i="4"/>
  <c r="L4906" i="4"/>
  <c r="M4905" i="4"/>
  <c r="L4905" i="4"/>
  <c r="M4904" i="4"/>
  <c r="L4904" i="4"/>
  <c r="M4903" i="4"/>
  <c r="L4903" i="4"/>
  <c r="M4902" i="4"/>
  <c r="L4902" i="4"/>
  <c r="M4901" i="4"/>
  <c r="L4901" i="4"/>
  <c r="M4900" i="4"/>
  <c r="L4900" i="4"/>
  <c r="M4899" i="4"/>
  <c r="L4899" i="4"/>
  <c r="M4898" i="4"/>
  <c r="L4898" i="4"/>
  <c r="M4897" i="4"/>
  <c r="L4897" i="4"/>
  <c r="M4896" i="4"/>
  <c r="L4896" i="4"/>
  <c r="M4895" i="4"/>
  <c r="L4895" i="4"/>
  <c r="M4894" i="4"/>
  <c r="L4894" i="4"/>
  <c r="M4893" i="4"/>
  <c r="L4893" i="4"/>
  <c r="M4892" i="4"/>
  <c r="L4892" i="4"/>
  <c r="M4891" i="4"/>
  <c r="L4891" i="4"/>
  <c r="M4890" i="4"/>
  <c r="L4890" i="4"/>
  <c r="M4889" i="4"/>
  <c r="L4889" i="4"/>
  <c r="M4888" i="4"/>
  <c r="L4888" i="4"/>
  <c r="M4887" i="4"/>
  <c r="L4887" i="4"/>
  <c r="M4886" i="4"/>
  <c r="L4886" i="4"/>
  <c r="M4885" i="4"/>
  <c r="L4885" i="4"/>
  <c r="M4884" i="4"/>
  <c r="L4884" i="4"/>
  <c r="M4883" i="4"/>
  <c r="L4883" i="4"/>
  <c r="M4882" i="4"/>
  <c r="L4882" i="4"/>
  <c r="M4881" i="4"/>
  <c r="L4881" i="4"/>
  <c r="M4880" i="4"/>
  <c r="L4880" i="4"/>
  <c r="M4879" i="4"/>
  <c r="L4879" i="4"/>
  <c r="M4878" i="4"/>
  <c r="L4878" i="4"/>
  <c r="M4877" i="4"/>
  <c r="L4877" i="4"/>
  <c r="M4876" i="4"/>
  <c r="L4876" i="4"/>
  <c r="M4875" i="4"/>
  <c r="L4875" i="4"/>
  <c r="M4874" i="4"/>
  <c r="L4874" i="4"/>
  <c r="M4873" i="4"/>
  <c r="L4873" i="4"/>
  <c r="M4872" i="4"/>
  <c r="L4872" i="4"/>
  <c r="M4871" i="4"/>
  <c r="L4871" i="4"/>
  <c r="M4870" i="4"/>
  <c r="L4870" i="4"/>
  <c r="M4869" i="4"/>
  <c r="L4869" i="4"/>
  <c r="M4868" i="4"/>
  <c r="L4868" i="4"/>
  <c r="M4867" i="4"/>
  <c r="L4867" i="4"/>
  <c r="M4866" i="4"/>
  <c r="L4866" i="4"/>
  <c r="M4865" i="4"/>
  <c r="L4865" i="4"/>
  <c r="M4864" i="4"/>
  <c r="L4864" i="4"/>
  <c r="M4863" i="4"/>
  <c r="L4863" i="4"/>
  <c r="M4862" i="4"/>
  <c r="L4862" i="4"/>
  <c r="M4861" i="4"/>
  <c r="L4861" i="4"/>
  <c r="M4860" i="4"/>
  <c r="L4860" i="4"/>
  <c r="M4859" i="4"/>
  <c r="L4859" i="4"/>
  <c r="M4858" i="4"/>
  <c r="L4858" i="4"/>
  <c r="M4857" i="4"/>
  <c r="L4857" i="4"/>
  <c r="M4856" i="4"/>
  <c r="L4856" i="4"/>
  <c r="M4855" i="4"/>
  <c r="L4855" i="4"/>
  <c r="M4854" i="4"/>
  <c r="L4854" i="4"/>
  <c r="M4853" i="4"/>
  <c r="L4853" i="4"/>
  <c r="M4852" i="4"/>
  <c r="L4852" i="4"/>
  <c r="M4851" i="4"/>
  <c r="L4851" i="4"/>
  <c r="M4850" i="4"/>
  <c r="L4850" i="4"/>
  <c r="M4849" i="4"/>
  <c r="L4849" i="4"/>
  <c r="M4848" i="4"/>
  <c r="L4848" i="4"/>
  <c r="M4847" i="4"/>
  <c r="L4847" i="4"/>
  <c r="M4846" i="4"/>
  <c r="L4846" i="4"/>
  <c r="M4845" i="4"/>
  <c r="L4845" i="4"/>
  <c r="M4844" i="4"/>
  <c r="L4844" i="4"/>
  <c r="M4843" i="4"/>
  <c r="L4843" i="4"/>
  <c r="M4842" i="4"/>
  <c r="L4842" i="4"/>
  <c r="M4841" i="4"/>
  <c r="L4841" i="4"/>
  <c r="M4840" i="4"/>
  <c r="L4840" i="4"/>
  <c r="M4839" i="4"/>
  <c r="L4839" i="4"/>
  <c r="M4838" i="4"/>
  <c r="L4838" i="4"/>
  <c r="M4837" i="4"/>
  <c r="L4837" i="4"/>
  <c r="M4836" i="4"/>
  <c r="L4836" i="4"/>
  <c r="M4835" i="4"/>
  <c r="L4835" i="4"/>
  <c r="M4834" i="4"/>
  <c r="L4834" i="4"/>
  <c r="M4833" i="4"/>
  <c r="L4833" i="4"/>
  <c r="M4832" i="4"/>
  <c r="L4832" i="4"/>
  <c r="M4831" i="4"/>
  <c r="L4831" i="4"/>
  <c r="M4830" i="4"/>
  <c r="L4830" i="4"/>
  <c r="M4829" i="4"/>
  <c r="L4829" i="4"/>
  <c r="M4828" i="4"/>
  <c r="L4828" i="4"/>
  <c r="M4827" i="4"/>
  <c r="L4827" i="4"/>
  <c r="M4826" i="4"/>
  <c r="L4826" i="4"/>
  <c r="M4825" i="4"/>
  <c r="L4825" i="4"/>
  <c r="M4824" i="4"/>
  <c r="L4824" i="4"/>
  <c r="M4823" i="4"/>
  <c r="L4823" i="4"/>
  <c r="M4822" i="4"/>
  <c r="L4822" i="4"/>
  <c r="M4821" i="4"/>
  <c r="L4821" i="4"/>
  <c r="M4820" i="4"/>
  <c r="L4820" i="4"/>
  <c r="M4819" i="4"/>
  <c r="L4819" i="4"/>
  <c r="M4818" i="4"/>
  <c r="L4818" i="4"/>
  <c r="M4817" i="4"/>
  <c r="L4817" i="4"/>
  <c r="M4816" i="4"/>
  <c r="L4816" i="4"/>
  <c r="M4815" i="4"/>
  <c r="L4815" i="4"/>
  <c r="M4814" i="4"/>
  <c r="L4814" i="4"/>
  <c r="M4813" i="4"/>
  <c r="L4813" i="4"/>
  <c r="M4812" i="4"/>
  <c r="L4812" i="4"/>
  <c r="M4811" i="4"/>
  <c r="L4811" i="4"/>
  <c r="M4810" i="4"/>
  <c r="L4810" i="4"/>
  <c r="M4809" i="4"/>
  <c r="L4809" i="4"/>
  <c r="M4808" i="4"/>
  <c r="L4808" i="4"/>
  <c r="M4807" i="4"/>
  <c r="L4807" i="4"/>
  <c r="M4806" i="4"/>
  <c r="L4806" i="4"/>
  <c r="M4805" i="4"/>
  <c r="L4805" i="4"/>
  <c r="M4804" i="4"/>
  <c r="L4804" i="4"/>
  <c r="M4803" i="4"/>
  <c r="L4803" i="4"/>
  <c r="M4802" i="4"/>
  <c r="L4802" i="4"/>
  <c r="M4801" i="4"/>
  <c r="L4801" i="4"/>
  <c r="M4800" i="4"/>
  <c r="L4800" i="4"/>
  <c r="M4799" i="4"/>
  <c r="L4799" i="4"/>
  <c r="M4798" i="4"/>
  <c r="L4798" i="4"/>
  <c r="M4797" i="4"/>
  <c r="L4797" i="4"/>
  <c r="M4796" i="4"/>
  <c r="L4796" i="4"/>
  <c r="M4795" i="4"/>
  <c r="L4795" i="4"/>
  <c r="M4794" i="4"/>
  <c r="L4794" i="4"/>
  <c r="M4793" i="4"/>
  <c r="L4793" i="4"/>
  <c r="M4792" i="4"/>
  <c r="L4792" i="4"/>
  <c r="M4791" i="4"/>
  <c r="L4791" i="4"/>
  <c r="M4790" i="4"/>
  <c r="L4790" i="4"/>
  <c r="M4789" i="4"/>
  <c r="L4789" i="4"/>
  <c r="M4788" i="4"/>
  <c r="L4788" i="4"/>
  <c r="M4787" i="4"/>
  <c r="L4787" i="4"/>
  <c r="M4786" i="4"/>
  <c r="L4786" i="4"/>
  <c r="M4785" i="4"/>
  <c r="L4785" i="4"/>
  <c r="M4784" i="4"/>
  <c r="L4784" i="4"/>
  <c r="M4783" i="4"/>
  <c r="L4783" i="4"/>
  <c r="M4782" i="4"/>
  <c r="L4782" i="4"/>
  <c r="M4781" i="4"/>
  <c r="L4781" i="4"/>
  <c r="M4780" i="4"/>
  <c r="L4780" i="4"/>
  <c r="M4779" i="4"/>
  <c r="L4779" i="4"/>
  <c r="M4778" i="4"/>
  <c r="L4778" i="4"/>
  <c r="M4777" i="4"/>
  <c r="L4777" i="4"/>
  <c r="M4776" i="4"/>
  <c r="L4776" i="4"/>
  <c r="M4775" i="4"/>
  <c r="L4775" i="4"/>
  <c r="M4774" i="4"/>
  <c r="L4774" i="4"/>
  <c r="M4773" i="4"/>
  <c r="L4773" i="4"/>
  <c r="M4772" i="4"/>
  <c r="L4772" i="4"/>
  <c r="M4771" i="4"/>
  <c r="L4771" i="4"/>
  <c r="M4770" i="4"/>
  <c r="L4770" i="4"/>
  <c r="M4769" i="4"/>
  <c r="L4769" i="4"/>
  <c r="M4768" i="4"/>
  <c r="L4768" i="4"/>
  <c r="M4767" i="4"/>
  <c r="L4767" i="4"/>
  <c r="M4766" i="4"/>
  <c r="L4766" i="4"/>
  <c r="M4765" i="4"/>
  <c r="L4765" i="4"/>
  <c r="M4764" i="4"/>
  <c r="L4764" i="4"/>
  <c r="M4763" i="4"/>
  <c r="L4763" i="4"/>
  <c r="M4762" i="4"/>
  <c r="L4762" i="4"/>
  <c r="M4761" i="4"/>
  <c r="L4761" i="4"/>
  <c r="M4760" i="4"/>
  <c r="L4760" i="4"/>
  <c r="M4759" i="4"/>
  <c r="L4759" i="4"/>
  <c r="M4758" i="4"/>
  <c r="L4758" i="4"/>
  <c r="M4757" i="4"/>
  <c r="L4757" i="4"/>
  <c r="M4756" i="4"/>
  <c r="L4756" i="4"/>
  <c r="M4755" i="4"/>
  <c r="L4755" i="4"/>
  <c r="M4754" i="4"/>
  <c r="L4754" i="4"/>
  <c r="M4753" i="4"/>
  <c r="L4753" i="4"/>
  <c r="M4752" i="4"/>
  <c r="L4752" i="4"/>
  <c r="M4751" i="4"/>
  <c r="L4751" i="4"/>
  <c r="M4750" i="4"/>
  <c r="L4750" i="4"/>
  <c r="M4749" i="4"/>
  <c r="L4749" i="4"/>
  <c r="M4748" i="4"/>
  <c r="L4748" i="4"/>
  <c r="M4747" i="4"/>
  <c r="L4747" i="4"/>
  <c r="M4746" i="4"/>
  <c r="L4746" i="4"/>
  <c r="M4745" i="4"/>
  <c r="L4745" i="4"/>
  <c r="M4744" i="4"/>
  <c r="L4744" i="4"/>
  <c r="M4743" i="4"/>
  <c r="L4743" i="4"/>
  <c r="M4742" i="4"/>
  <c r="L4742" i="4"/>
  <c r="M4741" i="4"/>
  <c r="L4741" i="4"/>
  <c r="M4740" i="4"/>
  <c r="L4740" i="4"/>
  <c r="M4739" i="4"/>
  <c r="L4739" i="4"/>
  <c r="M4738" i="4"/>
  <c r="L4738" i="4"/>
  <c r="M4737" i="4"/>
  <c r="L4737" i="4"/>
  <c r="M4736" i="4"/>
  <c r="L4736" i="4"/>
  <c r="M4735" i="4"/>
  <c r="L4735" i="4"/>
  <c r="M4734" i="4"/>
  <c r="L4734" i="4"/>
  <c r="M4733" i="4"/>
  <c r="L4733" i="4"/>
  <c r="M4732" i="4"/>
  <c r="L4732" i="4"/>
  <c r="M4731" i="4"/>
  <c r="L4731" i="4"/>
  <c r="M4730" i="4"/>
  <c r="L4730" i="4"/>
  <c r="M4729" i="4"/>
  <c r="L4729" i="4"/>
  <c r="M4728" i="4"/>
  <c r="L4728" i="4"/>
  <c r="M4727" i="4"/>
  <c r="L4727" i="4"/>
  <c r="M4726" i="4"/>
  <c r="L4726" i="4"/>
  <c r="M4725" i="4"/>
  <c r="L4725" i="4"/>
  <c r="M4724" i="4"/>
  <c r="L4724" i="4"/>
  <c r="M4723" i="4"/>
  <c r="L4723" i="4"/>
  <c r="M4722" i="4"/>
  <c r="L4722" i="4"/>
  <c r="M4721" i="4"/>
  <c r="L4721" i="4"/>
  <c r="M4720" i="4"/>
  <c r="L4720" i="4"/>
  <c r="M4719" i="4"/>
  <c r="L4719" i="4"/>
  <c r="M4718" i="4"/>
  <c r="L4718" i="4"/>
  <c r="M4717" i="4"/>
  <c r="L4717" i="4"/>
  <c r="M4716" i="4"/>
  <c r="L4716" i="4"/>
  <c r="M4715" i="4"/>
  <c r="L4715" i="4"/>
  <c r="M4714" i="4"/>
  <c r="L4714" i="4"/>
  <c r="M4713" i="4"/>
  <c r="L4713" i="4"/>
  <c r="M4712" i="4"/>
  <c r="L4712" i="4"/>
  <c r="M4711" i="4"/>
  <c r="L4711" i="4"/>
  <c r="M4710" i="4"/>
  <c r="L4710" i="4"/>
  <c r="M4709" i="4"/>
  <c r="L4709" i="4"/>
  <c r="M4708" i="4"/>
  <c r="L4708" i="4"/>
  <c r="M4707" i="4"/>
  <c r="L4707" i="4"/>
  <c r="M4706" i="4"/>
  <c r="L4706" i="4"/>
  <c r="M4705" i="4"/>
  <c r="L4705" i="4"/>
  <c r="M4704" i="4"/>
  <c r="L4704" i="4"/>
  <c r="M4703" i="4"/>
  <c r="L4703" i="4"/>
  <c r="M4702" i="4"/>
  <c r="L4702" i="4"/>
  <c r="M4701" i="4"/>
  <c r="L4701" i="4"/>
  <c r="M4700" i="4"/>
  <c r="L4700" i="4"/>
  <c r="M4699" i="4"/>
  <c r="L4699" i="4"/>
  <c r="M4698" i="4"/>
  <c r="L4698" i="4"/>
  <c r="M4697" i="4"/>
  <c r="L4697" i="4"/>
  <c r="M4696" i="4"/>
  <c r="L4696" i="4"/>
  <c r="M4695" i="4"/>
  <c r="L4695" i="4"/>
  <c r="M4694" i="4"/>
  <c r="L4694" i="4"/>
  <c r="M4693" i="4"/>
  <c r="L4693" i="4"/>
  <c r="M4692" i="4"/>
  <c r="L4692" i="4"/>
  <c r="M4691" i="4"/>
  <c r="L4691" i="4"/>
  <c r="M4690" i="4"/>
  <c r="L4690" i="4"/>
  <c r="M4689" i="4"/>
  <c r="L4689" i="4"/>
  <c r="M4688" i="4"/>
  <c r="L4688" i="4"/>
  <c r="M4687" i="4"/>
  <c r="L4687" i="4"/>
  <c r="M4686" i="4"/>
  <c r="L4686" i="4"/>
  <c r="M4685" i="4"/>
  <c r="L4685" i="4"/>
  <c r="M4684" i="4"/>
  <c r="L4684" i="4"/>
  <c r="M4683" i="4"/>
  <c r="L4683" i="4"/>
  <c r="M4682" i="4"/>
  <c r="L4682" i="4"/>
  <c r="M4681" i="4"/>
  <c r="L4681" i="4"/>
  <c r="M4680" i="4"/>
  <c r="L4680" i="4"/>
  <c r="M4679" i="4"/>
  <c r="L4679" i="4"/>
  <c r="M4678" i="4"/>
  <c r="L4678" i="4"/>
  <c r="M4677" i="4"/>
  <c r="L4677" i="4"/>
  <c r="M4676" i="4"/>
  <c r="L4676" i="4"/>
  <c r="M4675" i="4"/>
  <c r="L4675" i="4"/>
  <c r="M4674" i="4"/>
  <c r="L4674" i="4"/>
  <c r="M4673" i="4"/>
  <c r="L4673" i="4"/>
  <c r="M4672" i="4"/>
  <c r="L4672" i="4"/>
  <c r="M4671" i="4"/>
  <c r="L4671" i="4"/>
  <c r="M4670" i="4"/>
  <c r="L4670" i="4"/>
  <c r="M4669" i="4"/>
  <c r="L4669" i="4"/>
  <c r="M4668" i="4"/>
  <c r="L4668" i="4"/>
  <c r="M4667" i="4"/>
  <c r="L4667" i="4"/>
  <c r="M4666" i="4"/>
  <c r="L4666" i="4"/>
  <c r="M4665" i="4"/>
  <c r="L4665" i="4"/>
  <c r="M4664" i="4"/>
  <c r="L4664" i="4"/>
  <c r="M4663" i="4"/>
  <c r="L4663" i="4"/>
  <c r="M4662" i="4"/>
  <c r="L4662" i="4"/>
  <c r="M4661" i="4"/>
  <c r="L4661" i="4"/>
  <c r="M4660" i="4"/>
  <c r="L4660" i="4"/>
  <c r="M4659" i="4"/>
  <c r="L4659" i="4"/>
  <c r="M4658" i="4"/>
  <c r="L4658" i="4"/>
  <c r="M4657" i="4"/>
  <c r="L4657" i="4"/>
  <c r="M4656" i="4"/>
  <c r="L4656" i="4"/>
  <c r="M4655" i="4"/>
  <c r="L4655" i="4"/>
  <c r="M4654" i="4"/>
  <c r="L4654" i="4"/>
  <c r="M4653" i="4"/>
  <c r="L4653" i="4"/>
  <c r="M4652" i="4"/>
  <c r="L4652" i="4"/>
  <c r="M4651" i="4"/>
  <c r="L4651" i="4"/>
  <c r="M4650" i="4"/>
  <c r="L4650" i="4"/>
  <c r="M4649" i="4"/>
  <c r="L4649" i="4"/>
  <c r="M4648" i="4"/>
  <c r="L4648" i="4"/>
  <c r="M4647" i="4"/>
  <c r="L4647" i="4"/>
  <c r="M4646" i="4"/>
  <c r="L4646" i="4"/>
  <c r="M4645" i="4"/>
  <c r="L4645" i="4"/>
  <c r="M4644" i="4"/>
  <c r="L4644" i="4"/>
  <c r="M4643" i="4"/>
  <c r="L4643" i="4"/>
  <c r="M4642" i="4"/>
  <c r="L4642" i="4"/>
  <c r="M4641" i="4"/>
  <c r="L4641" i="4"/>
  <c r="M4640" i="4"/>
  <c r="L4640" i="4"/>
  <c r="M4639" i="4"/>
  <c r="L4639" i="4"/>
  <c r="M4638" i="4"/>
  <c r="L4638" i="4"/>
  <c r="M4637" i="4"/>
  <c r="L4637" i="4"/>
  <c r="M4636" i="4"/>
  <c r="L4636" i="4"/>
  <c r="M4635" i="4"/>
  <c r="L4635" i="4"/>
  <c r="M4634" i="4"/>
  <c r="L4634" i="4"/>
  <c r="M4633" i="4"/>
  <c r="L4633" i="4"/>
  <c r="M4632" i="4"/>
  <c r="L4632" i="4"/>
  <c r="M4631" i="4"/>
  <c r="L4631" i="4"/>
  <c r="M4630" i="4"/>
  <c r="L4630" i="4"/>
  <c r="M4629" i="4"/>
  <c r="L4629" i="4"/>
  <c r="M4628" i="4"/>
  <c r="L4628" i="4"/>
  <c r="M4627" i="4"/>
  <c r="L4627" i="4"/>
  <c r="M4626" i="4"/>
  <c r="L4626" i="4"/>
  <c r="M4625" i="4"/>
  <c r="L4625" i="4"/>
  <c r="M4624" i="4"/>
  <c r="L4624" i="4"/>
  <c r="M4623" i="4"/>
  <c r="L4623" i="4"/>
  <c r="M4622" i="4"/>
  <c r="L4622" i="4"/>
  <c r="M4621" i="4"/>
  <c r="L4621" i="4"/>
  <c r="M4620" i="4"/>
  <c r="L4620" i="4"/>
  <c r="M4619" i="4"/>
  <c r="L4619" i="4"/>
  <c r="M4618" i="4"/>
  <c r="L4618" i="4"/>
  <c r="M4617" i="4"/>
  <c r="L4617" i="4"/>
  <c r="M4616" i="4"/>
  <c r="L4616" i="4"/>
  <c r="M4615" i="4"/>
  <c r="L4615" i="4"/>
  <c r="M4614" i="4"/>
  <c r="L4614" i="4"/>
  <c r="M4613" i="4"/>
  <c r="L4613" i="4"/>
  <c r="M4612" i="4"/>
  <c r="L4612" i="4"/>
  <c r="M4611" i="4"/>
  <c r="L4611" i="4"/>
  <c r="M4610" i="4"/>
  <c r="L4610" i="4"/>
  <c r="M4609" i="4"/>
  <c r="L4609" i="4"/>
  <c r="M4608" i="4"/>
  <c r="L4608" i="4"/>
  <c r="M4607" i="4"/>
  <c r="L4607" i="4"/>
  <c r="M4606" i="4"/>
  <c r="L4606" i="4"/>
  <c r="M4605" i="4"/>
  <c r="L4605" i="4"/>
  <c r="M4604" i="4"/>
  <c r="L4604" i="4"/>
  <c r="M4603" i="4"/>
  <c r="L4603" i="4"/>
  <c r="M4602" i="4"/>
  <c r="L4602" i="4"/>
  <c r="M4601" i="4"/>
  <c r="L4601" i="4"/>
  <c r="M4600" i="4"/>
  <c r="L4600" i="4"/>
  <c r="M4599" i="4"/>
  <c r="L4599" i="4"/>
  <c r="M4598" i="4"/>
  <c r="L4598" i="4"/>
  <c r="M4597" i="4"/>
  <c r="L4597" i="4"/>
  <c r="M4596" i="4"/>
  <c r="L4596" i="4"/>
  <c r="M4595" i="4"/>
  <c r="L4595" i="4"/>
  <c r="M4594" i="4"/>
  <c r="L4594" i="4"/>
  <c r="M4593" i="4"/>
  <c r="L4593" i="4"/>
  <c r="M4592" i="4"/>
  <c r="L4592" i="4"/>
  <c r="M4591" i="4"/>
  <c r="L4591" i="4"/>
  <c r="M4590" i="4"/>
  <c r="L4590" i="4"/>
  <c r="M4589" i="4"/>
  <c r="L4589" i="4"/>
  <c r="M4588" i="4"/>
  <c r="L4588" i="4"/>
  <c r="M4587" i="4"/>
  <c r="L4587" i="4"/>
  <c r="M4586" i="4"/>
  <c r="L4586" i="4"/>
  <c r="M4585" i="4"/>
  <c r="L4585" i="4"/>
  <c r="M4584" i="4"/>
  <c r="L4584" i="4"/>
  <c r="M4583" i="4"/>
  <c r="L4583" i="4"/>
  <c r="M4582" i="4"/>
  <c r="L4582" i="4"/>
  <c r="M4581" i="4"/>
  <c r="L4581" i="4"/>
  <c r="M4580" i="4"/>
  <c r="L4580" i="4"/>
  <c r="M4579" i="4"/>
  <c r="L4579" i="4"/>
  <c r="M4578" i="4"/>
  <c r="L4578" i="4"/>
  <c r="M4577" i="4"/>
  <c r="L4577" i="4"/>
  <c r="M4576" i="4"/>
  <c r="L4576" i="4"/>
  <c r="M4575" i="4"/>
  <c r="L4575" i="4"/>
  <c r="M4574" i="4"/>
  <c r="L4574" i="4"/>
  <c r="M4573" i="4"/>
  <c r="L4573" i="4"/>
  <c r="M4572" i="4"/>
  <c r="L4572" i="4"/>
  <c r="M4571" i="4"/>
  <c r="L4571" i="4"/>
  <c r="M4570" i="4"/>
  <c r="L4570" i="4"/>
  <c r="M4569" i="4"/>
  <c r="L4569" i="4"/>
  <c r="M4568" i="4"/>
  <c r="L4568" i="4"/>
  <c r="M4567" i="4"/>
  <c r="L4567" i="4"/>
  <c r="M4566" i="4"/>
  <c r="L4566" i="4"/>
  <c r="M4565" i="4"/>
  <c r="L4565" i="4"/>
  <c r="M4564" i="4"/>
  <c r="L4564" i="4"/>
  <c r="M4563" i="4"/>
  <c r="L4563" i="4"/>
  <c r="M4562" i="4"/>
  <c r="L4562" i="4"/>
  <c r="M4561" i="4"/>
  <c r="L4561" i="4"/>
  <c r="M4560" i="4"/>
  <c r="L4560" i="4"/>
  <c r="M4559" i="4"/>
  <c r="L4559" i="4"/>
  <c r="M4558" i="4"/>
  <c r="L4558" i="4"/>
  <c r="M4557" i="4"/>
  <c r="L4557" i="4"/>
  <c r="M4556" i="4"/>
  <c r="L4556" i="4"/>
  <c r="M4555" i="4"/>
  <c r="L4555" i="4"/>
  <c r="M4554" i="4"/>
  <c r="L4554" i="4"/>
  <c r="M4553" i="4"/>
  <c r="L4553" i="4"/>
  <c r="M4552" i="4"/>
  <c r="L4552" i="4"/>
  <c r="M4551" i="4"/>
  <c r="L4551" i="4"/>
  <c r="M4550" i="4"/>
  <c r="L4550" i="4"/>
  <c r="M4549" i="4"/>
  <c r="L4549" i="4"/>
  <c r="M4548" i="4"/>
  <c r="L4548" i="4"/>
  <c r="M4547" i="4"/>
  <c r="L4547" i="4"/>
  <c r="M4546" i="4"/>
  <c r="L4546" i="4"/>
  <c r="M4545" i="4"/>
  <c r="L4545" i="4"/>
  <c r="M4544" i="4"/>
  <c r="L4544" i="4"/>
  <c r="M4543" i="4"/>
  <c r="L4543" i="4"/>
  <c r="M4542" i="4"/>
  <c r="L4542" i="4"/>
  <c r="M4541" i="4"/>
  <c r="L4541" i="4"/>
  <c r="M4540" i="4"/>
  <c r="L4540" i="4"/>
  <c r="M4539" i="4"/>
  <c r="L4539" i="4"/>
  <c r="M4538" i="4"/>
  <c r="L4538" i="4"/>
  <c r="M4537" i="4"/>
  <c r="L4537" i="4"/>
  <c r="M4536" i="4"/>
  <c r="L4536" i="4"/>
  <c r="M4535" i="4"/>
  <c r="L4535" i="4"/>
  <c r="M4534" i="4"/>
  <c r="L4534" i="4"/>
  <c r="M4533" i="4"/>
  <c r="L4533" i="4"/>
  <c r="M4532" i="4"/>
  <c r="L4532" i="4"/>
  <c r="M4531" i="4"/>
  <c r="L4531" i="4"/>
  <c r="M4530" i="4"/>
  <c r="L4530" i="4"/>
  <c r="M4529" i="4"/>
  <c r="L4529" i="4"/>
  <c r="M4528" i="4"/>
  <c r="L4528" i="4"/>
  <c r="M4527" i="4"/>
  <c r="L4527" i="4"/>
  <c r="M4526" i="4"/>
  <c r="L4526" i="4"/>
  <c r="M4525" i="4"/>
  <c r="L4525" i="4"/>
  <c r="M4524" i="4"/>
  <c r="L4524" i="4"/>
  <c r="M4523" i="4"/>
  <c r="L4523" i="4"/>
  <c r="M4522" i="4"/>
  <c r="L4522" i="4"/>
  <c r="M4521" i="4"/>
  <c r="L4521" i="4"/>
  <c r="M4520" i="4"/>
  <c r="L4520" i="4"/>
  <c r="M4519" i="4"/>
  <c r="L4519" i="4"/>
  <c r="M4518" i="4"/>
  <c r="L4518" i="4"/>
  <c r="M4517" i="4"/>
  <c r="L4517" i="4"/>
  <c r="M4516" i="4"/>
  <c r="L4516" i="4"/>
  <c r="M4515" i="4"/>
  <c r="L4515" i="4"/>
  <c r="M4514" i="4"/>
  <c r="L4514" i="4"/>
  <c r="M4513" i="4"/>
  <c r="L4513" i="4"/>
  <c r="M4512" i="4"/>
  <c r="L4512" i="4"/>
  <c r="M4511" i="4"/>
  <c r="L4511" i="4"/>
  <c r="M4510" i="4"/>
  <c r="L4510" i="4"/>
  <c r="M4509" i="4"/>
  <c r="L4509" i="4"/>
  <c r="M4508" i="4"/>
  <c r="L4508" i="4"/>
  <c r="M4507" i="4"/>
  <c r="L4507" i="4"/>
  <c r="M4506" i="4"/>
  <c r="L4506" i="4"/>
  <c r="M4505" i="4"/>
  <c r="L4505" i="4"/>
  <c r="M4504" i="4"/>
  <c r="L4504" i="4"/>
  <c r="M4503" i="4"/>
  <c r="L4503" i="4"/>
  <c r="M4502" i="4"/>
  <c r="L4502" i="4"/>
  <c r="M4501" i="4"/>
  <c r="L4501" i="4"/>
  <c r="M4500" i="4"/>
  <c r="L4500" i="4"/>
  <c r="M4499" i="4"/>
  <c r="L4499" i="4"/>
  <c r="M4498" i="4"/>
  <c r="L4498" i="4"/>
  <c r="M4497" i="4"/>
  <c r="L4497" i="4"/>
  <c r="M4496" i="4"/>
  <c r="L4496" i="4"/>
  <c r="M4495" i="4"/>
  <c r="L4495" i="4"/>
  <c r="M4494" i="4"/>
  <c r="L4494" i="4"/>
  <c r="M4493" i="4"/>
  <c r="L4493" i="4"/>
  <c r="M4492" i="4"/>
  <c r="L4492" i="4"/>
  <c r="M4491" i="4"/>
  <c r="L4491" i="4"/>
  <c r="M4490" i="4"/>
  <c r="L4490" i="4"/>
  <c r="M4489" i="4"/>
  <c r="L4489" i="4"/>
  <c r="M4488" i="4"/>
  <c r="L4488" i="4"/>
  <c r="M4487" i="4"/>
  <c r="L4487" i="4"/>
  <c r="M4486" i="4"/>
  <c r="L4486" i="4"/>
  <c r="M4485" i="4"/>
  <c r="L4485" i="4"/>
  <c r="M4484" i="4"/>
  <c r="L4484" i="4"/>
  <c r="M4483" i="4"/>
  <c r="L4483" i="4"/>
  <c r="M4482" i="4"/>
  <c r="L4482" i="4"/>
  <c r="M4481" i="4"/>
  <c r="L4481" i="4"/>
  <c r="M4480" i="4"/>
  <c r="L4480" i="4"/>
  <c r="M4479" i="4"/>
  <c r="L4479" i="4"/>
  <c r="M4478" i="4"/>
  <c r="L4478" i="4"/>
  <c r="M4477" i="4"/>
  <c r="L4477" i="4"/>
  <c r="M4476" i="4"/>
  <c r="L4476" i="4"/>
  <c r="M4475" i="4"/>
  <c r="L4475" i="4"/>
  <c r="M4474" i="4"/>
  <c r="L4474" i="4"/>
  <c r="M4473" i="4"/>
  <c r="L4473" i="4"/>
  <c r="M4472" i="4"/>
  <c r="L4472" i="4"/>
  <c r="M4471" i="4"/>
  <c r="L4471" i="4"/>
  <c r="M4470" i="4"/>
  <c r="L4470" i="4"/>
  <c r="M4469" i="4"/>
  <c r="L4469" i="4"/>
  <c r="M4468" i="4"/>
  <c r="L4468" i="4"/>
  <c r="M4467" i="4"/>
  <c r="L4467" i="4"/>
  <c r="M4466" i="4"/>
  <c r="L4466" i="4"/>
  <c r="M4465" i="4"/>
  <c r="L4465" i="4"/>
  <c r="M4464" i="4"/>
  <c r="L4464" i="4"/>
  <c r="M4463" i="4"/>
  <c r="L4463" i="4"/>
  <c r="M4462" i="4"/>
  <c r="L4462" i="4"/>
  <c r="M4461" i="4"/>
  <c r="L4461" i="4"/>
  <c r="M4460" i="4"/>
  <c r="L4460" i="4"/>
  <c r="M4459" i="4"/>
  <c r="L4459" i="4"/>
  <c r="M4458" i="4"/>
  <c r="L4458" i="4"/>
  <c r="M4457" i="4"/>
  <c r="L4457" i="4"/>
  <c r="M4456" i="4"/>
  <c r="L4456" i="4"/>
  <c r="M4455" i="4"/>
  <c r="L4455" i="4"/>
  <c r="M4454" i="4"/>
  <c r="L4454" i="4"/>
  <c r="M4453" i="4"/>
  <c r="L4453" i="4"/>
  <c r="M4452" i="4"/>
  <c r="L4452" i="4"/>
  <c r="M4451" i="4"/>
  <c r="L4451" i="4"/>
  <c r="M4450" i="4"/>
  <c r="L4450" i="4"/>
  <c r="M4449" i="4"/>
  <c r="L4449" i="4"/>
  <c r="M4448" i="4"/>
  <c r="L4448" i="4"/>
  <c r="M4447" i="4"/>
  <c r="L4447" i="4"/>
  <c r="M4446" i="4"/>
  <c r="L4446" i="4"/>
  <c r="M4445" i="4"/>
  <c r="L4445" i="4"/>
  <c r="M4444" i="4"/>
  <c r="L4444" i="4"/>
  <c r="M4443" i="4"/>
  <c r="L4443" i="4"/>
  <c r="M4442" i="4"/>
  <c r="L4442" i="4"/>
  <c r="M4441" i="4"/>
  <c r="L4441" i="4"/>
  <c r="M4440" i="4"/>
  <c r="L4440" i="4"/>
  <c r="M4439" i="4"/>
  <c r="L4439" i="4"/>
  <c r="M4438" i="4"/>
  <c r="L4438" i="4"/>
  <c r="M4437" i="4"/>
  <c r="L4437" i="4"/>
  <c r="M4436" i="4"/>
  <c r="L4436" i="4"/>
  <c r="M4435" i="4"/>
  <c r="L4435" i="4"/>
  <c r="M4434" i="4"/>
  <c r="L4434" i="4"/>
  <c r="M4433" i="4"/>
  <c r="L4433" i="4"/>
  <c r="M4432" i="4"/>
  <c r="L4432" i="4"/>
  <c r="M4431" i="4"/>
  <c r="L4431" i="4"/>
  <c r="M4430" i="4"/>
  <c r="L4430" i="4"/>
  <c r="M4429" i="4"/>
  <c r="L4429" i="4"/>
  <c r="M4428" i="4"/>
  <c r="L4428" i="4"/>
  <c r="M4427" i="4"/>
  <c r="L4427" i="4"/>
  <c r="M4426" i="4"/>
  <c r="L4426" i="4"/>
  <c r="M4425" i="4"/>
  <c r="L4425" i="4"/>
  <c r="M4424" i="4"/>
  <c r="L4424" i="4"/>
  <c r="M4423" i="4"/>
  <c r="L4423" i="4"/>
  <c r="M4422" i="4"/>
  <c r="L4422" i="4"/>
  <c r="M4421" i="4"/>
  <c r="L4421" i="4"/>
  <c r="M4420" i="4"/>
  <c r="L4420" i="4"/>
  <c r="M4419" i="4"/>
  <c r="L4419" i="4"/>
  <c r="M4418" i="4"/>
  <c r="L4418" i="4"/>
  <c r="M4417" i="4"/>
  <c r="L4417" i="4"/>
  <c r="M4416" i="4"/>
  <c r="L4416" i="4"/>
  <c r="M4415" i="4"/>
  <c r="L4415" i="4"/>
  <c r="M4414" i="4"/>
  <c r="L4414" i="4"/>
  <c r="M4413" i="4"/>
  <c r="L4413" i="4"/>
  <c r="M4412" i="4"/>
  <c r="L4412" i="4"/>
  <c r="M4411" i="4"/>
  <c r="L4411" i="4"/>
  <c r="M4410" i="4"/>
  <c r="L4410" i="4"/>
  <c r="M4409" i="4"/>
  <c r="L4409" i="4"/>
  <c r="M4408" i="4"/>
  <c r="L4408" i="4"/>
  <c r="M4407" i="4"/>
  <c r="L4407" i="4"/>
  <c r="M4406" i="4"/>
  <c r="L4406" i="4"/>
  <c r="M4405" i="4"/>
  <c r="L4405" i="4"/>
  <c r="M4404" i="4"/>
  <c r="L4404" i="4"/>
  <c r="M4403" i="4"/>
  <c r="L4403" i="4"/>
  <c r="M4402" i="4"/>
  <c r="L4402" i="4"/>
  <c r="M4401" i="4"/>
  <c r="L4401" i="4"/>
  <c r="M4400" i="4"/>
  <c r="L4400" i="4"/>
  <c r="M4399" i="4"/>
  <c r="L4399" i="4"/>
  <c r="M4398" i="4"/>
  <c r="L4398" i="4"/>
  <c r="M4397" i="4"/>
  <c r="L4397" i="4"/>
  <c r="M4396" i="4"/>
  <c r="L4396" i="4"/>
  <c r="M4395" i="4"/>
  <c r="L4395" i="4"/>
  <c r="M4394" i="4"/>
  <c r="L4394" i="4"/>
  <c r="M4393" i="4"/>
  <c r="L4393" i="4"/>
  <c r="M4392" i="4"/>
  <c r="L4392" i="4"/>
  <c r="M4391" i="4"/>
  <c r="L4391" i="4"/>
  <c r="M4390" i="4"/>
  <c r="L4390" i="4"/>
  <c r="M4389" i="4"/>
  <c r="L4389" i="4"/>
  <c r="M4388" i="4"/>
  <c r="L4388" i="4"/>
  <c r="M4387" i="4"/>
  <c r="L4387" i="4"/>
  <c r="M4386" i="4"/>
  <c r="L4386" i="4"/>
  <c r="M4385" i="4"/>
  <c r="L4385" i="4"/>
  <c r="M4384" i="4"/>
  <c r="L4384" i="4"/>
  <c r="M4383" i="4"/>
  <c r="L4383" i="4"/>
  <c r="M4382" i="4"/>
  <c r="L4382" i="4"/>
  <c r="M4381" i="4"/>
  <c r="L4381" i="4"/>
  <c r="M4380" i="4"/>
  <c r="L4380" i="4"/>
  <c r="M4379" i="4"/>
  <c r="L4379" i="4"/>
  <c r="M4378" i="4"/>
  <c r="L4378" i="4"/>
  <c r="M4377" i="4"/>
  <c r="L4377" i="4"/>
  <c r="M4376" i="4"/>
  <c r="L4376" i="4"/>
  <c r="M4375" i="4"/>
  <c r="L4375" i="4"/>
  <c r="M4374" i="4"/>
  <c r="L4374" i="4"/>
  <c r="M4373" i="4"/>
  <c r="L4373" i="4"/>
  <c r="M4372" i="4"/>
  <c r="L4372" i="4"/>
  <c r="M4371" i="4"/>
  <c r="L4371" i="4"/>
  <c r="M4370" i="4"/>
  <c r="L4370" i="4"/>
  <c r="M4369" i="4"/>
  <c r="L4369" i="4"/>
  <c r="M4368" i="4"/>
  <c r="L4368" i="4"/>
  <c r="M4367" i="4"/>
  <c r="L4367" i="4"/>
  <c r="M4366" i="4"/>
  <c r="L4366" i="4"/>
  <c r="M4365" i="4"/>
  <c r="L4365" i="4"/>
  <c r="M4364" i="4"/>
  <c r="L4364" i="4"/>
  <c r="M4363" i="4"/>
  <c r="L4363" i="4"/>
  <c r="M4362" i="4"/>
  <c r="L4362" i="4"/>
  <c r="M4361" i="4"/>
  <c r="L4361" i="4"/>
  <c r="M4360" i="4"/>
  <c r="L4360" i="4"/>
  <c r="M4359" i="4"/>
  <c r="L4359" i="4"/>
  <c r="M4358" i="4"/>
  <c r="L4358" i="4"/>
  <c r="M4357" i="4"/>
  <c r="L4357" i="4"/>
  <c r="M4356" i="4"/>
  <c r="L4356" i="4"/>
  <c r="M4355" i="4"/>
  <c r="L4355" i="4"/>
  <c r="M4354" i="4"/>
  <c r="L4354" i="4"/>
  <c r="M4353" i="4"/>
  <c r="L4353" i="4"/>
  <c r="M4352" i="4"/>
  <c r="L4352" i="4"/>
  <c r="M4351" i="4"/>
  <c r="L4351" i="4"/>
  <c r="M4350" i="4"/>
  <c r="L4350" i="4"/>
  <c r="M4349" i="4"/>
  <c r="L4349" i="4"/>
  <c r="M4348" i="4"/>
  <c r="L4348" i="4"/>
  <c r="M4347" i="4"/>
  <c r="L4347" i="4"/>
  <c r="M4346" i="4"/>
  <c r="L4346" i="4"/>
  <c r="M4345" i="4"/>
  <c r="L4345" i="4"/>
  <c r="M4344" i="4"/>
  <c r="L4344" i="4"/>
  <c r="M4343" i="4"/>
  <c r="L4343" i="4"/>
  <c r="M4342" i="4"/>
  <c r="L4342" i="4"/>
  <c r="M4341" i="4"/>
  <c r="L4341" i="4"/>
  <c r="M4340" i="4"/>
  <c r="L4340" i="4"/>
  <c r="M4339" i="4"/>
  <c r="L4339" i="4"/>
  <c r="M4338" i="4"/>
  <c r="L4338" i="4"/>
  <c r="M4337" i="4"/>
  <c r="L4337" i="4"/>
  <c r="M4336" i="4"/>
  <c r="L4336" i="4"/>
  <c r="M4335" i="4"/>
  <c r="L4335" i="4"/>
  <c r="M4334" i="4"/>
  <c r="L4334" i="4"/>
  <c r="M4333" i="4"/>
  <c r="L4333" i="4"/>
  <c r="M4332" i="4"/>
  <c r="L4332" i="4"/>
  <c r="M4331" i="4"/>
  <c r="L4331" i="4"/>
  <c r="M4330" i="4"/>
  <c r="L4330" i="4"/>
  <c r="M4329" i="4"/>
  <c r="L4329" i="4"/>
  <c r="M4328" i="4"/>
  <c r="L4328" i="4"/>
  <c r="M4327" i="4"/>
  <c r="L4327" i="4"/>
  <c r="M4326" i="4"/>
  <c r="L4326" i="4"/>
  <c r="M4325" i="4"/>
  <c r="L4325" i="4"/>
  <c r="M4324" i="4"/>
  <c r="L4324" i="4"/>
  <c r="M4323" i="4"/>
  <c r="L4323" i="4"/>
  <c r="M4322" i="4"/>
  <c r="L4322" i="4"/>
  <c r="M4321" i="4"/>
  <c r="L4321" i="4"/>
  <c r="M4320" i="4"/>
  <c r="L4320" i="4"/>
  <c r="M4319" i="4"/>
  <c r="L4319" i="4"/>
  <c r="M4318" i="4"/>
  <c r="L4318" i="4"/>
  <c r="M4317" i="4"/>
  <c r="L4317" i="4"/>
  <c r="M4316" i="4"/>
  <c r="L4316" i="4"/>
  <c r="M4315" i="4"/>
  <c r="L4315" i="4"/>
  <c r="M4314" i="4"/>
  <c r="L4314" i="4"/>
  <c r="M4313" i="4"/>
  <c r="L4313" i="4"/>
  <c r="M4312" i="4"/>
  <c r="L4312" i="4"/>
  <c r="M4311" i="4"/>
  <c r="L4311" i="4"/>
  <c r="M4310" i="4"/>
  <c r="L4310" i="4"/>
  <c r="M4309" i="4"/>
  <c r="L4309" i="4"/>
  <c r="M4308" i="4"/>
  <c r="L4308" i="4"/>
  <c r="M4307" i="4"/>
  <c r="L4307" i="4"/>
  <c r="M4306" i="4"/>
  <c r="L4306" i="4"/>
  <c r="M4305" i="4"/>
  <c r="L4305" i="4"/>
  <c r="M4304" i="4"/>
  <c r="L4304" i="4"/>
  <c r="M4303" i="4"/>
  <c r="L4303" i="4"/>
  <c r="M4302" i="4"/>
  <c r="L4302" i="4"/>
  <c r="M4301" i="4"/>
  <c r="L4301" i="4"/>
  <c r="M4300" i="4"/>
  <c r="L4300" i="4"/>
  <c r="M4299" i="4"/>
  <c r="L4299" i="4"/>
  <c r="M4298" i="4"/>
  <c r="L4298" i="4"/>
  <c r="M4297" i="4"/>
  <c r="L4297" i="4"/>
  <c r="M4296" i="4"/>
  <c r="L4296" i="4"/>
  <c r="M4295" i="4"/>
  <c r="L4295" i="4"/>
  <c r="M4294" i="4"/>
  <c r="L4294" i="4"/>
  <c r="M4293" i="4"/>
  <c r="L4293" i="4"/>
  <c r="M4292" i="4"/>
  <c r="L4292" i="4"/>
  <c r="M4291" i="4"/>
  <c r="L4291" i="4"/>
  <c r="M4290" i="4"/>
  <c r="L4290" i="4"/>
  <c r="M4289" i="4"/>
  <c r="L4289" i="4"/>
  <c r="M4288" i="4"/>
  <c r="L4288" i="4"/>
  <c r="M4287" i="4"/>
  <c r="L4287" i="4"/>
  <c r="M4286" i="4"/>
  <c r="L4286" i="4"/>
  <c r="M4285" i="4"/>
  <c r="L4285" i="4"/>
  <c r="M4284" i="4"/>
  <c r="L4284" i="4"/>
  <c r="M4283" i="4"/>
  <c r="L4283" i="4"/>
  <c r="M4282" i="4"/>
  <c r="L4282" i="4"/>
  <c r="M4281" i="4"/>
  <c r="L4281" i="4"/>
  <c r="M4280" i="4"/>
  <c r="L4280" i="4"/>
  <c r="M4279" i="4"/>
  <c r="L4279" i="4"/>
  <c r="M4278" i="4"/>
  <c r="L4278" i="4"/>
  <c r="M4277" i="4"/>
  <c r="L4277" i="4"/>
  <c r="M4276" i="4"/>
  <c r="L4276" i="4"/>
  <c r="M4275" i="4"/>
  <c r="L4275" i="4"/>
  <c r="M4274" i="4"/>
  <c r="L4274" i="4"/>
  <c r="M4273" i="4"/>
  <c r="L4273" i="4"/>
  <c r="M4272" i="4"/>
  <c r="L4272" i="4"/>
  <c r="M4271" i="4"/>
  <c r="L4271" i="4"/>
  <c r="M4270" i="4"/>
  <c r="L4270" i="4"/>
  <c r="M4269" i="4"/>
  <c r="L4269" i="4"/>
  <c r="M4268" i="4"/>
  <c r="L4268" i="4"/>
  <c r="M4267" i="4"/>
  <c r="L4267" i="4"/>
  <c r="M4266" i="4"/>
  <c r="L4266" i="4"/>
  <c r="M4265" i="4"/>
  <c r="L4265" i="4"/>
  <c r="M4264" i="4"/>
  <c r="L4264" i="4"/>
  <c r="M4263" i="4"/>
  <c r="L4263" i="4"/>
  <c r="M4262" i="4"/>
  <c r="L4262" i="4"/>
  <c r="M4261" i="4"/>
  <c r="L4261" i="4"/>
  <c r="M4260" i="4"/>
  <c r="L4260" i="4"/>
  <c r="M4259" i="4"/>
  <c r="L4259" i="4"/>
  <c r="M4258" i="4"/>
  <c r="L4258" i="4"/>
  <c r="M4257" i="4"/>
  <c r="L4257" i="4"/>
  <c r="M4256" i="4"/>
  <c r="L4256" i="4"/>
  <c r="M4255" i="4"/>
  <c r="L4255" i="4"/>
  <c r="M4254" i="4"/>
  <c r="L4254" i="4"/>
  <c r="M4253" i="4"/>
  <c r="L4253" i="4"/>
  <c r="M4252" i="4"/>
  <c r="L4252" i="4"/>
  <c r="M4251" i="4"/>
  <c r="L4251" i="4"/>
  <c r="M4250" i="4"/>
  <c r="L4250" i="4"/>
  <c r="M4249" i="4"/>
  <c r="L4249" i="4"/>
  <c r="M4248" i="4"/>
  <c r="L4248" i="4"/>
  <c r="M4247" i="4"/>
  <c r="L4247" i="4"/>
  <c r="M4246" i="4"/>
  <c r="L4246" i="4"/>
  <c r="M4245" i="4"/>
  <c r="L4245" i="4"/>
  <c r="M4244" i="4"/>
  <c r="L4244" i="4"/>
  <c r="M4243" i="4"/>
  <c r="L4243" i="4"/>
  <c r="M4242" i="4"/>
  <c r="L4242" i="4"/>
  <c r="M4241" i="4"/>
  <c r="L4241" i="4"/>
  <c r="M4240" i="4"/>
  <c r="L4240" i="4"/>
  <c r="M4239" i="4"/>
  <c r="L4239" i="4"/>
  <c r="M4238" i="4"/>
  <c r="L4238" i="4"/>
  <c r="M4237" i="4"/>
  <c r="L4237" i="4"/>
  <c r="M4236" i="4"/>
  <c r="L4236" i="4"/>
  <c r="M4235" i="4"/>
  <c r="L4235" i="4"/>
  <c r="M4234" i="4"/>
  <c r="L4234" i="4"/>
  <c r="M4233" i="4"/>
  <c r="L4233" i="4"/>
  <c r="M4232" i="4"/>
  <c r="L4232" i="4"/>
  <c r="M4231" i="4"/>
  <c r="L4231" i="4"/>
  <c r="M4230" i="4"/>
  <c r="L4230" i="4"/>
  <c r="M4229" i="4"/>
  <c r="L4229" i="4"/>
  <c r="M4228" i="4"/>
  <c r="L4228" i="4"/>
  <c r="M4227" i="4"/>
  <c r="L4227" i="4"/>
  <c r="M4226" i="4"/>
  <c r="L4226" i="4"/>
  <c r="M4225" i="4"/>
  <c r="L4225" i="4"/>
  <c r="M4224" i="4"/>
  <c r="L4224" i="4"/>
  <c r="M4223" i="4"/>
  <c r="L4223" i="4"/>
  <c r="M4222" i="4"/>
  <c r="L4222" i="4"/>
  <c r="M4221" i="4"/>
  <c r="L4221" i="4"/>
  <c r="M4220" i="4"/>
  <c r="L4220" i="4"/>
  <c r="M4219" i="4"/>
  <c r="L4219" i="4"/>
  <c r="M4218" i="4"/>
  <c r="L4218" i="4"/>
  <c r="M4217" i="4"/>
  <c r="L4217" i="4"/>
  <c r="M4216" i="4"/>
  <c r="L4216" i="4"/>
  <c r="M4215" i="4"/>
  <c r="L4215" i="4"/>
  <c r="M4214" i="4"/>
  <c r="L4214" i="4"/>
  <c r="M4213" i="4"/>
  <c r="L4213" i="4"/>
  <c r="M4212" i="4"/>
  <c r="L4212" i="4"/>
  <c r="M4211" i="4"/>
  <c r="L4211" i="4"/>
  <c r="M4210" i="4"/>
  <c r="L4210" i="4"/>
  <c r="M4209" i="4"/>
  <c r="L4209" i="4"/>
  <c r="M4208" i="4"/>
  <c r="L4208" i="4"/>
  <c r="M4207" i="4"/>
  <c r="L4207" i="4"/>
  <c r="M4206" i="4"/>
  <c r="L4206" i="4"/>
  <c r="M4205" i="4"/>
  <c r="L4205" i="4"/>
  <c r="M4204" i="4"/>
  <c r="L4204" i="4"/>
  <c r="M4203" i="4"/>
  <c r="L4203" i="4"/>
  <c r="M4202" i="4"/>
  <c r="L4202" i="4"/>
  <c r="M4201" i="4"/>
  <c r="L4201" i="4"/>
  <c r="M4200" i="4"/>
  <c r="L4200" i="4"/>
  <c r="M4199" i="4"/>
  <c r="L4199" i="4"/>
  <c r="M4198" i="4"/>
  <c r="L4198" i="4"/>
  <c r="M4197" i="4"/>
  <c r="L4197" i="4"/>
  <c r="M4196" i="4"/>
  <c r="L4196" i="4"/>
  <c r="M4195" i="4"/>
  <c r="L4195" i="4"/>
  <c r="M4194" i="4"/>
  <c r="L4194" i="4"/>
  <c r="M4193" i="4"/>
  <c r="L4193" i="4"/>
  <c r="M4192" i="4"/>
  <c r="L4192" i="4"/>
  <c r="M4191" i="4"/>
  <c r="L4191" i="4"/>
  <c r="M4190" i="4"/>
  <c r="L4190" i="4"/>
  <c r="M4189" i="4"/>
  <c r="L4189" i="4"/>
  <c r="M4188" i="4"/>
  <c r="L4188" i="4"/>
  <c r="M4187" i="4"/>
  <c r="L4187" i="4"/>
  <c r="M4186" i="4"/>
  <c r="L4186" i="4"/>
  <c r="M4185" i="4"/>
  <c r="L4185" i="4"/>
  <c r="M4184" i="4"/>
  <c r="L4184" i="4"/>
  <c r="M4183" i="4"/>
  <c r="L4183" i="4"/>
  <c r="M4182" i="4"/>
  <c r="L4182" i="4"/>
  <c r="M4181" i="4"/>
  <c r="L4181" i="4"/>
  <c r="M4180" i="4"/>
  <c r="L4180" i="4"/>
  <c r="M4179" i="4"/>
  <c r="L4179" i="4"/>
  <c r="M4178" i="4"/>
  <c r="L4178" i="4"/>
  <c r="M4177" i="4"/>
  <c r="L4177" i="4"/>
  <c r="M4176" i="4"/>
  <c r="L4176" i="4"/>
  <c r="M4175" i="4"/>
  <c r="L4175" i="4"/>
  <c r="M4174" i="4"/>
  <c r="L4174" i="4"/>
  <c r="M4173" i="4"/>
  <c r="L4173" i="4"/>
  <c r="M4172" i="4"/>
  <c r="L4172" i="4"/>
  <c r="M4171" i="4"/>
  <c r="L4171" i="4"/>
  <c r="M4170" i="4"/>
  <c r="L4170" i="4"/>
  <c r="M4169" i="4"/>
  <c r="L4169" i="4"/>
  <c r="M4168" i="4"/>
  <c r="L4168" i="4"/>
  <c r="M4167" i="4"/>
  <c r="L4167" i="4"/>
  <c r="M4166" i="4"/>
  <c r="L4166" i="4"/>
  <c r="M4165" i="4"/>
  <c r="L4165" i="4"/>
  <c r="M4164" i="4"/>
  <c r="L4164" i="4"/>
  <c r="M4163" i="4"/>
  <c r="L4163" i="4"/>
  <c r="M4162" i="4"/>
  <c r="L4162" i="4"/>
  <c r="M4161" i="4"/>
  <c r="L4161" i="4"/>
  <c r="M4160" i="4"/>
  <c r="L4160" i="4"/>
  <c r="M4159" i="4"/>
  <c r="L4159" i="4"/>
  <c r="M4158" i="4"/>
  <c r="L4158" i="4"/>
  <c r="M4157" i="4"/>
  <c r="L4157" i="4"/>
  <c r="M4156" i="4"/>
  <c r="L4156" i="4"/>
  <c r="M4155" i="4"/>
  <c r="L4155" i="4"/>
  <c r="M4154" i="4"/>
  <c r="L4154" i="4"/>
  <c r="M4153" i="4"/>
  <c r="L4153" i="4"/>
  <c r="M4152" i="4"/>
  <c r="L4152" i="4"/>
  <c r="M4151" i="4"/>
  <c r="L4151" i="4"/>
  <c r="M4150" i="4"/>
  <c r="L4150" i="4"/>
  <c r="M4149" i="4"/>
  <c r="L4149" i="4"/>
  <c r="M4148" i="4"/>
  <c r="L4148" i="4"/>
  <c r="M4147" i="4"/>
  <c r="L4147" i="4"/>
  <c r="M4146" i="4"/>
  <c r="L4146" i="4"/>
  <c r="M4145" i="4"/>
  <c r="L4145" i="4"/>
  <c r="M4144" i="4"/>
  <c r="L4144" i="4"/>
  <c r="M4143" i="4"/>
  <c r="L4143" i="4"/>
  <c r="M4142" i="4"/>
  <c r="L4142" i="4"/>
  <c r="M4141" i="4"/>
  <c r="L4141" i="4"/>
  <c r="M4140" i="4"/>
  <c r="L4140" i="4"/>
  <c r="M4139" i="4"/>
  <c r="L4139" i="4"/>
  <c r="M4138" i="4"/>
  <c r="L4138" i="4"/>
  <c r="M4137" i="4"/>
  <c r="L4137" i="4"/>
  <c r="M4136" i="4"/>
  <c r="L4136" i="4"/>
  <c r="M4135" i="4"/>
  <c r="L4135" i="4"/>
  <c r="M4134" i="4"/>
  <c r="L4134" i="4"/>
  <c r="M4133" i="4"/>
  <c r="L4133" i="4"/>
  <c r="M4132" i="4"/>
  <c r="L4132" i="4"/>
  <c r="M4131" i="4"/>
  <c r="L4131" i="4"/>
  <c r="M4130" i="4"/>
  <c r="L4130" i="4"/>
  <c r="M4129" i="4"/>
  <c r="L4129" i="4"/>
  <c r="M4128" i="4"/>
  <c r="L4128" i="4"/>
  <c r="M4127" i="4"/>
  <c r="L4127" i="4"/>
  <c r="M4126" i="4"/>
  <c r="L4126" i="4"/>
  <c r="M4125" i="4"/>
  <c r="L4125" i="4"/>
  <c r="M4124" i="4"/>
  <c r="L4124" i="4"/>
  <c r="M4123" i="4"/>
  <c r="L4123" i="4"/>
  <c r="M4122" i="4"/>
  <c r="L4122" i="4"/>
  <c r="M4121" i="4"/>
  <c r="L4121" i="4"/>
  <c r="M4120" i="4"/>
  <c r="L4120" i="4"/>
  <c r="M4119" i="4"/>
  <c r="L4119" i="4"/>
  <c r="M4118" i="4"/>
  <c r="L4118" i="4"/>
  <c r="M4117" i="4"/>
  <c r="L4117" i="4"/>
  <c r="M4116" i="4"/>
  <c r="L4116" i="4"/>
  <c r="M4115" i="4"/>
  <c r="L4115" i="4"/>
  <c r="M4114" i="4"/>
  <c r="L4114" i="4"/>
  <c r="M4113" i="4"/>
  <c r="L4113" i="4"/>
  <c r="M4112" i="4"/>
  <c r="L4112" i="4"/>
  <c r="M4111" i="4"/>
  <c r="L4111" i="4"/>
  <c r="M4110" i="4"/>
  <c r="L4110" i="4"/>
  <c r="M4109" i="4"/>
  <c r="L4109" i="4"/>
  <c r="M4108" i="4"/>
  <c r="L4108" i="4"/>
  <c r="M4107" i="4"/>
  <c r="L4107" i="4"/>
  <c r="M4106" i="4"/>
  <c r="L4106" i="4"/>
  <c r="M4105" i="4"/>
  <c r="L4105" i="4"/>
  <c r="M4104" i="4"/>
  <c r="L4104" i="4"/>
  <c r="M4103" i="4"/>
  <c r="L4103" i="4"/>
  <c r="M4102" i="4"/>
  <c r="L4102" i="4"/>
  <c r="M4101" i="4"/>
  <c r="L4101" i="4"/>
  <c r="M4100" i="4"/>
  <c r="L4100" i="4"/>
  <c r="M4099" i="4"/>
  <c r="L4099" i="4"/>
  <c r="M4098" i="4"/>
  <c r="L4098" i="4"/>
  <c r="M4097" i="4"/>
  <c r="L4097" i="4"/>
  <c r="M4096" i="4"/>
  <c r="L4096" i="4"/>
  <c r="M4095" i="4"/>
  <c r="L4095" i="4"/>
  <c r="M4094" i="4"/>
  <c r="L4094" i="4"/>
  <c r="M4093" i="4"/>
  <c r="L4093" i="4"/>
  <c r="M4092" i="4"/>
  <c r="L4092" i="4"/>
  <c r="M4091" i="4"/>
  <c r="L4091" i="4"/>
  <c r="M4090" i="4"/>
  <c r="L4090" i="4"/>
  <c r="M4089" i="4"/>
  <c r="L4089" i="4"/>
  <c r="M4088" i="4"/>
  <c r="L4088" i="4"/>
  <c r="M4087" i="4"/>
  <c r="L4087" i="4"/>
  <c r="M4086" i="4"/>
  <c r="L4086" i="4"/>
  <c r="M4085" i="4"/>
  <c r="L4085" i="4"/>
  <c r="M4084" i="4"/>
  <c r="L4084" i="4"/>
  <c r="M4083" i="4"/>
  <c r="L4083" i="4"/>
  <c r="M4082" i="4"/>
  <c r="L4082" i="4"/>
  <c r="M4081" i="4"/>
  <c r="L4081" i="4"/>
  <c r="M4080" i="4"/>
  <c r="L4080" i="4"/>
  <c r="M4079" i="4"/>
  <c r="L4079" i="4"/>
  <c r="M4078" i="4"/>
  <c r="L4078" i="4"/>
  <c r="M4077" i="4"/>
  <c r="L4077" i="4"/>
  <c r="M4076" i="4"/>
  <c r="L4076" i="4"/>
  <c r="M4075" i="4"/>
  <c r="L4075" i="4"/>
  <c r="M4074" i="4"/>
  <c r="L4074" i="4"/>
  <c r="M4073" i="4"/>
  <c r="L4073" i="4"/>
  <c r="M4072" i="4"/>
  <c r="L4072" i="4"/>
  <c r="M4071" i="4"/>
  <c r="L4071" i="4"/>
  <c r="M4070" i="4"/>
  <c r="L4070" i="4"/>
  <c r="M4069" i="4"/>
  <c r="L4069" i="4"/>
  <c r="M4068" i="4"/>
  <c r="L4068" i="4"/>
  <c r="M4067" i="4"/>
  <c r="L4067" i="4"/>
  <c r="M4066" i="4"/>
  <c r="L4066" i="4"/>
  <c r="M4065" i="4"/>
  <c r="L4065" i="4"/>
  <c r="M4064" i="4"/>
  <c r="L4064" i="4"/>
  <c r="M4063" i="4"/>
  <c r="L4063" i="4"/>
  <c r="M4062" i="4"/>
  <c r="L4062" i="4"/>
  <c r="M4061" i="4"/>
  <c r="L4061" i="4"/>
  <c r="M4060" i="4"/>
  <c r="L4060" i="4"/>
  <c r="M4059" i="4"/>
  <c r="L4059" i="4"/>
  <c r="M4058" i="4"/>
  <c r="L4058" i="4"/>
  <c r="M4057" i="4"/>
  <c r="L4057" i="4"/>
  <c r="M4056" i="4"/>
  <c r="L4056" i="4"/>
  <c r="M4055" i="4"/>
  <c r="L4055" i="4"/>
  <c r="M4054" i="4"/>
  <c r="L4054" i="4"/>
  <c r="M4053" i="4"/>
  <c r="L4053" i="4"/>
  <c r="M4052" i="4"/>
  <c r="L4052" i="4"/>
  <c r="M4051" i="4"/>
  <c r="L4051" i="4"/>
  <c r="M4050" i="4"/>
  <c r="L4050" i="4"/>
  <c r="M4049" i="4"/>
  <c r="L4049" i="4"/>
  <c r="M4048" i="4"/>
  <c r="L4048" i="4"/>
  <c r="M4047" i="4"/>
  <c r="L4047" i="4"/>
  <c r="M4046" i="4"/>
  <c r="L4046" i="4"/>
  <c r="M4045" i="4"/>
  <c r="L4045" i="4"/>
  <c r="M4044" i="4"/>
  <c r="L4044" i="4"/>
  <c r="M4043" i="4"/>
  <c r="L4043" i="4"/>
  <c r="M4042" i="4"/>
  <c r="L4042" i="4"/>
  <c r="M4041" i="4"/>
  <c r="L4041" i="4"/>
  <c r="M4040" i="4"/>
  <c r="L4040" i="4"/>
  <c r="M4039" i="4"/>
  <c r="L4039" i="4"/>
  <c r="M4038" i="4"/>
  <c r="L4038" i="4"/>
  <c r="M4037" i="4"/>
  <c r="L4037" i="4"/>
  <c r="M4036" i="4"/>
  <c r="L4036" i="4"/>
  <c r="M4035" i="4"/>
  <c r="L4035" i="4"/>
  <c r="M4034" i="4"/>
  <c r="L4034" i="4"/>
  <c r="M4033" i="4"/>
  <c r="L4033" i="4"/>
  <c r="M4032" i="4"/>
  <c r="L4032" i="4"/>
  <c r="M4031" i="4"/>
  <c r="L4031" i="4"/>
  <c r="M4030" i="4"/>
  <c r="L4030" i="4"/>
  <c r="M4029" i="4"/>
  <c r="L4029" i="4"/>
  <c r="M4028" i="4"/>
  <c r="L4028" i="4"/>
  <c r="M4027" i="4"/>
  <c r="L4027" i="4"/>
  <c r="M4026" i="4"/>
  <c r="L4026" i="4"/>
  <c r="M4025" i="4"/>
  <c r="L4025" i="4"/>
  <c r="M4024" i="4"/>
  <c r="L4024" i="4"/>
  <c r="M4023" i="4"/>
  <c r="L4023" i="4"/>
  <c r="M4022" i="4"/>
  <c r="L4022" i="4"/>
  <c r="M4021" i="4"/>
  <c r="L4021" i="4"/>
  <c r="M4020" i="4"/>
  <c r="L4020" i="4"/>
  <c r="M4019" i="4"/>
  <c r="L4019" i="4"/>
  <c r="M4018" i="4"/>
  <c r="L4018" i="4"/>
  <c r="M4017" i="4"/>
  <c r="L4017" i="4"/>
  <c r="M4016" i="4"/>
  <c r="L4016" i="4"/>
  <c r="M4015" i="4"/>
  <c r="L4015" i="4"/>
  <c r="M4014" i="4"/>
  <c r="L4014" i="4"/>
  <c r="M4013" i="4"/>
  <c r="L4013" i="4"/>
  <c r="M4012" i="4"/>
  <c r="L4012" i="4"/>
  <c r="M4011" i="4"/>
  <c r="L4011" i="4"/>
  <c r="M4010" i="4"/>
  <c r="L4010" i="4"/>
  <c r="M4009" i="4"/>
  <c r="L4009" i="4"/>
  <c r="M4008" i="4"/>
  <c r="L4008" i="4"/>
  <c r="M4007" i="4"/>
  <c r="L4007" i="4"/>
  <c r="M4006" i="4"/>
  <c r="L4006" i="4"/>
  <c r="M4005" i="4"/>
  <c r="L4005" i="4"/>
  <c r="M4004" i="4"/>
  <c r="L4004" i="4"/>
  <c r="M4003" i="4"/>
  <c r="L4003" i="4"/>
  <c r="M4002" i="4"/>
  <c r="L4002" i="4"/>
  <c r="M4001" i="4"/>
  <c r="L4001" i="4"/>
  <c r="M4000" i="4"/>
  <c r="L4000" i="4"/>
  <c r="M3999" i="4"/>
  <c r="L3999" i="4"/>
  <c r="M3998" i="4"/>
  <c r="L3998" i="4"/>
  <c r="M3997" i="4"/>
  <c r="L3997" i="4"/>
  <c r="M3996" i="4"/>
  <c r="L3996" i="4"/>
  <c r="M3995" i="4"/>
  <c r="L3995" i="4"/>
  <c r="M3994" i="4"/>
  <c r="L3994" i="4"/>
  <c r="M3993" i="4"/>
  <c r="L3993" i="4"/>
  <c r="M3992" i="4"/>
  <c r="L3992" i="4"/>
  <c r="M3991" i="4"/>
  <c r="L3991" i="4"/>
  <c r="M3990" i="4"/>
  <c r="L3990" i="4"/>
  <c r="M3989" i="4"/>
  <c r="L3989" i="4"/>
  <c r="M3988" i="4"/>
  <c r="L3988" i="4"/>
  <c r="M3987" i="4"/>
  <c r="L3987" i="4"/>
  <c r="M3986" i="4"/>
  <c r="L3986" i="4"/>
  <c r="M3985" i="4"/>
  <c r="L3985" i="4"/>
  <c r="M3984" i="4"/>
  <c r="L3984" i="4"/>
  <c r="M3983" i="4"/>
  <c r="L3983" i="4"/>
  <c r="M3982" i="4"/>
  <c r="L3982" i="4"/>
  <c r="M3981" i="4"/>
  <c r="L3981" i="4"/>
  <c r="M3980" i="4"/>
  <c r="L3980" i="4"/>
  <c r="M3979" i="4"/>
  <c r="L3979" i="4"/>
  <c r="M3978" i="4"/>
  <c r="L3978" i="4"/>
  <c r="M3977" i="4"/>
  <c r="L3977" i="4"/>
  <c r="M3976" i="4"/>
  <c r="L3976" i="4"/>
  <c r="M3975" i="4"/>
  <c r="L3975" i="4"/>
  <c r="M3974" i="4"/>
  <c r="L3974" i="4"/>
  <c r="M3973" i="4"/>
  <c r="L3973" i="4"/>
  <c r="M3972" i="4"/>
  <c r="L3972" i="4"/>
  <c r="M3971" i="4"/>
  <c r="L3971" i="4"/>
  <c r="M3970" i="4"/>
  <c r="L3970" i="4"/>
  <c r="M3969" i="4"/>
  <c r="L3969" i="4"/>
  <c r="M3968" i="4"/>
  <c r="L3968" i="4"/>
  <c r="M3967" i="4"/>
  <c r="L3967" i="4"/>
  <c r="M3966" i="4"/>
  <c r="L3966" i="4"/>
  <c r="M3965" i="4"/>
  <c r="L3965" i="4"/>
  <c r="M3964" i="4"/>
  <c r="L3964" i="4"/>
  <c r="M3963" i="4"/>
  <c r="L3963" i="4"/>
  <c r="M3962" i="4"/>
  <c r="L3962" i="4"/>
  <c r="M3961" i="4"/>
  <c r="L3961" i="4"/>
  <c r="M3960" i="4"/>
  <c r="L3960" i="4"/>
  <c r="M3959" i="4"/>
  <c r="L3959" i="4"/>
  <c r="M3958" i="4"/>
  <c r="L3958" i="4"/>
  <c r="M3957" i="4"/>
  <c r="L3957" i="4"/>
  <c r="M3956" i="4"/>
  <c r="L3956" i="4"/>
  <c r="M3955" i="4"/>
  <c r="L3955" i="4"/>
  <c r="M3954" i="4"/>
  <c r="L3954" i="4"/>
  <c r="M3953" i="4"/>
  <c r="L3953" i="4"/>
  <c r="M3952" i="4"/>
  <c r="L3952" i="4"/>
  <c r="M3951" i="4"/>
  <c r="L3951" i="4"/>
  <c r="M3950" i="4"/>
  <c r="L3950" i="4"/>
  <c r="M3949" i="4"/>
  <c r="L3949" i="4"/>
  <c r="M3948" i="4"/>
  <c r="L3948" i="4"/>
  <c r="M3947" i="4"/>
  <c r="L3947" i="4"/>
  <c r="M3946" i="4"/>
  <c r="L3946" i="4"/>
  <c r="M3945" i="4"/>
  <c r="L3945" i="4"/>
  <c r="M3944" i="4"/>
  <c r="L3944" i="4"/>
  <c r="M3943" i="4"/>
  <c r="L3943" i="4"/>
  <c r="M3942" i="4"/>
  <c r="L3942" i="4"/>
  <c r="M3941" i="4"/>
  <c r="L3941" i="4"/>
  <c r="M3940" i="4"/>
  <c r="L3940" i="4"/>
  <c r="M3939" i="4"/>
  <c r="L3939" i="4"/>
  <c r="M3938" i="4"/>
  <c r="L3938" i="4"/>
  <c r="M3937" i="4"/>
  <c r="L3937" i="4"/>
  <c r="M3936" i="4"/>
  <c r="L3936" i="4"/>
  <c r="M3935" i="4"/>
  <c r="L3935" i="4"/>
  <c r="M3934" i="4"/>
  <c r="L3934" i="4"/>
  <c r="M3933" i="4"/>
  <c r="L3933" i="4"/>
  <c r="M3932" i="4"/>
  <c r="L3932" i="4"/>
  <c r="M3931" i="4"/>
  <c r="L3931" i="4"/>
  <c r="M3930" i="4"/>
  <c r="L3930" i="4"/>
  <c r="M3929" i="4"/>
  <c r="L3929" i="4"/>
  <c r="M3928" i="4"/>
  <c r="L3928" i="4"/>
  <c r="M3927" i="4"/>
  <c r="L3927" i="4"/>
  <c r="M3926" i="4"/>
  <c r="L3926" i="4"/>
  <c r="M3925" i="4"/>
  <c r="L3925" i="4"/>
  <c r="M3924" i="4"/>
  <c r="L3924" i="4"/>
  <c r="M3923" i="4"/>
  <c r="L3923" i="4"/>
  <c r="M3922" i="4"/>
  <c r="L3922" i="4"/>
  <c r="M3921" i="4"/>
  <c r="L3921" i="4"/>
  <c r="M3920" i="4"/>
  <c r="L3920" i="4"/>
  <c r="M3919" i="4"/>
  <c r="L3919" i="4"/>
  <c r="M3918" i="4"/>
  <c r="L3918" i="4"/>
  <c r="M3917" i="4"/>
  <c r="L3917" i="4"/>
  <c r="M3916" i="4"/>
  <c r="L3916" i="4"/>
  <c r="M3915" i="4"/>
  <c r="L3915" i="4"/>
  <c r="M3914" i="4"/>
  <c r="L3914" i="4"/>
  <c r="M3913" i="4"/>
  <c r="L3913" i="4"/>
  <c r="M3912" i="4"/>
  <c r="L3912" i="4"/>
  <c r="M3911" i="4"/>
  <c r="L3911" i="4"/>
  <c r="M3910" i="4"/>
  <c r="L3910" i="4"/>
  <c r="M3909" i="4"/>
  <c r="L3909" i="4"/>
  <c r="M3908" i="4"/>
  <c r="L3908" i="4"/>
  <c r="M3907" i="4"/>
  <c r="L3907" i="4"/>
  <c r="M3906" i="4"/>
  <c r="L3906" i="4"/>
  <c r="M3905" i="4"/>
  <c r="L3905" i="4"/>
  <c r="M3904" i="4"/>
  <c r="L3904" i="4"/>
  <c r="M3903" i="4"/>
  <c r="L3903" i="4"/>
  <c r="M3902" i="4"/>
  <c r="L3902" i="4"/>
  <c r="M3901" i="4"/>
  <c r="L3901" i="4"/>
  <c r="M3900" i="4"/>
  <c r="L3900" i="4"/>
  <c r="M3899" i="4"/>
  <c r="L3899" i="4"/>
  <c r="M3898" i="4"/>
  <c r="L3898" i="4"/>
  <c r="M3897" i="4"/>
  <c r="L3897" i="4"/>
  <c r="M3896" i="4"/>
  <c r="L3896" i="4"/>
  <c r="M3895" i="4"/>
  <c r="L3895" i="4"/>
  <c r="M3894" i="4"/>
  <c r="L3894" i="4"/>
  <c r="M3893" i="4"/>
  <c r="L3893" i="4"/>
  <c r="M3892" i="4"/>
  <c r="L3892" i="4"/>
  <c r="M3891" i="4"/>
  <c r="L3891" i="4"/>
  <c r="M3890" i="4"/>
  <c r="L3890" i="4"/>
  <c r="M3889" i="4"/>
  <c r="L3889" i="4"/>
  <c r="M3888" i="4"/>
  <c r="L3888" i="4"/>
  <c r="M3887" i="4"/>
  <c r="L3887" i="4"/>
  <c r="M3886" i="4"/>
  <c r="L3886" i="4"/>
  <c r="M3885" i="4"/>
  <c r="L3885" i="4"/>
  <c r="M3884" i="4"/>
  <c r="L3884" i="4"/>
  <c r="M3883" i="4"/>
  <c r="L3883" i="4"/>
  <c r="M3882" i="4"/>
  <c r="L3882" i="4"/>
  <c r="M3881" i="4"/>
  <c r="L3881" i="4"/>
  <c r="M3880" i="4"/>
  <c r="L3880" i="4"/>
  <c r="M3879" i="4"/>
  <c r="L3879" i="4"/>
  <c r="M3878" i="4"/>
  <c r="L3878" i="4"/>
  <c r="M3877" i="4"/>
  <c r="L3877" i="4"/>
  <c r="M3876" i="4"/>
  <c r="L3876" i="4"/>
  <c r="M3875" i="4"/>
  <c r="L3875" i="4"/>
  <c r="M3874" i="4"/>
  <c r="L3874" i="4"/>
  <c r="M3873" i="4"/>
  <c r="L3873" i="4"/>
  <c r="M3872" i="4"/>
  <c r="L3872" i="4"/>
  <c r="M3871" i="4"/>
  <c r="L3871" i="4"/>
  <c r="M3870" i="4"/>
  <c r="L3870" i="4"/>
  <c r="M3869" i="4"/>
  <c r="L3869" i="4"/>
  <c r="M3868" i="4"/>
  <c r="L3868" i="4"/>
  <c r="M3867" i="4"/>
  <c r="L3867" i="4"/>
  <c r="M3866" i="4"/>
  <c r="L3866" i="4"/>
  <c r="M3865" i="4"/>
  <c r="L3865" i="4"/>
  <c r="M3864" i="4"/>
  <c r="L3864" i="4"/>
  <c r="M3863" i="4"/>
  <c r="L3863" i="4"/>
  <c r="M3862" i="4"/>
  <c r="L3862" i="4"/>
  <c r="M3861" i="4"/>
  <c r="L3861" i="4"/>
  <c r="M3860" i="4"/>
  <c r="L3860" i="4"/>
  <c r="M3859" i="4"/>
  <c r="L3859" i="4"/>
  <c r="M3858" i="4"/>
  <c r="L3858" i="4"/>
  <c r="M3857" i="4"/>
  <c r="L3857" i="4"/>
  <c r="M3856" i="4"/>
  <c r="L3856" i="4"/>
  <c r="M3855" i="4"/>
  <c r="L3855" i="4"/>
  <c r="M3854" i="4"/>
  <c r="L3854" i="4"/>
  <c r="M3853" i="4"/>
  <c r="L3853" i="4"/>
  <c r="M3852" i="4"/>
  <c r="L3852" i="4"/>
  <c r="M3851" i="4"/>
  <c r="L3851" i="4"/>
  <c r="M3850" i="4"/>
  <c r="L3850" i="4"/>
  <c r="M3849" i="4"/>
  <c r="L3849" i="4"/>
  <c r="M3848" i="4"/>
  <c r="L3848" i="4"/>
  <c r="M3847" i="4"/>
  <c r="L3847" i="4"/>
  <c r="M3846" i="4"/>
  <c r="L3846" i="4"/>
  <c r="M3845" i="4"/>
  <c r="L3845" i="4"/>
  <c r="M3844" i="4"/>
  <c r="L3844" i="4"/>
  <c r="M3843" i="4"/>
  <c r="L3843" i="4"/>
  <c r="M3842" i="4"/>
  <c r="L3842" i="4"/>
  <c r="M3841" i="4"/>
  <c r="L3841" i="4"/>
  <c r="M3840" i="4"/>
  <c r="L3840" i="4"/>
  <c r="M3839" i="4"/>
  <c r="L3839" i="4"/>
  <c r="M3838" i="4"/>
  <c r="L3838" i="4"/>
  <c r="M3837" i="4"/>
  <c r="L3837" i="4"/>
  <c r="M3836" i="4"/>
  <c r="L3836" i="4"/>
  <c r="M3835" i="4"/>
  <c r="L3835" i="4"/>
  <c r="M3834" i="4"/>
  <c r="L3834" i="4"/>
  <c r="M3833" i="4"/>
  <c r="L3833" i="4"/>
  <c r="M3832" i="4"/>
  <c r="L3832" i="4"/>
  <c r="M3831" i="4"/>
  <c r="L3831" i="4"/>
  <c r="M3830" i="4"/>
  <c r="L3830" i="4"/>
  <c r="M3829" i="4"/>
  <c r="L3829" i="4"/>
  <c r="M3828" i="4"/>
  <c r="L3828" i="4"/>
  <c r="M3827" i="4"/>
  <c r="L3827" i="4"/>
  <c r="M3826" i="4"/>
  <c r="L3826" i="4"/>
  <c r="M3825" i="4"/>
  <c r="L3825" i="4"/>
  <c r="M3824" i="4"/>
  <c r="L3824" i="4"/>
  <c r="M3823" i="4"/>
  <c r="L3823" i="4"/>
  <c r="M3822" i="4"/>
  <c r="L3822" i="4"/>
  <c r="M3821" i="4"/>
  <c r="L3821" i="4"/>
  <c r="M3820" i="4"/>
  <c r="L3820" i="4"/>
  <c r="M3819" i="4"/>
  <c r="L3819" i="4"/>
  <c r="M3818" i="4"/>
  <c r="L3818" i="4"/>
  <c r="M3817" i="4"/>
  <c r="L3817" i="4"/>
  <c r="M3816" i="4"/>
  <c r="L3816" i="4"/>
  <c r="M3815" i="4"/>
  <c r="L3815" i="4"/>
  <c r="M3814" i="4"/>
  <c r="L3814" i="4"/>
  <c r="M3813" i="4"/>
  <c r="L3813" i="4"/>
  <c r="M3812" i="4"/>
  <c r="L3812" i="4"/>
  <c r="M3811" i="4"/>
  <c r="L3811" i="4"/>
  <c r="M3810" i="4"/>
  <c r="L3810" i="4"/>
  <c r="M3809" i="4"/>
  <c r="L3809" i="4"/>
  <c r="M3808" i="4"/>
  <c r="L3808" i="4"/>
  <c r="M3807" i="4"/>
  <c r="L3807" i="4"/>
  <c r="M3806" i="4"/>
  <c r="L3806" i="4"/>
  <c r="M3805" i="4"/>
  <c r="L3805" i="4"/>
  <c r="M3804" i="4"/>
  <c r="L3804" i="4"/>
  <c r="M3803" i="4"/>
  <c r="L3803" i="4"/>
  <c r="M3802" i="4"/>
  <c r="L3802" i="4"/>
  <c r="M3801" i="4"/>
  <c r="L3801" i="4"/>
  <c r="M3800" i="4"/>
  <c r="L3800" i="4"/>
  <c r="M3799" i="4"/>
  <c r="L3799" i="4"/>
  <c r="M3798" i="4"/>
  <c r="L3798" i="4"/>
  <c r="M3797" i="4"/>
  <c r="L3797" i="4"/>
  <c r="M3796" i="4"/>
  <c r="L3796" i="4"/>
  <c r="M3795" i="4"/>
  <c r="L3795" i="4"/>
  <c r="M3794" i="4"/>
  <c r="L3794" i="4"/>
  <c r="M3793" i="4"/>
  <c r="L3793" i="4"/>
  <c r="M3792" i="4"/>
  <c r="L3792" i="4"/>
  <c r="M3791" i="4"/>
  <c r="L3791" i="4"/>
  <c r="M3790" i="4"/>
  <c r="L3790" i="4"/>
  <c r="M3789" i="4"/>
  <c r="L3789" i="4"/>
  <c r="M3788" i="4"/>
  <c r="L3788" i="4"/>
  <c r="M3787" i="4"/>
  <c r="L3787" i="4"/>
  <c r="M3786" i="4"/>
  <c r="L3786" i="4"/>
  <c r="M3785" i="4"/>
  <c r="L3785" i="4"/>
  <c r="M3784" i="4"/>
  <c r="L3784" i="4"/>
  <c r="M3783" i="4"/>
  <c r="L3783" i="4"/>
  <c r="M3782" i="4"/>
  <c r="L3782" i="4"/>
  <c r="M3781" i="4"/>
  <c r="L3781" i="4"/>
  <c r="M3780" i="4"/>
  <c r="L3780" i="4"/>
  <c r="M3779" i="4"/>
  <c r="L3779" i="4"/>
  <c r="M3778" i="4"/>
  <c r="L3778" i="4"/>
  <c r="M3777" i="4"/>
  <c r="L3777" i="4"/>
  <c r="M3776" i="4"/>
  <c r="L3776" i="4"/>
  <c r="M3775" i="4"/>
  <c r="L3775" i="4"/>
  <c r="M3774" i="4"/>
  <c r="L3774" i="4"/>
  <c r="M3773" i="4"/>
  <c r="L3773" i="4"/>
  <c r="M3772" i="4"/>
  <c r="L3772" i="4"/>
  <c r="M3771" i="4"/>
  <c r="L3771" i="4"/>
  <c r="M3770" i="4"/>
  <c r="L3770" i="4"/>
  <c r="M3769" i="4"/>
  <c r="L3769" i="4"/>
  <c r="M3768" i="4"/>
  <c r="L3768" i="4"/>
  <c r="M3767" i="4"/>
  <c r="L3767" i="4"/>
  <c r="M3766" i="4"/>
  <c r="L3766" i="4"/>
  <c r="M3765" i="4"/>
  <c r="L3765" i="4"/>
  <c r="M3764" i="4"/>
  <c r="L3764" i="4"/>
  <c r="M3763" i="4"/>
  <c r="L3763" i="4"/>
  <c r="M3762" i="4"/>
  <c r="L3762" i="4"/>
  <c r="M3761" i="4"/>
  <c r="L3761" i="4"/>
  <c r="M3760" i="4"/>
  <c r="L3760" i="4"/>
  <c r="M3759" i="4"/>
  <c r="L3759" i="4"/>
  <c r="M3758" i="4"/>
  <c r="L3758" i="4"/>
  <c r="M3757" i="4"/>
  <c r="L3757" i="4"/>
  <c r="M3756" i="4"/>
  <c r="L3756" i="4"/>
  <c r="M3755" i="4"/>
  <c r="L3755" i="4"/>
  <c r="M3754" i="4"/>
  <c r="L3754" i="4"/>
  <c r="M3753" i="4"/>
  <c r="L3753" i="4"/>
  <c r="M3752" i="4"/>
  <c r="L3752" i="4"/>
  <c r="M3751" i="4"/>
  <c r="L3751" i="4"/>
  <c r="M3750" i="4"/>
  <c r="L3750" i="4"/>
  <c r="M3749" i="4"/>
  <c r="L3749" i="4"/>
  <c r="M3748" i="4"/>
  <c r="L3748" i="4"/>
  <c r="M3747" i="4"/>
  <c r="L3747" i="4"/>
  <c r="M3746" i="4"/>
  <c r="L3746" i="4"/>
  <c r="M3745" i="4"/>
  <c r="L3745" i="4"/>
  <c r="M3744" i="4"/>
  <c r="L3744" i="4"/>
  <c r="M3743" i="4"/>
  <c r="L3743" i="4"/>
  <c r="M3742" i="4"/>
  <c r="L3742" i="4"/>
  <c r="M3741" i="4"/>
  <c r="L3741" i="4"/>
  <c r="M3740" i="4"/>
  <c r="L3740" i="4"/>
  <c r="M3739" i="4"/>
  <c r="L3739" i="4"/>
  <c r="M3738" i="4"/>
  <c r="L3738" i="4"/>
  <c r="M3737" i="4"/>
  <c r="L3737" i="4"/>
  <c r="M3736" i="4"/>
  <c r="L3736" i="4"/>
  <c r="M3735" i="4"/>
  <c r="L3735" i="4"/>
  <c r="M3734" i="4"/>
  <c r="L3734" i="4"/>
  <c r="M3733" i="4"/>
  <c r="L3733" i="4"/>
  <c r="M3732" i="4"/>
  <c r="L3732" i="4"/>
  <c r="M3731" i="4"/>
  <c r="L3731" i="4"/>
  <c r="M3730" i="4"/>
  <c r="L3730" i="4"/>
  <c r="M3729" i="4"/>
  <c r="L3729" i="4"/>
  <c r="M3728" i="4"/>
  <c r="L3728" i="4"/>
  <c r="M3727" i="4"/>
  <c r="L3727" i="4"/>
  <c r="M3726" i="4"/>
  <c r="L3726" i="4"/>
  <c r="M3725" i="4"/>
  <c r="L3725" i="4"/>
  <c r="M3724" i="4"/>
  <c r="L3724" i="4"/>
  <c r="M3723" i="4"/>
  <c r="L3723" i="4"/>
  <c r="M3722" i="4"/>
  <c r="L3722" i="4"/>
  <c r="M3721" i="4"/>
  <c r="L3721" i="4"/>
  <c r="M3720" i="4"/>
  <c r="L3720" i="4"/>
  <c r="M3719" i="4"/>
  <c r="L3719" i="4"/>
  <c r="M3718" i="4"/>
  <c r="L3718" i="4"/>
  <c r="M3717" i="4"/>
  <c r="L3717" i="4"/>
  <c r="M3716" i="4"/>
  <c r="L3716" i="4"/>
  <c r="M3715" i="4"/>
  <c r="L3715" i="4"/>
  <c r="M3714" i="4"/>
  <c r="L3714" i="4"/>
  <c r="M3713" i="4"/>
  <c r="L3713" i="4"/>
  <c r="M3712" i="4"/>
  <c r="L3712" i="4"/>
  <c r="M3711" i="4"/>
  <c r="L3711" i="4"/>
  <c r="M3710" i="4"/>
  <c r="L3710" i="4"/>
  <c r="M3709" i="4"/>
  <c r="L3709" i="4"/>
  <c r="M3708" i="4"/>
  <c r="L3708" i="4"/>
  <c r="M3707" i="4"/>
  <c r="L3707" i="4"/>
  <c r="M3706" i="4"/>
  <c r="L3706" i="4"/>
  <c r="M3705" i="4"/>
  <c r="L3705" i="4"/>
  <c r="M3704" i="4"/>
  <c r="L3704" i="4"/>
  <c r="M3703" i="4"/>
  <c r="L3703" i="4"/>
  <c r="M3702" i="4"/>
  <c r="L3702" i="4"/>
  <c r="M3701" i="4"/>
  <c r="L3701" i="4"/>
  <c r="M3700" i="4"/>
  <c r="L3700" i="4"/>
  <c r="M3699" i="4"/>
  <c r="L3699" i="4"/>
  <c r="M3698" i="4"/>
  <c r="L3698" i="4"/>
  <c r="M3697" i="4"/>
  <c r="L3697" i="4"/>
  <c r="M3696" i="4"/>
  <c r="L3696" i="4"/>
  <c r="M3695" i="4"/>
  <c r="L3695" i="4"/>
  <c r="M3694" i="4"/>
  <c r="L3694" i="4"/>
  <c r="M3693" i="4"/>
  <c r="L3693" i="4"/>
  <c r="M3692" i="4"/>
  <c r="L3692" i="4"/>
  <c r="M3691" i="4"/>
  <c r="L3691" i="4"/>
  <c r="M3690" i="4"/>
  <c r="L3690" i="4"/>
  <c r="M3689" i="4"/>
  <c r="L3689" i="4"/>
  <c r="M3688" i="4"/>
  <c r="L3688" i="4"/>
  <c r="M3687" i="4"/>
  <c r="L3687" i="4"/>
  <c r="M3686" i="4"/>
  <c r="L3686" i="4"/>
  <c r="M3685" i="4"/>
  <c r="L3685" i="4"/>
  <c r="M3684" i="4"/>
  <c r="L3684" i="4"/>
  <c r="M3683" i="4"/>
  <c r="L3683" i="4"/>
  <c r="M3682" i="4"/>
  <c r="L3682" i="4"/>
  <c r="M3681" i="4"/>
  <c r="L3681" i="4"/>
  <c r="M3680" i="4"/>
  <c r="L3680" i="4"/>
  <c r="M3679" i="4"/>
  <c r="L3679" i="4"/>
  <c r="M3678" i="4"/>
  <c r="L3678" i="4"/>
  <c r="M3677" i="4"/>
  <c r="L3677" i="4"/>
  <c r="M3676" i="4"/>
  <c r="L3676" i="4"/>
  <c r="M3675" i="4"/>
  <c r="L3675" i="4"/>
  <c r="M3674" i="4"/>
  <c r="L3674" i="4"/>
  <c r="M3673" i="4"/>
  <c r="L3673" i="4"/>
  <c r="M3672" i="4"/>
  <c r="L3672" i="4"/>
  <c r="M3671" i="4"/>
  <c r="L3671" i="4"/>
  <c r="M3670" i="4"/>
  <c r="L3670" i="4"/>
  <c r="M3669" i="4"/>
  <c r="L3669" i="4"/>
  <c r="M3668" i="4"/>
  <c r="L3668" i="4"/>
  <c r="M3667" i="4"/>
  <c r="L3667" i="4"/>
  <c r="M3666" i="4"/>
  <c r="L3666" i="4"/>
  <c r="M3665" i="4"/>
  <c r="L3665" i="4"/>
  <c r="M3664" i="4"/>
  <c r="L3664" i="4"/>
  <c r="M3663" i="4"/>
  <c r="L3663" i="4"/>
  <c r="M3662" i="4"/>
  <c r="L3662" i="4"/>
  <c r="M3661" i="4"/>
  <c r="L3661" i="4"/>
  <c r="M3660" i="4"/>
  <c r="L3660" i="4"/>
  <c r="M3659" i="4"/>
  <c r="L3659" i="4"/>
  <c r="M3658" i="4"/>
  <c r="L3658" i="4"/>
  <c r="M3657" i="4"/>
  <c r="L3657" i="4"/>
  <c r="M3656" i="4"/>
  <c r="L3656" i="4"/>
  <c r="M3655" i="4"/>
  <c r="L3655" i="4"/>
  <c r="M3654" i="4"/>
  <c r="L3654" i="4"/>
  <c r="M3653" i="4"/>
  <c r="L3653" i="4"/>
  <c r="M3652" i="4"/>
  <c r="L3652" i="4"/>
  <c r="M3651" i="4"/>
  <c r="L3651" i="4"/>
  <c r="M3650" i="4"/>
  <c r="L3650" i="4"/>
  <c r="M3649" i="4"/>
  <c r="L3649" i="4"/>
  <c r="M3648" i="4"/>
  <c r="L3648" i="4"/>
  <c r="M3647" i="4"/>
  <c r="L3647" i="4"/>
  <c r="M3646" i="4"/>
  <c r="L3646" i="4"/>
  <c r="M3645" i="4"/>
  <c r="L3645" i="4"/>
  <c r="M3644" i="4"/>
  <c r="L3644" i="4"/>
  <c r="M3643" i="4"/>
  <c r="L3643" i="4"/>
  <c r="M3642" i="4"/>
  <c r="L3642" i="4"/>
  <c r="M3641" i="4"/>
  <c r="L3641" i="4"/>
  <c r="M3640" i="4"/>
  <c r="L3640" i="4"/>
  <c r="M3639" i="4"/>
  <c r="L3639" i="4"/>
  <c r="M3638" i="4"/>
  <c r="L3638" i="4"/>
  <c r="M3637" i="4"/>
  <c r="L3637" i="4"/>
  <c r="M3636" i="4"/>
  <c r="L3636" i="4"/>
  <c r="M3635" i="4"/>
  <c r="L3635" i="4"/>
  <c r="M3634" i="4"/>
  <c r="L3634" i="4"/>
  <c r="M3633" i="4"/>
  <c r="L3633" i="4"/>
  <c r="M3632" i="4"/>
  <c r="L3632" i="4"/>
  <c r="M3631" i="4"/>
  <c r="L3631" i="4"/>
  <c r="M3630" i="4"/>
  <c r="L3630" i="4"/>
  <c r="M3629" i="4"/>
  <c r="L3629" i="4"/>
  <c r="M3628" i="4"/>
  <c r="L3628" i="4"/>
  <c r="M3627" i="4"/>
  <c r="L3627" i="4"/>
  <c r="M3626" i="4"/>
  <c r="L3626" i="4"/>
  <c r="M3625" i="4"/>
  <c r="L3625" i="4"/>
  <c r="M3624" i="4"/>
  <c r="L3624" i="4"/>
  <c r="M3623" i="4"/>
  <c r="L3623" i="4"/>
  <c r="M3622" i="4"/>
  <c r="L3622" i="4"/>
  <c r="M3621" i="4"/>
  <c r="L3621" i="4"/>
  <c r="M3620" i="4"/>
  <c r="L3620" i="4"/>
  <c r="M3619" i="4"/>
  <c r="L3619" i="4"/>
  <c r="M3618" i="4"/>
  <c r="L3618" i="4"/>
  <c r="M3617" i="4"/>
  <c r="L3617" i="4"/>
  <c r="M3616" i="4"/>
  <c r="L3616" i="4"/>
  <c r="M3615" i="4"/>
  <c r="L3615" i="4"/>
  <c r="M3614" i="4"/>
  <c r="L3614" i="4"/>
  <c r="M3613" i="4"/>
  <c r="L3613" i="4"/>
  <c r="M3612" i="4"/>
  <c r="L3612" i="4"/>
  <c r="M3611" i="4"/>
  <c r="L3611" i="4"/>
  <c r="M3610" i="4"/>
  <c r="L3610" i="4"/>
  <c r="M3609" i="4"/>
  <c r="L3609" i="4"/>
  <c r="M3608" i="4"/>
  <c r="L3608" i="4"/>
  <c r="M3607" i="4"/>
  <c r="L3607" i="4"/>
  <c r="M3606" i="4"/>
  <c r="L3606" i="4"/>
  <c r="M3605" i="4"/>
  <c r="L3605" i="4"/>
  <c r="M3604" i="4"/>
  <c r="L3604" i="4"/>
  <c r="M3603" i="4"/>
  <c r="L3603" i="4"/>
  <c r="M3602" i="4"/>
  <c r="L3602" i="4"/>
  <c r="M3601" i="4"/>
  <c r="L3601" i="4"/>
  <c r="M3600" i="4"/>
  <c r="L3600" i="4"/>
  <c r="M3599" i="4"/>
  <c r="L3599" i="4"/>
  <c r="M3598" i="4"/>
  <c r="L3598" i="4"/>
  <c r="M3597" i="4"/>
  <c r="L3597" i="4"/>
  <c r="M3596" i="4"/>
  <c r="L3596" i="4"/>
  <c r="M3595" i="4"/>
  <c r="L3595" i="4"/>
  <c r="M3594" i="4"/>
  <c r="L3594" i="4"/>
  <c r="M3593" i="4"/>
  <c r="L3593" i="4"/>
  <c r="M3592" i="4"/>
  <c r="L3592" i="4"/>
  <c r="M3591" i="4"/>
  <c r="L3591" i="4"/>
  <c r="M3590" i="4"/>
  <c r="L3590" i="4"/>
  <c r="M3589" i="4"/>
  <c r="L3589" i="4"/>
  <c r="M3588" i="4"/>
  <c r="L3588" i="4"/>
  <c r="M3587" i="4"/>
  <c r="L3587" i="4"/>
  <c r="M3586" i="4"/>
  <c r="L3586" i="4"/>
  <c r="M3585" i="4"/>
  <c r="L3585" i="4"/>
  <c r="M3584" i="4"/>
  <c r="L3584" i="4"/>
  <c r="M3583" i="4"/>
  <c r="L3583" i="4"/>
  <c r="M3582" i="4"/>
  <c r="L3582" i="4"/>
  <c r="M3581" i="4"/>
  <c r="L3581" i="4"/>
  <c r="M3580" i="4"/>
  <c r="L3580" i="4"/>
  <c r="M3579" i="4"/>
  <c r="L3579" i="4"/>
  <c r="M3578" i="4"/>
  <c r="L3578" i="4"/>
  <c r="M3577" i="4"/>
  <c r="L3577" i="4"/>
  <c r="M3576" i="4"/>
  <c r="L3576" i="4"/>
  <c r="M3575" i="4"/>
  <c r="L3575" i="4"/>
  <c r="M3574" i="4"/>
  <c r="L3574" i="4"/>
  <c r="M3573" i="4"/>
  <c r="L3573" i="4"/>
  <c r="M3572" i="4"/>
  <c r="L3572" i="4"/>
  <c r="M3571" i="4"/>
  <c r="L3571" i="4"/>
  <c r="M3570" i="4"/>
  <c r="L3570" i="4"/>
  <c r="M3569" i="4"/>
  <c r="L3569" i="4"/>
  <c r="M3568" i="4"/>
  <c r="L3568" i="4"/>
  <c r="M3567" i="4"/>
  <c r="L3567" i="4"/>
  <c r="M3566" i="4"/>
  <c r="L3566" i="4"/>
  <c r="M3565" i="4"/>
  <c r="L3565" i="4"/>
  <c r="M3564" i="4"/>
  <c r="L3564" i="4"/>
  <c r="M3563" i="4"/>
  <c r="L3563" i="4"/>
  <c r="M3562" i="4"/>
  <c r="L3562" i="4"/>
  <c r="M3561" i="4"/>
  <c r="L3561" i="4"/>
  <c r="M3560" i="4"/>
  <c r="L3560" i="4"/>
  <c r="M3559" i="4"/>
  <c r="L3559" i="4"/>
  <c r="M3558" i="4"/>
  <c r="L3558" i="4"/>
  <c r="M3557" i="4"/>
  <c r="L3557" i="4"/>
  <c r="M3556" i="4"/>
  <c r="L3556" i="4"/>
  <c r="M3555" i="4"/>
  <c r="L3555" i="4"/>
  <c r="M3554" i="4"/>
  <c r="L3554" i="4"/>
  <c r="M3553" i="4"/>
  <c r="L3553" i="4"/>
  <c r="M3552" i="4"/>
  <c r="L3552" i="4"/>
  <c r="M3551" i="4"/>
  <c r="L3551" i="4"/>
  <c r="M3550" i="4"/>
  <c r="L3550" i="4"/>
  <c r="M3549" i="4"/>
  <c r="L3549" i="4"/>
  <c r="M3548" i="4"/>
  <c r="L3548" i="4"/>
  <c r="M3547" i="4"/>
  <c r="L3547" i="4"/>
  <c r="M3546" i="4"/>
  <c r="L3546" i="4"/>
  <c r="M3545" i="4"/>
  <c r="L3545" i="4"/>
  <c r="M3544" i="4"/>
  <c r="L3544" i="4"/>
  <c r="M3543" i="4"/>
  <c r="L3543" i="4"/>
  <c r="M3542" i="4"/>
  <c r="L3542" i="4"/>
  <c r="M3541" i="4"/>
  <c r="L3541" i="4"/>
  <c r="M3540" i="4"/>
  <c r="L3540" i="4"/>
  <c r="M3539" i="4"/>
  <c r="L3539" i="4"/>
  <c r="M3538" i="4"/>
  <c r="L3538" i="4"/>
  <c r="M3537" i="4"/>
  <c r="L3537" i="4"/>
  <c r="M3536" i="4"/>
  <c r="L3536" i="4"/>
  <c r="M3535" i="4"/>
  <c r="L3535" i="4"/>
  <c r="M3534" i="4"/>
  <c r="L3534" i="4"/>
  <c r="M3533" i="4"/>
  <c r="L3533" i="4"/>
  <c r="M3532" i="4"/>
  <c r="L3532" i="4"/>
  <c r="M3531" i="4"/>
  <c r="L3531" i="4"/>
  <c r="M3530" i="4"/>
  <c r="L3530" i="4"/>
  <c r="M3529" i="4"/>
  <c r="L3529" i="4"/>
  <c r="M3528" i="4"/>
  <c r="L3528" i="4"/>
  <c r="M3527" i="4"/>
  <c r="L3527" i="4"/>
  <c r="M3526" i="4"/>
  <c r="L3526" i="4"/>
  <c r="M3525" i="4"/>
  <c r="L3525" i="4"/>
  <c r="M3524" i="4"/>
  <c r="L3524" i="4"/>
  <c r="M3523" i="4"/>
  <c r="L3523" i="4"/>
  <c r="M3522" i="4"/>
  <c r="L3522" i="4"/>
  <c r="M3521" i="4"/>
  <c r="L3521" i="4"/>
  <c r="M3520" i="4"/>
  <c r="L3520" i="4"/>
  <c r="M3519" i="4"/>
  <c r="L3519" i="4"/>
  <c r="M3518" i="4"/>
  <c r="L3518" i="4"/>
  <c r="M3517" i="4"/>
  <c r="L3517" i="4"/>
  <c r="M3516" i="4"/>
  <c r="L3516" i="4"/>
  <c r="M3515" i="4"/>
  <c r="L3515" i="4"/>
  <c r="M3514" i="4"/>
  <c r="L3514" i="4"/>
  <c r="M3513" i="4"/>
  <c r="L3513" i="4"/>
  <c r="M3512" i="4"/>
  <c r="L3512" i="4"/>
  <c r="M3511" i="4"/>
  <c r="L3511" i="4"/>
  <c r="M3510" i="4"/>
  <c r="L3510" i="4"/>
  <c r="M3509" i="4"/>
  <c r="L3509" i="4"/>
  <c r="M3508" i="4"/>
  <c r="L3508" i="4"/>
  <c r="M3507" i="4"/>
  <c r="L3507" i="4"/>
  <c r="M3506" i="4"/>
  <c r="L3506" i="4"/>
  <c r="M3505" i="4"/>
  <c r="L3505" i="4"/>
  <c r="M3504" i="4"/>
  <c r="L3504" i="4"/>
  <c r="M3503" i="4"/>
  <c r="L3503" i="4"/>
  <c r="M3502" i="4"/>
  <c r="L3502" i="4"/>
  <c r="M3501" i="4"/>
  <c r="L3501" i="4"/>
  <c r="M3500" i="4"/>
  <c r="L3500" i="4"/>
  <c r="M3499" i="4"/>
  <c r="L3499" i="4"/>
  <c r="M3498" i="4"/>
  <c r="L3498" i="4"/>
  <c r="M3497" i="4"/>
  <c r="L3497" i="4"/>
  <c r="M3496" i="4"/>
  <c r="L3496" i="4"/>
  <c r="M3495" i="4"/>
  <c r="L3495" i="4"/>
  <c r="M3494" i="4"/>
  <c r="L3494" i="4"/>
  <c r="M3493" i="4"/>
  <c r="L3493" i="4"/>
  <c r="M3492" i="4"/>
  <c r="L3492" i="4"/>
  <c r="M3491" i="4"/>
  <c r="L3491" i="4"/>
  <c r="M3490" i="4"/>
  <c r="L3490" i="4"/>
  <c r="M3489" i="4"/>
  <c r="L3489" i="4"/>
  <c r="M3488" i="4"/>
  <c r="L3488" i="4"/>
  <c r="M3487" i="4"/>
  <c r="L3487" i="4"/>
  <c r="M3486" i="4"/>
  <c r="L3486" i="4"/>
  <c r="M3485" i="4"/>
  <c r="L3485" i="4"/>
  <c r="M3484" i="4"/>
  <c r="L3484" i="4"/>
  <c r="M3483" i="4"/>
  <c r="L3483" i="4"/>
  <c r="M3482" i="4"/>
  <c r="L3482" i="4"/>
  <c r="M3481" i="4"/>
  <c r="L3481" i="4"/>
  <c r="M3480" i="4"/>
  <c r="L3480" i="4"/>
  <c r="M3479" i="4"/>
  <c r="L3479" i="4"/>
  <c r="M3478" i="4"/>
  <c r="L3478" i="4"/>
  <c r="M3477" i="4"/>
  <c r="L3477" i="4"/>
  <c r="M3476" i="4"/>
  <c r="L3476" i="4"/>
  <c r="M3475" i="4"/>
  <c r="L3475" i="4"/>
  <c r="M3474" i="4"/>
  <c r="L3474" i="4"/>
  <c r="M3473" i="4"/>
  <c r="L3473" i="4"/>
  <c r="M3472" i="4"/>
  <c r="L3472" i="4"/>
  <c r="M3471" i="4"/>
  <c r="L3471" i="4"/>
  <c r="M3470" i="4"/>
  <c r="L3470" i="4"/>
  <c r="M3469" i="4"/>
  <c r="L3469" i="4"/>
  <c r="M3468" i="4"/>
  <c r="L3468" i="4"/>
  <c r="M3467" i="4"/>
  <c r="L3467" i="4"/>
  <c r="M3466" i="4"/>
  <c r="L3466" i="4"/>
  <c r="M3465" i="4"/>
  <c r="L3465" i="4"/>
  <c r="M3464" i="4"/>
  <c r="L3464" i="4"/>
  <c r="M3463" i="4"/>
  <c r="L3463" i="4"/>
  <c r="M3462" i="4"/>
  <c r="L3462" i="4"/>
  <c r="M3461" i="4"/>
  <c r="L3461" i="4"/>
  <c r="M3460" i="4"/>
  <c r="L3460" i="4"/>
  <c r="M3459" i="4"/>
  <c r="L3459" i="4"/>
  <c r="M3458" i="4"/>
  <c r="L3458" i="4"/>
  <c r="M3457" i="4"/>
  <c r="L3457" i="4"/>
  <c r="M3456" i="4"/>
  <c r="L3456" i="4"/>
  <c r="M3455" i="4"/>
  <c r="L3455" i="4"/>
  <c r="M3454" i="4"/>
  <c r="L3454" i="4"/>
  <c r="M3453" i="4"/>
  <c r="L3453" i="4"/>
  <c r="M3452" i="4"/>
  <c r="L3452" i="4"/>
  <c r="M3451" i="4"/>
  <c r="L3451" i="4"/>
  <c r="M3450" i="4"/>
  <c r="L3450" i="4"/>
  <c r="M3449" i="4"/>
  <c r="L3449" i="4"/>
  <c r="M3448" i="4"/>
  <c r="L3448" i="4"/>
  <c r="M3447" i="4"/>
  <c r="L3447" i="4"/>
  <c r="M3446" i="4"/>
  <c r="L3446" i="4"/>
  <c r="M3445" i="4"/>
  <c r="L3445" i="4"/>
  <c r="M3444" i="4"/>
  <c r="L3444" i="4"/>
  <c r="M3443" i="4"/>
  <c r="L3443" i="4"/>
  <c r="M3442" i="4"/>
  <c r="L3442" i="4"/>
  <c r="M3441" i="4"/>
  <c r="L3441" i="4"/>
  <c r="M3440" i="4"/>
  <c r="L3440" i="4"/>
  <c r="M3439" i="4"/>
  <c r="L3439" i="4"/>
  <c r="M3438" i="4"/>
  <c r="L3438" i="4"/>
  <c r="M3437" i="4"/>
  <c r="L3437" i="4"/>
  <c r="M3436" i="4"/>
  <c r="L3436" i="4"/>
  <c r="M3435" i="4"/>
  <c r="L3435" i="4"/>
  <c r="M3434" i="4"/>
  <c r="L3434" i="4"/>
  <c r="M3433" i="4"/>
  <c r="L3433" i="4"/>
  <c r="M3432" i="4"/>
  <c r="L3432" i="4"/>
  <c r="M3431" i="4"/>
  <c r="L3431" i="4"/>
  <c r="M3430" i="4"/>
  <c r="L3430" i="4"/>
  <c r="M3429" i="4"/>
  <c r="L3429" i="4"/>
  <c r="M3428" i="4"/>
  <c r="L3428" i="4"/>
  <c r="M3427" i="4"/>
  <c r="L3427" i="4"/>
  <c r="M3426" i="4"/>
  <c r="L3426" i="4"/>
  <c r="M3425" i="4"/>
  <c r="L3425" i="4"/>
  <c r="M3424" i="4"/>
  <c r="L3424" i="4"/>
  <c r="M3423" i="4"/>
  <c r="L3423" i="4"/>
  <c r="M3422" i="4"/>
  <c r="L3422" i="4"/>
  <c r="M3421" i="4"/>
  <c r="L3421" i="4"/>
  <c r="M3420" i="4"/>
  <c r="L3420" i="4"/>
  <c r="M3419" i="4"/>
  <c r="L3419" i="4"/>
  <c r="M3418" i="4"/>
  <c r="L3418" i="4"/>
  <c r="M3417" i="4"/>
  <c r="L3417" i="4"/>
  <c r="M3416" i="4"/>
  <c r="L3416" i="4"/>
  <c r="M3415" i="4"/>
  <c r="L3415" i="4"/>
  <c r="M3414" i="4"/>
  <c r="L3414" i="4"/>
  <c r="M3413" i="4"/>
  <c r="L3413" i="4"/>
  <c r="M3412" i="4"/>
  <c r="L3412" i="4"/>
  <c r="M3411" i="4"/>
  <c r="L3411" i="4"/>
  <c r="M3410" i="4"/>
  <c r="L3410" i="4"/>
  <c r="M3409" i="4"/>
  <c r="L3409" i="4"/>
  <c r="M3408" i="4"/>
  <c r="L3408" i="4"/>
  <c r="M3407" i="4"/>
  <c r="L3407" i="4"/>
  <c r="M3406" i="4"/>
  <c r="L3406" i="4"/>
  <c r="M3405" i="4"/>
  <c r="L3405" i="4"/>
  <c r="M3404" i="4"/>
  <c r="L3404" i="4"/>
  <c r="M3403" i="4"/>
  <c r="L3403" i="4"/>
  <c r="M3402" i="4"/>
  <c r="L3402" i="4"/>
  <c r="M3401" i="4"/>
  <c r="L3401" i="4"/>
  <c r="M3400" i="4"/>
  <c r="L3400" i="4"/>
  <c r="M3399" i="4"/>
  <c r="L3399" i="4"/>
  <c r="M3398" i="4"/>
  <c r="L3398" i="4"/>
  <c r="M3397" i="4"/>
  <c r="L3397" i="4"/>
  <c r="M3396" i="4"/>
  <c r="L3396" i="4"/>
  <c r="M3395" i="4"/>
  <c r="L3395" i="4"/>
  <c r="M3394" i="4"/>
  <c r="L3394" i="4"/>
  <c r="M3393" i="4"/>
  <c r="L3393" i="4"/>
  <c r="M3392" i="4"/>
  <c r="L3392" i="4"/>
  <c r="M3391" i="4"/>
  <c r="L3391" i="4"/>
  <c r="M3390" i="4"/>
  <c r="L3390" i="4"/>
  <c r="M3389" i="4"/>
  <c r="L3389" i="4"/>
  <c r="M3388" i="4"/>
  <c r="L3388" i="4"/>
  <c r="M3387" i="4"/>
  <c r="L3387" i="4"/>
  <c r="M3386" i="4"/>
  <c r="L3386" i="4"/>
  <c r="M3385" i="4"/>
  <c r="L3385" i="4"/>
  <c r="M3384" i="4"/>
  <c r="L3384" i="4"/>
  <c r="M3383" i="4"/>
  <c r="L3383" i="4"/>
  <c r="M3382" i="4"/>
  <c r="L3382" i="4"/>
  <c r="M3381" i="4"/>
  <c r="L3381" i="4"/>
  <c r="M3380" i="4"/>
  <c r="L3380" i="4"/>
  <c r="M3379" i="4"/>
  <c r="L3379" i="4"/>
  <c r="M3378" i="4"/>
  <c r="L3378" i="4"/>
  <c r="M3377" i="4"/>
  <c r="L3377" i="4"/>
  <c r="M3376" i="4"/>
  <c r="L3376" i="4"/>
  <c r="M3375" i="4"/>
  <c r="L3375" i="4"/>
  <c r="M3374" i="4"/>
  <c r="L3374" i="4"/>
  <c r="M3373" i="4"/>
  <c r="L3373" i="4"/>
  <c r="M3372" i="4"/>
  <c r="L3372" i="4"/>
  <c r="M3371" i="4"/>
  <c r="L3371" i="4"/>
  <c r="M3370" i="4"/>
  <c r="L3370" i="4"/>
  <c r="M3369" i="4"/>
  <c r="L3369" i="4"/>
  <c r="M3368" i="4"/>
  <c r="L3368" i="4"/>
  <c r="M3367" i="4"/>
  <c r="L3367" i="4"/>
  <c r="M3366" i="4"/>
  <c r="L3366" i="4"/>
  <c r="M3365" i="4"/>
  <c r="L3365" i="4"/>
  <c r="M3364" i="4"/>
  <c r="L3364" i="4"/>
  <c r="M3363" i="4"/>
  <c r="L3363" i="4"/>
  <c r="M3362" i="4"/>
  <c r="L3362" i="4"/>
  <c r="M3361" i="4"/>
  <c r="L3361" i="4"/>
  <c r="M3360" i="4"/>
  <c r="L3360" i="4"/>
  <c r="M3359" i="4"/>
  <c r="L3359" i="4"/>
  <c r="M3358" i="4"/>
  <c r="L3358" i="4"/>
  <c r="M3357" i="4"/>
  <c r="L3357" i="4"/>
  <c r="M3356" i="4"/>
  <c r="L3356" i="4"/>
  <c r="M3355" i="4"/>
  <c r="L3355" i="4"/>
  <c r="M3354" i="4"/>
  <c r="L3354" i="4"/>
  <c r="M3353" i="4"/>
  <c r="L3353" i="4"/>
  <c r="M3352" i="4"/>
  <c r="L3352" i="4"/>
  <c r="M3351" i="4"/>
  <c r="L3351" i="4"/>
  <c r="M3350" i="4"/>
  <c r="L3350" i="4"/>
  <c r="M3349" i="4"/>
  <c r="L3349" i="4"/>
  <c r="M3348" i="4"/>
  <c r="L3348" i="4"/>
  <c r="M3347" i="4"/>
  <c r="L3347" i="4"/>
  <c r="M3346" i="4"/>
  <c r="L3346" i="4"/>
  <c r="M3345" i="4"/>
  <c r="L3345" i="4"/>
  <c r="M3344" i="4"/>
  <c r="L3344" i="4"/>
  <c r="M3343" i="4"/>
  <c r="L3343" i="4"/>
  <c r="M3342" i="4"/>
  <c r="L3342" i="4"/>
  <c r="M3341" i="4"/>
  <c r="L3341" i="4"/>
  <c r="M3340" i="4"/>
  <c r="L3340" i="4"/>
  <c r="M3339" i="4"/>
  <c r="L3339" i="4"/>
  <c r="M3338" i="4"/>
  <c r="L3338" i="4"/>
  <c r="M3337" i="4"/>
  <c r="L3337" i="4"/>
  <c r="M3336" i="4"/>
  <c r="L3336" i="4"/>
  <c r="M3335" i="4"/>
  <c r="L3335" i="4"/>
  <c r="M3334" i="4"/>
  <c r="L3334" i="4"/>
  <c r="M3333" i="4"/>
  <c r="L3333" i="4"/>
  <c r="M3332" i="4"/>
  <c r="L3332" i="4"/>
  <c r="M3331" i="4"/>
  <c r="L3331" i="4"/>
  <c r="M3330" i="4"/>
  <c r="L3330" i="4"/>
  <c r="M3329" i="4"/>
  <c r="L3329" i="4"/>
  <c r="M3328" i="4"/>
  <c r="L3328" i="4"/>
  <c r="M3327" i="4"/>
  <c r="L3327" i="4"/>
  <c r="M3326" i="4"/>
  <c r="L3326" i="4"/>
  <c r="M3325" i="4"/>
  <c r="L3325" i="4"/>
  <c r="M3324" i="4"/>
  <c r="L3324" i="4"/>
  <c r="M3323" i="4"/>
  <c r="L3323" i="4"/>
  <c r="M3322" i="4"/>
  <c r="L3322" i="4"/>
  <c r="M3321" i="4"/>
  <c r="L3321" i="4"/>
  <c r="M3320" i="4"/>
  <c r="L3320" i="4"/>
  <c r="M3319" i="4"/>
  <c r="L3319" i="4"/>
  <c r="M3318" i="4"/>
  <c r="L3318" i="4"/>
  <c r="M3317" i="4"/>
  <c r="L3317" i="4"/>
  <c r="M3316" i="4"/>
  <c r="L3316" i="4"/>
  <c r="M3315" i="4"/>
  <c r="L3315" i="4"/>
  <c r="M3314" i="4"/>
  <c r="L3314" i="4"/>
  <c r="M3313" i="4"/>
  <c r="L3313" i="4"/>
  <c r="M3312" i="4"/>
  <c r="L3312" i="4"/>
  <c r="M3311" i="4"/>
  <c r="L3311" i="4"/>
  <c r="M3310" i="4"/>
  <c r="L3310" i="4"/>
  <c r="M3309" i="4"/>
  <c r="L3309" i="4"/>
  <c r="M3308" i="4"/>
  <c r="L3308" i="4"/>
  <c r="M3307" i="4"/>
  <c r="L3307" i="4"/>
  <c r="M3306" i="4"/>
  <c r="L3306" i="4"/>
  <c r="M3305" i="4"/>
  <c r="L3305" i="4"/>
  <c r="M3304" i="4"/>
  <c r="L3304" i="4"/>
  <c r="M3303" i="4"/>
  <c r="L3303" i="4"/>
  <c r="M3302" i="4"/>
  <c r="L3302" i="4"/>
  <c r="M3301" i="4"/>
  <c r="L3301" i="4"/>
  <c r="M3300" i="4"/>
  <c r="L3300" i="4"/>
  <c r="M3299" i="4"/>
  <c r="L3299" i="4"/>
  <c r="M3298" i="4"/>
  <c r="L3298" i="4"/>
  <c r="M3297" i="4"/>
  <c r="L3297" i="4"/>
  <c r="M3296" i="4"/>
  <c r="L3296" i="4"/>
  <c r="M3295" i="4"/>
  <c r="L3295" i="4"/>
  <c r="M3294" i="4"/>
  <c r="L3294" i="4"/>
  <c r="M3293" i="4"/>
  <c r="L3293" i="4"/>
  <c r="M3292" i="4"/>
  <c r="L3292" i="4"/>
  <c r="M3291" i="4"/>
  <c r="L3291" i="4"/>
  <c r="M3290" i="4"/>
  <c r="L3290" i="4"/>
  <c r="M3289" i="4"/>
  <c r="L3289" i="4"/>
  <c r="M3288" i="4"/>
  <c r="L3288" i="4"/>
  <c r="M3287" i="4"/>
  <c r="L3287" i="4"/>
  <c r="M3286" i="4"/>
  <c r="L3286" i="4"/>
  <c r="M3285" i="4"/>
  <c r="L3285" i="4"/>
  <c r="M3284" i="4"/>
  <c r="L3284" i="4"/>
  <c r="M3283" i="4"/>
  <c r="L3283" i="4"/>
  <c r="M3282" i="4"/>
  <c r="L3282" i="4"/>
  <c r="M3281" i="4"/>
  <c r="L3281" i="4"/>
  <c r="M3280" i="4"/>
  <c r="L3280" i="4"/>
  <c r="M3279" i="4"/>
  <c r="L3279" i="4"/>
  <c r="M3278" i="4"/>
  <c r="L3278" i="4"/>
  <c r="M3277" i="4"/>
  <c r="L3277" i="4"/>
  <c r="M3276" i="4"/>
  <c r="L3276" i="4"/>
  <c r="M3275" i="4"/>
  <c r="L3275" i="4"/>
  <c r="M3274" i="4"/>
  <c r="L3274" i="4"/>
  <c r="M3273" i="4"/>
  <c r="L3273" i="4"/>
  <c r="M3272" i="4"/>
  <c r="L3272" i="4"/>
  <c r="M3271" i="4"/>
  <c r="L3271" i="4"/>
  <c r="M3270" i="4"/>
  <c r="L3270" i="4"/>
  <c r="M3269" i="4"/>
  <c r="L3269" i="4"/>
  <c r="M3268" i="4"/>
  <c r="L3268" i="4"/>
  <c r="M3267" i="4"/>
  <c r="L3267" i="4"/>
  <c r="M3266" i="4"/>
  <c r="L3266" i="4"/>
  <c r="M3265" i="4"/>
  <c r="L3265" i="4"/>
  <c r="M3264" i="4"/>
  <c r="L3264" i="4"/>
  <c r="M3263" i="4"/>
  <c r="L3263" i="4"/>
  <c r="M3262" i="4"/>
  <c r="L3262" i="4"/>
  <c r="M3261" i="4"/>
  <c r="L3261" i="4"/>
  <c r="M3260" i="4"/>
  <c r="L3260" i="4"/>
  <c r="M3259" i="4"/>
  <c r="L3259" i="4"/>
  <c r="M3258" i="4"/>
  <c r="L3258" i="4"/>
  <c r="M3257" i="4"/>
  <c r="L3257" i="4"/>
  <c r="M3256" i="4"/>
  <c r="L3256" i="4"/>
  <c r="M3255" i="4"/>
  <c r="L3255" i="4"/>
  <c r="M3254" i="4"/>
  <c r="L3254" i="4"/>
  <c r="M3253" i="4"/>
  <c r="L3253" i="4"/>
  <c r="M3252" i="4"/>
  <c r="L3252" i="4"/>
  <c r="M3251" i="4"/>
  <c r="L3251" i="4"/>
  <c r="M3250" i="4"/>
  <c r="L3250" i="4"/>
  <c r="M3249" i="4"/>
  <c r="L3249" i="4"/>
  <c r="M3248" i="4"/>
  <c r="L3248" i="4"/>
  <c r="M3247" i="4"/>
  <c r="L3247" i="4"/>
  <c r="M3246" i="4"/>
  <c r="L3246" i="4"/>
  <c r="M3245" i="4"/>
  <c r="L3245" i="4"/>
  <c r="M3244" i="4"/>
  <c r="L3244" i="4"/>
  <c r="M3243" i="4"/>
  <c r="L3243" i="4"/>
  <c r="M3242" i="4"/>
  <c r="L3242" i="4"/>
  <c r="M3241" i="4"/>
  <c r="L3241" i="4"/>
  <c r="M3240" i="4"/>
  <c r="L3240" i="4"/>
  <c r="M3239" i="4"/>
  <c r="L3239" i="4"/>
  <c r="M3238" i="4"/>
  <c r="L3238" i="4"/>
  <c r="M3237" i="4"/>
  <c r="L3237" i="4"/>
  <c r="M3236" i="4"/>
  <c r="L3236" i="4"/>
  <c r="M3235" i="4"/>
  <c r="L3235" i="4"/>
  <c r="M3234" i="4"/>
  <c r="L3234" i="4"/>
  <c r="M3233" i="4"/>
  <c r="L3233" i="4"/>
  <c r="M3232" i="4"/>
  <c r="L3232" i="4"/>
  <c r="M3231" i="4"/>
  <c r="L3231" i="4"/>
  <c r="M3230" i="4"/>
  <c r="L3230" i="4"/>
  <c r="M3229" i="4"/>
  <c r="L3229" i="4"/>
  <c r="M3228" i="4"/>
  <c r="L3228" i="4"/>
  <c r="M3227" i="4"/>
  <c r="L3227" i="4"/>
  <c r="M3226" i="4"/>
  <c r="L3226" i="4"/>
  <c r="M3225" i="4"/>
  <c r="L3225" i="4"/>
  <c r="M3224" i="4"/>
  <c r="L3224" i="4"/>
  <c r="M3223" i="4"/>
  <c r="L3223" i="4"/>
  <c r="M3222" i="4"/>
  <c r="L3222" i="4"/>
  <c r="M3221" i="4"/>
  <c r="L3221" i="4"/>
  <c r="M3220" i="4"/>
  <c r="L3220" i="4"/>
  <c r="M3219" i="4"/>
  <c r="L3219" i="4"/>
  <c r="M3218" i="4"/>
  <c r="L3218" i="4"/>
  <c r="M3217" i="4"/>
  <c r="L3217" i="4"/>
  <c r="M3216" i="4"/>
  <c r="L3216" i="4"/>
  <c r="M3215" i="4"/>
  <c r="L3215" i="4"/>
  <c r="M3214" i="4"/>
  <c r="L3214" i="4"/>
  <c r="M3213" i="4"/>
  <c r="L3213" i="4"/>
  <c r="M3212" i="4"/>
  <c r="L3212" i="4"/>
  <c r="M3211" i="4"/>
  <c r="L3211" i="4"/>
  <c r="M3210" i="4"/>
  <c r="L3210" i="4"/>
  <c r="M3209" i="4"/>
  <c r="L3209" i="4"/>
  <c r="M3208" i="4"/>
  <c r="L3208" i="4"/>
  <c r="M3207" i="4"/>
  <c r="L3207" i="4"/>
  <c r="M3206" i="4"/>
  <c r="L3206" i="4"/>
  <c r="M3205" i="4"/>
  <c r="L3205" i="4"/>
  <c r="M3204" i="4"/>
  <c r="L3204" i="4"/>
  <c r="M3203" i="4"/>
  <c r="L3203" i="4"/>
  <c r="M3202" i="4"/>
  <c r="L3202" i="4"/>
  <c r="M3201" i="4"/>
  <c r="L3201" i="4"/>
  <c r="M3200" i="4"/>
  <c r="L3200" i="4"/>
  <c r="M3199" i="4"/>
  <c r="L3199" i="4"/>
  <c r="M3198" i="4"/>
  <c r="L3198" i="4"/>
  <c r="M3197" i="4"/>
  <c r="L3197" i="4"/>
  <c r="M3196" i="4"/>
  <c r="L3196" i="4"/>
  <c r="M3195" i="4"/>
  <c r="L3195" i="4"/>
  <c r="M3194" i="4"/>
  <c r="L3194" i="4"/>
  <c r="M3193" i="4"/>
  <c r="L3193" i="4"/>
  <c r="M3192" i="4"/>
  <c r="L3192" i="4"/>
  <c r="M3191" i="4"/>
  <c r="L3191" i="4"/>
  <c r="M3190" i="4"/>
  <c r="L3190" i="4"/>
  <c r="M3189" i="4"/>
  <c r="L3189" i="4"/>
  <c r="M3188" i="4"/>
  <c r="L3188" i="4"/>
  <c r="M3187" i="4"/>
  <c r="L3187" i="4"/>
  <c r="M3186" i="4"/>
  <c r="L3186" i="4"/>
  <c r="M3185" i="4"/>
  <c r="L3185" i="4"/>
  <c r="M3184" i="4"/>
  <c r="L3184" i="4"/>
  <c r="M3183" i="4"/>
  <c r="L3183" i="4"/>
  <c r="M3182" i="4"/>
  <c r="L3182" i="4"/>
  <c r="M3181" i="4"/>
  <c r="L3181" i="4"/>
  <c r="M3180" i="4"/>
  <c r="L3180" i="4"/>
  <c r="M3179" i="4"/>
  <c r="L3179" i="4"/>
  <c r="M3178" i="4"/>
  <c r="L3178" i="4"/>
  <c r="M3177" i="4"/>
  <c r="L3177" i="4"/>
  <c r="M3176" i="4"/>
  <c r="L3176" i="4"/>
  <c r="M3175" i="4"/>
  <c r="L3175" i="4"/>
  <c r="M3174" i="4"/>
  <c r="L3174" i="4"/>
  <c r="M3173" i="4"/>
  <c r="L3173" i="4"/>
  <c r="M3172" i="4"/>
  <c r="L3172" i="4"/>
  <c r="M3171" i="4"/>
  <c r="L3171" i="4"/>
  <c r="M3170" i="4"/>
  <c r="L3170" i="4"/>
  <c r="M3169" i="4"/>
  <c r="L3169" i="4"/>
  <c r="M3168" i="4"/>
  <c r="L3168" i="4"/>
  <c r="M3167" i="4"/>
  <c r="L3167" i="4"/>
  <c r="M3166" i="4"/>
  <c r="L3166" i="4"/>
  <c r="M3165" i="4"/>
  <c r="L3165" i="4"/>
  <c r="M3164" i="4"/>
  <c r="L3164" i="4"/>
  <c r="M3163" i="4"/>
  <c r="L3163" i="4"/>
  <c r="M3162" i="4"/>
  <c r="L3162" i="4"/>
  <c r="M3161" i="4"/>
  <c r="L3161" i="4"/>
  <c r="M3160" i="4"/>
  <c r="L3160" i="4"/>
  <c r="M3159" i="4"/>
  <c r="L3159" i="4"/>
  <c r="M3158" i="4"/>
  <c r="L3158" i="4"/>
  <c r="M3157" i="4"/>
  <c r="L3157" i="4"/>
  <c r="M3156" i="4"/>
  <c r="L3156" i="4"/>
  <c r="M3155" i="4"/>
  <c r="L3155" i="4"/>
  <c r="M3154" i="4"/>
  <c r="L3154" i="4"/>
  <c r="M3153" i="4"/>
  <c r="L3153" i="4"/>
  <c r="M3152" i="4"/>
  <c r="L3152" i="4"/>
  <c r="M3151" i="4"/>
  <c r="L3151" i="4"/>
  <c r="M3150" i="4"/>
  <c r="L3150" i="4"/>
  <c r="M3149" i="4"/>
  <c r="L3149" i="4"/>
  <c r="M3148" i="4"/>
  <c r="L3148" i="4"/>
  <c r="M3147" i="4"/>
  <c r="L3147" i="4"/>
  <c r="M3146" i="4"/>
  <c r="L3146" i="4"/>
  <c r="M3145" i="4"/>
  <c r="L3145" i="4"/>
  <c r="M3144" i="4"/>
  <c r="L3144" i="4"/>
  <c r="M3143" i="4"/>
  <c r="L3143" i="4"/>
  <c r="M3142" i="4"/>
  <c r="L3142" i="4"/>
  <c r="M3141" i="4"/>
  <c r="L3141" i="4"/>
  <c r="M3140" i="4"/>
  <c r="L3140" i="4"/>
  <c r="M3139" i="4"/>
  <c r="L3139" i="4"/>
  <c r="M3138" i="4"/>
  <c r="L3138" i="4"/>
  <c r="M3137" i="4"/>
  <c r="L3137" i="4"/>
  <c r="M3136" i="4"/>
  <c r="L3136" i="4"/>
  <c r="M3135" i="4"/>
  <c r="L3135" i="4"/>
  <c r="M3134" i="4"/>
  <c r="L3134" i="4"/>
  <c r="M3133" i="4"/>
  <c r="L3133" i="4"/>
  <c r="M3132" i="4"/>
  <c r="L3132" i="4"/>
  <c r="M3131" i="4"/>
  <c r="L3131" i="4"/>
  <c r="M3130" i="4"/>
  <c r="L3130" i="4"/>
  <c r="M3129" i="4"/>
  <c r="L3129" i="4"/>
  <c r="M3128" i="4"/>
  <c r="L3128" i="4"/>
  <c r="M3127" i="4"/>
  <c r="L3127" i="4"/>
  <c r="M3126" i="4"/>
  <c r="L3126" i="4"/>
  <c r="M3125" i="4"/>
  <c r="L3125" i="4"/>
  <c r="M3124" i="4"/>
  <c r="L3124" i="4"/>
  <c r="M3123" i="4"/>
  <c r="L3123" i="4"/>
  <c r="M3122" i="4"/>
  <c r="L3122" i="4"/>
  <c r="M3121" i="4"/>
  <c r="L3121" i="4"/>
  <c r="M3120" i="4"/>
  <c r="L3120" i="4"/>
  <c r="M3119" i="4"/>
  <c r="L3119" i="4"/>
  <c r="M3118" i="4"/>
  <c r="L3118" i="4"/>
  <c r="M3117" i="4"/>
  <c r="L3117" i="4"/>
  <c r="M3116" i="4"/>
  <c r="L3116" i="4"/>
  <c r="M3115" i="4"/>
  <c r="L3115" i="4"/>
  <c r="M3114" i="4"/>
  <c r="L3114" i="4"/>
  <c r="M3113" i="4"/>
  <c r="L3113" i="4"/>
  <c r="M3112" i="4"/>
  <c r="L3112" i="4"/>
  <c r="M3111" i="4"/>
  <c r="L3111" i="4"/>
  <c r="M3110" i="4"/>
  <c r="L3110" i="4"/>
  <c r="M3109" i="4"/>
  <c r="L3109" i="4"/>
  <c r="M3108" i="4"/>
  <c r="L3108" i="4"/>
  <c r="M3107" i="4"/>
  <c r="L3107" i="4"/>
  <c r="M3106" i="4"/>
  <c r="L3106" i="4"/>
  <c r="M3105" i="4"/>
  <c r="L3105" i="4"/>
  <c r="M3104" i="4"/>
  <c r="L3104" i="4"/>
  <c r="M3103" i="4"/>
  <c r="L3103" i="4"/>
  <c r="M3102" i="4"/>
  <c r="L3102" i="4"/>
  <c r="M3101" i="4"/>
  <c r="L3101" i="4"/>
  <c r="M3100" i="4"/>
  <c r="L3100" i="4"/>
  <c r="M3099" i="4"/>
  <c r="L3099" i="4"/>
  <c r="M3098" i="4"/>
  <c r="L3098" i="4"/>
  <c r="M3097" i="4"/>
  <c r="L3097" i="4"/>
  <c r="M3096" i="4"/>
  <c r="L3096" i="4"/>
  <c r="M3095" i="4"/>
  <c r="L3095" i="4"/>
  <c r="M3094" i="4"/>
  <c r="L3094" i="4"/>
  <c r="M3093" i="4"/>
  <c r="L3093" i="4"/>
  <c r="M3092" i="4"/>
  <c r="L3092" i="4"/>
  <c r="M3091" i="4"/>
  <c r="L3091" i="4"/>
  <c r="M3090" i="4"/>
  <c r="L3090" i="4"/>
  <c r="M3089" i="4"/>
  <c r="L3089" i="4"/>
  <c r="M3088" i="4"/>
  <c r="L3088" i="4"/>
  <c r="M3087" i="4"/>
  <c r="L3087" i="4"/>
  <c r="M3086" i="4"/>
  <c r="L3086" i="4"/>
  <c r="M3085" i="4"/>
  <c r="L3085" i="4"/>
  <c r="M3084" i="4"/>
  <c r="L3084" i="4"/>
  <c r="M3083" i="4"/>
  <c r="L3083" i="4"/>
  <c r="M3082" i="4"/>
  <c r="L3082" i="4"/>
  <c r="M3081" i="4"/>
  <c r="L3081" i="4"/>
  <c r="M3080" i="4"/>
  <c r="L3080" i="4"/>
  <c r="M3079" i="4"/>
  <c r="L3079" i="4"/>
  <c r="M3078" i="4"/>
  <c r="L3078" i="4"/>
  <c r="M3077" i="4"/>
  <c r="L3077" i="4"/>
  <c r="M3076" i="4"/>
  <c r="L3076" i="4"/>
  <c r="M3075" i="4"/>
  <c r="L3075" i="4"/>
  <c r="M3074" i="4"/>
  <c r="L3074" i="4"/>
  <c r="M3073" i="4"/>
  <c r="L3073" i="4"/>
  <c r="M3072" i="4"/>
  <c r="L3072" i="4"/>
  <c r="M3071" i="4"/>
  <c r="L3071" i="4"/>
  <c r="M3070" i="4"/>
  <c r="L3070" i="4"/>
  <c r="M3069" i="4"/>
  <c r="L3069" i="4"/>
  <c r="M3068" i="4"/>
  <c r="L3068" i="4"/>
  <c r="M3067" i="4"/>
  <c r="L3067" i="4"/>
  <c r="M3066" i="4"/>
  <c r="L3066" i="4"/>
  <c r="M3065" i="4"/>
  <c r="L3065" i="4"/>
  <c r="M3064" i="4"/>
  <c r="L3064" i="4"/>
  <c r="M3063" i="4"/>
  <c r="L3063" i="4"/>
  <c r="M3062" i="4"/>
  <c r="L3062" i="4"/>
  <c r="M3061" i="4"/>
  <c r="L3061" i="4"/>
  <c r="M3060" i="4"/>
  <c r="L3060" i="4"/>
  <c r="M3059" i="4"/>
  <c r="L3059" i="4"/>
  <c r="M3058" i="4"/>
  <c r="L3058" i="4"/>
  <c r="M3057" i="4"/>
  <c r="L3057" i="4"/>
  <c r="M3056" i="4"/>
  <c r="L3056" i="4"/>
  <c r="M3055" i="4"/>
  <c r="L3055" i="4"/>
  <c r="M3054" i="4"/>
  <c r="L3054" i="4"/>
  <c r="M3053" i="4"/>
  <c r="L3053" i="4"/>
  <c r="M3052" i="4"/>
  <c r="L3052" i="4"/>
  <c r="M3051" i="4"/>
  <c r="L3051" i="4"/>
  <c r="M3050" i="4"/>
  <c r="L3050" i="4"/>
  <c r="M3049" i="4"/>
  <c r="L3049" i="4"/>
  <c r="M3048" i="4"/>
  <c r="L3048" i="4"/>
  <c r="M3047" i="4"/>
  <c r="L3047" i="4"/>
  <c r="M3046" i="4"/>
  <c r="L3046" i="4"/>
  <c r="M3045" i="4"/>
  <c r="L3045" i="4"/>
  <c r="M3044" i="4"/>
  <c r="L3044" i="4"/>
  <c r="M3043" i="4"/>
  <c r="L3043" i="4"/>
  <c r="M3042" i="4"/>
  <c r="L3042" i="4"/>
  <c r="M3041" i="4"/>
  <c r="L3041" i="4"/>
  <c r="M3040" i="4"/>
  <c r="L3040" i="4"/>
  <c r="M3039" i="4"/>
  <c r="L3039" i="4"/>
  <c r="M3038" i="4"/>
  <c r="L3038" i="4"/>
  <c r="M3037" i="4"/>
  <c r="L3037" i="4"/>
  <c r="M3036" i="4"/>
  <c r="L3036" i="4"/>
  <c r="M3035" i="4"/>
  <c r="L3035" i="4"/>
  <c r="M3034" i="4"/>
  <c r="L3034" i="4"/>
  <c r="M3033" i="4"/>
  <c r="L3033" i="4"/>
  <c r="M3032" i="4"/>
  <c r="L3032" i="4"/>
  <c r="M3031" i="4"/>
  <c r="L3031" i="4"/>
  <c r="M3030" i="4"/>
  <c r="L3030" i="4"/>
  <c r="M3029" i="4"/>
  <c r="L3029" i="4"/>
  <c r="M3028" i="4"/>
  <c r="L3028" i="4"/>
  <c r="M3027" i="4"/>
  <c r="L3027" i="4"/>
  <c r="M3026" i="4"/>
  <c r="L3026" i="4"/>
  <c r="M3025" i="4"/>
  <c r="L3025" i="4"/>
  <c r="M3024" i="4"/>
  <c r="L3024" i="4"/>
  <c r="M3023" i="4"/>
  <c r="L3023" i="4"/>
  <c r="M3022" i="4"/>
  <c r="L3022" i="4"/>
  <c r="M3021" i="4"/>
  <c r="L3021" i="4"/>
  <c r="M3020" i="4"/>
  <c r="L3020" i="4"/>
  <c r="M3019" i="4"/>
  <c r="L3019" i="4"/>
  <c r="M3018" i="4"/>
  <c r="L3018" i="4"/>
  <c r="M3017" i="4"/>
  <c r="L3017" i="4"/>
  <c r="M3016" i="4"/>
  <c r="L3016" i="4"/>
  <c r="M3015" i="4"/>
  <c r="L3015" i="4"/>
  <c r="M3014" i="4"/>
  <c r="L3014" i="4"/>
  <c r="M3013" i="4"/>
  <c r="L3013" i="4"/>
  <c r="M3012" i="4"/>
  <c r="L3012" i="4"/>
  <c r="M3011" i="4"/>
  <c r="L3011" i="4"/>
  <c r="M3010" i="4"/>
  <c r="L3010" i="4"/>
  <c r="M3009" i="4"/>
  <c r="L3009" i="4"/>
  <c r="M3008" i="4"/>
  <c r="L3008" i="4"/>
  <c r="M3007" i="4"/>
  <c r="L3007" i="4"/>
  <c r="M3006" i="4"/>
  <c r="L3006" i="4"/>
  <c r="M3005" i="4"/>
  <c r="L3005" i="4"/>
  <c r="M3004" i="4"/>
  <c r="L3004" i="4"/>
  <c r="M3003" i="4"/>
  <c r="L3003" i="4"/>
  <c r="M3002" i="4"/>
  <c r="L3002" i="4"/>
  <c r="M3001" i="4"/>
  <c r="L3001" i="4"/>
  <c r="M3000" i="4"/>
  <c r="L3000" i="4"/>
  <c r="M2999" i="4"/>
  <c r="L2999" i="4"/>
  <c r="M2998" i="4"/>
  <c r="L2998" i="4"/>
  <c r="M2997" i="4"/>
  <c r="L2997" i="4"/>
  <c r="M2996" i="4"/>
  <c r="L2996" i="4"/>
  <c r="M2995" i="4"/>
  <c r="L2995" i="4"/>
  <c r="M2994" i="4"/>
  <c r="L2994" i="4"/>
  <c r="M2993" i="4"/>
  <c r="L2993" i="4"/>
  <c r="M2992" i="4"/>
  <c r="L2992" i="4"/>
  <c r="M2991" i="4"/>
  <c r="L2991" i="4"/>
  <c r="M2990" i="4"/>
  <c r="L2990" i="4"/>
  <c r="M2989" i="4"/>
  <c r="L2989" i="4"/>
  <c r="M2988" i="4"/>
  <c r="L2988" i="4"/>
  <c r="M2987" i="4"/>
  <c r="L2987" i="4"/>
  <c r="M2986" i="4"/>
  <c r="L2986" i="4"/>
  <c r="M2985" i="4"/>
  <c r="L2985" i="4"/>
  <c r="M2984" i="4"/>
  <c r="L2984" i="4"/>
  <c r="M2983" i="4"/>
  <c r="L2983" i="4"/>
  <c r="M2982" i="4"/>
  <c r="L2982" i="4"/>
  <c r="M2981" i="4"/>
  <c r="L2981" i="4"/>
  <c r="M2980" i="4"/>
  <c r="L2980" i="4"/>
  <c r="M2979" i="4"/>
  <c r="L2979" i="4"/>
  <c r="M2978" i="4"/>
  <c r="L2978" i="4"/>
  <c r="M2977" i="4"/>
  <c r="L2977" i="4"/>
  <c r="M2976" i="4"/>
  <c r="L2976" i="4"/>
  <c r="M2975" i="4"/>
  <c r="L2975" i="4"/>
  <c r="M2974" i="4"/>
  <c r="L2974" i="4"/>
  <c r="M2973" i="4"/>
  <c r="L2973" i="4"/>
  <c r="M2972" i="4"/>
  <c r="L2972" i="4"/>
  <c r="M2971" i="4"/>
  <c r="L2971" i="4"/>
  <c r="M2970" i="4"/>
  <c r="L2970" i="4"/>
  <c r="M2969" i="4"/>
  <c r="L2969" i="4"/>
  <c r="M2968" i="4"/>
  <c r="L2968" i="4"/>
  <c r="M2967" i="4"/>
  <c r="L2967" i="4"/>
  <c r="M2966" i="4"/>
  <c r="L2966" i="4"/>
  <c r="M2965" i="4"/>
  <c r="L2965" i="4"/>
  <c r="M2964" i="4"/>
  <c r="L2964" i="4"/>
  <c r="M2963" i="4"/>
  <c r="L2963" i="4"/>
  <c r="M2962" i="4"/>
  <c r="L2962" i="4"/>
  <c r="M2961" i="4"/>
  <c r="L2961" i="4"/>
  <c r="M2960" i="4"/>
  <c r="L2960" i="4"/>
  <c r="M2959" i="4"/>
  <c r="L2959" i="4"/>
  <c r="M2958" i="4"/>
  <c r="L2958" i="4"/>
  <c r="M2957" i="4"/>
  <c r="L2957" i="4"/>
  <c r="M2956" i="4"/>
  <c r="L2956" i="4"/>
  <c r="M2955" i="4"/>
  <c r="L2955" i="4"/>
  <c r="M2954" i="4"/>
  <c r="L2954" i="4"/>
  <c r="M2953" i="4"/>
  <c r="L2953" i="4"/>
  <c r="M2952" i="4"/>
  <c r="L2952" i="4"/>
  <c r="M2951" i="4"/>
  <c r="L2951" i="4"/>
  <c r="M2950" i="4"/>
  <c r="L2950" i="4"/>
  <c r="M2949" i="4"/>
  <c r="L2949" i="4"/>
  <c r="M2948" i="4"/>
  <c r="L2948" i="4"/>
  <c r="M2947" i="4"/>
  <c r="L2947" i="4"/>
  <c r="M2946" i="4"/>
  <c r="L2946" i="4"/>
  <c r="M2945" i="4"/>
  <c r="L2945" i="4"/>
  <c r="M2944" i="4"/>
  <c r="L2944" i="4"/>
  <c r="M2943" i="4"/>
  <c r="L2943" i="4"/>
  <c r="M2942" i="4"/>
  <c r="L2942" i="4"/>
  <c r="M2941" i="4"/>
  <c r="L2941" i="4"/>
  <c r="M2940" i="4"/>
  <c r="L2940" i="4"/>
  <c r="M2939" i="4"/>
  <c r="L2939" i="4"/>
  <c r="M2938" i="4"/>
  <c r="L2938" i="4"/>
  <c r="M2937" i="4"/>
  <c r="L2937" i="4"/>
  <c r="M2936" i="4"/>
  <c r="L2936" i="4"/>
  <c r="M2935" i="4"/>
  <c r="L2935" i="4"/>
  <c r="M2934" i="4"/>
  <c r="L2934" i="4"/>
  <c r="M2933" i="4"/>
  <c r="L2933" i="4"/>
  <c r="M2932" i="4"/>
  <c r="L2932" i="4"/>
  <c r="M2931" i="4"/>
  <c r="L2931" i="4"/>
  <c r="M2930" i="4"/>
  <c r="L2930" i="4"/>
  <c r="M2929" i="4"/>
  <c r="L2929" i="4"/>
  <c r="M2928" i="4"/>
  <c r="L2928" i="4"/>
  <c r="M2927" i="4"/>
  <c r="L2927" i="4"/>
  <c r="M2926" i="4"/>
  <c r="L2926" i="4"/>
  <c r="M2925" i="4"/>
  <c r="L2925" i="4"/>
  <c r="M2924" i="4"/>
  <c r="L2924" i="4"/>
  <c r="M2923" i="4"/>
  <c r="L2923" i="4"/>
  <c r="M2922" i="4"/>
  <c r="L2922" i="4"/>
  <c r="M2921" i="4"/>
  <c r="L2921" i="4"/>
  <c r="M2920" i="4"/>
  <c r="L2920" i="4"/>
  <c r="M2919" i="4"/>
  <c r="L2919" i="4"/>
  <c r="M2918" i="4"/>
  <c r="L2918" i="4"/>
  <c r="M2917" i="4"/>
  <c r="L2917" i="4"/>
  <c r="M2916" i="4"/>
  <c r="L2916" i="4"/>
  <c r="M2915" i="4"/>
  <c r="L2915" i="4"/>
  <c r="M2914" i="4"/>
  <c r="L2914" i="4"/>
  <c r="M2913" i="4"/>
  <c r="L2913" i="4"/>
  <c r="M2912" i="4"/>
  <c r="L2912" i="4"/>
  <c r="M2911" i="4"/>
  <c r="L2911" i="4"/>
  <c r="M2910" i="4"/>
  <c r="L2910" i="4"/>
  <c r="M2909" i="4"/>
  <c r="L2909" i="4"/>
  <c r="M2908" i="4"/>
  <c r="L2908" i="4"/>
  <c r="M2907" i="4"/>
  <c r="L2907" i="4"/>
  <c r="M2906" i="4"/>
  <c r="L2906" i="4"/>
  <c r="M2905" i="4"/>
  <c r="L2905" i="4"/>
  <c r="M2904" i="4"/>
  <c r="L2904" i="4"/>
  <c r="M2903" i="4"/>
  <c r="L2903" i="4"/>
  <c r="M2902" i="4"/>
  <c r="L2902" i="4"/>
  <c r="M2901" i="4"/>
  <c r="L2901" i="4"/>
  <c r="M2900" i="4"/>
  <c r="L2900" i="4"/>
  <c r="M2899" i="4"/>
  <c r="L2899" i="4"/>
  <c r="M2898" i="4"/>
  <c r="L2898" i="4"/>
  <c r="M2897" i="4"/>
  <c r="L2897" i="4"/>
  <c r="M2896" i="4"/>
  <c r="L2896" i="4"/>
  <c r="M2895" i="4"/>
  <c r="L2895" i="4"/>
  <c r="M2894" i="4"/>
  <c r="L2894" i="4"/>
  <c r="M2893" i="4"/>
  <c r="L2893" i="4"/>
  <c r="M2892" i="4"/>
  <c r="L2892" i="4"/>
  <c r="M2891" i="4"/>
  <c r="L2891" i="4"/>
  <c r="M2890" i="4"/>
  <c r="L2890" i="4"/>
  <c r="M2889" i="4"/>
  <c r="L2889" i="4"/>
  <c r="M2888" i="4"/>
  <c r="L2888" i="4"/>
  <c r="M2887" i="4"/>
  <c r="L2887" i="4"/>
  <c r="M2886" i="4"/>
  <c r="L2886" i="4"/>
  <c r="M2885" i="4"/>
  <c r="L2885" i="4"/>
  <c r="M2884" i="4"/>
  <c r="L2884" i="4"/>
  <c r="M2883" i="4"/>
  <c r="L2883" i="4"/>
  <c r="M2882" i="4"/>
  <c r="L2882" i="4"/>
  <c r="M2881" i="4"/>
  <c r="L2881" i="4"/>
  <c r="M2880" i="4"/>
  <c r="L2880" i="4"/>
  <c r="M2879" i="4"/>
  <c r="L2879" i="4"/>
  <c r="M2878" i="4"/>
  <c r="L2878" i="4"/>
  <c r="M2877" i="4"/>
  <c r="L2877" i="4"/>
  <c r="M2876" i="4"/>
  <c r="L2876" i="4"/>
  <c r="M2875" i="4"/>
  <c r="L2875" i="4"/>
  <c r="M2874" i="4"/>
  <c r="L2874" i="4"/>
  <c r="M2873" i="4"/>
  <c r="L2873" i="4"/>
  <c r="M2872" i="4"/>
  <c r="L2872" i="4"/>
  <c r="M2871" i="4"/>
  <c r="L2871" i="4"/>
  <c r="M2870" i="4"/>
  <c r="L2870" i="4"/>
  <c r="M2869" i="4"/>
  <c r="L2869" i="4"/>
  <c r="M2868" i="4"/>
  <c r="L2868" i="4"/>
  <c r="M2867" i="4"/>
  <c r="L2867" i="4"/>
  <c r="M2866" i="4"/>
  <c r="L2866" i="4"/>
  <c r="M2865" i="4"/>
  <c r="L2865" i="4"/>
  <c r="M2864" i="4"/>
  <c r="L2864" i="4"/>
  <c r="M2863" i="4"/>
  <c r="L2863" i="4"/>
  <c r="M2862" i="4"/>
  <c r="L2862" i="4"/>
  <c r="M2861" i="4"/>
  <c r="L2861" i="4"/>
  <c r="M2860" i="4"/>
  <c r="L2860" i="4"/>
  <c r="M2859" i="4"/>
  <c r="L2859" i="4"/>
  <c r="M2858" i="4"/>
  <c r="L2858" i="4"/>
  <c r="M2857" i="4"/>
  <c r="L2857" i="4"/>
  <c r="M2856" i="4"/>
  <c r="L2856" i="4"/>
  <c r="M2855" i="4"/>
  <c r="L2855" i="4"/>
  <c r="M2854" i="4"/>
  <c r="L2854" i="4"/>
  <c r="M2853" i="4"/>
  <c r="L2853" i="4"/>
  <c r="M2852" i="4"/>
  <c r="L2852" i="4"/>
  <c r="M2851" i="4"/>
  <c r="L2851" i="4"/>
  <c r="M2850" i="4"/>
  <c r="L2850" i="4"/>
  <c r="M2849" i="4"/>
  <c r="L2849" i="4"/>
  <c r="M2848" i="4"/>
  <c r="L2848" i="4"/>
  <c r="M2847" i="4"/>
  <c r="L2847" i="4"/>
  <c r="M2846" i="4"/>
  <c r="L2846" i="4"/>
  <c r="M2845" i="4"/>
  <c r="L2845" i="4"/>
  <c r="M2844" i="4"/>
  <c r="L2844" i="4"/>
  <c r="M2843" i="4"/>
  <c r="L2843" i="4"/>
  <c r="M2842" i="4"/>
  <c r="L2842" i="4"/>
  <c r="M2841" i="4"/>
  <c r="L2841" i="4"/>
  <c r="M2840" i="4"/>
  <c r="L2840" i="4"/>
  <c r="M2839" i="4"/>
  <c r="L2839" i="4"/>
  <c r="M2838" i="4"/>
  <c r="L2838" i="4"/>
  <c r="M2837" i="4"/>
  <c r="L2837" i="4"/>
  <c r="M2836" i="4"/>
  <c r="L2836" i="4"/>
  <c r="M2835" i="4"/>
  <c r="L2835" i="4"/>
  <c r="M2834" i="4"/>
  <c r="L2834" i="4"/>
  <c r="M2833" i="4"/>
  <c r="L2833" i="4"/>
  <c r="M2832" i="4"/>
  <c r="L2832" i="4"/>
  <c r="M2831" i="4"/>
  <c r="L2831" i="4"/>
  <c r="M2830" i="4"/>
  <c r="L2830" i="4"/>
  <c r="M2829" i="4"/>
  <c r="L2829" i="4"/>
  <c r="M2828" i="4"/>
  <c r="L2828" i="4"/>
  <c r="M2827" i="4"/>
  <c r="L2827" i="4"/>
  <c r="M2826" i="4"/>
  <c r="L2826" i="4"/>
  <c r="M2825" i="4"/>
  <c r="L2825" i="4"/>
  <c r="M2824" i="4"/>
  <c r="L2824" i="4"/>
  <c r="M2823" i="4"/>
  <c r="L2823" i="4"/>
  <c r="M2822" i="4"/>
  <c r="L2822" i="4"/>
  <c r="M2821" i="4"/>
  <c r="L2821" i="4"/>
  <c r="M2820" i="4"/>
  <c r="L2820" i="4"/>
  <c r="M2819" i="4"/>
  <c r="L2819" i="4"/>
  <c r="M2818" i="4"/>
  <c r="L2818" i="4"/>
  <c r="M2817" i="4"/>
  <c r="L2817" i="4"/>
  <c r="M2816" i="4"/>
  <c r="L2816" i="4"/>
  <c r="M2815" i="4"/>
  <c r="L2815" i="4"/>
  <c r="M2814" i="4"/>
  <c r="L2814" i="4"/>
  <c r="M2813" i="4"/>
  <c r="L2813" i="4"/>
  <c r="M2812" i="4"/>
  <c r="L2812" i="4"/>
  <c r="M2811" i="4"/>
  <c r="L2811" i="4"/>
  <c r="M2810" i="4"/>
  <c r="L2810" i="4"/>
  <c r="M2809" i="4"/>
  <c r="L2809" i="4"/>
  <c r="M2808" i="4"/>
  <c r="L2808" i="4"/>
  <c r="M2807" i="4"/>
  <c r="L2807" i="4"/>
  <c r="M2806" i="4"/>
  <c r="L2806" i="4"/>
  <c r="M2805" i="4"/>
  <c r="L2805" i="4"/>
  <c r="M2804" i="4"/>
  <c r="L2804" i="4"/>
  <c r="M2803" i="4"/>
  <c r="L2803" i="4"/>
  <c r="M2802" i="4"/>
  <c r="L2802" i="4"/>
  <c r="M2801" i="4"/>
  <c r="L2801" i="4"/>
  <c r="M2800" i="4"/>
  <c r="L2800" i="4"/>
  <c r="M2799" i="4"/>
  <c r="L2799" i="4"/>
  <c r="M2798" i="4"/>
  <c r="L2798" i="4"/>
  <c r="M2797" i="4"/>
  <c r="L2797" i="4"/>
  <c r="M2796" i="4"/>
  <c r="L2796" i="4"/>
  <c r="M2795" i="4"/>
  <c r="L2795" i="4"/>
  <c r="M2794" i="4"/>
  <c r="L2794" i="4"/>
  <c r="M2793" i="4"/>
  <c r="L2793" i="4"/>
  <c r="M2792" i="4"/>
  <c r="L2792" i="4"/>
  <c r="M2791" i="4"/>
  <c r="L2791" i="4"/>
  <c r="M2790" i="4"/>
  <c r="L2790" i="4"/>
  <c r="M2789" i="4"/>
  <c r="L2789" i="4"/>
  <c r="M2788" i="4"/>
  <c r="L2788" i="4"/>
  <c r="M2787" i="4"/>
  <c r="L2787" i="4"/>
  <c r="M2786" i="4"/>
  <c r="L2786" i="4"/>
  <c r="M2785" i="4"/>
  <c r="L2785" i="4"/>
  <c r="M2784" i="4"/>
  <c r="L2784" i="4"/>
  <c r="M2783" i="4"/>
  <c r="L2783" i="4"/>
  <c r="M2782" i="4"/>
  <c r="L2782" i="4"/>
  <c r="M2781" i="4"/>
  <c r="L2781" i="4"/>
  <c r="M2780" i="4"/>
  <c r="L2780" i="4"/>
  <c r="M2779" i="4"/>
  <c r="L2779" i="4"/>
  <c r="M2778" i="4"/>
  <c r="L2778" i="4"/>
  <c r="M2777" i="4"/>
  <c r="L2777" i="4"/>
  <c r="M2776" i="4"/>
  <c r="L2776" i="4"/>
  <c r="M2775" i="4"/>
  <c r="L2775" i="4"/>
  <c r="M2774" i="4"/>
  <c r="L2774" i="4"/>
  <c r="M2773" i="4"/>
  <c r="L2773" i="4"/>
  <c r="M2772" i="4"/>
  <c r="L2772" i="4"/>
  <c r="M2771" i="4"/>
  <c r="L2771" i="4"/>
  <c r="M2770" i="4"/>
  <c r="L2770" i="4"/>
  <c r="M2769" i="4"/>
  <c r="L2769" i="4"/>
  <c r="M2768" i="4"/>
  <c r="L2768" i="4"/>
  <c r="M2767" i="4"/>
  <c r="L2767" i="4"/>
  <c r="M2766" i="4"/>
  <c r="L2766" i="4"/>
  <c r="M2765" i="4"/>
  <c r="L2765" i="4"/>
  <c r="M2764" i="4"/>
  <c r="L2764" i="4"/>
  <c r="M2763" i="4"/>
  <c r="L2763" i="4"/>
  <c r="M2762" i="4"/>
  <c r="L2762" i="4"/>
  <c r="M2761" i="4"/>
  <c r="L2761" i="4"/>
  <c r="M2760" i="4"/>
  <c r="L2760" i="4"/>
  <c r="M2759" i="4"/>
  <c r="L2759" i="4"/>
  <c r="M2758" i="4"/>
  <c r="L2758" i="4"/>
  <c r="M2757" i="4"/>
  <c r="L2757" i="4"/>
  <c r="M2756" i="4"/>
  <c r="L2756" i="4"/>
  <c r="M2755" i="4"/>
  <c r="L2755" i="4"/>
  <c r="M2754" i="4"/>
  <c r="L2754" i="4"/>
  <c r="M2753" i="4"/>
  <c r="L2753" i="4"/>
  <c r="M2752" i="4"/>
  <c r="L2752" i="4"/>
  <c r="M2751" i="4"/>
  <c r="L2751" i="4"/>
  <c r="M2750" i="4"/>
  <c r="L2750" i="4"/>
  <c r="M2749" i="4"/>
  <c r="L2749" i="4"/>
  <c r="M2748" i="4"/>
  <c r="L2748" i="4"/>
  <c r="M2747" i="4"/>
  <c r="L2747" i="4"/>
  <c r="M2746" i="4"/>
  <c r="L2746" i="4"/>
  <c r="M2745" i="4"/>
  <c r="L2745" i="4"/>
  <c r="M2744" i="4"/>
  <c r="L2744" i="4"/>
  <c r="M2743" i="4"/>
  <c r="L2743" i="4"/>
  <c r="M2742" i="4"/>
  <c r="L2742" i="4"/>
  <c r="M2741" i="4"/>
  <c r="L2741" i="4"/>
  <c r="M2740" i="4"/>
  <c r="L2740" i="4"/>
  <c r="M2739" i="4"/>
  <c r="L2739" i="4"/>
  <c r="M2738" i="4"/>
  <c r="L2738" i="4"/>
  <c r="M2737" i="4"/>
  <c r="L2737" i="4"/>
  <c r="M2736" i="4"/>
  <c r="L2736" i="4"/>
  <c r="M2735" i="4"/>
  <c r="L2735" i="4"/>
  <c r="M2734" i="4"/>
  <c r="L2734" i="4"/>
  <c r="M2733" i="4"/>
  <c r="L2733" i="4"/>
  <c r="M2732" i="4"/>
  <c r="L2732" i="4"/>
  <c r="M2731" i="4"/>
  <c r="L2731" i="4"/>
  <c r="M2730" i="4"/>
  <c r="L2730" i="4"/>
  <c r="M2729" i="4"/>
  <c r="L2729" i="4"/>
  <c r="M2728" i="4"/>
  <c r="L2728" i="4"/>
  <c r="M2727" i="4"/>
  <c r="L2727" i="4"/>
  <c r="M2726" i="4"/>
  <c r="L2726" i="4"/>
  <c r="M2725" i="4"/>
  <c r="L2725" i="4"/>
  <c r="M2724" i="4"/>
  <c r="L2724" i="4"/>
  <c r="M2723" i="4"/>
  <c r="L2723" i="4"/>
  <c r="M2722" i="4"/>
  <c r="L2722" i="4"/>
  <c r="M2721" i="4"/>
  <c r="L2721" i="4"/>
  <c r="M2720" i="4"/>
  <c r="L2720" i="4"/>
  <c r="M2719" i="4"/>
  <c r="L2719" i="4"/>
  <c r="M2718" i="4"/>
  <c r="L2718" i="4"/>
  <c r="M2717" i="4"/>
  <c r="L2717" i="4"/>
  <c r="M2716" i="4"/>
  <c r="L2716" i="4"/>
  <c r="M2715" i="4"/>
  <c r="L2715" i="4"/>
  <c r="M2714" i="4"/>
  <c r="L2714" i="4"/>
  <c r="M2713" i="4"/>
  <c r="L2713" i="4"/>
  <c r="M2712" i="4"/>
  <c r="L2712" i="4"/>
  <c r="M2711" i="4"/>
  <c r="L2711" i="4"/>
  <c r="M2710" i="4"/>
  <c r="L2710" i="4"/>
  <c r="M2709" i="4"/>
  <c r="L2709" i="4"/>
  <c r="M2708" i="4"/>
  <c r="L2708" i="4"/>
  <c r="M2707" i="4"/>
  <c r="L2707" i="4"/>
  <c r="M2706" i="4"/>
  <c r="L2706" i="4"/>
  <c r="M2705" i="4"/>
  <c r="L2705" i="4"/>
  <c r="M2704" i="4"/>
  <c r="L2704" i="4"/>
  <c r="M2703" i="4"/>
  <c r="L2703" i="4"/>
  <c r="M2702" i="4"/>
  <c r="L2702" i="4"/>
  <c r="M2701" i="4"/>
  <c r="L2701" i="4"/>
  <c r="M2700" i="4"/>
  <c r="L2700" i="4"/>
  <c r="M2699" i="4"/>
  <c r="L2699" i="4"/>
  <c r="M2698" i="4"/>
  <c r="L2698" i="4"/>
  <c r="M2697" i="4"/>
  <c r="L2697" i="4"/>
  <c r="M2696" i="4"/>
  <c r="L2696" i="4"/>
  <c r="M2695" i="4"/>
  <c r="L2695" i="4"/>
  <c r="M2694" i="4"/>
  <c r="L2694" i="4"/>
  <c r="M2693" i="4"/>
  <c r="L2693" i="4"/>
  <c r="M2692" i="4"/>
  <c r="L2692" i="4"/>
  <c r="M2691" i="4"/>
  <c r="L2691" i="4"/>
  <c r="M2690" i="4"/>
  <c r="L2690" i="4"/>
  <c r="M2689" i="4"/>
  <c r="L2689" i="4"/>
  <c r="M2688" i="4"/>
  <c r="L2688" i="4"/>
  <c r="M2687" i="4"/>
  <c r="L2687" i="4"/>
  <c r="M2686" i="4"/>
  <c r="L2686" i="4"/>
  <c r="M2685" i="4"/>
  <c r="L2685" i="4"/>
  <c r="M2684" i="4"/>
  <c r="L2684" i="4"/>
  <c r="M2683" i="4"/>
  <c r="L2683" i="4"/>
  <c r="M2682" i="4"/>
  <c r="L2682" i="4"/>
  <c r="M2681" i="4"/>
  <c r="L2681" i="4"/>
  <c r="M2680" i="4"/>
  <c r="L2680" i="4"/>
  <c r="M2679" i="4"/>
  <c r="L2679" i="4"/>
  <c r="M2678" i="4"/>
  <c r="L2678" i="4"/>
  <c r="M2677" i="4"/>
  <c r="L2677" i="4"/>
  <c r="M2676" i="4"/>
  <c r="L2676" i="4"/>
  <c r="M2675" i="4"/>
  <c r="L2675" i="4"/>
  <c r="M2674" i="4"/>
  <c r="L2674" i="4"/>
  <c r="M2673" i="4"/>
  <c r="L2673" i="4"/>
  <c r="M2672" i="4"/>
  <c r="L2672" i="4"/>
  <c r="M2671" i="4"/>
  <c r="L2671" i="4"/>
  <c r="M2670" i="4"/>
  <c r="L2670" i="4"/>
  <c r="M2669" i="4"/>
  <c r="L2669" i="4"/>
  <c r="M2668" i="4"/>
  <c r="L2668" i="4"/>
  <c r="M2667" i="4"/>
  <c r="L2667" i="4"/>
  <c r="L4" i="4"/>
  <c r="M4" i="4"/>
  <c r="L5" i="4"/>
  <c r="M5" i="4"/>
  <c r="L6" i="4"/>
  <c r="M6" i="4"/>
  <c r="L7" i="4"/>
  <c r="M7" i="4"/>
  <c r="L8" i="4"/>
  <c r="M8" i="4"/>
  <c r="L9" i="4"/>
  <c r="M9" i="4"/>
  <c r="L10" i="4"/>
  <c r="M10" i="4"/>
  <c r="L11" i="4"/>
  <c r="M11" i="4"/>
  <c r="L12" i="4"/>
  <c r="M12" i="4"/>
  <c r="L13" i="4"/>
  <c r="M13" i="4"/>
  <c r="L14" i="4"/>
  <c r="M14" i="4"/>
  <c r="L15" i="4"/>
  <c r="M15" i="4"/>
  <c r="L16" i="4"/>
  <c r="M16" i="4"/>
  <c r="L17" i="4"/>
  <c r="M17" i="4"/>
  <c r="L18" i="4"/>
  <c r="M18" i="4"/>
  <c r="L19" i="4"/>
  <c r="M19" i="4"/>
  <c r="L20" i="4"/>
  <c r="M20" i="4"/>
  <c r="L21" i="4"/>
  <c r="M21" i="4"/>
  <c r="L22" i="4"/>
  <c r="M22" i="4"/>
  <c r="L23" i="4"/>
  <c r="M23" i="4"/>
  <c r="L24" i="4"/>
  <c r="M24" i="4"/>
  <c r="L25" i="4"/>
  <c r="M25" i="4"/>
  <c r="L26" i="4"/>
  <c r="M26" i="4"/>
  <c r="L27" i="4"/>
  <c r="M27" i="4"/>
  <c r="L28" i="4"/>
  <c r="M28" i="4"/>
  <c r="L29" i="4"/>
  <c r="M29" i="4"/>
  <c r="L30" i="4"/>
  <c r="M30" i="4"/>
  <c r="L31" i="4"/>
  <c r="M31" i="4"/>
  <c r="L32" i="4"/>
  <c r="M32" i="4"/>
  <c r="L33" i="4"/>
  <c r="M33" i="4"/>
  <c r="L34" i="4"/>
  <c r="M34" i="4"/>
  <c r="L35" i="4"/>
  <c r="M35" i="4"/>
  <c r="L36" i="4"/>
  <c r="M36" i="4"/>
  <c r="L37" i="4"/>
  <c r="M37" i="4"/>
  <c r="L38" i="4"/>
  <c r="M38" i="4"/>
  <c r="L39" i="4"/>
  <c r="M39" i="4"/>
  <c r="L40" i="4"/>
  <c r="M40" i="4"/>
  <c r="L41" i="4"/>
  <c r="M41" i="4"/>
  <c r="L42" i="4"/>
  <c r="M42" i="4"/>
  <c r="L43" i="4"/>
  <c r="M43" i="4"/>
  <c r="L44" i="4"/>
  <c r="M44" i="4"/>
  <c r="L45" i="4"/>
  <c r="M45" i="4"/>
  <c r="L46" i="4"/>
  <c r="M46" i="4"/>
  <c r="L47" i="4"/>
  <c r="M47" i="4"/>
  <c r="L48" i="4"/>
  <c r="M48" i="4"/>
  <c r="L49" i="4"/>
  <c r="M49" i="4"/>
  <c r="L50" i="4"/>
  <c r="M50" i="4"/>
  <c r="L51" i="4"/>
  <c r="M51" i="4"/>
  <c r="L52" i="4"/>
  <c r="M52" i="4"/>
  <c r="L53" i="4"/>
  <c r="M53" i="4"/>
  <c r="L54" i="4"/>
  <c r="M54" i="4"/>
  <c r="L55" i="4"/>
  <c r="M55" i="4"/>
  <c r="L56" i="4"/>
  <c r="M56" i="4"/>
  <c r="L57" i="4"/>
  <c r="M57" i="4"/>
  <c r="L58" i="4"/>
  <c r="M58" i="4"/>
  <c r="L59" i="4"/>
  <c r="M59" i="4"/>
  <c r="L60" i="4"/>
  <c r="M60" i="4"/>
  <c r="L61" i="4"/>
  <c r="M61" i="4"/>
  <c r="L62" i="4"/>
  <c r="M62" i="4"/>
  <c r="L63" i="4"/>
  <c r="M63" i="4"/>
  <c r="L64" i="4"/>
  <c r="M64" i="4"/>
  <c r="L65" i="4"/>
  <c r="M65" i="4"/>
  <c r="L66" i="4"/>
  <c r="M66" i="4"/>
  <c r="L67" i="4"/>
  <c r="M67" i="4"/>
  <c r="L68" i="4"/>
  <c r="M68" i="4"/>
  <c r="L69" i="4"/>
  <c r="M69" i="4"/>
  <c r="L70" i="4"/>
  <c r="M70" i="4"/>
  <c r="L71" i="4"/>
  <c r="M71" i="4"/>
  <c r="L72" i="4"/>
  <c r="M72" i="4"/>
  <c r="L73" i="4"/>
  <c r="M73" i="4"/>
  <c r="L74" i="4"/>
  <c r="M74" i="4"/>
  <c r="L75" i="4"/>
  <c r="M75" i="4"/>
  <c r="L76" i="4"/>
  <c r="M76" i="4"/>
  <c r="L77" i="4"/>
  <c r="M77" i="4"/>
  <c r="L78" i="4"/>
  <c r="M78" i="4"/>
  <c r="L79" i="4"/>
  <c r="M79" i="4"/>
  <c r="L80" i="4"/>
  <c r="M80" i="4"/>
  <c r="L81" i="4"/>
  <c r="M81" i="4"/>
  <c r="L82" i="4"/>
  <c r="M82" i="4"/>
  <c r="L83" i="4"/>
  <c r="M83" i="4"/>
  <c r="L84" i="4"/>
  <c r="M84" i="4"/>
  <c r="L85" i="4"/>
  <c r="M85" i="4"/>
  <c r="L86" i="4"/>
  <c r="M86" i="4"/>
  <c r="L87" i="4"/>
  <c r="M87" i="4"/>
  <c r="L88" i="4"/>
  <c r="M88" i="4"/>
  <c r="L89" i="4"/>
  <c r="M89" i="4"/>
  <c r="L90" i="4"/>
  <c r="M90" i="4"/>
  <c r="L91" i="4"/>
  <c r="M91" i="4"/>
  <c r="L92" i="4"/>
  <c r="M92" i="4"/>
  <c r="L93" i="4"/>
  <c r="M93" i="4"/>
  <c r="L94" i="4"/>
  <c r="M94" i="4"/>
  <c r="L95" i="4"/>
  <c r="M95" i="4"/>
  <c r="L96" i="4"/>
  <c r="M96" i="4"/>
  <c r="L97" i="4"/>
  <c r="M97" i="4"/>
  <c r="L98" i="4"/>
  <c r="M98" i="4"/>
  <c r="L99" i="4"/>
  <c r="M99" i="4"/>
  <c r="L100" i="4"/>
  <c r="M100" i="4"/>
  <c r="L101" i="4"/>
  <c r="M101" i="4"/>
  <c r="L102" i="4"/>
  <c r="M102" i="4"/>
  <c r="L103" i="4"/>
  <c r="M103" i="4"/>
  <c r="L104" i="4"/>
  <c r="M104" i="4"/>
  <c r="L105" i="4"/>
  <c r="M105" i="4"/>
  <c r="L106" i="4"/>
  <c r="M106" i="4"/>
  <c r="L107" i="4"/>
  <c r="M107" i="4"/>
  <c r="L108" i="4"/>
  <c r="M108" i="4"/>
  <c r="L109" i="4"/>
  <c r="M109" i="4"/>
  <c r="L110" i="4"/>
  <c r="M110" i="4"/>
  <c r="L111" i="4"/>
  <c r="M111" i="4"/>
  <c r="L112" i="4"/>
  <c r="M112" i="4"/>
  <c r="L113" i="4"/>
  <c r="M113" i="4"/>
  <c r="L114" i="4"/>
  <c r="M114" i="4"/>
  <c r="L115" i="4"/>
  <c r="M115" i="4"/>
  <c r="L116" i="4"/>
  <c r="M116" i="4"/>
  <c r="L117" i="4"/>
  <c r="M117" i="4"/>
  <c r="L118" i="4"/>
  <c r="M118" i="4"/>
  <c r="L119" i="4"/>
  <c r="M119" i="4"/>
  <c r="L120" i="4"/>
  <c r="M120" i="4"/>
  <c r="L121" i="4"/>
  <c r="M121" i="4"/>
  <c r="L122" i="4"/>
  <c r="M122" i="4"/>
  <c r="L123" i="4"/>
  <c r="M123" i="4"/>
  <c r="L124" i="4"/>
  <c r="M124" i="4"/>
  <c r="L125" i="4"/>
  <c r="M125" i="4"/>
  <c r="L126" i="4"/>
  <c r="M126" i="4"/>
  <c r="L127" i="4"/>
  <c r="M127" i="4"/>
  <c r="L128" i="4"/>
  <c r="M128" i="4"/>
  <c r="L129" i="4"/>
  <c r="M129" i="4"/>
  <c r="L130" i="4"/>
  <c r="M130" i="4"/>
  <c r="L131" i="4"/>
  <c r="M131" i="4"/>
  <c r="L132" i="4"/>
  <c r="M132" i="4"/>
  <c r="L133" i="4"/>
  <c r="M133" i="4"/>
  <c r="L134" i="4"/>
  <c r="M134" i="4"/>
  <c r="L135" i="4"/>
  <c r="M135" i="4"/>
  <c r="L136" i="4"/>
  <c r="M136" i="4"/>
  <c r="L137" i="4"/>
  <c r="M137" i="4"/>
  <c r="L138" i="4"/>
  <c r="M138" i="4"/>
  <c r="L139" i="4"/>
  <c r="M139" i="4"/>
  <c r="L140" i="4"/>
  <c r="M140" i="4"/>
  <c r="L141" i="4"/>
  <c r="M141" i="4"/>
  <c r="L142" i="4"/>
  <c r="M142" i="4"/>
  <c r="L143" i="4"/>
  <c r="M143" i="4"/>
  <c r="L144" i="4"/>
  <c r="M144" i="4"/>
  <c r="L145" i="4"/>
  <c r="M145" i="4"/>
  <c r="L146" i="4"/>
  <c r="M146" i="4"/>
  <c r="L147" i="4"/>
  <c r="M147" i="4"/>
  <c r="L148" i="4"/>
  <c r="M148" i="4"/>
  <c r="L149" i="4"/>
  <c r="M149" i="4"/>
  <c r="L150" i="4"/>
  <c r="M150" i="4"/>
  <c r="L151" i="4"/>
  <c r="M151" i="4"/>
  <c r="L152" i="4"/>
  <c r="M152" i="4"/>
  <c r="L153" i="4"/>
  <c r="M153" i="4"/>
  <c r="L154" i="4"/>
  <c r="M154" i="4"/>
  <c r="L155" i="4"/>
  <c r="M155" i="4"/>
  <c r="L156" i="4"/>
  <c r="M156" i="4"/>
  <c r="L157" i="4"/>
  <c r="M157" i="4"/>
  <c r="L158" i="4"/>
  <c r="M158" i="4"/>
  <c r="L159" i="4"/>
  <c r="M159" i="4"/>
  <c r="L160" i="4"/>
  <c r="M160" i="4"/>
  <c r="L161" i="4"/>
  <c r="M161" i="4"/>
  <c r="L162" i="4"/>
  <c r="M162" i="4"/>
  <c r="L163" i="4"/>
  <c r="M163" i="4"/>
  <c r="L164" i="4"/>
  <c r="M164" i="4"/>
  <c r="L165" i="4"/>
  <c r="M165" i="4"/>
  <c r="L166" i="4"/>
  <c r="M166" i="4"/>
  <c r="L167" i="4"/>
  <c r="M167" i="4"/>
  <c r="L168" i="4"/>
  <c r="M168" i="4"/>
  <c r="L169" i="4"/>
  <c r="M169" i="4"/>
  <c r="L170" i="4"/>
  <c r="M170" i="4"/>
  <c r="L171" i="4"/>
  <c r="M171" i="4"/>
  <c r="L172" i="4"/>
  <c r="M172" i="4"/>
  <c r="L173" i="4"/>
  <c r="M173" i="4"/>
  <c r="L174" i="4"/>
  <c r="M174" i="4"/>
  <c r="L175" i="4"/>
  <c r="M175" i="4"/>
  <c r="L176" i="4"/>
  <c r="M176" i="4"/>
  <c r="L177" i="4"/>
  <c r="M177" i="4"/>
  <c r="L178" i="4"/>
  <c r="M178" i="4"/>
  <c r="L179" i="4"/>
  <c r="M179" i="4"/>
  <c r="L180" i="4"/>
  <c r="M180" i="4"/>
  <c r="L181" i="4"/>
  <c r="M181" i="4"/>
  <c r="L182" i="4"/>
  <c r="M182" i="4"/>
  <c r="L183" i="4"/>
  <c r="M183" i="4"/>
  <c r="L184" i="4"/>
  <c r="M184" i="4"/>
  <c r="L185" i="4"/>
  <c r="M185" i="4"/>
  <c r="L186" i="4"/>
  <c r="M186" i="4"/>
  <c r="L187" i="4"/>
  <c r="M187" i="4"/>
  <c r="L188" i="4"/>
  <c r="M188" i="4"/>
  <c r="L189" i="4"/>
  <c r="M189" i="4"/>
  <c r="L190" i="4"/>
  <c r="M190" i="4"/>
  <c r="L191" i="4"/>
  <c r="M191" i="4"/>
  <c r="L192" i="4"/>
  <c r="M192" i="4"/>
  <c r="L193" i="4"/>
  <c r="M193" i="4"/>
  <c r="L194" i="4"/>
  <c r="M194" i="4"/>
  <c r="L195" i="4"/>
  <c r="M195" i="4"/>
  <c r="L196" i="4"/>
  <c r="M196" i="4"/>
  <c r="L197" i="4"/>
  <c r="M197" i="4"/>
  <c r="L198" i="4"/>
  <c r="M198" i="4"/>
  <c r="L199" i="4"/>
  <c r="M199" i="4"/>
  <c r="L200" i="4"/>
  <c r="M200" i="4"/>
  <c r="L201" i="4"/>
  <c r="M201" i="4"/>
  <c r="L202" i="4"/>
  <c r="M202" i="4"/>
  <c r="L203" i="4"/>
  <c r="M203" i="4"/>
  <c r="L204" i="4"/>
  <c r="M204" i="4"/>
  <c r="L205" i="4"/>
  <c r="M205" i="4"/>
  <c r="L206" i="4"/>
  <c r="M206" i="4"/>
  <c r="L207" i="4"/>
  <c r="M207" i="4"/>
  <c r="L208" i="4"/>
  <c r="M208" i="4"/>
  <c r="L209" i="4"/>
  <c r="M209" i="4"/>
  <c r="L210" i="4"/>
  <c r="M210" i="4"/>
  <c r="L211" i="4"/>
  <c r="M211" i="4"/>
  <c r="L212" i="4"/>
  <c r="M212" i="4"/>
  <c r="L213" i="4"/>
  <c r="M213" i="4"/>
  <c r="L214" i="4"/>
  <c r="M214" i="4"/>
  <c r="L215" i="4"/>
  <c r="M215" i="4"/>
  <c r="L216" i="4"/>
  <c r="M216" i="4"/>
  <c r="L217" i="4"/>
  <c r="M217" i="4"/>
  <c r="L218" i="4"/>
  <c r="M218" i="4"/>
  <c r="L219" i="4"/>
  <c r="M219" i="4"/>
  <c r="L220" i="4"/>
  <c r="M220" i="4"/>
  <c r="L221" i="4"/>
  <c r="M221" i="4"/>
  <c r="L222" i="4"/>
  <c r="M222" i="4"/>
  <c r="L223" i="4"/>
  <c r="M223" i="4"/>
  <c r="L224" i="4"/>
  <c r="M224" i="4"/>
  <c r="L225" i="4"/>
  <c r="M225" i="4"/>
  <c r="L226" i="4"/>
  <c r="M226" i="4"/>
  <c r="L227" i="4"/>
  <c r="M227" i="4"/>
  <c r="L228" i="4"/>
  <c r="M228" i="4"/>
  <c r="L229" i="4"/>
  <c r="M229" i="4"/>
  <c r="L230" i="4"/>
  <c r="M230" i="4"/>
  <c r="L231" i="4"/>
  <c r="M231" i="4"/>
  <c r="L232" i="4"/>
  <c r="M232" i="4"/>
  <c r="L233" i="4"/>
  <c r="M233" i="4"/>
  <c r="L234" i="4"/>
  <c r="M234" i="4"/>
  <c r="L235" i="4"/>
  <c r="M235" i="4"/>
  <c r="L236" i="4"/>
  <c r="M236" i="4"/>
  <c r="L237" i="4"/>
  <c r="M237" i="4"/>
  <c r="L238" i="4"/>
  <c r="M238" i="4"/>
  <c r="L239" i="4"/>
  <c r="M239" i="4"/>
  <c r="L240" i="4"/>
  <c r="M240" i="4"/>
  <c r="L241" i="4"/>
  <c r="M241" i="4"/>
  <c r="L242" i="4"/>
  <c r="M242" i="4"/>
  <c r="L243" i="4"/>
  <c r="M243" i="4"/>
  <c r="L244" i="4"/>
  <c r="M244" i="4"/>
  <c r="L245" i="4"/>
  <c r="M245" i="4"/>
  <c r="L246" i="4"/>
  <c r="M246" i="4"/>
  <c r="L247" i="4"/>
  <c r="M247" i="4"/>
  <c r="L248" i="4"/>
  <c r="M248" i="4"/>
  <c r="L249" i="4"/>
  <c r="M249" i="4"/>
  <c r="L250" i="4"/>
  <c r="M250" i="4"/>
  <c r="L251" i="4"/>
  <c r="M251" i="4"/>
  <c r="L252" i="4"/>
  <c r="M252" i="4"/>
  <c r="L253" i="4"/>
  <c r="M253" i="4"/>
  <c r="L254" i="4"/>
  <c r="M254" i="4"/>
  <c r="L255" i="4"/>
  <c r="M255" i="4"/>
  <c r="L256" i="4"/>
  <c r="M256" i="4"/>
  <c r="L257" i="4"/>
  <c r="M257" i="4"/>
  <c r="L258" i="4"/>
  <c r="M258" i="4"/>
  <c r="L259" i="4"/>
  <c r="M259" i="4"/>
  <c r="L260" i="4"/>
  <c r="M260" i="4"/>
  <c r="L261" i="4"/>
  <c r="M261" i="4"/>
  <c r="L262" i="4"/>
  <c r="M262" i="4"/>
  <c r="L263" i="4"/>
  <c r="M263" i="4"/>
  <c r="L264" i="4"/>
  <c r="M264" i="4"/>
  <c r="L265" i="4"/>
  <c r="M265" i="4"/>
  <c r="L266" i="4"/>
  <c r="M266" i="4"/>
  <c r="L267" i="4"/>
  <c r="M267" i="4"/>
  <c r="L268" i="4"/>
  <c r="M268" i="4"/>
  <c r="L269" i="4"/>
  <c r="M269" i="4"/>
  <c r="L270" i="4"/>
  <c r="M270" i="4"/>
  <c r="L271" i="4"/>
  <c r="M271" i="4"/>
  <c r="L272" i="4"/>
  <c r="M272" i="4"/>
  <c r="L273" i="4"/>
  <c r="M273" i="4"/>
  <c r="L274" i="4"/>
  <c r="M274" i="4"/>
  <c r="L275" i="4"/>
  <c r="M275" i="4"/>
  <c r="L276" i="4"/>
  <c r="M276" i="4"/>
  <c r="L277" i="4"/>
  <c r="M277" i="4"/>
  <c r="L278" i="4"/>
  <c r="M278" i="4"/>
  <c r="L279" i="4"/>
  <c r="M279" i="4"/>
  <c r="L280" i="4"/>
  <c r="M280" i="4"/>
  <c r="L281" i="4"/>
  <c r="M281" i="4"/>
  <c r="L282" i="4"/>
  <c r="M282" i="4"/>
  <c r="L283" i="4"/>
  <c r="M283" i="4"/>
  <c r="L284" i="4"/>
  <c r="M284" i="4"/>
  <c r="L285" i="4"/>
  <c r="M285" i="4"/>
  <c r="L286" i="4"/>
  <c r="M286" i="4"/>
  <c r="L287" i="4"/>
  <c r="M287" i="4"/>
  <c r="L288" i="4"/>
  <c r="M288" i="4"/>
  <c r="L289" i="4"/>
  <c r="M289" i="4"/>
  <c r="L290" i="4"/>
  <c r="M290" i="4"/>
  <c r="L291" i="4"/>
  <c r="M291" i="4"/>
  <c r="L292" i="4"/>
  <c r="M292" i="4"/>
  <c r="L293" i="4"/>
  <c r="M293" i="4"/>
  <c r="L294" i="4"/>
  <c r="M294" i="4"/>
  <c r="L295" i="4"/>
  <c r="M295" i="4"/>
  <c r="L296" i="4"/>
  <c r="M296" i="4"/>
  <c r="L297" i="4"/>
  <c r="M297" i="4"/>
  <c r="L298" i="4"/>
  <c r="M298" i="4"/>
  <c r="L299" i="4"/>
  <c r="M299" i="4"/>
  <c r="L300" i="4"/>
  <c r="M300" i="4"/>
  <c r="L301" i="4"/>
  <c r="M301" i="4"/>
  <c r="L302" i="4"/>
  <c r="M302" i="4"/>
  <c r="L303" i="4"/>
  <c r="M303" i="4"/>
  <c r="L304" i="4"/>
  <c r="M304" i="4"/>
  <c r="L305" i="4"/>
  <c r="M305" i="4"/>
  <c r="L306" i="4"/>
  <c r="M306" i="4"/>
  <c r="L307" i="4"/>
  <c r="M307" i="4"/>
  <c r="L308" i="4"/>
  <c r="M308" i="4"/>
  <c r="L309" i="4"/>
  <c r="M309" i="4"/>
  <c r="L310" i="4"/>
  <c r="M310" i="4"/>
  <c r="L311" i="4"/>
  <c r="M311" i="4"/>
  <c r="L312" i="4"/>
  <c r="M312" i="4"/>
  <c r="L313" i="4"/>
  <c r="M313" i="4"/>
  <c r="L314" i="4"/>
  <c r="M314" i="4"/>
  <c r="L315" i="4"/>
  <c r="M315" i="4"/>
  <c r="L316" i="4"/>
  <c r="M316" i="4"/>
  <c r="L317" i="4"/>
  <c r="M317" i="4"/>
  <c r="L318" i="4"/>
  <c r="M318" i="4"/>
  <c r="L319" i="4"/>
  <c r="M319" i="4"/>
  <c r="L320" i="4"/>
  <c r="M320" i="4"/>
  <c r="L321" i="4"/>
  <c r="M321" i="4"/>
  <c r="L322" i="4"/>
  <c r="M322" i="4"/>
  <c r="L323" i="4"/>
  <c r="M323" i="4"/>
  <c r="L324" i="4"/>
  <c r="M324" i="4"/>
  <c r="L325" i="4"/>
  <c r="M325" i="4"/>
  <c r="L326" i="4"/>
  <c r="M326" i="4"/>
  <c r="L327" i="4"/>
  <c r="M327" i="4"/>
  <c r="L328" i="4"/>
  <c r="M328" i="4"/>
  <c r="L329" i="4"/>
  <c r="M329" i="4"/>
  <c r="L330" i="4"/>
  <c r="M330" i="4"/>
  <c r="L331" i="4"/>
  <c r="M331" i="4"/>
  <c r="L332" i="4"/>
  <c r="M332" i="4"/>
  <c r="L333" i="4"/>
  <c r="M333" i="4"/>
  <c r="L334" i="4"/>
  <c r="M334" i="4"/>
  <c r="L335" i="4"/>
  <c r="M335" i="4"/>
  <c r="L336" i="4"/>
  <c r="M336" i="4"/>
  <c r="L337" i="4"/>
  <c r="M337" i="4"/>
  <c r="L338" i="4"/>
  <c r="M338" i="4"/>
  <c r="L339" i="4"/>
  <c r="M339" i="4"/>
  <c r="L340" i="4"/>
  <c r="M340" i="4"/>
  <c r="L341" i="4"/>
  <c r="M341" i="4"/>
  <c r="L342" i="4"/>
  <c r="M342" i="4"/>
  <c r="L343" i="4"/>
  <c r="M343" i="4"/>
  <c r="L344" i="4"/>
  <c r="M344" i="4"/>
  <c r="L345" i="4"/>
  <c r="M345" i="4"/>
  <c r="L346" i="4"/>
  <c r="M346" i="4"/>
  <c r="L347" i="4"/>
  <c r="M347" i="4"/>
  <c r="L348" i="4"/>
  <c r="M348" i="4"/>
  <c r="L349" i="4"/>
  <c r="M349" i="4"/>
  <c r="L350" i="4"/>
  <c r="M350" i="4"/>
  <c r="L351" i="4"/>
  <c r="M351" i="4"/>
  <c r="L352" i="4"/>
  <c r="M352" i="4"/>
  <c r="L353" i="4"/>
  <c r="M353" i="4"/>
  <c r="L354" i="4"/>
  <c r="M354" i="4"/>
  <c r="L355" i="4"/>
  <c r="M355" i="4"/>
  <c r="L356" i="4"/>
  <c r="M356" i="4"/>
  <c r="L357" i="4"/>
  <c r="M357" i="4"/>
  <c r="L358" i="4"/>
  <c r="M358" i="4"/>
  <c r="L359" i="4"/>
  <c r="M359" i="4"/>
  <c r="L360" i="4"/>
  <c r="M360" i="4"/>
  <c r="L361" i="4"/>
  <c r="M361" i="4"/>
  <c r="L362" i="4"/>
  <c r="M362" i="4"/>
  <c r="L363" i="4"/>
  <c r="M363" i="4"/>
  <c r="L364" i="4"/>
  <c r="M364" i="4"/>
  <c r="L365" i="4"/>
  <c r="M365" i="4"/>
  <c r="L366" i="4"/>
  <c r="M366" i="4"/>
  <c r="L367" i="4"/>
  <c r="M367" i="4"/>
  <c r="L368" i="4"/>
  <c r="M368" i="4"/>
  <c r="L369" i="4"/>
  <c r="M369" i="4"/>
  <c r="L370" i="4"/>
  <c r="M370" i="4"/>
  <c r="L371" i="4"/>
  <c r="M371" i="4"/>
  <c r="L372" i="4"/>
  <c r="M372" i="4"/>
  <c r="L373" i="4"/>
  <c r="M373" i="4"/>
  <c r="L374" i="4"/>
  <c r="M374" i="4"/>
  <c r="L375" i="4"/>
  <c r="M375" i="4"/>
  <c r="L376" i="4"/>
  <c r="M376" i="4"/>
  <c r="L377" i="4"/>
  <c r="M377" i="4"/>
  <c r="L378" i="4"/>
  <c r="M378" i="4"/>
  <c r="L379" i="4"/>
  <c r="M379" i="4"/>
  <c r="L380" i="4"/>
  <c r="M380" i="4"/>
  <c r="L381" i="4"/>
  <c r="M381" i="4"/>
  <c r="L382" i="4"/>
  <c r="M382" i="4"/>
  <c r="L383" i="4"/>
  <c r="M383" i="4"/>
  <c r="L384" i="4"/>
  <c r="M384" i="4"/>
  <c r="L385" i="4"/>
  <c r="M385" i="4"/>
  <c r="L386" i="4"/>
  <c r="M386" i="4"/>
  <c r="L387" i="4"/>
  <c r="M387" i="4"/>
  <c r="L388" i="4"/>
  <c r="M388" i="4"/>
  <c r="L389" i="4"/>
  <c r="M389" i="4"/>
  <c r="L390" i="4"/>
  <c r="M390" i="4"/>
  <c r="L391" i="4"/>
  <c r="M391" i="4"/>
  <c r="L392" i="4"/>
  <c r="M392" i="4"/>
  <c r="L393" i="4"/>
  <c r="M393" i="4"/>
  <c r="L394" i="4"/>
  <c r="M394" i="4"/>
  <c r="L395" i="4"/>
  <c r="M395" i="4"/>
  <c r="L396" i="4"/>
  <c r="M396" i="4"/>
  <c r="L397" i="4"/>
  <c r="M397" i="4"/>
  <c r="L398" i="4"/>
  <c r="M398" i="4"/>
  <c r="L399" i="4"/>
  <c r="M399" i="4"/>
  <c r="L400" i="4"/>
  <c r="M400" i="4"/>
  <c r="L401" i="4"/>
  <c r="M401" i="4"/>
  <c r="L402" i="4"/>
  <c r="M402" i="4"/>
  <c r="L403" i="4"/>
  <c r="M403" i="4"/>
  <c r="L404" i="4"/>
  <c r="M404" i="4"/>
  <c r="L405" i="4"/>
  <c r="M405" i="4"/>
  <c r="L406" i="4"/>
  <c r="M406" i="4"/>
  <c r="L407" i="4"/>
  <c r="M407" i="4"/>
  <c r="L408" i="4"/>
  <c r="M408" i="4"/>
  <c r="L409" i="4"/>
  <c r="M409" i="4"/>
  <c r="L410" i="4"/>
  <c r="M410" i="4"/>
  <c r="L411" i="4"/>
  <c r="M411" i="4"/>
  <c r="L412" i="4"/>
  <c r="M412" i="4"/>
  <c r="L413" i="4"/>
  <c r="M413" i="4"/>
  <c r="L414" i="4"/>
  <c r="M414" i="4"/>
  <c r="L415" i="4"/>
  <c r="M415" i="4"/>
  <c r="L416" i="4"/>
  <c r="M416" i="4"/>
  <c r="L417" i="4"/>
  <c r="M417" i="4"/>
  <c r="L418" i="4"/>
  <c r="M418" i="4"/>
  <c r="L419" i="4"/>
  <c r="M419" i="4"/>
  <c r="L420" i="4"/>
  <c r="M420" i="4"/>
  <c r="L421" i="4"/>
  <c r="M421" i="4"/>
  <c r="L422" i="4"/>
  <c r="M422" i="4"/>
  <c r="L423" i="4"/>
  <c r="M423" i="4"/>
  <c r="L424" i="4"/>
  <c r="M424" i="4"/>
  <c r="L425" i="4"/>
  <c r="M425" i="4"/>
  <c r="L426" i="4"/>
  <c r="M426" i="4"/>
  <c r="L427" i="4"/>
  <c r="M427" i="4"/>
  <c r="L428" i="4"/>
  <c r="M428" i="4"/>
  <c r="L429" i="4"/>
  <c r="M429" i="4"/>
  <c r="L430" i="4"/>
  <c r="M430" i="4"/>
  <c r="L431" i="4"/>
  <c r="M431" i="4"/>
  <c r="L432" i="4"/>
  <c r="M432" i="4"/>
  <c r="L433" i="4"/>
  <c r="M433" i="4"/>
  <c r="L434" i="4"/>
  <c r="M434" i="4"/>
  <c r="L435" i="4"/>
  <c r="M435" i="4"/>
  <c r="L436" i="4"/>
  <c r="M436" i="4"/>
  <c r="L437" i="4"/>
  <c r="M437" i="4"/>
  <c r="L438" i="4"/>
  <c r="M438" i="4"/>
  <c r="L439" i="4"/>
  <c r="M439" i="4"/>
  <c r="L440" i="4"/>
  <c r="M440" i="4"/>
  <c r="L441" i="4"/>
  <c r="M441" i="4"/>
  <c r="L442" i="4"/>
  <c r="M442" i="4"/>
  <c r="L443" i="4"/>
  <c r="M443" i="4"/>
  <c r="L444" i="4"/>
  <c r="M444" i="4"/>
  <c r="L445" i="4"/>
  <c r="M445" i="4"/>
  <c r="L446" i="4"/>
  <c r="M446" i="4"/>
  <c r="L447" i="4"/>
  <c r="M447" i="4"/>
  <c r="L448" i="4"/>
  <c r="M448" i="4"/>
  <c r="L449" i="4"/>
  <c r="M449" i="4"/>
  <c r="L450" i="4"/>
  <c r="M450" i="4"/>
  <c r="L451" i="4"/>
  <c r="M451" i="4"/>
  <c r="L452" i="4"/>
  <c r="M452" i="4"/>
  <c r="L453" i="4"/>
  <c r="M453" i="4"/>
  <c r="L454" i="4"/>
  <c r="M454" i="4"/>
  <c r="L455" i="4"/>
  <c r="M455" i="4"/>
  <c r="L456" i="4"/>
  <c r="M456" i="4"/>
  <c r="L457" i="4"/>
  <c r="M457" i="4"/>
  <c r="L458" i="4"/>
  <c r="M458" i="4"/>
  <c r="L459" i="4"/>
  <c r="M459" i="4"/>
  <c r="L460" i="4"/>
  <c r="M460" i="4"/>
  <c r="L461" i="4"/>
  <c r="M461" i="4"/>
  <c r="L462" i="4"/>
  <c r="M462" i="4"/>
  <c r="L463" i="4"/>
  <c r="M463" i="4"/>
  <c r="L464" i="4"/>
  <c r="M464" i="4"/>
  <c r="L465" i="4"/>
  <c r="M465" i="4"/>
  <c r="L466" i="4"/>
  <c r="M466" i="4"/>
  <c r="L467" i="4"/>
  <c r="M467" i="4"/>
  <c r="L468" i="4"/>
  <c r="M468" i="4"/>
  <c r="L469" i="4"/>
  <c r="M469" i="4"/>
  <c r="L470" i="4"/>
  <c r="M470" i="4"/>
  <c r="L471" i="4"/>
  <c r="M471" i="4"/>
  <c r="L472" i="4"/>
  <c r="M472" i="4"/>
  <c r="L473" i="4"/>
  <c r="M473" i="4"/>
  <c r="L474" i="4"/>
  <c r="M474" i="4"/>
  <c r="L475" i="4"/>
  <c r="M475" i="4"/>
  <c r="L476" i="4"/>
  <c r="M476" i="4"/>
  <c r="L477" i="4"/>
  <c r="M477" i="4"/>
  <c r="L478" i="4"/>
  <c r="M478" i="4"/>
  <c r="L479" i="4"/>
  <c r="M479" i="4"/>
  <c r="L480" i="4"/>
  <c r="M480" i="4"/>
  <c r="L481" i="4"/>
  <c r="M481" i="4"/>
  <c r="L482" i="4"/>
  <c r="M482" i="4"/>
  <c r="L483" i="4"/>
  <c r="M483" i="4"/>
  <c r="L484" i="4"/>
  <c r="M484" i="4"/>
  <c r="L485" i="4"/>
  <c r="M485" i="4"/>
  <c r="L486" i="4"/>
  <c r="M486" i="4"/>
  <c r="L487" i="4"/>
  <c r="M487" i="4"/>
  <c r="L488" i="4"/>
  <c r="M488" i="4"/>
  <c r="L489" i="4"/>
  <c r="M489" i="4"/>
  <c r="L490" i="4"/>
  <c r="M490" i="4"/>
  <c r="L491" i="4"/>
  <c r="M491" i="4"/>
  <c r="L492" i="4"/>
  <c r="M492" i="4"/>
  <c r="L493" i="4"/>
  <c r="M493" i="4"/>
  <c r="L494" i="4"/>
  <c r="M494" i="4"/>
  <c r="L495" i="4"/>
  <c r="M495" i="4"/>
  <c r="L496" i="4"/>
  <c r="M496" i="4"/>
  <c r="L497" i="4"/>
  <c r="M497" i="4"/>
  <c r="L498" i="4"/>
  <c r="M498" i="4"/>
  <c r="L499" i="4"/>
  <c r="M499" i="4"/>
  <c r="L500" i="4"/>
  <c r="M500" i="4"/>
  <c r="L501" i="4"/>
  <c r="M501" i="4"/>
  <c r="L502" i="4"/>
  <c r="M502" i="4"/>
  <c r="L503" i="4"/>
  <c r="M503" i="4"/>
  <c r="L504" i="4"/>
  <c r="M504" i="4"/>
  <c r="L505" i="4"/>
  <c r="M505" i="4"/>
  <c r="L506" i="4"/>
  <c r="M506" i="4"/>
  <c r="L507" i="4"/>
  <c r="M507" i="4"/>
  <c r="L508" i="4"/>
  <c r="M508" i="4"/>
  <c r="L509" i="4"/>
  <c r="M509" i="4"/>
  <c r="L510" i="4"/>
  <c r="M510" i="4"/>
  <c r="L511" i="4"/>
  <c r="M511" i="4"/>
  <c r="L512" i="4"/>
  <c r="M512" i="4"/>
  <c r="L513" i="4"/>
  <c r="M513" i="4"/>
  <c r="L514" i="4"/>
  <c r="M514" i="4"/>
  <c r="L515" i="4"/>
  <c r="M515" i="4"/>
  <c r="L516" i="4"/>
  <c r="M516" i="4"/>
  <c r="L517" i="4"/>
  <c r="M517" i="4"/>
  <c r="L518" i="4"/>
  <c r="M518" i="4"/>
  <c r="L519" i="4"/>
  <c r="M519" i="4"/>
  <c r="L520" i="4"/>
  <c r="M520" i="4"/>
  <c r="L521" i="4"/>
  <c r="M521" i="4"/>
  <c r="L522" i="4"/>
  <c r="M522" i="4"/>
  <c r="L523" i="4"/>
  <c r="M523" i="4"/>
  <c r="L524" i="4"/>
  <c r="M524" i="4"/>
  <c r="L525" i="4"/>
  <c r="M525" i="4"/>
  <c r="L526" i="4"/>
  <c r="M526" i="4"/>
  <c r="L527" i="4"/>
  <c r="M527" i="4"/>
  <c r="L528" i="4"/>
  <c r="M528" i="4"/>
  <c r="L529" i="4"/>
  <c r="M529" i="4"/>
  <c r="L530" i="4"/>
  <c r="M530" i="4"/>
  <c r="L531" i="4"/>
  <c r="M531" i="4"/>
  <c r="L532" i="4"/>
  <c r="M532" i="4"/>
  <c r="L533" i="4"/>
  <c r="M533" i="4"/>
  <c r="L534" i="4"/>
  <c r="M534" i="4"/>
  <c r="L535" i="4"/>
  <c r="M535" i="4"/>
  <c r="L536" i="4"/>
  <c r="M536" i="4"/>
  <c r="L537" i="4"/>
  <c r="M537" i="4"/>
  <c r="L538" i="4"/>
  <c r="M538" i="4"/>
  <c r="L539" i="4"/>
  <c r="M539" i="4"/>
  <c r="L540" i="4"/>
  <c r="M540" i="4"/>
  <c r="L541" i="4"/>
  <c r="M541" i="4"/>
  <c r="L542" i="4"/>
  <c r="M542" i="4"/>
  <c r="L543" i="4"/>
  <c r="M543" i="4"/>
  <c r="L544" i="4"/>
  <c r="M544" i="4"/>
  <c r="L545" i="4"/>
  <c r="M545" i="4"/>
  <c r="L546" i="4"/>
  <c r="M546" i="4"/>
  <c r="L547" i="4"/>
  <c r="M547" i="4"/>
  <c r="L548" i="4"/>
  <c r="M548" i="4"/>
  <c r="L549" i="4"/>
  <c r="M549" i="4"/>
  <c r="L550" i="4"/>
  <c r="M550" i="4"/>
  <c r="L551" i="4"/>
  <c r="M551" i="4"/>
  <c r="L552" i="4"/>
  <c r="M552" i="4"/>
  <c r="L553" i="4"/>
  <c r="M553" i="4"/>
  <c r="L554" i="4"/>
  <c r="M554" i="4"/>
  <c r="L555" i="4"/>
  <c r="M555" i="4"/>
  <c r="L556" i="4"/>
  <c r="M556" i="4"/>
  <c r="L557" i="4"/>
  <c r="M557" i="4"/>
  <c r="L558" i="4"/>
  <c r="M558" i="4"/>
  <c r="L559" i="4"/>
  <c r="M559" i="4"/>
  <c r="L560" i="4"/>
  <c r="M560" i="4"/>
  <c r="L561" i="4"/>
  <c r="M561" i="4"/>
  <c r="L562" i="4"/>
  <c r="M562" i="4"/>
  <c r="L563" i="4"/>
  <c r="M563" i="4"/>
  <c r="L564" i="4"/>
  <c r="M564" i="4"/>
  <c r="L565" i="4"/>
  <c r="M565" i="4"/>
  <c r="L566" i="4"/>
  <c r="M566" i="4"/>
  <c r="L567" i="4"/>
  <c r="M567" i="4"/>
  <c r="L568" i="4"/>
  <c r="M568" i="4"/>
  <c r="L569" i="4"/>
  <c r="M569" i="4"/>
  <c r="L570" i="4"/>
  <c r="M570" i="4"/>
  <c r="L571" i="4"/>
  <c r="M571" i="4"/>
  <c r="L572" i="4"/>
  <c r="M572" i="4"/>
  <c r="L573" i="4"/>
  <c r="M573" i="4"/>
  <c r="L574" i="4"/>
  <c r="M574" i="4"/>
  <c r="L575" i="4"/>
  <c r="M575" i="4"/>
  <c r="L576" i="4"/>
  <c r="M576" i="4"/>
  <c r="L577" i="4"/>
  <c r="M577" i="4"/>
  <c r="L578" i="4"/>
  <c r="M578" i="4"/>
  <c r="L579" i="4"/>
  <c r="M579" i="4"/>
  <c r="L580" i="4"/>
  <c r="M580" i="4"/>
  <c r="L581" i="4"/>
  <c r="M581" i="4"/>
  <c r="L582" i="4"/>
  <c r="M582" i="4"/>
  <c r="L583" i="4"/>
  <c r="M583" i="4"/>
  <c r="L584" i="4"/>
  <c r="M584" i="4"/>
  <c r="L585" i="4"/>
  <c r="M585" i="4"/>
  <c r="L586" i="4"/>
  <c r="M586" i="4"/>
  <c r="L587" i="4"/>
  <c r="M587" i="4"/>
  <c r="L588" i="4"/>
  <c r="M588" i="4"/>
  <c r="L589" i="4"/>
  <c r="M589" i="4"/>
  <c r="L590" i="4"/>
  <c r="M590" i="4"/>
  <c r="L591" i="4"/>
  <c r="M591" i="4"/>
  <c r="L592" i="4"/>
  <c r="M592" i="4"/>
  <c r="L593" i="4"/>
  <c r="M593" i="4"/>
  <c r="L594" i="4"/>
  <c r="M594" i="4"/>
  <c r="L595" i="4"/>
  <c r="M595" i="4"/>
  <c r="L596" i="4"/>
  <c r="M596" i="4"/>
  <c r="L597" i="4"/>
  <c r="M597" i="4"/>
  <c r="L598" i="4"/>
  <c r="M598" i="4"/>
  <c r="L599" i="4"/>
  <c r="M599" i="4"/>
  <c r="L600" i="4"/>
  <c r="M600" i="4"/>
  <c r="L601" i="4"/>
  <c r="M601" i="4"/>
  <c r="L602" i="4"/>
  <c r="M602" i="4"/>
  <c r="L603" i="4"/>
  <c r="M603" i="4"/>
  <c r="L604" i="4"/>
  <c r="M604" i="4"/>
  <c r="L605" i="4"/>
  <c r="M605" i="4"/>
  <c r="L606" i="4"/>
  <c r="M606" i="4"/>
  <c r="L607" i="4"/>
  <c r="M607" i="4"/>
  <c r="L608" i="4"/>
  <c r="M608" i="4"/>
  <c r="L609" i="4"/>
  <c r="M609" i="4"/>
  <c r="L610" i="4"/>
  <c r="M610" i="4"/>
  <c r="L611" i="4"/>
  <c r="M611" i="4"/>
  <c r="L612" i="4"/>
  <c r="M612" i="4"/>
  <c r="L613" i="4"/>
  <c r="M613" i="4"/>
  <c r="L614" i="4"/>
  <c r="M614" i="4"/>
  <c r="L615" i="4"/>
  <c r="M615" i="4"/>
  <c r="L616" i="4"/>
  <c r="M616" i="4"/>
  <c r="L617" i="4"/>
  <c r="M617" i="4"/>
  <c r="L618" i="4"/>
  <c r="M618" i="4"/>
  <c r="L619" i="4"/>
  <c r="M619" i="4"/>
  <c r="L620" i="4"/>
  <c r="M620" i="4"/>
  <c r="L621" i="4"/>
  <c r="M621" i="4"/>
  <c r="L622" i="4"/>
  <c r="M622" i="4"/>
  <c r="L623" i="4"/>
  <c r="M623" i="4"/>
  <c r="L624" i="4"/>
  <c r="M624" i="4"/>
  <c r="L625" i="4"/>
  <c r="M625" i="4"/>
  <c r="L626" i="4"/>
  <c r="M626" i="4"/>
  <c r="L627" i="4"/>
  <c r="M627" i="4"/>
  <c r="L628" i="4"/>
  <c r="M628" i="4"/>
  <c r="L629" i="4"/>
  <c r="M629" i="4"/>
  <c r="L630" i="4"/>
  <c r="M630" i="4"/>
  <c r="L631" i="4"/>
  <c r="M631" i="4"/>
  <c r="L632" i="4"/>
  <c r="M632" i="4"/>
  <c r="L633" i="4"/>
  <c r="M633" i="4"/>
  <c r="L634" i="4"/>
  <c r="M634" i="4"/>
  <c r="L635" i="4"/>
  <c r="M635" i="4"/>
  <c r="L636" i="4"/>
  <c r="M636" i="4"/>
  <c r="L637" i="4"/>
  <c r="M637" i="4"/>
  <c r="L638" i="4"/>
  <c r="M638" i="4"/>
  <c r="L639" i="4"/>
  <c r="M639" i="4"/>
  <c r="L640" i="4"/>
  <c r="M640" i="4"/>
  <c r="L641" i="4"/>
  <c r="M641" i="4"/>
  <c r="L642" i="4"/>
  <c r="M642" i="4"/>
  <c r="L643" i="4"/>
  <c r="M643" i="4"/>
  <c r="L644" i="4"/>
  <c r="M644" i="4"/>
  <c r="L645" i="4"/>
  <c r="M645" i="4"/>
  <c r="L646" i="4"/>
  <c r="M646" i="4"/>
  <c r="L647" i="4"/>
  <c r="M647" i="4"/>
  <c r="L648" i="4"/>
  <c r="M648" i="4"/>
  <c r="L649" i="4"/>
  <c r="M649" i="4"/>
  <c r="L650" i="4"/>
  <c r="M650" i="4"/>
  <c r="L651" i="4"/>
  <c r="M651" i="4"/>
  <c r="L652" i="4"/>
  <c r="M652" i="4"/>
  <c r="L653" i="4"/>
  <c r="M653" i="4"/>
  <c r="L654" i="4"/>
  <c r="M654" i="4"/>
  <c r="L655" i="4"/>
  <c r="M655" i="4"/>
  <c r="L656" i="4"/>
  <c r="M656" i="4"/>
  <c r="L657" i="4"/>
  <c r="M657" i="4"/>
  <c r="L658" i="4"/>
  <c r="M658" i="4"/>
  <c r="L659" i="4"/>
  <c r="M659" i="4"/>
  <c r="L660" i="4"/>
  <c r="M660" i="4"/>
  <c r="L661" i="4"/>
  <c r="M661" i="4"/>
  <c r="L662" i="4"/>
  <c r="M662" i="4"/>
  <c r="L663" i="4"/>
  <c r="M663" i="4"/>
  <c r="L664" i="4"/>
  <c r="M664" i="4"/>
  <c r="L665" i="4"/>
  <c r="M665" i="4"/>
  <c r="L666" i="4"/>
  <c r="M666" i="4"/>
  <c r="L667" i="4"/>
  <c r="M667" i="4"/>
  <c r="L668" i="4"/>
  <c r="M668" i="4"/>
  <c r="L669" i="4"/>
  <c r="M669" i="4"/>
  <c r="L670" i="4"/>
  <c r="M670" i="4"/>
  <c r="L671" i="4"/>
  <c r="M671" i="4"/>
  <c r="L672" i="4"/>
  <c r="M672" i="4"/>
  <c r="L673" i="4"/>
  <c r="M673" i="4"/>
  <c r="L674" i="4"/>
  <c r="M674" i="4"/>
  <c r="L675" i="4"/>
  <c r="M675" i="4"/>
  <c r="L676" i="4"/>
  <c r="M676" i="4"/>
  <c r="L677" i="4"/>
  <c r="M677" i="4"/>
  <c r="L678" i="4"/>
  <c r="M678" i="4"/>
  <c r="L679" i="4"/>
  <c r="M679" i="4"/>
  <c r="L680" i="4"/>
  <c r="M680" i="4"/>
  <c r="L681" i="4"/>
  <c r="M681" i="4"/>
  <c r="L682" i="4"/>
  <c r="M682" i="4"/>
  <c r="L683" i="4"/>
  <c r="M683" i="4"/>
  <c r="L684" i="4"/>
  <c r="M684" i="4"/>
  <c r="L685" i="4"/>
  <c r="M685" i="4"/>
  <c r="L686" i="4"/>
  <c r="M686" i="4"/>
  <c r="L687" i="4"/>
  <c r="M687" i="4"/>
  <c r="L688" i="4"/>
  <c r="M688" i="4"/>
  <c r="L689" i="4"/>
  <c r="M689" i="4"/>
  <c r="L690" i="4"/>
  <c r="M690" i="4"/>
  <c r="L691" i="4"/>
  <c r="M691" i="4"/>
  <c r="L692" i="4"/>
  <c r="M692" i="4"/>
  <c r="L693" i="4"/>
  <c r="M693" i="4"/>
  <c r="L694" i="4"/>
  <c r="M694" i="4"/>
  <c r="L695" i="4"/>
  <c r="M695" i="4"/>
  <c r="L696" i="4"/>
  <c r="M696" i="4"/>
  <c r="L697" i="4"/>
  <c r="M697" i="4"/>
  <c r="L698" i="4"/>
  <c r="M698" i="4"/>
  <c r="L699" i="4"/>
  <c r="M699" i="4"/>
  <c r="L700" i="4"/>
  <c r="M700" i="4"/>
  <c r="L701" i="4"/>
  <c r="M701" i="4"/>
  <c r="L702" i="4"/>
  <c r="M702" i="4"/>
  <c r="L703" i="4"/>
  <c r="M703" i="4"/>
  <c r="L704" i="4"/>
  <c r="M704" i="4"/>
  <c r="L705" i="4"/>
  <c r="M705" i="4"/>
  <c r="L706" i="4"/>
  <c r="M706" i="4"/>
  <c r="L707" i="4"/>
  <c r="M707" i="4"/>
  <c r="L708" i="4"/>
  <c r="M708" i="4"/>
  <c r="L709" i="4"/>
  <c r="M709" i="4"/>
  <c r="L710" i="4"/>
  <c r="M710" i="4"/>
  <c r="L711" i="4"/>
  <c r="M711" i="4"/>
  <c r="L712" i="4"/>
  <c r="M712" i="4"/>
  <c r="L713" i="4"/>
  <c r="M713" i="4"/>
  <c r="L714" i="4"/>
  <c r="M714" i="4"/>
  <c r="L715" i="4"/>
  <c r="M715" i="4"/>
  <c r="L716" i="4"/>
  <c r="M716" i="4"/>
  <c r="L717" i="4"/>
  <c r="M717" i="4"/>
  <c r="L718" i="4"/>
  <c r="M718" i="4"/>
  <c r="L719" i="4"/>
  <c r="M719" i="4"/>
  <c r="L720" i="4"/>
  <c r="M720" i="4"/>
  <c r="L721" i="4"/>
  <c r="M721" i="4"/>
  <c r="L722" i="4"/>
  <c r="M722" i="4"/>
  <c r="L723" i="4"/>
  <c r="M723" i="4"/>
  <c r="L724" i="4"/>
  <c r="M724" i="4"/>
  <c r="L725" i="4"/>
  <c r="M725" i="4"/>
  <c r="L726" i="4"/>
  <c r="M726" i="4"/>
  <c r="L727" i="4"/>
  <c r="M727" i="4"/>
  <c r="L728" i="4"/>
  <c r="M728" i="4"/>
  <c r="L729" i="4"/>
  <c r="M729" i="4"/>
  <c r="L730" i="4"/>
  <c r="M730" i="4"/>
  <c r="L731" i="4"/>
  <c r="M731" i="4"/>
  <c r="L732" i="4"/>
  <c r="M732" i="4"/>
  <c r="L733" i="4"/>
  <c r="M733" i="4"/>
  <c r="L734" i="4"/>
  <c r="M734" i="4"/>
  <c r="L735" i="4"/>
  <c r="M735" i="4"/>
  <c r="L736" i="4"/>
  <c r="M736" i="4"/>
  <c r="L737" i="4"/>
  <c r="M737" i="4"/>
  <c r="L738" i="4"/>
  <c r="M738" i="4"/>
  <c r="L739" i="4"/>
  <c r="M739" i="4"/>
  <c r="L740" i="4"/>
  <c r="M740" i="4"/>
  <c r="L741" i="4"/>
  <c r="M741" i="4"/>
  <c r="L742" i="4"/>
  <c r="M742" i="4"/>
  <c r="L743" i="4"/>
  <c r="M743" i="4"/>
  <c r="L744" i="4"/>
  <c r="M744" i="4"/>
  <c r="L745" i="4"/>
  <c r="M745" i="4"/>
  <c r="L746" i="4"/>
  <c r="M746" i="4"/>
  <c r="L747" i="4"/>
  <c r="M747" i="4"/>
  <c r="L748" i="4"/>
  <c r="M748" i="4"/>
  <c r="L749" i="4"/>
  <c r="M749" i="4"/>
  <c r="L750" i="4"/>
  <c r="M750" i="4"/>
  <c r="L751" i="4"/>
  <c r="M751" i="4"/>
  <c r="L752" i="4"/>
  <c r="M752" i="4"/>
  <c r="L753" i="4"/>
  <c r="M753" i="4"/>
  <c r="L754" i="4"/>
  <c r="M754" i="4"/>
  <c r="L755" i="4"/>
  <c r="M755" i="4"/>
  <c r="L756" i="4"/>
  <c r="M756" i="4"/>
  <c r="L757" i="4"/>
  <c r="M757" i="4"/>
  <c r="L758" i="4"/>
  <c r="M758" i="4"/>
  <c r="L759" i="4"/>
  <c r="M759" i="4"/>
  <c r="L760" i="4"/>
  <c r="M760" i="4"/>
  <c r="L761" i="4"/>
  <c r="M761" i="4"/>
  <c r="L762" i="4"/>
  <c r="M762" i="4"/>
  <c r="L763" i="4"/>
  <c r="M763" i="4"/>
  <c r="L764" i="4"/>
  <c r="M764" i="4"/>
  <c r="L765" i="4"/>
  <c r="M765" i="4"/>
  <c r="L766" i="4"/>
  <c r="M766" i="4"/>
  <c r="L767" i="4"/>
  <c r="M767" i="4"/>
  <c r="L768" i="4"/>
  <c r="M768" i="4"/>
  <c r="L769" i="4"/>
  <c r="M769" i="4"/>
  <c r="L770" i="4"/>
  <c r="M770" i="4"/>
  <c r="L771" i="4"/>
  <c r="M771" i="4"/>
  <c r="L772" i="4"/>
  <c r="M772" i="4"/>
  <c r="L773" i="4"/>
  <c r="M773" i="4"/>
  <c r="L774" i="4"/>
  <c r="M774" i="4"/>
  <c r="L775" i="4"/>
  <c r="M775" i="4"/>
  <c r="L776" i="4"/>
  <c r="M776" i="4"/>
  <c r="L777" i="4"/>
  <c r="M777" i="4"/>
  <c r="L778" i="4"/>
  <c r="M778" i="4"/>
  <c r="L779" i="4"/>
  <c r="M779" i="4"/>
  <c r="L780" i="4"/>
  <c r="M780" i="4"/>
  <c r="L781" i="4"/>
  <c r="M781" i="4"/>
  <c r="L782" i="4"/>
  <c r="M782" i="4"/>
  <c r="L783" i="4"/>
  <c r="M783" i="4"/>
  <c r="L784" i="4"/>
  <c r="M784" i="4"/>
  <c r="L785" i="4"/>
  <c r="M785" i="4"/>
  <c r="L786" i="4"/>
  <c r="M786" i="4"/>
  <c r="L787" i="4"/>
  <c r="M787" i="4"/>
  <c r="L788" i="4"/>
  <c r="M788" i="4"/>
  <c r="L789" i="4"/>
  <c r="M789" i="4"/>
  <c r="L790" i="4"/>
  <c r="M790" i="4"/>
  <c r="L791" i="4"/>
  <c r="M791" i="4"/>
  <c r="L792" i="4"/>
  <c r="M792" i="4"/>
  <c r="L793" i="4"/>
  <c r="M793" i="4"/>
  <c r="L794" i="4"/>
  <c r="M794" i="4"/>
  <c r="L795" i="4"/>
  <c r="M795" i="4"/>
  <c r="L796" i="4"/>
  <c r="M796" i="4"/>
  <c r="L797" i="4"/>
  <c r="M797" i="4"/>
  <c r="L798" i="4"/>
  <c r="M798" i="4"/>
  <c r="L799" i="4"/>
  <c r="M799" i="4"/>
  <c r="L800" i="4"/>
  <c r="M800" i="4"/>
  <c r="L801" i="4"/>
  <c r="M801" i="4"/>
  <c r="L802" i="4"/>
  <c r="M802" i="4"/>
  <c r="L803" i="4"/>
  <c r="M803" i="4"/>
  <c r="L804" i="4"/>
  <c r="M804" i="4"/>
  <c r="L805" i="4"/>
  <c r="M805" i="4"/>
  <c r="L806" i="4"/>
  <c r="M806" i="4"/>
  <c r="L807" i="4"/>
  <c r="M807" i="4"/>
  <c r="L808" i="4"/>
  <c r="M808" i="4"/>
  <c r="L809" i="4"/>
  <c r="M809" i="4"/>
  <c r="L810" i="4"/>
  <c r="M810" i="4"/>
  <c r="L811" i="4"/>
  <c r="M811" i="4"/>
  <c r="L812" i="4"/>
  <c r="M812" i="4"/>
  <c r="L813" i="4"/>
  <c r="M813" i="4"/>
  <c r="L814" i="4"/>
  <c r="M814" i="4"/>
  <c r="L815" i="4"/>
  <c r="M815" i="4"/>
  <c r="L816" i="4"/>
  <c r="M816" i="4"/>
  <c r="L817" i="4"/>
  <c r="M817" i="4"/>
  <c r="L818" i="4"/>
  <c r="M818" i="4"/>
  <c r="L819" i="4"/>
  <c r="M819" i="4"/>
  <c r="L820" i="4"/>
  <c r="M820" i="4"/>
  <c r="L821" i="4"/>
  <c r="M821" i="4"/>
  <c r="L822" i="4"/>
  <c r="M822" i="4"/>
  <c r="L823" i="4"/>
  <c r="M823" i="4"/>
  <c r="L824" i="4"/>
  <c r="M824" i="4"/>
  <c r="L825" i="4"/>
  <c r="M825" i="4"/>
  <c r="L826" i="4"/>
  <c r="M826" i="4"/>
  <c r="L827" i="4"/>
  <c r="M827" i="4"/>
  <c r="L828" i="4"/>
  <c r="M828" i="4"/>
  <c r="L829" i="4"/>
  <c r="M829" i="4"/>
  <c r="L830" i="4"/>
  <c r="M830" i="4"/>
  <c r="L831" i="4"/>
  <c r="M831" i="4"/>
  <c r="L832" i="4"/>
  <c r="M832" i="4"/>
  <c r="L833" i="4"/>
  <c r="M833" i="4"/>
  <c r="L834" i="4"/>
  <c r="M834" i="4"/>
  <c r="L835" i="4"/>
  <c r="M835" i="4"/>
  <c r="L836" i="4"/>
  <c r="M836" i="4"/>
  <c r="L837" i="4"/>
  <c r="M837" i="4"/>
  <c r="L838" i="4"/>
  <c r="M838" i="4"/>
  <c r="L839" i="4"/>
  <c r="M839" i="4"/>
  <c r="L840" i="4"/>
  <c r="M840" i="4"/>
  <c r="L841" i="4"/>
  <c r="M841" i="4"/>
  <c r="L842" i="4"/>
  <c r="M842" i="4"/>
  <c r="L843" i="4"/>
  <c r="M843" i="4"/>
  <c r="L844" i="4"/>
  <c r="M844" i="4"/>
  <c r="L845" i="4"/>
  <c r="M845" i="4"/>
  <c r="L846" i="4"/>
  <c r="M846" i="4"/>
  <c r="L847" i="4"/>
  <c r="M847" i="4"/>
  <c r="L848" i="4"/>
  <c r="M848" i="4"/>
  <c r="L849" i="4"/>
  <c r="M849" i="4"/>
  <c r="L850" i="4"/>
  <c r="M850" i="4"/>
  <c r="L851" i="4"/>
  <c r="M851" i="4"/>
  <c r="L852" i="4"/>
  <c r="M852" i="4"/>
  <c r="L853" i="4"/>
  <c r="M853" i="4"/>
  <c r="L854" i="4"/>
  <c r="M854" i="4"/>
  <c r="L855" i="4"/>
  <c r="M855" i="4"/>
  <c r="L856" i="4"/>
  <c r="M856" i="4"/>
  <c r="L857" i="4"/>
  <c r="M857" i="4"/>
  <c r="L858" i="4"/>
  <c r="M858" i="4"/>
  <c r="L859" i="4"/>
  <c r="M859" i="4"/>
  <c r="L860" i="4"/>
  <c r="M860" i="4"/>
  <c r="L861" i="4"/>
  <c r="M861" i="4"/>
  <c r="L862" i="4"/>
  <c r="M862" i="4"/>
  <c r="L863" i="4"/>
  <c r="M863" i="4"/>
  <c r="L864" i="4"/>
  <c r="M864" i="4"/>
  <c r="L865" i="4"/>
  <c r="M865" i="4"/>
  <c r="L866" i="4"/>
  <c r="M866" i="4"/>
  <c r="L867" i="4"/>
  <c r="M867" i="4"/>
  <c r="L868" i="4"/>
  <c r="M868" i="4"/>
  <c r="L869" i="4"/>
  <c r="M869" i="4"/>
  <c r="L870" i="4"/>
  <c r="M870" i="4"/>
  <c r="L871" i="4"/>
  <c r="M871" i="4"/>
  <c r="L872" i="4"/>
  <c r="M872" i="4"/>
  <c r="L873" i="4"/>
  <c r="M873" i="4"/>
  <c r="L874" i="4"/>
  <c r="M874" i="4"/>
  <c r="L875" i="4"/>
  <c r="M875" i="4"/>
  <c r="L876" i="4"/>
  <c r="M876" i="4"/>
  <c r="L877" i="4"/>
  <c r="M877" i="4"/>
  <c r="L878" i="4"/>
  <c r="M878" i="4"/>
  <c r="L879" i="4"/>
  <c r="M879" i="4"/>
  <c r="L880" i="4"/>
  <c r="M880" i="4"/>
  <c r="L881" i="4"/>
  <c r="M881" i="4"/>
  <c r="L882" i="4"/>
  <c r="M882" i="4"/>
  <c r="L883" i="4"/>
  <c r="M883" i="4"/>
  <c r="L884" i="4"/>
  <c r="M884" i="4"/>
  <c r="L885" i="4"/>
  <c r="M885" i="4"/>
  <c r="L886" i="4"/>
  <c r="M886" i="4"/>
  <c r="L887" i="4"/>
  <c r="M887" i="4"/>
  <c r="L888" i="4"/>
  <c r="M888" i="4"/>
  <c r="L889" i="4"/>
  <c r="M889" i="4"/>
  <c r="L890" i="4"/>
  <c r="M890" i="4"/>
  <c r="L891" i="4"/>
  <c r="M891" i="4"/>
  <c r="L892" i="4"/>
  <c r="M892" i="4"/>
  <c r="L893" i="4"/>
  <c r="M893" i="4"/>
  <c r="L894" i="4"/>
  <c r="M894" i="4"/>
  <c r="L895" i="4"/>
  <c r="M895" i="4"/>
  <c r="L896" i="4"/>
  <c r="M896" i="4"/>
  <c r="L897" i="4"/>
  <c r="M897" i="4"/>
  <c r="L898" i="4"/>
  <c r="M898" i="4"/>
  <c r="L899" i="4"/>
  <c r="M899" i="4"/>
  <c r="L900" i="4"/>
  <c r="M900" i="4"/>
  <c r="L901" i="4"/>
  <c r="M901" i="4"/>
  <c r="L902" i="4"/>
  <c r="M902" i="4"/>
  <c r="L903" i="4"/>
  <c r="M903" i="4"/>
  <c r="L904" i="4"/>
  <c r="M904" i="4"/>
  <c r="L905" i="4"/>
  <c r="M905" i="4"/>
  <c r="L906" i="4"/>
  <c r="M906" i="4"/>
  <c r="L907" i="4"/>
  <c r="M907" i="4"/>
  <c r="L908" i="4"/>
  <c r="M908" i="4"/>
  <c r="L909" i="4"/>
  <c r="M909" i="4"/>
  <c r="L910" i="4"/>
  <c r="M910" i="4"/>
  <c r="L911" i="4"/>
  <c r="M911" i="4"/>
  <c r="L912" i="4"/>
  <c r="M912" i="4"/>
  <c r="L913" i="4"/>
  <c r="M913" i="4"/>
  <c r="L914" i="4"/>
  <c r="M914" i="4"/>
  <c r="L915" i="4"/>
  <c r="M915" i="4"/>
  <c r="L916" i="4"/>
  <c r="M916" i="4"/>
  <c r="L917" i="4"/>
  <c r="M917" i="4"/>
  <c r="L918" i="4"/>
  <c r="M918" i="4"/>
  <c r="L919" i="4"/>
  <c r="M919" i="4"/>
  <c r="L920" i="4"/>
  <c r="M920" i="4"/>
  <c r="L921" i="4"/>
  <c r="M921" i="4"/>
  <c r="L922" i="4"/>
  <c r="M922" i="4"/>
  <c r="L923" i="4"/>
  <c r="M923" i="4"/>
  <c r="L924" i="4"/>
  <c r="M924" i="4"/>
  <c r="L925" i="4"/>
  <c r="M925" i="4"/>
  <c r="L926" i="4"/>
  <c r="M926" i="4"/>
  <c r="L927" i="4"/>
  <c r="M927" i="4"/>
  <c r="L928" i="4"/>
  <c r="M928" i="4"/>
  <c r="L929" i="4"/>
  <c r="M929" i="4"/>
  <c r="L930" i="4"/>
  <c r="M930" i="4"/>
  <c r="L931" i="4"/>
  <c r="M931" i="4"/>
  <c r="L932" i="4"/>
  <c r="M932" i="4"/>
  <c r="L933" i="4"/>
  <c r="M933" i="4"/>
  <c r="L934" i="4"/>
  <c r="M934" i="4"/>
  <c r="L935" i="4"/>
  <c r="M935" i="4"/>
  <c r="L936" i="4"/>
  <c r="M936" i="4"/>
  <c r="L937" i="4"/>
  <c r="M937" i="4"/>
  <c r="L938" i="4"/>
  <c r="M938" i="4"/>
  <c r="L939" i="4"/>
  <c r="M939" i="4"/>
  <c r="L940" i="4"/>
  <c r="M940" i="4"/>
  <c r="L941" i="4"/>
  <c r="M941" i="4"/>
  <c r="L942" i="4"/>
  <c r="M942" i="4"/>
  <c r="L943" i="4"/>
  <c r="M943" i="4"/>
  <c r="L944" i="4"/>
  <c r="M944" i="4"/>
  <c r="L945" i="4"/>
  <c r="M945" i="4"/>
  <c r="L946" i="4"/>
  <c r="M946" i="4"/>
  <c r="L947" i="4"/>
  <c r="M947" i="4"/>
  <c r="L948" i="4"/>
  <c r="M948" i="4"/>
  <c r="L949" i="4"/>
  <c r="M949" i="4"/>
  <c r="L950" i="4"/>
  <c r="M950" i="4"/>
  <c r="L951" i="4"/>
  <c r="M951" i="4"/>
  <c r="L952" i="4"/>
  <c r="M952" i="4"/>
  <c r="L953" i="4"/>
  <c r="M953" i="4"/>
  <c r="L954" i="4"/>
  <c r="M954" i="4"/>
  <c r="L955" i="4"/>
  <c r="M955" i="4"/>
  <c r="L956" i="4"/>
  <c r="M956" i="4"/>
  <c r="L957" i="4"/>
  <c r="M957" i="4"/>
  <c r="L958" i="4"/>
  <c r="M958" i="4"/>
  <c r="L959" i="4"/>
  <c r="M959" i="4"/>
  <c r="L960" i="4"/>
  <c r="M960" i="4"/>
  <c r="L961" i="4"/>
  <c r="M961" i="4"/>
  <c r="L962" i="4"/>
  <c r="M962" i="4"/>
  <c r="L963" i="4"/>
  <c r="M963" i="4"/>
  <c r="L964" i="4"/>
  <c r="M964" i="4"/>
  <c r="L965" i="4"/>
  <c r="M965" i="4"/>
  <c r="L966" i="4"/>
  <c r="M966" i="4"/>
  <c r="L967" i="4"/>
  <c r="M967" i="4"/>
  <c r="L968" i="4"/>
  <c r="M968" i="4"/>
  <c r="L969" i="4"/>
  <c r="M969" i="4"/>
  <c r="L970" i="4"/>
  <c r="M970" i="4"/>
  <c r="L971" i="4"/>
  <c r="M971" i="4"/>
  <c r="L972" i="4"/>
  <c r="M972" i="4"/>
  <c r="L973" i="4"/>
  <c r="M973" i="4"/>
  <c r="L974" i="4"/>
  <c r="M974" i="4"/>
  <c r="L975" i="4"/>
  <c r="M975" i="4"/>
  <c r="L976" i="4"/>
  <c r="M976" i="4"/>
  <c r="L977" i="4"/>
  <c r="M977" i="4"/>
  <c r="L978" i="4"/>
  <c r="M978" i="4"/>
  <c r="L979" i="4"/>
  <c r="M979" i="4"/>
  <c r="L980" i="4"/>
  <c r="M980" i="4"/>
  <c r="L981" i="4"/>
  <c r="M981" i="4"/>
  <c r="L982" i="4"/>
  <c r="M982" i="4"/>
  <c r="L983" i="4"/>
  <c r="M983" i="4"/>
  <c r="L984" i="4"/>
  <c r="M984" i="4"/>
  <c r="L985" i="4"/>
  <c r="M985" i="4"/>
  <c r="L986" i="4"/>
  <c r="M986" i="4"/>
  <c r="L987" i="4"/>
  <c r="M987" i="4"/>
  <c r="L988" i="4"/>
  <c r="M988" i="4"/>
  <c r="L989" i="4"/>
  <c r="M989" i="4"/>
  <c r="L990" i="4"/>
  <c r="M990" i="4"/>
  <c r="L991" i="4"/>
  <c r="M991" i="4"/>
  <c r="L992" i="4"/>
  <c r="M992" i="4"/>
  <c r="L993" i="4"/>
  <c r="M993" i="4"/>
  <c r="L994" i="4"/>
  <c r="M994" i="4"/>
  <c r="L995" i="4"/>
  <c r="M995" i="4"/>
  <c r="L996" i="4"/>
  <c r="M996" i="4"/>
  <c r="L997" i="4"/>
  <c r="M997" i="4"/>
  <c r="L998" i="4"/>
  <c r="M998" i="4"/>
  <c r="L999" i="4"/>
  <c r="M999" i="4"/>
  <c r="L1000" i="4"/>
  <c r="M1000" i="4"/>
  <c r="L1001" i="4"/>
  <c r="M1001" i="4"/>
  <c r="L1002" i="4"/>
  <c r="M1002" i="4"/>
  <c r="L1003" i="4"/>
  <c r="M1003" i="4"/>
  <c r="L1004" i="4"/>
  <c r="M1004" i="4"/>
  <c r="L1005" i="4"/>
  <c r="M1005" i="4"/>
  <c r="L1006" i="4"/>
  <c r="M1006" i="4"/>
  <c r="L1007" i="4"/>
  <c r="M1007" i="4"/>
  <c r="L1008" i="4"/>
  <c r="M1008" i="4"/>
  <c r="L1009" i="4"/>
  <c r="M1009" i="4"/>
  <c r="L1010" i="4"/>
  <c r="M1010" i="4"/>
  <c r="L1011" i="4"/>
  <c r="M1011" i="4"/>
  <c r="L1012" i="4"/>
  <c r="M1012" i="4"/>
  <c r="L1013" i="4"/>
  <c r="M1013" i="4"/>
  <c r="L1014" i="4"/>
  <c r="M1014" i="4"/>
  <c r="L1015" i="4"/>
  <c r="M1015" i="4"/>
  <c r="L1016" i="4"/>
  <c r="M1016" i="4"/>
  <c r="L1017" i="4"/>
  <c r="M1017" i="4"/>
  <c r="L1018" i="4"/>
  <c r="M1018" i="4"/>
  <c r="L1019" i="4"/>
  <c r="M1019" i="4"/>
  <c r="L1020" i="4"/>
  <c r="M1020" i="4"/>
  <c r="L1021" i="4"/>
  <c r="M1021" i="4"/>
  <c r="L1022" i="4"/>
  <c r="M1022" i="4"/>
  <c r="L1023" i="4"/>
  <c r="M1023" i="4"/>
  <c r="L1024" i="4"/>
  <c r="M1024" i="4"/>
  <c r="L1025" i="4"/>
  <c r="M1025" i="4"/>
  <c r="L1026" i="4"/>
  <c r="M1026" i="4"/>
  <c r="L1027" i="4"/>
  <c r="M1027" i="4"/>
  <c r="L1028" i="4"/>
  <c r="M1028" i="4"/>
  <c r="L1029" i="4"/>
  <c r="M1029" i="4"/>
  <c r="L1030" i="4"/>
  <c r="M1030" i="4"/>
  <c r="L1031" i="4"/>
  <c r="M1031" i="4"/>
  <c r="L1032" i="4"/>
  <c r="M1032" i="4"/>
  <c r="L1033" i="4"/>
  <c r="M1033" i="4"/>
  <c r="L1034" i="4"/>
  <c r="M1034" i="4"/>
  <c r="L1035" i="4"/>
  <c r="M1035" i="4"/>
  <c r="L1036" i="4"/>
  <c r="M1036" i="4"/>
  <c r="L1037" i="4"/>
  <c r="M1037" i="4"/>
  <c r="L1038" i="4"/>
  <c r="M1038" i="4"/>
  <c r="L1039" i="4"/>
  <c r="M1039" i="4"/>
  <c r="L1040" i="4"/>
  <c r="M1040" i="4"/>
  <c r="L1041" i="4"/>
  <c r="M1041" i="4"/>
  <c r="L1042" i="4"/>
  <c r="M1042" i="4"/>
  <c r="L1043" i="4"/>
  <c r="M1043" i="4"/>
  <c r="L1044" i="4"/>
  <c r="M1044" i="4"/>
  <c r="L1045" i="4"/>
  <c r="M1045" i="4"/>
  <c r="L1046" i="4"/>
  <c r="M1046" i="4"/>
  <c r="L1047" i="4"/>
  <c r="M1047" i="4"/>
  <c r="L1048" i="4"/>
  <c r="M1048" i="4"/>
  <c r="L1049" i="4"/>
  <c r="M1049" i="4"/>
  <c r="L1050" i="4"/>
  <c r="M1050" i="4"/>
  <c r="L1051" i="4"/>
  <c r="M1051" i="4"/>
  <c r="L1052" i="4"/>
  <c r="M1052" i="4"/>
  <c r="L1053" i="4"/>
  <c r="M1053" i="4"/>
  <c r="L1054" i="4"/>
  <c r="M1054" i="4"/>
  <c r="L1055" i="4"/>
  <c r="M1055" i="4"/>
  <c r="L1056" i="4"/>
  <c r="M1056" i="4"/>
  <c r="L1057" i="4"/>
  <c r="M1057" i="4"/>
  <c r="L1058" i="4"/>
  <c r="M1058" i="4"/>
  <c r="L1059" i="4"/>
  <c r="M1059" i="4"/>
  <c r="L1060" i="4"/>
  <c r="M1060" i="4"/>
  <c r="L1061" i="4"/>
  <c r="M1061" i="4"/>
  <c r="L1062" i="4"/>
  <c r="M1062" i="4"/>
  <c r="L1063" i="4"/>
  <c r="M1063" i="4"/>
  <c r="L1064" i="4"/>
  <c r="M1064" i="4"/>
  <c r="L1065" i="4"/>
  <c r="M1065" i="4"/>
  <c r="L1066" i="4"/>
  <c r="M1066" i="4"/>
  <c r="L1067" i="4"/>
  <c r="M1067" i="4"/>
  <c r="L1068" i="4"/>
  <c r="M1068" i="4"/>
  <c r="L1069" i="4"/>
  <c r="M1069" i="4"/>
  <c r="L1070" i="4"/>
  <c r="M1070" i="4"/>
  <c r="L1071" i="4"/>
  <c r="M1071" i="4"/>
  <c r="L1072" i="4"/>
  <c r="M1072" i="4"/>
  <c r="L1073" i="4"/>
  <c r="M1073" i="4"/>
  <c r="L1074" i="4"/>
  <c r="M1074" i="4"/>
  <c r="L1075" i="4"/>
  <c r="M1075" i="4"/>
  <c r="L1076" i="4"/>
  <c r="M1076" i="4"/>
  <c r="L1077" i="4"/>
  <c r="M1077" i="4"/>
  <c r="L1078" i="4"/>
  <c r="M1078" i="4"/>
  <c r="L1079" i="4"/>
  <c r="M1079" i="4"/>
  <c r="L1080" i="4"/>
  <c r="M1080" i="4"/>
  <c r="L1081" i="4"/>
  <c r="M1081" i="4"/>
  <c r="L1082" i="4"/>
  <c r="M1082" i="4"/>
  <c r="L1083" i="4"/>
  <c r="M1083" i="4"/>
  <c r="L1084" i="4"/>
  <c r="M1084" i="4"/>
  <c r="L1085" i="4"/>
  <c r="M1085" i="4"/>
  <c r="L1086" i="4"/>
  <c r="M1086" i="4"/>
  <c r="L1087" i="4"/>
  <c r="M1087" i="4"/>
  <c r="L1088" i="4"/>
  <c r="M1088" i="4"/>
  <c r="L1089" i="4"/>
  <c r="M1089" i="4"/>
  <c r="L1090" i="4"/>
  <c r="M1090" i="4"/>
  <c r="L1091" i="4"/>
  <c r="M1091" i="4"/>
  <c r="L1092" i="4"/>
  <c r="M1092" i="4"/>
  <c r="L1093" i="4"/>
  <c r="M1093" i="4"/>
  <c r="L1094" i="4"/>
  <c r="M1094" i="4"/>
  <c r="L1095" i="4"/>
  <c r="M1095" i="4"/>
  <c r="L1096" i="4"/>
  <c r="M1096" i="4"/>
  <c r="L1097" i="4"/>
  <c r="M1097" i="4"/>
  <c r="L1098" i="4"/>
  <c r="M1098" i="4"/>
  <c r="L1099" i="4"/>
  <c r="M1099" i="4"/>
  <c r="L1100" i="4"/>
  <c r="M1100" i="4"/>
  <c r="L1101" i="4"/>
  <c r="M1101" i="4"/>
  <c r="L1102" i="4"/>
  <c r="M1102" i="4"/>
  <c r="L1103" i="4"/>
  <c r="M1103" i="4"/>
  <c r="L1104" i="4"/>
  <c r="M1104" i="4"/>
  <c r="L1105" i="4"/>
  <c r="M1105" i="4"/>
  <c r="L1106" i="4"/>
  <c r="M1106" i="4"/>
  <c r="L1107" i="4"/>
  <c r="M1107" i="4"/>
  <c r="L1108" i="4"/>
  <c r="M1108" i="4"/>
  <c r="L1109" i="4"/>
  <c r="M1109" i="4"/>
  <c r="L1110" i="4"/>
  <c r="M1110" i="4"/>
  <c r="L1111" i="4"/>
  <c r="M1111" i="4"/>
  <c r="L1112" i="4"/>
  <c r="M1112" i="4"/>
  <c r="L1113" i="4"/>
  <c r="M1113" i="4"/>
  <c r="L1114" i="4"/>
  <c r="M1114" i="4"/>
  <c r="L1115" i="4"/>
  <c r="M1115" i="4"/>
  <c r="L1116" i="4"/>
  <c r="M1116" i="4"/>
  <c r="L1117" i="4"/>
  <c r="M1117" i="4"/>
  <c r="L1118" i="4"/>
  <c r="M1118" i="4"/>
  <c r="L1119" i="4"/>
  <c r="M1119" i="4"/>
  <c r="L1120" i="4"/>
  <c r="M1120" i="4"/>
  <c r="L1121" i="4"/>
  <c r="M1121" i="4"/>
  <c r="L1122" i="4"/>
  <c r="M1122" i="4"/>
  <c r="L1123" i="4"/>
  <c r="M1123" i="4"/>
  <c r="L1124" i="4"/>
  <c r="M1124" i="4"/>
  <c r="L1125" i="4"/>
  <c r="M1125" i="4"/>
  <c r="L1126" i="4"/>
  <c r="M1126" i="4"/>
  <c r="L1127" i="4"/>
  <c r="M1127" i="4"/>
  <c r="L1128" i="4"/>
  <c r="M1128" i="4"/>
  <c r="L1129" i="4"/>
  <c r="M1129" i="4"/>
  <c r="L1130" i="4"/>
  <c r="M1130" i="4"/>
  <c r="L1131" i="4"/>
  <c r="M1131" i="4"/>
  <c r="L1132" i="4"/>
  <c r="M1132" i="4"/>
  <c r="L1133" i="4"/>
  <c r="M1133" i="4"/>
  <c r="L1134" i="4"/>
  <c r="M1134" i="4"/>
  <c r="L1135" i="4"/>
  <c r="M1135" i="4"/>
  <c r="L1136" i="4"/>
  <c r="M1136" i="4"/>
  <c r="L1137" i="4"/>
  <c r="M1137" i="4"/>
  <c r="L1138" i="4"/>
  <c r="M1138" i="4"/>
  <c r="L1139" i="4"/>
  <c r="M1139" i="4"/>
  <c r="L1140" i="4"/>
  <c r="M1140" i="4"/>
  <c r="L1141" i="4"/>
  <c r="M1141" i="4"/>
  <c r="L1142" i="4"/>
  <c r="M1142" i="4"/>
  <c r="L1143" i="4"/>
  <c r="M1143" i="4"/>
  <c r="L1144" i="4"/>
  <c r="M1144" i="4"/>
  <c r="L1145" i="4"/>
  <c r="M1145" i="4"/>
  <c r="L1146" i="4"/>
  <c r="M1146" i="4"/>
  <c r="L1147" i="4"/>
  <c r="M1147" i="4"/>
  <c r="L1148" i="4"/>
  <c r="M1148" i="4"/>
  <c r="L1149" i="4"/>
  <c r="M1149" i="4"/>
  <c r="L1150" i="4"/>
  <c r="M1150" i="4"/>
  <c r="L1151" i="4"/>
  <c r="M1151" i="4"/>
  <c r="L1152" i="4"/>
  <c r="M1152" i="4"/>
  <c r="L1153" i="4"/>
  <c r="M1153" i="4"/>
  <c r="L1154" i="4"/>
  <c r="M1154" i="4"/>
  <c r="L1155" i="4"/>
  <c r="M1155" i="4"/>
  <c r="L1156" i="4"/>
  <c r="M1156" i="4"/>
  <c r="L1157" i="4"/>
  <c r="M1157" i="4"/>
  <c r="L1158" i="4"/>
  <c r="M1158" i="4"/>
  <c r="L1159" i="4"/>
  <c r="M1159" i="4"/>
  <c r="L1160" i="4"/>
  <c r="M1160" i="4"/>
  <c r="L1161" i="4"/>
  <c r="M1161" i="4"/>
  <c r="L1162" i="4"/>
  <c r="M1162" i="4"/>
  <c r="L1163" i="4"/>
  <c r="M1163" i="4"/>
  <c r="L1164" i="4"/>
  <c r="M1164" i="4"/>
  <c r="L1165" i="4"/>
  <c r="M1165" i="4"/>
  <c r="L1166" i="4"/>
  <c r="M1166" i="4"/>
  <c r="L1167" i="4"/>
  <c r="M1167" i="4"/>
  <c r="L1168" i="4"/>
  <c r="M1168" i="4"/>
  <c r="L1169" i="4"/>
  <c r="M1169" i="4"/>
  <c r="L1170" i="4"/>
  <c r="M1170" i="4"/>
  <c r="L1171" i="4"/>
  <c r="M1171" i="4"/>
  <c r="L1172" i="4"/>
  <c r="M1172" i="4"/>
  <c r="L1173" i="4"/>
  <c r="M1173" i="4"/>
  <c r="L1174" i="4"/>
  <c r="M1174" i="4"/>
  <c r="L1175" i="4"/>
  <c r="M1175" i="4"/>
  <c r="L1176" i="4"/>
  <c r="M1176" i="4"/>
  <c r="L1177" i="4"/>
  <c r="M1177" i="4"/>
  <c r="L1178" i="4"/>
  <c r="M1178" i="4"/>
  <c r="L1179" i="4"/>
  <c r="M1179" i="4"/>
  <c r="L1180" i="4"/>
  <c r="M1180" i="4"/>
  <c r="L1181" i="4"/>
  <c r="M1181" i="4"/>
  <c r="L1182" i="4"/>
  <c r="M1182" i="4"/>
  <c r="L1183" i="4"/>
  <c r="M1183" i="4"/>
  <c r="L1184" i="4"/>
  <c r="M1184" i="4"/>
  <c r="L1185" i="4"/>
  <c r="M1185" i="4"/>
  <c r="L1186" i="4"/>
  <c r="M1186" i="4"/>
  <c r="L1187" i="4"/>
  <c r="M1187" i="4"/>
  <c r="L1188" i="4"/>
  <c r="M1188" i="4"/>
  <c r="L1189" i="4"/>
  <c r="M1189" i="4"/>
  <c r="L1190" i="4"/>
  <c r="M1190" i="4"/>
  <c r="L1191" i="4"/>
  <c r="M1191" i="4"/>
  <c r="L1192" i="4"/>
  <c r="M1192" i="4"/>
  <c r="L1193" i="4"/>
  <c r="M1193" i="4"/>
  <c r="L1194" i="4"/>
  <c r="M1194" i="4"/>
  <c r="L1195" i="4"/>
  <c r="M1195" i="4"/>
  <c r="L1196" i="4"/>
  <c r="M1196" i="4"/>
  <c r="L1197" i="4"/>
  <c r="M1197" i="4"/>
  <c r="L1198" i="4"/>
  <c r="M1198" i="4"/>
  <c r="L1199" i="4"/>
  <c r="M1199" i="4"/>
  <c r="L1200" i="4"/>
  <c r="M1200" i="4"/>
  <c r="L1201" i="4"/>
  <c r="M1201" i="4"/>
  <c r="L1202" i="4"/>
  <c r="M1202" i="4"/>
  <c r="L1203" i="4"/>
  <c r="M1203" i="4"/>
  <c r="L1204" i="4"/>
  <c r="M1204" i="4"/>
  <c r="L1205" i="4"/>
  <c r="M1205" i="4"/>
  <c r="L1206" i="4"/>
  <c r="M1206" i="4"/>
  <c r="L1207" i="4"/>
  <c r="M1207" i="4"/>
  <c r="L1208" i="4"/>
  <c r="M1208" i="4"/>
  <c r="L1209" i="4"/>
  <c r="M1209" i="4"/>
  <c r="L1210" i="4"/>
  <c r="M1210" i="4"/>
  <c r="L1211" i="4"/>
  <c r="M1211" i="4"/>
  <c r="L1212" i="4"/>
  <c r="M1212" i="4"/>
  <c r="L1213" i="4"/>
  <c r="M1213" i="4"/>
  <c r="L1214" i="4"/>
  <c r="M1214" i="4"/>
  <c r="L1215" i="4"/>
  <c r="M1215" i="4"/>
  <c r="L1216" i="4"/>
  <c r="M1216" i="4"/>
  <c r="L1217" i="4"/>
  <c r="M1217" i="4"/>
  <c r="L1218" i="4"/>
  <c r="M1218" i="4"/>
  <c r="L1219" i="4"/>
  <c r="M1219" i="4"/>
  <c r="L1220" i="4"/>
  <c r="M1220" i="4"/>
  <c r="L1221" i="4"/>
  <c r="M1221" i="4"/>
  <c r="L1222" i="4"/>
  <c r="M1222" i="4"/>
  <c r="L1223" i="4"/>
  <c r="M1223" i="4"/>
  <c r="L1224" i="4"/>
  <c r="M1224" i="4"/>
  <c r="L1225" i="4"/>
  <c r="M1225" i="4"/>
  <c r="L1226" i="4"/>
  <c r="M1226" i="4"/>
  <c r="L1227" i="4"/>
  <c r="M1227" i="4"/>
  <c r="L1228" i="4"/>
  <c r="M1228" i="4"/>
  <c r="L1229" i="4"/>
  <c r="M1229" i="4"/>
  <c r="L1230" i="4"/>
  <c r="M1230" i="4"/>
  <c r="L1231" i="4"/>
  <c r="M1231" i="4"/>
  <c r="L1232" i="4"/>
  <c r="M1232" i="4"/>
  <c r="L1233" i="4"/>
  <c r="M1233" i="4"/>
  <c r="L1234" i="4"/>
  <c r="M1234" i="4"/>
  <c r="L1235" i="4"/>
  <c r="M1235" i="4"/>
  <c r="L1236" i="4"/>
  <c r="M1236" i="4"/>
  <c r="L1237" i="4"/>
  <c r="M1237" i="4"/>
  <c r="L1238" i="4"/>
  <c r="M1238" i="4"/>
  <c r="L1239" i="4"/>
  <c r="M1239" i="4"/>
  <c r="L1240" i="4"/>
  <c r="M1240" i="4"/>
  <c r="L1241" i="4"/>
  <c r="M1241" i="4"/>
  <c r="L1242" i="4"/>
  <c r="M1242" i="4"/>
  <c r="L1243" i="4"/>
  <c r="M1243" i="4"/>
  <c r="L1244" i="4"/>
  <c r="M1244" i="4"/>
  <c r="L1245" i="4"/>
  <c r="M1245" i="4"/>
  <c r="L1246" i="4"/>
  <c r="M1246" i="4"/>
  <c r="L1247" i="4"/>
  <c r="M1247" i="4"/>
  <c r="L1248" i="4"/>
  <c r="M1248" i="4"/>
  <c r="L1249" i="4"/>
  <c r="M1249" i="4"/>
  <c r="L1250" i="4"/>
  <c r="M1250" i="4"/>
  <c r="L1251" i="4"/>
  <c r="M1251" i="4"/>
  <c r="L1252" i="4"/>
  <c r="M1252" i="4"/>
  <c r="L1253" i="4"/>
  <c r="M1253" i="4"/>
  <c r="L1254" i="4"/>
  <c r="M1254" i="4"/>
  <c r="L1255" i="4"/>
  <c r="M1255" i="4"/>
  <c r="L1256" i="4"/>
  <c r="M1256" i="4"/>
  <c r="L1257" i="4"/>
  <c r="M1257" i="4"/>
  <c r="L1258" i="4"/>
  <c r="M1258" i="4"/>
  <c r="L1259" i="4"/>
  <c r="M1259" i="4"/>
  <c r="L1260" i="4"/>
  <c r="M1260" i="4"/>
  <c r="L1261" i="4"/>
  <c r="M1261" i="4"/>
  <c r="L1262" i="4"/>
  <c r="M1262" i="4"/>
  <c r="L1263" i="4"/>
  <c r="M1263" i="4"/>
  <c r="L1264" i="4"/>
  <c r="M1264" i="4"/>
  <c r="L1265" i="4"/>
  <c r="M1265" i="4"/>
  <c r="L1266" i="4"/>
  <c r="M1266" i="4"/>
  <c r="L1267" i="4"/>
  <c r="M1267" i="4"/>
  <c r="L1268" i="4"/>
  <c r="M1268" i="4"/>
  <c r="L1269" i="4"/>
  <c r="M1269" i="4"/>
  <c r="L1270" i="4"/>
  <c r="M1270" i="4"/>
  <c r="L1271" i="4"/>
  <c r="M1271" i="4"/>
  <c r="L1272" i="4"/>
  <c r="M1272" i="4"/>
  <c r="L1273" i="4"/>
  <c r="M1273" i="4"/>
  <c r="L1274" i="4"/>
  <c r="M1274" i="4"/>
  <c r="L1275" i="4"/>
  <c r="M1275" i="4"/>
  <c r="L1276" i="4"/>
  <c r="M1276" i="4"/>
  <c r="L1277" i="4"/>
  <c r="M1277" i="4"/>
  <c r="L1278" i="4"/>
  <c r="M1278" i="4"/>
  <c r="L1279" i="4"/>
  <c r="M1279" i="4"/>
  <c r="L1280" i="4"/>
  <c r="M1280" i="4"/>
  <c r="L1281" i="4"/>
  <c r="M1281" i="4"/>
  <c r="L1282" i="4"/>
  <c r="M1282" i="4"/>
  <c r="L1283" i="4"/>
  <c r="M1283" i="4"/>
  <c r="L1284" i="4"/>
  <c r="M1284" i="4"/>
  <c r="L1285" i="4"/>
  <c r="M1285" i="4"/>
  <c r="L1286" i="4"/>
  <c r="M1286" i="4"/>
  <c r="L1287" i="4"/>
  <c r="M1287" i="4"/>
  <c r="L1288" i="4"/>
  <c r="M1288" i="4"/>
  <c r="L1289" i="4"/>
  <c r="M1289" i="4"/>
  <c r="L1290" i="4"/>
  <c r="M1290" i="4"/>
  <c r="L1291" i="4"/>
  <c r="M1291" i="4"/>
  <c r="L1292" i="4"/>
  <c r="M1292" i="4"/>
  <c r="L1293" i="4"/>
  <c r="M1293" i="4"/>
  <c r="L1294" i="4"/>
  <c r="M1294" i="4"/>
  <c r="L1295" i="4"/>
  <c r="M1295" i="4"/>
  <c r="L1296" i="4"/>
  <c r="M1296" i="4"/>
  <c r="L1297" i="4"/>
  <c r="M1297" i="4"/>
  <c r="L1298" i="4"/>
  <c r="M1298" i="4"/>
  <c r="L1299" i="4"/>
  <c r="M1299" i="4"/>
  <c r="L1300" i="4"/>
  <c r="M1300" i="4"/>
  <c r="L1301" i="4"/>
  <c r="M1301" i="4"/>
  <c r="L1302" i="4"/>
  <c r="M1302" i="4"/>
  <c r="L1303" i="4"/>
  <c r="M1303" i="4"/>
  <c r="L1304" i="4"/>
  <c r="M1304" i="4"/>
  <c r="L1305" i="4"/>
  <c r="M1305" i="4"/>
  <c r="L1306" i="4"/>
  <c r="M1306" i="4"/>
  <c r="L1307" i="4"/>
  <c r="M1307" i="4"/>
  <c r="L1308" i="4"/>
  <c r="M1308" i="4"/>
  <c r="L1309" i="4"/>
  <c r="M1309" i="4"/>
  <c r="L1310" i="4"/>
  <c r="M1310" i="4"/>
  <c r="L1311" i="4"/>
  <c r="M1311" i="4"/>
  <c r="L1312" i="4"/>
  <c r="M1312" i="4"/>
  <c r="L1313" i="4"/>
  <c r="M1313" i="4"/>
  <c r="L1314" i="4"/>
  <c r="M1314" i="4"/>
  <c r="L1315" i="4"/>
  <c r="M1315" i="4"/>
  <c r="L1316" i="4"/>
  <c r="M1316" i="4"/>
  <c r="L1317" i="4"/>
  <c r="M1317" i="4"/>
  <c r="L1318" i="4"/>
  <c r="M1318" i="4"/>
  <c r="L1319" i="4"/>
  <c r="M1319" i="4"/>
  <c r="L1320" i="4"/>
  <c r="M1320" i="4"/>
  <c r="L1321" i="4"/>
  <c r="M1321" i="4"/>
  <c r="L1322" i="4"/>
  <c r="M1322" i="4"/>
  <c r="L1323" i="4"/>
  <c r="M1323" i="4"/>
  <c r="L1324" i="4"/>
  <c r="M1324" i="4"/>
  <c r="L1325" i="4"/>
  <c r="M1325" i="4"/>
  <c r="L1326" i="4"/>
  <c r="M1326" i="4"/>
  <c r="L1327" i="4"/>
  <c r="M1327" i="4"/>
  <c r="L1328" i="4"/>
  <c r="M1328" i="4"/>
  <c r="L1329" i="4"/>
  <c r="M1329" i="4"/>
  <c r="L1330" i="4"/>
  <c r="M1330" i="4"/>
  <c r="L1331" i="4"/>
  <c r="M1331" i="4"/>
  <c r="L1332" i="4"/>
  <c r="M1332" i="4"/>
  <c r="L1333" i="4"/>
  <c r="M1333" i="4"/>
  <c r="L1334" i="4"/>
  <c r="M1334" i="4"/>
  <c r="L1335" i="4"/>
  <c r="M1335" i="4"/>
  <c r="L1336" i="4"/>
  <c r="M1336" i="4"/>
  <c r="L1337" i="4"/>
  <c r="M1337" i="4"/>
  <c r="L1338" i="4"/>
  <c r="M1338" i="4"/>
  <c r="L1339" i="4"/>
  <c r="M1339" i="4"/>
  <c r="L1340" i="4"/>
  <c r="M1340" i="4"/>
  <c r="L1341" i="4"/>
  <c r="M1341" i="4"/>
  <c r="L1342" i="4"/>
  <c r="M1342" i="4"/>
  <c r="L1343" i="4"/>
  <c r="M1343" i="4"/>
  <c r="L1344" i="4"/>
  <c r="M1344" i="4"/>
  <c r="L1345" i="4"/>
  <c r="M1345" i="4"/>
  <c r="L1346" i="4"/>
  <c r="M1346" i="4"/>
  <c r="L1347" i="4"/>
  <c r="M1347" i="4"/>
  <c r="L1348" i="4"/>
  <c r="M1348" i="4"/>
  <c r="L1349" i="4"/>
  <c r="M1349" i="4"/>
  <c r="L1350" i="4"/>
  <c r="M1350" i="4"/>
  <c r="L1351" i="4"/>
  <c r="M1351" i="4"/>
  <c r="L1352" i="4"/>
  <c r="M1352" i="4"/>
  <c r="L1353" i="4"/>
  <c r="M1353" i="4"/>
  <c r="L1354" i="4"/>
  <c r="M1354" i="4"/>
  <c r="L1355" i="4"/>
  <c r="M1355" i="4"/>
  <c r="L1356" i="4"/>
  <c r="M1356" i="4"/>
  <c r="L1357" i="4"/>
  <c r="M1357" i="4"/>
  <c r="L1358" i="4"/>
  <c r="M1358" i="4"/>
  <c r="L1359" i="4"/>
  <c r="M1359" i="4"/>
  <c r="L1360" i="4"/>
  <c r="M1360" i="4"/>
  <c r="L1361" i="4"/>
  <c r="M1361" i="4"/>
  <c r="L1362" i="4"/>
  <c r="M1362" i="4"/>
  <c r="L1363" i="4"/>
  <c r="M1363" i="4"/>
  <c r="L1364" i="4"/>
  <c r="M1364" i="4"/>
  <c r="L1365" i="4"/>
  <c r="M1365" i="4"/>
  <c r="L1366" i="4"/>
  <c r="M1366" i="4"/>
  <c r="L1367" i="4"/>
  <c r="M1367" i="4"/>
  <c r="L1368" i="4"/>
  <c r="M1368" i="4"/>
  <c r="L1369" i="4"/>
  <c r="M1369" i="4"/>
  <c r="L1370" i="4"/>
  <c r="M1370" i="4"/>
  <c r="L1371" i="4"/>
  <c r="M1371" i="4"/>
  <c r="L1372" i="4"/>
  <c r="M1372" i="4"/>
  <c r="L1373" i="4"/>
  <c r="M1373" i="4"/>
  <c r="L1374" i="4"/>
  <c r="M1374" i="4"/>
  <c r="L1375" i="4"/>
  <c r="M1375" i="4"/>
  <c r="L1376" i="4"/>
  <c r="M1376" i="4"/>
  <c r="L1377" i="4"/>
  <c r="M1377" i="4"/>
  <c r="L1378" i="4"/>
  <c r="M1378" i="4"/>
  <c r="L1379" i="4"/>
  <c r="M1379" i="4"/>
  <c r="L1380" i="4"/>
  <c r="M1380" i="4"/>
  <c r="L1381" i="4"/>
  <c r="M1381" i="4"/>
  <c r="L1382" i="4"/>
  <c r="M1382" i="4"/>
  <c r="L1383" i="4"/>
  <c r="M1383" i="4"/>
  <c r="L1384" i="4"/>
  <c r="M1384" i="4"/>
  <c r="L1385" i="4"/>
  <c r="M1385" i="4"/>
  <c r="L1386" i="4"/>
  <c r="M1386" i="4"/>
  <c r="L1387" i="4"/>
  <c r="M1387" i="4"/>
  <c r="L1388" i="4"/>
  <c r="M1388" i="4"/>
  <c r="L1389" i="4"/>
  <c r="M1389" i="4"/>
  <c r="L1390" i="4"/>
  <c r="M1390" i="4"/>
  <c r="L1391" i="4"/>
  <c r="M1391" i="4"/>
  <c r="L1392" i="4"/>
  <c r="M1392" i="4"/>
  <c r="L1393" i="4"/>
  <c r="M1393" i="4"/>
  <c r="L1394" i="4"/>
  <c r="M1394" i="4"/>
  <c r="L1395" i="4"/>
  <c r="M1395" i="4"/>
  <c r="L1396" i="4"/>
  <c r="M1396" i="4"/>
  <c r="L1397" i="4"/>
  <c r="M1397" i="4"/>
  <c r="L1398" i="4"/>
  <c r="M1398" i="4"/>
  <c r="L1399" i="4"/>
  <c r="M1399" i="4"/>
  <c r="L1400" i="4"/>
  <c r="M1400" i="4"/>
  <c r="L1401" i="4"/>
  <c r="M1401" i="4"/>
  <c r="L1402" i="4"/>
  <c r="M1402" i="4"/>
  <c r="L1403" i="4"/>
  <c r="M1403" i="4"/>
  <c r="L1404" i="4"/>
  <c r="M1404" i="4"/>
  <c r="L1405" i="4"/>
  <c r="M1405" i="4"/>
  <c r="L1406" i="4"/>
  <c r="M1406" i="4"/>
  <c r="L1407" i="4"/>
  <c r="M1407" i="4"/>
  <c r="L1408" i="4"/>
  <c r="M1408" i="4"/>
  <c r="L1409" i="4"/>
  <c r="M1409" i="4"/>
  <c r="L1410" i="4"/>
  <c r="M1410" i="4"/>
  <c r="L1411" i="4"/>
  <c r="M1411" i="4"/>
  <c r="L1412" i="4"/>
  <c r="M1412" i="4"/>
  <c r="L1413" i="4"/>
  <c r="M1413" i="4"/>
  <c r="L1414" i="4"/>
  <c r="M1414" i="4"/>
  <c r="L1415" i="4"/>
  <c r="M1415" i="4"/>
  <c r="L1416" i="4"/>
  <c r="M1416" i="4"/>
  <c r="L1417" i="4"/>
  <c r="M1417" i="4"/>
  <c r="L1418" i="4"/>
  <c r="M1418" i="4"/>
  <c r="L1419" i="4"/>
  <c r="M1419" i="4"/>
  <c r="L1420" i="4"/>
  <c r="M1420" i="4"/>
  <c r="L1421" i="4"/>
  <c r="M1421" i="4"/>
  <c r="L1422" i="4"/>
  <c r="M1422" i="4"/>
  <c r="L1423" i="4"/>
  <c r="M1423" i="4"/>
  <c r="L1424" i="4"/>
  <c r="M1424" i="4"/>
  <c r="L1425" i="4"/>
  <c r="M1425" i="4"/>
  <c r="L1426" i="4"/>
  <c r="M1426" i="4"/>
  <c r="L1427" i="4"/>
  <c r="M1427" i="4"/>
  <c r="L1428" i="4"/>
  <c r="M1428" i="4"/>
  <c r="L1429" i="4"/>
  <c r="M1429" i="4"/>
  <c r="L1430" i="4"/>
  <c r="M1430" i="4"/>
  <c r="L1431" i="4"/>
  <c r="M1431" i="4"/>
  <c r="L1432" i="4"/>
  <c r="M1432" i="4"/>
  <c r="L1433" i="4"/>
  <c r="M1433" i="4"/>
  <c r="L1434" i="4"/>
  <c r="M1434" i="4"/>
  <c r="L1435" i="4"/>
  <c r="M1435" i="4"/>
  <c r="L1436" i="4"/>
  <c r="M1436" i="4"/>
  <c r="L1437" i="4"/>
  <c r="M1437" i="4"/>
  <c r="L1438" i="4"/>
  <c r="M1438" i="4"/>
  <c r="L1439" i="4"/>
  <c r="M1439" i="4"/>
  <c r="L1440" i="4"/>
  <c r="M1440" i="4"/>
  <c r="L1441" i="4"/>
  <c r="M1441" i="4"/>
  <c r="L1442" i="4"/>
  <c r="M1442" i="4"/>
  <c r="L1443" i="4"/>
  <c r="M1443" i="4"/>
  <c r="L1444" i="4"/>
  <c r="M1444" i="4"/>
  <c r="L1445" i="4"/>
  <c r="M1445" i="4"/>
  <c r="L1446" i="4"/>
  <c r="M1446" i="4"/>
  <c r="L1447" i="4"/>
  <c r="M1447" i="4"/>
  <c r="L1448" i="4"/>
  <c r="M1448" i="4"/>
  <c r="L1449" i="4"/>
  <c r="M1449" i="4"/>
  <c r="L1450" i="4"/>
  <c r="M1450" i="4"/>
  <c r="L1451" i="4"/>
  <c r="M1451" i="4"/>
  <c r="L1452" i="4"/>
  <c r="M1452" i="4"/>
  <c r="L1453" i="4"/>
  <c r="M1453" i="4"/>
  <c r="L1454" i="4"/>
  <c r="M1454" i="4"/>
  <c r="L1455" i="4"/>
  <c r="M1455" i="4"/>
  <c r="L1456" i="4"/>
  <c r="M1456" i="4"/>
  <c r="L1457" i="4"/>
  <c r="M1457" i="4"/>
  <c r="L1458" i="4"/>
  <c r="M1458" i="4"/>
  <c r="L1459" i="4"/>
  <c r="M1459" i="4"/>
  <c r="L1460" i="4"/>
  <c r="M1460" i="4"/>
  <c r="L1461" i="4"/>
  <c r="M1461" i="4"/>
  <c r="L1462" i="4"/>
  <c r="M1462" i="4"/>
  <c r="L1463" i="4"/>
  <c r="M1463" i="4"/>
  <c r="L1464" i="4"/>
  <c r="M1464" i="4"/>
  <c r="L1465" i="4"/>
  <c r="M1465" i="4"/>
  <c r="L1466" i="4"/>
  <c r="M1466" i="4"/>
  <c r="L1467" i="4"/>
  <c r="M1467" i="4"/>
  <c r="L1468" i="4"/>
  <c r="M1468" i="4"/>
  <c r="L1469" i="4"/>
  <c r="M1469" i="4"/>
  <c r="L1470" i="4"/>
  <c r="M1470" i="4"/>
  <c r="L1471" i="4"/>
  <c r="M1471" i="4"/>
  <c r="L1472" i="4"/>
  <c r="M1472" i="4"/>
  <c r="L1473" i="4"/>
  <c r="M1473" i="4"/>
  <c r="L1474" i="4"/>
  <c r="M1474" i="4"/>
  <c r="L1475" i="4"/>
  <c r="M1475" i="4"/>
  <c r="L1476" i="4"/>
  <c r="M1476" i="4"/>
  <c r="L1477" i="4"/>
  <c r="M1477" i="4"/>
  <c r="L1478" i="4"/>
  <c r="M1478" i="4"/>
  <c r="L1479" i="4"/>
  <c r="M1479" i="4"/>
  <c r="L1480" i="4"/>
  <c r="M1480" i="4"/>
  <c r="L1481" i="4"/>
  <c r="M1481" i="4"/>
  <c r="L1482" i="4"/>
  <c r="M1482" i="4"/>
  <c r="L1483" i="4"/>
  <c r="M1483" i="4"/>
  <c r="L1484" i="4"/>
  <c r="M1484" i="4"/>
  <c r="L1485" i="4"/>
  <c r="M1485" i="4"/>
  <c r="L1486" i="4"/>
  <c r="M1486" i="4"/>
  <c r="L1487" i="4"/>
  <c r="M1487" i="4"/>
  <c r="L1488" i="4"/>
  <c r="M1488" i="4"/>
  <c r="L1489" i="4"/>
  <c r="M1489" i="4"/>
  <c r="L1490" i="4"/>
  <c r="M1490" i="4"/>
  <c r="L1491" i="4"/>
  <c r="M1491" i="4"/>
  <c r="L1492" i="4"/>
  <c r="M1492" i="4"/>
  <c r="L1493" i="4"/>
  <c r="M1493" i="4"/>
  <c r="L1494" i="4"/>
  <c r="M1494" i="4"/>
  <c r="L1495" i="4"/>
  <c r="M1495" i="4"/>
  <c r="L1496" i="4"/>
  <c r="M1496" i="4"/>
  <c r="L1497" i="4"/>
  <c r="M1497" i="4"/>
  <c r="L1498" i="4"/>
  <c r="M1498" i="4"/>
  <c r="L1499" i="4"/>
  <c r="M1499" i="4"/>
  <c r="L1500" i="4"/>
  <c r="M1500" i="4"/>
  <c r="L1501" i="4"/>
  <c r="M1501" i="4"/>
  <c r="L1502" i="4"/>
  <c r="M1502" i="4"/>
  <c r="L1503" i="4"/>
  <c r="M1503" i="4"/>
  <c r="L1504" i="4"/>
  <c r="M1504" i="4"/>
  <c r="L1505" i="4"/>
  <c r="M1505" i="4"/>
  <c r="L1506" i="4"/>
  <c r="M1506" i="4"/>
  <c r="L1507" i="4"/>
  <c r="M1507" i="4"/>
  <c r="L1508" i="4"/>
  <c r="M1508" i="4"/>
  <c r="L1509" i="4"/>
  <c r="M1509" i="4"/>
  <c r="L1510" i="4"/>
  <c r="M1510" i="4"/>
  <c r="L1511" i="4"/>
  <c r="M1511" i="4"/>
  <c r="L1512" i="4"/>
  <c r="M1512" i="4"/>
  <c r="L1513" i="4"/>
  <c r="M1513" i="4"/>
  <c r="L1514" i="4"/>
  <c r="M1514" i="4"/>
  <c r="L1515" i="4"/>
  <c r="M1515" i="4"/>
  <c r="L1516" i="4"/>
  <c r="M1516" i="4"/>
  <c r="L1517" i="4"/>
  <c r="M1517" i="4"/>
  <c r="L1518" i="4"/>
  <c r="M1518" i="4"/>
  <c r="L1519" i="4"/>
  <c r="M1519" i="4"/>
  <c r="L1520" i="4"/>
  <c r="M1520" i="4"/>
  <c r="L1521" i="4"/>
  <c r="M1521" i="4"/>
  <c r="L1522" i="4"/>
  <c r="M1522" i="4"/>
  <c r="L1523" i="4"/>
  <c r="M1523" i="4"/>
  <c r="L1524" i="4"/>
  <c r="M1524" i="4"/>
  <c r="L1525" i="4"/>
  <c r="M1525" i="4"/>
  <c r="L1526" i="4"/>
  <c r="M1526" i="4"/>
  <c r="L1527" i="4"/>
  <c r="M1527" i="4"/>
  <c r="L1528" i="4"/>
  <c r="M1528" i="4"/>
  <c r="L1529" i="4"/>
  <c r="M1529" i="4"/>
  <c r="L1530" i="4"/>
  <c r="M1530" i="4"/>
  <c r="L1531" i="4"/>
  <c r="M1531" i="4"/>
  <c r="L1532" i="4"/>
  <c r="M1532" i="4"/>
  <c r="L1533" i="4"/>
  <c r="M1533" i="4"/>
  <c r="L1534" i="4"/>
  <c r="M1534" i="4"/>
  <c r="L1535" i="4"/>
  <c r="M1535" i="4"/>
  <c r="L1536" i="4"/>
  <c r="M1536" i="4"/>
  <c r="L1537" i="4"/>
  <c r="M1537" i="4"/>
  <c r="L1538" i="4"/>
  <c r="M1538" i="4"/>
  <c r="L1539" i="4"/>
  <c r="M1539" i="4"/>
  <c r="L1540" i="4"/>
  <c r="M1540" i="4"/>
  <c r="L1541" i="4"/>
  <c r="M1541" i="4"/>
  <c r="L1542" i="4"/>
  <c r="M1542" i="4"/>
  <c r="L1543" i="4"/>
  <c r="M1543" i="4"/>
  <c r="L1544" i="4"/>
  <c r="M1544" i="4"/>
  <c r="L1545" i="4"/>
  <c r="M1545" i="4"/>
  <c r="L1546" i="4"/>
  <c r="M1546" i="4"/>
  <c r="L1547" i="4"/>
  <c r="M1547" i="4"/>
  <c r="L1548" i="4"/>
  <c r="M1548" i="4"/>
  <c r="L1549" i="4"/>
  <c r="M1549" i="4"/>
  <c r="L1550" i="4"/>
  <c r="M1550" i="4"/>
  <c r="L1551" i="4"/>
  <c r="M1551" i="4"/>
  <c r="L1552" i="4"/>
  <c r="M1552" i="4"/>
  <c r="L1553" i="4"/>
  <c r="M1553" i="4"/>
  <c r="L1554" i="4"/>
  <c r="M1554" i="4"/>
  <c r="L1555" i="4"/>
  <c r="M1555" i="4"/>
  <c r="L1556" i="4"/>
  <c r="M1556" i="4"/>
  <c r="L1557" i="4"/>
  <c r="M1557" i="4"/>
  <c r="L1558" i="4"/>
  <c r="M1558" i="4"/>
  <c r="L1559" i="4"/>
  <c r="M1559" i="4"/>
  <c r="L1560" i="4"/>
  <c r="M1560" i="4"/>
  <c r="L1561" i="4"/>
  <c r="M1561" i="4"/>
  <c r="L1562" i="4"/>
  <c r="M1562" i="4"/>
  <c r="L1563" i="4"/>
  <c r="M1563" i="4"/>
  <c r="L1564" i="4"/>
  <c r="M1564" i="4"/>
  <c r="L1565" i="4"/>
  <c r="M1565" i="4"/>
  <c r="L1566" i="4"/>
  <c r="M1566" i="4"/>
  <c r="L1567" i="4"/>
  <c r="M1567" i="4"/>
  <c r="L1568" i="4"/>
  <c r="M1568" i="4"/>
  <c r="L1569" i="4"/>
  <c r="M1569" i="4"/>
  <c r="L1570" i="4"/>
  <c r="M1570" i="4"/>
  <c r="L1571" i="4"/>
  <c r="M1571" i="4"/>
  <c r="L1572" i="4"/>
  <c r="M1572" i="4"/>
  <c r="L1573" i="4"/>
  <c r="M1573" i="4"/>
  <c r="L1574" i="4"/>
  <c r="M1574" i="4"/>
  <c r="L1575" i="4"/>
  <c r="M1575" i="4"/>
  <c r="L1576" i="4"/>
  <c r="M1576" i="4"/>
  <c r="L1577" i="4"/>
  <c r="M1577" i="4"/>
  <c r="L1578" i="4"/>
  <c r="M1578" i="4"/>
  <c r="L1579" i="4"/>
  <c r="M1579" i="4"/>
  <c r="L1580" i="4"/>
  <c r="M1580" i="4"/>
  <c r="L1581" i="4"/>
  <c r="M1581" i="4"/>
  <c r="L1582" i="4"/>
  <c r="M1582" i="4"/>
  <c r="L1583" i="4"/>
  <c r="M1583" i="4"/>
  <c r="L1584" i="4"/>
  <c r="M1584" i="4"/>
  <c r="L1585" i="4"/>
  <c r="M1585" i="4"/>
  <c r="L1586" i="4"/>
  <c r="M1586" i="4"/>
  <c r="L1587" i="4"/>
  <c r="M1587" i="4"/>
  <c r="L1588" i="4"/>
  <c r="M1588" i="4"/>
  <c r="L1589" i="4"/>
  <c r="M1589" i="4"/>
  <c r="L1590" i="4"/>
  <c r="M1590" i="4"/>
  <c r="L1591" i="4"/>
  <c r="M1591" i="4"/>
  <c r="L1592" i="4"/>
  <c r="M1592" i="4"/>
  <c r="L1593" i="4"/>
  <c r="M1593" i="4"/>
  <c r="L1594" i="4"/>
  <c r="M1594" i="4"/>
  <c r="L1595" i="4"/>
  <c r="M1595" i="4"/>
  <c r="L1596" i="4"/>
  <c r="M1596" i="4"/>
  <c r="L1597" i="4"/>
  <c r="M1597" i="4"/>
  <c r="L1598" i="4"/>
  <c r="M1598" i="4"/>
  <c r="L1599" i="4"/>
  <c r="M1599" i="4"/>
  <c r="L1600" i="4"/>
  <c r="M1600" i="4"/>
  <c r="L1601" i="4"/>
  <c r="M1601" i="4"/>
  <c r="L1602" i="4"/>
  <c r="M1602" i="4"/>
  <c r="L1603" i="4"/>
  <c r="M1603" i="4"/>
  <c r="L1604" i="4"/>
  <c r="M1604" i="4"/>
  <c r="L1605" i="4"/>
  <c r="M1605" i="4"/>
  <c r="L1606" i="4"/>
  <c r="M1606" i="4"/>
  <c r="L1607" i="4"/>
  <c r="M1607" i="4"/>
  <c r="L1608" i="4"/>
  <c r="M1608" i="4"/>
  <c r="L1609" i="4"/>
  <c r="M1609" i="4"/>
  <c r="L1610" i="4"/>
  <c r="M1610" i="4"/>
  <c r="L1611" i="4"/>
  <c r="M1611" i="4"/>
  <c r="L1612" i="4"/>
  <c r="M1612" i="4"/>
  <c r="L1613" i="4"/>
  <c r="M1613" i="4"/>
  <c r="L1614" i="4"/>
  <c r="M1614" i="4"/>
  <c r="L1615" i="4"/>
  <c r="M1615" i="4"/>
  <c r="L1616" i="4"/>
  <c r="M1616" i="4"/>
  <c r="L1617" i="4"/>
  <c r="M1617" i="4"/>
  <c r="L1618" i="4"/>
  <c r="M1618" i="4"/>
  <c r="L1619" i="4"/>
  <c r="M1619" i="4"/>
  <c r="L1620" i="4"/>
  <c r="M1620" i="4"/>
  <c r="L1621" i="4"/>
  <c r="M1621" i="4"/>
  <c r="L1622" i="4"/>
  <c r="M1622" i="4"/>
  <c r="L1623" i="4"/>
  <c r="M1623" i="4"/>
  <c r="L1624" i="4"/>
  <c r="M1624" i="4"/>
  <c r="L1625" i="4"/>
  <c r="M1625" i="4"/>
  <c r="L1626" i="4"/>
  <c r="M1626" i="4"/>
  <c r="L1627" i="4"/>
  <c r="M1627" i="4"/>
  <c r="L1628" i="4"/>
  <c r="M1628" i="4"/>
  <c r="L1629" i="4"/>
  <c r="M1629" i="4"/>
  <c r="L1630" i="4"/>
  <c r="M1630" i="4"/>
  <c r="L1631" i="4"/>
  <c r="M1631" i="4"/>
  <c r="L1632" i="4"/>
  <c r="M1632" i="4"/>
  <c r="L1633" i="4"/>
  <c r="M1633" i="4"/>
  <c r="L1634" i="4"/>
  <c r="M1634" i="4"/>
  <c r="L1635" i="4"/>
  <c r="M1635" i="4"/>
  <c r="L1636" i="4"/>
  <c r="M1636" i="4"/>
  <c r="L1637" i="4"/>
  <c r="M1637" i="4"/>
  <c r="L1638" i="4"/>
  <c r="M1638" i="4"/>
  <c r="L1639" i="4"/>
  <c r="M1639" i="4"/>
  <c r="L1640" i="4"/>
  <c r="M1640" i="4"/>
  <c r="L1641" i="4"/>
  <c r="M1641" i="4"/>
  <c r="L1642" i="4"/>
  <c r="M1642" i="4"/>
  <c r="L1643" i="4"/>
  <c r="M1643" i="4"/>
  <c r="L1644" i="4"/>
  <c r="M1644" i="4"/>
  <c r="L1645" i="4"/>
  <c r="M1645" i="4"/>
  <c r="L1646" i="4"/>
  <c r="M1646" i="4"/>
  <c r="L1647" i="4"/>
  <c r="M1647" i="4"/>
  <c r="L1648" i="4"/>
  <c r="M1648" i="4"/>
  <c r="L1649" i="4"/>
  <c r="M1649" i="4"/>
  <c r="L1650" i="4"/>
  <c r="M1650" i="4"/>
  <c r="L1651" i="4"/>
  <c r="M1651" i="4"/>
  <c r="L1652" i="4"/>
  <c r="M1652" i="4"/>
  <c r="L1653" i="4"/>
  <c r="M1653" i="4"/>
  <c r="L1654" i="4"/>
  <c r="M1654" i="4"/>
  <c r="L1655" i="4"/>
  <c r="M1655" i="4"/>
  <c r="L1656" i="4"/>
  <c r="M1656" i="4"/>
  <c r="L1657" i="4"/>
  <c r="M1657" i="4"/>
  <c r="L1658" i="4"/>
  <c r="M1658" i="4"/>
  <c r="L1659" i="4"/>
  <c r="M1659" i="4"/>
  <c r="L1660" i="4"/>
  <c r="M1660" i="4"/>
  <c r="L1661" i="4"/>
  <c r="M1661" i="4"/>
  <c r="L1662" i="4"/>
  <c r="M1662" i="4"/>
  <c r="L1663" i="4"/>
  <c r="M1663" i="4"/>
  <c r="L1664" i="4"/>
  <c r="M1664" i="4"/>
  <c r="L1665" i="4"/>
  <c r="M1665" i="4"/>
  <c r="L1666" i="4"/>
  <c r="M1666" i="4"/>
  <c r="L1667" i="4"/>
  <c r="M1667" i="4"/>
  <c r="L1668" i="4"/>
  <c r="M1668" i="4"/>
  <c r="L1669" i="4"/>
  <c r="M1669" i="4"/>
  <c r="L1670" i="4"/>
  <c r="M1670" i="4"/>
  <c r="L1671" i="4"/>
  <c r="M1671" i="4"/>
  <c r="L1672" i="4"/>
  <c r="M1672" i="4"/>
  <c r="L1673" i="4"/>
  <c r="M1673" i="4"/>
  <c r="L1674" i="4"/>
  <c r="M1674" i="4"/>
  <c r="L1675" i="4"/>
  <c r="M1675" i="4"/>
  <c r="L1676" i="4"/>
  <c r="M1676" i="4"/>
  <c r="L1677" i="4"/>
  <c r="M1677" i="4"/>
  <c r="L1678" i="4"/>
  <c r="M1678" i="4"/>
  <c r="L1679" i="4"/>
  <c r="M1679" i="4"/>
  <c r="L1680" i="4"/>
  <c r="M1680" i="4"/>
  <c r="L1681" i="4"/>
  <c r="M1681" i="4"/>
  <c r="L1682" i="4"/>
  <c r="M1682" i="4"/>
  <c r="L1683" i="4"/>
  <c r="M1683" i="4"/>
  <c r="L1684" i="4"/>
  <c r="M1684" i="4"/>
  <c r="L1685" i="4"/>
  <c r="M1685" i="4"/>
  <c r="L1686" i="4"/>
  <c r="M1686" i="4"/>
  <c r="L1687" i="4"/>
  <c r="M1687" i="4"/>
  <c r="L1688" i="4"/>
  <c r="M1688" i="4"/>
  <c r="L1689" i="4"/>
  <c r="M1689" i="4"/>
  <c r="L1690" i="4"/>
  <c r="M1690" i="4"/>
  <c r="L1691" i="4"/>
  <c r="M1691" i="4"/>
  <c r="L1692" i="4"/>
  <c r="M1692" i="4"/>
  <c r="L1693" i="4"/>
  <c r="M1693" i="4"/>
  <c r="L1694" i="4"/>
  <c r="M1694" i="4"/>
  <c r="L1695" i="4"/>
  <c r="M1695" i="4"/>
  <c r="L1696" i="4"/>
  <c r="M1696" i="4"/>
  <c r="L1697" i="4"/>
  <c r="M1697" i="4"/>
  <c r="L1698" i="4"/>
  <c r="M1698" i="4"/>
  <c r="L1699" i="4"/>
  <c r="M1699" i="4"/>
  <c r="L1700" i="4"/>
  <c r="M1700" i="4"/>
  <c r="L1701" i="4"/>
  <c r="M1701" i="4"/>
  <c r="L1702" i="4"/>
  <c r="M1702" i="4"/>
  <c r="L1703" i="4"/>
  <c r="M1703" i="4"/>
  <c r="L1704" i="4"/>
  <c r="M1704" i="4"/>
  <c r="L1705" i="4"/>
  <c r="M1705" i="4"/>
  <c r="L1706" i="4"/>
  <c r="M1706" i="4"/>
  <c r="L1707" i="4"/>
  <c r="M1707" i="4"/>
  <c r="L1708" i="4"/>
  <c r="M1708" i="4"/>
  <c r="L1709" i="4"/>
  <c r="M1709" i="4"/>
  <c r="L1710" i="4"/>
  <c r="M1710" i="4"/>
  <c r="L1711" i="4"/>
  <c r="M1711" i="4"/>
  <c r="L1712" i="4"/>
  <c r="M1712" i="4"/>
  <c r="L1713" i="4"/>
  <c r="M1713" i="4"/>
  <c r="L1714" i="4"/>
  <c r="M1714" i="4"/>
  <c r="L1715" i="4"/>
  <c r="M1715" i="4"/>
  <c r="L1716" i="4"/>
  <c r="M1716" i="4"/>
  <c r="L1717" i="4"/>
  <c r="M1717" i="4"/>
  <c r="L1718" i="4"/>
  <c r="M1718" i="4"/>
  <c r="L1719" i="4"/>
  <c r="M1719" i="4"/>
  <c r="L1720" i="4"/>
  <c r="M1720" i="4"/>
  <c r="L1721" i="4"/>
  <c r="M1721" i="4"/>
  <c r="L1722" i="4"/>
  <c r="M1722" i="4"/>
  <c r="L1723" i="4"/>
  <c r="M1723" i="4"/>
  <c r="L1724" i="4"/>
  <c r="M1724" i="4"/>
  <c r="L1725" i="4"/>
  <c r="M1725" i="4"/>
  <c r="L1726" i="4"/>
  <c r="M1726" i="4"/>
  <c r="L1727" i="4"/>
  <c r="M1727" i="4"/>
  <c r="L1728" i="4"/>
  <c r="M1728" i="4"/>
  <c r="L1729" i="4"/>
  <c r="M1729" i="4"/>
  <c r="L1730" i="4"/>
  <c r="M1730" i="4"/>
  <c r="L1731" i="4"/>
  <c r="M1731" i="4"/>
  <c r="L1732" i="4"/>
  <c r="M1732" i="4"/>
  <c r="L1733" i="4"/>
  <c r="M1733" i="4"/>
  <c r="L1734" i="4"/>
  <c r="M1734" i="4"/>
  <c r="L1735" i="4"/>
  <c r="M1735" i="4"/>
  <c r="L1736" i="4"/>
  <c r="M1736" i="4"/>
  <c r="L1737" i="4"/>
  <c r="M1737" i="4"/>
  <c r="L1738" i="4"/>
  <c r="M1738" i="4"/>
  <c r="L1739" i="4"/>
  <c r="M1739" i="4"/>
  <c r="L1740" i="4"/>
  <c r="M1740" i="4"/>
  <c r="L1741" i="4"/>
  <c r="M1741" i="4"/>
  <c r="L1742" i="4"/>
  <c r="M1742" i="4"/>
  <c r="L1743" i="4"/>
  <c r="M1743" i="4"/>
  <c r="L1744" i="4"/>
  <c r="M1744" i="4"/>
  <c r="L1745" i="4"/>
  <c r="M1745" i="4"/>
  <c r="L1746" i="4"/>
  <c r="M1746" i="4"/>
  <c r="L1747" i="4"/>
  <c r="M1747" i="4"/>
  <c r="L1748" i="4"/>
  <c r="M1748" i="4"/>
  <c r="L1749" i="4"/>
  <c r="M1749" i="4"/>
  <c r="L1750" i="4"/>
  <c r="M1750" i="4"/>
  <c r="L1751" i="4"/>
  <c r="M1751" i="4"/>
  <c r="L1752" i="4"/>
  <c r="M1752" i="4"/>
  <c r="L1753" i="4"/>
  <c r="M1753" i="4"/>
  <c r="L1754" i="4"/>
  <c r="M1754" i="4"/>
  <c r="L1755" i="4"/>
  <c r="M1755" i="4"/>
  <c r="L1756" i="4"/>
  <c r="M1756" i="4"/>
  <c r="L1757" i="4"/>
  <c r="M1757" i="4"/>
  <c r="L1758" i="4"/>
  <c r="M1758" i="4"/>
  <c r="L1759" i="4"/>
  <c r="M1759" i="4"/>
  <c r="L1760" i="4"/>
  <c r="M1760" i="4"/>
  <c r="L1761" i="4"/>
  <c r="M1761" i="4"/>
  <c r="L1762" i="4"/>
  <c r="M1762" i="4"/>
  <c r="L1763" i="4"/>
  <c r="M1763" i="4"/>
  <c r="L1764" i="4"/>
  <c r="M1764" i="4"/>
  <c r="L1765" i="4"/>
  <c r="M1765" i="4"/>
  <c r="L1766" i="4"/>
  <c r="M1766" i="4"/>
  <c r="L1767" i="4"/>
  <c r="M1767" i="4"/>
  <c r="L1768" i="4"/>
  <c r="M1768" i="4"/>
  <c r="L1769" i="4"/>
  <c r="M1769" i="4"/>
  <c r="L1770" i="4"/>
  <c r="M1770" i="4"/>
  <c r="L1771" i="4"/>
  <c r="M1771" i="4"/>
  <c r="L1772" i="4"/>
  <c r="M1772" i="4"/>
  <c r="L1773" i="4"/>
  <c r="M1773" i="4"/>
  <c r="L1774" i="4"/>
  <c r="M1774" i="4"/>
  <c r="L1775" i="4"/>
  <c r="M1775" i="4"/>
  <c r="L1776" i="4"/>
  <c r="M1776" i="4"/>
  <c r="L1777" i="4"/>
  <c r="M1777" i="4"/>
  <c r="L1778" i="4"/>
  <c r="M1778" i="4"/>
  <c r="L1779" i="4"/>
  <c r="M1779" i="4"/>
  <c r="L1780" i="4"/>
  <c r="M1780" i="4"/>
  <c r="L1781" i="4"/>
  <c r="M1781" i="4"/>
  <c r="L1782" i="4"/>
  <c r="M1782" i="4"/>
  <c r="L1783" i="4"/>
  <c r="M1783" i="4"/>
  <c r="L1784" i="4"/>
  <c r="M1784" i="4"/>
  <c r="L1785" i="4"/>
  <c r="M1785" i="4"/>
  <c r="L1786" i="4"/>
  <c r="M1786" i="4"/>
  <c r="L1787" i="4"/>
  <c r="M1787" i="4"/>
  <c r="L1788" i="4"/>
  <c r="M1788" i="4"/>
  <c r="L1789" i="4"/>
  <c r="M1789" i="4"/>
  <c r="L1790" i="4"/>
  <c r="M1790" i="4"/>
  <c r="L1791" i="4"/>
  <c r="M1791" i="4"/>
  <c r="L1792" i="4"/>
  <c r="M1792" i="4"/>
  <c r="L1793" i="4"/>
  <c r="M1793" i="4"/>
  <c r="L1794" i="4"/>
  <c r="M1794" i="4"/>
  <c r="L1795" i="4"/>
  <c r="M1795" i="4"/>
  <c r="L1796" i="4"/>
  <c r="M1796" i="4"/>
  <c r="L1797" i="4"/>
  <c r="M1797" i="4"/>
  <c r="L1798" i="4"/>
  <c r="M1798" i="4"/>
  <c r="L1799" i="4"/>
  <c r="M1799" i="4"/>
  <c r="L1800" i="4"/>
  <c r="M1800" i="4"/>
  <c r="L1801" i="4"/>
  <c r="M1801" i="4"/>
  <c r="L1802" i="4"/>
  <c r="M1802" i="4"/>
  <c r="L1803" i="4"/>
  <c r="M1803" i="4"/>
  <c r="L1804" i="4"/>
  <c r="M1804" i="4"/>
  <c r="L1805" i="4"/>
  <c r="M1805" i="4"/>
  <c r="L1806" i="4"/>
  <c r="M1806" i="4"/>
  <c r="L1807" i="4"/>
  <c r="M1807" i="4"/>
  <c r="L1808" i="4"/>
  <c r="M1808" i="4"/>
  <c r="L1809" i="4"/>
  <c r="M1809" i="4"/>
  <c r="L1810" i="4"/>
  <c r="M1810" i="4"/>
  <c r="L1811" i="4"/>
  <c r="M1811" i="4"/>
  <c r="L1812" i="4"/>
  <c r="M1812" i="4"/>
  <c r="L1813" i="4"/>
  <c r="M1813" i="4"/>
  <c r="L1814" i="4"/>
  <c r="M1814" i="4"/>
  <c r="L1815" i="4"/>
  <c r="M1815" i="4"/>
  <c r="L1816" i="4"/>
  <c r="M1816" i="4"/>
  <c r="L1817" i="4"/>
  <c r="M1817" i="4"/>
  <c r="L1818" i="4"/>
  <c r="M1818" i="4"/>
  <c r="L1819" i="4"/>
  <c r="M1819" i="4"/>
  <c r="L1820" i="4"/>
  <c r="M1820" i="4"/>
  <c r="L1821" i="4"/>
  <c r="M1821" i="4"/>
  <c r="L1822" i="4"/>
  <c r="M1822" i="4"/>
  <c r="L1823" i="4"/>
  <c r="M1823" i="4"/>
  <c r="L1824" i="4"/>
  <c r="M1824" i="4"/>
  <c r="L1825" i="4"/>
  <c r="M1825" i="4"/>
  <c r="L1826" i="4"/>
  <c r="M1826" i="4"/>
  <c r="L1827" i="4"/>
  <c r="M1827" i="4"/>
  <c r="L1828" i="4"/>
  <c r="M1828" i="4"/>
  <c r="L1829" i="4"/>
  <c r="M1829" i="4"/>
  <c r="L1830" i="4"/>
  <c r="M1830" i="4"/>
  <c r="L1831" i="4"/>
  <c r="M1831" i="4"/>
  <c r="L1832" i="4"/>
  <c r="M1832" i="4"/>
  <c r="L1833" i="4"/>
  <c r="M1833" i="4"/>
  <c r="L1834" i="4"/>
  <c r="M1834" i="4"/>
  <c r="L1835" i="4"/>
  <c r="M1835" i="4"/>
  <c r="L1836" i="4"/>
  <c r="M1836" i="4"/>
  <c r="L1837" i="4"/>
  <c r="M1837" i="4"/>
  <c r="L1838" i="4"/>
  <c r="M1838" i="4"/>
  <c r="L1839" i="4"/>
  <c r="M1839" i="4"/>
  <c r="L1840" i="4"/>
  <c r="M1840" i="4"/>
  <c r="L1841" i="4"/>
  <c r="M1841" i="4"/>
  <c r="L1842" i="4"/>
  <c r="M1842" i="4"/>
  <c r="L1843" i="4"/>
  <c r="M1843" i="4"/>
  <c r="L1844" i="4"/>
  <c r="M1844" i="4"/>
  <c r="L1845" i="4"/>
  <c r="M1845" i="4"/>
  <c r="L1846" i="4"/>
  <c r="M1846" i="4"/>
  <c r="L1847" i="4"/>
  <c r="M1847" i="4"/>
  <c r="L1848" i="4"/>
  <c r="M1848" i="4"/>
  <c r="L1849" i="4"/>
  <c r="M1849" i="4"/>
  <c r="L1850" i="4"/>
  <c r="M1850" i="4"/>
  <c r="L1851" i="4"/>
  <c r="M1851" i="4"/>
  <c r="L1852" i="4"/>
  <c r="M1852" i="4"/>
  <c r="L1853" i="4"/>
  <c r="M1853" i="4"/>
  <c r="L1854" i="4"/>
  <c r="M1854" i="4"/>
  <c r="L1855" i="4"/>
  <c r="M1855" i="4"/>
  <c r="L1856" i="4"/>
  <c r="M1856" i="4"/>
  <c r="L1857" i="4"/>
  <c r="M1857" i="4"/>
  <c r="L1858" i="4"/>
  <c r="M1858" i="4"/>
  <c r="L1859" i="4"/>
  <c r="M1859" i="4"/>
  <c r="L1860" i="4"/>
  <c r="M1860" i="4"/>
  <c r="L1861" i="4"/>
  <c r="M1861" i="4"/>
  <c r="L1862" i="4"/>
  <c r="M1862" i="4"/>
  <c r="L1863" i="4"/>
  <c r="M1863" i="4"/>
  <c r="L1864" i="4"/>
  <c r="M1864" i="4"/>
  <c r="L1865" i="4"/>
  <c r="M1865" i="4"/>
  <c r="L1866" i="4"/>
  <c r="M1866" i="4"/>
  <c r="L1867" i="4"/>
  <c r="M1867" i="4"/>
  <c r="L1868" i="4"/>
  <c r="M1868" i="4"/>
  <c r="L1869" i="4"/>
  <c r="M1869" i="4"/>
  <c r="L1870" i="4"/>
  <c r="M1870" i="4"/>
  <c r="L1871" i="4"/>
  <c r="M1871" i="4"/>
  <c r="L1872" i="4"/>
  <c r="M1872" i="4"/>
  <c r="L1873" i="4"/>
  <c r="M1873" i="4"/>
  <c r="L1874" i="4"/>
  <c r="M1874" i="4"/>
  <c r="L1875" i="4"/>
  <c r="M1875" i="4"/>
  <c r="L1876" i="4"/>
  <c r="M1876" i="4"/>
  <c r="L1877" i="4"/>
  <c r="M1877" i="4"/>
  <c r="L1878" i="4"/>
  <c r="M1878" i="4"/>
  <c r="L1879" i="4"/>
  <c r="M1879" i="4"/>
  <c r="L1880" i="4"/>
  <c r="M1880" i="4"/>
  <c r="L1881" i="4"/>
  <c r="M1881" i="4"/>
  <c r="L1882" i="4"/>
  <c r="M1882" i="4"/>
  <c r="L1883" i="4"/>
  <c r="M1883" i="4"/>
  <c r="L1884" i="4"/>
  <c r="M1884" i="4"/>
  <c r="L1885" i="4"/>
  <c r="M1885" i="4"/>
  <c r="L1886" i="4"/>
  <c r="M1886" i="4"/>
  <c r="L1887" i="4"/>
  <c r="M1887" i="4"/>
  <c r="L1888" i="4"/>
  <c r="M1888" i="4"/>
  <c r="L1889" i="4"/>
  <c r="M1889" i="4"/>
  <c r="L1890" i="4"/>
  <c r="M1890" i="4"/>
  <c r="L1891" i="4"/>
  <c r="M1891" i="4"/>
  <c r="L1892" i="4"/>
  <c r="M1892" i="4"/>
  <c r="L1893" i="4"/>
  <c r="M1893" i="4"/>
  <c r="L1894" i="4"/>
  <c r="M1894" i="4"/>
  <c r="L1895" i="4"/>
  <c r="M1895" i="4"/>
  <c r="L1896" i="4"/>
  <c r="M1896" i="4"/>
  <c r="L1897" i="4"/>
  <c r="M1897" i="4"/>
  <c r="L1898" i="4"/>
  <c r="M1898" i="4"/>
  <c r="L1899" i="4"/>
  <c r="M1899" i="4"/>
  <c r="L1900" i="4"/>
  <c r="M1900" i="4"/>
  <c r="L1901" i="4"/>
  <c r="M1901" i="4"/>
  <c r="L1902" i="4"/>
  <c r="M1902" i="4"/>
  <c r="L1903" i="4"/>
  <c r="M1903" i="4"/>
  <c r="L1904" i="4"/>
  <c r="M1904" i="4"/>
  <c r="L1905" i="4"/>
  <c r="M1905" i="4"/>
  <c r="L1906" i="4"/>
  <c r="M1906" i="4"/>
  <c r="L1907" i="4"/>
  <c r="M1907" i="4"/>
  <c r="L1908" i="4"/>
  <c r="M1908" i="4"/>
  <c r="L1909" i="4"/>
  <c r="M1909" i="4"/>
  <c r="L1910" i="4"/>
  <c r="M1910" i="4"/>
  <c r="L1911" i="4"/>
  <c r="M1911" i="4"/>
  <c r="L1912" i="4"/>
  <c r="M1912" i="4"/>
  <c r="L1913" i="4"/>
  <c r="M1913" i="4"/>
  <c r="L1914" i="4"/>
  <c r="M1914" i="4"/>
  <c r="L1915" i="4"/>
  <c r="M1915" i="4"/>
  <c r="L1916" i="4"/>
  <c r="M1916" i="4"/>
  <c r="L1917" i="4"/>
  <c r="M1917" i="4"/>
  <c r="L1918" i="4"/>
  <c r="M1918" i="4"/>
  <c r="L1919" i="4"/>
  <c r="M1919" i="4"/>
  <c r="L1920" i="4"/>
  <c r="M1920" i="4"/>
  <c r="L1921" i="4"/>
  <c r="M1921" i="4"/>
  <c r="L1922" i="4"/>
  <c r="M1922" i="4"/>
  <c r="L1923" i="4"/>
  <c r="M1923" i="4"/>
  <c r="L1924" i="4"/>
  <c r="M1924" i="4"/>
  <c r="L1925" i="4"/>
  <c r="M1925" i="4"/>
  <c r="L1926" i="4"/>
  <c r="M1926" i="4"/>
  <c r="L1927" i="4"/>
  <c r="M1927" i="4"/>
  <c r="L1928" i="4"/>
  <c r="M1928" i="4"/>
  <c r="L1929" i="4"/>
  <c r="M1929" i="4"/>
  <c r="L1930" i="4"/>
  <c r="M1930" i="4"/>
  <c r="L1931" i="4"/>
  <c r="M1931" i="4"/>
  <c r="L1932" i="4"/>
  <c r="M1932" i="4"/>
  <c r="L1933" i="4"/>
  <c r="M1933" i="4"/>
  <c r="L1934" i="4"/>
  <c r="M1934" i="4"/>
  <c r="L1935" i="4"/>
  <c r="M1935" i="4"/>
  <c r="L1936" i="4"/>
  <c r="M1936" i="4"/>
  <c r="L1937" i="4"/>
  <c r="M1937" i="4"/>
  <c r="L1938" i="4"/>
  <c r="M1938" i="4"/>
  <c r="L1939" i="4"/>
  <c r="M1939" i="4"/>
  <c r="L1940" i="4"/>
  <c r="M1940" i="4"/>
  <c r="L1941" i="4"/>
  <c r="M1941" i="4"/>
  <c r="L1942" i="4"/>
  <c r="M1942" i="4"/>
  <c r="L1943" i="4"/>
  <c r="M1943" i="4"/>
  <c r="L1944" i="4"/>
  <c r="M1944" i="4"/>
  <c r="L1945" i="4"/>
  <c r="M1945" i="4"/>
  <c r="L1946" i="4"/>
  <c r="M1946" i="4"/>
  <c r="L1947" i="4"/>
  <c r="M1947" i="4"/>
  <c r="L1948" i="4"/>
  <c r="M1948" i="4"/>
  <c r="L1949" i="4"/>
  <c r="M1949" i="4"/>
  <c r="L1950" i="4"/>
  <c r="M1950" i="4"/>
  <c r="L1951" i="4"/>
  <c r="M1951" i="4"/>
  <c r="L1952" i="4"/>
  <c r="M1952" i="4"/>
  <c r="L1953" i="4"/>
  <c r="M1953" i="4"/>
  <c r="L1954" i="4"/>
  <c r="M1954" i="4"/>
  <c r="L1955" i="4"/>
  <c r="M1955" i="4"/>
  <c r="L1956" i="4"/>
  <c r="M1956" i="4"/>
  <c r="L1957" i="4"/>
  <c r="M1957" i="4"/>
  <c r="L1958" i="4"/>
  <c r="M1958" i="4"/>
  <c r="L1959" i="4"/>
  <c r="M1959" i="4"/>
  <c r="L1960" i="4"/>
  <c r="M1960" i="4"/>
  <c r="L1961" i="4"/>
  <c r="M1961" i="4"/>
  <c r="L1962" i="4"/>
  <c r="M1962" i="4"/>
  <c r="L1963" i="4"/>
  <c r="M1963" i="4"/>
  <c r="L1964" i="4"/>
  <c r="M1964" i="4"/>
  <c r="L1965" i="4"/>
  <c r="M1965" i="4"/>
  <c r="L1966" i="4"/>
  <c r="M1966" i="4"/>
  <c r="L1967" i="4"/>
  <c r="M1967" i="4"/>
  <c r="L1968" i="4"/>
  <c r="M1968" i="4"/>
  <c r="L1969" i="4"/>
  <c r="M1969" i="4"/>
  <c r="L1970" i="4"/>
  <c r="M1970" i="4"/>
  <c r="L1971" i="4"/>
  <c r="M1971" i="4"/>
  <c r="L1972" i="4"/>
  <c r="M1972" i="4"/>
  <c r="L1973" i="4"/>
  <c r="M1973" i="4"/>
  <c r="L1974" i="4"/>
  <c r="M1974" i="4"/>
  <c r="L1975" i="4"/>
  <c r="M1975" i="4"/>
  <c r="L1976" i="4"/>
  <c r="M1976" i="4"/>
  <c r="L1977" i="4"/>
  <c r="M1977" i="4"/>
  <c r="L1978" i="4"/>
  <c r="M1978" i="4"/>
  <c r="L1979" i="4"/>
  <c r="M1979" i="4"/>
  <c r="L1980" i="4"/>
  <c r="M1980" i="4"/>
  <c r="L1981" i="4"/>
  <c r="M1981" i="4"/>
  <c r="L1982" i="4"/>
  <c r="M1982" i="4"/>
  <c r="L1983" i="4"/>
  <c r="M1983" i="4"/>
  <c r="L1984" i="4"/>
  <c r="M1984" i="4"/>
  <c r="L1985" i="4"/>
  <c r="M1985" i="4"/>
  <c r="L1986" i="4"/>
  <c r="M1986" i="4"/>
  <c r="L1987" i="4"/>
  <c r="M1987" i="4"/>
  <c r="L1988" i="4"/>
  <c r="M1988" i="4"/>
  <c r="L1989" i="4"/>
  <c r="M1989" i="4"/>
  <c r="L1990" i="4"/>
  <c r="M1990" i="4"/>
  <c r="L1991" i="4"/>
  <c r="M1991" i="4"/>
  <c r="L1992" i="4"/>
  <c r="M1992" i="4"/>
  <c r="L1993" i="4"/>
  <c r="M1993" i="4"/>
  <c r="L1994" i="4"/>
  <c r="M1994" i="4"/>
  <c r="L1995" i="4"/>
  <c r="M1995" i="4"/>
  <c r="L1996" i="4"/>
  <c r="M1996" i="4"/>
  <c r="L1997" i="4"/>
  <c r="M1997" i="4"/>
  <c r="L1998" i="4"/>
  <c r="M1998" i="4"/>
  <c r="L1999" i="4"/>
  <c r="M1999" i="4"/>
  <c r="L2000" i="4"/>
  <c r="M2000" i="4"/>
  <c r="L2001" i="4"/>
  <c r="M2001" i="4"/>
  <c r="L2002" i="4"/>
  <c r="M2002" i="4"/>
  <c r="L2003" i="4"/>
  <c r="M2003" i="4"/>
  <c r="L2004" i="4"/>
  <c r="M2004" i="4"/>
  <c r="L2005" i="4"/>
  <c r="M2005" i="4"/>
  <c r="L2006" i="4"/>
  <c r="M2006" i="4"/>
  <c r="L2007" i="4"/>
  <c r="M2007" i="4"/>
  <c r="L2008" i="4"/>
  <c r="M2008" i="4"/>
  <c r="L2009" i="4"/>
  <c r="M2009" i="4"/>
  <c r="L2010" i="4"/>
  <c r="M2010" i="4"/>
  <c r="L2011" i="4"/>
  <c r="M2011" i="4"/>
  <c r="L2012" i="4"/>
  <c r="M2012" i="4"/>
  <c r="L2013" i="4"/>
  <c r="M2013" i="4"/>
  <c r="L2014" i="4"/>
  <c r="M2014" i="4"/>
  <c r="L2015" i="4"/>
  <c r="M2015" i="4"/>
  <c r="L2016" i="4"/>
  <c r="M2016" i="4"/>
  <c r="L2017" i="4"/>
  <c r="M2017" i="4"/>
  <c r="L2018" i="4"/>
  <c r="M2018" i="4"/>
  <c r="L2019" i="4"/>
  <c r="M2019" i="4"/>
  <c r="L2020" i="4"/>
  <c r="M2020" i="4"/>
  <c r="L2021" i="4"/>
  <c r="M2021" i="4"/>
  <c r="L2022" i="4"/>
  <c r="M2022" i="4"/>
  <c r="L2023" i="4"/>
  <c r="M2023" i="4"/>
  <c r="L2024" i="4"/>
  <c r="M2024" i="4"/>
  <c r="L2025" i="4"/>
  <c r="M2025" i="4"/>
  <c r="L2026" i="4"/>
  <c r="M2026" i="4"/>
  <c r="L2027" i="4"/>
  <c r="M2027" i="4"/>
  <c r="L2028" i="4"/>
  <c r="M2028" i="4"/>
  <c r="L2029" i="4"/>
  <c r="M2029" i="4"/>
  <c r="L2030" i="4"/>
  <c r="M2030" i="4"/>
  <c r="L2031" i="4"/>
  <c r="M2031" i="4"/>
  <c r="L2032" i="4"/>
  <c r="M2032" i="4"/>
  <c r="L2033" i="4"/>
  <c r="M2033" i="4"/>
  <c r="L2034" i="4"/>
  <c r="M2034" i="4"/>
  <c r="L2035" i="4"/>
  <c r="M2035" i="4"/>
  <c r="L2036" i="4"/>
  <c r="M2036" i="4"/>
  <c r="L2037" i="4"/>
  <c r="M2037" i="4"/>
  <c r="L2038" i="4"/>
  <c r="M2038" i="4"/>
  <c r="L2039" i="4"/>
  <c r="M2039" i="4"/>
  <c r="L2040" i="4"/>
  <c r="M2040" i="4"/>
  <c r="L2041" i="4"/>
  <c r="M2041" i="4"/>
  <c r="L2042" i="4"/>
  <c r="M2042" i="4"/>
  <c r="L2043" i="4"/>
  <c r="M2043" i="4"/>
  <c r="L2044" i="4"/>
  <c r="M2044" i="4"/>
  <c r="L2045" i="4"/>
  <c r="M2045" i="4"/>
  <c r="L2046" i="4"/>
  <c r="M2046" i="4"/>
  <c r="L2047" i="4"/>
  <c r="M2047" i="4"/>
  <c r="L2048" i="4"/>
  <c r="M2048" i="4"/>
  <c r="L2049" i="4"/>
  <c r="M2049" i="4"/>
  <c r="L2050" i="4"/>
  <c r="M2050" i="4"/>
  <c r="L2051" i="4"/>
  <c r="M2051" i="4"/>
  <c r="L2052" i="4"/>
  <c r="M2052" i="4"/>
  <c r="L2053" i="4"/>
  <c r="M2053" i="4"/>
  <c r="L2054" i="4"/>
  <c r="M2054" i="4"/>
  <c r="L2055" i="4"/>
  <c r="M2055" i="4"/>
  <c r="L2056" i="4"/>
  <c r="M2056" i="4"/>
  <c r="L2057" i="4"/>
  <c r="M2057" i="4"/>
  <c r="L2058" i="4"/>
  <c r="M2058" i="4"/>
  <c r="L2059" i="4"/>
  <c r="M2059" i="4"/>
  <c r="L2060" i="4"/>
  <c r="M2060" i="4"/>
  <c r="L2061" i="4"/>
  <c r="M2061" i="4"/>
  <c r="L2062" i="4"/>
  <c r="M2062" i="4"/>
  <c r="L2063" i="4"/>
  <c r="M2063" i="4"/>
  <c r="L2064" i="4"/>
  <c r="M2064" i="4"/>
  <c r="L2065" i="4"/>
  <c r="M2065" i="4"/>
  <c r="L2066" i="4"/>
  <c r="M2066" i="4"/>
  <c r="L2067" i="4"/>
  <c r="M2067" i="4"/>
  <c r="L2068" i="4"/>
  <c r="M2068" i="4"/>
  <c r="L2069" i="4"/>
  <c r="M2069" i="4"/>
  <c r="L2070" i="4"/>
  <c r="M2070" i="4"/>
  <c r="L2071" i="4"/>
  <c r="M2071" i="4"/>
  <c r="L2072" i="4"/>
  <c r="M2072" i="4"/>
  <c r="L2073" i="4"/>
  <c r="M2073" i="4"/>
  <c r="L2074" i="4"/>
  <c r="M2074" i="4"/>
  <c r="L2075" i="4"/>
  <c r="M2075" i="4"/>
  <c r="L2076" i="4"/>
  <c r="M2076" i="4"/>
  <c r="L2077" i="4"/>
  <c r="M2077" i="4"/>
  <c r="L2078" i="4"/>
  <c r="M2078" i="4"/>
  <c r="L2079" i="4"/>
  <c r="M2079" i="4"/>
  <c r="L2080" i="4"/>
  <c r="M2080" i="4"/>
  <c r="L2081" i="4"/>
  <c r="M2081" i="4"/>
  <c r="L2082" i="4"/>
  <c r="M2082" i="4"/>
  <c r="L2083" i="4"/>
  <c r="M2083" i="4"/>
  <c r="L2084" i="4"/>
  <c r="M2084" i="4"/>
  <c r="L2085" i="4"/>
  <c r="M2085" i="4"/>
  <c r="L2086" i="4"/>
  <c r="M2086" i="4"/>
  <c r="L2087" i="4"/>
  <c r="M2087" i="4"/>
  <c r="L2088" i="4"/>
  <c r="M2088" i="4"/>
  <c r="L2089" i="4"/>
  <c r="M2089" i="4"/>
  <c r="L2090" i="4"/>
  <c r="M2090" i="4"/>
  <c r="L2091" i="4"/>
  <c r="M2091" i="4"/>
  <c r="L2092" i="4"/>
  <c r="M2092" i="4"/>
  <c r="L2093" i="4"/>
  <c r="M2093" i="4"/>
  <c r="L2094" i="4"/>
  <c r="M2094" i="4"/>
  <c r="L2095" i="4"/>
  <c r="M2095" i="4"/>
  <c r="L2096" i="4"/>
  <c r="M2096" i="4"/>
  <c r="L2097" i="4"/>
  <c r="M2097" i="4"/>
  <c r="L2098" i="4"/>
  <c r="M2098" i="4"/>
  <c r="L2099" i="4"/>
  <c r="M2099" i="4"/>
  <c r="L2100" i="4"/>
  <c r="M2100" i="4"/>
  <c r="L2101" i="4"/>
  <c r="M2101" i="4"/>
  <c r="L2102" i="4"/>
  <c r="M2102" i="4"/>
  <c r="L2103" i="4"/>
  <c r="M2103" i="4"/>
  <c r="L2104" i="4"/>
  <c r="M2104" i="4"/>
  <c r="L2105" i="4"/>
  <c r="M2105" i="4"/>
  <c r="L2106" i="4"/>
  <c r="M2106" i="4"/>
  <c r="L2107" i="4"/>
  <c r="M2107" i="4"/>
  <c r="L2108" i="4"/>
  <c r="M2108" i="4"/>
  <c r="L2109" i="4"/>
  <c r="M2109" i="4"/>
  <c r="L2110" i="4"/>
  <c r="M2110" i="4"/>
  <c r="L2111" i="4"/>
  <c r="M2111" i="4"/>
  <c r="L2112" i="4"/>
  <c r="M2112" i="4"/>
  <c r="L2113" i="4"/>
  <c r="M2113" i="4"/>
  <c r="L2114" i="4"/>
  <c r="M2114" i="4"/>
  <c r="L2115" i="4"/>
  <c r="M2115" i="4"/>
  <c r="L2116" i="4"/>
  <c r="M2116" i="4"/>
  <c r="L2117" i="4"/>
  <c r="M2117" i="4"/>
  <c r="L2118" i="4"/>
  <c r="M2118" i="4"/>
  <c r="L2119" i="4"/>
  <c r="M2119" i="4"/>
  <c r="L2120" i="4"/>
  <c r="M2120" i="4"/>
  <c r="L2121" i="4"/>
  <c r="M2121" i="4"/>
  <c r="L2122" i="4"/>
  <c r="M2122" i="4"/>
  <c r="L2123" i="4"/>
  <c r="M2123" i="4"/>
  <c r="L2124" i="4"/>
  <c r="M2124" i="4"/>
  <c r="L2125" i="4"/>
  <c r="M2125" i="4"/>
  <c r="L2126" i="4"/>
  <c r="M2126" i="4"/>
  <c r="L2127" i="4"/>
  <c r="M2127" i="4"/>
  <c r="L2128" i="4"/>
  <c r="M2128" i="4"/>
  <c r="L2129" i="4"/>
  <c r="M2129" i="4"/>
  <c r="L2130" i="4"/>
  <c r="M2130" i="4"/>
  <c r="L2131" i="4"/>
  <c r="M2131" i="4"/>
  <c r="L2132" i="4"/>
  <c r="M2132" i="4"/>
  <c r="L2133" i="4"/>
  <c r="M2133" i="4"/>
  <c r="L2134" i="4"/>
  <c r="M2134" i="4"/>
  <c r="L2135" i="4"/>
  <c r="M2135" i="4"/>
  <c r="L2136" i="4"/>
  <c r="M2136" i="4"/>
  <c r="L2137" i="4"/>
  <c r="M2137" i="4"/>
  <c r="L2138" i="4"/>
  <c r="M2138" i="4"/>
  <c r="L2139" i="4"/>
  <c r="M2139" i="4"/>
  <c r="L2140" i="4"/>
  <c r="M2140" i="4"/>
  <c r="L2141" i="4"/>
  <c r="M2141" i="4"/>
  <c r="L2142" i="4"/>
  <c r="M2142" i="4"/>
  <c r="L2143" i="4"/>
  <c r="M2143" i="4"/>
  <c r="L2144" i="4"/>
  <c r="M2144" i="4"/>
  <c r="L2145" i="4"/>
  <c r="M2145" i="4"/>
  <c r="L2146" i="4"/>
  <c r="M2146" i="4"/>
  <c r="L2147" i="4"/>
  <c r="M2147" i="4"/>
  <c r="L2148" i="4"/>
  <c r="M2148" i="4"/>
  <c r="L2149" i="4"/>
  <c r="M2149" i="4"/>
  <c r="L2150" i="4"/>
  <c r="M2150" i="4"/>
  <c r="L2151" i="4"/>
  <c r="M2151" i="4"/>
  <c r="L2152" i="4"/>
  <c r="M2152" i="4"/>
  <c r="L2153" i="4"/>
  <c r="M2153" i="4"/>
  <c r="L2154" i="4"/>
  <c r="M2154" i="4"/>
  <c r="L2155" i="4"/>
  <c r="M2155" i="4"/>
  <c r="L2156" i="4"/>
  <c r="M2156" i="4"/>
  <c r="L2157" i="4"/>
  <c r="M2157" i="4"/>
  <c r="L2158" i="4"/>
  <c r="M2158" i="4"/>
  <c r="L2159" i="4"/>
  <c r="M2159" i="4"/>
  <c r="L2160" i="4"/>
  <c r="M2160" i="4"/>
  <c r="L2161" i="4"/>
  <c r="M2161" i="4"/>
  <c r="L2162" i="4"/>
  <c r="M2162" i="4"/>
  <c r="L2163" i="4"/>
  <c r="M2163" i="4"/>
  <c r="L2164" i="4"/>
  <c r="M2164" i="4"/>
  <c r="L2165" i="4"/>
  <c r="M2165" i="4"/>
  <c r="L2166" i="4"/>
  <c r="M2166" i="4"/>
  <c r="L2167" i="4"/>
  <c r="M2167" i="4"/>
  <c r="L2168" i="4"/>
  <c r="M2168" i="4"/>
  <c r="L2169" i="4"/>
  <c r="M2169" i="4"/>
  <c r="L2170" i="4"/>
  <c r="M2170" i="4"/>
  <c r="L2171" i="4"/>
  <c r="M2171" i="4"/>
  <c r="L2172" i="4"/>
  <c r="M2172" i="4"/>
  <c r="L2173" i="4"/>
  <c r="M2173" i="4"/>
  <c r="L2174" i="4"/>
  <c r="M2174" i="4"/>
  <c r="L2175" i="4"/>
  <c r="M2175" i="4"/>
  <c r="L2176" i="4"/>
  <c r="M2176" i="4"/>
  <c r="L2177" i="4"/>
  <c r="M2177" i="4"/>
  <c r="L2178" i="4"/>
  <c r="M2178" i="4"/>
  <c r="L2179" i="4"/>
  <c r="M2179" i="4"/>
  <c r="L2180" i="4"/>
  <c r="M2180" i="4"/>
  <c r="L2181" i="4"/>
  <c r="M2181" i="4"/>
  <c r="L2182" i="4"/>
  <c r="M2182" i="4"/>
  <c r="L2183" i="4"/>
  <c r="M2183" i="4"/>
  <c r="L2184" i="4"/>
  <c r="M2184" i="4"/>
  <c r="L2185" i="4"/>
  <c r="M2185" i="4"/>
  <c r="L2186" i="4"/>
  <c r="M2186" i="4"/>
  <c r="L2187" i="4"/>
  <c r="M2187" i="4"/>
  <c r="L2188" i="4"/>
  <c r="M2188" i="4"/>
  <c r="L2189" i="4"/>
  <c r="M2189" i="4"/>
  <c r="L2190" i="4"/>
  <c r="M2190" i="4"/>
  <c r="L2191" i="4"/>
  <c r="M2191" i="4"/>
  <c r="L2192" i="4"/>
  <c r="M2192" i="4"/>
  <c r="L2193" i="4"/>
  <c r="M2193" i="4"/>
  <c r="L2194" i="4"/>
  <c r="M2194" i="4"/>
  <c r="L2195" i="4"/>
  <c r="M2195" i="4"/>
  <c r="L2196" i="4"/>
  <c r="M2196" i="4"/>
  <c r="L2197" i="4"/>
  <c r="M2197" i="4"/>
  <c r="L2198" i="4"/>
  <c r="M2198" i="4"/>
  <c r="L2199" i="4"/>
  <c r="M2199" i="4"/>
  <c r="L2200" i="4"/>
  <c r="M2200" i="4"/>
  <c r="L2201" i="4"/>
  <c r="M2201" i="4"/>
  <c r="L2202" i="4"/>
  <c r="M2202" i="4"/>
  <c r="L2203" i="4"/>
  <c r="M2203" i="4"/>
  <c r="L2204" i="4"/>
  <c r="M2204" i="4"/>
  <c r="L2205" i="4"/>
  <c r="M2205" i="4"/>
  <c r="L2206" i="4"/>
  <c r="M2206" i="4"/>
  <c r="L2207" i="4"/>
  <c r="M2207" i="4"/>
  <c r="L2208" i="4"/>
  <c r="M2208" i="4"/>
  <c r="L2209" i="4"/>
  <c r="M2209" i="4"/>
  <c r="L2210" i="4"/>
  <c r="M2210" i="4"/>
  <c r="L2211" i="4"/>
  <c r="M2211" i="4"/>
  <c r="L2212" i="4"/>
  <c r="M2212" i="4"/>
  <c r="L2213" i="4"/>
  <c r="M2213" i="4"/>
  <c r="L2214" i="4"/>
  <c r="M2214" i="4"/>
  <c r="L2215" i="4"/>
  <c r="M2215" i="4"/>
  <c r="L2216" i="4"/>
  <c r="M2216" i="4"/>
  <c r="L2217" i="4"/>
  <c r="M2217" i="4"/>
  <c r="L2218" i="4"/>
  <c r="M2218" i="4"/>
  <c r="L2219" i="4"/>
  <c r="M2219" i="4"/>
  <c r="L2220" i="4"/>
  <c r="M2220" i="4"/>
  <c r="L2221" i="4"/>
  <c r="M2221" i="4"/>
  <c r="L2222" i="4"/>
  <c r="M2222" i="4"/>
  <c r="L2223" i="4"/>
  <c r="M2223" i="4"/>
  <c r="L2224" i="4"/>
  <c r="M2224" i="4"/>
  <c r="L2225" i="4"/>
  <c r="M2225" i="4"/>
  <c r="L2226" i="4"/>
  <c r="M2226" i="4"/>
  <c r="L2227" i="4"/>
  <c r="M2227" i="4"/>
  <c r="L2228" i="4"/>
  <c r="M2228" i="4"/>
  <c r="L2229" i="4"/>
  <c r="M2229" i="4"/>
  <c r="L2230" i="4"/>
  <c r="M2230" i="4"/>
  <c r="L2231" i="4"/>
  <c r="M2231" i="4"/>
  <c r="L2232" i="4"/>
  <c r="M2232" i="4"/>
  <c r="L2233" i="4"/>
  <c r="M2233" i="4"/>
  <c r="L2234" i="4"/>
  <c r="M2234" i="4"/>
  <c r="L2235" i="4"/>
  <c r="M2235" i="4"/>
  <c r="L2236" i="4"/>
  <c r="M2236" i="4"/>
  <c r="L2237" i="4"/>
  <c r="M2237" i="4"/>
  <c r="L2238" i="4"/>
  <c r="M2238" i="4"/>
  <c r="L2239" i="4"/>
  <c r="M2239" i="4"/>
  <c r="L2240" i="4"/>
  <c r="M2240" i="4"/>
  <c r="L2241" i="4"/>
  <c r="M2241" i="4"/>
  <c r="L2242" i="4"/>
  <c r="M2242" i="4"/>
  <c r="L2243" i="4"/>
  <c r="M2243" i="4"/>
  <c r="L2244" i="4"/>
  <c r="M2244" i="4"/>
  <c r="L2245" i="4"/>
  <c r="M2245" i="4"/>
  <c r="L2246" i="4"/>
  <c r="M2246" i="4"/>
  <c r="L2247" i="4"/>
  <c r="M2247" i="4"/>
  <c r="L2248" i="4"/>
  <c r="M2248" i="4"/>
  <c r="L2249" i="4"/>
  <c r="M2249" i="4"/>
  <c r="L2250" i="4"/>
  <c r="M2250" i="4"/>
  <c r="L2251" i="4"/>
  <c r="M2251" i="4"/>
  <c r="L2252" i="4"/>
  <c r="M2252" i="4"/>
  <c r="L2253" i="4"/>
  <c r="M2253" i="4"/>
  <c r="L2254" i="4"/>
  <c r="M2254" i="4"/>
  <c r="L2255" i="4"/>
  <c r="M2255" i="4"/>
  <c r="L2256" i="4"/>
  <c r="M2256" i="4"/>
  <c r="L2257" i="4"/>
  <c r="M2257" i="4"/>
  <c r="L2258" i="4"/>
  <c r="M2258" i="4"/>
  <c r="L2259" i="4"/>
  <c r="M2259" i="4"/>
  <c r="L2260" i="4"/>
  <c r="M2260" i="4"/>
  <c r="L2261" i="4"/>
  <c r="M2261" i="4"/>
  <c r="L2262" i="4"/>
  <c r="M2262" i="4"/>
  <c r="L2263" i="4"/>
  <c r="M2263" i="4"/>
  <c r="L2264" i="4"/>
  <c r="M2264" i="4"/>
  <c r="L2265" i="4"/>
  <c r="M2265" i="4"/>
  <c r="L2266" i="4"/>
  <c r="M2266" i="4"/>
  <c r="L2267" i="4"/>
  <c r="M2267" i="4"/>
  <c r="L2268" i="4"/>
  <c r="M2268" i="4"/>
  <c r="L2269" i="4"/>
  <c r="M2269" i="4"/>
  <c r="L2270" i="4"/>
  <c r="M2270" i="4"/>
  <c r="L2271" i="4"/>
  <c r="M2271" i="4"/>
  <c r="L2272" i="4"/>
  <c r="M2272" i="4"/>
  <c r="L2273" i="4"/>
  <c r="M2273" i="4"/>
  <c r="L2274" i="4"/>
  <c r="M2274" i="4"/>
  <c r="L2275" i="4"/>
  <c r="M2275" i="4"/>
  <c r="L2276" i="4"/>
  <c r="M2276" i="4"/>
  <c r="L2277" i="4"/>
  <c r="M2277" i="4"/>
  <c r="L2278" i="4"/>
  <c r="M2278" i="4"/>
  <c r="L2279" i="4"/>
  <c r="M2279" i="4"/>
  <c r="L2280" i="4"/>
  <c r="M2280" i="4"/>
  <c r="L2281" i="4"/>
  <c r="M2281" i="4"/>
  <c r="L2282" i="4"/>
  <c r="M2282" i="4"/>
  <c r="L2283" i="4"/>
  <c r="M2283" i="4"/>
  <c r="L2284" i="4"/>
  <c r="M2284" i="4"/>
  <c r="L2285" i="4"/>
  <c r="M2285" i="4"/>
  <c r="L2286" i="4"/>
  <c r="M2286" i="4"/>
  <c r="L2287" i="4"/>
  <c r="M2287" i="4"/>
  <c r="L2288" i="4"/>
  <c r="M2288" i="4"/>
  <c r="L2289" i="4"/>
  <c r="M2289" i="4"/>
  <c r="L2290" i="4"/>
  <c r="M2290" i="4"/>
  <c r="L2291" i="4"/>
  <c r="M2291" i="4"/>
  <c r="L2292" i="4"/>
  <c r="M2292" i="4"/>
  <c r="L2293" i="4"/>
  <c r="M2293" i="4"/>
  <c r="L2294" i="4"/>
  <c r="M2294" i="4"/>
  <c r="L2295" i="4"/>
  <c r="M2295" i="4"/>
  <c r="L2296" i="4"/>
  <c r="M2296" i="4"/>
  <c r="L2297" i="4"/>
  <c r="M2297" i="4"/>
  <c r="L2298" i="4"/>
  <c r="M2298" i="4"/>
  <c r="L2299" i="4"/>
  <c r="M2299" i="4"/>
  <c r="L2300" i="4"/>
  <c r="M2300" i="4"/>
  <c r="L2301" i="4"/>
  <c r="M2301" i="4"/>
  <c r="L2302" i="4"/>
  <c r="M2302" i="4"/>
  <c r="L2303" i="4"/>
  <c r="M2303" i="4"/>
  <c r="L2304" i="4"/>
  <c r="M2304" i="4"/>
  <c r="L2305" i="4"/>
  <c r="M2305" i="4"/>
  <c r="L2306" i="4"/>
  <c r="M2306" i="4"/>
  <c r="L2307" i="4"/>
  <c r="M2307" i="4"/>
  <c r="L2308" i="4"/>
  <c r="M2308" i="4"/>
  <c r="L2309" i="4"/>
  <c r="M2309" i="4"/>
  <c r="L2310" i="4"/>
  <c r="M2310" i="4"/>
  <c r="L2311" i="4"/>
  <c r="M2311" i="4"/>
  <c r="L2312" i="4"/>
  <c r="M2312" i="4"/>
  <c r="L2313" i="4"/>
  <c r="M2313" i="4"/>
  <c r="L2314" i="4"/>
  <c r="M2314" i="4"/>
  <c r="L2315" i="4"/>
  <c r="M2315" i="4"/>
  <c r="L2316" i="4"/>
  <c r="M2316" i="4"/>
  <c r="L2317" i="4"/>
  <c r="M2317" i="4"/>
  <c r="L2318" i="4"/>
  <c r="M2318" i="4"/>
  <c r="L2319" i="4"/>
  <c r="M2319" i="4"/>
  <c r="L2320" i="4"/>
  <c r="M2320" i="4"/>
  <c r="L2321" i="4"/>
  <c r="M2321" i="4"/>
  <c r="L2322" i="4"/>
  <c r="M2322" i="4"/>
  <c r="L2323" i="4"/>
  <c r="M2323" i="4"/>
  <c r="L2324" i="4"/>
  <c r="M2324" i="4"/>
  <c r="L2325" i="4"/>
  <c r="M2325" i="4"/>
  <c r="L2326" i="4"/>
  <c r="M2326" i="4"/>
  <c r="L2327" i="4"/>
  <c r="M2327" i="4"/>
  <c r="L2328" i="4"/>
  <c r="M2328" i="4"/>
  <c r="L2329" i="4"/>
  <c r="M2329" i="4"/>
  <c r="L2330" i="4"/>
  <c r="M2330" i="4"/>
  <c r="L2331" i="4"/>
  <c r="M2331" i="4"/>
  <c r="L2332" i="4"/>
  <c r="M2332" i="4"/>
  <c r="L2333" i="4"/>
  <c r="M2333" i="4"/>
  <c r="L2334" i="4"/>
  <c r="M2334" i="4"/>
  <c r="L2335" i="4"/>
  <c r="M2335" i="4"/>
  <c r="L2336" i="4"/>
  <c r="M2336" i="4"/>
  <c r="L2337" i="4"/>
  <c r="M2337" i="4"/>
  <c r="L2338" i="4"/>
  <c r="M2338" i="4"/>
  <c r="L2339" i="4"/>
  <c r="M2339" i="4"/>
  <c r="L2340" i="4"/>
  <c r="M2340" i="4"/>
  <c r="L2341" i="4"/>
  <c r="M2341" i="4"/>
  <c r="L2342" i="4"/>
  <c r="M2342" i="4"/>
  <c r="L2343" i="4"/>
  <c r="M2343" i="4"/>
  <c r="L2344" i="4"/>
  <c r="M2344" i="4"/>
  <c r="L2345" i="4"/>
  <c r="M2345" i="4"/>
  <c r="L2346" i="4"/>
  <c r="M2346" i="4"/>
  <c r="L2347" i="4"/>
  <c r="M2347" i="4"/>
  <c r="L2348" i="4"/>
  <c r="M2348" i="4"/>
  <c r="L2349" i="4"/>
  <c r="M2349" i="4"/>
  <c r="L2350" i="4"/>
  <c r="M2350" i="4"/>
  <c r="L2351" i="4"/>
  <c r="M2351" i="4"/>
  <c r="L2352" i="4"/>
  <c r="M2352" i="4"/>
  <c r="L2353" i="4"/>
  <c r="M2353" i="4"/>
  <c r="L2354" i="4"/>
  <c r="M2354" i="4"/>
  <c r="L2355" i="4"/>
  <c r="M2355" i="4"/>
  <c r="L2356" i="4"/>
  <c r="M2356" i="4"/>
  <c r="L2357" i="4"/>
  <c r="M2357" i="4"/>
  <c r="L2358" i="4"/>
  <c r="M2358" i="4"/>
  <c r="L2359" i="4"/>
  <c r="M2359" i="4"/>
  <c r="L2360" i="4"/>
  <c r="M2360" i="4"/>
  <c r="L2361" i="4"/>
  <c r="M2361" i="4"/>
  <c r="L2362" i="4"/>
  <c r="M2362" i="4"/>
  <c r="L2363" i="4"/>
  <c r="M2363" i="4"/>
  <c r="L2364" i="4"/>
  <c r="M2364" i="4"/>
  <c r="L2365" i="4"/>
  <c r="M2365" i="4"/>
  <c r="L2366" i="4"/>
  <c r="M2366" i="4"/>
  <c r="L2367" i="4"/>
  <c r="M2367" i="4"/>
  <c r="L2368" i="4"/>
  <c r="M2368" i="4"/>
  <c r="L2369" i="4"/>
  <c r="M2369" i="4"/>
  <c r="L2370" i="4"/>
  <c r="M2370" i="4"/>
  <c r="L2371" i="4"/>
  <c r="M2371" i="4"/>
  <c r="L2372" i="4"/>
  <c r="M2372" i="4"/>
  <c r="L2373" i="4"/>
  <c r="M2373" i="4"/>
  <c r="L2374" i="4"/>
  <c r="M2374" i="4"/>
  <c r="L2375" i="4"/>
  <c r="M2375" i="4"/>
  <c r="L2376" i="4"/>
  <c r="M2376" i="4"/>
  <c r="L2377" i="4"/>
  <c r="M2377" i="4"/>
  <c r="L2378" i="4"/>
  <c r="M2378" i="4"/>
  <c r="L2379" i="4"/>
  <c r="M2379" i="4"/>
  <c r="L2380" i="4"/>
  <c r="M2380" i="4"/>
  <c r="L2381" i="4"/>
  <c r="M2381" i="4"/>
  <c r="L2382" i="4"/>
  <c r="M2382" i="4"/>
  <c r="L2383" i="4"/>
  <c r="M2383" i="4"/>
  <c r="L2384" i="4"/>
  <c r="M2384" i="4"/>
  <c r="L2385" i="4"/>
  <c r="M2385" i="4"/>
  <c r="L2386" i="4"/>
  <c r="M2386" i="4"/>
  <c r="L2387" i="4"/>
  <c r="M2387" i="4"/>
  <c r="L2388" i="4"/>
  <c r="M2388" i="4"/>
  <c r="L2389" i="4"/>
  <c r="M2389" i="4"/>
  <c r="L2390" i="4"/>
  <c r="M2390" i="4"/>
  <c r="L2391" i="4"/>
  <c r="M2391" i="4"/>
  <c r="L2392" i="4"/>
  <c r="M2392" i="4"/>
  <c r="L2393" i="4"/>
  <c r="M2393" i="4"/>
  <c r="L2394" i="4"/>
  <c r="M2394" i="4"/>
  <c r="L2395" i="4"/>
  <c r="M2395" i="4"/>
  <c r="L2396" i="4"/>
  <c r="M2396" i="4"/>
  <c r="L2397" i="4"/>
  <c r="M2397" i="4"/>
  <c r="L2398" i="4"/>
  <c r="M2398" i="4"/>
  <c r="L2399" i="4"/>
  <c r="M2399" i="4"/>
  <c r="L2400" i="4"/>
  <c r="M2400" i="4"/>
  <c r="L2401" i="4"/>
  <c r="M2401" i="4"/>
  <c r="L2402" i="4"/>
  <c r="M2402" i="4"/>
  <c r="L2403" i="4"/>
  <c r="M2403" i="4"/>
  <c r="L2404" i="4"/>
  <c r="M2404" i="4"/>
  <c r="L2405" i="4"/>
  <c r="M2405" i="4"/>
  <c r="L2406" i="4"/>
  <c r="M2406" i="4"/>
  <c r="L2407" i="4"/>
  <c r="M2407" i="4"/>
  <c r="L2408" i="4"/>
  <c r="M2408" i="4"/>
  <c r="L2409" i="4"/>
  <c r="M2409" i="4"/>
  <c r="L2410" i="4"/>
  <c r="M2410" i="4"/>
  <c r="L2411" i="4"/>
  <c r="M2411" i="4"/>
  <c r="L2412" i="4"/>
  <c r="M2412" i="4"/>
  <c r="L2413" i="4"/>
  <c r="M2413" i="4"/>
  <c r="L2414" i="4"/>
  <c r="M2414" i="4"/>
  <c r="L2415" i="4"/>
  <c r="M2415" i="4"/>
  <c r="L2416" i="4"/>
  <c r="M2416" i="4"/>
  <c r="L2417" i="4"/>
  <c r="M2417" i="4"/>
  <c r="L2418" i="4"/>
  <c r="M2418" i="4"/>
  <c r="L2419" i="4"/>
  <c r="M2419" i="4"/>
  <c r="L2420" i="4"/>
  <c r="M2420" i="4"/>
  <c r="L2421" i="4"/>
  <c r="M2421" i="4"/>
  <c r="L2422" i="4"/>
  <c r="M2422" i="4"/>
  <c r="L2423" i="4"/>
  <c r="M2423" i="4"/>
  <c r="L2424" i="4"/>
  <c r="M2424" i="4"/>
  <c r="L2425" i="4"/>
  <c r="M2425" i="4"/>
  <c r="L2426" i="4"/>
  <c r="M2426" i="4"/>
  <c r="L2427" i="4"/>
  <c r="M2427" i="4"/>
  <c r="L2428" i="4"/>
  <c r="M2428" i="4"/>
  <c r="L2429" i="4"/>
  <c r="M2429" i="4"/>
  <c r="L2430" i="4"/>
  <c r="M2430" i="4"/>
  <c r="L2431" i="4"/>
  <c r="M2431" i="4"/>
  <c r="L2432" i="4"/>
  <c r="M2432" i="4"/>
  <c r="L2433" i="4"/>
  <c r="M2433" i="4"/>
  <c r="L2434" i="4"/>
  <c r="M2434" i="4"/>
  <c r="L2435" i="4"/>
  <c r="M2435" i="4"/>
  <c r="L2436" i="4"/>
  <c r="M2436" i="4"/>
  <c r="L2437" i="4"/>
  <c r="M2437" i="4"/>
  <c r="L2438" i="4"/>
  <c r="M2438" i="4"/>
  <c r="L2439" i="4"/>
  <c r="M2439" i="4"/>
  <c r="L2440" i="4"/>
  <c r="M2440" i="4"/>
  <c r="L2441" i="4"/>
  <c r="M2441" i="4"/>
  <c r="L2442" i="4"/>
  <c r="M2442" i="4"/>
  <c r="L2443" i="4"/>
  <c r="M2443" i="4"/>
  <c r="L2444" i="4"/>
  <c r="M2444" i="4"/>
  <c r="L2445" i="4"/>
  <c r="M2445" i="4"/>
  <c r="L2446" i="4"/>
  <c r="M2446" i="4"/>
  <c r="L2447" i="4"/>
  <c r="M2447" i="4"/>
  <c r="L2448" i="4"/>
  <c r="M2448" i="4"/>
  <c r="L2449" i="4"/>
  <c r="M2449" i="4"/>
  <c r="L2450" i="4"/>
  <c r="M2450" i="4"/>
  <c r="L2451" i="4"/>
  <c r="M2451" i="4"/>
  <c r="L2452" i="4"/>
  <c r="M2452" i="4"/>
  <c r="L2453" i="4"/>
  <c r="M2453" i="4"/>
  <c r="L2454" i="4"/>
  <c r="M2454" i="4"/>
  <c r="L2455" i="4"/>
  <c r="M2455" i="4"/>
  <c r="L2456" i="4"/>
  <c r="M2456" i="4"/>
  <c r="L2457" i="4"/>
  <c r="M2457" i="4"/>
  <c r="L2458" i="4"/>
  <c r="M2458" i="4"/>
  <c r="L2459" i="4"/>
  <c r="M2459" i="4"/>
  <c r="L2460" i="4"/>
  <c r="M2460" i="4"/>
  <c r="L2461" i="4"/>
  <c r="M2461" i="4"/>
  <c r="L2462" i="4"/>
  <c r="M2462" i="4"/>
  <c r="L2463" i="4"/>
  <c r="M2463" i="4"/>
  <c r="L2464" i="4"/>
  <c r="M2464" i="4"/>
  <c r="L2465" i="4"/>
  <c r="M2465" i="4"/>
  <c r="L2466" i="4"/>
  <c r="M2466" i="4"/>
  <c r="L2467" i="4"/>
  <c r="M2467" i="4"/>
  <c r="L2468" i="4"/>
  <c r="M2468" i="4"/>
  <c r="L2469" i="4"/>
  <c r="M2469" i="4"/>
  <c r="L2470" i="4"/>
  <c r="M2470" i="4"/>
  <c r="L2471" i="4"/>
  <c r="M2471" i="4"/>
  <c r="L2472" i="4"/>
  <c r="M2472" i="4"/>
  <c r="L2473" i="4"/>
  <c r="M2473" i="4"/>
  <c r="L2474" i="4"/>
  <c r="M2474" i="4"/>
  <c r="L2475" i="4"/>
  <c r="M2475" i="4"/>
  <c r="L2476" i="4"/>
  <c r="M2476" i="4"/>
  <c r="L2477" i="4"/>
  <c r="M2477" i="4"/>
  <c r="L2478" i="4"/>
  <c r="M2478" i="4"/>
  <c r="L2479" i="4"/>
  <c r="M2479" i="4"/>
  <c r="L2480" i="4"/>
  <c r="M2480" i="4"/>
  <c r="L2481" i="4"/>
  <c r="M2481" i="4"/>
  <c r="L2482" i="4"/>
  <c r="M2482" i="4"/>
  <c r="L2483" i="4"/>
  <c r="M2483" i="4"/>
  <c r="L2484" i="4"/>
  <c r="M2484" i="4"/>
  <c r="L2485" i="4"/>
  <c r="M2485" i="4"/>
  <c r="L2486" i="4"/>
  <c r="M2486" i="4"/>
  <c r="L2487" i="4"/>
  <c r="M2487" i="4"/>
  <c r="L2488" i="4"/>
  <c r="M2488" i="4"/>
  <c r="L2489" i="4"/>
  <c r="M2489" i="4"/>
  <c r="L2490" i="4"/>
  <c r="M2490" i="4"/>
  <c r="L2491" i="4"/>
  <c r="M2491" i="4"/>
  <c r="L2492" i="4"/>
  <c r="M2492" i="4"/>
  <c r="L2493" i="4"/>
  <c r="M2493" i="4"/>
  <c r="L2494" i="4"/>
  <c r="M2494" i="4"/>
  <c r="L2495" i="4"/>
  <c r="M2495" i="4"/>
  <c r="L2496" i="4"/>
  <c r="M2496" i="4"/>
  <c r="L2497" i="4"/>
  <c r="M2497" i="4"/>
  <c r="L2498" i="4"/>
  <c r="M2498" i="4"/>
  <c r="L2499" i="4"/>
  <c r="M2499" i="4"/>
  <c r="L2500" i="4"/>
  <c r="M2500" i="4"/>
  <c r="L2501" i="4"/>
  <c r="M2501" i="4"/>
  <c r="L2502" i="4"/>
  <c r="M2502" i="4"/>
  <c r="L2503" i="4"/>
  <c r="M2503" i="4"/>
  <c r="L2504" i="4"/>
  <c r="M2504" i="4"/>
  <c r="L2505" i="4"/>
  <c r="M2505" i="4"/>
  <c r="L2506" i="4"/>
  <c r="M2506" i="4"/>
  <c r="L2507" i="4"/>
  <c r="M2507" i="4"/>
  <c r="L2508" i="4"/>
  <c r="M2508" i="4"/>
  <c r="L2509" i="4"/>
  <c r="M2509" i="4"/>
  <c r="L2510" i="4"/>
  <c r="M2510" i="4"/>
  <c r="L2511" i="4"/>
  <c r="M2511" i="4"/>
  <c r="L2512" i="4"/>
  <c r="M2512" i="4"/>
  <c r="L2513" i="4"/>
  <c r="M2513" i="4"/>
  <c r="L2514" i="4"/>
  <c r="M2514" i="4"/>
  <c r="L2515" i="4"/>
  <c r="M2515" i="4"/>
  <c r="L2516" i="4"/>
  <c r="M2516" i="4"/>
  <c r="L2517" i="4"/>
  <c r="M2517" i="4"/>
  <c r="L2518" i="4"/>
  <c r="M2518" i="4"/>
  <c r="L2519" i="4"/>
  <c r="M2519" i="4"/>
  <c r="L2520" i="4"/>
  <c r="M2520" i="4"/>
  <c r="L2521" i="4"/>
  <c r="M2521" i="4"/>
  <c r="L2522" i="4"/>
  <c r="M2522" i="4"/>
  <c r="L2523" i="4"/>
  <c r="M2523" i="4"/>
  <c r="L2524" i="4"/>
  <c r="M2524" i="4"/>
  <c r="L2525" i="4"/>
  <c r="M2525" i="4"/>
  <c r="L2526" i="4"/>
  <c r="M2526" i="4"/>
  <c r="L2527" i="4"/>
  <c r="M2527" i="4"/>
  <c r="L2528" i="4"/>
  <c r="M2528" i="4"/>
  <c r="L2529" i="4"/>
  <c r="M2529" i="4"/>
  <c r="L2530" i="4"/>
  <c r="M2530" i="4"/>
  <c r="L2531" i="4"/>
  <c r="M2531" i="4"/>
  <c r="L2532" i="4"/>
  <c r="M2532" i="4"/>
  <c r="L2533" i="4"/>
  <c r="M2533" i="4"/>
  <c r="L2534" i="4"/>
  <c r="M2534" i="4"/>
  <c r="L2535" i="4"/>
  <c r="M2535" i="4"/>
  <c r="L2536" i="4"/>
  <c r="M2536" i="4"/>
  <c r="L2537" i="4"/>
  <c r="M2537" i="4"/>
  <c r="L2538" i="4"/>
  <c r="M2538" i="4"/>
  <c r="L2539" i="4"/>
  <c r="M2539" i="4"/>
  <c r="L2540" i="4"/>
  <c r="M2540" i="4"/>
  <c r="L2541" i="4"/>
  <c r="M2541" i="4"/>
  <c r="L2542" i="4"/>
  <c r="M2542" i="4"/>
  <c r="L2543" i="4"/>
  <c r="M2543" i="4"/>
  <c r="L2544" i="4"/>
  <c r="M2544" i="4"/>
  <c r="L2545" i="4"/>
  <c r="M2545" i="4"/>
  <c r="L2546" i="4"/>
  <c r="M2546" i="4"/>
  <c r="L2547" i="4"/>
  <c r="M2547" i="4"/>
  <c r="L2548" i="4"/>
  <c r="M2548" i="4"/>
  <c r="L2549" i="4"/>
  <c r="M2549" i="4"/>
  <c r="L2550" i="4"/>
  <c r="M2550" i="4"/>
  <c r="L2551" i="4"/>
  <c r="M2551" i="4"/>
  <c r="L2552" i="4"/>
  <c r="M2552" i="4"/>
  <c r="L2553" i="4"/>
  <c r="M2553" i="4"/>
  <c r="L2554" i="4"/>
  <c r="M2554" i="4"/>
  <c r="L2555" i="4"/>
  <c r="M2555" i="4"/>
  <c r="L2556" i="4"/>
  <c r="M2556" i="4"/>
  <c r="L2557" i="4"/>
  <c r="M2557" i="4"/>
  <c r="L2558" i="4"/>
  <c r="M2558" i="4"/>
  <c r="L2559" i="4"/>
  <c r="M2559" i="4"/>
  <c r="L2560" i="4"/>
  <c r="M2560" i="4"/>
  <c r="L2561" i="4"/>
  <c r="M2561" i="4"/>
  <c r="L2562" i="4"/>
  <c r="M2562" i="4"/>
  <c r="L2563" i="4"/>
  <c r="M2563" i="4"/>
  <c r="L2564" i="4"/>
  <c r="M2564" i="4"/>
  <c r="L2565" i="4"/>
  <c r="M2565" i="4"/>
  <c r="L2566" i="4"/>
  <c r="M2566" i="4"/>
  <c r="L2567" i="4"/>
  <c r="M2567" i="4"/>
  <c r="L2568" i="4"/>
  <c r="M2568" i="4"/>
  <c r="L2569" i="4"/>
  <c r="M2569" i="4"/>
  <c r="L2570" i="4"/>
  <c r="M2570" i="4"/>
  <c r="L2571" i="4"/>
  <c r="M2571" i="4"/>
  <c r="L2572" i="4"/>
  <c r="M2572" i="4"/>
  <c r="L2573" i="4"/>
  <c r="M2573" i="4"/>
  <c r="L2574" i="4"/>
  <c r="M2574" i="4"/>
  <c r="L2575" i="4"/>
  <c r="M2575" i="4"/>
  <c r="L2576" i="4"/>
  <c r="M2576" i="4"/>
  <c r="L2577" i="4"/>
  <c r="M2577" i="4"/>
  <c r="L2578" i="4"/>
  <c r="M2578" i="4"/>
  <c r="L2579" i="4"/>
  <c r="M2579" i="4"/>
  <c r="L2580" i="4"/>
  <c r="M2580" i="4"/>
  <c r="L2581" i="4"/>
  <c r="M2581" i="4"/>
  <c r="L2582" i="4"/>
  <c r="M2582" i="4"/>
  <c r="L2583" i="4"/>
  <c r="M2583" i="4"/>
  <c r="L2584" i="4"/>
  <c r="M2584" i="4"/>
  <c r="L2585" i="4"/>
  <c r="M2585" i="4"/>
  <c r="L2586" i="4"/>
  <c r="M2586" i="4"/>
  <c r="L2587" i="4"/>
  <c r="M2587" i="4"/>
  <c r="L2588" i="4"/>
  <c r="M2588" i="4"/>
  <c r="L2589" i="4"/>
  <c r="M2589" i="4"/>
  <c r="L2590" i="4"/>
  <c r="M2590" i="4"/>
  <c r="L2591" i="4"/>
  <c r="M2591" i="4"/>
  <c r="L2592" i="4"/>
  <c r="M2592" i="4"/>
  <c r="L2593" i="4"/>
  <c r="M2593" i="4"/>
  <c r="L2594" i="4"/>
  <c r="M2594" i="4"/>
  <c r="L2595" i="4"/>
  <c r="M2595" i="4"/>
  <c r="L2596" i="4"/>
  <c r="M2596" i="4"/>
  <c r="L2597" i="4"/>
  <c r="M2597" i="4"/>
  <c r="L2598" i="4"/>
  <c r="M2598" i="4"/>
  <c r="L2599" i="4"/>
  <c r="M2599" i="4"/>
  <c r="L2600" i="4"/>
  <c r="M2600" i="4"/>
  <c r="L2601" i="4"/>
  <c r="M2601" i="4"/>
  <c r="L2602" i="4"/>
  <c r="M2602" i="4"/>
  <c r="L2603" i="4"/>
  <c r="M2603" i="4"/>
  <c r="L2604" i="4"/>
  <c r="M2604" i="4"/>
  <c r="L2605" i="4"/>
  <c r="M2605" i="4"/>
  <c r="L2606" i="4"/>
  <c r="M2606" i="4"/>
  <c r="L2607" i="4"/>
  <c r="M2607" i="4"/>
  <c r="L2608" i="4"/>
  <c r="M2608" i="4"/>
  <c r="L2609" i="4"/>
  <c r="M2609" i="4"/>
  <c r="L2610" i="4"/>
  <c r="M2610" i="4"/>
  <c r="L2611" i="4"/>
  <c r="M2611" i="4"/>
  <c r="L2612" i="4"/>
  <c r="M2612" i="4"/>
  <c r="L2613" i="4"/>
  <c r="M2613" i="4"/>
  <c r="L2614" i="4"/>
  <c r="M2614" i="4"/>
  <c r="L2615" i="4"/>
  <c r="M2615" i="4"/>
  <c r="L2616" i="4"/>
  <c r="M2616" i="4"/>
  <c r="L2617" i="4"/>
  <c r="M2617" i="4"/>
  <c r="L2618" i="4"/>
  <c r="M2618" i="4"/>
  <c r="L2619" i="4"/>
  <c r="M2619" i="4"/>
  <c r="L2620" i="4"/>
  <c r="M2620" i="4"/>
  <c r="L2621" i="4"/>
  <c r="M2621" i="4"/>
  <c r="L2622" i="4"/>
  <c r="M2622" i="4"/>
  <c r="L2623" i="4"/>
  <c r="M2623" i="4"/>
  <c r="L2624" i="4"/>
  <c r="M2624" i="4"/>
  <c r="L2625" i="4"/>
  <c r="M2625" i="4"/>
  <c r="L2626" i="4"/>
  <c r="M2626" i="4"/>
  <c r="L2627" i="4"/>
  <c r="M2627" i="4"/>
  <c r="L2628" i="4"/>
  <c r="M2628" i="4"/>
  <c r="L2629" i="4"/>
  <c r="M2629" i="4"/>
  <c r="L2630" i="4"/>
  <c r="M2630" i="4"/>
  <c r="L2631" i="4"/>
  <c r="M2631" i="4"/>
  <c r="L2632" i="4"/>
  <c r="M2632" i="4"/>
  <c r="L2633" i="4"/>
  <c r="M2633" i="4"/>
  <c r="L2634" i="4"/>
  <c r="M2634" i="4"/>
  <c r="L2635" i="4"/>
  <c r="M2635" i="4"/>
  <c r="L2636" i="4"/>
  <c r="M2636" i="4"/>
  <c r="L2637" i="4"/>
  <c r="M2637" i="4"/>
  <c r="L2638" i="4"/>
  <c r="M2638" i="4"/>
  <c r="L2639" i="4"/>
  <c r="M2639" i="4"/>
  <c r="L2640" i="4"/>
  <c r="M2640" i="4"/>
  <c r="L2641" i="4"/>
  <c r="M2641" i="4"/>
  <c r="L2642" i="4"/>
  <c r="M2642" i="4"/>
  <c r="L2643" i="4"/>
  <c r="M2643" i="4"/>
  <c r="L2644" i="4"/>
  <c r="M2644" i="4"/>
  <c r="L2645" i="4"/>
  <c r="M2645" i="4"/>
  <c r="L2646" i="4"/>
  <c r="M2646" i="4"/>
  <c r="L2647" i="4"/>
  <c r="M2647" i="4"/>
  <c r="L2648" i="4"/>
  <c r="M2648" i="4"/>
  <c r="L2649" i="4"/>
  <c r="M2649" i="4"/>
  <c r="L2650" i="4"/>
  <c r="M2650" i="4"/>
  <c r="L2651" i="4"/>
  <c r="M2651" i="4"/>
  <c r="L2652" i="4"/>
  <c r="M2652" i="4"/>
  <c r="L2653" i="4"/>
  <c r="M2653" i="4"/>
  <c r="L2654" i="4"/>
  <c r="M2654" i="4"/>
  <c r="L2655" i="4"/>
  <c r="M2655" i="4"/>
  <c r="L2656" i="4"/>
  <c r="M2656" i="4"/>
  <c r="L2657" i="4"/>
  <c r="M2657" i="4"/>
  <c r="L2658" i="4"/>
  <c r="M2658" i="4"/>
  <c r="L2659" i="4"/>
  <c r="M2659" i="4"/>
  <c r="L2660" i="4"/>
  <c r="M2660" i="4"/>
  <c r="L2661" i="4"/>
  <c r="M2661" i="4"/>
  <c r="L2662" i="4"/>
  <c r="M2662" i="4"/>
  <c r="L2663" i="4"/>
  <c r="M2663" i="4"/>
  <c r="L2664" i="4"/>
  <c r="M2664" i="4"/>
  <c r="L2665" i="4"/>
  <c r="M2665" i="4"/>
  <c r="L2666" i="4"/>
  <c r="M2666" i="4"/>
  <c r="M3" i="4"/>
  <c r="L3" i="4"/>
  <c r="H4215" i="3" l="1"/>
  <c r="G6628" i="4" l="1"/>
</calcChain>
</file>

<file path=xl/connections.xml><?xml version="1.0" encoding="utf-8"?>
<connections xmlns="http://schemas.openxmlformats.org/spreadsheetml/2006/main">
  <connection id="1" keepAlive="1" name="Consulta - 210102001001-CxP-Proveedor" description="Conexión a la consulta '210102001001-CxP-Proveedor' en el libro." type="5" refreshedVersion="6" background="1" saveData="1">
    <dbPr connection="Provider=Microsoft.Mashup.OleDb.1;Data Source=$Workbook$;Location=210102001001-CxP-Proveedor;Extended Properties=&quot;&quot;" command="SELECT * FROM [210102001001-CxP-Proveedor]"/>
  </connection>
  <connection id="2" keepAlive="1" name="Consulta - Tabla para Dinamico" description="Conexión a la consulta 'Tabla para Dinamico' en el libro." type="5" refreshedVersion="6" background="1">
    <dbPr connection="Provider=Microsoft.Mashup.OleDb.1;Data Source=$Workbook$;Location=Tabla para Dinamico;Extended Properties=&quot;&quot;" command="SELECT * FROM [Tabla para Dinamico]"/>
  </connection>
  <connection id="3" keepAlive="1" name="Consulta - TABLA PARA DINAMICO (2)" description="Conexión a la consulta 'TABLA PARA DINAMICO (2)' en el libro." type="5" refreshedVersion="6" background="1">
    <dbPr connection="Provider=Microsoft.Mashup.OleDb.1;Data Source=$Workbook$;Location=TABLA PARA DINAMICO (2);Extended Properties=&quot;&quot;" command="SELECT * FROM [TABLA PARA DINAMICO (2)]"/>
  </connection>
</connections>
</file>

<file path=xl/sharedStrings.xml><?xml version="1.0" encoding="utf-8"?>
<sst xmlns="http://schemas.openxmlformats.org/spreadsheetml/2006/main" count="113926" uniqueCount="22033">
  <si>
    <t/>
  </si>
  <si>
    <t>401517078</t>
  </si>
  <si>
    <t>B1500000004</t>
  </si>
  <si>
    <t>00100731769</t>
  </si>
  <si>
    <t>4192</t>
  </si>
  <si>
    <t>00100777432</t>
  </si>
  <si>
    <t>B1500000164</t>
  </si>
  <si>
    <t>001007824165</t>
  </si>
  <si>
    <t>NCF-1810334</t>
  </si>
  <si>
    <t>NCF-1810335</t>
  </si>
  <si>
    <t>00100782465</t>
  </si>
  <si>
    <t>P010010011501810369</t>
  </si>
  <si>
    <t>P010010011501810371</t>
  </si>
  <si>
    <t>00100828516</t>
  </si>
  <si>
    <t>CONTR.240-NULA</t>
  </si>
  <si>
    <t>CONTR.240-ANTICIPO.</t>
  </si>
  <si>
    <t>B1500000032</t>
  </si>
  <si>
    <t>00100839430</t>
  </si>
  <si>
    <t>NCF-000000234</t>
  </si>
  <si>
    <t>00100899715</t>
  </si>
  <si>
    <t>A010010011500000004</t>
  </si>
  <si>
    <t>00101452951</t>
  </si>
  <si>
    <t>A0100100115000046</t>
  </si>
  <si>
    <t>00101537710</t>
  </si>
  <si>
    <t>CONTR. 2652-ANTICIPO</t>
  </si>
  <si>
    <t>00101731396</t>
  </si>
  <si>
    <t>A010010011500000169</t>
  </si>
  <si>
    <t>A010010011500000159</t>
  </si>
  <si>
    <t>A010010011500000162</t>
  </si>
  <si>
    <t>A010010011500000168</t>
  </si>
  <si>
    <t>A010010011500000163</t>
  </si>
  <si>
    <t>A010010011500000165</t>
  </si>
  <si>
    <t>A010010011500000160</t>
  </si>
  <si>
    <t>A010010011500000161.</t>
  </si>
  <si>
    <t>A010010011500000166.</t>
  </si>
  <si>
    <t>A0100100115000000131</t>
  </si>
  <si>
    <t>00101732436</t>
  </si>
  <si>
    <t>P010010011501810876</t>
  </si>
  <si>
    <t>00101849966</t>
  </si>
  <si>
    <t>502</t>
  </si>
  <si>
    <t>00101994937</t>
  </si>
  <si>
    <t>B1500000007</t>
  </si>
  <si>
    <t>00102010394</t>
  </si>
  <si>
    <t>A010010011500000446</t>
  </si>
  <si>
    <t>A010010011500000462</t>
  </si>
  <si>
    <t>A010010011500000463</t>
  </si>
  <si>
    <t>A010010011500000464</t>
  </si>
  <si>
    <t>A010010011500000465</t>
  </si>
  <si>
    <t>A010010011500000466</t>
  </si>
  <si>
    <t>00102735966</t>
  </si>
  <si>
    <t>A010010011500000128.</t>
  </si>
  <si>
    <t>A010010011500000158</t>
  </si>
  <si>
    <t>00103111902</t>
  </si>
  <si>
    <t>NCF-000000023</t>
  </si>
  <si>
    <t>NCF-000000025</t>
  </si>
  <si>
    <t>00103947925</t>
  </si>
  <si>
    <t>CONTR. 0675-3 Y 0995</t>
  </si>
  <si>
    <t>00104037775</t>
  </si>
  <si>
    <t>NCF-02442205</t>
  </si>
  <si>
    <t>00104246749</t>
  </si>
  <si>
    <t>A010010011500000323</t>
  </si>
  <si>
    <t>00104423223</t>
  </si>
  <si>
    <t>A010010011500000001</t>
  </si>
  <si>
    <t>B1500000009</t>
  </si>
  <si>
    <t>00107779803</t>
  </si>
  <si>
    <t>NCF-00215056</t>
  </si>
  <si>
    <t>00108118225</t>
  </si>
  <si>
    <t>781</t>
  </si>
  <si>
    <t>00108186636</t>
  </si>
  <si>
    <t>A010010011500000027</t>
  </si>
  <si>
    <t>00108590811</t>
  </si>
  <si>
    <t>00108869124</t>
  </si>
  <si>
    <t>CONTR.677/AD.4826-9</t>
  </si>
  <si>
    <t>00109114744</t>
  </si>
  <si>
    <t>#A010010011500000002</t>
  </si>
  <si>
    <t>B15000000001.</t>
  </si>
  <si>
    <t>*B15000000001</t>
  </si>
  <si>
    <t>NCF 2012701</t>
  </si>
  <si>
    <t>NCF 2012702</t>
  </si>
  <si>
    <t>NCF 2012703</t>
  </si>
  <si>
    <t>00109342063</t>
  </si>
  <si>
    <t>NCF-02380407</t>
  </si>
  <si>
    <t>00110718822</t>
  </si>
  <si>
    <t>NCF-00000002</t>
  </si>
  <si>
    <t>00110899010</t>
  </si>
  <si>
    <t>A010010011500000032</t>
  </si>
  <si>
    <t>00111268314</t>
  </si>
  <si>
    <t>P010010011501980616</t>
  </si>
  <si>
    <t>P010010011501980640</t>
  </si>
  <si>
    <t>P010010011501980660</t>
  </si>
  <si>
    <t>00111655221</t>
  </si>
  <si>
    <t>00113408496</t>
  </si>
  <si>
    <t>A01001001500000025</t>
  </si>
  <si>
    <t>00113549752</t>
  </si>
  <si>
    <t>DGMIE # 0785</t>
  </si>
  <si>
    <t>OFIC.DGMIE#0860-2016</t>
  </si>
  <si>
    <t>OFIC.DGMIE#0859-2016</t>
  </si>
  <si>
    <t>DGMIE # 0921</t>
  </si>
  <si>
    <t>OFIC.DGMIE#1047-2016</t>
  </si>
  <si>
    <t>00113786255</t>
  </si>
  <si>
    <t>A010010011500000211</t>
  </si>
  <si>
    <t>A010010011500000209</t>
  </si>
  <si>
    <t>A010010011500000262</t>
  </si>
  <si>
    <t>A010010011500000280</t>
  </si>
  <si>
    <t>A010010011500000294</t>
  </si>
  <si>
    <t>*A010010011500000284</t>
  </si>
  <si>
    <t>00114000888</t>
  </si>
  <si>
    <t>P010010011502541205</t>
  </si>
  <si>
    <t>00114729460</t>
  </si>
  <si>
    <t>A010010011500000157</t>
  </si>
  <si>
    <t>00115180002</t>
  </si>
  <si>
    <t>597</t>
  </si>
  <si>
    <t>OFI. 891/12</t>
  </si>
  <si>
    <t>00116108804</t>
  </si>
  <si>
    <t>00116131855</t>
  </si>
  <si>
    <t>596</t>
  </si>
  <si>
    <t>00116936907</t>
  </si>
  <si>
    <t>CONTR.0549-1</t>
  </si>
  <si>
    <t>00118167139</t>
  </si>
  <si>
    <t>NCF-02393607</t>
  </si>
  <si>
    <t>00200047942</t>
  </si>
  <si>
    <t>OFICIO #670/2015</t>
  </si>
  <si>
    <t>00200538924</t>
  </si>
  <si>
    <t>A010010011500000399</t>
  </si>
  <si>
    <t>00430067482</t>
  </si>
  <si>
    <t>481</t>
  </si>
  <si>
    <t>01200059770</t>
  </si>
  <si>
    <t>01689804</t>
  </si>
  <si>
    <t>01700161183</t>
  </si>
  <si>
    <t>B1500000008</t>
  </si>
  <si>
    <t>02200141691</t>
  </si>
  <si>
    <t>OFIC.#281, CONT.1241</t>
  </si>
  <si>
    <t>02300873003</t>
  </si>
  <si>
    <t>548</t>
  </si>
  <si>
    <t>02301461154</t>
  </si>
  <si>
    <t>CONTR.1094/AD.0997</t>
  </si>
  <si>
    <t>02301527103</t>
  </si>
  <si>
    <t>B1500000005.</t>
  </si>
  <si>
    <t>02601121250</t>
  </si>
  <si>
    <t>03100177892</t>
  </si>
  <si>
    <t>NCF-00987834</t>
  </si>
  <si>
    <t>NCF-00987836</t>
  </si>
  <si>
    <t>P010010011500987861</t>
  </si>
  <si>
    <t>03100442486</t>
  </si>
  <si>
    <t>P010010011502421006</t>
  </si>
  <si>
    <t>03100768344</t>
  </si>
  <si>
    <t>03101029357</t>
  </si>
  <si>
    <t>2031</t>
  </si>
  <si>
    <t>03101072886</t>
  </si>
  <si>
    <t>03102383027</t>
  </si>
  <si>
    <t>NCF 01943001</t>
  </si>
  <si>
    <t>NCF 01943002</t>
  </si>
  <si>
    <t>03104268192</t>
  </si>
  <si>
    <t>CONTR. 0070-1</t>
  </si>
  <si>
    <t>03400013268</t>
  </si>
  <si>
    <t>OFIC. 1189</t>
  </si>
  <si>
    <t>03700082021</t>
  </si>
  <si>
    <t>26</t>
  </si>
  <si>
    <t>03700085552</t>
  </si>
  <si>
    <t>P010010011502216709</t>
  </si>
  <si>
    <t>03700204427</t>
  </si>
  <si>
    <t>P010010011502597102</t>
  </si>
  <si>
    <t>03700426582</t>
  </si>
  <si>
    <t>NCF-01950215</t>
  </si>
  <si>
    <t>03700682291</t>
  </si>
  <si>
    <t>CONTR. 1445-11</t>
  </si>
  <si>
    <t>CONTR.1445-15</t>
  </si>
  <si>
    <t>04400154110</t>
  </si>
  <si>
    <t>P010010011502476206</t>
  </si>
  <si>
    <t>04400184588</t>
  </si>
  <si>
    <t>OFIC. 1646</t>
  </si>
  <si>
    <t>04500019007</t>
  </si>
  <si>
    <t>B1500000001</t>
  </si>
  <si>
    <t>04700788799</t>
  </si>
  <si>
    <t>CONTR. 1148</t>
  </si>
  <si>
    <t>CONTR. 51148</t>
  </si>
  <si>
    <t>04700848825</t>
  </si>
  <si>
    <t>P010010011501801794</t>
  </si>
  <si>
    <t>P010010011501801800</t>
  </si>
  <si>
    <t>NCF-01801768</t>
  </si>
  <si>
    <t>04700942545</t>
  </si>
  <si>
    <t>04701613103</t>
  </si>
  <si>
    <t>OFIC. 1512</t>
  </si>
  <si>
    <t>04800505531</t>
  </si>
  <si>
    <t>NCF:B1500000042</t>
  </si>
  <si>
    <t>04800894562</t>
  </si>
  <si>
    <t>A010010011500000003</t>
  </si>
  <si>
    <t>04900233455</t>
  </si>
  <si>
    <t>465</t>
  </si>
  <si>
    <t>05400066006</t>
  </si>
  <si>
    <t>A010010011500001730</t>
  </si>
  <si>
    <t>A010010011500001731</t>
  </si>
  <si>
    <t>A010010011500001732</t>
  </si>
  <si>
    <t>A010010011500001733</t>
  </si>
  <si>
    <t>A010010011500001734</t>
  </si>
  <si>
    <t>A010010011500001735</t>
  </si>
  <si>
    <t>A010010011500001736</t>
  </si>
  <si>
    <t>A010010011500001883</t>
  </si>
  <si>
    <t>A010010011500001889</t>
  </si>
  <si>
    <t>A010010011500001882</t>
  </si>
  <si>
    <t>A010010011500001884</t>
  </si>
  <si>
    <t>A010010011500001885</t>
  </si>
  <si>
    <t>A010010011500001886</t>
  </si>
  <si>
    <t>A010010011500001887</t>
  </si>
  <si>
    <t>A010010011500001888</t>
  </si>
  <si>
    <t>A010010011500001891</t>
  </si>
  <si>
    <t>A010010011500001890</t>
  </si>
  <si>
    <t>A010010011500001896</t>
  </si>
  <si>
    <t>A010010011500001895</t>
  </si>
  <si>
    <t>A010010011500001894</t>
  </si>
  <si>
    <t>A010010011500001893</t>
  </si>
  <si>
    <t>A010010011500001892</t>
  </si>
  <si>
    <t>A010010011500001880</t>
  </si>
  <si>
    <t>A010010011500001876</t>
  </si>
  <si>
    <t>A010010011500001872</t>
  </si>
  <si>
    <t>A010010011500001871</t>
  </si>
  <si>
    <t>A010010011500001873</t>
  </si>
  <si>
    <t>A010010011500001874</t>
  </si>
  <si>
    <t>A010010011500001875</t>
  </si>
  <si>
    <t>A010010011500001878</t>
  </si>
  <si>
    <t>A010010011500001879</t>
  </si>
  <si>
    <t>A010010011500001877</t>
  </si>
  <si>
    <t>05400327101</t>
  </si>
  <si>
    <t>A010010011500000104</t>
  </si>
  <si>
    <t>05400651278</t>
  </si>
  <si>
    <t>P010010011502847203</t>
  </si>
  <si>
    <t>05401077812</t>
  </si>
  <si>
    <t>P010010011501704840</t>
  </si>
  <si>
    <t>P010010011501704849</t>
  </si>
  <si>
    <t>05401081160</t>
  </si>
  <si>
    <t>P010010011502392904</t>
  </si>
  <si>
    <t>P010010011502392905</t>
  </si>
  <si>
    <t>05600121684</t>
  </si>
  <si>
    <t>NCF-00329770</t>
  </si>
  <si>
    <t>06600137399</t>
  </si>
  <si>
    <t>06600157785</t>
  </si>
  <si>
    <t>P010010011502158907</t>
  </si>
  <si>
    <t>06600229972</t>
  </si>
  <si>
    <t>07300185662</t>
  </si>
  <si>
    <t>490</t>
  </si>
  <si>
    <t>08000014525</t>
  </si>
  <si>
    <t>A010010011500000138</t>
  </si>
  <si>
    <t>08000036296</t>
  </si>
  <si>
    <t>B1500000165</t>
  </si>
  <si>
    <t>08500010502</t>
  </si>
  <si>
    <t>OFICIO 151</t>
  </si>
  <si>
    <t>09300049443</t>
  </si>
  <si>
    <t>B1500000030</t>
  </si>
  <si>
    <t>09300138055</t>
  </si>
  <si>
    <t>B1500000003</t>
  </si>
  <si>
    <t>B1500000003-NULA</t>
  </si>
  <si>
    <t>A010010011500000010</t>
  </si>
  <si>
    <t>09400223492</t>
  </si>
  <si>
    <t>A010010011500000018</t>
  </si>
  <si>
    <t>09600162714</t>
  </si>
  <si>
    <t>P010010011502216924</t>
  </si>
  <si>
    <t>P010010011502216923</t>
  </si>
  <si>
    <t>09700059968</t>
  </si>
  <si>
    <t>P010010011502508902</t>
  </si>
  <si>
    <t>100575828</t>
  </si>
  <si>
    <t>44</t>
  </si>
  <si>
    <t>A010010011500000806</t>
  </si>
  <si>
    <t>A010010011500000835</t>
  </si>
  <si>
    <t>A010010011500000828</t>
  </si>
  <si>
    <t>A010010011500000886</t>
  </si>
  <si>
    <t>A010010011500000817</t>
  </si>
  <si>
    <t>A010010011500000778</t>
  </si>
  <si>
    <t>A010010011500000773</t>
  </si>
  <si>
    <t>A010010011500000771</t>
  </si>
  <si>
    <t>A010010011500000769</t>
  </si>
  <si>
    <t>A010010011500000753</t>
  </si>
  <si>
    <t>A010010011500000885</t>
  </si>
  <si>
    <t>A010010011500000842</t>
  </si>
  <si>
    <t>A010010011500000836</t>
  </si>
  <si>
    <t>A010010011500000936</t>
  </si>
  <si>
    <t>101003561</t>
  </si>
  <si>
    <t>A010030021500005515</t>
  </si>
  <si>
    <t>A010030021500005517</t>
  </si>
  <si>
    <t>A010030021500005820</t>
  </si>
  <si>
    <t>A010030021500005821</t>
  </si>
  <si>
    <t>A010030041500002436</t>
  </si>
  <si>
    <t>101005335</t>
  </si>
  <si>
    <t>A010010011500000297</t>
  </si>
  <si>
    <t>101007011</t>
  </si>
  <si>
    <t>B1500000016</t>
  </si>
  <si>
    <t>101011122</t>
  </si>
  <si>
    <t>NCF-5906</t>
  </si>
  <si>
    <t>NCF-5910</t>
  </si>
  <si>
    <t>NCF-6026</t>
  </si>
  <si>
    <t>F-69495-2012</t>
  </si>
  <si>
    <t>NCF-6061</t>
  </si>
  <si>
    <t>A010010011500006977</t>
  </si>
  <si>
    <t>A010010011500006979</t>
  </si>
  <si>
    <t>A010010011500006986</t>
  </si>
  <si>
    <t>A010010011500009554</t>
  </si>
  <si>
    <t>636</t>
  </si>
  <si>
    <t>5631</t>
  </si>
  <si>
    <t>NCF-05713</t>
  </si>
  <si>
    <t>101011149</t>
  </si>
  <si>
    <t>NCF-00000109</t>
  </si>
  <si>
    <t>NCF-00001645</t>
  </si>
  <si>
    <t>A170010011500000038</t>
  </si>
  <si>
    <t>101013761</t>
  </si>
  <si>
    <t>A010010011500000362</t>
  </si>
  <si>
    <t>B1500000438</t>
  </si>
  <si>
    <t>101022574</t>
  </si>
  <si>
    <t>CONTR.00236-NULA</t>
  </si>
  <si>
    <t>CONTR.0236 ANTICIPO</t>
  </si>
  <si>
    <t>101025506</t>
  </si>
  <si>
    <t>A030030011500001840</t>
  </si>
  <si>
    <t>A030030011500001904</t>
  </si>
  <si>
    <t>101026669</t>
  </si>
  <si>
    <t>A010010011500000837</t>
  </si>
  <si>
    <t>A010010011500000856</t>
  </si>
  <si>
    <t>A010010011500000857</t>
  </si>
  <si>
    <t>A010010011500000855</t>
  </si>
  <si>
    <t>A010010011500000740</t>
  </si>
  <si>
    <t>A010010011500000513</t>
  </si>
  <si>
    <t>A010010011500000633</t>
  </si>
  <si>
    <t>A010010011500000690</t>
  </si>
  <si>
    <t>A010010011500000702</t>
  </si>
  <si>
    <t>A010010011500000766</t>
  </si>
  <si>
    <t>A010010011500000764</t>
  </si>
  <si>
    <t>A010010011500000762</t>
  </si>
  <si>
    <t>A010010011500000763</t>
  </si>
  <si>
    <t>A010010011500000767</t>
  </si>
  <si>
    <t>A010010011500000765</t>
  </si>
  <si>
    <t>A010010011500000775</t>
  </si>
  <si>
    <t>A010010011500000777</t>
  </si>
  <si>
    <t>A010010011500000781</t>
  </si>
  <si>
    <t>A010010011500000782</t>
  </si>
  <si>
    <t>A010010011500000787</t>
  </si>
  <si>
    <t>A010010011500000796</t>
  </si>
  <si>
    <t>A010010011500000798</t>
  </si>
  <si>
    <t>A010010011500000801</t>
  </si>
  <si>
    <t>A010010011500000805</t>
  </si>
  <si>
    <t>A010010011500000815</t>
  </si>
  <si>
    <t>A010010011500000838</t>
  </si>
  <si>
    <t>A010010011500000843</t>
  </si>
  <si>
    <t>A010010011500000538</t>
  </si>
  <si>
    <t>A010010011500000639</t>
  </si>
  <si>
    <t>A010010011500000795</t>
  </si>
  <si>
    <t>A010010011500000813</t>
  </si>
  <si>
    <t>A010010011500000780</t>
  </si>
  <si>
    <t>A010010011500000802</t>
  </si>
  <si>
    <t>A010010011500000680</t>
  </si>
  <si>
    <t>A010010011500000725</t>
  </si>
  <si>
    <t>A010010011500000789</t>
  </si>
  <si>
    <t>A010010011500000899</t>
  </si>
  <si>
    <t>A010010011500000900</t>
  </si>
  <si>
    <t>101027398</t>
  </si>
  <si>
    <t>302</t>
  </si>
  <si>
    <t>101035872</t>
  </si>
  <si>
    <t>778</t>
  </si>
  <si>
    <t>101037849</t>
  </si>
  <si>
    <t>B1500000362</t>
  </si>
  <si>
    <t>101045728</t>
  </si>
  <si>
    <t>A010010011500000030</t>
  </si>
  <si>
    <t>101050721</t>
  </si>
  <si>
    <t>NCF-0000393</t>
  </si>
  <si>
    <t>101055571</t>
  </si>
  <si>
    <t>FACT-90400836-2016-</t>
  </si>
  <si>
    <t>101056304</t>
  </si>
  <si>
    <t>15</t>
  </si>
  <si>
    <t>101087961</t>
  </si>
  <si>
    <t>101088222</t>
  </si>
  <si>
    <t>FACT. 196</t>
  </si>
  <si>
    <t>101093201</t>
  </si>
  <si>
    <t>101098376</t>
  </si>
  <si>
    <t>NCF-00009753</t>
  </si>
  <si>
    <t>A010010011500016233</t>
  </si>
  <si>
    <t>A010010011500013541</t>
  </si>
  <si>
    <t>101100508</t>
  </si>
  <si>
    <t>A010010011500004147</t>
  </si>
  <si>
    <t>A010010011500004161</t>
  </si>
  <si>
    <t>A010010011500004162</t>
  </si>
  <si>
    <t>101108525</t>
  </si>
  <si>
    <t>NCF-00001436</t>
  </si>
  <si>
    <t>101129451</t>
  </si>
  <si>
    <t>NCF-804</t>
  </si>
  <si>
    <t>101156262</t>
  </si>
  <si>
    <t>A010020021500000033</t>
  </si>
  <si>
    <t>A010020021500000041</t>
  </si>
  <si>
    <t>A010020021500000029</t>
  </si>
  <si>
    <t>A010020021500000035</t>
  </si>
  <si>
    <t>101171111</t>
  </si>
  <si>
    <t>A030020021500001095</t>
  </si>
  <si>
    <t>101175478</t>
  </si>
  <si>
    <t>A010010011500000184</t>
  </si>
  <si>
    <t>101526513</t>
  </si>
  <si>
    <t>101528133</t>
  </si>
  <si>
    <t>A010010011500000098</t>
  </si>
  <si>
    <t>101550201</t>
  </si>
  <si>
    <t>A010010011500001349</t>
  </si>
  <si>
    <t>101591285</t>
  </si>
  <si>
    <t>A010010011500004775</t>
  </si>
  <si>
    <t>A010010011500004551</t>
  </si>
  <si>
    <t>A010010011500004547</t>
  </si>
  <si>
    <t>A010010011500004548</t>
  </si>
  <si>
    <t>A010010011500004541</t>
  </si>
  <si>
    <t>A010010011500004543</t>
  </si>
  <si>
    <t>A010010011500004549</t>
  </si>
  <si>
    <t>A010010011500004550</t>
  </si>
  <si>
    <t>A010010011500004539</t>
  </si>
  <si>
    <t>A010010011500004538</t>
  </si>
  <si>
    <t>A010010011500004540</t>
  </si>
  <si>
    <t>A010010011500004542</t>
  </si>
  <si>
    <t>A010010011500004544</t>
  </si>
  <si>
    <t>A010010011500004546</t>
  </si>
  <si>
    <t>A010010011500004545</t>
  </si>
  <si>
    <t>A010010011500004537</t>
  </si>
  <si>
    <t>A010010011500004392</t>
  </si>
  <si>
    <t>A010010011500004530</t>
  </si>
  <si>
    <t>A010010011500004393</t>
  </si>
  <si>
    <t>A010010011500004521</t>
  </si>
  <si>
    <t>A010010011500004525</t>
  </si>
  <si>
    <t>A010010011500004523</t>
  </si>
  <si>
    <t>A010010011500004552</t>
  </si>
  <si>
    <t>A010010011500004556</t>
  </si>
  <si>
    <t>A010010011500004554</t>
  </si>
  <si>
    <t>A010010011500004519</t>
  </si>
  <si>
    <t>A010010011500004517</t>
  </si>
  <si>
    <t>A010010011500004515</t>
  </si>
  <si>
    <t>A010010011500004797</t>
  </si>
  <si>
    <t>A010010011500004799</t>
  </si>
  <si>
    <t>A010010011500004800</t>
  </si>
  <si>
    <t>A010010011500004798</t>
  </si>
  <si>
    <t>A010010011500004803</t>
  </si>
  <si>
    <t>A010010011500004802</t>
  </si>
  <si>
    <t>A010010011500004801</t>
  </si>
  <si>
    <t>A010010011500004805</t>
  </si>
  <si>
    <t>A010010011500004804</t>
  </si>
  <si>
    <t>A010010011500004806</t>
  </si>
  <si>
    <t>A0101011500004813</t>
  </si>
  <si>
    <t>A010010011500004826</t>
  </si>
  <si>
    <t>A010010011500004827</t>
  </si>
  <si>
    <t>A010010011500004838</t>
  </si>
  <si>
    <t>A010010011500004850</t>
  </si>
  <si>
    <t>A010010011500004849</t>
  </si>
  <si>
    <t>A010010011500004846</t>
  </si>
  <si>
    <t>A010010011500004848</t>
  </si>
  <si>
    <t>A010010011500005008</t>
  </si>
  <si>
    <t>A010010011500005108</t>
  </si>
  <si>
    <t>A010010011500004685</t>
  </si>
  <si>
    <t>A010010011500004683</t>
  </si>
  <si>
    <t>A010010011500004689</t>
  </si>
  <si>
    <t>A010010011500004536</t>
  </si>
  <si>
    <t>A010010011500004535</t>
  </si>
  <si>
    <t>A010010011500004680</t>
  </si>
  <si>
    <t>A010010011500004677</t>
  </si>
  <si>
    <t>A010010011500004651</t>
  </si>
  <si>
    <t>A010010011500004569</t>
  </si>
  <si>
    <t>A010010011500004567</t>
  </si>
  <si>
    <t>A010010011500004559</t>
  </si>
  <si>
    <t>A010010011500004558</t>
  </si>
  <si>
    <t>A010010011500004557</t>
  </si>
  <si>
    <t>A010010011500004574</t>
  </si>
  <si>
    <t>A010010011500004573</t>
  </si>
  <si>
    <t>A010010011500004628</t>
  </si>
  <si>
    <t>A010010011500004629</t>
  </si>
  <si>
    <t>A010010011500004702</t>
  </si>
  <si>
    <t>A010010011500004287</t>
  </si>
  <si>
    <t>A010010011500004260</t>
  </si>
  <si>
    <t>A010010011500004259</t>
  </si>
  <si>
    <t>A010010011500004257</t>
  </si>
  <si>
    <t>A010010011500004258</t>
  </si>
  <si>
    <t>A010010011500004251</t>
  </si>
  <si>
    <t>A010010011500004249</t>
  </si>
  <si>
    <t>A010010011500004253</t>
  </si>
  <si>
    <t>A010010011500004271</t>
  </si>
  <si>
    <t>A010010011500004247</t>
  </si>
  <si>
    <t>A010010011500004285</t>
  </si>
  <si>
    <t>A010010011500004283</t>
  </si>
  <si>
    <t>A010010011500004288</t>
  </si>
  <si>
    <t>A010010011500004279</t>
  </si>
  <si>
    <t>A010010011500004290</t>
  </si>
  <si>
    <t>A010010011500004289</t>
  </si>
  <si>
    <t>A010010011500004272</t>
  </si>
  <si>
    <t>A010010011500004273</t>
  </si>
  <si>
    <t>A010010011500004281</t>
  </si>
  <si>
    <t>A010010011500004274</t>
  </si>
  <si>
    <t>A010010011500004275</t>
  </si>
  <si>
    <t>A010010011500004276</t>
  </si>
  <si>
    <t>A010010011500004278</t>
  </si>
  <si>
    <t>A010010011500004280</t>
  </si>
  <si>
    <t>A010010011500004277</t>
  </si>
  <si>
    <t>A010010011500004286</t>
  </si>
  <si>
    <t>A010010011500004284</t>
  </si>
  <si>
    <t>A010010011500004282</t>
  </si>
  <si>
    <t>101597852</t>
  </si>
  <si>
    <t>NCF. 00000255</t>
  </si>
  <si>
    <t>NCF-000289</t>
  </si>
  <si>
    <t>NCF-000284</t>
  </si>
  <si>
    <t>NCF-000292</t>
  </si>
  <si>
    <t>NCF-000297</t>
  </si>
  <si>
    <t>NCF-000300</t>
  </si>
  <si>
    <t>NCF-000275</t>
  </si>
  <si>
    <t>NCF-000278</t>
  </si>
  <si>
    <t>NCF-000282</t>
  </si>
  <si>
    <t>NCF-000302</t>
  </si>
  <si>
    <t>NCF-000303</t>
  </si>
  <si>
    <t>101601981</t>
  </si>
  <si>
    <t>000102</t>
  </si>
  <si>
    <t>A010010011500000137</t>
  </si>
  <si>
    <t>101604654</t>
  </si>
  <si>
    <t>NCF-00000357</t>
  </si>
  <si>
    <t>101618787</t>
  </si>
  <si>
    <t>B1500025531</t>
  </si>
  <si>
    <t>B1500025557</t>
  </si>
  <si>
    <t>B1500028561</t>
  </si>
  <si>
    <t>B1500028544</t>
  </si>
  <si>
    <t>B1500028570</t>
  </si>
  <si>
    <t xml:space="preserve"> B1500028570</t>
  </si>
  <si>
    <t>B1500028582.</t>
  </si>
  <si>
    <t>B1500028582</t>
  </si>
  <si>
    <t xml:space="preserve">  B1500028582</t>
  </si>
  <si>
    <t>B1500031256</t>
  </si>
  <si>
    <t xml:space="preserve"> B1500028582</t>
  </si>
  <si>
    <t>B1500029414</t>
  </si>
  <si>
    <t>B1500030358*</t>
  </si>
  <si>
    <t>101619262</t>
  </si>
  <si>
    <t>637</t>
  </si>
  <si>
    <t>NCF-2515</t>
  </si>
  <si>
    <t>NCF-00002696</t>
  </si>
  <si>
    <t>101652128</t>
  </si>
  <si>
    <t>OFIC. 2407</t>
  </si>
  <si>
    <t>101679001</t>
  </si>
  <si>
    <t>CONTR.00300</t>
  </si>
  <si>
    <t>101683287</t>
  </si>
  <si>
    <t>5098</t>
  </si>
  <si>
    <t>101684275</t>
  </si>
  <si>
    <t>A010010011500001065</t>
  </si>
  <si>
    <t>101695102</t>
  </si>
  <si>
    <t>NCF-9167</t>
  </si>
  <si>
    <t>101711452</t>
  </si>
  <si>
    <t>00000239</t>
  </si>
  <si>
    <t>101717688</t>
  </si>
  <si>
    <t>OFIC. 982/2013</t>
  </si>
  <si>
    <t>101719087</t>
  </si>
  <si>
    <t>4202</t>
  </si>
  <si>
    <t>101723361</t>
  </si>
  <si>
    <t>101730951</t>
  </si>
  <si>
    <t>A010010011500000205</t>
  </si>
  <si>
    <t>A010010011500000206</t>
  </si>
  <si>
    <t>A010010011500000204</t>
  </si>
  <si>
    <t>101731396</t>
  </si>
  <si>
    <t>NCF-00003</t>
  </si>
  <si>
    <t>101735341</t>
  </si>
  <si>
    <t>OFIC. 952</t>
  </si>
  <si>
    <t>101742119</t>
  </si>
  <si>
    <t>A010010011500004164</t>
  </si>
  <si>
    <t>101755202</t>
  </si>
  <si>
    <t>F-648-13/08/2012</t>
  </si>
  <si>
    <t>101766532</t>
  </si>
  <si>
    <t>B1500000069</t>
  </si>
  <si>
    <t>101783397</t>
  </si>
  <si>
    <t>A010010011500001661.</t>
  </si>
  <si>
    <t>101786159</t>
  </si>
  <si>
    <t>A020010011500000017-</t>
  </si>
  <si>
    <t>A020010011500000017</t>
  </si>
  <si>
    <t xml:space="preserve"> COTIZACION 27471</t>
  </si>
  <si>
    <t>101800161</t>
  </si>
  <si>
    <t>A010010011500002506</t>
  </si>
  <si>
    <t>101804343</t>
  </si>
  <si>
    <t>5174</t>
  </si>
  <si>
    <t>101809795</t>
  </si>
  <si>
    <t>196</t>
  </si>
  <si>
    <t>101817348</t>
  </si>
  <si>
    <t>NCF-0114</t>
  </si>
  <si>
    <t>NCF-1117</t>
  </si>
  <si>
    <t>NCF-1120</t>
  </si>
  <si>
    <t>NCF-1122</t>
  </si>
  <si>
    <t>NCF-1126</t>
  </si>
  <si>
    <t>NCF-1132</t>
  </si>
  <si>
    <t>NCF-1140</t>
  </si>
  <si>
    <t>101819324</t>
  </si>
  <si>
    <t>NCF 165</t>
  </si>
  <si>
    <t>101821256</t>
  </si>
  <si>
    <t>101831448</t>
  </si>
  <si>
    <t>CONTR. 655</t>
  </si>
  <si>
    <t>101855231</t>
  </si>
  <si>
    <t>40</t>
  </si>
  <si>
    <t>B1500000020</t>
  </si>
  <si>
    <t>101869755</t>
  </si>
  <si>
    <t>425 1</t>
  </si>
  <si>
    <t>3861</t>
  </si>
  <si>
    <t>3904</t>
  </si>
  <si>
    <t>4140</t>
  </si>
  <si>
    <t>4231</t>
  </si>
  <si>
    <t>NCF-4476</t>
  </si>
  <si>
    <t>NCF-4610</t>
  </si>
  <si>
    <t>NCF-4622</t>
  </si>
  <si>
    <t>NCF-4623</t>
  </si>
  <si>
    <t>NCF-4629</t>
  </si>
  <si>
    <t>NCF-4632</t>
  </si>
  <si>
    <t>NCF-4634</t>
  </si>
  <si>
    <t>NCF-4635</t>
  </si>
  <si>
    <t>NCF-4648</t>
  </si>
  <si>
    <t>NCF-4829</t>
  </si>
  <si>
    <t>NCF-4830</t>
  </si>
  <si>
    <t>9122</t>
  </si>
  <si>
    <t>9123</t>
  </si>
  <si>
    <t>9124</t>
  </si>
  <si>
    <t>9125</t>
  </si>
  <si>
    <t>9126</t>
  </si>
  <si>
    <t>9127</t>
  </si>
  <si>
    <t>9128</t>
  </si>
  <si>
    <t>9129</t>
  </si>
  <si>
    <t>NCF-00005168</t>
  </si>
  <si>
    <t>00005165</t>
  </si>
  <si>
    <t>A010010011500009227</t>
  </si>
  <si>
    <t>A010010011500009228</t>
  </si>
  <si>
    <t>A010010011500009229</t>
  </si>
  <si>
    <t>A010010011500009230</t>
  </si>
  <si>
    <t>A010010011500009231</t>
  </si>
  <si>
    <t>A010010011500009232</t>
  </si>
  <si>
    <t>A010010011500009234</t>
  </si>
  <si>
    <t>A010010011500009235</t>
  </si>
  <si>
    <t>A010010011500009237</t>
  </si>
  <si>
    <t>A010010011500009239</t>
  </si>
  <si>
    <t>A010010011500009240</t>
  </si>
  <si>
    <t>A010010011500009241</t>
  </si>
  <si>
    <t>A010010011500009242</t>
  </si>
  <si>
    <t>A010010011500009243</t>
  </si>
  <si>
    <t>A010010011500009244</t>
  </si>
  <si>
    <t>A010010011500009245</t>
  </si>
  <si>
    <t>A010010011500009246</t>
  </si>
  <si>
    <t>A010010011500009247</t>
  </si>
  <si>
    <t>A010010011500009248</t>
  </si>
  <si>
    <t>A010010011500009249</t>
  </si>
  <si>
    <t>A010010011500009250</t>
  </si>
  <si>
    <t>A010010011500009251</t>
  </si>
  <si>
    <t>A010010011500009233</t>
  </si>
  <si>
    <t>A010010011500009236</t>
  </si>
  <si>
    <t>A010010011500009238</t>
  </si>
  <si>
    <t>101874503</t>
  </si>
  <si>
    <t>A010010031500037488</t>
  </si>
  <si>
    <t>1177</t>
  </si>
  <si>
    <t>1264</t>
  </si>
  <si>
    <t>1174</t>
  </si>
  <si>
    <t>1175</t>
  </si>
  <si>
    <t>1176</t>
  </si>
  <si>
    <t>101888857</t>
  </si>
  <si>
    <t>101889136</t>
  </si>
  <si>
    <t>A010010011500005015-</t>
  </si>
  <si>
    <t>101893931</t>
  </si>
  <si>
    <t>B1500003979</t>
  </si>
  <si>
    <t>A010010011500013687</t>
  </si>
  <si>
    <t>-ANULADA-</t>
  </si>
  <si>
    <t>102001499</t>
  </si>
  <si>
    <t>A010010011500001536</t>
  </si>
  <si>
    <t>A010010011500001537</t>
  </si>
  <si>
    <t>A010010011500002170</t>
  </si>
  <si>
    <t>A010010011500002171</t>
  </si>
  <si>
    <t>A010010011500002172</t>
  </si>
  <si>
    <t>A010010011500002254</t>
  </si>
  <si>
    <t>102017174</t>
  </si>
  <si>
    <t>B1500001137</t>
  </si>
  <si>
    <t>102316635</t>
  </si>
  <si>
    <t>NCF-1061</t>
  </si>
  <si>
    <t>A040010011500001352</t>
  </si>
  <si>
    <t>102317607</t>
  </si>
  <si>
    <t>A010010011500000065</t>
  </si>
  <si>
    <t>A010010011500000063</t>
  </si>
  <si>
    <t>102322971</t>
  </si>
  <si>
    <t>1900</t>
  </si>
  <si>
    <t>102324298</t>
  </si>
  <si>
    <t>B1500000314</t>
  </si>
  <si>
    <t>B-1500000237-NULA</t>
  </si>
  <si>
    <t>102326381</t>
  </si>
  <si>
    <t>102338353</t>
  </si>
  <si>
    <t>A010010011500002108</t>
  </si>
  <si>
    <t>102624909</t>
  </si>
  <si>
    <t>A010010011500000049</t>
  </si>
  <si>
    <t>A010010011500000054</t>
  </si>
  <si>
    <t>A010010011500000055</t>
  </si>
  <si>
    <t>A010010011500000056</t>
  </si>
  <si>
    <t>106013625</t>
  </si>
  <si>
    <t>106013846</t>
  </si>
  <si>
    <t>A010010011500000124</t>
  </si>
  <si>
    <t>A010010011500000130</t>
  </si>
  <si>
    <t>A010010011500000131</t>
  </si>
  <si>
    <t>107953143</t>
  </si>
  <si>
    <t>NCF-1958391</t>
  </si>
  <si>
    <t>109023548</t>
  </si>
  <si>
    <t>109991067</t>
  </si>
  <si>
    <t>NCF-000000109</t>
  </si>
  <si>
    <t>A010010011500000114</t>
  </si>
  <si>
    <t>11000011202</t>
  </si>
  <si>
    <t>110337235</t>
  </si>
  <si>
    <t>A01001001150000048</t>
  </si>
  <si>
    <t>114080507</t>
  </si>
  <si>
    <t>NCF 736</t>
  </si>
  <si>
    <t>NCF 737</t>
  </si>
  <si>
    <t>115022836</t>
  </si>
  <si>
    <t>A010010011500006384</t>
  </si>
  <si>
    <t>A010010011500006386</t>
  </si>
  <si>
    <t>A010010011500006388</t>
  </si>
  <si>
    <t>A010010011500006392</t>
  </si>
  <si>
    <t>A010010011500006394</t>
  </si>
  <si>
    <t>A010010011500006396</t>
  </si>
  <si>
    <t>A010010011500006398</t>
  </si>
  <si>
    <t>A010010011500006400</t>
  </si>
  <si>
    <t>A010010011500006402</t>
  </si>
  <si>
    <t>A010010011500006404</t>
  </si>
  <si>
    <t>122001672</t>
  </si>
  <si>
    <t>510</t>
  </si>
  <si>
    <t>122002952</t>
  </si>
  <si>
    <t>A01001001150000726</t>
  </si>
  <si>
    <t>A01001001150000765</t>
  </si>
  <si>
    <t>A010010011500000822</t>
  </si>
  <si>
    <t>122015167</t>
  </si>
  <si>
    <t>4363</t>
  </si>
  <si>
    <t>122021523</t>
  </si>
  <si>
    <t>B1500012849</t>
  </si>
  <si>
    <t>122021795</t>
  </si>
  <si>
    <t>NCF-00000134</t>
  </si>
  <si>
    <t>122028013</t>
  </si>
  <si>
    <t>A010010011500000287</t>
  </si>
  <si>
    <t>A010010011500000288</t>
  </si>
  <si>
    <t>A010010011500000289</t>
  </si>
  <si>
    <t>123003846</t>
  </si>
  <si>
    <t>DCC-1069/12</t>
  </si>
  <si>
    <t>A010010011500002331</t>
  </si>
  <si>
    <t>123005644</t>
  </si>
  <si>
    <t>CONTR.00165</t>
  </si>
  <si>
    <t>123013779</t>
  </si>
  <si>
    <t>A010010011500000201</t>
  </si>
  <si>
    <t>124006831</t>
  </si>
  <si>
    <t>A020010011500010662</t>
  </si>
  <si>
    <t>A020010011500010681</t>
  </si>
  <si>
    <t>124007102</t>
  </si>
  <si>
    <t>A010010011500000415</t>
  </si>
  <si>
    <t>124007135</t>
  </si>
  <si>
    <t>712</t>
  </si>
  <si>
    <t>A010010011500000712</t>
  </si>
  <si>
    <t>124014034</t>
  </si>
  <si>
    <t>456</t>
  </si>
  <si>
    <t>124019729</t>
  </si>
  <si>
    <t xml:space="preserve"> A010010011500000228</t>
  </si>
  <si>
    <t>124022886</t>
  </si>
  <si>
    <t>A010010011500001468</t>
  </si>
  <si>
    <t>A010010011500001467</t>
  </si>
  <si>
    <t>A010010011500001528</t>
  </si>
  <si>
    <t>A010010011500001529</t>
  </si>
  <si>
    <t>124023785</t>
  </si>
  <si>
    <t>P010010011500025488</t>
  </si>
  <si>
    <t>130018707</t>
  </si>
  <si>
    <t>A11500001391-NULA</t>
  </si>
  <si>
    <t>A010010011500001006</t>
  </si>
  <si>
    <t>A010010011500001009</t>
  </si>
  <si>
    <t>A010010011500001075</t>
  </si>
  <si>
    <t>A010010011500001391</t>
  </si>
  <si>
    <t>130043061</t>
  </si>
  <si>
    <t>A010010011500001755</t>
  </si>
  <si>
    <t>130049238</t>
  </si>
  <si>
    <t>NCF-000000163</t>
  </si>
  <si>
    <t>NCF-000000164</t>
  </si>
  <si>
    <t>A0100100115000000167</t>
  </si>
  <si>
    <t>A010010011500000225</t>
  </si>
  <si>
    <t>130050864</t>
  </si>
  <si>
    <t>NCF  00000073</t>
  </si>
  <si>
    <t>NCF-00000081</t>
  </si>
  <si>
    <t>130079927</t>
  </si>
  <si>
    <t>A010010011500000650</t>
  </si>
  <si>
    <t>B1500000398</t>
  </si>
  <si>
    <t>B1500000398-NULA</t>
  </si>
  <si>
    <t>130083711</t>
  </si>
  <si>
    <t>A010010011500000031</t>
  </si>
  <si>
    <t>130087148</t>
  </si>
  <si>
    <t>NCF 1933106</t>
  </si>
  <si>
    <t>NCF 1933106B</t>
  </si>
  <si>
    <t>130097372</t>
  </si>
  <si>
    <t>130107793</t>
  </si>
  <si>
    <t>A010010011500000176</t>
  </si>
  <si>
    <t>130108803</t>
  </si>
  <si>
    <t xml:space="preserve"> A010010011500000851</t>
  </si>
  <si>
    <t>130120811</t>
  </si>
  <si>
    <t>CONTR. 2927 Y 1224-3</t>
  </si>
  <si>
    <t>130137129</t>
  </si>
  <si>
    <t>A010010011500000087</t>
  </si>
  <si>
    <t>130139652</t>
  </si>
  <si>
    <t>CONTR. 2683-6 FINAL</t>
  </si>
  <si>
    <t>CONTR.2683-6 FINAL</t>
  </si>
  <si>
    <t>130139679</t>
  </si>
  <si>
    <t>A010010011500002631</t>
  </si>
  <si>
    <t>130174539</t>
  </si>
  <si>
    <t>NCF-01874</t>
  </si>
  <si>
    <t>NCF-01875</t>
  </si>
  <si>
    <t>NCF-01876</t>
  </si>
  <si>
    <t>130177929</t>
  </si>
  <si>
    <t>A0100100115000000020</t>
  </si>
  <si>
    <t>130189412</t>
  </si>
  <si>
    <t>130190992</t>
  </si>
  <si>
    <t>CONTR. 0988-ANTICIPO</t>
  </si>
  <si>
    <t>130192529</t>
  </si>
  <si>
    <t>CONTR.1116-2</t>
  </si>
  <si>
    <t>CONTR. 1115-2</t>
  </si>
  <si>
    <t>130192812</t>
  </si>
  <si>
    <t>NCF-00000008</t>
  </si>
  <si>
    <t>130193568</t>
  </si>
  <si>
    <t>A010010011500000249</t>
  </si>
  <si>
    <t>130195455</t>
  </si>
  <si>
    <t>130195633</t>
  </si>
  <si>
    <t>A010010011500000732</t>
  </si>
  <si>
    <t>A010010011500000739</t>
  </si>
  <si>
    <t>A01001001150000744</t>
  </si>
  <si>
    <t>A01001001150000747</t>
  </si>
  <si>
    <t>A01001001150000758</t>
  </si>
  <si>
    <t>A01001001150000776</t>
  </si>
  <si>
    <t>A01001001150728NULA</t>
  </si>
  <si>
    <t>130196761</t>
  </si>
  <si>
    <t>A010010011500000201.</t>
  </si>
  <si>
    <t>130198812</t>
  </si>
  <si>
    <t>A020010011500000580</t>
  </si>
  <si>
    <t>130199167</t>
  </si>
  <si>
    <t>NCF-0033</t>
  </si>
  <si>
    <t>130203652</t>
  </si>
  <si>
    <t>155</t>
  </si>
  <si>
    <t>130209952</t>
  </si>
  <si>
    <t>A010010011500000290</t>
  </si>
  <si>
    <t>A010010010100005455</t>
  </si>
  <si>
    <t>130211736</t>
  </si>
  <si>
    <t>NCF-000000143</t>
  </si>
  <si>
    <t>130227756</t>
  </si>
  <si>
    <t>A010010011500000024</t>
  </si>
  <si>
    <t>130235384</t>
  </si>
  <si>
    <t>00002659</t>
  </si>
  <si>
    <t>NCF0002928</t>
  </si>
  <si>
    <t>NCF-00002363</t>
  </si>
  <si>
    <t>NCF-00002438</t>
  </si>
  <si>
    <t>NCF-2161</t>
  </si>
  <si>
    <t>OFICIO #1150</t>
  </si>
  <si>
    <t>A010010011500003032</t>
  </si>
  <si>
    <t>130235937</t>
  </si>
  <si>
    <t>4458</t>
  </si>
  <si>
    <t>130247153</t>
  </si>
  <si>
    <t>CONTR. 0656-ANTICIPO</t>
  </si>
  <si>
    <t>599</t>
  </si>
  <si>
    <t>130247161</t>
  </si>
  <si>
    <t>NCF:B1500000027</t>
  </si>
  <si>
    <t>NCF:B1500000137</t>
  </si>
  <si>
    <t>130248087</t>
  </si>
  <si>
    <t>NCF-1454</t>
  </si>
  <si>
    <t>130249687</t>
  </si>
  <si>
    <t>NCF-0000113</t>
  </si>
  <si>
    <t>130251241</t>
  </si>
  <si>
    <t>130251738</t>
  </si>
  <si>
    <t>F.000000756</t>
  </si>
  <si>
    <t>130273448</t>
  </si>
  <si>
    <t>B1500000005</t>
  </si>
  <si>
    <t>B1500000005NULA</t>
  </si>
  <si>
    <t>130284083</t>
  </si>
  <si>
    <t>492</t>
  </si>
  <si>
    <t>130307148</t>
  </si>
  <si>
    <t>A010010011500000023</t>
  </si>
  <si>
    <t>130326012</t>
  </si>
  <si>
    <t>NCF-02114</t>
  </si>
  <si>
    <t>NCF-02120</t>
  </si>
  <si>
    <t>130333556</t>
  </si>
  <si>
    <t>00000065</t>
  </si>
  <si>
    <t>00000065-1</t>
  </si>
  <si>
    <t>00000065-2</t>
  </si>
  <si>
    <t>00000065-3</t>
  </si>
  <si>
    <t>00000065-4</t>
  </si>
  <si>
    <t>00000065-5</t>
  </si>
  <si>
    <t>00000038</t>
  </si>
  <si>
    <t>00000038-1</t>
  </si>
  <si>
    <t>00000038-2</t>
  </si>
  <si>
    <t>00000038-3</t>
  </si>
  <si>
    <t>00000038-5</t>
  </si>
  <si>
    <t>00000038-6</t>
  </si>
  <si>
    <t>00000038-7</t>
  </si>
  <si>
    <t>00000038-8</t>
  </si>
  <si>
    <t>00000038-9</t>
  </si>
  <si>
    <t>00000038-10</t>
  </si>
  <si>
    <t>NCF. 00000067-1</t>
  </si>
  <si>
    <t>NCF. 00000067-2</t>
  </si>
  <si>
    <t>NCF. 00000067-3</t>
  </si>
  <si>
    <t>NCF. 00000067-4</t>
  </si>
  <si>
    <t>NCF. 00000067-5</t>
  </si>
  <si>
    <t>NCF. 00000067-6</t>
  </si>
  <si>
    <t>NCF. 00000067-7</t>
  </si>
  <si>
    <t>NCF. 00000067-8</t>
  </si>
  <si>
    <t>NCF. 00000067-9</t>
  </si>
  <si>
    <t>NCF. 00000067-10</t>
  </si>
  <si>
    <t>NCF. 00000067-11</t>
  </si>
  <si>
    <t>NCF. 00000067-12</t>
  </si>
  <si>
    <t>NCF. 00000067-13</t>
  </si>
  <si>
    <t>NCF. 00000067-14</t>
  </si>
  <si>
    <t>NCF. 00000067-15</t>
  </si>
  <si>
    <t>130344906</t>
  </si>
  <si>
    <t>B150000031-NULA</t>
  </si>
  <si>
    <t>130352143</t>
  </si>
  <si>
    <t>11500000006NULA</t>
  </si>
  <si>
    <t>A010010011500000006</t>
  </si>
  <si>
    <t>130358508</t>
  </si>
  <si>
    <t>NCF-00000000878</t>
  </si>
  <si>
    <t>130372365</t>
  </si>
  <si>
    <t>OFIC. 1899</t>
  </si>
  <si>
    <t>130383693</t>
  </si>
  <si>
    <t>P010010011501029204</t>
  </si>
  <si>
    <t>P010010011501029205</t>
  </si>
  <si>
    <t>130383804</t>
  </si>
  <si>
    <t>A010010011500001076</t>
  </si>
  <si>
    <t>B1500000034</t>
  </si>
  <si>
    <t>B1500000034-NULA</t>
  </si>
  <si>
    <t>130387508</t>
  </si>
  <si>
    <t>A01001001150000214</t>
  </si>
  <si>
    <t>130398526</t>
  </si>
  <si>
    <t>CONTR. 1017-3</t>
  </si>
  <si>
    <t>CONTR.1192-5--</t>
  </si>
  <si>
    <t>CONTR. 1192-3</t>
  </si>
  <si>
    <t>CONTR.1192-4</t>
  </si>
  <si>
    <t>130401632</t>
  </si>
  <si>
    <t>B1500000139</t>
  </si>
  <si>
    <t>B1500000138</t>
  </si>
  <si>
    <t>CONTR-402-ANT. NULO</t>
  </si>
  <si>
    <t>130412049</t>
  </si>
  <si>
    <t>NCF - 01030</t>
  </si>
  <si>
    <t>130413223</t>
  </si>
  <si>
    <t>NCF-00000153</t>
  </si>
  <si>
    <t>130418462</t>
  </si>
  <si>
    <t>1008</t>
  </si>
  <si>
    <t>130422702</t>
  </si>
  <si>
    <t>4299</t>
  </si>
  <si>
    <t>130436584</t>
  </si>
  <si>
    <t>959</t>
  </si>
  <si>
    <t>960</t>
  </si>
  <si>
    <t>961</t>
  </si>
  <si>
    <t>962</t>
  </si>
  <si>
    <t>965</t>
  </si>
  <si>
    <t>972</t>
  </si>
  <si>
    <t>973</t>
  </si>
  <si>
    <t>974</t>
  </si>
  <si>
    <t>975</t>
  </si>
  <si>
    <t>977</t>
  </si>
  <si>
    <t>979</t>
  </si>
  <si>
    <t>980</t>
  </si>
  <si>
    <t>993</t>
  </si>
  <si>
    <t>994</t>
  </si>
  <si>
    <t>1005</t>
  </si>
  <si>
    <t>1006</t>
  </si>
  <si>
    <t>1007</t>
  </si>
  <si>
    <t>1015</t>
  </si>
  <si>
    <t>1016</t>
  </si>
  <si>
    <t>1017</t>
  </si>
  <si>
    <t>1028</t>
  </si>
  <si>
    <t>1029</t>
  </si>
  <si>
    <t>1030</t>
  </si>
  <si>
    <t>282</t>
  </si>
  <si>
    <t>285</t>
  </si>
  <si>
    <t>286</t>
  </si>
  <si>
    <t>287</t>
  </si>
  <si>
    <t>NCF-0313</t>
  </si>
  <si>
    <t>NCF-0314</t>
  </si>
  <si>
    <t>NCF-324</t>
  </si>
  <si>
    <t>NCF-325</t>
  </si>
  <si>
    <t>130452032</t>
  </si>
  <si>
    <t>B1500000904</t>
  </si>
  <si>
    <t>130455686</t>
  </si>
  <si>
    <t>B1500000002</t>
  </si>
  <si>
    <t>130458391</t>
  </si>
  <si>
    <t>CONTR. 0522-3</t>
  </si>
  <si>
    <t>130465215</t>
  </si>
  <si>
    <t>A010010011500000219</t>
  </si>
  <si>
    <t>130465959</t>
  </si>
  <si>
    <t>A010010011500000074</t>
  </si>
  <si>
    <t>130475768</t>
  </si>
  <si>
    <t>A010010011500000238</t>
  </si>
  <si>
    <t>A010010011500000246</t>
  </si>
  <si>
    <t>A010010011500000252</t>
  </si>
  <si>
    <t>130478066</t>
  </si>
  <si>
    <t>A010010011500000688</t>
  </si>
  <si>
    <t>A010010011500000793</t>
  </si>
  <si>
    <t>130501505</t>
  </si>
  <si>
    <t>NCF-00000290</t>
  </si>
  <si>
    <t>NCF-00000292</t>
  </si>
  <si>
    <t>NCF-00000291</t>
  </si>
  <si>
    <t>NCF-00000293</t>
  </si>
  <si>
    <t>NCF-00000295</t>
  </si>
  <si>
    <t>130508704</t>
  </si>
  <si>
    <t>A010010011500000045</t>
  </si>
  <si>
    <t>A010010011500000046</t>
  </si>
  <si>
    <t>A010010011500000047</t>
  </si>
  <si>
    <t>A010010011500000048</t>
  </si>
  <si>
    <t>130519277</t>
  </si>
  <si>
    <t>A010010011500000007</t>
  </si>
  <si>
    <t>130533431</t>
  </si>
  <si>
    <t>A010010011500001861</t>
  </si>
  <si>
    <t>A010010011500001869</t>
  </si>
  <si>
    <t>A010010011500001870</t>
  </si>
  <si>
    <t>A0100100115000001886</t>
  </si>
  <si>
    <t>A0100100115000001901</t>
  </si>
  <si>
    <t>A010010011500002476</t>
  </si>
  <si>
    <t>A010010011500002097</t>
  </si>
  <si>
    <t>A010010011500002242.</t>
  </si>
  <si>
    <t>*A010010011500001886</t>
  </si>
  <si>
    <t>130535531</t>
  </si>
  <si>
    <t>A010010011500000154.</t>
  </si>
  <si>
    <t>A010010011500000153</t>
  </si>
  <si>
    <t>130537224</t>
  </si>
  <si>
    <t>4309</t>
  </si>
  <si>
    <t>130541752</t>
  </si>
  <si>
    <t>A010010011500000066</t>
  </si>
  <si>
    <t>130545413</t>
  </si>
  <si>
    <t xml:space="preserve"> A010010011500000063</t>
  </si>
  <si>
    <t>130554358</t>
  </si>
  <si>
    <t>A010010011500000298</t>
  </si>
  <si>
    <t>130555664</t>
  </si>
  <si>
    <t>NCF - 02035</t>
  </si>
  <si>
    <t>130566102</t>
  </si>
  <si>
    <t>A010010011500000026</t>
  </si>
  <si>
    <t>130590852</t>
  </si>
  <si>
    <t>A010010011500000088</t>
  </si>
  <si>
    <t>130594092</t>
  </si>
  <si>
    <t>CONTR. 1075 Y 1557</t>
  </si>
  <si>
    <t>130598428</t>
  </si>
  <si>
    <t>A0100100115000000125</t>
  </si>
  <si>
    <t>A010010011500000144</t>
  </si>
  <si>
    <t>A.010010011500000146</t>
  </si>
  <si>
    <t>A.010010011500000148</t>
  </si>
  <si>
    <t>CONTR.0548/1032</t>
  </si>
  <si>
    <t>CONTR.0039-00335</t>
  </si>
  <si>
    <t>130598444</t>
  </si>
  <si>
    <t>CONT. 0585/000634-5</t>
  </si>
  <si>
    <t>130620393</t>
  </si>
  <si>
    <t>B1500000154*</t>
  </si>
  <si>
    <t>130645035</t>
  </si>
  <si>
    <t>A010010011500001098</t>
  </si>
  <si>
    <t>A010010011500001084</t>
  </si>
  <si>
    <t>A010010011500001080</t>
  </si>
  <si>
    <t>A010010011500001082</t>
  </si>
  <si>
    <t>A010010011500001105</t>
  </si>
  <si>
    <t>A010010011500001107</t>
  </si>
  <si>
    <t>A010010011500001096</t>
  </si>
  <si>
    <t>A010010011500001090</t>
  </si>
  <si>
    <t>A010010011500001183</t>
  </si>
  <si>
    <t>A010010011500001184</t>
  </si>
  <si>
    <t>A010010011500001182</t>
  </si>
  <si>
    <t>A010010011500001106</t>
  </si>
  <si>
    <t>A010010011500001268</t>
  </si>
  <si>
    <t>A010010011500001128</t>
  </si>
  <si>
    <t>A010010011500001077</t>
  </si>
  <si>
    <t>A010010011500001508</t>
  </si>
  <si>
    <t>A010010011500001590</t>
  </si>
  <si>
    <t>A010010011500001663</t>
  </si>
  <si>
    <t>130657831</t>
  </si>
  <si>
    <t>130659273</t>
  </si>
  <si>
    <t>NCF.B1500000058</t>
  </si>
  <si>
    <t>NCF.B1500000058-NULA</t>
  </si>
  <si>
    <t>B1500000065</t>
  </si>
  <si>
    <t>B1500000065 NULA</t>
  </si>
  <si>
    <t>B1500000148</t>
  </si>
  <si>
    <t>B1500000155</t>
  </si>
  <si>
    <t>130659753</t>
  </si>
  <si>
    <t>A010010011500000028.</t>
  </si>
  <si>
    <t>130662142</t>
  </si>
  <si>
    <t>130662517</t>
  </si>
  <si>
    <t>CONTR. 1053 Y 159</t>
  </si>
  <si>
    <t>130667225</t>
  </si>
  <si>
    <t>NCF01688944</t>
  </si>
  <si>
    <t>P010010011501688950</t>
  </si>
  <si>
    <t>NCF-01688946</t>
  </si>
  <si>
    <t>130673861</t>
  </si>
  <si>
    <t>CONTR. 1167-2</t>
  </si>
  <si>
    <t>130679819</t>
  </si>
  <si>
    <t>A010010011500000036</t>
  </si>
  <si>
    <t>130688702</t>
  </si>
  <si>
    <t>1554357</t>
  </si>
  <si>
    <t>1554360</t>
  </si>
  <si>
    <t>130695407</t>
  </si>
  <si>
    <t>A010010011500001711</t>
  </si>
  <si>
    <t>130701441</t>
  </si>
  <si>
    <t>NCF 00000473</t>
  </si>
  <si>
    <t>130704651</t>
  </si>
  <si>
    <t>130719217</t>
  </si>
  <si>
    <t>A010010011500000536</t>
  </si>
  <si>
    <t>A010010011500000537</t>
  </si>
  <si>
    <t>A010010011500503</t>
  </si>
  <si>
    <t>A010010011500483</t>
  </si>
  <si>
    <t>A010010011500000531</t>
  </si>
  <si>
    <t>A0100100115000000533</t>
  </si>
  <si>
    <t>A010010011500000511</t>
  </si>
  <si>
    <t>A010010011500000442</t>
  </si>
  <si>
    <t>130725489</t>
  </si>
  <si>
    <t>NCF 07</t>
  </si>
  <si>
    <t>NCF 07B</t>
  </si>
  <si>
    <t>396</t>
  </si>
  <si>
    <t>130732337</t>
  </si>
  <si>
    <t>A010010011500001848</t>
  </si>
  <si>
    <t>A010010011500001847</t>
  </si>
  <si>
    <t>A010010011500001849</t>
  </si>
  <si>
    <t>A010010011500001904</t>
  </si>
  <si>
    <t>A010010011500001905</t>
  </si>
  <si>
    <t>A010010011500001903</t>
  </si>
  <si>
    <t>A010010011500001906</t>
  </si>
  <si>
    <t>130733732</t>
  </si>
  <si>
    <t>B1500000133</t>
  </si>
  <si>
    <t>B1500000134</t>
  </si>
  <si>
    <t>B1500000136</t>
  </si>
  <si>
    <t>B1500000158</t>
  </si>
  <si>
    <t>B1500000147</t>
  </si>
  <si>
    <t>130734682</t>
  </si>
  <si>
    <t>130739153</t>
  </si>
  <si>
    <t>CONTR. 0621-1</t>
  </si>
  <si>
    <t>CONTR.12246-ANTI.NUL</t>
  </si>
  <si>
    <t>CONTR.00504/00283</t>
  </si>
  <si>
    <t>CONTR.000504/00283**</t>
  </si>
  <si>
    <t>130743721</t>
  </si>
  <si>
    <t>130748322</t>
  </si>
  <si>
    <t>B1500000199</t>
  </si>
  <si>
    <t>130749531</t>
  </si>
  <si>
    <t>A040010011500000013</t>
  </si>
  <si>
    <t>130754332</t>
  </si>
  <si>
    <t>CT-0004192</t>
  </si>
  <si>
    <t>130757542</t>
  </si>
  <si>
    <t>CONTR. 505-ANTICIPO</t>
  </si>
  <si>
    <t>130760225</t>
  </si>
  <si>
    <t>P010010011501768832</t>
  </si>
  <si>
    <t>130762031</t>
  </si>
  <si>
    <t>A010010011500000022</t>
  </si>
  <si>
    <t>130765091</t>
  </si>
  <si>
    <t>130767203</t>
  </si>
  <si>
    <t>DTA-02</t>
  </si>
  <si>
    <t>130767343</t>
  </si>
  <si>
    <t>130767564</t>
  </si>
  <si>
    <t>B1500000188*</t>
  </si>
  <si>
    <t>B1500000188*-NULA</t>
  </si>
  <si>
    <t>130773823</t>
  </si>
  <si>
    <t>B1500000033</t>
  </si>
  <si>
    <t>130774005</t>
  </si>
  <si>
    <t>B1500000022</t>
  </si>
  <si>
    <t>B1500000223</t>
  </si>
  <si>
    <t>130775664</t>
  </si>
  <si>
    <t>0163-3 Y AD. NULA</t>
  </si>
  <si>
    <t>130783942</t>
  </si>
  <si>
    <t>CONTR. 2177 Y 581</t>
  </si>
  <si>
    <t>130784558</t>
  </si>
  <si>
    <t>A010010011500000015</t>
  </si>
  <si>
    <t>A010010011500000011</t>
  </si>
  <si>
    <t>/A010010011500000038</t>
  </si>
  <si>
    <t>A010010011500000037</t>
  </si>
  <si>
    <t>A010010011500000009</t>
  </si>
  <si>
    <t>130790142</t>
  </si>
  <si>
    <t>B1500000109</t>
  </si>
  <si>
    <t>130808414</t>
  </si>
  <si>
    <t>A010010011500000057</t>
  </si>
  <si>
    <t>A010010011500000335</t>
  </si>
  <si>
    <t>A010010011500000341</t>
  </si>
  <si>
    <t>130808473</t>
  </si>
  <si>
    <t>A01001001150000003</t>
  </si>
  <si>
    <t>130811946</t>
  </si>
  <si>
    <t>A010010011500000078</t>
  </si>
  <si>
    <t>130813795</t>
  </si>
  <si>
    <t>A010010011500000002</t>
  </si>
  <si>
    <t>130823294</t>
  </si>
  <si>
    <t>A010010011500000085</t>
  </si>
  <si>
    <t>A010010011500000086</t>
  </si>
  <si>
    <t>130825629</t>
  </si>
  <si>
    <t>OFICIO #60</t>
  </si>
  <si>
    <t>OFICIO UMNU#111/2014</t>
  </si>
  <si>
    <t>A010010011500000043</t>
  </si>
  <si>
    <t>130829497</t>
  </si>
  <si>
    <t>B1500000019</t>
  </si>
  <si>
    <t>NCF-0002</t>
  </si>
  <si>
    <t>20120002</t>
  </si>
  <si>
    <t>130833362</t>
  </si>
  <si>
    <t>B-1500000245-NULA</t>
  </si>
  <si>
    <t>B1500000244</t>
  </si>
  <si>
    <t>B1500000304</t>
  </si>
  <si>
    <t>B1500000307</t>
  </si>
  <si>
    <t>B1500000308</t>
  </si>
  <si>
    <t>B1500000310</t>
  </si>
  <si>
    <t>B1500000313</t>
  </si>
  <si>
    <t>B1500000315</t>
  </si>
  <si>
    <t>B1500000394</t>
  </si>
  <si>
    <t>B-1500000402</t>
  </si>
  <si>
    <t>B1500000408</t>
  </si>
  <si>
    <t>130834105</t>
  </si>
  <si>
    <t>130835472</t>
  </si>
  <si>
    <t>A010010011500000053</t>
  </si>
  <si>
    <t>130849056</t>
  </si>
  <si>
    <t>B15-003-NULA-ANULADA</t>
  </si>
  <si>
    <t>130855218</t>
  </si>
  <si>
    <t>A010010011500000005</t>
  </si>
  <si>
    <t>130865231</t>
  </si>
  <si>
    <t>130874832</t>
  </si>
  <si>
    <t>A010010011500000146-</t>
  </si>
  <si>
    <t>B1500000195</t>
  </si>
  <si>
    <t>130901139</t>
  </si>
  <si>
    <t>CONTR.0242-ANTICIPO</t>
  </si>
  <si>
    <t>130902011</t>
  </si>
  <si>
    <t>P010010011502075554</t>
  </si>
  <si>
    <t>P010010011502075556</t>
  </si>
  <si>
    <t>P010010011502075542</t>
  </si>
  <si>
    <t>P010010011502075588</t>
  </si>
  <si>
    <t>P010010011502075582</t>
  </si>
  <si>
    <t>P010010011502075583</t>
  </si>
  <si>
    <t>A010010011500000155</t>
  </si>
  <si>
    <t>P010010011502640179</t>
  </si>
  <si>
    <t>A010010011500000017</t>
  </si>
  <si>
    <t>P010010011502640151</t>
  </si>
  <si>
    <t>A010010011500000002.</t>
  </si>
  <si>
    <t>A010010011500000030.</t>
  </si>
  <si>
    <t>130903281</t>
  </si>
  <si>
    <t>A0100100115000000116</t>
  </si>
  <si>
    <t>130919429</t>
  </si>
  <si>
    <t>NCF. 00000132</t>
  </si>
  <si>
    <t>NCF. 00000133</t>
  </si>
  <si>
    <t>A010010011500000553</t>
  </si>
  <si>
    <t>A010010011500000649</t>
  </si>
  <si>
    <t>B1500000177-NULA</t>
  </si>
  <si>
    <t>130936226</t>
  </si>
  <si>
    <t>CONTR. 0983-ANTICIPO</t>
  </si>
  <si>
    <t>130940428</t>
  </si>
  <si>
    <t>CONTR. 1166</t>
  </si>
  <si>
    <t>130944407</t>
  </si>
  <si>
    <t>NCF-00000077</t>
  </si>
  <si>
    <t>130945896</t>
  </si>
  <si>
    <t>A01001001150000038</t>
  </si>
  <si>
    <t>A010010011500000039</t>
  </si>
  <si>
    <t>130965562</t>
  </si>
  <si>
    <t>A010010011500000052</t>
  </si>
  <si>
    <t>130971234</t>
  </si>
  <si>
    <t>NCF-00000013</t>
  </si>
  <si>
    <t>130975329</t>
  </si>
  <si>
    <t>20% ANTICIPO</t>
  </si>
  <si>
    <t>130981061</t>
  </si>
  <si>
    <t>NCF:B1500000102</t>
  </si>
  <si>
    <t>NCF:.B1500000102</t>
  </si>
  <si>
    <t>130983526</t>
  </si>
  <si>
    <t>B1500000412</t>
  </si>
  <si>
    <t>130986312</t>
  </si>
  <si>
    <t>A.010010011500000004</t>
  </si>
  <si>
    <t>131002064</t>
  </si>
  <si>
    <t>CONTR. 0600-3</t>
  </si>
  <si>
    <t>131007554</t>
  </si>
  <si>
    <t>131021255</t>
  </si>
  <si>
    <t>B1500000039-NULA</t>
  </si>
  <si>
    <t>131028748</t>
  </si>
  <si>
    <t>A01001001150003</t>
  </si>
  <si>
    <t>131048498</t>
  </si>
  <si>
    <t>CONTR. 0185-ANTICIPO</t>
  </si>
  <si>
    <t>131055036</t>
  </si>
  <si>
    <t>131055125</t>
  </si>
  <si>
    <t>131058108</t>
  </si>
  <si>
    <t>A010010010400000018</t>
  </si>
  <si>
    <t>A010010010400000028</t>
  </si>
  <si>
    <t>A0100100110400000015</t>
  </si>
  <si>
    <t>A010010010400000011</t>
  </si>
  <si>
    <t>A010010010400000011.</t>
  </si>
  <si>
    <t>A010010010400000024</t>
  </si>
  <si>
    <t>11500000176NULA</t>
  </si>
  <si>
    <t>A010010010400000011-</t>
  </si>
  <si>
    <t>A010010011500000141</t>
  </si>
  <si>
    <t>-11500000170NULA</t>
  </si>
  <si>
    <t>/A010010011500000170</t>
  </si>
  <si>
    <t>*A010010011500000159</t>
  </si>
  <si>
    <t>-1150000169NULA</t>
  </si>
  <si>
    <t>*11500000174NULA</t>
  </si>
  <si>
    <t>/A010010011500000</t>
  </si>
  <si>
    <t>131080707</t>
  </si>
  <si>
    <t>131081592</t>
  </si>
  <si>
    <t>A010010011500000038</t>
  </si>
  <si>
    <t>A010010011500000040</t>
  </si>
  <si>
    <t>A010010011500000041</t>
  </si>
  <si>
    <t>A010010011500000042</t>
  </si>
  <si>
    <t>131099025</t>
  </si>
  <si>
    <t>A010010011500000008</t>
  </si>
  <si>
    <t>131107214</t>
  </si>
  <si>
    <t>131112137</t>
  </si>
  <si>
    <t>A0100100115000000011</t>
  </si>
  <si>
    <t>A010010011500000044</t>
  </si>
  <si>
    <t>131112341</t>
  </si>
  <si>
    <t>A010010011500000167</t>
  </si>
  <si>
    <t>131114261</t>
  </si>
  <si>
    <t>131132057</t>
  </si>
  <si>
    <t>131133193</t>
  </si>
  <si>
    <t>131139493</t>
  </si>
  <si>
    <t>B1500000135</t>
  </si>
  <si>
    <t>131158021</t>
  </si>
  <si>
    <t>131159494</t>
  </si>
  <si>
    <t>P010010011502707760</t>
  </si>
  <si>
    <t>A010010011500001320</t>
  </si>
  <si>
    <t>A010010011500001321</t>
  </si>
  <si>
    <t>A010010011500001332-</t>
  </si>
  <si>
    <t>A010010011500001762</t>
  </si>
  <si>
    <t>131174592</t>
  </si>
  <si>
    <t>CONTR.00249</t>
  </si>
  <si>
    <t>131185533</t>
  </si>
  <si>
    <t>131192467</t>
  </si>
  <si>
    <t>A010010011500000023.</t>
  </si>
  <si>
    <t>131198112</t>
  </si>
  <si>
    <t>B1500000012</t>
  </si>
  <si>
    <t>131198465</t>
  </si>
  <si>
    <t>B1500000025</t>
  </si>
  <si>
    <t>131218911</t>
  </si>
  <si>
    <t>131225152</t>
  </si>
  <si>
    <t>ANTICIPO AVANCE..</t>
  </si>
  <si>
    <t>CONTR. 0348ANTICIPO</t>
  </si>
  <si>
    <t>131226884</t>
  </si>
  <si>
    <t>B1500000048</t>
  </si>
  <si>
    <t>131291732</t>
  </si>
  <si>
    <t>131317172</t>
  </si>
  <si>
    <t>A010010011500000346</t>
  </si>
  <si>
    <t>A010010011500000400</t>
  </si>
  <si>
    <t>B1500000046</t>
  </si>
  <si>
    <t>B1500000068</t>
  </si>
  <si>
    <t>131319866</t>
  </si>
  <si>
    <t>A010010011500000001.</t>
  </si>
  <si>
    <t>131338879</t>
  </si>
  <si>
    <t>CONTR. 12372-2</t>
  </si>
  <si>
    <t>131345018</t>
  </si>
  <si>
    <t>A010010011500000019</t>
  </si>
  <si>
    <t>131371043</t>
  </si>
  <si>
    <t>CONTR.00139-2</t>
  </si>
  <si>
    <t>131386237</t>
  </si>
  <si>
    <t>CONTR.12392-6</t>
  </si>
  <si>
    <t>CONTR.12392-6**</t>
  </si>
  <si>
    <t>CONTR.12392_6</t>
  </si>
  <si>
    <t>131401572</t>
  </si>
  <si>
    <t>131407552</t>
  </si>
  <si>
    <t>131414664</t>
  </si>
  <si>
    <t>A010010011500000033</t>
  </si>
  <si>
    <t>A010010011500000034</t>
  </si>
  <si>
    <t>A010010011500000035</t>
  </si>
  <si>
    <t>131451128</t>
  </si>
  <si>
    <t>B1500000028</t>
  </si>
  <si>
    <t>131459358</t>
  </si>
  <si>
    <t>NCF:B1500000002</t>
  </si>
  <si>
    <t>B1500000003*</t>
  </si>
  <si>
    <t>.B1500000003-NULA</t>
  </si>
  <si>
    <t>131469779</t>
  </si>
  <si>
    <t>NCF00000008</t>
  </si>
  <si>
    <t>131472729</t>
  </si>
  <si>
    <t>A010010011500000016</t>
  </si>
  <si>
    <t>B1500000024</t>
  </si>
  <si>
    <t>B1500000029</t>
  </si>
  <si>
    <t>131812821</t>
  </si>
  <si>
    <t>131848087</t>
  </si>
  <si>
    <t>CONTR. 00243-2020</t>
  </si>
  <si>
    <t>131860621</t>
  </si>
  <si>
    <t>B1500000014</t>
  </si>
  <si>
    <t>132020081</t>
  </si>
  <si>
    <t>B-1500000007-NULA</t>
  </si>
  <si>
    <t>B1500000010</t>
  </si>
  <si>
    <t>200538924</t>
  </si>
  <si>
    <t>162</t>
  </si>
  <si>
    <t>22300306713</t>
  </si>
  <si>
    <t>22301747865</t>
  </si>
  <si>
    <t>NCF.B1500000001</t>
  </si>
  <si>
    <t>3101087645</t>
  </si>
  <si>
    <t>NCF-00000262</t>
  </si>
  <si>
    <t>401000121</t>
  </si>
  <si>
    <t>NCF-00000236</t>
  </si>
  <si>
    <t>A010010011500000247</t>
  </si>
  <si>
    <t>A010010011500000245</t>
  </si>
  <si>
    <t>A010010011500000248</t>
  </si>
  <si>
    <t>A010010011500000235</t>
  </si>
  <si>
    <t>401007401</t>
  </si>
  <si>
    <t>DGGF-278,CONTR-490</t>
  </si>
  <si>
    <t>B1500000006</t>
  </si>
  <si>
    <t>B1500000002*</t>
  </si>
  <si>
    <t>B1500000004*</t>
  </si>
  <si>
    <t>B1500000005*</t>
  </si>
  <si>
    <t>B1500000006*</t>
  </si>
  <si>
    <t>401018012</t>
  </si>
  <si>
    <t>P010010011502311500</t>
  </si>
  <si>
    <t>A010010011500000373-</t>
  </si>
  <si>
    <t>401047039</t>
  </si>
  <si>
    <t>000001577</t>
  </si>
  <si>
    <t>000001577-1</t>
  </si>
  <si>
    <t>000001577-2</t>
  </si>
  <si>
    <t>A010010011500001600</t>
  </si>
  <si>
    <t>OFIC. 3381</t>
  </si>
  <si>
    <t>A010010011500001602</t>
  </si>
  <si>
    <t>A010010011500001538</t>
  </si>
  <si>
    <t>401500973</t>
  </si>
  <si>
    <t>50</t>
  </si>
  <si>
    <t>50-2</t>
  </si>
  <si>
    <t>NCF:B1500004712</t>
  </si>
  <si>
    <t>NCF:B150000-NULA</t>
  </si>
  <si>
    <t>401501368</t>
  </si>
  <si>
    <t>CONV.-0255</t>
  </si>
  <si>
    <t>401511525</t>
  </si>
  <si>
    <t>NOTA TRAM.N°843-2021</t>
  </si>
  <si>
    <t>201301-01</t>
  </si>
  <si>
    <t>B1500000170</t>
  </si>
  <si>
    <t>B1500000167</t>
  </si>
  <si>
    <t>B1500000168</t>
  </si>
  <si>
    <t>40220704650</t>
  </si>
  <si>
    <t>CONTR.00239-20-NULA</t>
  </si>
  <si>
    <t>CONTR.0239-ANTICIPO.</t>
  </si>
  <si>
    <t>40221604529</t>
  </si>
  <si>
    <t>407000039</t>
  </si>
  <si>
    <t>B1500000176</t>
  </si>
  <si>
    <t>B1500000177</t>
  </si>
  <si>
    <t>B1500000178</t>
  </si>
  <si>
    <t>B1500000179</t>
  </si>
  <si>
    <t>B1500000180</t>
  </si>
  <si>
    <t>408000244</t>
  </si>
  <si>
    <t>B1500000151</t>
  </si>
  <si>
    <t>B1500000152</t>
  </si>
  <si>
    <t>417000804</t>
  </si>
  <si>
    <t>422000111</t>
  </si>
  <si>
    <t>CONV. 130447 Y 0288</t>
  </si>
  <si>
    <t>422000276</t>
  </si>
  <si>
    <t>A010010011500000073</t>
  </si>
  <si>
    <t>A010010011500000072</t>
  </si>
  <si>
    <t>422002317</t>
  </si>
  <si>
    <t>OFICIO VA#761/2015</t>
  </si>
  <si>
    <t>424000182</t>
  </si>
  <si>
    <t>470</t>
  </si>
  <si>
    <t>424001065</t>
  </si>
  <si>
    <t>00000229</t>
  </si>
  <si>
    <t>430011894</t>
  </si>
  <si>
    <t>NCF#60003</t>
  </si>
  <si>
    <t>430017922</t>
  </si>
  <si>
    <t>B1500000023</t>
  </si>
  <si>
    <t>B1500000026</t>
  </si>
  <si>
    <t>430043508</t>
  </si>
  <si>
    <t>B1500000051</t>
  </si>
  <si>
    <t>B1500000052</t>
  </si>
  <si>
    <t>B1500000054</t>
  </si>
  <si>
    <t>B1500000055</t>
  </si>
  <si>
    <t>B1500000018</t>
  </si>
  <si>
    <t>430063584</t>
  </si>
  <si>
    <t>430071994</t>
  </si>
  <si>
    <t>430122319</t>
  </si>
  <si>
    <t>OFICIO # 344-2020</t>
  </si>
  <si>
    <t>430254843</t>
  </si>
  <si>
    <t>PI021253</t>
  </si>
  <si>
    <t>TRAM/IN.031/2020</t>
  </si>
  <si>
    <t>00100151901</t>
  </si>
  <si>
    <t>OFIC.313/2018</t>
  </si>
  <si>
    <t>P010010011502499608</t>
  </si>
  <si>
    <t>00107456055</t>
  </si>
  <si>
    <t>NCF-00000177</t>
  </si>
  <si>
    <t>NCF-00000178</t>
  </si>
  <si>
    <t>00107963811</t>
  </si>
  <si>
    <t>OFICIO  #047/2015</t>
  </si>
  <si>
    <t>00110199569</t>
  </si>
  <si>
    <t>OFIC. #1083/2013</t>
  </si>
  <si>
    <t>00112433339</t>
  </si>
  <si>
    <t>A01001001150000013</t>
  </si>
  <si>
    <t>00113123418</t>
  </si>
  <si>
    <t>OFICIO DGC # 80/2015</t>
  </si>
  <si>
    <t>00114319395</t>
  </si>
  <si>
    <t>NCF-00000004</t>
  </si>
  <si>
    <t>00130226253</t>
  </si>
  <si>
    <t>NCF 004</t>
  </si>
  <si>
    <t>01200089520</t>
  </si>
  <si>
    <t>NCF-00000002502</t>
  </si>
  <si>
    <t>02600789529</t>
  </si>
  <si>
    <t>NCF-02224118</t>
  </si>
  <si>
    <t>NCF-00090</t>
  </si>
  <si>
    <t>02700006576</t>
  </si>
  <si>
    <t>OFIC. #221-1</t>
  </si>
  <si>
    <t>P010010011502421002</t>
  </si>
  <si>
    <t>NCF-0000000016</t>
  </si>
  <si>
    <t>NCF-00000026</t>
  </si>
  <si>
    <t>NCF-01801761</t>
  </si>
  <si>
    <t>05400727979</t>
  </si>
  <si>
    <t>NCF-000000003</t>
  </si>
  <si>
    <t>1895</t>
  </si>
  <si>
    <t>NCF-1453</t>
  </si>
  <si>
    <t>498-1</t>
  </si>
  <si>
    <t>OFIC. 258-ANULADA</t>
  </si>
  <si>
    <t>A010010011500000495</t>
  </si>
  <si>
    <t>A010010011500000497</t>
  </si>
  <si>
    <t>NCF-00000497</t>
  </si>
  <si>
    <t>00001247</t>
  </si>
  <si>
    <t>00001247-1</t>
  </si>
  <si>
    <t>00001247-2</t>
  </si>
  <si>
    <t>101117125</t>
  </si>
  <si>
    <t>00001031</t>
  </si>
  <si>
    <t>NCF-000004327</t>
  </si>
  <si>
    <t>688782</t>
  </si>
  <si>
    <t>NCF. 1713265</t>
  </si>
  <si>
    <t>CXP00035122</t>
  </si>
  <si>
    <t>A020010011500026701</t>
  </si>
  <si>
    <t>101705094</t>
  </si>
  <si>
    <t>00000380</t>
  </si>
  <si>
    <t>OFICIO #896</t>
  </si>
  <si>
    <t>NCF 016</t>
  </si>
  <si>
    <t>101873401</t>
  </si>
  <si>
    <t>B1500000002*-NULA</t>
  </si>
  <si>
    <t>NCF 679</t>
  </si>
  <si>
    <t>NCF 678</t>
  </si>
  <si>
    <t>NCF 669</t>
  </si>
  <si>
    <t>106001201</t>
  </si>
  <si>
    <t>A010010011500000091</t>
  </si>
  <si>
    <t>113786255</t>
  </si>
  <si>
    <t>NCF-00000020</t>
  </si>
  <si>
    <t>NCF-1980</t>
  </si>
  <si>
    <t>NCF-1981</t>
  </si>
  <si>
    <t>NCF-1982</t>
  </si>
  <si>
    <t>A010010011500002378</t>
  </si>
  <si>
    <t>NCF-573</t>
  </si>
  <si>
    <t>130274371</t>
  </si>
  <si>
    <t>A010010011500000050</t>
  </si>
  <si>
    <t>B1500000015</t>
  </si>
  <si>
    <t>B1500000184</t>
  </si>
  <si>
    <t>130399532</t>
  </si>
  <si>
    <t>NCF-0000000050</t>
  </si>
  <si>
    <t>NCF-00000056</t>
  </si>
  <si>
    <t>130430675</t>
  </si>
  <si>
    <t>A0100100115000000207</t>
  </si>
  <si>
    <t>130432899</t>
  </si>
  <si>
    <t>B1500000102</t>
  </si>
  <si>
    <t>NCF-01748241</t>
  </si>
  <si>
    <t>NCF-00000158</t>
  </si>
  <si>
    <t>NCF-0000000561</t>
  </si>
  <si>
    <t>NCF00000340</t>
  </si>
  <si>
    <t>NCF00000395</t>
  </si>
  <si>
    <t>130531872</t>
  </si>
  <si>
    <t>A010010011500000892</t>
  </si>
  <si>
    <t>A010010011500000970</t>
  </si>
  <si>
    <t>A010010011500000922</t>
  </si>
  <si>
    <t>A010010011500000853</t>
  </si>
  <si>
    <t>A010010011500000840</t>
  </si>
  <si>
    <t>NCF-00000434</t>
  </si>
  <si>
    <t>A01001001150000065</t>
  </si>
  <si>
    <t>NCF-02075535</t>
  </si>
  <si>
    <t>A01001001150000019</t>
  </si>
  <si>
    <t>131014461</t>
  </si>
  <si>
    <t>NCF-000000005</t>
  </si>
  <si>
    <t>131016685</t>
  </si>
  <si>
    <t>00000004</t>
  </si>
  <si>
    <t>00000004-1</t>
  </si>
  <si>
    <t>000000006</t>
  </si>
  <si>
    <t>000000006-1</t>
  </si>
  <si>
    <t>000000007</t>
  </si>
  <si>
    <t>000000007-1</t>
  </si>
  <si>
    <t>131473492</t>
  </si>
  <si>
    <t>CONTR. # 138-NULO</t>
  </si>
  <si>
    <t>3100956543</t>
  </si>
  <si>
    <t>A010010011500000170</t>
  </si>
  <si>
    <t>P010010011502311401</t>
  </si>
  <si>
    <t>NCF-02311418</t>
  </si>
  <si>
    <t>NCF-02311419</t>
  </si>
  <si>
    <t>F-023114200</t>
  </si>
  <si>
    <t>P010010011502311445</t>
  </si>
  <si>
    <t>NCF-02311421</t>
  </si>
  <si>
    <t>00001539</t>
  </si>
  <si>
    <t>00001539-1</t>
  </si>
  <si>
    <t>000001543</t>
  </si>
  <si>
    <t>000001543-1</t>
  </si>
  <si>
    <t>OFICIO #3095/13</t>
  </si>
  <si>
    <t>NCF0011500001580</t>
  </si>
  <si>
    <t>A010010011500001586</t>
  </si>
  <si>
    <t>A010010011500006975</t>
  </si>
  <si>
    <t>A010010011500007035</t>
  </si>
  <si>
    <t>OFIC. #415</t>
  </si>
  <si>
    <t>40220917823</t>
  </si>
  <si>
    <t>A010010011500000112</t>
  </si>
  <si>
    <t>415000124</t>
  </si>
  <si>
    <t>B1500003261</t>
  </si>
  <si>
    <t>B1500002894</t>
  </si>
  <si>
    <t>NCF-00000039</t>
  </si>
  <si>
    <t>NCF-00000047</t>
  </si>
  <si>
    <t>NCF-00000055</t>
  </si>
  <si>
    <t>00000057-1</t>
  </si>
  <si>
    <t>00000057</t>
  </si>
  <si>
    <t>NCF-0000000060</t>
  </si>
  <si>
    <t>A01001001150000063</t>
  </si>
  <si>
    <t>430001572</t>
  </si>
  <si>
    <t>00000003</t>
  </si>
  <si>
    <t>B1500000017</t>
  </si>
  <si>
    <t>00105290795</t>
  </si>
  <si>
    <t>CONTR. 0560-5</t>
  </si>
  <si>
    <t>00115753303</t>
  </si>
  <si>
    <t>CONTR. 12316-1</t>
  </si>
  <si>
    <t>A0100100115000000102</t>
  </si>
  <si>
    <t>A0100100115000000101</t>
  </si>
  <si>
    <t>A0100100115000000103</t>
  </si>
  <si>
    <t>03101336299</t>
  </si>
  <si>
    <t>03900057021</t>
  </si>
  <si>
    <t>CONTR. 0161-4</t>
  </si>
  <si>
    <t>CONTR. 0161-4-NULO</t>
  </si>
  <si>
    <t>05600091606</t>
  </si>
  <si>
    <t>06400273741</t>
  </si>
  <si>
    <t>CONTR. 2182-NULA</t>
  </si>
  <si>
    <t>A01001001150000040</t>
  </si>
  <si>
    <t>101150302</t>
  </si>
  <si>
    <t>OF 1188</t>
  </si>
  <si>
    <t>129571</t>
  </si>
  <si>
    <t>101730511</t>
  </si>
  <si>
    <t>CONTR. 958</t>
  </si>
  <si>
    <t>CONTR. 872-2-P. A.</t>
  </si>
  <si>
    <t>CONTR. 0958-4</t>
  </si>
  <si>
    <t>101838418</t>
  </si>
  <si>
    <t>CONTR. 2383</t>
  </si>
  <si>
    <t>102310602</t>
  </si>
  <si>
    <t>A020010011500001339</t>
  </si>
  <si>
    <t>102319911</t>
  </si>
  <si>
    <t>B1500000062*-NULA</t>
  </si>
  <si>
    <t>B1500001021</t>
  </si>
  <si>
    <t>B1500001021-NULO</t>
  </si>
  <si>
    <t>NCF-2087337</t>
  </si>
  <si>
    <t>OFIC. 1459</t>
  </si>
  <si>
    <t>OFIC. 23</t>
  </si>
  <si>
    <t>NCF-01985</t>
  </si>
  <si>
    <t>NCF-01842</t>
  </si>
  <si>
    <t>125</t>
  </si>
  <si>
    <t>NCF-969</t>
  </si>
  <si>
    <t>NCF-972</t>
  </si>
  <si>
    <t>NCF-00001367</t>
  </si>
  <si>
    <t>NCF-00001368</t>
  </si>
  <si>
    <t>NCF-000001162</t>
  </si>
  <si>
    <t>NCF-0000001161</t>
  </si>
  <si>
    <t>NCF-000001163</t>
  </si>
  <si>
    <t>NCF-0000001197</t>
  </si>
  <si>
    <t>NCF-0000001209</t>
  </si>
  <si>
    <t>NCF-0000001164</t>
  </si>
  <si>
    <t>NCF-0000001165</t>
  </si>
  <si>
    <t>NCF-000001166</t>
  </si>
  <si>
    <t>NCF-000001167</t>
  </si>
  <si>
    <t>NCF-000001196</t>
  </si>
  <si>
    <t>NCF-000001208</t>
  </si>
  <si>
    <t>NCF-000001235</t>
  </si>
  <si>
    <t>NCF-000001236</t>
  </si>
  <si>
    <t>NCF-0000001256</t>
  </si>
  <si>
    <t>NCF-000001292</t>
  </si>
  <si>
    <t>NCF-0000001255</t>
  </si>
  <si>
    <t>NCF-000001291</t>
  </si>
  <si>
    <t>NCF-000001313</t>
  </si>
  <si>
    <t>NCF-000001312</t>
  </si>
  <si>
    <t>NCF00000867</t>
  </si>
  <si>
    <t>130013225</t>
  </si>
  <si>
    <t>CONTR- 0550/2012</t>
  </si>
  <si>
    <t>01036</t>
  </si>
  <si>
    <t>1302055231</t>
  </si>
  <si>
    <t>OFIC. 2147</t>
  </si>
  <si>
    <t>505</t>
  </si>
  <si>
    <t>DT-NO.1398</t>
  </si>
  <si>
    <t>OFIC-1567-15891</t>
  </si>
  <si>
    <t>NCF-272</t>
  </si>
  <si>
    <t>NCF-276</t>
  </si>
  <si>
    <t>NCF-275</t>
  </si>
  <si>
    <t>NCF-264</t>
  </si>
  <si>
    <t>NCF-273</t>
  </si>
  <si>
    <t>NCF-277</t>
  </si>
  <si>
    <t>NCF-274</t>
  </si>
  <si>
    <t>NCF-271</t>
  </si>
  <si>
    <t>NCF-268</t>
  </si>
  <si>
    <t>NCF-281</t>
  </si>
  <si>
    <t>NCF-280</t>
  </si>
  <si>
    <t>NCF-279</t>
  </si>
  <si>
    <t>130671427</t>
  </si>
  <si>
    <t>130729646</t>
  </si>
  <si>
    <t>B15000000001</t>
  </si>
  <si>
    <t>B1500000085.</t>
  </si>
  <si>
    <t>130771995</t>
  </si>
  <si>
    <t>130944792</t>
  </si>
  <si>
    <t>130958688</t>
  </si>
  <si>
    <t>CONTR.1188-5-NULA</t>
  </si>
  <si>
    <t>130961034</t>
  </si>
  <si>
    <t>NULA</t>
  </si>
  <si>
    <t>130961672</t>
  </si>
  <si>
    <t>B1500000051*-NULA</t>
  </si>
  <si>
    <t>B1500000051*-</t>
  </si>
  <si>
    <t>B1500000062</t>
  </si>
  <si>
    <t>B1500000114</t>
  </si>
  <si>
    <t>131076041</t>
  </si>
  <si>
    <t>CONTR.00248</t>
  </si>
  <si>
    <t>494218965</t>
  </si>
  <si>
    <t xml:space="preserve"> CONTRATO #0501-40</t>
  </si>
  <si>
    <t>CASTULO MAXIMINIO LARA</t>
  </si>
  <si>
    <t>CYNTHIA ARLENE DIPP CAAMAÑO</t>
  </si>
  <si>
    <t>ORLANDO FRANCISCO MARCANO SANCHEZ</t>
  </si>
  <si>
    <t>ADELAIDA YSOLINA DE LEON LIZARDO</t>
  </si>
  <si>
    <t>CUBICACION #2</t>
  </si>
  <si>
    <t>ANTONIO DE JESUS ESTRELLA GONZALEZ</t>
  </si>
  <si>
    <t>SILVIA MARTINA INFANTE TORIBIO</t>
  </si>
  <si>
    <t>CRISTINA NARCISA NUÑEZ DE ZACHI</t>
  </si>
  <si>
    <t>ZAIDA JOSELYN MONTES DE OCA ORTIZ</t>
  </si>
  <si>
    <t>ANGELA DEL CARMEN BELLO PERALTA</t>
  </si>
  <si>
    <t>CARMEN LOURDES VALERA GUERRA</t>
  </si>
  <si>
    <t>JOSE MARIA PANTALEON BUJOSA MIESES</t>
  </si>
  <si>
    <t>MARICELA  JIMENEZ RODRIGUEZ</t>
  </si>
  <si>
    <t>MARGARITA  ALTAGRACIA VILLANUEVA  MOLINA DE MARTINEZ</t>
  </si>
  <si>
    <t>JULIA JEANNETTE AYBAR SANCHEZ</t>
  </si>
  <si>
    <t>JOSE LUIS DE LA ROSA JIMENEZ</t>
  </si>
  <si>
    <t>GILBERTO LOPEZ GUZMAN</t>
  </si>
  <si>
    <t>JOSEFINA DEL CARMEN MUÑOZ GUTIERREZ</t>
  </si>
  <si>
    <t>JULIO CESAR RODRIGUEZ</t>
  </si>
  <si>
    <t>HENRY ESTEBAN BAEZ MEJIA</t>
  </si>
  <si>
    <t>SILVANO PEÑA</t>
  </si>
  <si>
    <t>JANETT EVELIO POLANCO RIVERA.</t>
  </si>
  <si>
    <t>DAVID EMILIO ESPINAL HERNANDEZ.</t>
  </si>
  <si>
    <t>RUBEN DARIO BATISTA HERRERA</t>
  </si>
  <si>
    <t>DIEGO ANTONIO SERULLE RAMIA</t>
  </si>
  <si>
    <t>MATILDE TATIS CRUZ</t>
  </si>
  <si>
    <t>MANUEL ENRIQUE BRITO MARTINEZ</t>
  </si>
  <si>
    <t>JOSE RAFAEL BASORA LOPEZ</t>
  </si>
  <si>
    <t>SUELDO MES NOVIEMBRE 2013</t>
  </si>
  <si>
    <t>JUAN HILARIO AYBAR GÓMEZ</t>
  </si>
  <si>
    <t>MIGUEL ANIBAL LIBERATO ROSARIO</t>
  </si>
  <si>
    <t>OFICIO-1941/2012</t>
  </si>
  <si>
    <t>REPARACION DE BUTACAS</t>
  </si>
  <si>
    <t>JOSE REYES SURIEL PEREZ</t>
  </si>
  <si>
    <t>VIDAL PINALES RODRIGUEZ</t>
  </si>
  <si>
    <t>ELVIS DAVID CARDENAS PIÑA</t>
  </si>
  <si>
    <t>JUANA MARIA TORRES</t>
  </si>
  <si>
    <t>JUSTINA GERMANIA TEJADA HICIANO.</t>
  </si>
  <si>
    <t>FREDDY ANT. GARCIA ALVARADO</t>
  </si>
  <si>
    <t>DAVID RUIZ PEREZ</t>
  </si>
  <si>
    <t>OTILIO ANTONIO CASTRO MELENDEZ</t>
  </si>
  <si>
    <t>HECTOR BIENVENIDO FERRERAS GARCIA</t>
  </si>
  <si>
    <t>YURIBEL ISABEL CABRERA JIMENEZ</t>
  </si>
  <si>
    <t>RAFAEL ANTONIO PEREZ BELLIARD.</t>
  </si>
  <si>
    <t>JULIO CESAR MIGUEL JEREZ WISKY</t>
  </si>
  <si>
    <t>GISELLE ALTAGRACIA GARCIA MEYRELES</t>
  </si>
  <si>
    <t>JOSEFINA  FLORENTINO JIMENEZ</t>
  </si>
  <si>
    <t>MARIELLA ORTEGA RABASSA</t>
  </si>
  <si>
    <t>JANIRA LEBRON D´ORVILLE</t>
  </si>
  <si>
    <t>EDUIN MARTE DE JESÚS</t>
  </si>
  <si>
    <t>ELVIN AMAURYS OVANDO COMAS</t>
  </si>
  <si>
    <t>JOSE ANDRES PIGUEIRAS TAVERAS.</t>
  </si>
  <si>
    <t>MAYTE CHILE LAFFITTE DE TORRES</t>
  </si>
  <si>
    <t>MIMCA, SRL</t>
  </si>
  <si>
    <t>FERMIN TEJEDA MOTA</t>
  </si>
  <si>
    <t>LEONIDAS PINALES RODRIGUEZ.</t>
  </si>
  <si>
    <t>ARTEMICHES, INC.</t>
  </si>
  <si>
    <t>MARIA ORTIZ TAPIA</t>
  </si>
  <si>
    <t>Reversion CKR000785 aplicado PAG00007762 Dic-12, Lib-4135AX</t>
  </si>
  <si>
    <t>RUBEN DARIO TEJEDA PEÑA.</t>
  </si>
  <si>
    <t>DOMINGA RAMIREZ GARCIA</t>
  </si>
  <si>
    <t>JAVIER ENRIQUE MENDEZ ROMERO.</t>
  </si>
  <si>
    <t>MARIA ESTELA VASQUEZ POLANCO.</t>
  </si>
  <si>
    <t>CARMEN SORIANO COTES</t>
  </si>
  <si>
    <t>KETTY ZENEIDA RAMIREZ ORTEGA</t>
  </si>
  <si>
    <t>MIGUEL AUGUSTO STROFER FLAQUER.</t>
  </si>
  <si>
    <t>RADHAMES ALBERTO  BORG CONCEPCION</t>
  </si>
  <si>
    <t>anular  CXP0000136 pagada en finanzas 2000</t>
  </si>
  <si>
    <t>anular factura abierto NCF-027 del 2012 pag  finanaza 2000</t>
  </si>
  <si>
    <t>VIDAL DE LA CRUZ CASTRO</t>
  </si>
  <si>
    <t>AMABLE GRULLON FERMIN</t>
  </si>
  <si>
    <t>JULIO CESAR HENRIQUEZ</t>
  </si>
  <si>
    <t>FEDERICO REYNOSO BENZAN</t>
  </si>
  <si>
    <t>MARCEL MUEBLES O MANUEL E. GARCIA MARTINEZ</t>
  </si>
  <si>
    <t>EPIFANIO ANTONIO RODRIGUEZ RODRIGUEZ</t>
  </si>
  <si>
    <t>NCF: B1500000019</t>
  </si>
  <si>
    <t>FRESA ADALGISA BEATO DE LOS SANTOS.</t>
  </si>
  <si>
    <t>RAFAEL ANTONIO JORGE POLANCO.</t>
  </si>
  <si>
    <t>EDDY MIGUEL DIAZ JAQUEZ</t>
  </si>
  <si>
    <t>JOSE ARTURO PEÑA TINEO</t>
  </si>
  <si>
    <t>JAVIER SUERO GARCIA</t>
  </si>
  <si>
    <t>MARIA CRISTINA GONZALEZ VARGAS</t>
  </si>
  <si>
    <t>ANGEL MANUEL MILANES SOSA</t>
  </si>
  <si>
    <t>LUIS FELIPE ESPINAL</t>
  </si>
  <si>
    <t>HECTOR AURELIO MARTINEZ ACOSTA</t>
  </si>
  <si>
    <t>JUAN ANTONIO MARTÍNEZ MARTE</t>
  </si>
  <si>
    <t>PEDRO CONTRERAS PARRA</t>
  </si>
  <si>
    <t>WINSTON JOSE FORTUNA SUERO</t>
  </si>
  <si>
    <t>JOSE ARQUIMEDES MEDINA GONZALEZ</t>
  </si>
  <si>
    <t>LUIS ERNESTO BEATO GIL</t>
  </si>
  <si>
    <t>PORFIRIO VERAS MERCEDES</t>
  </si>
  <si>
    <t>NARCIZO MARCELINO BATISTA RIVAS</t>
  </si>
  <si>
    <t>JULIO CESAR MATEO CRUZ.</t>
  </si>
  <si>
    <t>REINALDO ANTONIO SANCHEZ MARTE</t>
  </si>
  <si>
    <t>JUAN RODRIGUEZ CONCEPCION</t>
  </si>
  <si>
    <t>MARICELA ALBANIA LOPEZ URE?A</t>
  </si>
  <si>
    <t>RAFAEL JOSE MINAYA BENCOSME O TALLER MINAYA</t>
  </si>
  <si>
    <t>NELSON RAFAEL PERALTA</t>
  </si>
  <si>
    <t>LUIS DE JESUS SANTANA GARCIA</t>
  </si>
  <si>
    <t>ANA SORAYA CAROLINA ESTRELLA ROSARIO</t>
  </si>
  <si>
    <t>HECTOR ARGELI RODRIGUEZ FRIAS</t>
  </si>
  <si>
    <t>JANLER EMMANUEL PEREZ MURRAY</t>
  </si>
  <si>
    <t>ERIC OCTAVIO SALAZAR MARIZAN</t>
  </si>
  <si>
    <t>JESUS ANTONIO PICHARDO PANTALEON.</t>
  </si>
  <si>
    <t>LUIS MERVIN TEJADA TEJADA</t>
  </si>
  <si>
    <t>PABLO JOSE CAONABO DE JESUS</t>
  </si>
  <si>
    <t>JESUS FERNANDO DIAZ VELOZ</t>
  </si>
  <si>
    <t>JOANDY MANUEL MARTIN RAYMER</t>
  </si>
  <si>
    <t>DELVIN MANUEL OLIVO RAMOS</t>
  </si>
  <si>
    <t>RINA DAMARIS CARRASCO MATOS</t>
  </si>
  <si>
    <t>FRANCISCO ANTONIO FELIZ CARRASCO</t>
  </si>
  <si>
    <t>PETRONILA RONDON PEROZO</t>
  </si>
  <si>
    <t>ELIDA GUZMAN MERCEDES</t>
  </si>
  <si>
    <t>MAGALI PEREZ DEL CASTILLO.</t>
  </si>
  <si>
    <t>GLENN DAVIS FELIPE CASTRO</t>
  </si>
  <si>
    <t>EDGAR THOMAS PELEGRIN QUINTANA</t>
  </si>
  <si>
    <t>SAIRY NOEMI MARTE JUMA</t>
  </si>
  <si>
    <t>JULIO MOREL CASTRO O JULIVIOT FLORISTERIA</t>
  </si>
  <si>
    <t>EDITORA DEL CARIBE C. POR A.</t>
  </si>
  <si>
    <t>PUBLICACIONES NACIONALES SRL.</t>
  </si>
  <si>
    <t>CENTRO GALAXIA SRL</t>
  </si>
  <si>
    <t>PUBLICACIONES AHORA, C.POR A.</t>
  </si>
  <si>
    <t>PAGO SERVICIO DE PUBLICACION DE ANUNCIOS ALUSIVOS AL MINERD, SEGUN FACTURAS, NCF 05906 Y 05910</t>
  </si>
  <si>
    <t>LIB-64/16/2013</t>
  </si>
  <si>
    <t>SERVICIOS DE REPARACIONES VEHICULO DEL MINERD</t>
  </si>
  <si>
    <t>DISTRIBUIDORA ESCOLAR S.A. (DISESA)</t>
  </si>
  <si>
    <t>anticipo pendiente de amortizar Contr. 0157</t>
  </si>
  <si>
    <t>INDUSTRIAS UNIDAS MECANICAS, SRL.</t>
  </si>
  <si>
    <t>PRODUCTIVE BUSINESS SOLUTIONS DOMINICANA S. A. S</t>
  </si>
  <si>
    <t>SERVICOLT SRL</t>
  </si>
  <si>
    <t>PAGO CON LIB. SG. No  17080, EL SERVICIO DE ALQUILER DE CAMIONETAS, PARA TRANSPORTAR A LOS TECNICOS QUE CUMPLIRAN CON LA JORNADA DE UN LEVANTAMIENTO DE INFORMACION DE</t>
  </si>
  <si>
    <t>BONANZA SERVICIOS S. A.</t>
  </si>
  <si>
    <t>PROMOCIONES Y PROYECTOS, S.A.</t>
  </si>
  <si>
    <t>DEMUE S R L</t>
  </si>
  <si>
    <t>EDITORA  CIPRIANO ,S.R.L</t>
  </si>
  <si>
    <t>MAGNA MOTORS S. A.</t>
  </si>
  <si>
    <t>TOMAS GOMEZ CHECO C POR A.</t>
  </si>
  <si>
    <t>EDITORA CORRIPIO, S.A.S.</t>
  </si>
  <si>
    <t>Diferencia reg. de mas por error en lib. 34402</t>
  </si>
  <si>
    <t>ANTHONY`S ANTONIO CHAHIN M. CXA</t>
  </si>
  <si>
    <t>ACS ASESORES COMPUTADORES Y SERVICIOS, SRL</t>
  </si>
  <si>
    <t>EDITORA HOY S A S</t>
  </si>
  <si>
    <t>EDITORA EL NUEVO DIARIO S. A.</t>
  </si>
  <si>
    <t>INVERPLATA S.A</t>
  </si>
  <si>
    <t>OFICIO-1230/2012</t>
  </si>
  <si>
    <t>GTB RADIODIFUSORES, SRL</t>
  </si>
  <si>
    <t>INDUSTRIA NACIONAL DE ETIQUETAS C. POR  A.</t>
  </si>
  <si>
    <t>PROYECTOS INVERSIONES Y CONSTRUCCIONES, SRL</t>
  </si>
  <si>
    <t>HONDA RENT-A-CAR, SRL</t>
  </si>
  <si>
    <t>PLAZA LAMA S. A.</t>
  </si>
  <si>
    <t>HOTELERA DON JUAN, SAS</t>
  </si>
  <si>
    <t>ROSARIO &amp; PICHARDO, SRL.</t>
  </si>
  <si>
    <t>EVENTOS GENERALES</t>
  </si>
  <si>
    <t>SERVICIOS DE AIRE ACONDICIONADOS, SRL</t>
  </si>
  <si>
    <t>ORTRO CHEMICAL SRL</t>
  </si>
  <si>
    <t>LEASING AUTOMOTRIZ DEL SUR SRL</t>
  </si>
  <si>
    <t>HELICOPTEROS DOMINICANOS S. A.</t>
  </si>
  <si>
    <t>IMPRESOS TURISTICOS A &amp; T SRL</t>
  </si>
  <si>
    <t>RADIO CADENA COMERCIAL, SRL</t>
  </si>
  <si>
    <t>ALTICE DOMINICANA, S. A.</t>
  </si>
  <si>
    <t>GRUPO DIARIO LIBRE, S.A.</t>
  </si>
  <si>
    <t>STI, SRL</t>
  </si>
  <si>
    <t>INDUSTRIA DE MUEBLES METALICOS, SRL</t>
  </si>
  <si>
    <t>RESTAURANT SCHEREZADE C. X  A.</t>
  </si>
  <si>
    <t>HOTEL DUQUE DE WELLINTON EIRL.</t>
  </si>
  <si>
    <t>TALLERES BENJAMIN EGLI S.R.L.</t>
  </si>
  <si>
    <t>OFICIO-1529/2012</t>
  </si>
  <si>
    <t>SERTELSA SERVICIOS TECNICOS DE TELEVISION SATELITES Y ANTENAS SRL</t>
  </si>
  <si>
    <t>COMPUSOLUCIONES JC SRL.</t>
  </si>
  <si>
    <t>EDUPROGRESO SRL</t>
  </si>
  <si>
    <t>PAPELERIA EDITORAL GAMMA C. POR A.</t>
  </si>
  <si>
    <t>PAPELES INTERAMERICANOS S A</t>
  </si>
  <si>
    <t>CONSTRUCTORA LAUGAMA SRL.</t>
  </si>
  <si>
    <t>IMPORTADORA BARBERA SRL.</t>
  </si>
  <si>
    <t>ACOG S. A.</t>
  </si>
  <si>
    <t>OFICINA UNIVERSAL S. A.</t>
  </si>
  <si>
    <t>UNIVERSO DE BANDERAS  S. A.</t>
  </si>
  <si>
    <t>CADENA DE NOTICIAS TELEVISION S.A</t>
  </si>
  <si>
    <t>ABC SOFTWARE SRL</t>
  </si>
  <si>
    <t>AUTOBRITANICA LTD, S. A.</t>
  </si>
  <si>
    <t>INVEREXCEL SRL.</t>
  </si>
  <si>
    <t>OFISERVICIOS DOMINICANOS S.A.</t>
  </si>
  <si>
    <t>A LA MESA S.A.</t>
  </si>
  <si>
    <t>TALLER DE MECANICA VARGAS &amp; ASOCIADOS, SRL</t>
  </si>
  <si>
    <t>M P UNIFORMES DE EMPRESAS S.A.</t>
  </si>
  <si>
    <t>EMPRESA DIST. DE ELECT. DEL NORTE S. A.</t>
  </si>
  <si>
    <t>LOGISITICA Y SERVICIOS NACIONALES</t>
  </si>
  <si>
    <t>METRO ELECTRICA S.R.L</t>
  </si>
  <si>
    <t>DISTRIBUIDORA TREMOLS S.R.L.</t>
  </si>
  <si>
    <t>SERVICIO SISTEMA MOTRIZ A M G, EIRL</t>
  </si>
  <si>
    <t>Pago s/ lib. #10195,  d/f 25/7/2012</t>
  </si>
  <si>
    <t>OFICIO-1751/2012</t>
  </si>
  <si>
    <t>OFICIO-1710/2012</t>
  </si>
  <si>
    <t>SERVICIOS DE REPARACION DE VEHICULOS</t>
  </si>
  <si>
    <t>GERENCIA NEGOCIO Y TECNOLOGIA GLOBAL C. POR A.</t>
  </si>
  <si>
    <t>SEGUROS BANRESERVAS</t>
  </si>
  <si>
    <t>FRECUENCIAS DOMINICANAS, SAS</t>
  </si>
  <si>
    <t>LA COMERCIAL DE SEGUROS, SA</t>
  </si>
  <si>
    <t>OFFITEK SRL.</t>
  </si>
  <si>
    <t>CORPORACION DOMINICANA DE RADIO Y TELEVISION SRL.</t>
  </si>
  <si>
    <t>P/registrar imp. de las fact. 1499;1536 y 1537</t>
  </si>
  <si>
    <t>HUMANO SEGUROS, S A</t>
  </si>
  <si>
    <t>UNIVERSAL DE COMPUTOS S.R.L</t>
  </si>
  <si>
    <t>PRODIMPA C. POR A.</t>
  </si>
  <si>
    <t>RADIO AMISTAD, SRL</t>
  </si>
  <si>
    <t>CONSTRUCTORA VICASA, SRL</t>
  </si>
  <si>
    <t>OFICINA CENTENARIA TAVAREZ S.A.</t>
  </si>
  <si>
    <t>SISTEMAS Y TECNOLOGIA, SRL</t>
  </si>
  <si>
    <t>ARTELUZ SRL</t>
  </si>
  <si>
    <t>anular  CXP000004523  pagada con  fact 695A y 695B lib 69361</t>
  </si>
  <si>
    <t>anular  CXP000009000  pagada con  fact 05618 y 0561 lib 486</t>
  </si>
  <si>
    <t>AUTOMOTRIZ COSME PEÑA S .R.L</t>
  </si>
  <si>
    <t>NORTEFEM, SRL</t>
  </si>
  <si>
    <t>TELEVIADUCTO, SRL</t>
  </si>
  <si>
    <t>MC PRODUCCIONES, SRL.</t>
  </si>
  <si>
    <t>CIRCUITO 2000, S.R.L.</t>
  </si>
  <si>
    <t>SHAFINC-DISH</t>
  </si>
  <si>
    <t>BRAMISA,SRL</t>
  </si>
  <si>
    <t>RICARDO VEGA PEGUERO</t>
  </si>
  <si>
    <t>ROSITA ENCARNACION DE LOS SANTOS.</t>
  </si>
  <si>
    <t>DANIEL GARCIA SANTANA</t>
  </si>
  <si>
    <t>SANZ TRAILERS, S.A</t>
  </si>
  <si>
    <t>COMUNICACIONES SOCIALES Y ASESORIA, S.R.L.COSOASA .</t>
  </si>
  <si>
    <t>DISTRIBUIDORA TOSHIBA S. A. (DISTOSA)</t>
  </si>
  <si>
    <t>CATERING 2000 S R L</t>
  </si>
  <si>
    <t>PRISMA  ADVERTISING  C. POR  A.</t>
  </si>
  <si>
    <t>OMEGA TECH S.A.</t>
  </si>
  <si>
    <t>D TEC DEFENSA &amp; TECNOLOGIA SRL.</t>
  </si>
  <si>
    <t>EXPRESS AUTO COLORS JORGE SRL.</t>
  </si>
  <si>
    <t>OZAVI RENT A CAR SRL</t>
  </si>
  <si>
    <t>SERVICIOS DE ALQUILER DE VEHICULOS</t>
  </si>
  <si>
    <t>SERVICIOS DE ALQUILER DE CAMIONETAS PARA SER UTILIZADAS EN EL PROCESO DE SELECCION DE SOLARES, PARA LAS ESCUELAS QUE SERAN CONSTRUIDAS POR EL MINERD, SEGUN FACTURAS ANEXAS, OFICIO #131/2013.</t>
  </si>
  <si>
    <t>LIB-6907/2013</t>
  </si>
  <si>
    <t>VALENCIA SOSA Y ASOCIADOS SRL</t>
  </si>
  <si>
    <t>LUNES SUPLIDORES DE OFICINA SRL.</t>
  </si>
  <si>
    <t>HOTEL SDH,S.A</t>
  </si>
  <si>
    <t>EXPRESS TRAILER SERVICE S.A.</t>
  </si>
  <si>
    <t>VIMARTE PUBLICIDAD S. A.</t>
  </si>
  <si>
    <t>IMPRESION DE AFICHES OFICIO DCC-673-2012</t>
  </si>
  <si>
    <t>LAPA COMERCIAL SRL.</t>
  </si>
  <si>
    <t>SITCORP SRL</t>
  </si>
  <si>
    <t>SERVICIOS PORTATILES DOMINICANOS SRL.</t>
  </si>
  <si>
    <t>COSMOPOLITAN WORLD, SRL</t>
  </si>
  <si>
    <t>CONSTRUCTORA YUNES S. R. L.</t>
  </si>
  <si>
    <t>CARVAJAL BUS SRL</t>
  </si>
  <si>
    <t>THE OFFICE WAREHOSE DOMINICANA S. A.</t>
  </si>
  <si>
    <t>M &amp; M CONSULTING FIRM, SRL</t>
  </si>
  <si>
    <t>CASA DUARTE, S.R.L.</t>
  </si>
  <si>
    <t>FOTOMEGRAF SRL</t>
  </si>
  <si>
    <t>DECORUS SRL.</t>
  </si>
  <si>
    <t>CONSTRUCTORA EISA C. POR A.</t>
  </si>
  <si>
    <t>DUCTO LIMPIO S.D. S.R.L</t>
  </si>
  <si>
    <t>anular pagada mediante ck 9708</t>
  </si>
  <si>
    <t>AMESCO, SRL</t>
  </si>
  <si>
    <t>INVERSIONES TRES C,  SRL</t>
  </si>
  <si>
    <t>OICA, S. R. L.</t>
  </si>
  <si>
    <t>NEGOCIOS E INVERSIONES LA RED S.R.L</t>
  </si>
  <si>
    <t>FTC DOMINICANA S.A.</t>
  </si>
  <si>
    <t>PERSEUS COMERCIAL SRL</t>
  </si>
  <si>
    <t>MOTO MARITZA, SRL</t>
  </si>
  <si>
    <t>OFICIO-5/2013</t>
  </si>
  <si>
    <t>MARIETTE DE INVERSIONES  SRL.</t>
  </si>
  <si>
    <t>ODY TRADING S R L</t>
  </si>
  <si>
    <t>P/anular facts. 72 sustituida por fact.72A</t>
  </si>
  <si>
    <t>DAMEILLE COMERCIAL, SRL</t>
  </si>
  <si>
    <t>PROYECTOS MEGA COMPAÑIA DE INGENIEROS, SRL</t>
  </si>
  <si>
    <t>GRUPO  LUTHJE, SRL.</t>
  </si>
  <si>
    <t>CIVIL GROUP, SRL</t>
  </si>
  <si>
    <t>C &amp; C TECHNOLOGY SUPPLY, SRL</t>
  </si>
  <si>
    <t>LEONARDO TOURS S.R.L</t>
  </si>
  <si>
    <t>TORRENTE AZUL CORPORATION S. A.</t>
  </si>
  <si>
    <t>IMPROFORMAS SRL</t>
  </si>
  <si>
    <t>LASERTEK DOMINICANA S.A.</t>
  </si>
  <si>
    <t>MEDIA TEAM DOMINICANA</t>
  </si>
  <si>
    <t>CONSTRUCTORA INGENIERIA DANIELA MATERIALES Y CONSTRUCCIONES   S.R.L</t>
  </si>
  <si>
    <t>PAY IMPORT, SRL</t>
  </si>
  <si>
    <t>TRISERVI S. A.</t>
  </si>
  <si>
    <t>INMOBILIARIA ALIXANDRO TEJEDA SRL</t>
  </si>
  <si>
    <t>CHICO AUTO PAINT, EIRL</t>
  </si>
  <si>
    <t>PAGO FACTURA NCF #02161 POR REPARACION DE LA CAMIONETA FORD RANGER DEL MINERD, SEGUN ANEXOS.</t>
  </si>
  <si>
    <t>OFICIO-1782/2012</t>
  </si>
  <si>
    <t>VM DISENO CONCEPTUAL C. POR A.</t>
  </si>
  <si>
    <t>HAILA SRL.</t>
  </si>
  <si>
    <t>INVERSIONES WILENU, SRL</t>
  </si>
  <si>
    <t>MONEGRO AUTO PARTS C. POR A.</t>
  </si>
  <si>
    <t>S &amp; J PRODUCCIONES Y EVENTOS, SRL</t>
  </si>
  <si>
    <t>ALBADECO S. A.</t>
  </si>
  <si>
    <t>OBI TV S.R.L.</t>
  </si>
  <si>
    <t>ALMAXTEL SRL</t>
  </si>
  <si>
    <t>COMPANIA IMPORT. CENTRO AMERICANA FERNANDEZ P, SRL</t>
  </si>
  <si>
    <t>MULTIPARQUES, S.R.L.</t>
  </si>
  <si>
    <t>UNIRADIO, SRL</t>
  </si>
  <si>
    <t>CREACIONES D TRES S A</t>
  </si>
  <si>
    <t>VAMDOME COMERCIAL, S.R.L.</t>
  </si>
  <si>
    <t>JC FUSION TECNOLOGICA SRL</t>
  </si>
  <si>
    <t>GT INDUSTRIAL SRL</t>
  </si>
  <si>
    <t>MIAMI DIESEL TURBOCHARGERS C. POR A.</t>
  </si>
  <si>
    <t>CONFECCIONES ISLARENGUE S. A.</t>
  </si>
  <si>
    <t>IMPERMEABILIZACIONES &amp; DECORACIONES DIVERSAS S. A.</t>
  </si>
  <si>
    <t>LOGOMOTION S.RL.</t>
  </si>
  <si>
    <t>F P EXPO &amp; GRAPHIK S A</t>
  </si>
  <si>
    <t>MENCA, SRL.</t>
  </si>
  <si>
    <t>PRODUCCIONES MESA &amp; ASOCIADOS SRL</t>
  </si>
  <si>
    <t>COMERCIAL REGO SRL.</t>
  </si>
  <si>
    <t>NATURALEZA PRODUCTION DOMINICANA SRL.</t>
  </si>
  <si>
    <t>ARCA FERRETERA SRL.</t>
  </si>
  <si>
    <t>C S &amp; ASOCIADOS REPARACION DE AUTOBUSES C POR A.</t>
  </si>
  <si>
    <t>V M ENTERPRICE C POR A</t>
  </si>
  <si>
    <t>MATERIA GRIS PRODUCTIONS C X A.</t>
  </si>
  <si>
    <t>MR NETWORKING SRL</t>
  </si>
  <si>
    <t>LABORATORIO DIESEL MARTINEZ C. X A.</t>
  </si>
  <si>
    <t>F &amp; G OFFICE SOLUTION S.R.L.</t>
  </si>
  <si>
    <t>CMG COMERCIAL, SRL</t>
  </si>
  <si>
    <t>TRAVENCORE, SRL</t>
  </si>
  <si>
    <t>CABA PRODUCTIONS S. R. L.</t>
  </si>
  <si>
    <t>CLUB LAS ORQUIDEAS SRL.</t>
  </si>
  <si>
    <t>MEDIOS DEL NORTE, SRL.</t>
  </si>
  <si>
    <t>MEJIA ALMANZAR Y ASOCIADOS, S R L</t>
  </si>
  <si>
    <t>GRUPO PALMCAR SRL</t>
  </si>
  <si>
    <t>PAGO POR SERVICIO DE REPARACION A VEHICULOS UTILIZADOS POR EL MINISTERIO DE EDUCACION SEGUN 290,291,292,293,Y 295.
OFICIO 1939/2013.</t>
  </si>
  <si>
    <t>LIB-37418-2013</t>
  </si>
  <si>
    <t>SAICORP DOMINICANA  S.R.L.</t>
  </si>
  <si>
    <t>MODO FORMA, SRL</t>
  </si>
  <si>
    <t>VISANTO MANAGEMENT, INC</t>
  </si>
  <si>
    <t>SERVICIOS DIVERSOS AUTO REPUESTO EDDY SRL</t>
  </si>
  <si>
    <t>FULL IMPRESOS, SRL</t>
  </si>
  <si>
    <t>MG CLEAN &amp; SUPPLY S A</t>
  </si>
  <si>
    <t>INTERNATIONAL BOOK, SRL</t>
  </si>
  <si>
    <t>ZOSTESA ZORRILLA SERV. TECNICOS ELECTROMEC., SRL</t>
  </si>
  <si>
    <t>VIALX SOUND &amp; ENTERTAIMENT TECHNOLOGIES S.R.L.</t>
  </si>
  <si>
    <t>SECURITY PLUS INTERNATIONAL S A</t>
  </si>
  <si>
    <t>TP END GROUP, SRL</t>
  </si>
  <si>
    <t>PJ SOLUCIONES E. I R. L</t>
  </si>
  <si>
    <t>DISEC  DISEÑOS SERVICIOS Y CONSTRUCCION SRL.</t>
  </si>
  <si>
    <t>CONTRATO-1077</t>
  </si>
  <si>
    <t>GRUPO PEREZ SOLUCIONES SANITARIAS AMBIENTALES SRL</t>
  </si>
  <si>
    <t>EQUITECH GROUP SRL.</t>
  </si>
  <si>
    <t>SUPLIDORA DE FUNERARIAS LAS AMÉRICAS (SUFULA), S.R.L</t>
  </si>
  <si>
    <t>JULIVIOT FLORISTERIA, SRL</t>
  </si>
  <si>
    <t>COMPRA DE OFRENDAS FLORALES</t>
  </si>
  <si>
    <t>INVERSIONES BONAFER, SRL</t>
  </si>
  <si>
    <t>SOLUCIONES EMPRESARIALES Y DE NEGOCIOS DIAZ MORE, SRL</t>
  </si>
  <si>
    <t>COMERCIAL DISMA EIRL.</t>
  </si>
  <si>
    <t>MOBINOX, SRL</t>
  </si>
  <si>
    <t>FERTI-IRRIGACION DOMINICANA SRL</t>
  </si>
  <si>
    <t>FORO COMUNITARIO, EIRL.</t>
  </si>
  <si>
    <t>GRUPO GORIS SRL.</t>
  </si>
  <si>
    <t>MARQUEZ SARRAFF CONSTRUCTORA SRL.</t>
  </si>
  <si>
    <t>anular factura CONTR.1046-1  paga libram 77530</t>
  </si>
  <si>
    <t>COMERCIAL MUMA, S.R.L.</t>
  </si>
  <si>
    <t>LUBRIMPORT SANGUZ SRL.</t>
  </si>
  <si>
    <t>OD DOMINICANA CORP</t>
  </si>
  <si>
    <t>SOEM &amp; COMERCIAL EIRL.</t>
  </si>
  <si>
    <t>FANCY TABLES SRL.</t>
  </si>
  <si>
    <t>RANCHO AL 1/2 GOURMET SRL.</t>
  </si>
  <si>
    <t>SUMINISTROS Y SERVICIOS LUAZA SRL</t>
  </si>
  <si>
    <t>CONSTRUCTORA JOHNSON SRL.</t>
  </si>
  <si>
    <t>OM CAR DOMINICANA SRL</t>
  </si>
  <si>
    <t>PAGO DE LAS FACTURAS NCF-11500001904,1905, DE FECHA  08 DE AGOSTO 2017, POR REPARACION Y MANTENIMIENTO DE VEHICULO, DEL MINISTERIO DE EDUCACION, SEGUN OFICIO#2815/2017.</t>
  </si>
  <si>
    <t>A0100100115000019904</t>
  </si>
  <si>
    <t>GOLDEN SAND CARIBBEAN DEVELOPMENT, SRL</t>
  </si>
  <si>
    <t>ZADESA SRL.</t>
  </si>
  <si>
    <t>CUNDINAMARCA INVESTMENTS, SRL</t>
  </si>
  <si>
    <t>SUPLITODO LOS PEÑA SRL.</t>
  </si>
  <si>
    <t>EDITORA ACENTO SAS</t>
  </si>
  <si>
    <t>BAKERSTREET HOLDINGS, SRL</t>
  </si>
  <si>
    <t>FERRETERIA U &amp; P SRL</t>
  </si>
  <si>
    <t>MEIBOL DOMINICANA SRL</t>
  </si>
  <si>
    <t>DECANOS DEL PERIODISMO TV SRL</t>
  </si>
  <si>
    <t>CHAMARTIN INVERSIONES, SRL</t>
  </si>
  <si>
    <t>APS ALL PRINTING SERVICE E.I.R.L</t>
  </si>
  <si>
    <t>DOMINICAN INDUSTRY INVESTMENT GROUP DIG SRL</t>
  </si>
  <si>
    <t>GRUPO WACHARIX, SRL</t>
  </si>
  <si>
    <t>SUPLIDORA EMPRESARIAL DOMINICANA MM SRL.</t>
  </si>
  <si>
    <t>CASTING SCORPION, SRL</t>
  </si>
  <si>
    <t>LIAN T.V. PRODUCCIONES, SRL</t>
  </si>
  <si>
    <t>INVERSIONES GRETMON SRL</t>
  </si>
  <si>
    <t>CONSTRUCTORA AGUILERA QUIJANO, S.R.L.</t>
  </si>
  <si>
    <t>OBRA URBANA, SRL</t>
  </si>
  <si>
    <t>INVERSIONES BRADEIRA, SRL</t>
  </si>
  <si>
    <t>TENEDORA GABOC, SRL</t>
  </si>
  <si>
    <t>GREENBERRY SERVICES, EIRL</t>
  </si>
  <si>
    <t>PALA PRODUCTIONS, SRL</t>
  </si>
  <si>
    <t>RANSA COMERCIAL, SRL</t>
  </si>
  <si>
    <t>BROXTON DOMINICANA, SRL</t>
  </si>
  <si>
    <t>DIAZ EVENTOS Y SERVICIOS, SRL.</t>
  </si>
  <si>
    <t>WTS TRAVEL SRL</t>
  </si>
  <si>
    <t>CIZZKO INTERNACIONAL SRL</t>
  </si>
  <si>
    <t>APLEX SECURITY, S.R.L</t>
  </si>
  <si>
    <t>KILNES BUSINESS SOLUTION SRL</t>
  </si>
  <si>
    <t>AC TODO TRANSMISIONES, SRL</t>
  </si>
  <si>
    <t>PROTECTORA NACIONAL RANCIER SRL</t>
  </si>
  <si>
    <t>SDM TEXTIL RECYCLING, SRL</t>
  </si>
  <si>
    <t>INFO PUBLICITY, SRL</t>
  </si>
  <si>
    <t>MARGARITA MEDINA TALLER MANOS CREATIVAS, SRL</t>
  </si>
  <si>
    <t>INVERSIONES DIEIMER, SRL</t>
  </si>
  <si>
    <t>DELICIAS NANI CATERING &amp; ALGO MAS, EIRL</t>
  </si>
  <si>
    <t>INVERSIONES GLARUS, SRL</t>
  </si>
  <si>
    <t>LETREROS DEL CIBAO PF, SRL.</t>
  </si>
  <si>
    <t>CREATORS PRODUCTORA, SRL</t>
  </si>
  <si>
    <t>20% AVANCE</t>
  </si>
  <si>
    <t>PANIAGUA YOST CONSTRUCCIONES SRL</t>
  </si>
  <si>
    <t>LAVISSETTE COMUNICACIONES SRL</t>
  </si>
  <si>
    <t>CODEVE, SRL</t>
  </si>
  <si>
    <t>MARIA YOBON HOSTAL, SRL</t>
  </si>
  <si>
    <t>CONST E INMOBI SF, SRL</t>
  </si>
  <si>
    <t>CONSTRUCTORA RENE DIAZ, SRL</t>
  </si>
  <si>
    <t>INDUSTRIAS CACERES, SRL</t>
  </si>
  <si>
    <t>ENERLIM, SRL</t>
  </si>
  <si>
    <t>NEW PLANET MARKETING AND EVENTS SRL</t>
  </si>
  <si>
    <t>FORDELINK, S.R.L.</t>
  </si>
  <si>
    <t>CESION DE CREDITO OTORGADA POR EL BANCO DE RESERVAS DE LA REP. DOM. SEGUN ACTO DE ALGUACIL #123-12-2019 DE FECHA 20/12/2019 POR LA SUMA DE RD$6,937,156.04, SIENDO EL 1ER. Y UNICO PAGO AL BANCO DE RD$6,937,155.93, PARA CUBRIR EL PAGO DEL 20% AVANCE  DEL CONTRATO NO. 00568-2019 POR ADQUISICION DE EQUIPOS Y DISPOSITIVOS, PARA LOS ESTUDIANTES Y DOCENTES DE LOS CENTROS EDUCATIVOS PUBLICOS DENTRO DEL MARCO DEL PROGRAMA REPUBLICA DIGITAL, SEGUN OFICIO #652/2020.</t>
  </si>
  <si>
    <t>DCC-0652-2020</t>
  </si>
  <si>
    <t>Registro de impuestos del Lib. 13596/2020</t>
  </si>
  <si>
    <t>NEOAGRO, SRL</t>
  </si>
  <si>
    <t>TECNOLOGIA DE LA COMUNICACIÓN SATELITAL MODERNA, SA (TECNODISA)</t>
  </si>
  <si>
    <t>IMPORTADORA COMERCIAL GOHE, SRL</t>
  </si>
  <si>
    <t>C &amp; A CONSULTING GROUP, S.R.L.</t>
  </si>
  <si>
    <t>CLUSTER DEL MUEBLE DE SANTO DOMINGO CMSD SRL</t>
  </si>
  <si>
    <t>ENFOCO SRL</t>
  </si>
  <si>
    <t>GLOBALTEC, SRL</t>
  </si>
  <si>
    <t>GODSEND COMERCIAL SRL</t>
  </si>
  <si>
    <t>GRUPO ASAMIRA, SRL</t>
  </si>
  <si>
    <t>CLUSTER DEL HIERRO, SRL</t>
  </si>
  <si>
    <t>CINE&amp;ART2013, SRL</t>
  </si>
  <si>
    <t>ADES MEDIOS  SRL</t>
  </si>
  <si>
    <t>GOURMET CHIC BY PATLIZ, SRL</t>
  </si>
  <si>
    <t>NAVAM ARQUITECTURA Y CONSTRUCCIONES MODERNAS,SRL</t>
  </si>
  <si>
    <t>RK CREATIVA, SRL</t>
  </si>
  <si>
    <t>SERVICENTRO PLUTON, SRL</t>
  </si>
  <si>
    <t>CONSTRUCTORA BALMOSA, SRL</t>
  </si>
  <si>
    <t>COMERCIAL MORDIS, SRL</t>
  </si>
  <si>
    <t>AVELIA COMERCIAL, SRL</t>
  </si>
  <si>
    <t>anular factura A0100100115000000130 repetida</t>
  </si>
  <si>
    <t>CUCINA DI YARI, SRL</t>
  </si>
  <si>
    <t>CONSORCIO PRO IUMECA</t>
  </si>
  <si>
    <t>MAXIBODEGAS EOP DEL CARIBE, SRL</t>
  </si>
  <si>
    <t>CONSORCIO REGO COMERCIAL, ESCOLARES DIVERSOS, SRL</t>
  </si>
  <si>
    <t>ARIPO COMERCIALIZADORA DOMINICANA DE INSUMOS Y NEGOCIOS DIVERSOS SRL, (CODINED)</t>
  </si>
  <si>
    <t>ISOLUX, SRL</t>
  </si>
  <si>
    <t>XIOMARI VELOZ D" LUJO FIESTA, SRL</t>
  </si>
  <si>
    <t>RAMA FABRICANTES Y SUPLIDORES, SRL</t>
  </si>
  <si>
    <t>GRUPO ABREGO, SRL</t>
  </si>
  <si>
    <t>MIGUELINA BUFFET, SRL</t>
  </si>
  <si>
    <t>RAGA COMERCIAL SRL</t>
  </si>
  <si>
    <t>CIRCUTOR, SRL</t>
  </si>
  <si>
    <t>SPLACE GROUP, SRL</t>
  </si>
  <si>
    <t>CLUOSTER INDUSTRIAL METALMECANICO DOMINICANA, SRL (CIMED)</t>
  </si>
  <si>
    <t>JUANFRAN SERVICIOS PERIODISTICOS, SRL</t>
  </si>
  <si>
    <t>J&amp;A NEW GENERATION SUPPLIES, SRL</t>
  </si>
  <si>
    <t>STOVE &amp; CO, SRL</t>
  </si>
  <si>
    <t>VEXON CONTRUCTION, SRL</t>
  </si>
  <si>
    <t>ACORAM, SRL</t>
  </si>
  <si>
    <t>GRUPO RIOLIMA, SRL</t>
  </si>
  <si>
    <t>CONSTRUCCIONES C.R.D.,S.R.L.</t>
  </si>
  <si>
    <t>BLUE MARINE, SRL.</t>
  </si>
  <si>
    <t>EDUMUEBLES INDUSTRIAL, SRL.</t>
  </si>
  <si>
    <t>A.Z.PRINT SHOP, S.R.L</t>
  </si>
  <si>
    <t>TALLERES MAÑECO MINAYA, SRL</t>
  </si>
  <si>
    <t>EL RESUMEN TV CON WAGNER PIÑEYRO, SRL</t>
  </si>
  <si>
    <t>METALMECÁNICA DE LOS SANTOS, SRL</t>
  </si>
  <si>
    <t>FEROX SOLUTIÓNS, SRL</t>
  </si>
  <si>
    <t>MERIDIAN EVENTS CENTER, SRL</t>
  </si>
  <si>
    <t>PRIMERCE INVESTMENTS,SRL</t>
  </si>
  <si>
    <t>PRODUCCIONES POLANCO MINAYA, SRL</t>
  </si>
  <si>
    <t>GRUPO RETMOX, SRL</t>
  </si>
  <si>
    <t>CONSORCIO AMERICAPITAL OFICINA UNIVERSAL</t>
  </si>
  <si>
    <t>CONSORCIO SPS</t>
  </si>
  <si>
    <t>LEONIDAS PINALES RODRIGUEZ O LEONI JARDINERIAS</t>
  </si>
  <si>
    <t>PAOLA LETICIA ACOSTA LOPEZ</t>
  </si>
  <si>
    <t>DREYSSY CRISTOPHER GARCIA</t>
  </si>
  <si>
    <t>JAIME TOMAS FRIAS CARELA</t>
  </si>
  <si>
    <t>JOSE FABIAN ROSARIO</t>
  </si>
  <si>
    <t>ASOCIACION DE INDUSTRIAS DE LA REPUBLICA DOMINICANA, INC.</t>
  </si>
  <si>
    <t>anular factura NCF00000235 existe otra factura con N0. difer</t>
  </si>
  <si>
    <t>MINISTERIO DE OBRAS PUBLICAS Y COMUNICACIONES MOPC</t>
  </si>
  <si>
    <t>INSTITUTO NACIONAL DE FORMACION AGRARIA Y SINDICAL.</t>
  </si>
  <si>
    <t>COOP NACIONAL DE SERVICIOS MULTIPLES MAESTROS,</t>
  </si>
  <si>
    <t>CORPORACION ESTATAL DE RADIO Y TELEVISION</t>
  </si>
  <si>
    <t>PROMESE-CAL</t>
  </si>
  <si>
    <t>FUNDACIÓN DE DESARROLLO DE LA PROVINCIA MONTE PLATA INC</t>
  </si>
  <si>
    <t>TESORERIA DE LA SEGURIDAD SOCIAL</t>
  </si>
  <si>
    <t>LIBRAMIENTO-231, PAGO NOMINA Y RETENCIONES</t>
  </si>
  <si>
    <t>SALARIOS DE HANSER M. BELLIAR, FEBRERO-ABRIL/2013</t>
  </si>
  <si>
    <t>PAGO SEGURO FAMILIAR DE SALUD, SEGUN LISTADO ANEXO</t>
  </si>
  <si>
    <t>PAGO CONTRIBUCIONES AL SEGURO DE PENSIONES, S/LISTADO ANEXO</t>
  </si>
  <si>
    <t>CONTRIBUCIONES AL SEGURO DE PENSIONES, MAYO Y JUNIO/2013</t>
  </si>
  <si>
    <t>CONTRIBUCIONES AL SEGURO DE SALUD, MAYO Y JUNIO/2013</t>
  </si>
  <si>
    <t>SUELDOS DEJADOS DE PAGAR ABRIL-MAYO/2013 "SEGUROS DE PENSION</t>
  </si>
  <si>
    <t>SUELDOS DEJADOS DE PAGAR ABRIL-MAYO/2013 "PLAN DE RETIRO COM</t>
  </si>
  <si>
    <t>SUELDOS DEJADOS DE PAGAR ABRIL-MAYO/2013 "SEGURO FAMILIAR</t>
  </si>
  <si>
    <t>CONTRIBUCION  AL SEGURO DE PENSIONES, MARZO-JUNIO/2013</t>
  </si>
  <si>
    <t>CONTRIBUCION  AL SEGURO DE SALUD, MARZO-JUNIO/2013</t>
  </si>
  <si>
    <t>CONTRIBUCION  AL SEGURO DE PENSIONES, MES DE MAYO/2013</t>
  </si>
  <si>
    <t>CONTRIBUCION  AL SEGURO DE SALUD, MES DE MAYO/2013</t>
  </si>
  <si>
    <t>Reclasificacion</t>
  </si>
  <si>
    <t>CONTRIB. SEGURO DE PENSIONES/ JUNIO Y JULIO (15%), ANNY K.</t>
  </si>
  <si>
    <t>CONTRIB. SEG. FAMILIAR DE SALUD/JUNIO Y JULIO (15%), ANNY K.</t>
  </si>
  <si>
    <t>SALARIOS MESES DE JULIO-AGOSTO/2013</t>
  </si>
  <si>
    <t>SEGURO DE PENSIONES, JULIO-AGOSTO/2013</t>
  </si>
  <si>
    <t>SEGURO FAMILIAR DE SALUD, JULIO-AGOSTO/2013</t>
  </si>
  <si>
    <t>SEGURO DE VIDA, JULIO-AGOSTO/2013</t>
  </si>
  <si>
    <t>REVERTIR/ED00002478</t>
  </si>
  <si>
    <t>PENSIONES  MES  DE JULIO OF. 630, SEGUN ANEXO</t>
  </si>
  <si>
    <t>SEGURO FAMILIAR DE SALUD, MES DE JULIO, OF. 630, S A.</t>
  </si>
  <si>
    <t>SEG. FAMILIAR DE SALUD, JULIO-AGOSTO/2013, OF.776/2013, S. A</t>
  </si>
  <si>
    <t>SEG. DE PENSIONES, MES DE AGOSTO, OF. 778/2013, SEGUN ANEXOS</t>
  </si>
  <si>
    <t>SEG. FAMILIAR DE SALUD, MES DE AGOSTO, OF. 778/2013, S/A</t>
  </si>
  <si>
    <t>PLAN DE RETIRO, MES DE AGOSTO, OF. 778/2013, S/A</t>
  </si>
  <si>
    <t>SEG. DE PENSIONES, JULIO-AGOSTO/2013, OF.776/2013, SEGUN A</t>
  </si>
  <si>
    <t>SEG. PENSIONES,  AGOSTO/2013, OF. 777, SEGUN ANEXOS</t>
  </si>
  <si>
    <t>SEG. FAMILIAR DE SALUD,  AGOSTO/2013, OF. 777, SEGUN ANEXOS</t>
  </si>
  <si>
    <t>PAGO SEGURO DE PENSIONES S/A., PERIODO JULIO-AGOSTO/2013</t>
  </si>
  <si>
    <t>PAGO SEGURO FAMILIAR DE SALUD, PERIODO JULIO-AGOSTO/2013</t>
  </si>
  <si>
    <t>PAGO SEGURO DE PENSIONES  CORRESP AL MES DE AGOSTO/2013</t>
  </si>
  <si>
    <t>PAGO SEGURO FAMILIAR DE SALUD  CORRESP AL MES DE AGOSTO/2013</t>
  </si>
  <si>
    <t>SEGURO DE PENSIONES MES DE AGOSTO ANNY KAROLINA GOMEZ</t>
  </si>
  <si>
    <t>SEGURO FAMILIAR DE SALUD MES DE AGOSTO ANNY KAROLINA GOMEZ</t>
  </si>
  <si>
    <t>SEGURO DE PENSIONES MES DE AGOSTO A BIENVENIDO ARIAS BATISTA</t>
  </si>
  <si>
    <t>SEGURO FAMILIAR DE SALUD, AGOSTO A BIENVENIDO ARIAS BATISTA</t>
  </si>
  <si>
    <t>PAGO SEG. DE PENSIONES, CORRESP. AL MES DE AGOSTO/2013</t>
  </si>
  <si>
    <t>PAGO SEG. FAMILIAR, CORRESP. AL MES DE AGOSTO/2013</t>
  </si>
  <si>
    <t>PAGO PLAN DE RETI.RO, CORRESP. AL MES DE AGOSTO/2013</t>
  </si>
  <si>
    <t>SEGURO DE PENSIONES , MES DE SEPT. CAROLY PENELOPE C.</t>
  </si>
  <si>
    <t>SEGURO FAMILIAR DE SALUD, MES DE SEPT. CAROLY PENELOPE C.</t>
  </si>
  <si>
    <t>SEGURO FAMILIAR DE SALUD, MES DE SEPT. REYES MANUEL JUMA</t>
  </si>
  <si>
    <t>SEGURO DE SALUD, MES DE SEPT. SEGUN OFICIO DRH #851</t>
  </si>
  <si>
    <t>SEGURO DE PENSIONES, MES DE SEPT. SEGUN OFICIO DRH #851</t>
  </si>
  <si>
    <t>CONT. PENSIONES, SALARIOS MES SEPT. S/OFICIO #946</t>
  </si>
  <si>
    <t>SEGURO FAMILIAR DE SALUD, SALARIOS MES SEPT. S/OFICIO #946</t>
  </si>
  <si>
    <t>SEGURO DE PENSIONES, CORRESP. AL MES DE SEPT. S/OFIC. #848,</t>
  </si>
  <si>
    <t>SEGURO FAMILIAR DE SALUD, CORRESP. AL MES SEPT. S/OFIC. #946</t>
  </si>
  <si>
    <t>SEG. FAMILIAR DE SALUD, CORRESP. AL MES DE SEPT. S/OFIC. 947</t>
  </si>
  <si>
    <t>SEGURO DE PENSIONES, CORRESP. AL MES DE SEPT. S/OFIC. 947</t>
  </si>
  <si>
    <t>PAGO SEG. DE PENSIONES, CORRESP. AL MES DE SEPT. S/OFIC. 854</t>
  </si>
  <si>
    <t>SEG. FAMILIAR DE SALUD DE CORRESP. A SEPT. S/OFIC. 854</t>
  </si>
  <si>
    <t>SEG. SALUD PADRES, CORRESP. AL MES DE SEPT. S/OF. 854</t>
  </si>
  <si>
    <t>PENSIONES, CORRESP. AL MES DE SEPT. S/OFIC. 948/2013</t>
  </si>
  <si>
    <t>SEGURO F. DE SALUD, CORRESP. AL MES DE SEPT. S/OFIC. 948/13</t>
  </si>
  <si>
    <t>PENSIONES, CORRESP. AL MES DE SEPT. S/OFIC. 949/2013</t>
  </si>
  <si>
    <t>SEGURO F. DE SALUD, CORRESP. AL MES DE SEPT. S/OFIC. 949/13</t>
  </si>
  <si>
    <t>PENSIONES,  CORRESP. AL MES DE SEPT. S/OFIC. 787/13</t>
  </si>
  <si>
    <t>SEG. F. DE SALUD,  CORRESP. AL MES DE SEPT. S/OFIC. 787/13</t>
  </si>
  <si>
    <t>PLAN DE RETIRO,  CORRESP. AL MES DE SEPT. S/OFIC. 787/13</t>
  </si>
  <si>
    <t>SEGURO DE PENSIONES CORRESP. AL MES DE SEPT. S/OFIC. 950/13</t>
  </si>
  <si>
    <t>SEGURO FAM. DE SALUD CORRESP. AL MES DE SEPT. S/OFIC. 950/13</t>
  </si>
  <si>
    <t>PENSIONES CORRESP. AL MES DE SEPTIEMBRE/OFIC. 951/13</t>
  </si>
  <si>
    <t>SEG. FAM. DE SALUD CORRESP. AL MES SEPTIEMBRE/OFIC. 951</t>
  </si>
  <si>
    <t>SEG. PENSIONES CORRESP. AL MES DE SEPT. S/OFIC. 954/13</t>
  </si>
  <si>
    <t>SEG. FAM. SALUD CORRESP. AL MES DE SEPT. S/OFIC. 954/13</t>
  </si>
  <si>
    <t>SEG. PENS CORRESP. A LOS DIAS DEL 22 AL 30/08/13, S/OFIC 952</t>
  </si>
  <si>
    <t>SEG. F. S CORRESP. A LOS DIAS DEL 22 AL 30/08/13, S/OFIC 952</t>
  </si>
  <si>
    <t>SEGURO DE PENSIONES CORRESP. AL MES DE SEPT. S/OFIC. 1010/13</t>
  </si>
  <si>
    <t>SEGURO F. DE SALUD CORRESP. AL MES DE SEPT. S/OFIC. 1010/13</t>
  </si>
  <si>
    <t>SEG. PENSIONES CORRESP. AL MES DE SEPT. S/OFIC. 955/13</t>
  </si>
  <si>
    <t>SEG. F. DE SALUD CORRESP. AL MES DE SEPT. S/OFIC. 955/13</t>
  </si>
  <si>
    <t>SEG. DE PENSIONES CORRESP. AL MES DE SEPT. S/OFIC. 1008/13</t>
  </si>
  <si>
    <t>SEG. F. DE SALUD CORRESP. AL MES DE SEPT. S/OFIC. 1008/13</t>
  </si>
  <si>
    <t>SEG. DE PENSIONES CORRESP. AL MES DE SEPT. S/OFIC. 1011/13</t>
  </si>
  <si>
    <t>SEG. F. DE SALUD CORRESP. AL MES DE SEPT. S/OFIC. 1011/13</t>
  </si>
  <si>
    <t>PENSIONES CORRESP. A LOS MESES DE AGOSTO Y SEPT. S/OFIC 1013</t>
  </si>
  <si>
    <t>SEG. DE SALUD CORRESP. A LOS MESES DE AG. Y SEPT. S/OF 1013</t>
  </si>
  <si>
    <t>SEG. PENSIONES MES DE  SEPTIEMBRE, SEGUN OFIC. #1014/2013</t>
  </si>
  <si>
    <t>SEG. F. DE SALUD MES DE  SEPTIEMBRE, SEGUN OFIC. #1014/2013</t>
  </si>
  <si>
    <t>SEG. PENSIONES A CELIO SENATUS R. MES SEPT./OCTUB-S/OFIC.953</t>
  </si>
  <si>
    <t>SEG. F. SALUD A CELIO SENATUS R. MES SEPT./OCTUB-S/OFIC.953</t>
  </si>
  <si>
    <t>SEG. PENSIONES CORRESP. AL MES DE SEPT. S/OFIC. DRH #1012</t>
  </si>
  <si>
    <t>SEG. F. DE SALUD CORRESP. AL MES DE SEPT. S/OFIC. DRH #1012</t>
  </si>
  <si>
    <t>SEG. PENSIONES  DESDE JUNIO A OCTUBRE. S/OFIC. DRH #1016</t>
  </si>
  <si>
    <t>SEG. F. DE SALUD DESDE JUNIO A OCTUBRE. S/OFIC. DRH #1016</t>
  </si>
  <si>
    <t>PENSIONES CORRESP. AL MES DE OCTUBRE SEGUN OFIC. DRH #1107</t>
  </si>
  <si>
    <t>SEG. F. DE SALUD CORRESP. AL MES DE OCTUBREOFIC. DRH #1107</t>
  </si>
  <si>
    <t>PENSIONES CORRESP. AL MES DE OCTUBRE SEGUN OFIC. DRH #1109</t>
  </si>
  <si>
    <t>SEG. F. DE SALUD CORRESP. AL MES DE OCTUBRE S/OFIC. #1109</t>
  </si>
  <si>
    <t>PENSIONES CORRESP. AL MES DE OCTUBRE S/OFIC. DRH #1113</t>
  </si>
  <si>
    <t>SEG. DE SALUD CORRESP. AL MES DE OCTUBRE S/OFIC. DRH #1113</t>
  </si>
  <si>
    <t>SEGURO DE SALUD CORRESP. AL MES DE OCTUBRE S/OFIC. #1112</t>
  </si>
  <si>
    <t>PENSIONES CORRESP. AL MES DE OCTUBRE S/OFIC. #1112</t>
  </si>
  <si>
    <t>SEG. PENSIONES CORRESP. AL MES DE OCTUBRE S/OFIC. DRH #111</t>
  </si>
  <si>
    <t>SEG. DE VIDA CORRESP. AL MES DE OCTUBRE</t>
  </si>
  <si>
    <t>PENSIONES CORRESP. AL MES DE OCTUBRE S/OFIC. #1105/2013</t>
  </si>
  <si>
    <t>SEGURO DE SALUD CORRESP. AL MES DE OCTUBRE S/OFIC. #1105/13</t>
  </si>
  <si>
    <t>PENSION CORRESP. A LOS M. DE SEPT-OCTUBRE. S/OFIC. DRH #1129</t>
  </si>
  <si>
    <t>SEG. F. DE SALUD CORRESP. A  SEPT-OCTUBRE. S/OFIC. DRH #1129</t>
  </si>
  <si>
    <t>PENSION CORRESP. AL MES DE OCTUBRE. S/OFIC. DRH #1106</t>
  </si>
  <si>
    <t>SEG. DE SALUD CORRESP. AL MES DE OCTUBRE. S/OFIC. DRH #1106</t>
  </si>
  <si>
    <t>PENSION CORRESP. AL MES DE OCTUBRE. S/OFIC. DRH #1130/2013</t>
  </si>
  <si>
    <t>SEG. F. DE SALUD CORRESP. A OCTUBRE. S/OFIC. DRH #1130/2013</t>
  </si>
  <si>
    <t>SEG. PENSION A PRICE NOVO CRUZ, MES DE OCTUBRE OFIC. #1133/</t>
  </si>
  <si>
    <t>SEG. SALUD A PRICE NOVO CRUZ, MES DE OCTUBRE OFIC. #1133</t>
  </si>
  <si>
    <t>SEG. PENSIONES "ANUNCIADA MONTERO", OCTUBRE OFIC. #1134/2013</t>
  </si>
  <si>
    <t>SEG. PENSION CORRESP. MES DE OCTUBRE SANTA HILARIO OF.1132</t>
  </si>
  <si>
    <t>SEG. DE SALUD "ANUNCIADA MONTERO", OCTUBRE OFIC. #1134/2013</t>
  </si>
  <si>
    <t>SEG. SALUD CORRESP. MES DE OCTUBRE SANTA HILARIO OF.1132</t>
  </si>
  <si>
    <t>SEG. DE SALUD A RAFAEL I. DE LEON, OCTUBRE OFIC. #1131</t>
  </si>
  <si>
    <t>SEG. DE PENSIONES A RAFAEL I. DE LEON, OCTUBRE OFIC. #1131</t>
  </si>
  <si>
    <t>SEGURO DE SALUD CORRESP. AL MES DE SEPT. 2013 OFIC. #1105/13</t>
  </si>
  <si>
    <t>SEG. PENSIONES CORRESP. AL MES DE SEPTIEMBRE, OFIC. #1105/13</t>
  </si>
  <si>
    <t>SEG. SALUD CORRESP. AL MES DE OCTUBRE 2013, OFIC. #1145/13</t>
  </si>
  <si>
    <t>SEG. PENSIONES CORRESP. AL MES DE OCT. 2013, OFIC. #1145/13</t>
  </si>
  <si>
    <t>SEG. DE PENSIONES CORRESP. MES SEPTIEMBRE 2013, OFIC. #1144</t>
  </si>
  <si>
    <t>SEG. DE SALUD CORRESP. MES SEPTIEMBRE 2013, OFIC. #1144</t>
  </si>
  <si>
    <t>PAGO PENSION DE  MARIA E. BAEZ H. (SEPT) S/OF. 1140</t>
  </si>
  <si>
    <t>SEG. FAMILIAR DE SALUD  MARIA E. BAEZ H. (SEPT) S/OF. 1140</t>
  </si>
  <si>
    <t>SEG. SALUD CONAVIHSIDA TRIMESTRE JUNIO-AGOSTO, OFIC. 174/13</t>
  </si>
  <si>
    <t>PENSIONES CONAVIHSIDA TRIMESTRE JUNIO-AGOSTO, OFIC. 174/2013</t>
  </si>
  <si>
    <t>SEG. DE PENSIONES DE OCTUBRE 2013, SEGUN OFICIO DRH#1148</t>
  </si>
  <si>
    <t>SEG. DE SALUD MES DE OCTUBRE 2013, SEGUN OFICIO DRH#1148</t>
  </si>
  <si>
    <t>SEG. PENSIONES CORRESP. MES NOVIEMBRE 2013, OFICIO. 873</t>
  </si>
  <si>
    <t>SEG. DE SALUD FAM. CORRESP. MES DE NOVIEMBRE 2013, OFIC. 873</t>
  </si>
  <si>
    <t>PENSIONES CORRESP. MES DE NOVIEMBRE OFIC. DGA #877-13</t>
  </si>
  <si>
    <t>SEG. SALUD CORRESP. MES DE NOVIEMBRE OFIC. DGA #877-13</t>
  </si>
  <si>
    <t>SEG. PENSIONES CORRESP. MES NOVIEMBRE 2013</t>
  </si>
  <si>
    <t>SEG. DE SALUD FAM. CORRESP. MES DE NOVIEMBRE 2013, OFIC. 874</t>
  </si>
  <si>
    <t>SEG. DE PENSIONES, CORRESP. AL OFICIO DRH/1199/2013</t>
  </si>
  <si>
    <t>SEG. DE SALUD, CORRESP. AL OFICIO DRH/1199/2013</t>
  </si>
  <si>
    <t>SEG./PENSIONES, CELIO SENATUS MES NOV./DIC-S/OFIC.1207/2013</t>
  </si>
  <si>
    <t>SEG./SALUD, CELIO SENATUS MES NOV./DIC-S/OFIC.1207/2013</t>
  </si>
  <si>
    <t>SEG./PENSIONES,  CORRESP. AL OFICIO #DRH #1209/2013</t>
  </si>
  <si>
    <t>SEG. DE SALUD,  CORRESP. AL OFICIO #DRH #1209/2013</t>
  </si>
  <si>
    <t>SEG. PENSIONES, CORRESP. AL OFIC. DRH#1198/2013</t>
  </si>
  <si>
    <t>SEG. DE SALUD FAMILIAR, CORRESP. AL OFIC. DRH#1198/2013</t>
  </si>
  <si>
    <t>SEG. DE PENSIONES, CORRESP. AL OFIC. DRH#1201/2013</t>
  </si>
  <si>
    <t>SEG. DE SALUD, CORRESP. AL OFIC. DRH#1201/2013</t>
  </si>
  <si>
    <t>SEG. PENSIONES, CORRESP. AL OFIC. DRH#1206/2013</t>
  </si>
  <si>
    <t>SEG. DE SALUD, CORRESP. AL OFIC. DRH#1206/2013</t>
  </si>
  <si>
    <t>SEG. PENSIONES CORRESP. AL OFICIO DRH #1202/2013</t>
  </si>
  <si>
    <t>SEG. FAMILIAR DE SALUD CORRESP. AL OFICIO DRH #1202/2013</t>
  </si>
  <si>
    <t>SEG. FAMILIAR DE SALUD CORRESP. MES SEPTIEMBRE 2013</t>
  </si>
  <si>
    <t>SEG. PENSIONES CORRESP. MES SEPTIEMBRE 2013</t>
  </si>
  <si>
    <t>SEG. FAMILIAR DE SALUD CORRESP. MESES NOV. - DIC. 2013</t>
  </si>
  <si>
    <t>SEG. PENSIONES CORRESP. MESES NOV. - DIC.  2013</t>
  </si>
  <si>
    <t>SEG. DE  PENSIONES  A DOCENTES DE JORNADA EXT., S/OF. 2084</t>
  </si>
  <si>
    <t>SEG. DE SALUD FAMILIAR A DOCENTES DE JORNADA EXT. S/OF. 2084</t>
  </si>
  <si>
    <t>SEG. DE PENSIONES MESES OCTUBRE-NOVIEMBRE 2013.</t>
  </si>
  <si>
    <t>SEG. DE SALUD FAMILIAR MESES OCTUBRE-NOVIEMBRE 2013.</t>
  </si>
  <si>
    <t>SEG. DE PESNSIONES POR SERVICIOS PRESTADOS</t>
  </si>
  <si>
    <t>SEG. DE PESNSIONES MESES AGO-SEPT-OCT. POR SERVICIOS PREST.</t>
  </si>
  <si>
    <t>SEG. FAMILIAR DE SALUD MESES AGO-SEPT-OCT. SERVICIOS PREST.</t>
  </si>
  <si>
    <t>SEG. DE PESNSIONES MES DE NOVIEMBRE 2013, SERVICIOS PREST.</t>
  </si>
  <si>
    <t>SEG. FAMILIAR DE SALUD MES NOVIEMBRE 2013, SERVICIOS PREST.</t>
  </si>
  <si>
    <t>SEG. FAMILIAR DE SALUD POR SERVICIOS PRESTADOS</t>
  </si>
  <si>
    <t>REV. ED00003275, SEV. PRESTADO OFIC. 1197/2013</t>
  </si>
  <si>
    <t>REV. ED00003276, SEV. PRESTADO OFIC. 1197/2013</t>
  </si>
  <si>
    <t>SEG. DE PENSIONES MESES AGO.-SEPT.-OCT. 2013. POR SERV. PRES</t>
  </si>
  <si>
    <t>SEG. FAMILIAR DE SALUD MESES AGO-SEPT-OCT. POR SERV PRESTADO</t>
  </si>
  <si>
    <t>SEG. PENSIONES CORRESP. MES DE NOV/2013 POR SERV. PRESTADOS</t>
  </si>
  <si>
    <t>SEG. DE SALUD CORRESP. MES DE NOV/2013 POR SERV. PRESTADOS</t>
  </si>
  <si>
    <t>SEG. DE PENSIONES EN EL MES DE SEPTIEMBRE, OF. 3274</t>
  </si>
  <si>
    <t>SEG. PENSIONES MES MAYO 2013, SERV. PRESTADOS</t>
  </si>
  <si>
    <t>SEG. FAMILIAR DE SALUD MES MAYO 2013, SERV. PRESTADOS</t>
  </si>
  <si>
    <t>SEGURO DE SALUD MES DE SEPTIEMBRE, OF. 3274</t>
  </si>
  <si>
    <t>SEG. PENSIONES MES NOVIEMBRE 2013, SERVICIOS PRESTADOS</t>
  </si>
  <si>
    <t>SEG. FAMILIAR DE SALUD MES NOVIEMBRE 2013, SERV. PRESTADOS</t>
  </si>
  <si>
    <t>SEG. PENSIONES MESES AGOT-SEPT.-OCT. 2013, SERV. PRESTADOS</t>
  </si>
  <si>
    <t>SEG. FAMILIAR DE SALUD MESES AGOT-SEPT.-OCT. 2013, SERV. PRE</t>
  </si>
  <si>
    <t>SEG. PENSIONES MES DICIEMBRE 2013, SERVICIOS PRESTADOS</t>
  </si>
  <si>
    <t>SEG. FAMILIAR DE SALUD MES DICIEMBRE 2013, SERV. PRESTADOS</t>
  </si>
  <si>
    <t>SEG. PENSIONES MESES NOV. - DIC. 2013, SERVICIOS PRESTADOS</t>
  </si>
  <si>
    <t>SEG. FAMILIAR DE SALUD MESES NOV. - DIC. 2013, SERV. PREST.</t>
  </si>
  <si>
    <t>SEG. PENSIONES, SERVICIOS PRESTADOS OFIC. DRH#1259/2013</t>
  </si>
  <si>
    <t>SEG. DE SALUD, SERVICIOS PRESTADOS OFIC. DRH#1259/2013</t>
  </si>
  <si>
    <t>SEG. PENSIONES MES NOVIEMBRE 2013, SERVICIOS PRESTADOS.</t>
  </si>
  <si>
    <t>SEG. FAMILIAR DE SALUD MES NOVIEMBRE 2013, SERV. PREST.</t>
  </si>
  <si>
    <t>SEG. PENSIONES CORRESP. A NOV. Y DIC. 2013, SEGUN OFIC. 1260</t>
  </si>
  <si>
    <t>SEG. FAMILIAR CORRESP. A NOV. Y DIC. 2013, SEGUN OFIC. 1260</t>
  </si>
  <si>
    <t>SEGURO DE PENSIONES SEGUN SERV. PRESTADOS, OFIC. 1235/2013</t>
  </si>
  <si>
    <t>SEG. DE SALUD FAMILIAR SEGUN SERV. PRESTADOS, OFIC. 1235/13</t>
  </si>
  <si>
    <t>REV. DG037804, SERVICIOS PRESTADOS A LOS DOC. DE JORNADA</t>
  </si>
  <si>
    <t>SEGURO DE PENSIONES CORRESP. AL OFICIO DRH #1260/2013</t>
  </si>
  <si>
    <t>SEGURO F. DE SALUD CORRESP. AL OFICIO DRH #1260/2013</t>
  </si>
  <si>
    <t>SEG. DE PENSIONES, SERV. PRESTADO , OF. 1262/2013</t>
  </si>
  <si>
    <t>SEG. FAMILIAR DE SALUD, SERV. PRESTADO , OF. 1262/2013</t>
  </si>
  <si>
    <t>SEG. PENSIONES, MES  DE DICIEMBRE 2013 OFIC. 1288/2013</t>
  </si>
  <si>
    <t>SEG. SALUD FAMILIAR, MES  DE DICIEMBRE 2013 OFIC. 1288/2013</t>
  </si>
  <si>
    <t>SEG. PENSIONES MES NOVIEMBRE 2013.</t>
  </si>
  <si>
    <t>SEG. FAMILIAR DE SALUD MES NOVIEMBRE 2013.</t>
  </si>
  <si>
    <t>SEG. DE PENSIONES, SERV. PRESTADOS S/OFICIO #1303/2013</t>
  </si>
  <si>
    <t>SEG. DE SALUD, SERV. PRESTADOS S/OFICIO #1303/2013</t>
  </si>
  <si>
    <t>SEG. DE PENSIONES,  (AGOSTO/SEPTIEMBRE), S/OFICIO 1283/2013</t>
  </si>
  <si>
    <t>SEG. F. DE SALUD, (AGOSTO/SEPTIEMBRE), S/OFICIO 1283/2013</t>
  </si>
  <si>
    <t>SEG. PENSIONES MESES NOV. - DIC. DEL 2013.</t>
  </si>
  <si>
    <t>SEG. FAMILIAR DE SALUD MESES NOV. - DIC. DEL 2013.</t>
  </si>
  <si>
    <t>SEG. DE PENSIONES MESES NOV. - DIC. DEL 2013.</t>
  </si>
  <si>
    <t>SEG. PENSIONES,  CORRESP. A 2 MESES OFIC. 1286/2013</t>
  </si>
  <si>
    <t>SEG. DE PENSIONES MES DIC. 2013, SERVICIOS PRESTADOS</t>
  </si>
  <si>
    <t>SEG. F. DE SALUD,  CORRESP. A 2 MESES OFIC. 1286/2013</t>
  </si>
  <si>
    <t>SEG. FAMILIAR DE SALUD MES DIC. 2013, SERV. PRESTADOS</t>
  </si>
  <si>
    <t>SEG. DE PENSIONES MESES NOV.-DIC. 2013, SERVICIOS PRESTADOS</t>
  </si>
  <si>
    <t>SEG. FAM. SALUD MESES NOV.-DIC. 2013, SERVICIOS PRESTADOS</t>
  </si>
  <si>
    <t>SEG. DE PENSIONES POR SERVICIOS PREST. CORRESP. AL 2013.</t>
  </si>
  <si>
    <t>SEG. FAM. SALUD POR SERVICIOS PREST. CORRESP. AL 2013.</t>
  </si>
  <si>
    <t>SEG. DE PENSIONES CORRESP. MES SEPTIEMBRE 2013.</t>
  </si>
  <si>
    <t>SEG. FAM. DE SALUD CORRESP. MES SEPTIEMBRE 2013.</t>
  </si>
  <si>
    <t>SEG. DE PENSIONES MES DICIEMBRE 2013, SERV. PRESTADOS.</t>
  </si>
  <si>
    <t>SEG. FAM. DE SALUD MES DICIEMBRE 2013, SERV. PRESTADOS.</t>
  </si>
  <si>
    <t>SEG. DE PENSIONES MESES NOV. - DIC. 2013, SERV. PRESTADOS.</t>
  </si>
  <si>
    <t>SEG. FAM. DE SALUD MESES NOV. - DIC. 2013, SERV. PRESTADOS.</t>
  </si>
  <si>
    <t>SEG. DE PENSIONES CORRESP. MES NOVIEMBRE 2013.</t>
  </si>
  <si>
    <t>SEG. FAM. DE SALUD CORRESP. MES NOVIEMBRE 2013.</t>
  </si>
  <si>
    <t>SEG. DE PENSIONES, INCENTIVOS MES DIC. 2013.</t>
  </si>
  <si>
    <t>SEG. FAM. DE SALUD, INCENTIVOS MES DIC. 2013.</t>
  </si>
  <si>
    <t>SEG. PENSIONES, TRIMESTRE SEPT-NOV. 2013, OFIC. 194/2013</t>
  </si>
  <si>
    <t>SEG. SALUD, TRIMESTRE SEPT-NOV. 2013, OFIC. 194/2013</t>
  </si>
  <si>
    <t>SUELDO CORRESP. AL MES DE OCTUBRE 2013, OFIC. 09/2014</t>
  </si>
  <si>
    <t>SEG DE PENSIONES, CORRESP. AL MES DE OCT. 2013, OFIC. 09/14</t>
  </si>
  <si>
    <t>SEG. SALUD, CORRESP. AL MES DE OCTUBRE /2013, OFIC. 09/2014</t>
  </si>
  <si>
    <t>SEG. PENSIONES, CORRESP. AL MES DE OCTUBRE /13, OFIC. 09/14</t>
  </si>
  <si>
    <t>SEG. DE PENSIONES MES NOVIEMBRE 2013, SERV. PREST.</t>
  </si>
  <si>
    <t>SEG. DE PENSIONES MES DICIEMBRE 2013, SERV. PREST.</t>
  </si>
  <si>
    <t>SEG. FAMILIAR DE SALUD MES DICIEMBRE 2013, SERV. PREST.</t>
  </si>
  <si>
    <t>SEG. DE PENSIONES MES DIC. 2013, SERV. PREST.</t>
  </si>
  <si>
    <t>SEG. FAMILIAR DE SALUD MES DIC. 2013, SERV. PREST.</t>
  </si>
  <si>
    <t>PENSIONES CORRESP. A NOV./DIC. 2013, OFIC. 08/214</t>
  </si>
  <si>
    <t>SEG. DE SALUD CORRESP. A NOV./DIC. 2013, OFIC. 08/214</t>
  </si>
  <si>
    <t>SEGURO DE SALUD, CORRESP. A NOV. 2013, OFIC. 47/2014</t>
  </si>
  <si>
    <t>SEGURO DE PENSIONES, CORRESP. A NOV. 2013, OFIC. 47/2014</t>
  </si>
  <si>
    <t>SEG. PENSIONES, CORRESP. AL MES DE JULIO 2013</t>
  </si>
  <si>
    <t>SEG. DE SALUD, CORRESP. AL MES DE JULIO 2013</t>
  </si>
  <si>
    <t>SEG. PENSIONES, SERV. PRESTADO MES DIC. 2013, OFIC.04/2014</t>
  </si>
  <si>
    <t>SEG. SALUD, SERV. PRESTADO MES DIC. 2013, OFIC.04/2014</t>
  </si>
  <si>
    <t>SEG. DE PENSIONES MESES DIC. 2013-ENE. 2014, SERV. PRESTADO</t>
  </si>
  <si>
    <t>SEG. FAM. SALUD MESES DIC. 2013-ENE. 2014, SERV. PRESTADO</t>
  </si>
  <si>
    <t>SEG. PENSIONES, CORRESP. A NOV./DIC /2013, SEGUN OFIC. 49/14</t>
  </si>
  <si>
    <t>SEG. FAMILIAR, CORRESP. A NOV./DIC /2013, SEGUN OFIC. 49/14</t>
  </si>
  <si>
    <t>SEG. PENSIONES, DE ENERO A NOV/2013, SEGUN OFIC. 48/2014</t>
  </si>
  <si>
    <t>SEG. S. FAMILIAR, DE ENERO A NOV/2013, SEGUN OFIC. 48/2014</t>
  </si>
  <si>
    <t>SEG. PENSIONES SERV. PRESTADOS CORRESP. 30 SEPT. - 15 NOV.</t>
  </si>
  <si>
    <t>SEG. FAM. SALUD SERV. PRESTADOS CORRESP. 30 SEPT. - 15 NOV.</t>
  </si>
  <si>
    <t>SEG. PENSIONES SERV. PRESTADOS MES ENERO 2014.</t>
  </si>
  <si>
    <t>SEG. FAMILIAR DE SALUD SERV. PRESTADOS MES ENERO 2014.</t>
  </si>
  <si>
    <t>SEG. DE PENSIONES, SERVICIOS PRESTADOS OFIC. 128/2014</t>
  </si>
  <si>
    <t>SEG. FAM. DE SALUD, SERVICIOS PRESTADOS OFIC. 128/2014</t>
  </si>
  <si>
    <t>REV. SEG. PENSIONES, SERVICIOS PRESTADOS OFIC. 128/2014</t>
  </si>
  <si>
    <t>SEG. DE PENSIONES, SERVICIOS PRESTADOS OFIC. 0086/2014</t>
  </si>
  <si>
    <t>SEG. FAM. DE SALUD, SERVICIOS PRESTADOS OFIC. 0086/2014</t>
  </si>
  <si>
    <t>SEG. DE PENSIONES, SERVICIOS PRESTADOS OFIC. 0084/2014</t>
  </si>
  <si>
    <t>SEG. FAM. DE SALUD, SERVICIOS PRESTADOS OFIC. 0084/2014</t>
  </si>
  <si>
    <t>SEG. DE PENSIONES, SERVICIOS PRESTADOS OFIC. 0082/2014</t>
  </si>
  <si>
    <t>SEG. FAM. DE SALUD, SERVICIOS PRESTADOS OFIC. 0082/2014</t>
  </si>
  <si>
    <t>SEG. DE PENSIONES, SERVICIOS PRESTADOS OFIC. 0087/2014</t>
  </si>
  <si>
    <t>SEG. FAM. DE SALUD, SERVICIOS PRESTADOS OFIC. 0087/2014</t>
  </si>
  <si>
    <t>SEG. DE PENSIONES, SERVICIOS PRESTADOS OFIC. 0083/2014</t>
  </si>
  <si>
    <t>SEG. FAM. DE SALUD, SERVICIOS PRESTADOS OFIC. 0083/2014</t>
  </si>
  <si>
    <t>SEG. DE PENSIONES, SERVICIOS PRESTADOS OFIC. 73-14</t>
  </si>
  <si>
    <t>SEG. FAM. DE SALUD, SERVICIOS PRESTADOS OFIC. 73-14</t>
  </si>
  <si>
    <t>SEG. PENSIONES, SERVICIOS PRESTADOS OFIC. 128/2014</t>
  </si>
  <si>
    <t>SEG. DE PENSIONES, SERVICIOS PRESTADOS OFIC. 0080/2014</t>
  </si>
  <si>
    <t>SEG. FAM. DE SALUD, SERVICIOS PRESTADOS OFIC. 0080/2014</t>
  </si>
  <si>
    <t>SEG. DE PENSIONES, SERVICIOS PRESTADOS OFIC. 0060/2014</t>
  </si>
  <si>
    <t>SEG. FAM. DE SALUD, SERVICIOS PRESTADOS OFIC. 0060/2014</t>
  </si>
  <si>
    <t>SEG. PENSIONES CORRESP. A NOVIEMBRE 2013</t>
  </si>
  <si>
    <t>SEG. FAMILIAR DE SALUD CORRESP. A NOVIEMBRE 2013</t>
  </si>
  <si>
    <t>SEG. FAM. DE SALUD  CORRESP. A ENERO 2014, OFICIO 59</t>
  </si>
  <si>
    <t>SEG. DE PENSIONES  CORRESP. A ENERO 2014, OFICIO 59</t>
  </si>
  <si>
    <t xml:space="preserve"> SEG. PENSIONES CORRESP. AL MES DE DIC. 2013, OFIC. 51/2014</t>
  </si>
  <si>
    <t>SEG. FAM. DE SAL CORRESP. AL MES DE DIC. 2013, OFIC. 51/2014</t>
  </si>
  <si>
    <t>SEG. PENSIONES CORRESP. AL MES DE ENERO 2014, OFIC. 89</t>
  </si>
  <si>
    <t>SEG. FAM. DE SALUD CORRESP. AL MES DE ENERO 2014, OFIC. 89</t>
  </si>
  <si>
    <t>SEG. DE PENSIONES, SERVICIOS PRESTADOS MES ENERO 2014</t>
  </si>
  <si>
    <t>SEG. FAMILIAR DE SALUD, SERVICIOS PRESTADOS MES ENERO 2014</t>
  </si>
  <si>
    <t>SEG. DE PENSIONES, SERVICIOS PRESTADOS NOV.-DIC. 2013.</t>
  </si>
  <si>
    <t>SEG. FAM. DE SALUD, SERVICIOS PRESTADOS NOV.-DIC. 2013.</t>
  </si>
  <si>
    <t>PENSIONES, CORRESP. A TRES MESES DEL  2013, OFIC. 69/14</t>
  </si>
  <si>
    <t>SEG. FAM. DE S, CORRESP. A TRES MESES DEL  2013, OFIC. 69/14</t>
  </si>
  <si>
    <t>SEG. DE PENSIONES, SERV. PREST. MES ENERO/2014, OFIC. #114.</t>
  </si>
  <si>
    <t>SEG. FAM. DE SALUD, SERV. PREST. MES ENERO/2014, OFIC. #114.</t>
  </si>
  <si>
    <t>SEG. DE PENSIONES, SERVICIOS PREST. MES ENERO 2014.</t>
  </si>
  <si>
    <t>SEG. FAM. DE SALUD, SERVICIOS PREST. MES ENERO 2014.</t>
  </si>
  <si>
    <t>SEG. DE PENSIONES, SERVICIOS PREST. MESES NOV.-DIC./2013.</t>
  </si>
  <si>
    <t>SEG. FAM. DE SALUD, SERVICIOS PREST. MESES NOV.-DIC./2013.</t>
  </si>
  <si>
    <t>PENSIONES CORRESP. A NOV. 2013, SEGUN OFICIO #108/2014</t>
  </si>
  <si>
    <t>SEG. FAM. SALUD CORRESP. A NOV. 2013, SEGUN OFICIO #108/2014</t>
  </si>
  <si>
    <t>PENSIONES CORRESP. A ENERO 2014, SEGUN OFICIO #110/2014</t>
  </si>
  <si>
    <t>SEG. FAMILIAR CORRESP. A ENERO 2014, SEGUN OFICIO #110/2014</t>
  </si>
  <si>
    <t>PENSIONES CORRESP. A ENERO 2014, SEGUN OFICIO #111/2014</t>
  </si>
  <si>
    <t>SEG. FAMILIAR CORRESP. A ENERO 2014, SEGUN OFICIO #111/2014</t>
  </si>
  <si>
    <t>PENSIONES CORRESP. A ENERO 2014, SEGUN OFICIO #112/2014</t>
  </si>
  <si>
    <t>SEG. FAMILIAR CORRESP. A ENERO 2014, SEGUN OFICIO #112/2014</t>
  </si>
  <si>
    <t>SEG. DE PENSIONES MES FEBRERO 2014, SERV. PRESTADOS.</t>
  </si>
  <si>
    <t>SEG. FAM. DE SALUD MES FEBRERO 2014, SERV. PRESTADOS.</t>
  </si>
  <si>
    <t>SEG. PENSIONES POR SERV. PREST. MESES DIC/2013-ENERO/2014.</t>
  </si>
  <si>
    <t>SEG. FAM. SALUD POR SERV. PREST. MESES DIC/2013-ENERO/2014.</t>
  </si>
  <si>
    <t>SEG. DE PENSIONES MESES OCT-DIC/2013 Y ENE-FEB/2014.</t>
  </si>
  <si>
    <t>SEG. FAM. DE SALUD MESES OCT-DIC/2013 Y ENE-FEB/2014.</t>
  </si>
  <si>
    <t>SEG. DE PENSIONES CORRESP. MES JULIO/2013, SERVICIOS PREST.</t>
  </si>
  <si>
    <t>SEG. FAM. DE SALUD CORRESP. MES JULIO/2013, SERVICIOS PREST.</t>
  </si>
  <si>
    <t>SEG. PENSIONES, PERIODO OCTUBRE-DIC. 2013, OFIC. 239</t>
  </si>
  <si>
    <t>SEG. FAM. DE SALUD, PERIODO OCTUBRE-DIC. 2013, OFIC. 239</t>
  </si>
  <si>
    <t>SEG. DE PENSIONES MESES ENER-FEBRERO/2014.</t>
  </si>
  <si>
    <t>SEG. FAM. DE SALUD MESES ENER-FEBRERO/2014.</t>
  </si>
  <si>
    <t>SEG. DE PENSIONES, MESES DIC/2013, ENER-FEBRERO/2014.</t>
  </si>
  <si>
    <t>SEG. FAM. DE SALUD, MESES DIC/2013, ENER-FEBRERO/2014.</t>
  </si>
  <si>
    <t>SEG. DE PENSIONES, MES FEBRERO 2014.</t>
  </si>
  <si>
    <t>SEG. FAM. DE SALUD, MES FEBRERO 2014.</t>
  </si>
  <si>
    <t>SEG. DE PENSIONES MES ENERO 2014, SERVICIOS PRESTADOS.</t>
  </si>
  <si>
    <t>SEG. FAM. DE SALUD MES ENERO 2014, SERVICIOS PRESTADOS</t>
  </si>
  <si>
    <t>SEG. DE PENSIONES MESES ENERO-FEBRERO/2014.</t>
  </si>
  <si>
    <t>SEG. FAM. DE SALUD MESES ENERO-FEBRERO/2014.</t>
  </si>
  <si>
    <t>SEG. DE PENSIONES CORRESP. MES FEBRERO 2014.</t>
  </si>
  <si>
    <t>SEG. FAM. DE SALUD CORRESP. MES FEBRERO 2014.</t>
  </si>
  <si>
    <t>SEG. DE PENSIONES MES ENERO 2014, SERV. PRESTADOS</t>
  </si>
  <si>
    <t>SEG. FAM. DE SALUD MES ENERO 2014, SERV. PRESTADOS</t>
  </si>
  <si>
    <t>SEG. DE PENSIONES MES FEBRERO 2014, SERV. PRESTADOS</t>
  </si>
  <si>
    <t>SEG. FAM. DE SALUD MES FEBRERO 2014, SERV. PRESTADOS</t>
  </si>
  <si>
    <t>SEG. DE PENSIONES MESES NOV.-DIC./2013.</t>
  </si>
  <si>
    <t>SEG. FAM. DE SALUD MESES NOV.-DIC./2013.</t>
  </si>
  <si>
    <t>SEG. PENS. SERVICIOS PRESTADO OFIC. 138, MES DE FEBRERO 2014</t>
  </si>
  <si>
    <t>SEG. SALUD SERVICIOS PRESTADO OFIC. 138, MES DE FEBRERO 2014</t>
  </si>
  <si>
    <t>SEG. PENSIONES,  SERV. PRESTADO OFIC. 246, MES DE ENERO 2014</t>
  </si>
  <si>
    <t>SEG. SALUD,  SERV. PRESTADO OFIC. 246, MES DE ENERO 2014</t>
  </si>
  <si>
    <t>SEG. DE PENSIONES MES ENERO 2014.</t>
  </si>
  <si>
    <t>SEG. FAM. DE SALUD MES ENERO 2014</t>
  </si>
  <si>
    <t>SEG. PENSIONES, SERV. PRESTADO OF. 136, DIC/2013-ENERO 2014</t>
  </si>
  <si>
    <t>SEG. SALUD, SERV. PRESTADO OF. 136, DIC/2013-ENERO 2014</t>
  </si>
  <si>
    <t>SEG. DE PENSIONES MESES NOV.-DIC./20113.</t>
  </si>
  <si>
    <t>SEG. DE PENSIONES MESES DE ENERO - ABRIL/2014</t>
  </si>
  <si>
    <t>SEG. FAM. DE SALUD MESES DE ENERO - ABRIL/2014</t>
  </si>
  <si>
    <t>SEG. PENSIONES, SERVICIO PRESTADO OFIC. 81, MES ENERO 2014</t>
  </si>
  <si>
    <t>SEG. DE SALUD, SERVICIO PRESTADO OFIC. 81, MES ENERO 2014</t>
  </si>
  <si>
    <t>SEG. PENSIONES SERV. PRESTADO OFIC. 211, MES DE FEBRERO 2014</t>
  </si>
  <si>
    <t>SEG. DE SALUD, SERV. PRESTADO OFIC. 211, MES DE FEBRERO 2014</t>
  </si>
  <si>
    <t>PAGO SUELDO MES DE FEBRERO 2014, OFIC. #247, SEG. PENSION</t>
  </si>
  <si>
    <t>PAGO SUELDO MES DE FEBRERO 2014, OFIC. #247. SEG. FAMILIA</t>
  </si>
  <si>
    <t>SEG. PENSIONES SERV. PRESTADOS PER. OCT.-DIC. 2013, OF. 296</t>
  </si>
  <si>
    <t>SEG. FAMILIAR, SERV. PRESTADOS PER. OCT.-DIC. 2013, OF. 296</t>
  </si>
  <si>
    <t>SEG. DE PENSIONES OFIC. #256/2014-OCTUBRE-DIC. 2013</t>
  </si>
  <si>
    <t>SEG. FAM. DE SALUD OFIC. #256/2014-OCTUBRE-DIC. 2013</t>
  </si>
  <si>
    <t>SEG. PENSIONES, PAGO SERV. PREST. MESES DESDE 03/12 A 02/14</t>
  </si>
  <si>
    <t>SEG. FAM. DE SALUD, SERV. PREST. MESES DESDE 03/12 A 02/14</t>
  </si>
  <si>
    <t>SEG. DE PENSIONES, SERV. PREST. MES DE MARZO 2014</t>
  </si>
  <si>
    <t>SEG. FAM. DE SALUD, SERV. PREST. MES DE MARZO 2014</t>
  </si>
  <si>
    <t>SEG. DE PENSIONES, SERV. PREST. MES DE FEBRERO 2014</t>
  </si>
  <si>
    <t>SEG. FAM. DE SALUD, SERV. PREST. MES DE FEBRERO 2014</t>
  </si>
  <si>
    <t>SEG. DE PENSIONES, SERV. PREST. CORRESP. MES DE MARZO 2014.</t>
  </si>
  <si>
    <t>SEG. FAM. DE SALUD, SERV. PREST. CORRESP. MES DE MARZO 2014.</t>
  </si>
  <si>
    <t>SEG. DE PENSIONES, COMPLETIVO SERV. PREST. MES MARZO 2014</t>
  </si>
  <si>
    <t>SEG. FAM. SALUD, COMPLETIVO SERV. PREST. MES MARZO 2014</t>
  </si>
  <si>
    <t>SERV. PRESTADO MES DE MARZO, OFIC. DRH 249/2014</t>
  </si>
  <si>
    <t>SEG. DE PENS., SERV. PREST. MESES DESDE NOV./13 A MARZO/14.</t>
  </si>
  <si>
    <t>SEG. FAM. SALUD SERV. PREST. MESES DESDE NOV./13 A MARZO/14.</t>
  </si>
  <si>
    <t>SEG. PENSIONES, SERV. PRESTADOS DE MARZO 2014, S/OF. #300</t>
  </si>
  <si>
    <t>SEG. SALUD, SERV. PRESTADOS DE MARZO 2014, S/OF. #300</t>
  </si>
  <si>
    <t>SEG. PENSIONES, SERV. PRESTADOS DE MARZO 2014, S/OF. #252</t>
  </si>
  <si>
    <t>SEG. SALUD, SERV. PRESTADOS DE MARZO 2014, S/OF. #252</t>
  </si>
  <si>
    <t>SEG. DE PENSION, SERVICIOS PRESTADOS MARZO 2014, S/OF. #255</t>
  </si>
  <si>
    <t>SEG. DE SALUD, SERVICIOS PRESTADOS MARZO 2014, S/OF. #255</t>
  </si>
  <si>
    <t>SEG. PENS. RETROATIVO SERV. PRESTADOS FEBRERO/14, S/OF. #298</t>
  </si>
  <si>
    <t>SEG. SALUD RETROATIVO SERV. PRESTADOS FEBRERO/14, S/OF. #298</t>
  </si>
  <si>
    <t>SEG. PENSIONES, SERV. PRESTADO OFIC. 312, MES DE MAERZO 2014</t>
  </si>
  <si>
    <t>SEG. SALUD, SERV. PRESTADO OFIC. 312, MES DE MAERZO 2014</t>
  </si>
  <si>
    <t>SEG. PENSION, INCENTIVOS DEJADOS DE PERCIBIR NOV-DIC/2013.</t>
  </si>
  <si>
    <t>SEG. DE SALUD, INCENTIVOS DEJADOS DE PERCIBIR NOV-DIC/2013.</t>
  </si>
  <si>
    <t>SEG.DE PENSIONES, SERVICIO PRESTADO OFICIO #223/2014</t>
  </si>
  <si>
    <t>SEG. DE SALUD, SERVICIO PRESTADO OFICIO #223/2014</t>
  </si>
  <si>
    <t>SEG. PENSIONES, SERVICIOS PRESTASDOS, OFICIO #313/2014</t>
  </si>
  <si>
    <t>SEG. SALUD, SERVICIOS PRESTASDOS, OFICIO #313/2014</t>
  </si>
  <si>
    <t>SEG. PENSIONES, SERVICIOS PRESTASDOS, OFICIO #304/2014</t>
  </si>
  <si>
    <t>SEG. DE SALUD, SERVICIOS PRESTASDOS, OFICIO #304/2014</t>
  </si>
  <si>
    <t>SEG. PENSIONES, SERVICIOS PRESTASDOS, OFICIO #308/2014</t>
  </si>
  <si>
    <t>SEG. DE SALUD, SERVICIOS PRESTASDOS, OFICIO #308/2014</t>
  </si>
  <si>
    <t>SEG. PENSIONES, SERVICIOS PRESTASDOS, OFICIO #307/2014</t>
  </si>
  <si>
    <t>SEG. DE SALUD, SERVICIOS PRESTASDOS, OFICIO #307/2014</t>
  </si>
  <si>
    <t>SEG. PENSIONES, SERVICIOS PRESTASDOS, OFICIO #306/2014</t>
  </si>
  <si>
    <t>SEG. DE SALUD, SERVICIOS PRESTASDOS, OFICIO #306/2014</t>
  </si>
  <si>
    <t>SEG. SALUD, SERV. PRESTADOS, OF. #309, NOV.2013 A MARZ/14</t>
  </si>
  <si>
    <t>SEG. PENSIONES, SERV. PRESTADOS, OF.#309, NOV.2013 A MARZ/14</t>
  </si>
  <si>
    <t>SEG. PENSIONES, SERVICIOS PRESTADOS OFIC. 315/2014</t>
  </si>
  <si>
    <t>SEG. FAMILIA, SERVICIOS PRESTADOS OFIC. 315/2014</t>
  </si>
  <si>
    <t>SEG. PENSIONES, SERVICIOS PRESTADOS OFIC. 347/2014</t>
  </si>
  <si>
    <t>SEG. DE SALUD, SERVICIOS PRESTADOS OFIC. 347/2014</t>
  </si>
  <si>
    <t>SEG. PENS. SERV. PRESTADOS, PERIODO FEB-MARZO, OFIC. 345/14</t>
  </si>
  <si>
    <t>SEG. SALUD SERV. PRESTADOS, PERIODO FEB-MARZO, OFIC. 345/14</t>
  </si>
  <si>
    <t>SEG. PENSION SALARIOS, MESES MARZO-MAYO/2014, OFIC. 402/14</t>
  </si>
  <si>
    <t>SEG. SALUD SALARIOS, MESES MARZO-MAYO/2014, OFIC. 402/14</t>
  </si>
  <si>
    <t>S. PENSIONES, SERV. PREST., FEBRERO Y MARZO, OFIC. 401/14</t>
  </si>
  <si>
    <t>SEG. SALUD, SERV. PREST., FEBRERO Y MARZO, OFIC. 401/14</t>
  </si>
  <si>
    <t>SEG. PENSION SERV. PREST. AL PERS. DEL ALMACEN, OFIC. 404/14</t>
  </si>
  <si>
    <t>SEG. SALUD SERV. PREST. AL PERS. DEL ALMACEN, OFIC. 404/2014</t>
  </si>
  <si>
    <t>S. PENSIONES, MES DE MARZO, OFIC. #410/2014</t>
  </si>
  <si>
    <t>S. SALUD, MES DE MARZO, OFIC. #410/2014</t>
  </si>
  <si>
    <t>S. SALUD, SERVICIOS PRESTADOS MES DE MAYO, OFIC. #445/2014</t>
  </si>
  <si>
    <t>S. PENSION, SERVICIOS PRESTADOS MES DE MAYO, OFIC. #445/2014</t>
  </si>
  <si>
    <t>SEG. DE PENSIONES, SUELDO MES ABRIL 2014</t>
  </si>
  <si>
    <t>SEG. FAM. DE SALUD, SUELDO MES ABRIL 2014</t>
  </si>
  <si>
    <t>SEG. DE PENS. SERVICIOS PRESTADOS MESES ENE. Y JUN./2014.</t>
  </si>
  <si>
    <t>SEG. FAM. SALUD. SERVICIOS PRESTADOS MESES ENE. Y JUN./2014.</t>
  </si>
  <si>
    <t>SEG. DE PENSIONES, SERV. PREST. MESES DEJADOS PERCIBIR</t>
  </si>
  <si>
    <t>SEG. FAM. DE SALUD, SERV. PREST. MESES DEJADOS PERCIBIR</t>
  </si>
  <si>
    <t>SEG. DE PENSIONES, SERV. PREST. DESDE OCT-2011 A ENE-2014</t>
  </si>
  <si>
    <t>SEG. FAM. DE SALUD, SERV. PREST. DESDE OCT-2011 A ENE-2014</t>
  </si>
  <si>
    <t>PENSION, SERV. PRESTADOS, MES DE JULIO/2014, OFIC. 569</t>
  </si>
  <si>
    <t>SALUD, SERV. PRESTADOS, MES DE JULIO/2014, OFIC. 569</t>
  </si>
  <si>
    <t>PENSIONES, SERV. PRESTADO MES DE AGOSTO, OFIC. #652/2014</t>
  </si>
  <si>
    <t>SALUD, SERV. PRESTADO MES DE AGOSTO, OFIC. #652/2014</t>
  </si>
  <si>
    <t>SEG. PENSIONES DE LOS MESES DE AGOSTO/SEPT., OFIC. 654/2014</t>
  </si>
  <si>
    <t>SEG. SALUD, DE LOS MESES DE AGOSTO/SEPT., OFIC. 654/2014</t>
  </si>
  <si>
    <t>SEG. PENSIONES, SERV. PRESTADOS, ABRIL-JULIO 2014, OF. #651</t>
  </si>
  <si>
    <t>SEG. FAMILIAR , SERV. PRESTADOS, ABRIL-JULIO 2014, OF. #651</t>
  </si>
  <si>
    <t>SEG. DE SALUD, SERVICIOS PRESTADOS MES DE SEPTIEMBRE 2014</t>
  </si>
  <si>
    <t>SEG. PENSIONES, SERVICIOS PRESTADOS MES DE SEPTIEMBRE 2014</t>
  </si>
  <si>
    <t>SEG. PENSIONES, SUELDOS DEJADOS DE PERCIBIR, OFIC. 755/2014</t>
  </si>
  <si>
    <t>SEG. FAM. SUELDOS DEJADOS DE PERCIBIR,  OFIC. 755/2014</t>
  </si>
  <si>
    <t>SEG. PENSIONES SUELDOS DEJADOS DE PERCIBIR, OFICIO #787/2014</t>
  </si>
  <si>
    <t>SEG. F. SALUD SUELDOS DEJADOS DE PERCIBIR, OFICIO #787/2014</t>
  </si>
  <si>
    <t>SEG. PENSIONES DEJADOS DEJADOS DE PERCIBIR PERIODO 2013-2014</t>
  </si>
  <si>
    <t>SEG. FAMILIAR, DEJADOS DEJADOS DE PERCIBIR PERIODO 2013-2014</t>
  </si>
  <si>
    <t>SEG. DE PENSIONES, PERIODO 2013-2014, OF. 852/2014</t>
  </si>
  <si>
    <t>SEG. DE SALUD, PERIODO 2013-2014, OF. 852/2014</t>
  </si>
  <si>
    <t>SEG. PENS. INCENTIVOS BONOS NAVIDEÑOS AL PERSONAL DEL IDEICE</t>
  </si>
  <si>
    <t>SEG. FAM., INCENTIVOS BONOS NAVIDEÑOS AL PERSONAL DEL IDEICE</t>
  </si>
  <si>
    <t>SEG. PENSION, COMPENSACION POR LABOR REALIZADA</t>
  </si>
  <si>
    <t>SEG. SALUD, COMPENSACION POR LABOR REALIZADA</t>
  </si>
  <si>
    <t>SEG. PEN., COMPLETIVO SUELDO MES DE DICIEMBRE 2014</t>
  </si>
  <si>
    <t>SEG. FAM., COMPLETIVO SUELDO MES DE DICIEMBRE 2014</t>
  </si>
  <si>
    <t>SEGURO FAM.  DE SALUD, SERV. PRESTADOS SEPT-NOV. 2016</t>
  </si>
  <si>
    <t>SEGURO DE PENSIONES, SERV. PRESTADOS SEPT-NOV. 2016</t>
  </si>
  <si>
    <t>SEGURO FAM.  DE SALUD, SERV. PRESTADOS, OCT.-DIC. 2016</t>
  </si>
  <si>
    <t>SEGURO DE PENSIONES, SERV. PRESTADOS, OCT.-DIC. 2016</t>
  </si>
  <si>
    <t>SEGURO FAM.  DE SALUD, SUELDOS DEJADOS DE PERC. MAYO-DIC/16</t>
  </si>
  <si>
    <t>SEGURO DE PENSIONES, SUELDOS DEJADOS DE PERC. MAYO-DIC/16</t>
  </si>
  <si>
    <t>SEGURO DE PENSIONES, SUELDOS DEJADOS DE PERC. ENERO-ABR/17</t>
  </si>
  <si>
    <t>SEGURO DE SALUD, SUELDOS NO PERCIB. OFIC. 877/2017</t>
  </si>
  <si>
    <t>SEGURO DE PENSION, SUELDOS NO PERCIB. OFIC. 877/2017</t>
  </si>
  <si>
    <t>SEG. DE SALUD, PAGO NO PERCIBIDO MES DE ABRIL 2017, OFIC.879</t>
  </si>
  <si>
    <t>SEG. DE PENSION, PAGO NO PERCIBIDO MES ABRIL 2017, OFIC.879</t>
  </si>
  <si>
    <t>SEGURO DE SALUD, SUELDO NO PERCIBIDO, MES DE MAYO 2017</t>
  </si>
  <si>
    <t>SEGURO DE PENSION, SUELDO NO PERCIBIDO, MES DE MAYO 2017</t>
  </si>
  <si>
    <t>SEG/SALUD, PAGO NO PERCIBIDO EN EL MES DE FEBRERO 2017</t>
  </si>
  <si>
    <t>SEG/PENSION, PAGO NO PERCIBIDO EN EL MES DE FEBRERO 2017</t>
  </si>
  <si>
    <t>SEG/SALUD, SUELDOS NO PERCIBIDOS, EN EL OFICIO DRH 875/2017</t>
  </si>
  <si>
    <t>SEG/PENS., SUELDOS NO PERCIBIDOS, EN EL OFICIO DRH 875/2017</t>
  </si>
  <si>
    <t>S/PENS.  POR SERV. PREST., MESES  SEPT-NOV/16, OFIC. 93/2017</t>
  </si>
  <si>
    <t>S/SALUD, POR SERV. PREST., MESES  SEPT-NOV/16, OFIC. 93/2017</t>
  </si>
  <si>
    <t>SEG/SALUD, PAGOS NO PERCIBIDOS EN EL PERIODO ENERO-MAYO 2017</t>
  </si>
  <si>
    <t>SEG/PENS., PAGOS NO PERCIBIDOS EN EL PERIODO ENERO-MAYO 2017</t>
  </si>
  <si>
    <t>SEG/SALUD, PAGOS NO PERC, MARZO A JUNIO 2017, OF. 1118/17</t>
  </si>
  <si>
    <t>SEG/PENSION, PAGOS NO PERC, MARZO A JUNIO 2017, OF. 1118/17</t>
  </si>
  <si>
    <t>SEG/SALUD, PAGOS NO PERCIBIDOS, SEGUN OFICIO DRH 1463/2017</t>
  </si>
  <si>
    <t>SEG/PENSION, PAGOS NO PERCIBIDOS, SEGUN OFICIO DRH 1463/2017</t>
  </si>
  <si>
    <t>SEG/SALUD, PAGOS NO PERCIBIDOS, MARZ-JUNO/17 OFIC DRH 1464</t>
  </si>
  <si>
    <t>SEG/PENSION, PAGOS NO PERCIBIDOS, MARZ-JUNO/17 OFIC DRH 1464</t>
  </si>
  <si>
    <t>ANTHONY ENMANUEL ESTRELLA CRUZ</t>
  </si>
  <si>
    <t>GISELLE MARIE VIÑAS COS.</t>
  </si>
  <si>
    <t>VIVIAN ILEANA DIAZ ROJAS</t>
  </si>
  <si>
    <t>JEZABEL GARCIA UREÑA</t>
  </si>
  <si>
    <t>AYUNTAMIENTO DEL MUNICIPIO SALCEDO</t>
  </si>
  <si>
    <t>AYUNTAMIENTO MUNICIPAL DE RESTAURACIÓN</t>
  </si>
  <si>
    <t>AYUNTAMIENTO MUNICIPAL DE BANI</t>
  </si>
  <si>
    <t>AYUNTAMIENTO MUNICIPAL FUNDACIÓN</t>
  </si>
  <si>
    <t>PROGRAMA DE LAS NACIONES UNIDAS PARA EL DESARROLLO</t>
  </si>
  <si>
    <t>MOVIMIENTO DE CURSILLOS DE CRISTIANDAD</t>
  </si>
  <si>
    <t>FUNDACION ESPACIOS CULTURALES</t>
  </si>
  <si>
    <t>FEDERACION DE MUJERES EMPRESARIAS DOMINICO - INTERNACIONAL</t>
  </si>
  <si>
    <t>COLEGIO DOMINICANO DE PERIODISTAS.</t>
  </si>
  <si>
    <t>CENTRO SALESIANO DE PROMOCION Y FORMACION</t>
  </si>
  <si>
    <t>CENTRO DE MADRE LA INMACULADA PALMARITO</t>
  </si>
  <si>
    <t>OFICIO-2969/2012</t>
  </si>
  <si>
    <t>AYUNTAMIENTO MUNICIPAL DE SANTA CRUZ DEL SEIBO</t>
  </si>
  <si>
    <t>JUNTA DEL DISTRITO MUNICIPAL DE GUANITO</t>
  </si>
  <si>
    <t>JUNTA DE DISTRITO MUNICIPAL DE YAQUE</t>
  </si>
  <si>
    <t>FUNDACION FESTIVALES DE LA MONTANA, INC.</t>
  </si>
  <si>
    <t>ASOCIACION DE SERVIDORES PUBLICOS (ASP-MINERD)</t>
  </si>
  <si>
    <t>FESTIVAL DEPORTIVO HATO MAYOR</t>
  </si>
  <si>
    <t>LOIDA EUNICE GARCIA DE CABRERA</t>
  </si>
  <si>
    <t>Total</t>
  </si>
  <si>
    <t>00100051747</t>
  </si>
  <si>
    <t>REBECA  OCTAVIA VARGAS DE HERNANDEZ</t>
  </si>
  <si>
    <t>PAGO PRESTACIONES LABORALES.</t>
  </si>
  <si>
    <t>OFICIO #1172</t>
  </si>
  <si>
    <t>00100055425</t>
  </si>
  <si>
    <t>AMALIA  RODRIGUEZ HILARIO</t>
  </si>
  <si>
    <t>SERVICIOS PRESTADOS JORNADA TANDA EXTENDIDA 2013</t>
  </si>
  <si>
    <t>REV. ED00003388-SERV. PRESTADOS JORNADA TANDA EXT. OF.1197</t>
  </si>
  <si>
    <t>00100135458</t>
  </si>
  <si>
    <t>MARTA MARIA ARGENTINA SANTIAGO</t>
  </si>
  <si>
    <t>PRESTACIONES LABORALES SEGUN CACULOS DEL MAP (VACACIONES)</t>
  </si>
  <si>
    <t>OFICIO #932/2014</t>
  </si>
  <si>
    <t>00100226422</t>
  </si>
  <si>
    <t>SUSANA RUIZ FERRERA DE CANELA</t>
  </si>
  <si>
    <t>INCENTIVOS PERSONAL CONAVIHSIDA</t>
  </si>
  <si>
    <t>OFI-26/2012</t>
  </si>
  <si>
    <t>INSENTIVO MES DE ENERO/2013</t>
  </si>
  <si>
    <t>OFIC.52/2013</t>
  </si>
  <si>
    <t>PAGO INCENTIVO CONAVIHSIDA MES ENERO-FEBRERO/2013</t>
  </si>
  <si>
    <t>00100377613</t>
  </si>
  <si>
    <t>FIOR D' ALIZA MEJIA RIVERA DE PEREZ</t>
  </si>
  <si>
    <t>SERVICIOS NOTARIZACI}ON (14) CORRECCIONES CONTR. COMPRAVENTA</t>
  </si>
  <si>
    <t>A010010011500000133</t>
  </si>
  <si>
    <t>SERVICIO DE LEGALIZAC. DE TRES CORRECCIONES A LOS CONTRATOS</t>
  </si>
  <si>
    <t>A010010011500000134</t>
  </si>
  <si>
    <t>00100591692</t>
  </si>
  <si>
    <t>ELSA GERTRUDIS PEREZ</t>
  </si>
  <si>
    <t>SERVICIO DE LEGALIZACION DE CONTRATOS DE COMPRAVENTA DE INM.</t>
  </si>
  <si>
    <t>01299383</t>
  </si>
  <si>
    <t>00100616606</t>
  </si>
  <si>
    <t>CRISTINA RAFAELA ROSARIO ROSARIO</t>
  </si>
  <si>
    <t>SERV. LEGALIZACION DE CONTRATOS COMPRAVENTA DE INMUEBLE</t>
  </si>
  <si>
    <t>NCF-01029529</t>
  </si>
  <si>
    <t>LEGALIZACION RATIFICACION DE CONTRATO DE COMPRAVENTA DE DESC</t>
  </si>
  <si>
    <t>P010010011502700517</t>
  </si>
  <si>
    <t>SERVICIO DE LEGALIZACION,ACTO AUTENT.MUESTRAS Y APERTURA</t>
  </si>
  <si>
    <t>P010010011502700524</t>
  </si>
  <si>
    <t>SERVICIO DE LEGALIZACION,CONVENIO DE COOPERACION INTERINSTIT</t>
  </si>
  <si>
    <t>P010010011502700518</t>
  </si>
  <si>
    <t>SERVICIO DE LEGALIZ.ACTO AUTENT.P/LA CONTRATACION DE SERVICI</t>
  </si>
  <si>
    <t>P010010011502700523</t>
  </si>
  <si>
    <t>LEGALIZACION CONTRATO DE TRABAJOS Y ALQUILER</t>
  </si>
  <si>
    <t>P010010011502700526</t>
  </si>
  <si>
    <t>SERVICIOS DE NOTARIZACIÓN (01) ACTO AUTÉNTICO No.46/2015</t>
  </si>
  <si>
    <t>P010010011502700527</t>
  </si>
  <si>
    <t>00100688399</t>
  </si>
  <si>
    <t>MARITZA ALTAGRACIA ROSSI QUINTANA  DE PEREZ</t>
  </si>
  <si>
    <t>PRESTACIONES LABORALES, SEGUN CALCULOS DEL MAP</t>
  </si>
  <si>
    <t>OFIC. 471/2014</t>
  </si>
  <si>
    <t>00100742378</t>
  </si>
  <si>
    <t>RAMON PEREZ RAMIREZ</t>
  </si>
  <si>
    <t>PRESTACIONES LABORALES SEGUN CALCULOS DEL MAP</t>
  </si>
  <si>
    <t>OFIC. #1081/2013</t>
  </si>
  <si>
    <t>00100761303</t>
  </si>
  <si>
    <t>GLORIA JOSEFINA ALTAGRACIA PIMENTEL VALENZUELA</t>
  </si>
  <si>
    <t>PAGO PRESTACIONES LABORALES, CORRESP. VACACIONES.</t>
  </si>
  <si>
    <t>OFICIO #1274</t>
  </si>
  <si>
    <t>00100877141</t>
  </si>
  <si>
    <t>ODALIS GUILLERMO PEREZ NINA</t>
  </si>
  <si>
    <t>CONFERENCISTA PRIMER ENCUENTRO DE ACTUAL. LITERARIA.</t>
  </si>
  <si>
    <t>OFICIO #137</t>
  </si>
  <si>
    <t>CONTR. 2205-1</t>
  </si>
  <si>
    <t>00100931278</t>
  </si>
  <si>
    <t>ROGELINA MATOS LOPEZ</t>
  </si>
  <si>
    <t>LICENCIA PRE Y POST NATAL DE LA MAESTRA GABRIELA MATOS LOPEZ</t>
  </si>
  <si>
    <t>OFIC. 1303/2014</t>
  </si>
  <si>
    <t>00100958479</t>
  </si>
  <si>
    <t>MARIA CRISTINA RODRIGUEZ MARCHENA</t>
  </si>
  <si>
    <t>ENCUENTRO CON DIRECTORES REGIONALES,DISTRITALES, DE CENTROS</t>
  </si>
  <si>
    <t>OFIC.DGDE# 420/2017</t>
  </si>
  <si>
    <t>00101040327</t>
  </si>
  <si>
    <t>ROSALIA DE LOS SANTOS PAREDES</t>
  </si>
  <si>
    <t>REPOSICION CAJA CHICA DE LA CONSULTORIA JURIDICA</t>
  </si>
  <si>
    <t>OFICIO #3119/2014</t>
  </si>
  <si>
    <t>00101066181</t>
  </si>
  <si>
    <t>JULIO A.CASTAÑOS GUZMAN</t>
  </si>
  <si>
    <t>DIETA A LOS MIEMBROS DEL CONSEJO</t>
  </si>
  <si>
    <t>CNE#20/2019</t>
  </si>
  <si>
    <t>00101086809</t>
  </si>
  <si>
    <t>HECTOR AGUSTIN DE JESUS PAULA GONZALEZ</t>
  </si>
  <si>
    <t>VIATICOS AL PERSONAL DE MANTENIMIENTO ESCOLAR</t>
  </si>
  <si>
    <t>OFICIO #2461/2015</t>
  </si>
  <si>
    <t>00101124469</t>
  </si>
  <si>
    <t>CARLOS MANUEL PAULINO CARDENAS</t>
  </si>
  <si>
    <t>JORNADA DE TRABAJO A EXPERTO EXTERNOS,FAMILIA PROFESIONAL S</t>
  </si>
  <si>
    <t>OFIC.DETP#284-2016</t>
  </si>
  <si>
    <t>00101140267</t>
  </si>
  <si>
    <t>ROSANGEL JASPE INOA</t>
  </si>
  <si>
    <t>VIATICOS VIAJES TALLER SEG. Y SUP. TRAB.TSS EN 18 REG. Y DIS</t>
  </si>
  <si>
    <t>OFICIO #138/2014</t>
  </si>
  <si>
    <t>00101143485</t>
  </si>
  <si>
    <t>YDRIALES ALTAGRACIA SILFA</t>
  </si>
  <si>
    <t>LICENCIA PRE Y POST NATAL DE LA MAESTRA MAGDALISA VELOZ RAMI</t>
  </si>
  <si>
    <t>OFIC. 1319/2014</t>
  </si>
  <si>
    <t>00101160992</t>
  </si>
  <si>
    <t>RAFAEL PERALTA ROMERO</t>
  </si>
  <si>
    <t>CONFERENCISTAS DEL TRIMESTRE ENERO-MARZO 2015</t>
  </si>
  <si>
    <t>OFICIO #22/2015</t>
  </si>
  <si>
    <t>CONFERENCISTAS</t>
  </si>
  <si>
    <t>OFICIO  #094/2015</t>
  </si>
  <si>
    <t>CICLO DE CONFERENCIAS IMPARTIDAS EN DIFERENTES C. E.</t>
  </si>
  <si>
    <t>DGC NO. 151</t>
  </si>
  <si>
    <t>00101170769</t>
  </si>
  <si>
    <t>EULOGIA  JULIANA  FAMILIA TAPIA</t>
  </si>
  <si>
    <t>DIETA AL CNE</t>
  </si>
  <si>
    <t>OFIC. #38</t>
  </si>
  <si>
    <t>DIETA A LOS MIEMBROS DEL CONSEJOS</t>
  </si>
  <si>
    <t>OFICIO # 100-16</t>
  </si>
  <si>
    <t>DIETA 1RA. SESION ORDINARIA 2014</t>
  </si>
  <si>
    <t>OFICIO #2/2014</t>
  </si>
  <si>
    <t>DIETA AL CNE 2DA. SESION ORDINARIA 2014.</t>
  </si>
  <si>
    <t>OFIC. 10/2014</t>
  </si>
  <si>
    <t>DIETA AL CNE 3RA. SESION ORDINARIA 2014</t>
  </si>
  <si>
    <t>OFICIO #64-14</t>
  </si>
  <si>
    <t>00101173235</t>
  </si>
  <si>
    <t>RAFAEL ANTONIO OVALLES RODRIGUEZ</t>
  </si>
  <si>
    <t>PARA CUBRIR DIETA DEL CONSEJO NACIONAL EDUCACION</t>
  </si>
  <si>
    <t>CNE.OFIC.14-103/2015</t>
  </si>
  <si>
    <t>DIETA AL CNE EN LA 3RA. SESION ORDINARIA 2015</t>
  </si>
  <si>
    <t>CNE.OFIC.15-103/2015</t>
  </si>
  <si>
    <t>00101174423</t>
  </si>
  <si>
    <t>AGUSTIN MOISES ROSSO GONZALEZ</t>
  </si>
  <si>
    <t>OFIC. #1079/2013</t>
  </si>
  <si>
    <t>00101208072</t>
  </si>
  <si>
    <t>GINA MIREYA QUEZADA BAUTISTA</t>
  </si>
  <si>
    <t>SERVICIOS DE NOTARIZACIÓN (01) ACTO AUTÉNTICO No. 02/2015</t>
  </si>
  <si>
    <t>A010010011500000029</t>
  </si>
  <si>
    <t>00101228997</t>
  </si>
  <si>
    <t>VALENTIN AMARO ALMONTE</t>
  </si>
  <si>
    <t>PAGO A CONFERENCISTAS  QUE LABORÁ EN LA XIX FERIA LIBRO/2016</t>
  </si>
  <si>
    <t>OFIC. No. 176/2016-9</t>
  </si>
  <si>
    <t>PAGO A CONFERENCISTA  QUE LABORÁ EN LA XXII FERIA LIBRO/2019</t>
  </si>
  <si>
    <t>OFIC.DGC.#*070/2019</t>
  </si>
  <si>
    <t>00101237162</t>
  </si>
  <si>
    <t>FELIX ACOSTA</t>
  </si>
  <si>
    <t>590</t>
  </si>
  <si>
    <t>00101247468</t>
  </si>
  <si>
    <t>GISELLE DE LOS ANGELES FELIZ GARCIA</t>
  </si>
  <si>
    <t>OFICIO #3939</t>
  </si>
  <si>
    <t>00101248052</t>
  </si>
  <si>
    <t>IVAN  MERCEDES GRULLON FERNANDEZ</t>
  </si>
  <si>
    <t>CNE.OFIC.9-103/2015</t>
  </si>
  <si>
    <t>DIETA AL CNE EN LA 2DA. SESION EXTRAORDINARIA 2015</t>
  </si>
  <si>
    <t>OFIC. 106-2015</t>
  </si>
  <si>
    <t>CNE.OFIC.9-#103/2015</t>
  </si>
  <si>
    <t>CNE.OFIC.10-103/2015</t>
  </si>
  <si>
    <t>CONSEJO NACIONAL DE EDUCACION,2da.SESION ORDINARIA AÑO 2016</t>
  </si>
  <si>
    <t>OFIC.ORG#CNE-54-2016</t>
  </si>
  <si>
    <t>00101274074</t>
  </si>
  <si>
    <t>PEDRO JOSE AGUERO DIAZ</t>
  </si>
  <si>
    <t>00101287118</t>
  </si>
  <si>
    <t>ARCADIA MARITZA RODRIGUEZ</t>
  </si>
  <si>
    <t>LEGALIZACION DE UN RECIBO DE DESCARGO Y FINIQUITO LEGAL Y DO</t>
  </si>
  <si>
    <t>A010010011500000406</t>
  </si>
  <si>
    <t>00101296341</t>
  </si>
  <si>
    <t>ADOLFO SANCHEZ</t>
  </si>
  <si>
    <t>SOLICITUD PAGO LEGALIZACION</t>
  </si>
  <si>
    <t>P010010011502048367</t>
  </si>
  <si>
    <t>00101306298</t>
  </si>
  <si>
    <t>MIGUEL CURY MEDINA</t>
  </si>
  <si>
    <t>PRESTACIONES LABORALES, SEGUN CALCULO DEL MAP.</t>
  </si>
  <si>
    <t>OFICIO #474-2014</t>
  </si>
  <si>
    <t>00101326494</t>
  </si>
  <si>
    <t>CRISTIAN ARISMENDY MATIAS FERNANDEZ</t>
  </si>
  <si>
    <t>REEMBOLSO FACT. TALLER CAPACITACION CONCURSO DOCENTE 2013,</t>
  </si>
  <si>
    <t>NCF-35018</t>
  </si>
  <si>
    <t>00101364487</t>
  </si>
  <si>
    <t>LUIS  EMILIO MONTE LOPEZ</t>
  </si>
  <si>
    <t>PAGO BENEFICIOS LABORALES, SEGUN CALCULOS DEL MAP</t>
  </si>
  <si>
    <t>OFIC. #3553</t>
  </si>
  <si>
    <t>00101393288</t>
  </si>
  <si>
    <t>SATURNINO DE LOS SANTOS SOLIS</t>
  </si>
  <si>
    <t>SERVICIOS DE SEGURO DE VIAJE,PARA VIAJAR A MTGO, BAY JAMAICA</t>
  </si>
  <si>
    <t>No.011-12</t>
  </si>
  <si>
    <t>00101395010</t>
  </si>
  <si>
    <t>JUAN DANIEL BALCACER</t>
  </si>
  <si>
    <t>PAGO CONFERENCIAS IMPARTIDAS, XX FERIA INT. DEL LIBRO 2017</t>
  </si>
  <si>
    <t>DGC NO.080</t>
  </si>
  <si>
    <t>00101432896</t>
  </si>
  <si>
    <t>YAJAIRA ASUNCION PEREZ GUZMAN</t>
  </si>
  <si>
    <t>VIATICO IX CONGRESO INTERAMERICAN DE COMPRA Y CONTRATACIONES</t>
  </si>
  <si>
    <t>OFIC.DRI#-60-2017</t>
  </si>
  <si>
    <t>00101475697</t>
  </si>
  <si>
    <t>MIRIAM AURELIA LAMARCHE FEBLES</t>
  </si>
  <si>
    <t>OFICIO DRH/558/2014</t>
  </si>
  <si>
    <t>00101533644</t>
  </si>
  <si>
    <t>LIGIA AMADA MELO DE CARDONA</t>
  </si>
  <si>
    <t>1</t>
  </si>
  <si>
    <t>148</t>
  </si>
  <si>
    <t>DIETA P/MIEMBRO DEL CNE CORRESP. AL 12 DE OCT.(ORG.PI000921)</t>
  </si>
  <si>
    <t>OFICIO-136-5/2012</t>
  </si>
  <si>
    <t>DIETA A LOS MIEMBROS DEL CONSEJO NAC. DE EDUCACION</t>
  </si>
  <si>
    <t>OFI-157</t>
  </si>
  <si>
    <t>DIETA A LOS MIEMBROS DE LA 5TA. SESION ORDINARIA 2013</t>
  </si>
  <si>
    <t>OFIC. 132/2013</t>
  </si>
  <si>
    <t>DIETA A LOS MIEMBROS DEL CNE. 1RA. SESION ORDINARIA 2015</t>
  </si>
  <si>
    <t>OFICIO #65/2015</t>
  </si>
  <si>
    <t>CNE.OFIC.12-103/2015</t>
  </si>
  <si>
    <t>CNE.OFIC.13-103/2015</t>
  </si>
  <si>
    <t>00101537439</t>
  </si>
  <si>
    <t>ERIKA ELINA ANDUJAR MUÑOZ</t>
  </si>
  <si>
    <t>PAGO PRESTACIONES LABORALES, SEGUN CALCULOS DEL MAP.</t>
  </si>
  <si>
    <t>OFICIO #1184</t>
  </si>
  <si>
    <t>00101539484</t>
  </si>
  <si>
    <t>RAYMUNDO GONZALEZ</t>
  </si>
  <si>
    <t>GASTOS VARIOS "TALLER CON TECNICOS REG. Y DISTRITALES"</t>
  </si>
  <si>
    <t>OFIC. DGC #300-2</t>
  </si>
  <si>
    <t>00101557494</t>
  </si>
  <si>
    <t>CARMEN RENEIDA REYES VARGAS</t>
  </si>
  <si>
    <t>OFIC. #3554</t>
  </si>
  <si>
    <t>00101569705</t>
  </si>
  <si>
    <t>ALTAGRACIA DIAZ BELLIARD</t>
  </si>
  <si>
    <t>CNE.OFIC.26-103/2015</t>
  </si>
  <si>
    <t>CNE.OFIC.27-103/2015</t>
  </si>
  <si>
    <t>CNE.OFIC.28-103/2015</t>
  </si>
  <si>
    <t>00101586220</t>
  </si>
  <si>
    <t>JOSE ENRIQUE TRINIDAD MENDOZA</t>
  </si>
  <si>
    <t>REEMB. GASTOS REALIZACION DE SPOT NAVIDEÑO, OF. 768/2014</t>
  </si>
  <si>
    <t>NCF-2036</t>
  </si>
  <si>
    <t>NCF-1384</t>
  </si>
  <si>
    <t>NCF-0104</t>
  </si>
  <si>
    <t>S/N</t>
  </si>
  <si>
    <t>NCF-0247</t>
  </si>
  <si>
    <t>00101651263</t>
  </si>
  <si>
    <t>ANA SOFIA ALCANTARA CABRERA</t>
  </si>
  <si>
    <t>PGO LICENCIA PRE Y POST NATAL DE LA MAESTRA EVELYN A. TRINID</t>
  </si>
  <si>
    <t>OFC. 1349-B</t>
  </si>
  <si>
    <t>00101741585</t>
  </si>
  <si>
    <t>FRANCISCO JOSE OLIVO GARCIA HOLGUIN</t>
  </si>
  <si>
    <t>PARA CUBRIR GASTOS EN LA CAPACITACION DE LIDERES COMUNITARIO</t>
  </si>
  <si>
    <t>OFICIO #17/2015</t>
  </si>
  <si>
    <t>00101770626</t>
  </si>
  <si>
    <t>MARIA ARGENTINA VILLA</t>
  </si>
  <si>
    <t>CNE.OFIC.17-103/2015</t>
  </si>
  <si>
    <t>CNE.OFIC.18-103/2015</t>
  </si>
  <si>
    <t>00101777019</t>
  </si>
  <si>
    <t>LOIDA ALTAGRACIA SANTANA CORDERO</t>
  </si>
  <si>
    <t>261</t>
  </si>
  <si>
    <t>00101799948</t>
  </si>
  <si>
    <t>CARMEN ROSANNA MERCEDES LIZARDO</t>
  </si>
  <si>
    <t xml:space="preserve"> VIATICOS Y COMB. PARA SUPERVISAR CENTROS EDU DE JORNADA EXT</t>
  </si>
  <si>
    <t>OFICIO-2916/2012</t>
  </si>
  <si>
    <t>00101807295</t>
  </si>
  <si>
    <t>ARELYS ESPINAL MORA</t>
  </si>
  <si>
    <t>LICENCIA PRE Y POST NATAL DE LA MAESTRA KARINA MEJIA MENDOZA</t>
  </si>
  <si>
    <t>OFIC. 1500/2014</t>
  </si>
  <si>
    <t>00101811529</t>
  </si>
  <si>
    <t>ADALBERTA HINOJOSA ARIAS</t>
  </si>
  <si>
    <t>COMBUSTIBLE Y PEAJE</t>
  </si>
  <si>
    <t>OFIC.VGDE N°152-2020</t>
  </si>
  <si>
    <t>00101826907</t>
  </si>
  <si>
    <t>NIURKA MARIBEL OVALLES MEJIA</t>
  </si>
  <si>
    <t>LICENCIA PRE Y POST NATAL DE LA MAESTRA ARALIS A. CESPEDES D</t>
  </si>
  <si>
    <t>OFIC. 1526-1525/2014</t>
  </si>
  <si>
    <t>00101834703</t>
  </si>
  <si>
    <t>MARIA ALT. DE LA CRUZ ALMANZAR</t>
  </si>
  <si>
    <t>PRESTACIONES LABORALES SEGUN CACULOS DEL MAP</t>
  </si>
  <si>
    <t>OFICIO #818/2014</t>
  </si>
  <si>
    <t>00101902211</t>
  </si>
  <si>
    <t>KEISY ALTAGRACIA DIAZ CORCINO</t>
  </si>
  <si>
    <t>FONDOS PARA MANTENIMIENTO DE LAS OFICINAS DE ED. TECN. PROF.</t>
  </si>
  <si>
    <t>OFIC. VA#168/2015</t>
  </si>
  <si>
    <t>00101945376</t>
  </si>
  <si>
    <t>GERARDO ANTONIO CASTILLO JAVIER</t>
  </si>
  <si>
    <t>00102009495</t>
  </si>
  <si>
    <t>CORINA DOLORES ALBA FERNANDEZ</t>
  </si>
  <si>
    <t>P010010011502139216</t>
  </si>
  <si>
    <t>00102010816</t>
  </si>
  <si>
    <t>AGAPITO  BERROA MONTANO</t>
  </si>
  <si>
    <t>1207</t>
  </si>
  <si>
    <t>00102043858</t>
  </si>
  <si>
    <t>NORMA IRIS RIVERAS MONTALVO</t>
  </si>
  <si>
    <t>CNE.OFIC.16-103/2015</t>
  </si>
  <si>
    <t>00102046208</t>
  </si>
  <si>
    <t>MINERVA ERCILIA VICTORIA VINCENT PEREZ</t>
  </si>
  <si>
    <t>DIETA MIEMBROS DEL CONSEJO NACIONAL DE EDUCACION 3ERA SESION</t>
  </si>
  <si>
    <t>OFICIO #106</t>
  </si>
  <si>
    <t>00102102845</t>
  </si>
  <si>
    <t>MARTHA ROSELIA ARREDONDO SORIANO</t>
  </si>
  <si>
    <t>FACILITADORA DE  LOS TALLERES SOBRE FORMADOR DE FORMADORES</t>
  </si>
  <si>
    <t>OFICIO #21/2015</t>
  </si>
  <si>
    <t>00102201910</t>
  </si>
  <si>
    <t>MAURICIO ANTIGUA MARTINEZ</t>
  </si>
  <si>
    <t>388</t>
  </si>
  <si>
    <t>389</t>
  </si>
  <si>
    <t>00102210366</t>
  </si>
  <si>
    <t>LETICIA ANTONIA NOLASCO TEJEDA</t>
  </si>
  <si>
    <t>PARA ANULAR ASIENTOS NO ANULADOS EN SU MOMENTO</t>
  </si>
  <si>
    <t>00102217890</t>
  </si>
  <si>
    <t>SANTIAGO CUSTODIO FLORIMON</t>
  </si>
  <si>
    <t>ANULACION ED00007192, ERROR EN REGISTRO</t>
  </si>
  <si>
    <t>Transf. balance de pension 2012 a 2015 de Felicia Rosario</t>
  </si>
  <si>
    <t>00102231008</t>
  </si>
  <si>
    <t>MARIA LUISA FIGUEREO PANIAGUA</t>
  </si>
  <si>
    <t>LICENCIA PRE Y POST NATAL DE LA MAESTRA MARIA R. RODRÍGUEZ</t>
  </si>
  <si>
    <t>OFIC. 1763-1762/2014</t>
  </si>
  <si>
    <t>00102251501</t>
  </si>
  <si>
    <t>ELEUTERIO  MOYA JERES</t>
  </si>
  <si>
    <t>VIÁTICOS POR TRABAJOS DE INST. DE INVERSORES EN VARIOS C. ED</t>
  </si>
  <si>
    <t>OFIC. DGMIE-306/2016</t>
  </si>
  <si>
    <t>DIETA PERSONAL AUDITORIA INTERNA CONTRALORIA  GRAL.</t>
  </si>
  <si>
    <t>DGMIE # 0574</t>
  </si>
  <si>
    <t>VIATICOS POR INSTALACION DE INVERSORES EN VARIOS C. E.</t>
  </si>
  <si>
    <t>DEMIE # 0573</t>
  </si>
  <si>
    <t>PAGO DE VIATICS P/EL PERSONAL TRABAJO DE REPARACION SANITARI</t>
  </si>
  <si>
    <t>OFIC.DGMIE#0775-2016</t>
  </si>
  <si>
    <t>00102319639</t>
  </si>
  <si>
    <t>CRUZ GONZALEZ DE JESUS</t>
  </si>
  <si>
    <t>COMBUSTIBLE PARA CUBRIR LA ACTIVIDAD,ENTRE ACUERDO UNIVERSID</t>
  </si>
  <si>
    <t>OFIC.VACDA-016-2018</t>
  </si>
  <si>
    <t>00102328994</t>
  </si>
  <si>
    <t>FRANCISCO BIENVENIDO MARTINEZ SIMON</t>
  </si>
  <si>
    <t>OFICIO #145/2015</t>
  </si>
  <si>
    <t>00102436227</t>
  </si>
  <si>
    <t>MARIA MAGDALENA PAREDES CASTRO</t>
  </si>
  <si>
    <t>LICENCIA PRE Y POST NATAL DE LA MAESTRA INGRIS M. MATOS</t>
  </si>
  <si>
    <t>OFIC. 1479-1480/2014</t>
  </si>
  <si>
    <t>00102461563</t>
  </si>
  <si>
    <t>MARIA ALTAGRACIA TURBI EVANGELISTA</t>
  </si>
  <si>
    <t>SERVICIOS DE NOTAR,SOBRES TERMINACION Y ADAPTACION A TANDA E</t>
  </si>
  <si>
    <t>P010010011501994633</t>
  </si>
  <si>
    <t>SERVICIO DE LEGALIZ.TERMINACION Y ADECUACION DE 53 CENTROS E</t>
  </si>
  <si>
    <t>P010010011501994636</t>
  </si>
  <si>
    <t>PAGO HON. POR CONCEPTO DE NOTARIZACIÓN (04) ACTOS.</t>
  </si>
  <si>
    <t>P010010011501994661</t>
  </si>
  <si>
    <t>SERVICIOS DE NOTARIZACIÓN(06) CONSTANCIA  RECIBO DE VALORES</t>
  </si>
  <si>
    <t>P010010011501994672</t>
  </si>
  <si>
    <t>SERVICIO DE LEGALIZACION,CONTRATOS DE COMPRAVENTA DE INMUEBL</t>
  </si>
  <si>
    <t>P010010011501994687</t>
  </si>
  <si>
    <t>SERVICIOS DE NOTARIZACIÓN DE (17) ACTOS VARIOS.</t>
  </si>
  <si>
    <t>P010010011501994671</t>
  </si>
  <si>
    <t>SERVICIOS DE NOTARIZACIÓN DE (13) ADENDAS DE CONTR. COMPRAV</t>
  </si>
  <si>
    <t>P010010011501994686</t>
  </si>
  <si>
    <t>SERVICIO DE LEGAL. DE UN ACTO  DESISTIMIENTO,UN PODER ESPECI</t>
  </si>
  <si>
    <t>P010010011501994689</t>
  </si>
  <si>
    <t>SERVICIO DE LEGALIZ.CONVENIO Y UN ACUERDO INTERINSTITUCIONAL</t>
  </si>
  <si>
    <t>P010010011501994673</t>
  </si>
  <si>
    <t>SERVICIO DE LEGALIZACION</t>
  </si>
  <si>
    <t>P010010011501994688</t>
  </si>
  <si>
    <t>SERVICIOS NOTARIZACIÓN (05) RATIFICACION CONTR. COMPRAVENTA</t>
  </si>
  <si>
    <t>P010010011501994691</t>
  </si>
  <si>
    <t>SERVICIOS NOTARIZACIÓN (06) ADENDAS A  CONTR. DE COMPRAVENTA</t>
  </si>
  <si>
    <t>P010010011501994695</t>
  </si>
  <si>
    <t>SERVICIOS NOTARIZACIÓN (06) ADENDAS A  CONV. DE COLABORACIÓN</t>
  </si>
  <si>
    <t>P010010011501994690</t>
  </si>
  <si>
    <t>SERVICIOS NOTARIZACIÓN (10) CONTRATOS DE COMPRAVENTA</t>
  </si>
  <si>
    <t>P010010011501994693</t>
  </si>
  <si>
    <t>PAGO DE NOTARIZACION DE CONTRATOS</t>
  </si>
  <si>
    <t>P010010011501994697</t>
  </si>
  <si>
    <t>P010010011501994694</t>
  </si>
  <si>
    <t>P010010011501994699</t>
  </si>
  <si>
    <t>PAGO DE LEGALIZACION</t>
  </si>
  <si>
    <t>P010010011501994698</t>
  </si>
  <si>
    <t>SERVICIO DE LEGALI,TRES RECIBO DE DESCARGO Y FINIQUITO LEGAL</t>
  </si>
  <si>
    <t>P010010011501994700</t>
  </si>
  <si>
    <t>SERVICIO DE LEGALIZACION DE SEIS DECLARACIONES JURADAS</t>
  </si>
  <si>
    <t>P010010011501994696</t>
  </si>
  <si>
    <t>SERVICIO DE LEGALIZ. DE CINCO RECIBO DE DESCARGO Y FINIQUITO</t>
  </si>
  <si>
    <t>SERVICIO DE LEGALIZ.DERATIFICAC. DESCARGO Y FINIQUITO LEGAL</t>
  </si>
  <si>
    <t>SERVICIO DE LEGALIZ.DE CINCO ADENDAS A LOS CONTRATOS DE COMP</t>
  </si>
  <si>
    <t>PAGOS HONORARIOS, LEGALIZACION RATIFICACION DE CONTRATO</t>
  </si>
  <si>
    <t>P010010011501994692</t>
  </si>
  <si>
    <t>SERVICIO DE LEGALIZACION,CUATRO CONSTAN DE RECIBO DE VALORES</t>
  </si>
  <si>
    <t>SERVICIO DE LEGALIZACION,DOS CONTRATOS DE COMPRAV. DE INMUEB</t>
  </si>
  <si>
    <t>SERV. LEGALIZACION CONVENIO ENTRE MINERD Y LA CONFEDERACION</t>
  </si>
  <si>
    <t>SERVICIO DE LEGALIZACION,DE SEIS ADENDAS DE TERRENO</t>
  </si>
  <si>
    <t>SERVICIO DE LEGALIZACION,DE CINCO RATIFIC.DE CONTRATO INMUEB</t>
  </si>
  <si>
    <t>A010010011500000012</t>
  </si>
  <si>
    <t>SERVICIO DE LEGALIZACION,DE CUATRO DECLARACION JURADA</t>
  </si>
  <si>
    <t>SERVICIO DE LEGALIZACION CONTRATOS DE COMPRAVENTA DE INMUEBL</t>
  </si>
  <si>
    <t>A010010011500000020</t>
  </si>
  <si>
    <t>SERVICIO DE LEGALIZ. CONTRATO DE COMPRAVENTA Y RECIBO</t>
  </si>
  <si>
    <t>LEGALIZACION DE CONTRATOS</t>
  </si>
  <si>
    <t>A010010011500000021</t>
  </si>
  <si>
    <t>A010010011500000014</t>
  </si>
  <si>
    <t>LEGALIZACION DE CONTRATO DE VENTAS DE INMUBLES</t>
  </si>
  <si>
    <t>SERVICIOS DE NOTARIZACIÓN 01 ACUERDO INTERNACIONAL</t>
  </si>
  <si>
    <t>SER. NOTARIZACIÓN (02) CONVENIOS, MINERD-UTECO Y ISFDSU</t>
  </si>
  <si>
    <t>SER. NOTARIZACIÓN (06) CONTR. DE COMPRA-VENTA DE INMUEBLE</t>
  </si>
  <si>
    <t>SERVICIO DE LEGALIZACION DE OCHO PODERES ESPECIALES DE RETIR</t>
  </si>
  <si>
    <t>SERV. LEGACLIZACIÓN (31) RATIFICACIONES DE CONTR. DE COMPRA-</t>
  </si>
  <si>
    <t>LEGALIZACION DE CONTRATO</t>
  </si>
  <si>
    <t>00102463866</t>
  </si>
  <si>
    <t>CELENIA JIMENEZ JAVIER</t>
  </si>
  <si>
    <t>REV. ED00003319-SERV. PRESTADOS JORNADA TANDA EXT. OF. 1197</t>
  </si>
  <si>
    <t>00102580693</t>
  </si>
  <si>
    <t>FRANCISCO PAREDES DE JESUS</t>
  </si>
  <si>
    <t>CELEBRACION DE LA EUCARISTIA CON MOTIVO DEL 85 ANIVERSARIO</t>
  </si>
  <si>
    <t>DGC-242/2019*</t>
  </si>
  <si>
    <t>00102617628</t>
  </si>
  <si>
    <t>ECOLASTICA RONDON VILORIO</t>
  </si>
  <si>
    <t>PAGO LIC. PRE Y POST NATAL DE LA MTRA. HILDA D. MANZUETA</t>
  </si>
  <si>
    <t>OFICIO #63B</t>
  </si>
  <si>
    <t>00102630605</t>
  </si>
  <si>
    <t>ROSA MARIA GUABA LORA</t>
  </si>
  <si>
    <t>PASAJE AL PERSONAL DEL ENCUENTRO DE SOCIALIZACION REG.03</t>
  </si>
  <si>
    <t>OFC.2821/2012</t>
  </si>
  <si>
    <t>00102642667</t>
  </si>
  <si>
    <t>ROBERTO A. ARRIAGA ALCANTARA</t>
  </si>
  <si>
    <t>SERVICIO DE 7 NOTIFICACION DE ACTOS DE ALGUACIL</t>
  </si>
  <si>
    <t>OFIC.#CJ,983-2017</t>
  </si>
  <si>
    <t>00102657772</t>
  </si>
  <si>
    <t>JOSE MANUEL SOSA THOMAS</t>
  </si>
  <si>
    <t>PAGO SEGURO DE VIDA  CORRESP AL MES DE AGOSTO/2013</t>
  </si>
  <si>
    <t>CORRECCION ED00002517  DG027971</t>
  </si>
  <si>
    <t>00102738986</t>
  </si>
  <si>
    <t>RAMON ANTONIO SOSA ALCANTARA</t>
  </si>
  <si>
    <t>CNE.OFIC10-#103/2015</t>
  </si>
  <si>
    <t>CNE.OFIC.11-103/2015</t>
  </si>
  <si>
    <t>00102745114</t>
  </si>
  <si>
    <t>BASILIO FLORENTINO MORILLO</t>
  </si>
  <si>
    <t>PARA CUBRIR GASTOS EN EL CONCURSO DE OPOSICION</t>
  </si>
  <si>
    <t>OFIC. #568-1</t>
  </si>
  <si>
    <t>PARA CUBRIR GASTOS EN EL CONCURSO DE OPOSICION G4</t>
  </si>
  <si>
    <t>OFIC. #569-4</t>
  </si>
  <si>
    <t>00102758620</t>
  </si>
  <si>
    <t>CARLOS  NUÑEZ</t>
  </si>
  <si>
    <t>OFICIO #1210</t>
  </si>
  <si>
    <t>00102783180</t>
  </si>
  <si>
    <t>JOSE RICARDO HERNANDEZ TEJADA</t>
  </si>
  <si>
    <t>VIATICOS Y TRANSPORTE ENCUENTRO SOCIALIZACION  TECNICOS</t>
  </si>
  <si>
    <t>OFC.2792/2012</t>
  </si>
  <si>
    <t>00102796208</t>
  </si>
  <si>
    <t>LUIS RHADAMES SANTOS LORA</t>
  </si>
  <si>
    <t>00102798071</t>
  </si>
  <si>
    <t>AQUILES ERNESTO IMBERT ALVAREZ</t>
  </si>
  <si>
    <t>PARA CUBRIR GASTOS EN LA XVIII FERIA INT. DEL LIBRO 2015</t>
  </si>
  <si>
    <t>OFICIO #63/2015</t>
  </si>
  <si>
    <t>00102819281</t>
  </si>
  <si>
    <t>ELVIO GARCIA PERALTA</t>
  </si>
  <si>
    <t>PAGO SUSTENTACIÓN</t>
  </si>
  <si>
    <t>DPC-0485-18</t>
  </si>
  <si>
    <t>00102890860</t>
  </si>
  <si>
    <t>MARTHA ALEXIS GIRON ESPINOSA</t>
  </si>
  <si>
    <t>SERVICIOS DE CAPACITACIÓN A EMPLEADOS  DEL MINISTERI DE EDUC</t>
  </si>
  <si>
    <t>00102987070</t>
  </si>
  <si>
    <t>POLIBIO  ANTONIO GUZMAN</t>
  </si>
  <si>
    <t>00103076535</t>
  </si>
  <si>
    <t>DIOGENES ANTONIO CARABALLO NUÑEZ</t>
  </si>
  <si>
    <t>SUELDO, CORRESP. A ENERO 2014, OFICIO 59</t>
  </si>
  <si>
    <t>00103134409</t>
  </si>
  <si>
    <t>PABLO PEGUERO</t>
  </si>
  <si>
    <t>PAGO DE PRESTACIONES LABORALES</t>
  </si>
  <si>
    <t>OFICIO #2811</t>
  </si>
  <si>
    <t>00103217048</t>
  </si>
  <si>
    <t>MARTHA MARIA CHECO MIESES</t>
  </si>
  <si>
    <t>SOLICITUD PAGO A CONFERENCISTA EN LA 22a FERIA DEL LIBRO/19</t>
  </si>
  <si>
    <t>OFIC. DGC-69/19</t>
  </si>
  <si>
    <t>00103221974</t>
  </si>
  <si>
    <t>DILCIA  MARGARITA SANTANA</t>
  </si>
  <si>
    <t>LIC. PRE Y POST NATAL DE MSTRA. NATIVIDAD M. OFIC. 466-B/14</t>
  </si>
  <si>
    <t>OFICIO #466</t>
  </si>
  <si>
    <t>00103240743</t>
  </si>
  <si>
    <t>QUISQUEYA VICTORIA MERCEDES VILLAMAN</t>
  </si>
  <si>
    <t>TRANSPORTE A LA DELEG. DE EST. EN LA GYMN. MUNDIAL 2015</t>
  </si>
  <si>
    <t>OFICIO #174/2015</t>
  </si>
  <si>
    <t>OFICIO #200/2015</t>
  </si>
  <si>
    <t>COMBUSTIBLE PARA LA DELEG. DE EST. EN LA GYMN. MUNDIAL 2015</t>
  </si>
  <si>
    <t>OFICIO #172/2015</t>
  </si>
  <si>
    <t>00103319513</t>
  </si>
  <si>
    <t>DIETA AL CNE EN LA 2DA. SESION ORDINARIA 2015</t>
  </si>
  <si>
    <t>OFICIO #73/2015</t>
  </si>
  <si>
    <t>CNE.OFIC.23-103/2015</t>
  </si>
  <si>
    <t>CNE.OFIC.24-103/2015</t>
  </si>
  <si>
    <t>CNE.OFIC.25-103/2015</t>
  </si>
  <si>
    <t>00103518130</t>
  </si>
  <si>
    <t>ISABEL  MARIA MIESES VALDEZ</t>
  </si>
  <si>
    <t>LIC, PRE Y POST DE MSTRA ROSA A. PIMENTEL OFIC.2014/398-B</t>
  </si>
  <si>
    <t>OFIC.2014/398-B</t>
  </si>
  <si>
    <t>00103557948</t>
  </si>
  <si>
    <t>NORBERTA ODALY MARTE HERNANDEZ</t>
  </si>
  <si>
    <t>LIC.PRE Y POST DE MSTRA. NEREIDA SANTANA, OFIC. 201455/54-B</t>
  </si>
  <si>
    <t>OFIC.#34/2014</t>
  </si>
  <si>
    <t>00103652046</t>
  </si>
  <si>
    <t>MELIDA MERCEDES PEÑA GALVAN</t>
  </si>
  <si>
    <t>LICENCIA PRE Y POST NATAL DE LA MAESTRA LEONARDA ALMANZAR DI</t>
  </si>
  <si>
    <t>OFIC. 1309/2014</t>
  </si>
  <si>
    <t>00103752085</t>
  </si>
  <si>
    <t>JULIO CESAR VEGA PEGUERO</t>
  </si>
  <si>
    <t>NCF-01306896</t>
  </si>
  <si>
    <t>NCF-01306897</t>
  </si>
  <si>
    <t>00103765269</t>
  </si>
  <si>
    <t>ANTONIO FAMILIA HEREDIA</t>
  </si>
  <si>
    <t>REV. ED00003320-SERV. PRESTADOS JORNADA TANDA EXT. OF. 1197</t>
  </si>
  <si>
    <t>00103860631</t>
  </si>
  <si>
    <t>JUAN FRANCISCO FANITH PEREZ</t>
  </si>
  <si>
    <t>PAGO HON. POR CONCEPTO DE NOTARIZACIÓN (01) ACTO AUTÉNTICO</t>
  </si>
  <si>
    <t>P010010011502830117</t>
  </si>
  <si>
    <t>CONTRATO DE COMPRAVENTA INMUEBLE NO REGISTRADO,MES DE MARZO</t>
  </si>
  <si>
    <t>P010010011502830164</t>
  </si>
  <si>
    <t>00103863247</t>
  </si>
  <si>
    <t>ANA JULIA SURIEL SANCHEZ</t>
  </si>
  <si>
    <t>00103873360</t>
  </si>
  <si>
    <t>ALEJANDRO JOSE ADAMES MINAYA</t>
  </si>
  <si>
    <t>LICENCIA PRE Y POST NATAL DE LA MAESTRA CESARINA M PULINARIO</t>
  </si>
  <si>
    <t>OFIC. 1752/2014</t>
  </si>
  <si>
    <t>00103960688</t>
  </si>
  <si>
    <t>SARA COCA CABRERA</t>
  </si>
  <si>
    <t>LIC, PRE Y POST DE MSTRA ANDREA JIMENEZ, OFIC. 2014/443-B</t>
  </si>
  <si>
    <t>OFIC.2014/47-443-B</t>
  </si>
  <si>
    <t>00104011440</t>
  </si>
  <si>
    <t>NIEVES LIDIA EMETERIO RONDON</t>
  </si>
  <si>
    <t>00104046537</t>
  </si>
  <si>
    <t>FELICIA KEPPIS BREA</t>
  </si>
  <si>
    <t>LICENCIA PRE Y POST NATAL DE LA MAESTRA ORQUIDEA A. MORA MER</t>
  </si>
  <si>
    <t>OFIC. 1393/2014</t>
  </si>
  <si>
    <t>00104260104</t>
  </si>
  <si>
    <t>REYES BATISTA CUEVAS</t>
  </si>
  <si>
    <t>LICENCIA PRE Y POST NATAL DE LA MAESTRA ROSA BATISTA CUEVAS</t>
  </si>
  <si>
    <t>OFIC. 1747/2014</t>
  </si>
  <si>
    <t>00104283445</t>
  </si>
  <si>
    <t>JUAN HENRIQUEZ BERROA</t>
  </si>
  <si>
    <t>PAGO DE PRESTACIONES LABORALES.</t>
  </si>
  <si>
    <t>OFICIO #1182</t>
  </si>
  <si>
    <t>00104326921</t>
  </si>
  <si>
    <t>FATIMA RAMONA  MENDEZ</t>
  </si>
  <si>
    <t>LIC PRE Y POST NATAL DE LA MTRA. REBECA SUJEIRIS MEJIA ORTIZ</t>
  </si>
  <si>
    <t>OFICIO 661-B/2014</t>
  </si>
  <si>
    <t>00104345400</t>
  </si>
  <si>
    <t>MANUEL FELIZ DE LOS SANTOS VIZCAINO</t>
  </si>
  <si>
    <t>OFICIO #5378</t>
  </si>
  <si>
    <t>00104370721</t>
  </si>
  <si>
    <t>JUAN DE LA CRUZ</t>
  </si>
  <si>
    <t>00104433909</t>
  </si>
  <si>
    <t>BLAS ACEVEDO</t>
  </si>
  <si>
    <t>CALCULO DE BENEFICIOS LABORALES MAP</t>
  </si>
  <si>
    <t>CJ,NO.05590</t>
  </si>
  <si>
    <t>00104539077</t>
  </si>
  <si>
    <t>FELIX ANTONIO BATISTA ENCARNACION.</t>
  </si>
  <si>
    <t>NCF-02120341</t>
  </si>
  <si>
    <t>NCF-02120346</t>
  </si>
  <si>
    <t>00104570908</t>
  </si>
  <si>
    <t>ANGELA ALTAGRACIA  FONTANILLAS BUENO</t>
  </si>
  <si>
    <t>SOLICITUD PAGO ACTO DE COMPROBACION</t>
  </si>
  <si>
    <t>B1500000095</t>
  </si>
  <si>
    <t xml:space="preserve"> B1500000095</t>
  </si>
  <si>
    <t>00104572698</t>
  </si>
  <si>
    <t>CLEMENCIA MONTAÑO MARTE</t>
  </si>
  <si>
    <t>LICENCIA PRE Y POST NATAL DE LA MAESTRA ROSEINI CARMONA DE L</t>
  </si>
  <si>
    <t>OFIC. 1761-1760/2014</t>
  </si>
  <si>
    <t>00104601943</t>
  </si>
  <si>
    <t>NELSY ANTONIA ASTACIO JIMENEZ DE SOTO</t>
  </si>
  <si>
    <t>PAGO HON. PROFESIONALES POR LEGALIZACION DE 10 CONTRATOS</t>
  </si>
  <si>
    <t>P010010011502404511</t>
  </si>
  <si>
    <t>SERVICIOS DE NOTARIZACIÓN (01) ACTOAUTÉNTICO No. 08 bis/2015</t>
  </si>
  <si>
    <t>P010010011502404518</t>
  </si>
  <si>
    <t>00104636139</t>
  </si>
  <si>
    <t>ALTAGRACIA CONSORO MEJIA</t>
  </si>
  <si>
    <t>REV. ED00003454-SERV. PRESTADOS JORNADA TANDA EXT. OF.1197</t>
  </si>
  <si>
    <t>00104641766</t>
  </si>
  <si>
    <t>CARMEN SUSANA CARABALLO ACOSTA DE FELIZ</t>
  </si>
  <si>
    <t>CONTR. 0005-2</t>
  </si>
  <si>
    <t>00104675723</t>
  </si>
  <si>
    <t>YRMA MARGARITA STAMERS DIAZ</t>
  </si>
  <si>
    <t>TRANSPORTE A CAPACITADORES DE ALFABETIZADORES EJE  I</t>
  </si>
  <si>
    <t>OFICIO #32/2013</t>
  </si>
  <si>
    <t>00104687108</t>
  </si>
  <si>
    <t>FIOR  DALIZA RAMIREZ C. DE LOS SANTOS</t>
  </si>
  <si>
    <t>LICENCIA PRE Y POST NATAL, FATIMA DE LEON LORENZO</t>
  </si>
  <si>
    <t>OFICIO # 35-60/2013</t>
  </si>
  <si>
    <t>00104714647</t>
  </si>
  <si>
    <t>LUZ NOBERQUIN NIN NOBOA</t>
  </si>
  <si>
    <t>00104827803</t>
  </si>
  <si>
    <t>JUAN ELPIDIO MATOS PEREZ</t>
  </si>
  <si>
    <t>ACTUALIZACION Y REVISION CURRICULAR</t>
  </si>
  <si>
    <t>OFICIO #430/2015</t>
  </si>
  <si>
    <t>00104846803</t>
  </si>
  <si>
    <t>DANIEL ORTEGA COLON</t>
  </si>
  <si>
    <t>OFICIO #7828</t>
  </si>
  <si>
    <t>00104915038</t>
  </si>
  <si>
    <t>YDRITZA ELIZABETH SANZ TEJEDA</t>
  </si>
  <si>
    <t>TRANSPORTE PARTICIP. EN TALLERES DE FORM. CAPAC. VERANO 2014</t>
  </si>
  <si>
    <t>OFICIO #391/2014</t>
  </si>
  <si>
    <t>00104919139</t>
  </si>
  <si>
    <t>LUIS ENRIQUE MATOS DE LA ROSA</t>
  </si>
  <si>
    <t>CNE.OFIC.2-103/2015</t>
  </si>
  <si>
    <t>00104941257</t>
  </si>
  <si>
    <t>ANA LA JUSTA CRUZ WEPTTAR</t>
  </si>
  <si>
    <t>REV. ED00003429-SERV. PRESTADOS JORNADA TANDA EXT. OF. 1197</t>
  </si>
  <si>
    <t>00104950431</t>
  </si>
  <si>
    <t>AMAURIS ANTONIO  OLIVERO MENDOZA</t>
  </si>
  <si>
    <t>CK 0111145, VIATICOS HOTEL COOMARENA</t>
  </si>
  <si>
    <t>OF.72</t>
  </si>
  <si>
    <t>00105016398</t>
  </si>
  <si>
    <t>LORETO REYNOSO</t>
  </si>
  <si>
    <t>PAGO PRESTACIONES LABORALES</t>
  </si>
  <si>
    <t>OFICIO #2809</t>
  </si>
  <si>
    <t>00105026496</t>
  </si>
  <si>
    <t>WILLIAM FRANCISCO ORTIZ MORA</t>
  </si>
  <si>
    <t>VIATICO DE BOLSILLO,VIAJE A SAN  DIEGO, CALIFORNIA</t>
  </si>
  <si>
    <t>OFICIO-120/2012</t>
  </si>
  <si>
    <t>SUELDO CORRESP. AL MES DE ENERO 2014, SEGUN OFICIO #110/2014</t>
  </si>
  <si>
    <t>00105039945</t>
  </si>
  <si>
    <t>MARITZA ACEVEDO MARTINEZ</t>
  </si>
  <si>
    <t>LIC, PRE Y POST DE MSTRA EVA M.  FIGUEROA H. OFIC. 2014/448-</t>
  </si>
  <si>
    <t>OFIC.2014/47-448-B</t>
  </si>
  <si>
    <t>00105046585</t>
  </si>
  <si>
    <t>SANTA AMPARO MORILLO</t>
  </si>
  <si>
    <t>LIC, PRE Y POST DE MSTRA WANDA Y. FELIZ P.OFIC.2014/447B</t>
  </si>
  <si>
    <t>OFIC.2014/47-447-B</t>
  </si>
  <si>
    <t>00105088397</t>
  </si>
  <si>
    <t>JOSE RAMON OZUNA MARTINEZ</t>
  </si>
  <si>
    <t>560</t>
  </si>
  <si>
    <t>00105095509</t>
  </si>
  <si>
    <t>FRANK ALEX PEGUERO GIRON</t>
  </si>
  <si>
    <t>REV. ED00003427-SERV. PRESTADOS JORNADA TANDA EXT. OF.1197</t>
  </si>
  <si>
    <t>00105101851</t>
  </si>
  <si>
    <t>ERINALDO MERQUIADES MATOS</t>
  </si>
  <si>
    <t>OFICIO #1556</t>
  </si>
  <si>
    <t>00105113674</t>
  </si>
  <si>
    <t>GERARDO RAFAEL MERCEDES GARCIA</t>
  </si>
  <si>
    <t>XIX FERIA INTERNACIONAL DEL LIBRO SANTO DOMINGO 2016</t>
  </si>
  <si>
    <t>OFIC.#DGC-177-2016</t>
  </si>
  <si>
    <t>00105122550</t>
  </si>
  <si>
    <t>JULIAN  ANTONIO BURGOS REGALADO</t>
  </si>
  <si>
    <t>OFICIO #7829</t>
  </si>
  <si>
    <t>00105163216</t>
  </si>
  <si>
    <t>ROSANNA VALDEZ COSTE</t>
  </si>
  <si>
    <t>JORNADA DE TRABAJO A EXPERTOS EXTERNOS,FAMILIA PROFESIONAL S</t>
  </si>
  <si>
    <t>00105203319</t>
  </si>
  <si>
    <t>LUIS MARTIN GOMEZ PERERA</t>
  </si>
  <si>
    <t>126</t>
  </si>
  <si>
    <t>00105311146</t>
  </si>
  <si>
    <t>ANNA JOSEPT VICTORIA DE LEON MARIÑEZ</t>
  </si>
  <si>
    <t>CALCULO BENEFICIOS LABORALES, SEGUN CALCULOS DEL MAP</t>
  </si>
  <si>
    <t>OFIC. #3551/2013</t>
  </si>
  <si>
    <t>00105401053</t>
  </si>
  <si>
    <t>AUGUSTO VALENZUELA</t>
  </si>
  <si>
    <t>OFICIO #7832</t>
  </si>
  <si>
    <t>00105402606</t>
  </si>
  <si>
    <t>GLADYS AURORA CIPRIAN ORTIZ</t>
  </si>
  <si>
    <t>LIC PRE Y POST NATAL DE LA MTRA.  CANDIDA LUISA LOPEZ MATOS</t>
  </si>
  <si>
    <t>OFICIO 657-B/2014</t>
  </si>
  <si>
    <t>00105477764</t>
  </si>
  <si>
    <t>DAYSI ALTAGRACIA DE LA CRUZ HERNANDEZ</t>
  </si>
  <si>
    <t>VIATICOS.</t>
  </si>
  <si>
    <t>OFICIO #031</t>
  </si>
  <si>
    <t>00105488308</t>
  </si>
  <si>
    <t>MANUEL SALVADOR REYNOSO</t>
  </si>
  <si>
    <t>PAGO LICENCIA PRE Y POST NATAL</t>
  </si>
  <si>
    <t>OFIC.# 22</t>
  </si>
  <si>
    <t>00105508790</t>
  </si>
  <si>
    <t>DEYANIRA ALCANTARA</t>
  </si>
  <si>
    <t>PARA CUBRIR GASTOS DE PARTICIPACION DE LA DIR. DE DESC. EDUC</t>
  </si>
  <si>
    <t>OFIC. 125/2014</t>
  </si>
  <si>
    <t>00105532857</t>
  </si>
  <si>
    <t>SOBEYDA SANCHEZ PEREZ</t>
  </si>
  <si>
    <t>TRANSPORTE REGIONAL Y DISTRITAL PRUEBAS NACIONALES</t>
  </si>
  <si>
    <t>OFICIO #86/2014</t>
  </si>
  <si>
    <t>00105613558</t>
  </si>
  <si>
    <t>RAMONA PINALES VALERA</t>
  </si>
  <si>
    <t>PGO LICENCIA PRE Y POST NATAL A MAESTRA RAMONA COLUMNA</t>
  </si>
  <si>
    <t>OFCIO 1451-B</t>
  </si>
  <si>
    <t>00105708671</t>
  </si>
  <si>
    <t>AQUILES ALMONTE PEGUERO</t>
  </si>
  <si>
    <t>65</t>
  </si>
  <si>
    <t>PAGO PRESTACIONES LABORALES, SEGUN CALCULOS DEL MAP</t>
  </si>
  <si>
    <t>OFIC. 1223/2013</t>
  </si>
  <si>
    <t>00105719322</t>
  </si>
  <si>
    <t>CRISTOBALINA OZORIA MORENO</t>
  </si>
  <si>
    <t>LICENCIA PRE Y POST NATAL DE LA MAESTRA MASCULADA DE LA CRUZ</t>
  </si>
  <si>
    <t>OFIC. 1253/2014</t>
  </si>
  <si>
    <t>00105751028</t>
  </si>
  <si>
    <t>BELKIS GUILLERMINA PEREZ DE MONTAS</t>
  </si>
  <si>
    <t>JORNADA DE TRABAJO A EXPERTOS EXTERNOS,FAMILIA PROFESIONAL</t>
  </si>
  <si>
    <t>00105805022</t>
  </si>
  <si>
    <t>BERTHA YUDERQUI VILLAR TEJEDA</t>
  </si>
  <si>
    <t>00105817639</t>
  </si>
  <si>
    <t>ROSA ALTAGRACIA SUAZO EMILIANO</t>
  </si>
  <si>
    <t>LICENCIA PRE Y POST NATAL DE LA MAESTRA MERCEDES L. PIRELA F</t>
  </si>
  <si>
    <t>OFIC. 1482/2014</t>
  </si>
  <si>
    <t>00105899991</t>
  </si>
  <si>
    <t>JUANA MORENO</t>
  </si>
  <si>
    <t>PAGO PRESTACIONES LABORALES (VACACIONES)</t>
  </si>
  <si>
    <t>OFIC. #3550</t>
  </si>
  <si>
    <t>00105923262</t>
  </si>
  <si>
    <t>MAXIMINA RUDECINDO ADON</t>
  </si>
  <si>
    <t>LICENCIA PRE Y POST NATAL DE LA MAESTRA FRANCISCA MORENO GON</t>
  </si>
  <si>
    <t>OFIC. 1503/2014</t>
  </si>
  <si>
    <t>00105984595</t>
  </si>
  <si>
    <t>BERKIS ROSARIO BAEZ</t>
  </si>
  <si>
    <t>LICENCIA PRE Y POST NATAL DE LA MAESTRA SANTA OBISPO ROJAS</t>
  </si>
  <si>
    <t>OFIC. 1470/2014</t>
  </si>
  <si>
    <t>00106017684</t>
  </si>
  <si>
    <t>MARIANELA CASTILLO JAVIER</t>
  </si>
  <si>
    <t>REV. ED00003397-SERV. PRESTADOS JORNADA TANDA EXT. OF. 1197</t>
  </si>
  <si>
    <t>00106019219</t>
  </si>
  <si>
    <t>MARIA MASARLLE GARCIA BIDO</t>
  </si>
  <si>
    <t>REV. ED00003407-SERV. PRESTADOS JORNADA TANDA EXT. OF. 1197</t>
  </si>
  <si>
    <t>00106045404</t>
  </si>
  <si>
    <t>LEONIDAS HEREDIA DE JESUS</t>
  </si>
  <si>
    <t>PGO. LICENCIA PRE Y POST NATAL DE LA MAESTRA JUANA FCA. MART</t>
  </si>
  <si>
    <t>OFC. 1445-B</t>
  </si>
  <si>
    <t>00106048614</t>
  </si>
  <si>
    <t>VIRGINIA VALLEJO MARTINEZ</t>
  </si>
  <si>
    <t>OFC. 1444-B</t>
  </si>
  <si>
    <t>00106141872</t>
  </si>
  <si>
    <t>VERONICA MUÑOZ MARTINEZ</t>
  </si>
  <si>
    <t>PGO. LICENCIA PRE Y POST NATAL DE LA MAESTRA  YORANGE MARTE</t>
  </si>
  <si>
    <t>OFC. 1404-B</t>
  </si>
  <si>
    <t>00106154248</t>
  </si>
  <si>
    <t>ANDREA MORENO NUÑEZ</t>
  </si>
  <si>
    <t>LICENCIA PRE Y POST NATAL DE LA MAESTRA MARIA ISABEL GUZMAN</t>
  </si>
  <si>
    <t>OFIC. 2012-17-B</t>
  </si>
  <si>
    <t>00106162613</t>
  </si>
  <si>
    <t>WILSON  GUAROA  MATOS DE LA PAZ</t>
  </si>
  <si>
    <t>PARA GASTOS TRANSPORTE  Y VIATICOS IMPLEMENTACION MET. CAF</t>
  </si>
  <si>
    <t>OFIC.#22/2016</t>
  </si>
  <si>
    <t>00106182009</t>
  </si>
  <si>
    <t>ROSELIN GONZALEZ NOLASCO</t>
  </si>
  <si>
    <t>SERVICIO DE LEGALIZACION DE 3 CONTR.DE COMPRA DE INMUEBLES R</t>
  </si>
  <si>
    <t>OFIC.#CJ,01554-2017</t>
  </si>
  <si>
    <t>LEGALIZACIONES DE CONTRATOS DE TRABAJO Y DE ALQUILER, Y CONV</t>
  </si>
  <si>
    <t>00106196082</t>
  </si>
  <si>
    <t>FRANCIA ESTELA GUERRERO NINA</t>
  </si>
  <si>
    <t>PGO LICENCIA PRE Y POST NATAL DE LA MAESTRA JULIA M. BAEZ</t>
  </si>
  <si>
    <t>OFC. 1407-B</t>
  </si>
  <si>
    <t>00106197205</t>
  </si>
  <si>
    <t>ANTONIO MARTINEZ BERROA</t>
  </si>
  <si>
    <t>PAGO A MAESTROS DE LA ESCUELA CAFE CON LECHE. FEBRERO-ABRIL</t>
  </si>
  <si>
    <t>OFICIO #3291/2014</t>
  </si>
  <si>
    <t>00106221575</t>
  </si>
  <si>
    <t>SONIA ALTAGRACIA SANTANA COLLADO</t>
  </si>
  <si>
    <t>OFIC. 388/2013</t>
  </si>
  <si>
    <t>00106296403</t>
  </si>
  <si>
    <t>MARIBEL DE LOS SANTOS VENTURA</t>
  </si>
  <si>
    <t>00106298284</t>
  </si>
  <si>
    <t>NEREYDA CHAL MAGUIA</t>
  </si>
  <si>
    <t>REV. ED00003421-SERV. PRESTADOS JORNADA TANDA EXT. OF. 1197</t>
  </si>
  <si>
    <t>00106344914</t>
  </si>
  <si>
    <t>MARTHA BERENICE ESTRADA  TAVAREZ</t>
  </si>
  <si>
    <t>OFICIO 662-B/2014</t>
  </si>
  <si>
    <t>00106421431</t>
  </si>
  <si>
    <t>PORFIRIA RINCON</t>
  </si>
  <si>
    <t>PAGO LIC. PRE Y POST NATAL LA MTRA DENNIS MANZANILLO 57 DIAS</t>
  </si>
  <si>
    <t>OFICIO #485-B-2014</t>
  </si>
  <si>
    <t>00106435314</t>
  </si>
  <si>
    <t>(ERRADA CEDULA)</t>
  </si>
  <si>
    <t>REV. ED00004192, DG039529 ERROR EN BENEFICIARIO</t>
  </si>
  <si>
    <t>Depositos</t>
  </si>
  <si>
    <t>PENSION ALIMENTICIA MES DE ENERO 2014</t>
  </si>
  <si>
    <t>REV. ED00004385 ERROR EN CEDULA-PENSION ALIMENTICIA MES DE E</t>
  </si>
  <si>
    <t>00106484132</t>
  </si>
  <si>
    <t>BERNARDO  DE JESUS  ACOSTA SANTOS</t>
  </si>
  <si>
    <t>00106537988</t>
  </si>
  <si>
    <t>YRIS YOANNY LOPEZ MATOS</t>
  </si>
  <si>
    <t>REV. ED00003432-SERV. PRESTADOS JORNADA TANDA EXT. OF. 1197</t>
  </si>
  <si>
    <t>00106683386</t>
  </si>
  <si>
    <t>REINA MARIA ESPINAL MARTINEZ</t>
  </si>
  <si>
    <t>REV. ED00003474-SERV. PRESTADOS JORNADA TANDA EXT. OF. 1197</t>
  </si>
  <si>
    <t>00106734411</t>
  </si>
  <si>
    <t>DIGNA ESTHER SEVERINO ROSARIO</t>
  </si>
  <si>
    <t>PGO LICENCIA PRE Y POST NATAL A MAESTRA VIRGINIA GALVEZ CONC</t>
  </si>
  <si>
    <t>OFCIO 1422-B</t>
  </si>
  <si>
    <t>00106866296</t>
  </si>
  <si>
    <t>DANIRDA GOMEZ MONTERO</t>
  </si>
  <si>
    <t>LIC. PRE Y POST NATAL NO. 20131308-B MAESTRA JUANA SANCHEZ</t>
  </si>
  <si>
    <t>OFICIO #20131308-B</t>
  </si>
  <si>
    <t>00106880388</t>
  </si>
  <si>
    <t>MARILEDY VASQUEZ HERNANDEZ</t>
  </si>
  <si>
    <t>66</t>
  </si>
  <si>
    <t>SERVICIOS PRESTADOS</t>
  </si>
  <si>
    <t>OFICIO #35</t>
  </si>
  <si>
    <t>00106907389</t>
  </si>
  <si>
    <t>MARQUIN  ROA OGANDO</t>
  </si>
  <si>
    <t>SOLICITUD PAGO VIATICOS, COMBUSTIBLE, PEAJE E IMPREVISTOS</t>
  </si>
  <si>
    <t>PJEE # 218/2017-1</t>
  </si>
  <si>
    <t>00106936032</t>
  </si>
  <si>
    <t>MATILDES FELIZ SANTANA</t>
  </si>
  <si>
    <t>LICENCIA PRE Y POST NATAL DE LA MAESTRA ROSA A. MORALES JAVI</t>
  </si>
  <si>
    <t>OFIC. 1657/2014</t>
  </si>
  <si>
    <t>00106954928</t>
  </si>
  <si>
    <t>EDUARDO  HIDALGO ABREU</t>
  </si>
  <si>
    <t>CNE.OFIC.21-103/2015</t>
  </si>
  <si>
    <t>CNE.OFIC.22-103/2015</t>
  </si>
  <si>
    <t>00106988702</t>
  </si>
  <si>
    <t>CARMEN  LIDIA FRANJUL DE LOS SANTOS</t>
  </si>
  <si>
    <t>LIC. PRE Y POST DE LA MSTRA.EVELIN JOSEFINA, OFIC.201495-B</t>
  </si>
  <si>
    <t>00107079352</t>
  </si>
  <si>
    <t>JOSE MERCEDES SEVERINO DE LA CRUZ</t>
  </si>
  <si>
    <t>OFICIO #2810</t>
  </si>
  <si>
    <t>00107136004</t>
  </si>
  <si>
    <t>BACILIO BOLIVAR BELLIARD SALCEDO</t>
  </si>
  <si>
    <t>00107141368</t>
  </si>
  <si>
    <t>EDWIN OSCAR PLASCENCIA SANCHEZ</t>
  </si>
  <si>
    <t>288</t>
  </si>
  <si>
    <t>198</t>
  </si>
  <si>
    <t>00107185290</t>
  </si>
  <si>
    <t>MINERVA RAMONA PEREZ JIMENEZ</t>
  </si>
  <si>
    <t>COMBUSTIBLE Y PEAJE,AL PERSONAL POR EJES Y POR DISTRITO DE L</t>
  </si>
  <si>
    <t>OFIC.#DOP-156-2017</t>
  </si>
  <si>
    <t>00107264830</t>
  </si>
  <si>
    <t>MIRIAN ALTAGRACIA FERRERAS RUIZ</t>
  </si>
  <si>
    <t>LIC.PRE Y POST LA MSTRA ROSA H. DE LEON MARTE,OFIC.2014241-B</t>
  </si>
  <si>
    <t>OFIC.#34.2014241-B</t>
  </si>
  <si>
    <t>00107272361</t>
  </si>
  <si>
    <t>NIEVES ALT. HENRIQUEZ HIDALGO</t>
  </si>
  <si>
    <t>REC. PARA LA TRANSM. DE APERTURAS DE CUENTAS Y RNC A LAS J.D</t>
  </si>
  <si>
    <t>OFICIO #99/2016</t>
  </si>
  <si>
    <t>00107278996</t>
  </si>
  <si>
    <t>SONIA DE LOS SANTOS BELTRE</t>
  </si>
  <si>
    <t>OFICIO #2107</t>
  </si>
  <si>
    <t>00107308397</t>
  </si>
  <si>
    <t>JOSE  ANTONIO  CONTRERAS BELTRE</t>
  </si>
  <si>
    <t>COMPLETIVO GASTOS 4TO. SORTEO DE OBRAS PROG. NAC. EDIF. ESC.</t>
  </si>
  <si>
    <t>OFICIO #1125-14</t>
  </si>
  <si>
    <t>00107369589</t>
  </si>
  <si>
    <t>ELVIRA HIDALGO</t>
  </si>
  <si>
    <t>PAGO LIC PRE Y POST NATAL, A MTRA. AMALIA MINGO 49 DIAS TRAB</t>
  </si>
  <si>
    <t xml:space="preserve"> OFIC. #1355/56-2013</t>
  </si>
  <si>
    <t>00107438459</t>
  </si>
  <si>
    <t>FLORENCIA JIMENEZ ORTIZ</t>
  </si>
  <si>
    <t>LICENCIA PRE Y POST NATAL DE LA MAESTRA VIOLETA PÉREZ</t>
  </si>
  <si>
    <t>OFIC. 1486/2014</t>
  </si>
  <si>
    <t>00107460214</t>
  </si>
  <si>
    <t>ELISA NUÑEZ SEVERINO PADILLA</t>
  </si>
  <si>
    <t>PARA CUBRIR GASTOS EN ENCUENTROS CON EQ. TECNICOS</t>
  </si>
  <si>
    <t>OFICIO #68/2015</t>
  </si>
  <si>
    <t>00107497935</t>
  </si>
  <si>
    <t>FABIAN LORENZO MONTILLA.</t>
  </si>
  <si>
    <t>SOLICITUD PAGO DE LEGALIZACION</t>
  </si>
  <si>
    <t>CJ,07972-1</t>
  </si>
  <si>
    <t>00107517617</t>
  </si>
  <si>
    <t>JEANNE EUGENIA BOGAERT BATLLE DE PEREZ</t>
  </si>
  <si>
    <t>VIATICO DE BOLSILLO,VIAJE A LA CIUDAD DE CARTAGENA,COLOMBIA.</t>
  </si>
  <si>
    <t>OFICIO-208/2012</t>
  </si>
  <si>
    <t>00107561102</t>
  </si>
  <si>
    <t>LUISA SUAREZ  NUÑEZ</t>
  </si>
  <si>
    <t>PARA CUBRIR GASTOS DE TRANSPORTE MES ENERO/2014 A COORDIN.</t>
  </si>
  <si>
    <t>OFICIO #042-2014</t>
  </si>
  <si>
    <t>PARA CUBRIR GASTOS DE TRANSPORTE MES FEBRERO/2014 A COORDIN.</t>
  </si>
  <si>
    <t>OFICIO #074-2014</t>
  </si>
  <si>
    <t>00107602112</t>
  </si>
  <si>
    <t>ETANISLAO CASTILLO REYNOSO</t>
  </si>
  <si>
    <t>20/2019</t>
  </si>
  <si>
    <t>00107630956</t>
  </si>
  <si>
    <t>FELIPA TEJADA SOTO</t>
  </si>
  <si>
    <t>LIC, PRE Y POST DE MSTRA SANTA C. DE LEON  M.OFIC.2014/486-B</t>
  </si>
  <si>
    <t>OFIC.2014/47-486-B</t>
  </si>
  <si>
    <t>00107672263</t>
  </si>
  <si>
    <t>ELACIA SALDA?A DE LOS SANTOS</t>
  </si>
  <si>
    <t>LICENCIA PRE Y POST NATAL CK 011352</t>
  </si>
  <si>
    <t>OFCIO 0040</t>
  </si>
  <si>
    <t>00107700452</t>
  </si>
  <si>
    <t>MANUEL DE JESUS ROA ENCARNACION</t>
  </si>
  <si>
    <t>REVISION Y ACTUALIZACION CURRICULAR</t>
  </si>
  <si>
    <t>00107751174</t>
  </si>
  <si>
    <t>FRANCIA ESTELA PERDOMO RODRIGUEZ</t>
  </si>
  <si>
    <t>LICENCIA PRE Y POST NATAL DE LA MAESTRA YENERY I. FELIZ FELI</t>
  </si>
  <si>
    <t>OFIC. 1557-1558/2014</t>
  </si>
  <si>
    <t>00107780322</t>
  </si>
  <si>
    <t>HECTOR JOSE CALERO GERONIMO</t>
  </si>
  <si>
    <t>OFIC. #1119/2013</t>
  </si>
  <si>
    <t>00107791071</t>
  </si>
  <si>
    <t>MARIZA DE LA CRUZ HERNANDEZ</t>
  </si>
  <si>
    <t>SERVICIO DE LEGALIZ.ACTO AUTENT.P/ADQUISICION DE LABORATORIO</t>
  </si>
  <si>
    <t>00107795668</t>
  </si>
  <si>
    <t>DOMINGA ROSA MORENO</t>
  </si>
  <si>
    <t>PAGO SUELDO PERIODO 24/03 AL 24/04/2015</t>
  </si>
  <si>
    <t>CONTR. 0808-2</t>
  </si>
  <si>
    <t>PAGO SUELDO PERIODO 24/02 AL 24/03/2015</t>
  </si>
  <si>
    <t>CONTR. 0808.-1</t>
  </si>
  <si>
    <t>00107800112</t>
  </si>
  <si>
    <t>JULIA ALVAREZ REYES</t>
  </si>
  <si>
    <t>PARA LAS VISITAS DE MONITOREO A LOS CETROS DE JORNADA ESC. E</t>
  </si>
  <si>
    <t>OFICIO #893/2014</t>
  </si>
  <si>
    <t>00107880056</t>
  </si>
  <si>
    <t>ANGELA GERONIMO PEREZ</t>
  </si>
  <si>
    <t>LICENCIA PRE Y POST NATAL DE LA MAESTRA BIANKI E. DE LA ROSA</t>
  </si>
  <si>
    <t>OFIC. 1538-1522/2014</t>
  </si>
  <si>
    <t>00107892275</t>
  </si>
  <si>
    <t>WILFRIDO PEÑA ABAD</t>
  </si>
  <si>
    <t>LICENCIA PRE Y POST NATAL DE LA MAESTRA WENDY SANTANA BURDIE</t>
  </si>
  <si>
    <t>OFIC. 1326/2014</t>
  </si>
  <si>
    <t>00107935108</t>
  </si>
  <si>
    <t>LOURDES CINERO DEL ROSARIO</t>
  </si>
  <si>
    <t>VIATICOS DE BOLSILLO P/VIAJE A LA CIUDAD DE LIMA, PERU</t>
  </si>
  <si>
    <t>OFICIO-74/2012</t>
  </si>
  <si>
    <t>00108015520</t>
  </si>
  <si>
    <t>AIDA PEGUERO TORRES</t>
  </si>
  <si>
    <t>LIC, PRE Y POST DE MSTRA YANNERIS A. VARGAS OF.2014/405/404B</t>
  </si>
  <si>
    <t>OFIC.2014/405/404-B</t>
  </si>
  <si>
    <t>00108028887</t>
  </si>
  <si>
    <t>ANGEL DEL CARMEN CASTILLO ESPINAL</t>
  </si>
  <si>
    <t>SERVICIOS (35)TASACIONES REALIZADAS A SOLARES Y MEJORAS</t>
  </si>
  <si>
    <t>TRABAJOS DE TASACION DE 44 SOLARES,PARA CENTROS EDUCATIVOS</t>
  </si>
  <si>
    <t>TRABAJOS DE TASACION DE 46 SOLARES P/VARIOCENTROS EDUCATIVOS</t>
  </si>
  <si>
    <t>OFIC.UF-PNEE-1602/16</t>
  </si>
  <si>
    <t>TASACION DE 15 SOLARES DONDE SE ESTAN CONTR.CENTROS EDUCATIV</t>
  </si>
  <si>
    <t>OFIC.#-PNEE-1601-16</t>
  </si>
  <si>
    <t>00108054537</t>
  </si>
  <si>
    <t>ROSA MARIA CORREA GOMEZ</t>
  </si>
  <si>
    <t>LIC, PRE Y POST DE MSTRA KENNIS RIVERA R. OF.2014/483/484-B</t>
  </si>
  <si>
    <t>OFIC.2014/483/484-B</t>
  </si>
  <si>
    <t>00108065574</t>
  </si>
  <si>
    <t>JUAN ELIAS RODRIGUEZ MOREL</t>
  </si>
  <si>
    <t>PAGOS HONORARIOS A SERV. EXPERTOS EDUC. TECNICO PROFESIONAL</t>
  </si>
  <si>
    <t>OFIC.#94/2016-8</t>
  </si>
  <si>
    <t>00108129271</t>
  </si>
  <si>
    <t>YNGRID MARIBEL EDWARDS</t>
  </si>
  <si>
    <t>REV. ED00003391-SERV. PRESTADOS JORNADA TANDA EXT. OF. 1197</t>
  </si>
  <si>
    <t>REV. ED00003404-SERV. PRESTADOS JORNADA TANDA EXT. OF. 1197</t>
  </si>
  <si>
    <t>00108131806</t>
  </si>
  <si>
    <t>VANESSA MEDINA ROSA</t>
  </si>
  <si>
    <t>MONITOREO A LAS EJECUTORIAS DEL POA 2015 EN LAS 18 REG.</t>
  </si>
  <si>
    <t>OFICIO #256/2015</t>
  </si>
  <si>
    <t>00108152943</t>
  </si>
  <si>
    <t>ILDEFONSO JESUS GUEMEZ MERCADO</t>
  </si>
  <si>
    <t>COMBUDTIBLE.P/VISTAS DE ACOMPAÑAMIENTO Y MONITOREO A LAS ASF</t>
  </si>
  <si>
    <t>OFIC.#DPC-0103-2017</t>
  </si>
  <si>
    <t>00108246471</t>
  </si>
  <si>
    <t>AMANCIO PEREYRA MORALES</t>
  </si>
  <si>
    <t>00108400169</t>
  </si>
  <si>
    <t>GERALDA DIAZ CORDERO</t>
  </si>
  <si>
    <t>00108420621</t>
  </si>
  <si>
    <t>MAXIMO GILBERTO SANTANA GOMEZ</t>
  </si>
  <si>
    <t>LIC. PRE Y POST NATAL DE LA MTRA. ELIZANIA GOMEZ</t>
  </si>
  <si>
    <t>OFICIO 467-B 2014</t>
  </si>
  <si>
    <t>00108434085</t>
  </si>
  <si>
    <t>CRISTOBALINA  MENDEZ VALDEZ DE CASTILLO</t>
  </si>
  <si>
    <t>INCENTIVO MES DE ENERO 2013</t>
  </si>
  <si>
    <t>OFICIO #52/2013</t>
  </si>
  <si>
    <t>INCENTIVO</t>
  </si>
  <si>
    <t>00108442658</t>
  </si>
  <si>
    <t>JUAN FRANCISCO HERRERA</t>
  </si>
  <si>
    <t>OFIC. #1078</t>
  </si>
  <si>
    <t>00108462623</t>
  </si>
  <si>
    <t>MAIRA MERCEDES SIERRA GUILLERMO</t>
  </si>
  <si>
    <t>REV. ED00003456-SERV. PRESTADOS JORNADA TANDA EXT. OF.1197</t>
  </si>
  <si>
    <t>00108492323</t>
  </si>
  <si>
    <t>ROSALIA MORENO</t>
  </si>
  <si>
    <t>PGO LICENCIA PRE Y POST NATAL A MAESTRA ROSALIA MONTERO</t>
  </si>
  <si>
    <t>OFCIO 1361-B</t>
  </si>
  <si>
    <t>LIC. PRE Y POST NATAL DE LA MTRA. KELVI RAMOS OF. #61Y62B</t>
  </si>
  <si>
    <t>OFICIO#61Y62B-2014</t>
  </si>
  <si>
    <t>00108506072</t>
  </si>
  <si>
    <t>MARIA  DE LA CRUZ MORENO</t>
  </si>
  <si>
    <t>OFC. 1408-B</t>
  </si>
  <si>
    <t>00108588310</t>
  </si>
  <si>
    <t>MARISOL ALTAGRACIA PEREZ</t>
  </si>
  <si>
    <t>ENCUENTRO CON TECNICOS REG. "CAMPAMENTO LEER Y ESCRIBIR"</t>
  </si>
  <si>
    <t>OFIC. 176/2014</t>
  </si>
  <si>
    <t>00108592494</t>
  </si>
  <si>
    <t>NORMA LEONETTE GARCIA ALBA</t>
  </si>
  <si>
    <t>VIATICOS DE SEGUIMIENTO Y SUPERVISION A LOS EQUIPOS DE TRAB</t>
  </si>
  <si>
    <t>OFICIO#310-2016</t>
  </si>
  <si>
    <t>00108702879</t>
  </si>
  <si>
    <t>ISIDRO BAEZ SUERO</t>
  </si>
  <si>
    <t>PAGO DE MATRICULACION</t>
  </si>
  <si>
    <t>OFICIO #92/2015</t>
  </si>
  <si>
    <t>00108750829</t>
  </si>
  <si>
    <t>LIBRADA SANCHEZ HERRERA</t>
  </si>
  <si>
    <t>PAGOS NO PERCIBIDOS, MARZ-JUNO/17 OFIC DRH 1464</t>
  </si>
  <si>
    <t>00108814120</t>
  </si>
  <si>
    <t>RAMON DOMINGO BRAVO</t>
  </si>
  <si>
    <t>OFICIO #1180</t>
  </si>
  <si>
    <t>00108831629</t>
  </si>
  <si>
    <t>MILEDY ALCANTARA MAMBRU</t>
  </si>
  <si>
    <t>PARA CUBRIR GASTOS EN ENCUENTROS ESPACIO DE ORIENTACION</t>
  </si>
  <si>
    <t>OFICIO #74/2015</t>
  </si>
  <si>
    <t>00108849266</t>
  </si>
  <si>
    <t>BOLIVAR GERMAN PIRON</t>
  </si>
  <si>
    <t>PARA CUBRIR GASTOS EN LA SEMANA ANIVERSARIA DE LA DESC. EDUC</t>
  </si>
  <si>
    <t>OFICIO #55/2015</t>
  </si>
  <si>
    <t>00108878000</t>
  </si>
  <si>
    <t>PEDRO JOSE CASTILLO MEJIA</t>
  </si>
  <si>
    <t>OFICIO #1183</t>
  </si>
  <si>
    <t>00108885492</t>
  </si>
  <si>
    <t>ROSA ELVIRA TRINIDAD DURAN</t>
  </si>
  <si>
    <t>LIC.PRE Y POST DE MSTRA KENIA E. VERAS M. OFIC.2014/460-B</t>
  </si>
  <si>
    <t>OFIC. 2014/47-460-B</t>
  </si>
  <si>
    <t>00108918061</t>
  </si>
  <si>
    <t>JUANA JIMENEZ GONZALEZ</t>
  </si>
  <si>
    <t>LIC. PRE Y POST DE LA MTRA. YADIRA PEREZ.OF.201497-B</t>
  </si>
  <si>
    <t>OFIC. 34/2014</t>
  </si>
  <si>
    <t>00108944778</t>
  </si>
  <si>
    <t>ONELIS MARGARITA BELTRE REYES</t>
  </si>
  <si>
    <t>REV. ED00003433-SERV. PRESTADOS JORNADA TANDA EXT. OF. 1197</t>
  </si>
  <si>
    <t>00108963216</t>
  </si>
  <si>
    <t>DIGNA MARIA ADAMES</t>
  </si>
  <si>
    <t>PARA CUBRIR VISITAS A ESCUELAS GRUPOS FOCALES CON PRACTICAS</t>
  </si>
  <si>
    <t>OFICIO DGEP#39/2015</t>
  </si>
  <si>
    <t>00108981739</t>
  </si>
  <si>
    <t>MARIA  DE LA CRUZ DEL ROSARIO  DECENA</t>
  </si>
  <si>
    <t>OFICIO #1561</t>
  </si>
  <si>
    <t>00108994807</t>
  </si>
  <si>
    <t>XXXXXXXXXX</t>
  </si>
  <si>
    <t>LIC.PRE Y POST MSTRA ROSA ALT. PEÑA LEBRON OFC.2014123/121-B</t>
  </si>
  <si>
    <t>OF.#34.2014123/121-B</t>
  </si>
  <si>
    <t>00109039719</t>
  </si>
  <si>
    <t>KENIA XIOMARA GUANTE VALDEZ</t>
  </si>
  <si>
    <t>00109097105</t>
  </si>
  <si>
    <t>JOSE EMILIO DE LA ROCHA FAJARDO</t>
  </si>
  <si>
    <t>P/CUBRIR VIATICOS EN LA REG. BARAHONA,</t>
  </si>
  <si>
    <t>OFICIO-800/2012</t>
  </si>
  <si>
    <t>00109172940</t>
  </si>
  <si>
    <t>BARTOLA SEVERINO CLETO</t>
  </si>
  <si>
    <t>LICENCIA PRE Y POST NATAL DE LA MAESTRA ELIZABETH ROMERO POL</t>
  </si>
  <si>
    <t>OFIC. 1651/2014</t>
  </si>
  <si>
    <t>00109196139</t>
  </si>
  <si>
    <t>SONIA MARGARITA MARTINEZ PEREZ</t>
  </si>
  <si>
    <t>LICENCIA PRE Y POST NATAL DE LA MAESTRA DOMINGA SANTANA SANT</t>
  </si>
  <si>
    <t>OFIC. 1308/2014</t>
  </si>
  <si>
    <t>00109252536</t>
  </si>
  <si>
    <t>RAFAEL PORFIRIO SUAZO CIPRIAN</t>
  </si>
  <si>
    <t>OFICIO #1185</t>
  </si>
  <si>
    <t>00109259515</t>
  </si>
  <si>
    <t>NORCA YANET HENRIQUEZ ACOSTA</t>
  </si>
  <si>
    <t>LIC. PRE Y POST NATAL DE MTRA. FELICITA CONTRERAS. #434-2014</t>
  </si>
  <si>
    <t>OFICIO #434B</t>
  </si>
  <si>
    <t>00109307355</t>
  </si>
  <si>
    <t>AGUSTIN TOMAS CASTRO BURDIEZ</t>
  </si>
  <si>
    <t>00109337733</t>
  </si>
  <si>
    <t>JESUS MARIA CRUZ DE LA ROSA</t>
  </si>
  <si>
    <t>168</t>
  </si>
  <si>
    <t>00109405159</t>
  </si>
  <si>
    <t>RADIBELKA  SANCHEZ RAMIREZ</t>
  </si>
  <si>
    <t>OFICIO #1209</t>
  </si>
  <si>
    <t>00109436121</t>
  </si>
  <si>
    <t>DIONYS ALTAGRACIA DIAZ ARIAS</t>
  </si>
  <si>
    <t>00109453613</t>
  </si>
  <si>
    <t>WILBEGTO ANTONIO GUERRERO BRITO</t>
  </si>
  <si>
    <t>OFICIO #1212</t>
  </si>
  <si>
    <t>00109462374</t>
  </si>
  <si>
    <t>MARIA ELIZABETH DIAZ</t>
  </si>
  <si>
    <t>LICENCIA PRE Y POST NATAL DE LA MAESTRA RHINA A. DUVERGE NOV</t>
  </si>
  <si>
    <t>OFIC. 1501/2014</t>
  </si>
  <si>
    <t>00109465955</t>
  </si>
  <si>
    <t>ROBIN ESTEBAN VERAS GENAO</t>
  </si>
  <si>
    <t>OFIC DRH 238/2014</t>
  </si>
  <si>
    <t>00109528455</t>
  </si>
  <si>
    <t>PASCUALA MAGALLANES NUÑEZ</t>
  </si>
  <si>
    <t>LIC. PRE Y POST NATAL DE LA MTRA.INES VILORIO OF. 546Y547-B</t>
  </si>
  <si>
    <t>OFICIO#547Y546B-2014</t>
  </si>
  <si>
    <t>00109541607</t>
  </si>
  <si>
    <t>CARMEN DILIA ASTACIO FERNANDEZ</t>
  </si>
  <si>
    <t>LIC. PRE Y POST DE LA MTRA. ENERCIDA OGANDO OFIC.539Y540-B</t>
  </si>
  <si>
    <t>OFICIO#539Y540-2014</t>
  </si>
  <si>
    <t>00109630509</t>
  </si>
  <si>
    <t>BENITA REYES ROSARIO</t>
  </si>
  <si>
    <t>REV. ED00003477-SERV. PRESTADOS JORNADA TANDA EXT. OF. 1197</t>
  </si>
  <si>
    <t>00109737536</t>
  </si>
  <si>
    <t>NELSON GUERRERO VALOY</t>
  </si>
  <si>
    <t>NCF:B1500000035</t>
  </si>
  <si>
    <t>00109833848</t>
  </si>
  <si>
    <t>MISAEL VENTURA BRITO</t>
  </si>
  <si>
    <t>00109836411</t>
  </si>
  <si>
    <t>MARIA DOLORES GUERRERO SANTANA</t>
  </si>
  <si>
    <t>AYUDA ECONOMICA SRA.MARIA DOLORES,CONSERJE GASTOS FUNERARIOS</t>
  </si>
  <si>
    <t>OFIC.VAF#183-2017</t>
  </si>
  <si>
    <t>00109859298</t>
  </si>
  <si>
    <t>DOMINGO EUGENIO GONZALEZ CASTRO</t>
  </si>
  <si>
    <t>VIATICOS PARA TRABAJOS DE REPARACION EN VARIAS ESCUELAS</t>
  </si>
  <si>
    <t>OFICIO-2014</t>
  </si>
  <si>
    <t>OFIC. #1118/2013</t>
  </si>
  <si>
    <t>00109864421</t>
  </si>
  <si>
    <t>LLISSEL YUJANNI PEGUERO BAUTISTA</t>
  </si>
  <si>
    <t>LIC, PRE Y POST DE MSTRA JUANA Y. CONCEPCION OFIC.2014/401-B</t>
  </si>
  <si>
    <t>OFIC.2014/47-401-B</t>
  </si>
  <si>
    <t>00109897736</t>
  </si>
  <si>
    <t>EULALIO ANIBAL HERRERA FERNANDEZ</t>
  </si>
  <si>
    <t>NCF-00000275</t>
  </si>
  <si>
    <t>A01001001150000279</t>
  </si>
  <si>
    <t>00109946038</t>
  </si>
  <si>
    <t>PLACIDO FLORES VENTURA</t>
  </si>
  <si>
    <t>OFICIO #1803</t>
  </si>
  <si>
    <t>00109976530</t>
  </si>
  <si>
    <t>HONSI NOEMI PEREZ MORILLO</t>
  </si>
  <si>
    <t>LICENCIA PRE Y POST NATAL DE LA MAESTRA CELEIKA ACOSTA PARRA</t>
  </si>
  <si>
    <t>OFIC. 1442/2014</t>
  </si>
  <si>
    <t>00109993972</t>
  </si>
  <si>
    <t>MATEO CONSTANTINO MORRISON FORTUNATO</t>
  </si>
  <si>
    <t>00110012564</t>
  </si>
  <si>
    <t>JOSE ANTONIO BERAS TERRERO</t>
  </si>
  <si>
    <t>REV. ED00003466-SERV. PRESTADOS JORNADA TANDA EXT. OF.1197</t>
  </si>
  <si>
    <t>00110045572</t>
  </si>
  <si>
    <t>AMPARO GUZMAN SORIANO</t>
  </si>
  <si>
    <t>REV. ED00003431-SERV. PRESTADOS JORNADA TANDA EXT. OF. 1197</t>
  </si>
  <si>
    <t>00110147352</t>
  </si>
  <si>
    <t>LOYDA  MARGARITA DE LA ROSA</t>
  </si>
  <si>
    <t>OFICIO #1211</t>
  </si>
  <si>
    <t>00110288693</t>
  </si>
  <si>
    <t>CARMEN RAQUEL GONZALEZ BISONO</t>
  </si>
  <si>
    <t>SERV. PRESTADO, PERIODO OCTUBRE-DIC. 2013, OFIC. 239</t>
  </si>
  <si>
    <t>00110300274</t>
  </si>
  <si>
    <t>JOSEFA DE JESUS  GIRON</t>
  </si>
  <si>
    <t>LIC. PRE Y POST MTRA EVITANIA M. GUERRERO</t>
  </si>
  <si>
    <t>OFIC. DGRH#24/2014</t>
  </si>
  <si>
    <t>00110333366</t>
  </si>
  <si>
    <t>ANGELA  VARGAS CUEVAS</t>
  </si>
  <si>
    <t>LIC. PRE Y POST NATAL DE MSTRA. NATIVIDAD M. OFIC. 465-B/14</t>
  </si>
  <si>
    <t>OFICIO #465</t>
  </si>
  <si>
    <t>00110401098</t>
  </si>
  <si>
    <t>YARDELINA FLORIAN DIAZ</t>
  </si>
  <si>
    <t>LIC.PRE Y POST MSTRA DOMINGA P. MARTINEZ OFIC.2014111/112-B</t>
  </si>
  <si>
    <t>OF.#34.2014111/112-B</t>
  </si>
  <si>
    <t>00110524550</t>
  </si>
  <si>
    <t>JUAN ANTONIO DE LA CRUZ RODRIGUEZ</t>
  </si>
  <si>
    <t>LIC.PRE Y POST MSTRA ANA DINORIS ADAMES ADAMES, OFIC201498-B</t>
  </si>
  <si>
    <t>OFIC.#34. 201498-B</t>
  </si>
  <si>
    <t>00110526324</t>
  </si>
  <si>
    <t>ANA DIGNA PASCUAL BAEZ</t>
  </si>
  <si>
    <t>LICENCIA PRE Y POST NATAL DE LA MAESTRA SANTA R. ROJAS NUÑEZ</t>
  </si>
  <si>
    <t>OFIC. 1539/2014</t>
  </si>
  <si>
    <t>00110527363</t>
  </si>
  <si>
    <t>ANGELA  TAPIA DE LA CRUZ</t>
  </si>
  <si>
    <t>LICENCIA PRE Y POST NATAL DE LA MAESTRA ANGELA TAPIA DE LA C</t>
  </si>
  <si>
    <t>OFIC. 1323/2014</t>
  </si>
  <si>
    <t>00110609229</t>
  </si>
  <si>
    <t>ANA MERCEDES DIAZ DEL ROSARIO</t>
  </si>
  <si>
    <t>REV. ED00003435-SERV. PRESTADOS JORNADA TANDA EXT. OF. 1197</t>
  </si>
  <si>
    <t>00110610912</t>
  </si>
  <si>
    <t>MERY DEYANIRA PEREZ MARMOLEJOS</t>
  </si>
  <si>
    <t>REV. ED00003460-SERV. PRESTADOS JORNADA TANDA EXT. OF. 1197</t>
  </si>
  <si>
    <t>00110820693</t>
  </si>
  <si>
    <t>FRANCIA DIAZ GUERRERO</t>
  </si>
  <si>
    <t>293</t>
  </si>
  <si>
    <t>00110882016</t>
  </si>
  <si>
    <t>ROSMERY CARELA</t>
  </si>
  <si>
    <t>PGO LICENCIA PRE Y POST NATAL A MAESTRA ROSMERY CARELA</t>
  </si>
  <si>
    <t>OFCIO 21-B</t>
  </si>
  <si>
    <t>00110891777</t>
  </si>
  <si>
    <t>ANA MERCEDES JIMENEZ GRULLON</t>
  </si>
  <si>
    <t>FACILITADORES DE TALLERES DE TEATRO</t>
  </si>
  <si>
    <t>00110916962</t>
  </si>
  <si>
    <t>AUSTRALIA DE OLEO VERIGUETE</t>
  </si>
  <si>
    <t>LICENCIA PRE Y POST NATAL DE LA MAESTRA LUCIA FURCAL QUEVEDO</t>
  </si>
  <si>
    <t>OFIC. 1329-1330/2014</t>
  </si>
  <si>
    <t>00111001434</t>
  </si>
  <si>
    <t>AMAURY GERMAN RODRIGUEZ RODRIGUEZ</t>
  </si>
  <si>
    <t>OFICIO #1222</t>
  </si>
  <si>
    <t>OFIC. 1222/2013</t>
  </si>
  <si>
    <t>00111006276</t>
  </si>
  <si>
    <t>JAVIER ADOLFO PEREZ VICTORIA</t>
  </si>
  <si>
    <t>CJ,NO.01884/2012</t>
  </si>
  <si>
    <t>00111020475</t>
  </si>
  <si>
    <t>MAIRA  MILADY MATOS PINEDA</t>
  </si>
  <si>
    <t>00111034005</t>
  </si>
  <si>
    <t>VILMA RAFAELINA GERARDO WEISZ</t>
  </si>
  <si>
    <t>VIATICOS DE BOLSILLO VIAJE A LA CIUDAD DE BUENOS AIRES, ARG.</t>
  </si>
  <si>
    <t>OFICIO-161/2012</t>
  </si>
  <si>
    <t>VIATICOS DE BOLSILLO POR VIAJE A SANTIAGO DE CHILE</t>
  </si>
  <si>
    <t>OFICIO-213/2012</t>
  </si>
  <si>
    <t>00111098851</t>
  </si>
  <si>
    <t>PAULA OBISPO QUEZADA</t>
  </si>
  <si>
    <t>PAGO DE VIATICO PERSONAL,DE SUPERVICION,PRE-RECEPCION Y PUES</t>
  </si>
  <si>
    <t>OFIC.DGMIE#0714-2016</t>
  </si>
  <si>
    <t>00111133948</t>
  </si>
  <si>
    <t>CESAR ROBERTO DARGAM ESPAILLAT</t>
  </si>
  <si>
    <t>00111137733</t>
  </si>
  <si>
    <t>SALOMON JOSE ROSA CASTRO</t>
  </si>
  <si>
    <t>00111145173</t>
  </si>
  <si>
    <t>BIENVENIDO CIPRIAN BASILIO</t>
  </si>
  <si>
    <t>OFICIO #823/2014</t>
  </si>
  <si>
    <t>00111199790</t>
  </si>
  <si>
    <t>EVELYN PAULA</t>
  </si>
  <si>
    <t>PARA CUBRIR MONITOREO AL ENC. DEL EQ. AMPL. CON EL EQ. TEC.</t>
  </si>
  <si>
    <t>OFICIO DGEI #57/2015</t>
  </si>
  <si>
    <t>PARA CUBRIR COSTO VIATICO Y TRANSPORTE</t>
  </si>
  <si>
    <t>DGEI NO. 256-2016</t>
  </si>
  <si>
    <t>00111215620</t>
  </si>
  <si>
    <t>LUDOVINA MARTINEZ OGANDO</t>
  </si>
  <si>
    <t>REV. ED00003457-SERV. PRESTADOS JORNADA TANDA EXT. OF.1197</t>
  </si>
  <si>
    <t>00111266961</t>
  </si>
  <si>
    <t>PURA LEOPORDINA TAYSON MATEO</t>
  </si>
  <si>
    <t>PAGO ACTUACIONES ARTISTICAS, TRIMESTRE ENERO-MARZO/2015</t>
  </si>
  <si>
    <t>00111281556</t>
  </si>
  <si>
    <t>AVELINO STANLEY RONDON</t>
  </si>
  <si>
    <t>00111354825</t>
  </si>
  <si>
    <t>JUNIOR RAFAEL CESPEDES AMPARO</t>
  </si>
  <si>
    <t>00111368122</t>
  </si>
  <si>
    <t>LUZ  DEL CARMEN JEREZ NUÑEZ</t>
  </si>
  <si>
    <t>PGO LICENCIA PRE Y POST NATAL A MAESTRA LUZ DEL CRMEN JEREZ</t>
  </si>
  <si>
    <t>OFCIO 24-B</t>
  </si>
  <si>
    <t>00111375499</t>
  </si>
  <si>
    <t>ROMERY ROSA VELEZ</t>
  </si>
  <si>
    <t>PGO LICENCIA PRE Y POST NATAL A MAESTRA ROMERY ROSA VELEZ</t>
  </si>
  <si>
    <t>OFCIO 23-B</t>
  </si>
  <si>
    <t>00111387627</t>
  </si>
  <si>
    <t>JOSE  DANIEL RUMALDO ACOSTA</t>
  </si>
  <si>
    <t>JORNADA DE TRABAJO A EXPERTOS EXTERNOS CON LA FAMILIA PROFES</t>
  </si>
  <si>
    <t>OFIC.DETP-304-2016</t>
  </si>
  <si>
    <t>00111411591</t>
  </si>
  <si>
    <t>CARLOS  MANUEL  VARGAS DE LOS SANTOS</t>
  </si>
  <si>
    <t>VIATICOS AL PERSONAL DE LA DIR. DE MANTANIMIENTO</t>
  </si>
  <si>
    <t>OFICIO #0020/2013</t>
  </si>
  <si>
    <t>00111440772</t>
  </si>
  <si>
    <t>ELIZABETH PEÑA LORENZO</t>
  </si>
  <si>
    <t>OFIC. #1088/2013</t>
  </si>
  <si>
    <t>00111520813</t>
  </si>
  <si>
    <t>LUCHY QUEZADA VELASQUEZ</t>
  </si>
  <si>
    <t>LICENCIA PRE Y POST NATAL DE LA MAESTRA LILIAN FRIAS DE CAPE</t>
  </si>
  <si>
    <t>OFIC. 1316/2014</t>
  </si>
  <si>
    <t>00111635777</t>
  </si>
  <si>
    <t>YUDELKA JOSEFINA TOBAL CASTILLO</t>
  </si>
  <si>
    <t>VIATICOS Y TRANSP P/REALIZAR INVENTARIOS DE LAS COOP. ESC.</t>
  </si>
  <si>
    <t>OFICIO-3128/2012</t>
  </si>
  <si>
    <t>00111752572</t>
  </si>
  <si>
    <t>ARGENTINA CASTILLO</t>
  </si>
  <si>
    <t>REV. ED00003462-SERV. PRESTADOS JORNADA TANDA EXT. OF.1197</t>
  </si>
  <si>
    <t>00111765327</t>
  </si>
  <si>
    <t>PEDRO  ENRIQUE COMAS</t>
  </si>
  <si>
    <t>OFICIO #7834</t>
  </si>
  <si>
    <t>00111817433</t>
  </si>
  <si>
    <t>MARIO DE LA ROSA LEBRON</t>
  </si>
  <si>
    <t>INCENTIVOS POR TRABAJOS REALIZADOS MES DE MAYO, DIR. ADMINIS</t>
  </si>
  <si>
    <t>OFICIO #429-2014</t>
  </si>
  <si>
    <t>00111878674</t>
  </si>
  <si>
    <t>JOSE  ARMANDO  CARBONELL ESPINOSA</t>
  </si>
  <si>
    <t>LICENCIA PRE Y POST NATAL MAESTRA KENIA CABRERA RAMIREZ</t>
  </si>
  <si>
    <t>OFIC.739/2012</t>
  </si>
  <si>
    <t>00111879300</t>
  </si>
  <si>
    <t>CARMEN MARIA GARCIA ALEJO DE PEREZ</t>
  </si>
  <si>
    <t>VIATICOS Y COMBUSTIBLE P/REALIZAR ACTIVIDADES DE SUPERV.</t>
  </si>
  <si>
    <t>OFICIO-2974/2012</t>
  </si>
  <si>
    <t>00111907994</t>
  </si>
  <si>
    <t>ANA NUÑEZ VENTURA</t>
  </si>
  <si>
    <t>LICENCIA PRE Y POST NATAL DE LA MAESTRA ESNAIDA FELIZ JOSEPH</t>
  </si>
  <si>
    <t>OFIC. 1664/2014</t>
  </si>
  <si>
    <t>00111919288</t>
  </si>
  <si>
    <t>ELIZABETH CASADO SANTANA</t>
  </si>
  <si>
    <t>LICENCIA PRE Y POST NATAL DE LA MAESTRA ESLANDRIS PAREDES DE</t>
  </si>
  <si>
    <t>OFIC. 1571-1570/2014</t>
  </si>
  <si>
    <t>00111933727</t>
  </si>
  <si>
    <t>GENSYS DIVANNA GUTIERREZ DE LUNA</t>
  </si>
  <si>
    <t>PARA REALIZAR VISITAS DE ACOMPAÑAMIENTO</t>
  </si>
  <si>
    <t>OFICIO 117/2015</t>
  </si>
  <si>
    <t>00111963724</t>
  </si>
  <si>
    <t>DANNY SOLANO DE LA CRUZ</t>
  </si>
  <si>
    <t>PRESTACIONES LABORALES SAEGUN CALCULOS DEL MAP. (VACACIONES)</t>
  </si>
  <si>
    <t>OFICIO #122/2013</t>
  </si>
  <si>
    <t>00111972972</t>
  </si>
  <si>
    <t>DAVID JUNIOR ALMONTE</t>
  </si>
  <si>
    <t>00111982211</t>
  </si>
  <si>
    <t>ALEXANDRA TAVAREZ TAVAREZ</t>
  </si>
  <si>
    <t>REV. ED00003463-SERV. PRESTADOS JORNADA TANDA EXT. OF.1197</t>
  </si>
  <si>
    <t>00112002563</t>
  </si>
  <si>
    <t>MARIELA DEYANARA PAULINO DESCHAMPS</t>
  </si>
  <si>
    <t>LIC.PRE Y POST LA MSTRA YUDERNIS PEREYRA MARTE OFIC.2014234-</t>
  </si>
  <si>
    <t>OFIC.34.2014234-B</t>
  </si>
  <si>
    <t>00112008420</t>
  </si>
  <si>
    <t>AGUSTINA NUÑEZ GIROM</t>
  </si>
  <si>
    <t>PGO LICENCIA PRE Y POST NATAL A MAESTRA AGUSTINA NUÑEZ GIRON</t>
  </si>
  <si>
    <t>OFCIO 409-B</t>
  </si>
  <si>
    <t>00112011895</t>
  </si>
  <si>
    <t>FIOR MARIA GARCIA SANCHEZ</t>
  </si>
  <si>
    <t>LICENCIA PRE Y POST NATAL, DE LA MAESTRA GENY ALT. VICENTE V</t>
  </si>
  <si>
    <t>OFC-750/2012</t>
  </si>
  <si>
    <t>00112033188</t>
  </si>
  <si>
    <t>DIETA A LOS MIEMBROS DEL CNE, 1RA SESION EXTRAORD. 2015</t>
  </si>
  <si>
    <t>OFICIO CNE #86/2015</t>
  </si>
  <si>
    <t>CNE.OFIC.19-103/2015</t>
  </si>
  <si>
    <t>CNE.OFIC.20-103/2015</t>
  </si>
  <si>
    <t>00112061445</t>
  </si>
  <si>
    <t>GREGORIO GARCIA GONZALEZ</t>
  </si>
  <si>
    <t>CONTRIBUCION ECONOMICA</t>
  </si>
  <si>
    <t>OFIC. #249/2014</t>
  </si>
  <si>
    <t>00112079033</t>
  </si>
  <si>
    <t>EUFEMIA DE LA ROSA NU?EZ</t>
  </si>
  <si>
    <t>LICENCIA PRE Y POST NATAL SEGUN CK11429</t>
  </si>
  <si>
    <t>00112079694</t>
  </si>
  <si>
    <t>CLAUDIA DE LOS SANTOS PAREDES</t>
  </si>
  <si>
    <t>GASTOS DE PASAJES</t>
  </si>
  <si>
    <t>OFI-858</t>
  </si>
  <si>
    <t>PAGO DE TRANSPORTE</t>
  </si>
  <si>
    <t>OFI-1944/12</t>
  </si>
  <si>
    <t>00112144613</t>
  </si>
  <si>
    <t>CRISTINA HERMINIA RIVAS SOSA</t>
  </si>
  <si>
    <t>VIATICOS GRALES. E INSCRIP., EN EL XXVIII CONGRESO, BRASIL</t>
  </si>
  <si>
    <t>oficio #275/2012</t>
  </si>
  <si>
    <t>PARA CUBRIR GASTOS EN LA 2DA. REUNION INFORMATIVA S/LA15VA.</t>
  </si>
  <si>
    <t>OFICIO #48/2014</t>
  </si>
  <si>
    <t>00112242268</t>
  </si>
  <si>
    <t>MARGARITA FLORIAN MEJIA</t>
  </si>
  <si>
    <t>LICENCIA PRE Y POST NATAL DE LA MAESTRA KEILA E. GALVAN VALE</t>
  </si>
  <si>
    <t>OFIC. 1544/2014</t>
  </si>
  <si>
    <t>00112247275</t>
  </si>
  <si>
    <t>YUDELKA MAÑON MIRANDA</t>
  </si>
  <si>
    <t>LIC. PRE Y POST NATAL DE LA MTRA. JULIA TORRES. #514-B/2014</t>
  </si>
  <si>
    <t>OFICIO #514B</t>
  </si>
  <si>
    <t>00112320924</t>
  </si>
  <si>
    <t>CLAUDIO ENRIQUE RIVERA RODRIGUEZ</t>
  </si>
  <si>
    <t>PRESUPUESTO PARA LOS ESPECIALISTAS DEL AREA INFANTIL, XXII F</t>
  </si>
  <si>
    <t>OFIC.DGEI.03.#108/19</t>
  </si>
  <si>
    <t>PRESUPUESTO PARA LOS ESPECIALISTAS DEL AREA INFANTIL, XXII</t>
  </si>
  <si>
    <t>OFIC.DGEI.#*108/2019</t>
  </si>
  <si>
    <t>00112352257</t>
  </si>
  <si>
    <t>DOMINGA DE PAULA DE LA CRUZ</t>
  </si>
  <si>
    <t>Licencia Pre y Post Natal</t>
  </si>
  <si>
    <t>OFIC-293</t>
  </si>
  <si>
    <t>00112394150</t>
  </si>
  <si>
    <t>RAMON  DE JESUS MOREL FERNANDEZ</t>
  </si>
  <si>
    <t>OFICIO #821/2014</t>
  </si>
  <si>
    <t>00112469580</t>
  </si>
  <si>
    <t>XIOMARA  ALTAGRACIA RAMIREZ HIRALDO</t>
  </si>
  <si>
    <t>PAGO LICENCIA PRE Y POST NATAL DE LA MAESTRA  CRISELVA  FELI</t>
  </si>
  <si>
    <t>OFC. 1392-B</t>
  </si>
  <si>
    <t>00112527247</t>
  </si>
  <si>
    <t>MANUEL ANTONIO MENDEZ</t>
  </si>
  <si>
    <t>PRESTACIONES LABORALES, SEGUN CALCULOS REALIZADOS POR EL MAP</t>
  </si>
  <si>
    <t>OFICIO #144/2013</t>
  </si>
  <si>
    <t>00112604012</t>
  </si>
  <si>
    <t>DANIA DE LAS MERCEDES VILLALONA SOTO</t>
  </si>
  <si>
    <t>LICENCIA PRE Y POST NATAL DE LA MAESTRA KEYDEL DIAZ</t>
  </si>
  <si>
    <t>OFIC. 1417/2014</t>
  </si>
  <si>
    <t>00112704564</t>
  </si>
  <si>
    <t>CLAUDIA PATRICIA CASTILLO DE LEON</t>
  </si>
  <si>
    <t>PAGO DE TRANSPORTE AL PERSONAL DE EDUCACION ESPECIAL</t>
  </si>
  <si>
    <t>OFIC. #211/2013</t>
  </si>
  <si>
    <t>JORNADA DE ORIENTACION A DOCENTES DE AULAS</t>
  </si>
  <si>
    <t>OFICIO #460/2014</t>
  </si>
  <si>
    <t>PARA CUBRIR JORNADA DE ORIENTACION DE ED. ESPECIAL</t>
  </si>
  <si>
    <t>OFICIO #133/2015</t>
  </si>
  <si>
    <t>00112923404</t>
  </si>
  <si>
    <t>ALBA ELENA PEGUERO SANTOS</t>
  </si>
  <si>
    <t>PASAJE AL PERSONAL QUE ASISTIRA AL ENCUENTRO  SOCIALIZACION</t>
  </si>
  <si>
    <t>OF.2818/2012</t>
  </si>
  <si>
    <t>PASAJE AL PERSONAL PATICIPARA ENCUENTRO SOC. REG.#8</t>
  </si>
  <si>
    <t>OF.2814/2012</t>
  </si>
  <si>
    <t>PAGO DE TRANSPORTE A TECN P/ASISTIR A ENCUENTRO EN SAN JUAN</t>
  </si>
  <si>
    <t>OFICIO-3892/2012</t>
  </si>
  <si>
    <t>00112923644</t>
  </si>
  <si>
    <t>ROSA PAYANO ALCANTARA</t>
  </si>
  <si>
    <t>SERVICIOS PRESTADOS OFIC. #256/14-OCTUBRE-DIC.2013</t>
  </si>
  <si>
    <t>00112944657</t>
  </si>
  <si>
    <t>MARCELLY MARIA CASTILLO JIMENEZ</t>
  </si>
  <si>
    <t>LICENCIA PRE Y POST NATAL DE LA MAESTRA AUILDA KELLY JOHNSON</t>
  </si>
  <si>
    <t>OFIC. 1310/2014</t>
  </si>
  <si>
    <t>00112950936</t>
  </si>
  <si>
    <t>DENNY ALEXIS PERALTA CADET</t>
  </si>
  <si>
    <t>FACILITADOR DE LOS TALLERES DE PREPARACION DE INSTR. FOLKLOR</t>
  </si>
  <si>
    <t>OFICIO #49/2015</t>
  </si>
  <si>
    <t>00112954730</t>
  </si>
  <si>
    <t>YAMILKA VALERA LUGO</t>
  </si>
  <si>
    <t>LIC.PRE Y POST MSTRA RUTH ILIANA PEQUERO OFIC.2014352/351-B</t>
  </si>
  <si>
    <t>OF.#34.2014352/351-B</t>
  </si>
  <si>
    <t>00113020408</t>
  </si>
  <si>
    <t>REYNA ISABEL NUÑEZ BATISTA</t>
  </si>
  <si>
    <t>SERV.LEGALIZAC.PARA LA ADQUIS. DE DUCTOS PARA COCINAS DE 498</t>
  </si>
  <si>
    <t>P010010011502821908</t>
  </si>
  <si>
    <t>SOLICITUD PAGO DE LEGALIZACIONES</t>
  </si>
  <si>
    <t>P010010011502821953</t>
  </si>
  <si>
    <t>SERV.LEGALIZ.ACTOS DE LICITACION PUBLICA NACIONAL</t>
  </si>
  <si>
    <t>P010010011502821952</t>
  </si>
  <si>
    <t>SERV.DE LEGALIZ.ACTOS DE LICITACION PUBLICA NACIONAL,ACTO 01</t>
  </si>
  <si>
    <t>P010010011502821954</t>
  </si>
  <si>
    <t>SERV.DE NOTARIO,DE LOS ACTO DE LICITACION PUBLICA NACIONAL</t>
  </si>
  <si>
    <t>P010010011502821949</t>
  </si>
  <si>
    <t>00113037360</t>
  </si>
  <si>
    <t>JUANA TAPIA VARGAS</t>
  </si>
  <si>
    <t>PAGO LICENCIA PRE Y POST NATAL DE LA MAESTRA   JUANA TAPIA</t>
  </si>
  <si>
    <t>OFCIO 456-B DGRH</t>
  </si>
  <si>
    <t>00113075501</t>
  </si>
  <si>
    <t>CAROLYN DAYANNA GUZMAN GARCIA</t>
  </si>
  <si>
    <t>OFIC. #3555</t>
  </si>
  <si>
    <t>00113153688</t>
  </si>
  <si>
    <t>EMMANUEL VELEZ NUÑEZ</t>
  </si>
  <si>
    <t>REEMB. COMBUSTIBLE AL PERS.  QUE ESTUBO REALIZ. REPAR. ELECT</t>
  </si>
  <si>
    <t>OFICIO #697/2015</t>
  </si>
  <si>
    <t>00113197008</t>
  </si>
  <si>
    <t>ANA FRANCISCA CONCEPCION PEGUERO</t>
  </si>
  <si>
    <t>REV. ED00003428-SERV. PRESTADOS JORNADA TANDA EXT. OF. 1197</t>
  </si>
  <si>
    <t>00113282008</t>
  </si>
  <si>
    <t>ADRIANA CELAYDA CRUZ</t>
  </si>
  <si>
    <t>LICENCIA PRE Y POST NATAL</t>
  </si>
  <si>
    <t>OFICIO #0127/2012</t>
  </si>
  <si>
    <t>00113320030</t>
  </si>
  <si>
    <t>JOSEFINA CONTRERAS</t>
  </si>
  <si>
    <t>LIC. PRE Y POST NATAL NO. 20131307-B MAESTRA JOSEFINA C.</t>
  </si>
  <si>
    <t>OFICIO #20131307-B</t>
  </si>
  <si>
    <t>00113380174</t>
  </si>
  <si>
    <t>LUIS REYNALDO PINEDA LORENZO</t>
  </si>
  <si>
    <t>272</t>
  </si>
  <si>
    <t>615</t>
  </si>
  <si>
    <t>00113425193</t>
  </si>
  <si>
    <t>MELVIN SANTIAGO ARIAS POLANCO</t>
  </si>
  <si>
    <t>PARA TECN. DEL AREA C. NATURALES</t>
  </si>
  <si>
    <t>OFICIO #868/2014</t>
  </si>
  <si>
    <t>VIATICOS AL PERSONAL DEL AREA DE CIENCIAS DE LA NATURALEZA</t>
  </si>
  <si>
    <t>OFICIO #116/2015</t>
  </si>
  <si>
    <t>00113464390</t>
  </si>
  <si>
    <t>FERMIN LAURENCIO CARRION</t>
  </si>
  <si>
    <t>00113597140</t>
  </si>
  <si>
    <t>JUANA CASTILLO  REYES</t>
  </si>
  <si>
    <t>LIC. PRE Y POST DE LA MSTRA. CRISTINA DE LUNA.OFIC. 201456-B</t>
  </si>
  <si>
    <t>00113607782</t>
  </si>
  <si>
    <t>ANA VIRGINIA DE LEON GOMEZ</t>
  </si>
  <si>
    <t>Viaticos</t>
  </si>
  <si>
    <t>OFICIO #198</t>
  </si>
  <si>
    <t>00113696652</t>
  </si>
  <si>
    <t>APOLINAR ENRIQUE OTAÑEZ FERNANDEZ.</t>
  </si>
  <si>
    <t>NCF-000000071</t>
  </si>
  <si>
    <t>00113715692</t>
  </si>
  <si>
    <t>LESTER FLAQUER</t>
  </si>
  <si>
    <t>00113736821</t>
  </si>
  <si>
    <t>RAMON E. CASTILLO B.</t>
  </si>
  <si>
    <t>VIATICOS A LA REGIONAL DE COTUI A EFECTUAR LA ENTREGA DE BAN</t>
  </si>
  <si>
    <t>OFIC.EA-082-2016</t>
  </si>
  <si>
    <t>VIATICO,TRANSPORTE DEL 2DO TALLER DE CAPACITACION</t>
  </si>
  <si>
    <t>129/2018</t>
  </si>
  <si>
    <t>00113749667</t>
  </si>
  <si>
    <t>DANILO SORIANO BAUTISTA</t>
  </si>
  <si>
    <t>REV. ED00003440-SERV. PRESTADOS JORNADA TANDA EXT. OF. 1197</t>
  </si>
  <si>
    <t>00113750012</t>
  </si>
  <si>
    <t>YOJAIDA DE LOS SANTOS JAVIER</t>
  </si>
  <si>
    <t>REV. ED00003424-SERV. PRESTADOS JORNADA TANDA EXT. OF. 1197</t>
  </si>
  <si>
    <t>00113781256</t>
  </si>
  <si>
    <t>REINALDO HUNGRIA DISLA ORTIZ</t>
  </si>
  <si>
    <t>00113863643</t>
  </si>
  <si>
    <t>JESUS ANDUJAR</t>
  </si>
  <si>
    <t>INCENTIVO CONAVIHSIDA MES ENERO-FEBRERO/2013, OFIC/EPVS 100</t>
  </si>
  <si>
    <t>00113927388</t>
  </si>
  <si>
    <t>DELFINA JIMENEZ LOPEZ</t>
  </si>
  <si>
    <t>LIC, PRE Y POST DE MSTRA SANTA DE LEON A. OFICIO. 2014/444-B</t>
  </si>
  <si>
    <t>OFIC.2014/47-444-B</t>
  </si>
  <si>
    <t>00113940829</t>
  </si>
  <si>
    <t>BILL JHONATTAN GIL FERNANDEZ</t>
  </si>
  <si>
    <t>OFICIO #2912</t>
  </si>
  <si>
    <t>00113955918</t>
  </si>
  <si>
    <t>MODESTO SANCHEZ BRITO</t>
  </si>
  <si>
    <t>1379</t>
  </si>
  <si>
    <t>00113967228</t>
  </si>
  <si>
    <t>ROSA MARIA DEL ROSARIO CONTRERAS</t>
  </si>
  <si>
    <t>lICENCIA PRE Y POST NATAL DE LA MAESTRA CRISTINA CALCAÑO CAM</t>
  </si>
  <si>
    <t>OFIC. 1307/2014</t>
  </si>
  <si>
    <t>00114029382</t>
  </si>
  <si>
    <t>JOHANNA MARIA CALDERON POPA</t>
  </si>
  <si>
    <t>IMPRESION DEL LIBRO FORMACION DE DIRECTORES Y DOCENTES-REFLE</t>
  </si>
  <si>
    <t>00000048</t>
  </si>
  <si>
    <t>FOTOCOPIAS B/N 8.5 X11</t>
  </si>
  <si>
    <t>00000049</t>
  </si>
  <si>
    <t>CONFERENCIA TALLER DE COACHING, OFICIO DRH-DCA#83/2014</t>
  </si>
  <si>
    <t>NCF00086</t>
  </si>
  <si>
    <t>00114030406</t>
  </si>
  <si>
    <t>ULISES ALBERTO VILORIO TEJEDA</t>
  </si>
  <si>
    <t>VIATICOS A EMPLEADOS DE LA POLICIA ESCOLAR</t>
  </si>
  <si>
    <t>OFICIO #193</t>
  </si>
  <si>
    <t>00114070550</t>
  </si>
  <si>
    <t>LEON FELIX BATISTA LUGO</t>
  </si>
  <si>
    <t>CONFERENCISTAS DEL TRIMESTRE ENERO-MARZO</t>
  </si>
  <si>
    <t>00114078926</t>
  </si>
  <si>
    <t>YICAURY MARLOTTE GONZALEZ</t>
  </si>
  <si>
    <t>PARA CUBRIR GASTOS CONCURSO DE OPOSICION DEL G4</t>
  </si>
  <si>
    <t>Of. 602-1</t>
  </si>
  <si>
    <t>00114095995</t>
  </si>
  <si>
    <t>ARLIN MARIA DE MOYA VALERIO</t>
  </si>
  <si>
    <t>FACILITADORES EN ACTIVIDADES CULTURALES</t>
  </si>
  <si>
    <t>OFICIO #48/2015</t>
  </si>
  <si>
    <t>00114096118</t>
  </si>
  <si>
    <t>MASSIEL  ROWENA MENA SERI</t>
  </si>
  <si>
    <t>VIATICOS, COMBUSTIBLES Y PEAJE</t>
  </si>
  <si>
    <t>OF.2811/2012</t>
  </si>
  <si>
    <t>00114231483</t>
  </si>
  <si>
    <t>DALIREINIS  AMPARO HERNANDEZ PEREZ</t>
  </si>
  <si>
    <t>VIATICOS DE BOLSILLOS PARA FORO MUNDIAL DE MICROSOFT, ESPAÑA</t>
  </si>
  <si>
    <t>OFICIO #44-14</t>
  </si>
  <si>
    <t>00114241797</t>
  </si>
  <si>
    <t>JULIO CESAR GERMAN FIGUEROA REYES</t>
  </si>
  <si>
    <t>00114245426</t>
  </si>
  <si>
    <t>EMILIA HERRERA JIMENEZ</t>
  </si>
  <si>
    <t>LIC.PRE Y POST LA MSTRA EVELYN AMADOR DOÑE, OFIC.2014134-B</t>
  </si>
  <si>
    <t>OFIC.#34.2014134-B</t>
  </si>
  <si>
    <t>00114266539</t>
  </si>
  <si>
    <t>JOSEFINA RINCON SANTANA</t>
  </si>
  <si>
    <t>LICENCIA PRE Y POST NATAL DE LA MAESTRA ABBI A. MAÑON</t>
  </si>
  <si>
    <t>OFIC. 1471/2014</t>
  </si>
  <si>
    <t>00114298599</t>
  </si>
  <si>
    <t>ROSA MARGARITA PE?A RAMON</t>
  </si>
  <si>
    <t>DGF-293</t>
  </si>
  <si>
    <t>00114310006</t>
  </si>
  <si>
    <t>RAFAEL  ANTONIO  RAMIREZ</t>
  </si>
  <si>
    <t>00114326697</t>
  </si>
  <si>
    <t>MAURA MARTINEZ MARTINEZ</t>
  </si>
  <si>
    <t>PAGO LICENCIA PRE Y POST NATAL CK 011541</t>
  </si>
  <si>
    <t>OFICIO 00040</t>
  </si>
  <si>
    <t>00114340771</t>
  </si>
  <si>
    <t>MAYRA JOSEFINA ROSSIS PUJOLS</t>
  </si>
  <si>
    <t>LIC.PRE Y POST LA MSTRA JUSTINA MARIÑEZ VALDEZ, OFIC.2014231</t>
  </si>
  <si>
    <t>OFIC.34.2014231-B</t>
  </si>
  <si>
    <t>00114345333</t>
  </si>
  <si>
    <t>FRANCISCA RAMIREZ TAVERA</t>
  </si>
  <si>
    <t>LIC. PRE Y POST DE LA MSTRA. ANA JULIA SUERO, OFIC 2014101-B</t>
  </si>
  <si>
    <t>00114353394</t>
  </si>
  <si>
    <t>MERCEDES GUERRERO CAPELLAN</t>
  </si>
  <si>
    <t>OFIC. 1502/2014</t>
  </si>
  <si>
    <t>00114354285</t>
  </si>
  <si>
    <t>CESAR MEDINA DE OLEO</t>
  </si>
  <si>
    <t>PAGO CONFERENCISTAS, TRIMESTRE OCTUBRE -DICIEMBRE 2015</t>
  </si>
  <si>
    <t>OFICIO #193/2015</t>
  </si>
  <si>
    <t>00114365372</t>
  </si>
  <si>
    <t>BRUNILDA  RODRIGUEZ LOPEZ DE GARCIA</t>
  </si>
  <si>
    <t>LICENCIA PRE Y POST NATAL DE LA MAESTRA GIOVANNY A. VENTURA</t>
  </si>
  <si>
    <t>OFIC. 1321-1322/2014</t>
  </si>
  <si>
    <t>00114381072</t>
  </si>
  <si>
    <t>YASMIN  PEGUERO VIZCAINO</t>
  </si>
  <si>
    <t>PAGO DE LA LIC PRE Y POST NATAL DE LA MTRA BIRMANIA ZAYAS R.</t>
  </si>
  <si>
    <t>OFICIO #25 Y 26B</t>
  </si>
  <si>
    <t>00114381130</t>
  </si>
  <si>
    <t>BLEIDY ALTAGRACIA MIESES SORIANO</t>
  </si>
  <si>
    <t>LIC.PRE Y POST DE LA MSTRA. MIGUELINA PERDOMO, OFIC2014217-B</t>
  </si>
  <si>
    <t>00114429400</t>
  </si>
  <si>
    <t>ANGELINA NIN VALDEZ</t>
  </si>
  <si>
    <t>OFICIO #1220</t>
  </si>
  <si>
    <t>00114460678</t>
  </si>
  <si>
    <t>EUSEBIA HERNANDEZ FABRE</t>
  </si>
  <si>
    <t>LICENCIA PRE Y POST NATAL DE LA MTRA. DOMINGA GUZMAN</t>
  </si>
  <si>
    <t>OFIC. 1780/2014</t>
  </si>
  <si>
    <t>00114654304</t>
  </si>
  <si>
    <t>ROSA MARGARITA MARTINEZ</t>
  </si>
  <si>
    <t>LICENCIA PRE Y POST NATAL DE LA MAESTRA FACUNDA GALVEZ</t>
  </si>
  <si>
    <t>OFIC. 1759-1758/2014</t>
  </si>
  <si>
    <t>00114725112</t>
  </si>
  <si>
    <t>JESUS SALVADOR BATISTA GONZALVO</t>
  </si>
  <si>
    <t>PAGO CONFERENCISTA BICENTENARIO ABRIL-JUNIO/2013</t>
  </si>
  <si>
    <t>OFIC. #263-11</t>
  </si>
  <si>
    <t>00114787039</t>
  </si>
  <si>
    <t>SANTA MIRANDA</t>
  </si>
  <si>
    <t>PAGO PRESTACIONES LABORALES SEGUN CALCULOS DEL MAP</t>
  </si>
  <si>
    <t>OFIC. #125/2013</t>
  </si>
  <si>
    <t>00114825284</t>
  </si>
  <si>
    <t>ELADIA DE LOS SANTOS LINARES</t>
  </si>
  <si>
    <t>LIC.PRE Y POST LA MSTRA.MIGUELINA P. PAULINO,OFIC. 2014144-B</t>
  </si>
  <si>
    <t>00114843741</t>
  </si>
  <si>
    <t>GRISMELDI JAQUEZ ACOSTA</t>
  </si>
  <si>
    <t>PAGO DE LA LIC PRE Y POST NATAL DE LA MTRA FLORANGEL GUERRER</t>
  </si>
  <si>
    <t>OFICIO #95B</t>
  </si>
  <si>
    <t>00114889520</t>
  </si>
  <si>
    <t>MARIA DEL CARMEN CUEVAS SANTANA</t>
  </si>
  <si>
    <t>REV. ED00003396-SERV. PRESTADOS JORNADA TANDA EXT. OF. 1197</t>
  </si>
  <si>
    <t>00114890619</t>
  </si>
  <si>
    <t>ELVIN MANUEL BRITO SANTANA</t>
  </si>
  <si>
    <t>CURSOS PRESUP.Y MICROSOFT PROJECT.REALIZARA,SANDY ELOY RUIZ</t>
  </si>
  <si>
    <t>PAGO CURSOS AUTOCAD BASICO, CIVIL 3D, MS PROJECT</t>
  </si>
  <si>
    <t>A-010010011500000009</t>
  </si>
  <si>
    <t>00114938814</t>
  </si>
  <si>
    <t>MIGUEL ANGEL MARTINEZ</t>
  </si>
  <si>
    <t>OFICIO #47/2015</t>
  </si>
  <si>
    <t>00115034241</t>
  </si>
  <si>
    <t>NANCY  EMILIA FAMILIA FAMILIA</t>
  </si>
  <si>
    <t>LIC.PRE Y POST DE LA MSTRA PERLA YAQUIRA, OF.2014150/109-B</t>
  </si>
  <si>
    <t>OF.#34/2014150/109-B</t>
  </si>
  <si>
    <t>00115040891</t>
  </si>
  <si>
    <t>JOHANNA ESMERALDA PEREZ</t>
  </si>
  <si>
    <t>255</t>
  </si>
  <si>
    <t>LICENCIA PRE Y POST NATAL DE LA MAESTRA MARÍA N. SUAREZ SUAR</t>
  </si>
  <si>
    <t>OFIC. 1755/2014</t>
  </si>
  <si>
    <t>00115085128</t>
  </si>
  <si>
    <t>YAHAIRA MARGARITA JARVIS RAMIREZ</t>
  </si>
  <si>
    <t>LIC PRE Y POST NATAL DE LA MTRA. YAHAIRA MARGARITA JARVIS RA</t>
  </si>
  <si>
    <t>OFICIO 382-B/2014</t>
  </si>
  <si>
    <t>00115135121</t>
  </si>
  <si>
    <t>LIDIA TERESA DE LA CRUZ CRUZ</t>
  </si>
  <si>
    <t>LICENCIA PRE Y POST NATAL DE LA MAESTRA KEYLA M. DE LA CRUZ</t>
  </si>
  <si>
    <t>OFIC. 1404-1405/2014</t>
  </si>
  <si>
    <t>00115143943</t>
  </si>
  <si>
    <t>PURA EMETERIO RONDON</t>
  </si>
  <si>
    <t>00115253817</t>
  </si>
  <si>
    <t>DINORAH ALTAGRACIA DE LIMA JIMENEZ</t>
  </si>
  <si>
    <t>752</t>
  </si>
  <si>
    <t>68</t>
  </si>
  <si>
    <t>VIATICO DE BOLSILLO,VIAJE A LA CIUDAD DE SAN JOSE,COSTA RICA</t>
  </si>
  <si>
    <t>OFICIO-72/2012</t>
  </si>
  <si>
    <t>00115276040</t>
  </si>
  <si>
    <t>LEONARDO JIMENEZ FLORES</t>
  </si>
  <si>
    <t>REV. ED00003438-SERV. PRESTADOS JORNADA TANDA EXT. OF. 1197</t>
  </si>
  <si>
    <t>00115304834</t>
  </si>
  <si>
    <t>KENIA MERCEDES HERNANDEZ GUANTE</t>
  </si>
  <si>
    <t>LIC. PRE Y POST DE LA MTRA. ERIDANIA PAYANO OF. 201453-B</t>
  </si>
  <si>
    <t>00115336810</t>
  </si>
  <si>
    <t>JUAN PABLO NOBOA PAREDES</t>
  </si>
  <si>
    <t>OFIC. #1080/2013</t>
  </si>
  <si>
    <t>00115338451</t>
  </si>
  <si>
    <t>SOFIA  ARGENTINA SORIANO PEREZ</t>
  </si>
  <si>
    <t>LIC. PRE Y POST NATAL DE LA MTRA. PAULA ISABEL MONTERO</t>
  </si>
  <si>
    <t>OFICIO#20131455-B</t>
  </si>
  <si>
    <t>00115409971</t>
  </si>
  <si>
    <t>ZUNILDA GARCIA SANTANA</t>
  </si>
  <si>
    <t>LIC.PRE Y POST MSTRA NORKA MARIA CASTILLO,OF.2014120/119-B</t>
  </si>
  <si>
    <t>OF.#34.2014120/119-B</t>
  </si>
  <si>
    <t>00115413205</t>
  </si>
  <si>
    <t>EMILIA LAUREANO DAVID</t>
  </si>
  <si>
    <t>REV. ED00003448-SERV. PRESTADOS JORNADA TANDA EXT. OF. 1197</t>
  </si>
  <si>
    <t>00115419103</t>
  </si>
  <si>
    <t>ANA ISABEL FELIZ CABRERA</t>
  </si>
  <si>
    <t>REV. ED00003450-SERV. PRESTADOS JORNADA TANDA EXT. OF. 1197</t>
  </si>
  <si>
    <t>00115446320</t>
  </si>
  <si>
    <t>RAMON AMADO PEREZ JIMENEZ</t>
  </si>
  <si>
    <t>00115447674</t>
  </si>
  <si>
    <t>LIGNY ESTHER ESTEVA HENRIQUEZ</t>
  </si>
  <si>
    <t>REV. ED00003467-SERV. PRESTADOS JORNADA TANDA EXT. OF. 1197</t>
  </si>
  <si>
    <t>00115458515</t>
  </si>
  <si>
    <t>YDANIA PILAR CHAVEZ</t>
  </si>
  <si>
    <t>LIC, PRE Y POST DE MSTRA VENTURA S.PAREDES OF.14/388/13/1024</t>
  </si>
  <si>
    <t>OFIC.14/388/13/1024B</t>
  </si>
  <si>
    <t>00115496556</t>
  </si>
  <si>
    <t>DIOCO JOSE MARIÑE</t>
  </si>
  <si>
    <t>OFICIO #7826</t>
  </si>
  <si>
    <t>00115544207</t>
  </si>
  <si>
    <t>GLORIA HERNANDEZ CACERES</t>
  </si>
  <si>
    <t>LICENCIA PRE Y POST NATAL DE LA MAESTRA ALEXANDRA TEJADA JOS</t>
  </si>
  <si>
    <t>OFIC. 1441/2014</t>
  </si>
  <si>
    <t>00115589269</t>
  </si>
  <si>
    <t>ANA YERIS RODRIGUEZ GUZMAN</t>
  </si>
  <si>
    <t>OFIC. #568-5</t>
  </si>
  <si>
    <t>00115653560</t>
  </si>
  <si>
    <t>ARGELI REYNOSO PEÑA</t>
  </si>
  <si>
    <t>Para anular facturas por gastos no ejecutados</t>
  </si>
  <si>
    <t>00115700429</t>
  </si>
  <si>
    <t>MARIANA  ANTONIA SIERRA ALMONTE</t>
  </si>
  <si>
    <t>PAGO DE LA LIC PRE Y POST NATAL DE LA MTRA ROSELY DOMINGUEZ</t>
  </si>
  <si>
    <t>OFICIO # 23 Y 24B</t>
  </si>
  <si>
    <t>00115724304</t>
  </si>
  <si>
    <t>ESTHER  ORTIZ AQUINO</t>
  </si>
  <si>
    <t>LICENCIA PRE Y POST NATAL DE LA MAESTRA ALEXANDRA SOSA HERN</t>
  </si>
  <si>
    <t>OFIC. 1750-1749/2014</t>
  </si>
  <si>
    <t>00115821589</t>
  </si>
  <si>
    <t>JENNY SALOBO CHARLESTON</t>
  </si>
  <si>
    <t>REV. ED00003434-SERV. PRESTADOS JORNADA TANDA EXT. OF. 1197</t>
  </si>
  <si>
    <t>00115874679</t>
  </si>
  <si>
    <t>GRISMILDA MARIA CRUZ DEL ROSARIO</t>
  </si>
  <si>
    <t>FONDOS PARA PREMIACION CONCURSO NACIONAL DE ESPITOLAS</t>
  </si>
  <si>
    <t>VGDE No. 99-2020</t>
  </si>
  <si>
    <t>00115888588</t>
  </si>
  <si>
    <t>JOSE  ENRIQUE SANTANA</t>
  </si>
  <si>
    <t>SUELDO CORRESP. MES NOVIEMBRE 2013, OFIC. 873</t>
  </si>
  <si>
    <t>00115903494</t>
  </si>
  <si>
    <t>ELESSIEL JOSE SANCHEZ ALMANZAR</t>
  </si>
  <si>
    <t>OFIC. #670/2014</t>
  </si>
  <si>
    <t>00115918690</t>
  </si>
  <si>
    <t>FATIMA DE LEON LORENZO</t>
  </si>
  <si>
    <t>LIC. PRE Y POST NATAL DE MTRA. FELICITA CONTRERAS. #435-2014</t>
  </si>
  <si>
    <t>OFICIO #435B</t>
  </si>
  <si>
    <t>00115930430</t>
  </si>
  <si>
    <t>CARMEN DIAZ</t>
  </si>
  <si>
    <t>LIC. PRE Y POST NATAL DE LA MTRA. FLERIDA PUENTE OF. #67Y68B</t>
  </si>
  <si>
    <t>OFICIO#67Y 68 B-2014</t>
  </si>
  <si>
    <t>00116015462</t>
  </si>
  <si>
    <t>ROSANNA DIAZ BRITO DE ROSSO</t>
  </si>
  <si>
    <t>PRESTACIOONES LABORALES, SEGUN CALCULOS DEL MAP</t>
  </si>
  <si>
    <t>OFICIO #144/2014</t>
  </si>
  <si>
    <t>00116022914</t>
  </si>
  <si>
    <t>ADAMILKA ARACHE MEJIA</t>
  </si>
  <si>
    <t>LICENCIA PRE Y POST NATAL DE LA MAESTRA BELKYS Y. FLORES SAN</t>
  </si>
  <si>
    <t>OFIC. 1499/2014</t>
  </si>
  <si>
    <t>00116026360</t>
  </si>
  <si>
    <t>MARCOS ERNESTO FERNANDEZ FELIZ</t>
  </si>
  <si>
    <t>OFICIO #472-2014</t>
  </si>
  <si>
    <t>00116068545</t>
  </si>
  <si>
    <t>FELICITA CLETO CABRAL</t>
  </si>
  <si>
    <t>LIC. PRE Y POST NATAL DE LA MTRA. PROVIDENCIA CABRAL H.</t>
  </si>
  <si>
    <t>OFICIO 2014/512-B</t>
  </si>
  <si>
    <t>LIC, PRE Y POST DE MSTRA VENTURA S.PAREDES OF.2013/1024-B</t>
  </si>
  <si>
    <t>OFIC.2013/1024-B</t>
  </si>
  <si>
    <t>00116114604</t>
  </si>
  <si>
    <t>JOSE ISMAEL BATISTA</t>
  </si>
  <si>
    <t>OFIC. 275/2014</t>
  </si>
  <si>
    <t>00116152281</t>
  </si>
  <si>
    <t>ALTAGRACIA LUCIA CRUZ</t>
  </si>
  <si>
    <t>PAGO LICENCIA PRE Y POST NATAL DE LA MAESTRA ALBA LUZ MERAN</t>
  </si>
  <si>
    <t>OFC. 1440-B</t>
  </si>
  <si>
    <t>00116247438</t>
  </si>
  <si>
    <t>LAZARO  EDUARDO CRUZ JORGE</t>
  </si>
  <si>
    <t>00116351412</t>
  </si>
  <si>
    <t>GRISELDA FLORENTINO RUBECINDO</t>
  </si>
  <si>
    <t>REV. ED00003480-SERV. PRESTADOS JORNADA TANDA EXT. OF. 1197</t>
  </si>
  <si>
    <t>00116357591</t>
  </si>
  <si>
    <t>DIONICIO ROSARIO SEVERINO</t>
  </si>
  <si>
    <t>OFICIO #822/2014</t>
  </si>
  <si>
    <t>00116394875</t>
  </si>
  <si>
    <t>LAREN  SUGEY PEÑA ROJAS</t>
  </si>
  <si>
    <t>LIC, PRE Y POST DE MSTRA XIOMARA MATEO J. OFIC.2014/371/370B</t>
  </si>
  <si>
    <t>OFIC.2014/371/370-B</t>
  </si>
  <si>
    <t>00116421132</t>
  </si>
  <si>
    <t>GEORGE ATAHUALPA POLANCO PEREZ</t>
  </si>
  <si>
    <t>SUELDO CORRESP. AL MES DE ENERO 2014, SEGUN OFICIO #111/2014</t>
  </si>
  <si>
    <t>00116435520</t>
  </si>
  <si>
    <t>XIOMARA OGANDO SANTANA</t>
  </si>
  <si>
    <t>LIC. PRE Y POST NATAL DE LA MTRA. SANTA BRITO RODRIGUEZ</t>
  </si>
  <si>
    <t>OFICIO 509-B/2014</t>
  </si>
  <si>
    <t>00116508409</t>
  </si>
  <si>
    <t>JHONASELY CRISTINA CASTRO MORA</t>
  </si>
  <si>
    <t>REV. ED00003394-SERV. PRESTADOS JORNADA TANDA EXT. OF. 1197</t>
  </si>
  <si>
    <t>00116592783</t>
  </si>
  <si>
    <t>FRANCISCA ALTAGRACIA SANTOS MARTINEZ</t>
  </si>
  <si>
    <t>LIC, PRE Y POST DE MSTRA ROSA A. PIMENTEL OFIC.2014/397-B</t>
  </si>
  <si>
    <t>OFIC.2014/397-B</t>
  </si>
  <si>
    <t>00116612722</t>
  </si>
  <si>
    <t>GABRIELA MARITZA JAVIER BRITO</t>
  </si>
  <si>
    <t>00116630310</t>
  </si>
  <si>
    <t>MARILENNY TERRERO MONTERO DE REYES</t>
  </si>
  <si>
    <t>LICENCIA PRE Y POST NATAL DE LA MAESTRA PASTORINA  TRINIDAD</t>
  </si>
  <si>
    <t>OFIC. 1353/1352/2014</t>
  </si>
  <si>
    <t>00116862368</t>
  </si>
  <si>
    <t>KEILI FERRERAS</t>
  </si>
  <si>
    <t>00116886474</t>
  </si>
  <si>
    <t>MARILIN DE JESUS DE LOS SANTOS HERNANDEZ</t>
  </si>
  <si>
    <t>LICENCIA PRE Y POST NATAL DE LA MAESTRA ANNY LORENZO FELIZ</t>
  </si>
  <si>
    <t>OFIC. 1645/2014</t>
  </si>
  <si>
    <t>00116965948</t>
  </si>
  <si>
    <t>VICTOR RICARDO SANCHEZ JAQUEZ</t>
  </si>
  <si>
    <t>CK011716 DIETA A LOS MIEMBROS DEL CONSEJO</t>
  </si>
  <si>
    <t>ORG TEC110</t>
  </si>
  <si>
    <t>CNE.OFIC.6-103/2015</t>
  </si>
  <si>
    <t>CNE.OFIC.5-103/2015</t>
  </si>
  <si>
    <t>CNE.OFIC.#6-103/2015</t>
  </si>
  <si>
    <t>00117077172</t>
  </si>
  <si>
    <t>ANNY MELVINA GONZALEZ DINZEY</t>
  </si>
  <si>
    <t>VIATICOS DE BOLSILLO POR VIAJE A LA CIUDAD DE MEXICO</t>
  </si>
  <si>
    <t>OFICIO-263/2012</t>
  </si>
  <si>
    <t>00117136234</t>
  </si>
  <si>
    <t>EVENIS JASMIN GRULLON VALDEZ</t>
  </si>
  <si>
    <t>OFIC. 1483/2014</t>
  </si>
  <si>
    <t>00117162586</t>
  </si>
  <si>
    <t>MODESTO CALZADO LAUREANO</t>
  </si>
  <si>
    <t>REV. ED00003403-SERV. PRESTADOS JORNADA TANDA EXT. OF. 1197</t>
  </si>
  <si>
    <t>00117170100</t>
  </si>
  <si>
    <t>ESMIRNA MARIA OVIEDO GIL</t>
  </si>
  <si>
    <t>LICENCIA PRE Y POST NATAL DE LA MAESTRA RAFAELINA E. OVIEDO</t>
  </si>
  <si>
    <t>OFIC. 1559/2014</t>
  </si>
  <si>
    <t>00117200741</t>
  </si>
  <si>
    <t>MINERVA PAULINO FIGUEROA</t>
  </si>
  <si>
    <t>PAGO LICENCIA PRE Y POST NATAL DE LA MAESTRA  GERMANIA PAULI</t>
  </si>
  <si>
    <t>OFC. 1439-B</t>
  </si>
  <si>
    <t>00117229823</t>
  </si>
  <si>
    <t>EVELIN DEL ORBE JAQUEZ</t>
  </si>
  <si>
    <t>PGO LICENCIA PRE Y POST NATAL A MAESTRA EVELIN DEL ORBE JAQU</t>
  </si>
  <si>
    <t>OFCIO 1363-B</t>
  </si>
  <si>
    <t>00117256230</t>
  </si>
  <si>
    <t>JUAN ANTONIO PAYANO VANDERHORST</t>
  </si>
  <si>
    <t>VIATICOS AL PERSONAL DE MANTENIMIENTO</t>
  </si>
  <si>
    <t>OFICIO #259/2016</t>
  </si>
  <si>
    <t>PAGO VIATICOS,P/LAS INSTALACIONES DE EQUIPOS DE COCINA,C.E.S</t>
  </si>
  <si>
    <t>OFIC.DGMIE#0319-2016</t>
  </si>
  <si>
    <t>PAGO DE VIATICS P/EL PERSONAL, TRABAJOS DE CUBICAR LA BASE</t>
  </si>
  <si>
    <t>OFIC.DGMIE#0739-2016</t>
  </si>
  <si>
    <t>PAGO DE VIATICOS P/EL PERSONAL DE TRABAJOS DE LIMPIEZA DE SE</t>
  </si>
  <si>
    <t>OFIC.DGMIE#675-2016</t>
  </si>
  <si>
    <t>00117350843</t>
  </si>
  <si>
    <t>PATRICIA ABAD TIBURCIO</t>
  </si>
  <si>
    <t>PAGO DE LA LIC PRE Y POST NATAL DE LA MTRA RAQUEL BURET</t>
  </si>
  <si>
    <t>OFICIO #05 Y 06B</t>
  </si>
  <si>
    <t>00117419721</t>
  </si>
  <si>
    <t>DARIO FRANCISCO REGALADO ROSA</t>
  </si>
  <si>
    <t>TRANSPORTE, TALLER DE SEGUIMIENTO AL DESARROLLO CURRICULAR</t>
  </si>
  <si>
    <t>FIHR # 658</t>
  </si>
  <si>
    <t>00117474320</t>
  </si>
  <si>
    <t>MARIA  ISABEL TRONCOSO HIRALDO</t>
  </si>
  <si>
    <t>OFICIO #475-2014</t>
  </si>
  <si>
    <t>00117501304</t>
  </si>
  <si>
    <t>MARINA GUILLEN PIÑA</t>
  </si>
  <si>
    <t>PAGO DE LIC PRE Y POST NATALDE MTRA. ANTONIA PAULA BERROA</t>
  </si>
  <si>
    <t>OFICIO 545-B/2014</t>
  </si>
  <si>
    <t>00117570879</t>
  </si>
  <si>
    <t>ROSALBA DIAZ AGUSTIN</t>
  </si>
  <si>
    <t>PAGO LICENCIA PRE Y POST NATAL DE LA MAESTRA  RAFAELA ANT. V</t>
  </si>
  <si>
    <t>OFC. 1384-B</t>
  </si>
  <si>
    <t>00117729087</t>
  </si>
  <si>
    <t>MARGARITA AMELIA GONZALEZ AUFFANT</t>
  </si>
  <si>
    <t>PAGO A TALLERISTA</t>
  </si>
  <si>
    <t>VGDE No. 236-19</t>
  </si>
  <si>
    <t>00117749127</t>
  </si>
  <si>
    <t>ANDREINA ARMANDO DE JESUS</t>
  </si>
  <si>
    <t>LIC, PRE Y POST DE MSTRA ROSALINA GONZALEZ, OFIC.2014/400-B</t>
  </si>
  <si>
    <t>OFIC.2014/47-400-B</t>
  </si>
  <si>
    <t>00117787739</t>
  </si>
  <si>
    <t>MARTHA DE LOS SANTOS DE LOS S.</t>
  </si>
  <si>
    <t>LIC, PRE Y POST DE MSTRA JOCELYN A. DE JESUS OF.2014/463/464</t>
  </si>
  <si>
    <t>OFIC.2014/463/464-B</t>
  </si>
  <si>
    <t>00117924084</t>
  </si>
  <si>
    <t>VICTOR  HUGO  CALDERON LUNG</t>
  </si>
  <si>
    <t>00117928671</t>
  </si>
  <si>
    <t>CRISTIAN RAFAEL ROSA ROSARIO</t>
  </si>
  <si>
    <t>PRESTACIONES LABORALES SEGUN CALCULOS DEL MAP, VACACIONES.</t>
  </si>
  <si>
    <t>OFICIO #152</t>
  </si>
  <si>
    <t>00118063528</t>
  </si>
  <si>
    <t>AMMY MAÑON PEÑA</t>
  </si>
  <si>
    <t>PARA CUBRIR GASTOS A PROF. QUE VISITARAN NUESTRO PAIS</t>
  </si>
  <si>
    <t>OFIC. 5/2015</t>
  </si>
  <si>
    <t>00118081165</t>
  </si>
  <si>
    <t>ELI CADMIEL RIVAS DEL ROSARIO</t>
  </si>
  <si>
    <t>COMB. Y PEAJE ACT. FILMICAS Y FOTOS CENTROS EDUC. JORN. EXT.</t>
  </si>
  <si>
    <t>OFICIO #82</t>
  </si>
  <si>
    <t>00118128511</t>
  </si>
  <si>
    <t>JEFREY ALEXANDER REYES DE LA ROSA</t>
  </si>
  <si>
    <t>LICENCIA PRE Y POST NATAL DE LA MAESTRA EVELIN C. VELEZ THEN</t>
  </si>
  <si>
    <t>OFIC. 1314/2014</t>
  </si>
  <si>
    <t>00118176387</t>
  </si>
  <si>
    <t>DRIADES NAYADE FERRERAS GOMEZ</t>
  </si>
  <si>
    <t>PAGO PRESTACIONES LAB. CORREGIDAS. SEGUN CALCULOS DEL MAP</t>
  </si>
  <si>
    <t>OFICIO #0346</t>
  </si>
  <si>
    <t>00118208149</t>
  </si>
  <si>
    <t>MARIA DILEIDY PEREZ AYBAR</t>
  </si>
  <si>
    <t>00118229616</t>
  </si>
  <si>
    <t>YERALDIN COLLADO MONTES DE OCA</t>
  </si>
  <si>
    <t>OFICIO #7830</t>
  </si>
  <si>
    <t>00118341668</t>
  </si>
  <si>
    <t>LOURDES MARIA CASTILLO BENITEZ</t>
  </si>
  <si>
    <t>LIC. PRE Y POST NATAL DE LA MTRA. JULIA TORRES. #453-B/2014</t>
  </si>
  <si>
    <t>OFICIO #453B</t>
  </si>
  <si>
    <t>00118366541</t>
  </si>
  <si>
    <t>MARIBEL DEL MILAGRO  PEREZ VICTORIANO</t>
  </si>
  <si>
    <t>LIC. PRE Y POST  DE LA MTRA. MARIA TRINIDAD.OF.2014336/37-B</t>
  </si>
  <si>
    <t>00118382365</t>
  </si>
  <si>
    <t>CLARIBEL RODRIGUEZ RODRIGUEZ</t>
  </si>
  <si>
    <t>LIC. PRE Y POST DE LA MTRA. NELISA FERREIRA.OF.2014222-B</t>
  </si>
  <si>
    <t>00118429026</t>
  </si>
  <si>
    <t>EDWIN RAFAEL SOSA GUZMAN</t>
  </si>
  <si>
    <t>TALLERES DE EDUCACION EN GENERO P/PERSONAL DOCENTE DE AREAS</t>
  </si>
  <si>
    <t>OFIC.#0328/2017</t>
  </si>
  <si>
    <t>00118484732</t>
  </si>
  <si>
    <t>SMAYLIN RAMON VALDEZ ROSARIO</t>
  </si>
  <si>
    <t>LIC. PRE Y POST NATAL DE LA MTRA. MILAIDIS ROMAN OF. #15Y16B</t>
  </si>
  <si>
    <t>OFICIO#15Y16B-2014</t>
  </si>
  <si>
    <t>00118518802</t>
  </si>
  <si>
    <t>RUTH NOEMI RAMIREZ HERRERA</t>
  </si>
  <si>
    <t>PAGO BENEFICIOS LABORALES, SEGUN CALC. DEL MAP (VACACIONES)</t>
  </si>
  <si>
    <t>OFIC. #3552</t>
  </si>
  <si>
    <t>00118521780</t>
  </si>
  <si>
    <t>CARLOS MARINO MERCEDES GONZALEZ</t>
  </si>
  <si>
    <t>SERV. PREST. CORRESP. DIAS 26 Y 27 ENERO 2014 OFIC. DRH#0220</t>
  </si>
  <si>
    <t>OFICIO #0220</t>
  </si>
  <si>
    <t>00118535376</t>
  </si>
  <si>
    <t>EDUARDO  SANTANA MOLINA</t>
  </si>
  <si>
    <t>COMB. Y PEAJE  PARA PERSONAL QUE ESTUVO  REALIZANDO  TRABAJO</t>
  </si>
  <si>
    <t>OFIC. PRD #  090 /17</t>
  </si>
  <si>
    <t>00118616283</t>
  </si>
  <si>
    <t>MERCEDES LAURA LOPEZ AMEZQUITA</t>
  </si>
  <si>
    <t>BONOS NAVIDEÑOS</t>
  </si>
  <si>
    <t>OFICIO #413/2014</t>
  </si>
  <si>
    <t>00118781707</t>
  </si>
  <si>
    <t>JEAN CARLOS SALETA TAVERAS</t>
  </si>
  <si>
    <t>PAGO P/PREPARACION DE ESCENARIO EN FESTIVAL (ORIG PI001724)</t>
  </si>
  <si>
    <t>OFICIO-611-1/2012</t>
  </si>
  <si>
    <t>00118842947</t>
  </si>
  <si>
    <t>SANTA  JINNETTE MEJIA TEJADA</t>
  </si>
  <si>
    <t>OFICIO #1224</t>
  </si>
  <si>
    <t>00118861814</t>
  </si>
  <si>
    <t>LUISANA EUGENIA MARIÑEZ DURAN</t>
  </si>
  <si>
    <t>LIC.PRE Y POST MSTRA CHRIS ANABEL POZO CASTRO OFIC.2014139-B</t>
  </si>
  <si>
    <t>OF.#34. 2014139-B</t>
  </si>
  <si>
    <t>00118932193</t>
  </si>
  <si>
    <t>DEBORAH ISABEL BISONO MEDINA</t>
  </si>
  <si>
    <t>00119090876</t>
  </si>
  <si>
    <t>ANAYEISIS  MONTERO CANARIO</t>
  </si>
  <si>
    <t>PGO LICENCIA PRE Y POST NATAL A MAESTRA ANAYEISIS MONTERO</t>
  </si>
  <si>
    <t>OFCIO 37-B</t>
  </si>
  <si>
    <t>PGO LICENCIA PRE Y POST NATAL DE LA MAESTRA BORAVIA CUSTODIA</t>
  </si>
  <si>
    <t>OFC. 37-B</t>
  </si>
  <si>
    <t>00200023513</t>
  </si>
  <si>
    <t>RAYSA ANTONIA VALDEZ GUERRERO</t>
  </si>
  <si>
    <t>HORAS EXTRAS</t>
  </si>
  <si>
    <t>OFICIO #130/2013</t>
  </si>
  <si>
    <t>00200097780</t>
  </si>
  <si>
    <t>GLADY  VIRGINIA CANELA</t>
  </si>
  <si>
    <t>LICENCIA PRE Y POST NATAL MAESTRO ANDRIZ MELENCIANO DE LOS .</t>
  </si>
  <si>
    <t>739/2012</t>
  </si>
  <si>
    <t>00200129583</t>
  </si>
  <si>
    <t>CRISTOBAL CORPORAN TEJEDA</t>
  </si>
  <si>
    <t>OFICIO #1557</t>
  </si>
  <si>
    <t>00200209856</t>
  </si>
  <si>
    <t>JACINTA SANCHEZ SOLANO</t>
  </si>
  <si>
    <t>808</t>
  </si>
  <si>
    <t>00200421360</t>
  </si>
  <si>
    <t>MARIA CRISTINA MENDOZA HEREDIA</t>
  </si>
  <si>
    <t>LIC, PRE Y POST DE MSTRA DANILSA M. FRIAS A. OFIC.2014/386-B</t>
  </si>
  <si>
    <t>OFIC.2014/386-B</t>
  </si>
  <si>
    <t>00200452027</t>
  </si>
  <si>
    <t>JOSEFA MENDEZ</t>
  </si>
  <si>
    <t>VIATICOS Y COMBUSTIBLE ORIENTADORES Y PSICOLOGOS REG.03</t>
  </si>
  <si>
    <t>OFIC.2822/2012</t>
  </si>
  <si>
    <t>VIATICOS Y COMBUSTIBLE ORIENTADORES Y PSICOLOGOS REG.04</t>
  </si>
  <si>
    <t>OFIC2817/2012</t>
  </si>
  <si>
    <t>VIATICOS Y TRANSPORTE AL PERSONAL DEL PROG. REG.08, 09, Y 16</t>
  </si>
  <si>
    <t>OF-2829/2012</t>
  </si>
  <si>
    <t>PASAJE TECNICOS REGIONALES P/SUPERVISION Y PROG.DE BECAS</t>
  </si>
  <si>
    <t>OFIC-2837/2012</t>
  </si>
  <si>
    <t>P/CUBRIR GASTOS DE RUTA EDUCATIVA EN LA CIUDAD DE STO.DGO.</t>
  </si>
  <si>
    <t>OFICIO-3084/2012</t>
  </si>
  <si>
    <t>00200574671</t>
  </si>
  <si>
    <t>PEDRO MADE GERALDO</t>
  </si>
  <si>
    <t>OFICIO #1235</t>
  </si>
  <si>
    <t>00200632008</t>
  </si>
  <si>
    <t>JULIA GONZALEZ PUELLO</t>
  </si>
  <si>
    <t>LIC, PRE Y POST DE MSTRA SOBEIDA N. MARTINEZ OF.2014/391/392</t>
  </si>
  <si>
    <t>OFIC.2014/391/392-B</t>
  </si>
  <si>
    <t>00200671097</t>
  </si>
  <si>
    <t>ESPERANZA DEL CARMEN REYES ABREU</t>
  </si>
  <si>
    <t>OFICIO #346/2014</t>
  </si>
  <si>
    <t>00200717320</t>
  </si>
  <si>
    <t>MILTHA ARAUJO BRITO</t>
  </si>
  <si>
    <t>LICENCIA PRE Y POST NATAL DE LA MAESTRA CLEIRY PLACENCIO HER</t>
  </si>
  <si>
    <t>OFIC. 1250/2014</t>
  </si>
  <si>
    <t>00200817252</t>
  </si>
  <si>
    <t>BENITO DE LOS ANGELES HEREDIA TEJEDA</t>
  </si>
  <si>
    <t>LICENCIA PRE Y POST NATAL DE LA MAESTRA ROSA M. MALDONADO JA</t>
  </si>
  <si>
    <t>OFIC. 1513/2014</t>
  </si>
  <si>
    <t>00200856540</t>
  </si>
  <si>
    <t>SECUNDINO FRANCO VALDEZ</t>
  </si>
  <si>
    <t>OFICIO 116/2015</t>
  </si>
  <si>
    <t>00200863496</t>
  </si>
  <si>
    <t>TOMASINA PEREZ JAQUEZ DE NIVAR</t>
  </si>
  <si>
    <t>OFIC. 1514/2014</t>
  </si>
  <si>
    <t>00200873784</t>
  </si>
  <si>
    <t>DOMINGO GABRIEL SIERRA</t>
  </si>
  <si>
    <t>VIATICOS PARA REALIZAR VISITAS DE ACOMPAÑAMIENTO</t>
  </si>
  <si>
    <t>OFICIO #44/2015</t>
  </si>
  <si>
    <t>00200925196</t>
  </si>
  <si>
    <t>DEYANIRA VALDEZ MUÑOZ</t>
  </si>
  <si>
    <t>OFICIO #824/2014</t>
  </si>
  <si>
    <t>00200961217</t>
  </si>
  <si>
    <t>SEVERINO PINALES CUEVA</t>
  </si>
  <si>
    <t>LICENCIA PRE Y POST NATAL DE LA MAESTRA SEYDIS ENCARNACION D</t>
  </si>
  <si>
    <t>OFIC. 1478/2014</t>
  </si>
  <si>
    <t>00200961472</t>
  </si>
  <si>
    <t>JOSE MANUEL DISLA RAMIREZ</t>
  </si>
  <si>
    <t>VIATICOS POR INVESTIGACION POR NOVEDAD VIAJE A MOCA Y V. ALT</t>
  </si>
  <si>
    <t>OFICIO #159</t>
  </si>
  <si>
    <t>00201049921</t>
  </si>
  <si>
    <t>MILENY ALEJANDRA SIERRA BENZANT</t>
  </si>
  <si>
    <t>LICENCIA PRE Y POST NATAL DE L MAESTRA LUCIA FRUTUOSO CUEVAS</t>
  </si>
  <si>
    <t>OFICIO #657</t>
  </si>
  <si>
    <t>pago lic. pre- y pos nat.ck #11955</t>
  </si>
  <si>
    <t>of.#2012-50</t>
  </si>
  <si>
    <t>00201052065</t>
  </si>
  <si>
    <t>MARIA DE LOURDES GONZALEZ LARA</t>
  </si>
  <si>
    <t>00201068822</t>
  </si>
  <si>
    <t>BIENVENIDO  ARMANDO GARCIA LARA</t>
  </si>
  <si>
    <t>00201070166</t>
  </si>
  <si>
    <t>RAMONA VALENTIN ARAUJO</t>
  </si>
  <si>
    <t>LICENCIA PRE Y POST NATAL DE LA MAESTRA YUNERKA G. DOMINGUEZ</t>
  </si>
  <si>
    <t>OFIC. 1242-1243/2014</t>
  </si>
  <si>
    <t>00201135605</t>
  </si>
  <si>
    <t>YAHAIRA DE LOS SANTOS MORBAN</t>
  </si>
  <si>
    <t>LICENCIA PRE Y POST NATAL DE LA MAESTRA ROSANNY CASTRO GUILL</t>
  </si>
  <si>
    <t>OFIC. 1247/1246/2014</t>
  </si>
  <si>
    <t>00201221017</t>
  </si>
  <si>
    <t>KEISY DE LA ROSA CASTILLO</t>
  </si>
  <si>
    <t>LICENCIA PRE Y POST NATAL DE LA MAESTRA YUBERQUIS MORENO BRI</t>
  </si>
  <si>
    <t>OFIC. 1245/2014</t>
  </si>
  <si>
    <t>00201277993</t>
  </si>
  <si>
    <t>SANTALISA NINA</t>
  </si>
  <si>
    <t>LIC PRE Y POST NATAL DE MTRA.  WENDY M. PEREZ BRITO</t>
  </si>
  <si>
    <t>OFIC. 952-953-B/2014</t>
  </si>
  <si>
    <t>00201445640</t>
  </si>
  <si>
    <t>LEIDY YAQUEIRY ARIAS POLANCO</t>
  </si>
  <si>
    <t>pago lic. pre y pos. nat.</t>
  </si>
  <si>
    <t>of. #40</t>
  </si>
  <si>
    <t>00201461167</t>
  </si>
  <si>
    <t>ORESI  IGNACIO GARCIA FELIPE</t>
  </si>
  <si>
    <t>00201503216</t>
  </si>
  <si>
    <t>ANA MERCEDES SOLANO MARTE</t>
  </si>
  <si>
    <t>LICENCIA PRE Y POST NATAL DE LA MAESTRA ANYIS B. MENDOZA GAR</t>
  </si>
  <si>
    <t>OFIC. 1579/2014</t>
  </si>
  <si>
    <t>00300020864</t>
  </si>
  <si>
    <t>ANGELA MARIA GONZALEZ HERRERA DE SOTO</t>
  </si>
  <si>
    <t>SOLICITUD DE PAGO LEGALIZACIONES DEL 1ER.2DO.SORTEO DE OBRAS</t>
  </si>
  <si>
    <t>CJ,No. 01299</t>
  </si>
  <si>
    <t>00300049244</t>
  </si>
  <si>
    <t>BEJARDINA MATEO BERNABEL DE VALDEZ</t>
  </si>
  <si>
    <t>LIC. PRE Y POST MTRA MARTHY Y. RUIZ</t>
  </si>
  <si>
    <t>00300241171</t>
  </si>
  <si>
    <t>INGRID YUBELKIS ENCARNACION REYNOSO</t>
  </si>
  <si>
    <t>LICENCIA PRE Y POST NATAL DE LA MAESTRA ROSIBEL N. BAUTISTA</t>
  </si>
  <si>
    <t>OFIC. 1560-1561/2014</t>
  </si>
  <si>
    <t>OFIC. 1561/2014</t>
  </si>
  <si>
    <t>00300514676</t>
  </si>
  <si>
    <t>MONICA JOCELIN RUIZ MEDINA</t>
  </si>
  <si>
    <t>00300534153</t>
  </si>
  <si>
    <t>CONSTANCIA DEYANIRA UBRI</t>
  </si>
  <si>
    <t>LIC PRE Y POST NATAL DE LA MTRA.  SANTA ROBERTA BAEZ BAEZ</t>
  </si>
  <si>
    <t>OFICIO  505-B/2014</t>
  </si>
  <si>
    <t>00300570322</t>
  </si>
  <si>
    <t>ALTAGRACIA VIRGINIA MINYETY CASADO</t>
  </si>
  <si>
    <t>00300631884</t>
  </si>
  <si>
    <t>SANDRA EMILIA ARIAS ZAPATA</t>
  </si>
  <si>
    <t>PGO. LICENCIA PRE Y POST NATAL DE LA MAESTRA MARTHY YANELIS</t>
  </si>
  <si>
    <t>OFC. 35-B</t>
  </si>
  <si>
    <t>00300636099</t>
  </si>
  <si>
    <t>ANASTACIA AMADOR FRANCO</t>
  </si>
  <si>
    <t>OFICIO 506-B/2014</t>
  </si>
  <si>
    <t>00300731148</t>
  </si>
  <si>
    <t>SANTA REGINA MOTA BAEZ</t>
  </si>
  <si>
    <t>2011525</t>
  </si>
  <si>
    <t>00300755600</t>
  </si>
  <si>
    <t>EDRI MERCEDES ALMONTE BAEZ</t>
  </si>
  <si>
    <t>LICENCIA PRE Y POST NATAL DE LA MAESTRA YOKAYRA MATOS LAJARA</t>
  </si>
  <si>
    <t>OFIC. 1662/2014</t>
  </si>
  <si>
    <t>00300783933</t>
  </si>
  <si>
    <t>FIORDALIZA VILLAR SIERRA</t>
  </si>
  <si>
    <t>OFICIO 656-B/2014</t>
  </si>
  <si>
    <t>00300802030</t>
  </si>
  <si>
    <t>EVELYN YOCASTA SOTO</t>
  </si>
  <si>
    <t>LICENCIA PRE Y POST NATAL DE LA MAESTRA SANTA Y. CARVAJAL AR</t>
  </si>
  <si>
    <t>OFIC. 1659/2014</t>
  </si>
  <si>
    <t>00300879145</t>
  </si>
  <si>
    <t>IDAIRIS PUJOLS GUZMAN</t>
  </si>
  <si>
    <t>PGO LICENCIA PRE Y POST NATAL DE LA MAESTRA IONICIA Y. TEJA</t>
  </si>
  <si>
    <t>OFCIO 1414-B</t>
  </si>
  <si>
    <t>00300883980</t>
  </si>
  <si>
    <t>SANTO LUIS SANTANA GUERRERO</t>
  </si>
  <si>
    <t>LIC PRE POST NATAL DE LA MTRA. FRANCIA ALT. BERNABE ENCARNAC</t>
  </si>
  <si>
    <t>OFICIO 461-B/2014</t>
  </si>
  <si>
    <t>00300893393</t>
  </si>
  <si>
    <t>MARIA VIRGEN HERRERA CASILLA</t>
  </si>
  <si>
    <t>CK011530 LICENCIA PRE Y POST</t>
  </si>
  <si>
    <t>OF 2012</t>
  </si>
  <si>
    <t>00300901071</t>
  </si>
  <si>
    <t>ANNI KARINA MARCANO GONZALEZ</t>
  </si>
  <si>
    <t>LIC PRE Y POST NATAL DE LA MTRA. JUANA S. BAEZ CARVAJAL</t>
  </si>
  <si>
    <t>OFICIO-680-681/2014</t>
  </si>
  <si>
    <t>00300924404</t>
  </si>
  <si>
    <t>MIGUELINA ALEJANDRA GUZMAN FAMILIA</t>
  </si>
  <si>
    <t>LICENCIA PRE Y POST NATAL DE LA MAESTRA WANDA J. MONTERO DE</t>
  </si>
  <si>
    <t>OFIC. 1661/2014</t>
  </si>
  <si>
    <t>00300925518</t>
  </si>
  <si>
    <t>PERCEBERADA MELANIA MARTINEZ AYBAR</t>
  </si>
  <si>
    <t>OFICIO 462-B/2014</t>
  </si>
  <si>
    <t>00300928074</t>
  </si>
  <si>
    <t>VIKIANA ALTAGRACIA GUERRERO LARA</t>
  </si>
  <si>
    <t>CK011457 PAGO DE LICENCIAS</t>
  </si>
  <si>
    <t>DG293</t>
  </si>
  <si>
    <t>00300987757</t>
  </si>
  <si>
    <t>SANTA ERMINIA POLANCO TEJEDA</t>
  </si>
  <si>
    <t>LIC.PRE Y POST MSTRA ROSA C. PINALES MEJIA, OFIC.201481/64-B</t>
  </si>
  <si>
    <t>OFIC.#34.201481/64-B</t>
  </si>
  <si>
    <t>00301024014</t>
  </si>
  <si>
    <t>SUANGIE KAOLI MEDINA DE LOS SANTOS</t>
  </si>
  <si>
    <t>LICENCIA PRE Y POST NATAL DE LA MAESTRA YAHAIRAE. DÍAZ CAREL</t>
  </si>
  <si>
    <t>OFIC. 1660/2014</t>
  </si>
  <si>
    <t>00301080156</t>
  </si>
  <si>
    <t>VIELKA  MADELIN GONZALEZ GARCIA</t>
  </si>
  <si>
    <t>LICENCIA PRE Y POST NATAL DE LA MAESTRA SANTA VIZCAINO ARIAS</t>
  </si>
  <si>
    <t>OFIC. 1495/2014</t>
  </si>
  <si>
    <t>00301126611</t>
  </si>
  <si>
    <t>RAFAEL  FLORENTINO DOTEL</t>
  </si>
  <si>
    <t>PAGO LIC. PRE Y POST NATAL DE LA MTRA ARIANNY E. ANDUJAR</t>
  </si>
  <si>
    <t>OFIC. #59 Y 60B</t>
  </si>
  <si>
    <t>00400017059</t>
  </si>
  <si>
    <t>ROSA  NOEMI PEÑA REYNOSO</t>
  </si>
  <si>
    <t>PARA CUBRIR GASTOS A COORD. REGIONALES DE DESC.</t>
  </si>
  <si>
    <t>OFICIO #109/2014</t>
  </si>
  <si>
    <t>00400109625</t>
  </si>
  <si>
    <t>CARMELA FRIAS REYNOSO</t>
  </si>
  <si>
    <t>REV. ED00003398-SERV. PRESTADOS JORNADA TANDA EXT. OF. 1197</t>
  </si>
  <si>
    <t>REV. ED00003402-SERV. PRESTADOS JORNADA TANDA EXT. OF. 1197</t>
  </si>
  <si>
    <t>00400123428</t>
  </si>
  <si>
    <t>TEODORA MEJIA MEJIA</t>
  </si>
  <si>
    <t>REV. ED00003430-SERV. PRESTADOS JORNADA TANDA EXT. OF. 1197</t>
  </si>
  <si>
    <t>00400131074</t>
  </si>
  <si>
    <t>JACINTA CABRERA GOMEZ</t>
  </si>
  <si>
    <t>LIC.PRE Y POST LA MSTRA ELBA M. CONCEPCION S. OFIC.2014219-B</t>
  </si>
  <si>
    <t>OFIC.34.2014219-B</t>
  </si>
  <si>
    <t>00400191821</t>
  </si>
  <si>
    <t>EVANGELISTA VALERA CORNIELLES</t>
  </si>
  <si>
    <t>LIC.PRE Y POST MSTRA YANILKA E. VASQUEZ SOSA, OFIC.2014118-B</t>
  </si>
  <si>
    <t>OF.#34 2014118-B</t>
  </si>
  <si>
    <t>00400224770</t>
  </si>
  <si>
    <t>ROCIO DE LEON GONZALEZ</t>
  </si>
  <si>
    <t>LICENCIA PRE Y POST NATAL DE LA MAESTRA MILENY BRAZOBAN DE L</t>
  </si>
  <si>
    <t>OFIC. 1391/2014</t>
  </si>
  <si>
    <t>00400228938</t>
  </si>
  <si>
    <t>KRYSTI  GISSEL DE LA CRUZ MUÑOZ</t>
  </si>
  <si>
    <t>REV. ED00003399-SERV. PRESTADOS JORNADA TANDA EXT. OF. 1197</t>
  </si>
  <si>
    <t>00400239901</t>
  </si>
  <si>
    <t>MARCIA INDHIRA RINCON</t>
  </si>
  <si>
    <t>REV. ED00003400-SERV. PRESTADOS JORNADA TANDA EXT. OF. 1197</t>
  </si>
  <si>
    <t>00500029004</t>
  </si>
  <si>
    <t>ROSAURA DE LA CRUZ DE LOS SANTOS</t>
  </si>
  <si>
    <t>LIC. PRE Y POST DE LA MTRA. FRANCISCA VIZCAINO. OF.2014122-</t>
  </si>
  <si>
    <t>00500067889</t>
  </si>
  <si>
    <t>ANA MARTINEZ PERALTA</t>
  </si>
  <si>
    <t>LIC. PRE Y POST NATAL NO. 20131309-B MAESTRA JUANA SANCHEZ</t>
  </si>
  <si>
    <t>OFICIO #20131309-B</t>
  </si>
  <si>
    <t>00500173679</t>
  </si>
  <si>
    <t>FELIX DE LA ROSA MONTAÑO</t>
  </si>
  <si>
    <t>COMBUSTIBLE PARA LAS REG. Y DISTR. PARA LAS PRUEBAS GRALES</t>
  </si>
  <si>
    <t>OFICIO #130/2015</t>
  </si>
  <si>
    <t>00500178108</t>
  </si>
  <si>
    <t>NAZARIA DE PAULA RAMIREZ</t>
  </si>
  <si>
    <t>OFICIO #1179</t>
  </si>
  <si>
    <t>00500199898</t>
  </si>
  <si>
    <t>ANTONIA  MUÑOZ</t>
  </si>
  <si>
    <t>PGO LICENCIA PRE Y POST NATAL DE LA MAESTRA ALEYDA SAVIÑON</t>
  </si>
  <si>
    <t>OFC. 1418-B</t>
  </si>
  <si>
    <t>00500222641</t>
  </si>
  <si>
    <t>NARCISA CASTA?O CARABALLO</t>
  </si>
  <si>
    <t>PAGO LICENCIA PRE Y POST NATAL CK 011542</t>
  </si>
  <si>
    <t>OFICIO 000040</t>
  </si>
  <si>
    <t>PARA ANULAR ASIENTOS ACTIVIDADES NO REALIZADAS</t>
  </si>
  <si>
    <t>00500224415</t>
  </si>
  <si>
    <t>LUCIA PANIAGUA DE JESUS</t>
  </si>
  <si>
    <t>LICENCIA PRE Y POST NATAL DE LA MAESTRA GENARA MANZUETA LAUR</t>
  </si>
  <si>
    <t>OFIC. 1239-1238/2014</t>
  </si>
  <si>
    <t>00500232715</t>
  </si>
  <si>
    <t>GENARA  GIRON LAURENCIO</t>
  </si>
  <si>
    <t>LICENCIA PRE Y POST NATAL DE LA MAESTRA DIONICIA MUÑOZ DE LO</t>
  </si>
  <si>
    <t>OFIC. 1237/2014</t>
  </si>
  <si>
    <t>00500244264</t>
  </si>
  <si>
    <t>DANIELA DE LA CRUZ DE LOS SANTOS</t>
  </si>
  <si>
    <t>00500256268</t>
  </si>
  <si>
    <t>ESTEBANIA GALVEZ VASQUEZ</t>
  </si>
  <si>
    <t>LIC, PRE Y POST MSTRA YANIRE HEREDIA, OF,2014/389/2013/1016B</t>
  </si>
  <si>
    <t>OFIC.14/389/13/1016B</t>
  </si>
  <si>
    <t>00500302468</t>
  </si>
  <si>
    <t>MARIANO PAYANO DE LEON</t>
  </si>
  <si>
    <t>OFICIO #2109</t>
  </si>
  <si>
    <t>00500348107</t>
  </si>
  <si>
    <t>YOJANNY  CAMPUSANO MUÑOZ</t>
  </si>
  <si>
    <t>LICENCIA PRE Y POST NATAL DE LA MAESTRA CREMENCIA DE LOS SAN</t>
  </si>
  <si>
    <t>OFIC. 1543-1542/2014</t>
  </si>
  <si>
    <t>00500398375</t>
  </si>
  <si>
    <t>ANTIA DAMARIS PASCUAL BELTRAN</t>
  </si>
  <si>
    <t>LIC.PRE Y POST LA MSTRA ROSEMARY M. RODRIGUEZ OFIC.2014300-B</t>
  </si>
  <si>
    <t>OFIC.34.2014300-B</t>
  </si>
  <si>
    <t>00500420039</t>
  </si>
  <si>
    <t>ISABEL BELLO DE PAULA</t>
  </si>
  <si>
    <t>LIC. PREY POST NATAL NO. 20131286-B MAESTRA MARCELINA S.</t>
  </si>
  <si>
    <t>OFICIO #20131286-B</t>
  </si>
  <si>
    <t>LIC. PREY POST NATAL NO. 20131285-B MAESTRA MARCELINA S.</t>
  </si>
  <si>
    <t>OFICIO #20131285-B</t>
  </si>
  <si>
    <t>00500426283</t>
  </si>
  <si>
    <t>SANDY ANTONIO MARTE SANTOS</t>
  </si>
  <si>
    <t>PRESTACIONES LABORALES SEGUN CALCULOS DEL MAP.</t>
  </si>
  <si>
    <t>OFICIO #514/2014</t>
  </si>
  <si>
    <t>00500446869</t>
  </si>
  <si>
    <t>MARIA LINA REYNOSO PAULINO</t>
  </si>
  <si>
    <t>LIC.PRE Y POST DE MSTRA ALEXANDRA DE LA CRUZ, OFIC.2014/394B</t>
  </si>
  <si>
    <t>OFIC. 2014/47-394-B</t>
  </si>
  <si>
    <t>00500453980</t>
  </si>
  <si>
    <t>ANA LETICIA SEPULVEDA DE LOS SANTOS</t>
  </si>
  <si>
    <t>LIC, PRE Y POST DE MSTRA NIURKA I. DE LA CRUZ OF.14/651/652-</t>
  </si>
  <si>
    <t>OFIC.2014/651/652-B</t>
  </si>
  <si>
    <t>00500480348</t>
  </si>
  <si>
    <t>ELBA VALERIO HEREDIA</t>
  </si>
  <si>
    <t>LIC.PRE Y POST DE MSTRA LUZ M. ALCANTARA, OFIC.2014/395-B</t>
  </si>
  <si>
    <t>OFIC. 2014/47-395-B</t>
  </si>
  <si>
    <t>00500483680</t>
  </si>
  <si>
    <t>JUANA DE LOS SANTOS TAVERAS</t>
  </si>
  <si>
    <t>LICENCIA PRE Y POST NATAL DE LA MAESTRA SEILIN A. SIRETT TRI</t>
  </si>
  <si>
    <t>OFIC. 1569/2014</t>
  </si>
  <si>
    <t>00500485073</t>
  </si>
  <si>
    <t>ANA ROBERTA PACHECO RUIS</t>
  </si>
  <si>
    <t>LICENCIA PRE Y POST NATAL DE LA MAESTRA ENERSIDA NUÑEZ DE LA</t>
  </si>
  <si>
    <t>OFIC. 1240/2014</t>
  </si>
  <si>
    <t>00800020166</t>
  </si>
  <si>
    <t>CAMILA INDIRA  BRITO CASTRO</t>
  </si>
  <si>
    <t>PAGO LICENCIA PRE Y POST NATAL DE LA MAESTRA  CAMILA INDIRA</t>
  </si>
  <si>
    <t>OFCIO 1466</t>
  </si>
  <si>
    <t>LICENCIA PRE Y POST NATAL DE LA MAESTRA DOMINGA B.GUZMÁN VEN</t>
  </si>
  <si>
    <t>OFIC. 1924/2014</t>
  </si>
  <si>
    <t>00800193104</t>
  </si>
  <si>
    <t>LEONARDA GONZALEZ</t>
  </si>
  <si>
    <t>1220</t>
  </si>
  <si>
    <t>00800203796</t>
  </si>
  <si>
    <t>BETHANIA YADANIRA LINARES MEDRANO</t>
  </si>
  <si>
    <t>LICENCIA PRE Y POST NATAL CK 11479</t>
  </si>
  <si>
    <t>OFC 40</t>
  </si>
  <si>
    <t>00800219503</t>
  </si>
  <si>
    <t>REMIGIO SANTANA ANTIGUA</t>
  </si>
  <si>
    <t>TRASLADO TECNICOS REGIONALES Y NACIONALES A LA EVALUACION DE</t>
  </si>
  <si>
    <t>OFIC.EA#115-2016</t>
  </si>
  <si>
    <t>00800223562</t>
  </si>
  <si>
    <t>YULIS GABRIEL MERCEDES REYES</t>
  </si>
  <si>
    <t>SERVICIOS PRESTADOS OFIC. 0090/2014. MES ENERO.</t>
  </si>
  <si>
    <t>00800268229</t>
  </si>
  <si>
    <t>YEUDI DE LOS SANTOS SEVERINO</t>
  </si>
  <si>
    <t>REV. ED00003469-SERV. PRESTADOS JORNADA TANDA EXT. OF. 1197</t>
  </si>
  <si>
    <t>00800280240</t>
  </si>
  <si>
    <t>ROSA MARIA MEJIA DE LEON</t>
  </si>
  <si>
    <t>LICENCIA PRE Y POST NATAL DE LA MAESTRA ANGELINA GUANTE MIES</t>
  </si>
  <si>
    <t>OFIC. 1327/2014</t>
  </si>
  <si>
    <t>01000041382</t>
  </si>
  <si>
    <t>LARITZA ODALIS MATOS DIAZ DE CUEVAS</t>
  </si>
  <si>
    <t>LICENCIA PRE Y POST NATAL DE LA MAESTRA MAYRA SENCION SORIAN</t>
  </si>
  <si>
    <t>OFIC. 1611/2014</t>
  </si>
  <si>
    <t>01000087542</t>
  </si>
  <si>
    <t>FRANK RAMIREZ</t>
  </si>
  <si>
    <t>PAGO LEGALIZ.DEL 1ER.Y 2DO.S.DE OBRAS DOC.ORG.DG019526</t>
  </si>
  <si>
    <t>CJ,No.01299-2</t>
  </si>
  <si>
    <t>PAGO LEGALIZACION 1ER.Y 2DO. SORTEO DE O,DOC.ORIG.DG020546</t>
  </si>
  <si>
    <t>CJ, No.01299</t>
  </si>
  <si>
    <t>01000487999</t>
  </si>
  <si>
    <t>WENDY ELIZABETH SUAZO CONTRERA</t>
  </si>
  <si>
    <t>01000493484</t>
  </si>
  <si>
    <t>MERCEDES LUISA VAZQUEZ REYES</t>
  </si>
  <si>
    <t>LICENCIA PRE Y POST NATAL DE LA MAESTRA MARIBEL FELIZ BELTRE</t>
  </si>
  <si>
    <t>OFIC. 1783-1784/2014</t>
  </si>
  <si>
    <t>01000581882</t>
  </si>
  <si>
    <t>JUANA  EULALIA  MANCEBO MINYETTY</t>
  </si>
  <si>
    <t>LICENCIA PRE Y POST NATAL DE LA MAESTRA REYI Y. MARTÍNEZ DE</t>
  </si>
  <si>
    <t>OFIC. 1618-1619/2014</t>
  </si>
  <si>
    <t>01000648301</t>
  </si>
  <si>
    <t>EYISENNIA VALLEJO VASQUEZ</t>
  </si>
  <si>
    <t>LICENCIA PRE Y POST NATAL DE LA MAESTRA MEDALIS SISA PÉREZ</t>
  </si>
  <si>
    <t>OFIC. 1615-1614/2014</t>
  </si>
  <si>
    <t>01000652964</t>
  </si>
  <si>
    <t>SONIA BELTRE MENDEZ</t>
  </si>
  <si>
    <t>PGO LICENCIA PRE Y POST NATAL DE LA MAESTRA YANIRA MENDEZ F</t>
  </si>
  <si>
    <t>OFC. 1401-B</t>
  </si>
  <si>
    <t>01000686327</t>
  </si>
  <si>
    <t>KENIA FIGUEREO</t>
  </si>
  <si>
    <t>LICENCIA PRE Y POST NATAL DE LA MAESTRA DILEYSI PANIAGUA DE</t>
  </si>
  <si>
    <t>OFIC. 1629-1631/2014</t>
  </si>
  <si>
    <t>01000690923</t>
  </si>
  <si>
    <t>DAYALIVE VARGAS</t>
  </si>
  <si>
    <t>LICENCIA PRE Y POST NATAL DE LA MAESTRA VIRGINIA NOVA</t>
  </si>
  <si>
    <t>OFIC. 1636-1635/2014</t>
  </si>
  <si>
    <t>01000764694</t>
  </si>
  <si>
    <t>RHINA  TERESA DE LA PAZ CESPEDES</t>
  </si>
  <si>
    <t>PGO LICENCIA PRE Y POST NATAL DE LA MAESTRA ELAYNE B. PEREZ</t>
  </si>
  <si>
    <t>OFC. 1405-B</t>
  </si>
  <si>
    <t>01000809200</t>
  </si>
  <si>
    <t>ORAIDA ARIAS CALDERON DE PEREZ</t>
  </si>
  <si>
    <t>LICENCIA PRE Y POST NATAL DE LA MAESTRA ADILKA A. GONZÁLEZ L</t>
  </si>
  <si>
    <t>OFIC. 1606/2014</t>
  </si>
  <si>
    <t>01000817625</t>
  </si>
  <si>
    <t>DANNY SUZAÑA MORA</t>
  </si>
  <si>
    <t>LIC. PRE Y POST MTRA DIONE GARCIA LUNA</t>
  </si>
  <si>
    <t>01100048410</t>
  </si>
  <si>
    <t>VIRTUDES PANIAGUA</t>
  </si>
  <si>
    <t>LIC. PRE Y POST NATAL DE LA MTRA. MIGUELINA AMAD OF. #76Y77B</t>
  </si>
  <si>
    <t>OFICIO#76Y77B-2014</t>
  </si>
  <si>
    <t>01100240975</t>
  </si>
  <si>
    <t>LUZ MARIA HERRERA ECHAVARRIA</t>
  </si>
  <si>
    <t>LICENCIA PRE Y POST NATAL DE LA MAESTRA DORIS. J. SANTOS REG</t>
  </si>
  <si>
    <t>OFIC. 1757-1756/2014</t>
  </si>
  <si>
    <t>01100265295</t>
  </si>
  <si>
    <t>JOSEFINA OTAÑO PEREZ</t>
  </si>
  <si>
    <t>LIC PRE Y POST NATAL DE MSTRA. FLOR I. MONTILLA OF.475/474-B</t>
  </si>
  <si>
    <t>OFICIO.474/475-2014</t>
  </si>
  <si>
    <t>01100272622</t>
  </si>
  <si>
    <t>RIGOBERTO DE LOS SANTOS GUERRERO</t>
  </si>
  <si>
    <t>01100277308</t>
  </si>
  <si>
    <t>LUEDIS  GERALDO LEREBOURS AQUINO</t>
  </si>
  <si>
    <t>PGO LICENCIA PRE Y POST NATAL DE LA MAESTRA JOCELYN DE LA CR</t>
  </si>
  <si>
    <t>OFCIO 1388-B</t>
  </si>
  <si>
    <t>01100312253</t>
  </si>
  <si>
    <t>ANA BARTOLA DE LOS SANTOS PEREZ</t>
  </si>
  <si>
    <t>REV. ED00003318-SERV. PRESTADOS JORNADA TANDA EXT. OF. 1197</t>
  </si>
  <si>
    <t>01100333002</t>
  </si>
  <si>
    <t>LUISA NELYS SANTANA PALMER</t>
  </si>
  <si>
    <t>LIC, PRE Y POST DE MSTRA CLEURYS N. TAPIA,OF.2014/415/416-B</t>
  </si>
  <si>
    <t>OFIC.2014/415/416-B</t>
  </si>
  <si>
    <t>01100347754</t>
  </si>
  <si>
    <t>SAYURIS ROGELINA MORETA PEÑA</t>
  </si>
  <si>
    <t>6274</t>
  </si>
  <si>
    <t>01100410925</t>
  </si>
  <si>
    <t>SUSANA GARCIA JIMENEZ</t>
  </si>
  <si>
    <t>PAGO LIC. PRE Y POST NATAL LA MTRA JOSEFINA DIAZ V.  48 DIAS</t>
  </si>
  <si>
    <t>OFICIO #473-B-2014</t>
  </si>
  <si>
    <t>01200203436</t>
  </si>
  <si>
    <t>JOSEFINA TURBI RIVERA</t>
  </si>
  <si>
    <t>LICENCIA PRE Y POST NATAL NO. 20131089-B MAESTRA CRUZ GARCIA</t>
  </si>
  <si>
    <t>OFICIO #20131089-B</t>
  </si>
  <si>
    <t>01200214177</t>
  </si>
  <si>
    <t>DORA SANCHEZ TAPIA</t>
  </si>
  <si>
    <t>LIC PRE Y POST NATAL DE LA MTRA. ANNY RHINA BAEZ A.</t>
  </si>
  <si>
    <t>OFICIO 530-531/2014</t>
  </si>
  <si>
    <t>01200276762</t>
  </si>
  <si>
    <t>RAFAEL NOVA ROMERO</t>
  </si>
  <si>
    <t>01200496915</t>
  </si>
  <si>
    <t>ALEXANDRA DE LA CRUZ RAMIREZ</t>
  </si>
  <si>
    <t>LIC. PRE Y POST DE MSTRA MAYLENNY DEL CARMEN OFIC.2014/482-B</t>
  </si>
  <si>
    <t>OFIC. 2014/47-482-B</t>
  </si>
  <si>
    <t>01200530309</t>
  </si>
  <si>
    <t>FLOR DALIZA ROSARIO ROMERO</t>
  </si>
  <si>
    <t>LIC. PRE Y POST NATAL, OFIC. 2013800/801-B</t>
  </si>
  <si>
    <t>OFIC. #64-43</t>
  </si>
  <si>
    <t>01200573929</t>
  </si>
  <si>
    <t>WILLIAM ARTURO PE?A ENCARNACION</t>
  </si>
  <si>
    <t>CK011569</t>
  </si>
  <si>
    <t>0040</t>
  </si>
  <si>
    <t>01200654562</t>
  </si>
  <si>
    <t>CRUZ ELISA MENDEZ BRITO</t>
  </si>
  <si>
    <t>LICENCIA PRE Y POST NATAL NO. 20131086-B MAESTRA MERCEDES S.</t>
  </si>
  <si>
    <t>OFICIO #20131086-B</t>
  </si>
  <si>
    <t>01200675278</t>
  </si>
  <si>
    <t>FELIX RAUL MESA MINAY</t>
  </si>
  <si>
    <t>OFICIO #2639</t>
  </si>
  <si>
    <t>01200726998</t>
  </si>
  <si>
    <t>DOLORES ANGOMAS PERALTA</t>
  </si>
  <si>
    <t>390</t>
  </si>
  <si>
    <t>01200829677</t>
  </si>
  <si>
    <t>FELIX MANUEL MONTERO</t>
  </si>
  <si>
    <t>PAGO SERVICIOS PRESTADOS, SEGUN OFIC. #1235/2013</t>
  </si>
  <si>
    <t>01200861944</t>
  </si>
  <si>
    <t>JUANA DEL CARMEN RAMIREZ</t>
  </si>
  <si>
    <t>LICENCIA PRE Y POST NATAL, OFICIO 2013773/774-B</t>
  </si>
  <si>
    <t>OFICIO 64-27</t>
  </si>
  <si>
    <t>01200881397</t>
  </si>
  <si>
    <t>FRANCISCO ARIEL LACHAPEL AQUINO</t>
  </si>
  <si>
    <t>LIC. PRE Y POST NATAL, OFIC. 2013804-B</t>
  </si>
  <si>
    <t>OFIC. #64-45</t>
  </si>
  <si>
    <t>01200937066</t>
  </si>
  <si>
    <t>ROSA ELENA ENCARNACION CEDANO</t>
  </si>
  <si>
    <t>LIC. PRE Y POST NATAL DEL OF. 2013776-B DE LA MAESTRA IDENNA</t>
  </si>
  <si>
    <t>OFIC. #64-29</t>
  </si>
  <si>
    <t>01300002282</t>
  </si>
  <si>
    <t>MARIA GERTRUDYS DIAZ ENCARNACION</t>
  </si>
  <si>
    <t>LIC.PRE Y POST MSTRA DORI ROSALIA B. RAMIREZ, OFIC. 201461-B</t>
  </si>
  <si>
    <t>OFIC.#34. 201461-B</t>
  </si>
  <si>
    <t>01300082755</t>
  </si>
  <si>
    <t>JULIO DE LOS SANTOS GOMEZ REYES</t>
  </si>
  <si>
    <t>PGO LICENCIA PRE Y POST NATAL A MAESTRA DEISY YUDELYS CASADO</t>
  </si>
  <si>
    <t>OFCIO 1419-B</t>
  </si>
  <si>
    <t>01300226691</t>
  </si>
  <si>
    <t>SANTA SOBEIDA NOBA PATROCINO</t>
  </si>
  <si>
    <t>PGO LICENCIA PRE Y POST NATAL DE LA MAESTRA WENDY A. MORDAN</t>
  </si>
  <si>
    <t>OFC. 1492-B</t>
  </si>
  <si>
    <t>01300299367</t>
  </si>
  <si>
    <t>SANTA CLARIBEL ORTIZ  BAUTISTA</t>
  </si>
  <si>
    <t>PGO LICENCIA PRE Y POST NATAL A MAESTRA WENDY CAROLINA LACHA</t>
  </si>
  <si>
    <t>OFCIO 1376-B</t>
  </si>
  <si>
    <t>01300359062</t>
  </si>
  <si>
    <t>MARGARITA YUDELKIS CASADO CHALAS</t>
  </si>
  <si>
    <t>REV. ED00003322-SERV. PRESTADOS JORNADA TANDA EXT. OF. 1197</t>
  </si>
  <si>
    <t>01300363866</t>
  </si>
  <si>
    <t>ANA DELENCIA LACHAPEL SANCHEZ</t>
  </si>
  <si>
    <t>PGO LICENCIA PRE Y POST NATAL DE LA MAESTRA ZORAIDA M. PEGU</t>
  </si>
  <si>
    <t>OFC. 1350-B</t>
  </si>
  <si>
    <t>01300382841</t>
  </si>
  <si>
    <t>ALTAGRACIA MILEYVI ARIAS</t>
  </si>
  <si>
    <t>LICENCIA PRE Y POST NATAL DE LA MAESTRA KATERIN C. ORTIZ ARI</t>
  </si>
  <si>
    <t>OFIC. 1517/2014</t>
  </si>
  <si>
    <t>01300408463</t>
  </si>
  <si>
    <t>JOSE MARIA MEJIA ALCANTARA</t>
  </si>
  <si>
    <t>PGO LICENCIA PRE Y POST NATAL A MAESTRA JOSE MARIA MEJIA</t>
  </si>
  <si>
    <t>OFCIO 46-B</t>
  </si>
  <si>
    <t>01300482245</t>
  </si>
  <si>
    <t>HECTOR ODALIX CASTILLO RODRIGUEZ</t>
  </si>
  <si>
    <t>LICENCIA PRE Y POST NATAL DE LA MAESTRA AUSTRIA MEJIA GERONI</t>
  </si>
  <si>
    <t>OFIC. 1672-1665/2014</t>
  </si>
  <si>
    <t>01400008189</t>
  </si>
  <si>
    <t>YOSELIN SOLIS DE OLEO</t>
  </si>
  <si>
    <t>OFICIO #342/2015</t>
  </si>
  <si>
    <t>01400030118</t>
  </si>
  <si>
    <t>MERCEDES VERIGUETE FULGAR</t>
  </si>
  <si>
    <t>OFIC. 1311/2014</t>
  </si>
  <si>
    <t>01400160352</t>
  </si>
  <si>
    <t>ELIZABERT VARGAS DE OLEO</t>
  </si>
  <si>
    <t>REV. ED00003317-SERV. PRESTADOS JORNADA TANDA EXT. OF. 1197</t>
  </si>
  <si>
    <t>01400176127</t>
  </si>
  <si>
    <t>ESTEFANY VERIGUETE RODRIGUEZ</t>
  </si>
  <si>
    <t>REV. ED00003316-SERV. PRESTADOS JORNADA TANDA EXT. OF. 1197</t>
  </si>
  <si>
    <t>01400194476</t>
  </si>
  <si>
    <t>LINABEL MONTERO RAMIREZ</t>
  </si>
  <si>
    <t>01500047087</t>
  </si>
  <si>
    <t>JOSE MANUEL MARTINEZ D`OLEO</t>
  </si>
  <si>
    <t>LICENCIA PRE Y POST NATAL, DEL  MAESTRA JOHANNY FAMILIA J.</t>
  </si>
  <si>
    <t>OFC 657/2012</t>
  </si>
  <si>
    <t>01600013104</t>
  </si>
  <si>
    <t>LEOCADIO ALCANTARA VALDEZ</t>
  </si>
  <si>
    <t>LIC PRE Y POST NATAL DE LA MTRA. ARLETTE CAROLINA MATEO VASQ</t>
  </si>
  <si>
    <t>OFICIO 507-508/2014</t>
  </si>
  <si>
    <t>01600060279</t>
  </si>
  <si>
    <t>ANA MERCEDES ADAMES MORETA</t>
  </si>
  <si>
    <t>LIC. PRE Y POST NATAL OFIC. 2013781-B</t>
  </si>
  <si>
    <t>OFIC. #64-30</t>
  </si>
  <si>
    <t>01600154809</t>
  </si>
  <si>
    <t>MERCEDES COLAS PERDOMO</t>
  </si>
  <si>
    <t>LICENCIA PRE Y POST NATAL DE LA MAESTRA ROSA I. SEGURA CONCE</t>
  </si>
  <si>
    <t>OFIC. 1667-1666/2014</t>
  </si>
  <si>
    <t>01600155863</t>
  </si>
  <si>
    <t>ALEXANDER RAMON FAMILIA</t>
  </si>
  <si>
    <t>LIC PRE Y POST NATAL DE LA MTRA.LINDA VELOZ RAMIREZ</t>
  </si>
  <si>
    <t>OFICIO 528-529/2014</t>
  </si>
  <si>
    <t>01700018250</t>
  </si>
  <si>
    <t>NISON ALCANTARA LEBRON</t>
  </si>
  <si>
    <t>PARTICIPACION EN LA XX FERIA INTERNACIONAL DEL LIBRO 2017</t>
  </si>
  <si>
    <t>OFICIO #83/2017</t>
  </si>
  <si>
    <t>01700024902</t>
  </si>
  <si>
    <t>MARIA DE LA CRUZ CASTILLO RODRIGUEZ</t>
  </si>
  <si>
    <t>LIC, PRE Y POST MSTRA YUDERKY A. DE LA ROSA OF.2014/374/373B</t>
  </si>
  <si>
    <t>OFIC.2014/374/373-B</t>
  </si>
  <si>
    <t>01700027889</t>
  </si>
  <si>
    <t>GENEROSO RAMIREZ</t>
  </si>
  <si>
    <t>1601</t>
  </si>
  <si>
    <t>01700161894</t>
  </si>
  <si>
    <t>DOMINGA MENDEZ VELOZ</t>
  </si>
  <si>
    <t>PAGO DE LA LIC PRE Y POST NATAL DE LA MTRA FRANCISCA LUCIANO</t>
  </si>
  <si>
    <t>OFICIO#67B</t>
  </si>
  <si>
    <t>01700197534</t>
  </si>
  <si>
    <t>DANIA BARTOLINA AMANCIO CESPEDES</t>
  </si>
  <si>
    <t>1221</t>
  </si>
  <si>
    <t>01700200759</t>
  </si>
  <si>
    <t>HERIDANIA SUERO BRIOSO</t>
  </si>
  <si>
    <t>LIC. PRE Y POST NATAL, OFIC. 2013769-B</t>
  </si>
  <si>
    <t>OFIC. #64-23</t>
  </si>
  <si>
    <t>01700212366</t>
  </si>
  <si>
    <t>SANTA DE LA CRUZ VARGAS</t>
  </si>
  <si>
    <t>REV. ED00003321-SERV. PRESTADOS JORNADA TANDA EXT. OF. 1197</t>
  </si>
  <si>
    <t>01700216631</t>
  </si>
  <si>
    <t>SONIA RAMIREZ VICENTE</t>
  </si>
  <si>
    <t>PGO LICENCIA PRE Y POST NATAL A MAESTRA CECILIA SISA PAYANO</t>
  </si>
  <si>
    <t>OFCIO 1389-B</t>
  </si>
  <si>
    <t>01700218850</t>
  </si>
  <si>
    <t>CLEVERT DE LOS SANTOS MENDEZ</t>
  </si>
  <si>
    <t>LIC.PRE Y POST DE LA MSTRA. ALT. AGRAMONTE, OFIC.201458/57-B</t>
  </si>
  <si>
    <t>01700221334</t>
  </si>
  <si>
    <t>FRANCIA  RODRIGUEZ SANCHEZ</t>
  </si>
  <si>
    <t>LIC. PRE Y POST NATAL DE LA MTRA. EPIFANIA HDEZ OF. #43Y44B</t>
  </si>
  <si>
    <t>OFICIO#43Y44B-2014</t>
  </si>
  <si>
    <t>01700222548</t>
  </si>
  <si>
    <t>FRANCISCO RAMIREZ VICENTE</t>
  </si>
  <si>
    <t>LIC.PRE Y POST LA MSTRA SONEYDA T. BATISTA, OFIC.2014227-B</t>
  </si>
  <si>
    <t>OFIC.#34.2014227-B</t>
  </si>
  <si>
    <t>01800145284</t>
  </si>
  <si>
    <t>ENEURES DE LOS ANGELIES RODRIGUEZ</t>
  </si>
  <si>
    <t>ERVICIOS PRESTADOS JORNADA TANDA EXTENDIDA 2013</t>
  </si>
  <si>
    <t>REV. ED00003303-SERV. PRESTADOS JORNADA TANDA EXT. OF. 1197</t>
  </si>
  <si>
    <t>01800205377</t>
  </si>
  <si>
    <t>DIONISIO FELIZ PEREZ</t>
  </si>
  <si>
    <t>REV. ED00003308-SERV. PRESTADOS JORNADA TANDA EXT. OF. 1197</t>
  </si>
  <si>
    <t>01800219303</t>
  </si>
  <si>
    <t>MARGARITA SEGURA MENDEZ</t>
  </si>
  <si>
    <t>PGO LICENCIA PRE Y POST NATAL DE LA MAESTRA RAQUEL M. NOVAS</t>
  </si>
  <si>
    <t>OFCIO 1395-B</t>
  </si>
  <si>
    <t>01800232355</t>
  </si>
  <si>
    <t>CELIA YLEANA OLIVERO GUERRERO</t>
  </si>
  <si>
    <t>LIC. PRE Y POST DE MSTRA ROSIRY AQUINO P. OFIC.2014658-B</t>
  </si>
  <si>
    <t>OFIC. 2014/47-658-B</t>
  </si>
  <si>
    <t>01800253732</t>
  </si>
  <si>
    <t>ROSANNA LOPEZ DE LA PAZ</t>
  </si>
  <si>
    <t>LIC.PRE Y POST MSTRA JOSEFA LOPEZ HEREDIA, OFIC.2014358/357-</t>
  </si>
  <si>
    <t>OF.#34.2014358/357-B</t>
  </si>
  <si>
    <t>01800299214</t>
  </si>
  <si>
    <t>DAIRIN  FELIZ TEJADA</t>
  </si>
  <si>
    <t>REV. ED00003304-SERV. PRESTADOS JORNADA TANDA EXT. OF. 1197</t>
  </si>
  <si>
    <t>01800306209</t>
  </si>
  <si>
    <t>MARIA YSABEL GOMEZ REYES</t>
  </si>
  <si>
    <t>REV. ED00003313-SERV. PRESTADOS JORNADA TANDA EXT. OF. 1197</t>
  </si>
  <si>
    <t>01800320440</t>
  </si>
  <si>
    <t>CARLOS MANUEL MATOS MEDINA</t>
  </si>
  <si>
    <t>01800324798</t>
  </si>
  <si>
    <t>PAULA MANUELA PEÑA ARIAS</t>
  </si>
  <si>
    <t>REV. ED00003314-SERV. PRESTADOS JORNADA TANDA EXT. OF. 1197</t>
  </si>
  <si>
    <t>01800326900</t>
  </si>
  <si>
    <t>ROSA MARIA TERRERO FELIZ</t>
  </si>
  <si>
    <t>PGO LICENCIA PRE Y POST NATAL A MAESTRA ROSA MARIA TERRERO</t>
  </si>
  <si>
    <t>OFCIO1383-B</t>
  </si>
  <si>
    <t>01800335216</t>
  </si>
  <si>
    <t>RAULINA MATOS BATISTA</t>
  </si>
  <si>
    <t>375</t>
  </si>
  <si>
    <t>01800419077</t>
  </si>
  <si>
    <t>SANTA BELKIS MONTILLA FELIZ</t>
  </si>
  <si>
    <t>REV. ED00003312-SERV. PRESTADOS JORNADA TANDA EXT. OF. 1197</t>
  </si>
  <si>
    <t>01800441378</t>
  </si>
  <si>
    <t>KATTY MARGARITA NOLASCO BATISTA</t>
  </si>
  <si>
    <t>REV. ED00003444-SERV. PRESTADOS JORNADA TANDA EXT. OF. 1197</t>
  </si>
  <si>
    <t>01800442392</t>
  </si>
  <si>
    <t>FRANCIS NOHEMI FERRERAS FELIZ</t>
  </si>
  <si>
    <t>PGO LICENCIA PRE Y POST NATAL A MAESTRA FRANCIS NOHEMI FERRE</t>
  </si>
  <si>
    <t>OFCIO 1374-B</t>
  </si>
  <si>
    <t>01800446971</t>
  </si>
  <si>
    <t>YDANIA ESTEBANIA FELIZ CARRASCO</t>
  </si>
  <si>
    <t>LIC. PRE Y POST DE LA MTRA. YOKASTA SANCHEZ.OF.2014105-B</t>
  </si>
  <si>
    <t>01800452433</t>
  </si>
  <si>
    <t>CLARIS  ESTHER PEREZ CORNIEL</t>
  </si>
  <si>
    <t>REV. ED00003305-SERV. PRESTADOS JORNADA TANDA EXT. OF. 1197</t>
  </si>
  <si>
    <t>01800468082</t>
  </si>
  <si>
    <t>DORKA TURBI MELLA</t>
  </si>
  <si>
    <t>REV. ED00003306-SERV. PRESTADOS JORNADA TANDA EXT. OF. 1197</t>
  </si>
  <si>
    <t>01800505958</t>
  </si>
  <si>
    <t>YUNAIDIS  CUEVAS PINEDA</t>
  </si>
  <si>
    <t>REV. ED00003311-SERV. PRESTADOS JORNADA TANDA EXT. OF. 1197</t>
  </si>
  <si>
    <t>01800507566</t>
  </si>
  <si>
    <t>YOHENNY HONOLIA CUEVAS SEGURA</t>
  </si>
  <si>
    <t>LIC.PRE Y POST LA MSTRA MIKEILIN Y. SEGURA, OFIC.2014249/248</t>
  </si>
  <si>
    <t>OFIC.#34.2014249/248</t>
  </si>
  <si>
    <t>01800518423</t>
  </si>
  <si>
    <t>ROSELIA  PEREZ DE LA CRUZ</t>
  </si>
  <si>
    <t>REV. ED00003310-SERV. PRESTADOS JORNADA TANDA EXT. OF. 1197</t>
  </si>
  <si>
    <t>01800532861</t>
  </si>
  <si>
    <t>LIRIANY FELIZ FERRERAS</t>
  </si>
  <si>
    <t>PAGO DE LA LIC PRE Y POST NATAL DE LA MTRA ANYELINA MEDINA</t>
  </si>
  <si>
    <t>OFICIO #53B</t>
  </si>
  <si>
    <t>01800545384</t>
  </si>
  <si>
    <t>BELKIS ANTONIA  SAVIÑON CUEVAS</t>
  </si>
  <si>
    <t>PAGO DE LA LIC PRE Y POST NATAL DE LA MTRA ALBA SANTANA SAVI</t>
  </si>
  <si>
    <t>OFICIO #51 Y 52B</t>
  </si>
  <si>
    <t>01800610683</t>
  </si>
  <si>
    <t>WILKINS FLORIAN</t>
  </si>
  <si>
    <t>REV. ED00003481-SERV. PRESTADOS JORNADA TANDA EXT. OF.1197</t>
  </si>
  <si>
    <t>01800623249</t>
  </si>
  <si>
    <t>YOELIS ALTAGRACIA GUEVARA LEDESMA</t>
  </si>
  <si>
    <t>REV. ED00003307-SERV. PRESTADOS JORNADA TANDA EXT. OF. 1197</t>
  </si>
  <si>
    <t>01800640011</t>
  </si>
  <si>
    <t>NURYS MARCLANDIA RIJO MATOS</t>
  </si>
  <si>
    <t>LICENCIA PRE Y POST NATAL DE LA MAESTRA ELISA CUEVAS FELIZ</t>
  </si>
  <si>
    <t>OFIC. 1448/2014</t>
  </si>
  <si>
    <t>01800660779</t>
  </si>
  <si>
    <t>PAOLA ALFONSINA FELIZ MEDRANO</t>
  </si>
  <si>
    <t>REV. ED00003309-SERV. PRESTADOS JORNADA TANDA EXT. OF. 1197</t>
  </si>
  <si>
    <t>01800665943</t>
  </si>
  <si>
    <t>YUDILANDIS PEREZ URBAEZ</t>
  </si>
  <si>
    <t>PAGO DE LA LIC PRE Y POST NATAL DE LA MTRA MAGNOLIA URBAEZ</t>
  </si>
  <si>
    <t>OFICIO#57B</t>
  </si>
  <si>
    <t>01800673186</t>
  </si>
  <si>
    <t>YOMAIRA MASSIEL FELIZ REYES</t>
  </si>
  <si>
    <t>PAGO DE LA LIC PRE Y POST NATAL DE LA MTRA FLOR MATOS VASQ</t>
  </si>
  <si>
    <t>01800677336</t>
  </si>
  <si>
    <t>ELAINEE KARINA VARGAS VARGAS</t>
  </si>
  <si>
    <t>REV. ED00003315-SERV. PRESTADOS JORNADA TANDA EXT. OF. 1197</t>
  </si>
  <si>
    <t>01800706499</t>
  </si>
  <si>
    <t>MADELINE ELIZABETH ALCANTARA PEREZ</t>
  </si>
  <si>
    <t>PAGO LICENCIA PRE Y POST NATAL DE LA MAESTRA  ANA R. ALCANTA</t>
  </si>
  <si>
    <t>OFC. 1432-B</t>
  </si>
  <si>
    <t>01800709121</t>
  </si>
  <si>
    <t>ENNY  BERENICE GOMEZ GOMEZ</t>
  </si>
  <si>
    <t>LIC, PRE Y POST DE LA MSTRA GRISELYS J. PEÑA, OFIC. 1499/409</t>
  </si>
  <si>
    <t>OFIC.2014/1499/409-B</t>
  </si>
  <si>
    <t>01800738039</t>
  </si>
  <si>
    <t>LUISA MARIA DOTEL MATOS</t>
  </si>
  <si>
    <t>OFICIO #2111</t>
  </si>
  <si>
    <t>01900020684</t>
  </si>
  <si>
    <t>ANA  FRANCISCA FELIZ CUEVAS</t>
  </si>
  <si>
    <t>OFICIO #2812</t>
  </si>
  <si>
    <t>01900021674</t>
  </si>
  <si>
    <t>VICTOR MANUEL FELIZ TRINIDAD</t>
  </si>
  <si>
    <t>SUELDOS, SERV. PRESTADOS MESES DE SEPT-NOV. 2016</t>
  </si>
  <si>
    <t>01900038819</t>
  </si>
  <si>
    <t>JAQUELIN CARRASCO FELIZ</t>
  </si>
  <si>
    <t>PAGO DE LA LIC PRE Y POST NATAL DE LA MTRA MARIA E. RAMIREZ</t>
  </si>
  <si>
    <t>OFICIO #62B</t>
  </si>
  <si>
    <t>01900041680</t>
  </si>
  <si>
    <t>OVIDIO SEGURA RAMIREZ</t>
  </si>
  <si>
    <t>REV. ED00003415-SERV. PRESTADOS JORNADA TANDA EXT. OF. 1197</t>
  </si>
  <si>
    <t>01900057512</t>
  </si>
  <si>
    <t>RUDELINDA  FELIZ FELIZ</t>
  </si>
  <si>
    <t>375-2</t>
  </si>
  <si>
    <t>01900082429</t>
  </si>
  <si>
    <t>MANUEL FELIZ FERRERAS</t>
  </si>
  <si>
    <t>134</t>
  </si>
  <si>
    <t>01900109248</t>
  </si>
  <si>
    <t>RODOLFO FELIN MEDINA URBAEZ</t>
  </si>
  <si>
    <t>SUELDOS POR SERV. PREST., MESES  SEPT-NOV/16, OFIC. 93/2017</t>
  </si>
  <si>
    <t>01900132836</t>
  </si>
  <si>
    <t>VIRGINIA LOURDES FELIZ RODRIGUEZ</t>
  </si>
  <si>
    <t>PGO LICENCIA PRE Y POST NATAL A MAESTRA VIRGINIA LOURDES FEL</t>
  </si>
  <si>
    <t>OFCIO 449-B</t>
  </si>
  <si>
    <t>01900135938</t>
  </si>
  <si>
    <t>YUBERQUI ALCANTARA ACOSTA</t>
  </si>
  <si>
    <t>PAGO DE LA LIC PRE Y POST NATAL DE LA MTRA DEYSI JIMENEZ F</t>
  </si>
  <si>
    <t>OFICIO #58 Y 60B</t>
  </si>
  <si>
    <t>01900169101</t>
  </si>
  <si>
    <t>ORIS LORISMEY FELIZ FERRERAS</t>
  </si>
  <si>
    <t>REV. ED00003465-SERV. PRESTADOS JORNADA TANDA EXT. OF.1197</t>
  </si>
  <si>
    <t>PGO LICENCIA PRE Y POST NATAL DE LA MAESTRA MARTIRES ESCOTO</t>
  </si>
  <si>
    <t>OFC. 14-B</t>
  </si>
  <si>
    <t>01900183482</t>
  </si>
  <si>
    <t>CARLA YAJUEL FELIZ</t>
  </si>
  <si>
    <t>LIC.PRE Y POST MSTRA ANA SOFILIA CRUZ GOMEZ OF,2014346/348-B</t>
  </si>
  <si>
    <t>OF.#34.2014346/348-B</t>
  </si>
  <si>
    <t>01900196864</t>
  </si>
  <si>
    <t>EDILI YASIRIS CUEVAS DE SEGURA</t>
  </si>
  <si>
    <t>LICENCIA PRE Y POST NATAL DE LA MAESTRA LUISA E. CUEVAS SEGU</t>
  </si>
  <si>
    <t>OFIC. 1638/2014</t>
  </si>
  <si>
    <t>02000005831</t>
  </si>
  <si>
    <t>MANUEL ELPIDIO PEÑA MENDEZ</t>
  </si>
  <si>
    <t>PAGO DE LICENCIA PRE Y POST NATAL MTRA. BRESNILDA PEREZ</t>
  </si>
  <si>
    <t>OFICIO 377-B</t>
  </si>
  <si>
    <t>02000081998</t>
  </si>
  <si>
    <t>GEUDYS DEMBER PEREZ</t>
  </si>
  <si>
    <t>LIC.PRE Y POST MSTRA MARIA E. REYES MORA, OFIC.2014356-B</t>
  </si>
  <si>
    <t>OF.#34.2014356-B</t>
  </si>
  <si>
    <t>02000122230</t>
  </si>
  <si>
    <t>MATILDE JULIANA PEREZ VOLQUEZ</t>
  </si>
  <si>
    <t>PAGO LICENCIA PRE Y POST NATAL DE LA MAESTRA MATILDE J. PERE</t>
  </si>
  <si>
    <t>OFCIO1385-B DGRH</t>
  </si>
  <si>
    <t>02000124962</t>
  </si>
  <si>
    <t>EVELYN PATRICIA BELLO PEREZ</t>
  </si>
  <si>
    <t>lic. pos y pre natal ck311953</t>
  </si>
  <si>
    <t>of#2010412b</t>
  </si>
  <si>
    <t>CK011953 LICENCIA PRE Y POST</t>
  </si>
  <si>
    <t>OFC2012412</t>
  </si>
  <si>
    <t>02000149969</t>
  </si>
  <si>
    <t>YENIFER MERIELIS GONZALEZ JIMENEZ</t>
  </si>
  <si>
    <t>02100009881</t>
  </si>
  <si>
    <t>LEIBNY ELIESSEL RAMON BORGES</t>
  </si>
  <si>
    <t>LIC. PRE Y POST NATAL DE LA MTRA. DEYANIRA PEÑA, OFIC.#525-B</t>
  </si>
  <si>
    <t>OFICIO #525-B/2014</t>
  </si>
  <si>
    <t>02200027668</t>
  </si>
  <si>
    <t>FABIO NELSON HERASME MENDEZ</t>
  </si>
  <si>
    <t>02200248900</t>
  </si>
  <si>
    <t>SERGIO RAMIREZ MATOS</t>
  </si>
  <si>
    <t>PGO LICENCIA PRE Y POST NATAL A MAESTRA SERGIO RAMIREZ MATOS</t>
  </si>
  <si>
    <t>OFCIO 1381-B</t>
  </si>
  <si>
    <t>02200278725</t>
  </si>
  <si>
    <t>MARILENNYS ALTAGRACIA MENDEZ PEREZ</t>
  </si>
  <si>
    <t>PAGO LICENCIA PRE Y POST NATAL DE LA MAESTRA  MARILENNYS ALT</t>
  </si>
  <si>
    <t>OFCIO 13-B DGRH</t>
  </si>
  <si>
    <t>LICENCIA PRE Y POST NATAL DE LA MTRA. BETHYS DE LA PAZ MATOS</t>
  </si>
  <si>
    <t>OFIC. 1454-1455/2014</t>
  </si>
  <si>
    <t>02200337224</t>
  </si>
  <si>
    <t>DARIANNY BOCIO AMADOR</t>
  </si>
  <si>
    <t>PAGO LIC. PRE Y POST NATAL DE LA MTRA. ROSA DELIS MENDEZ F</t>
  </si>
  <si>
    <t>OFICIO #59 Y 60B</t>
  </si>
  <si>
    <t>02300026651</t>
  </si>
  <si>
    <t>ADELA RAMIREZ</t>
  </si>
  <si>
    <t>787</t>
  </si>
  <si>
    <t>02300155328</t>
  </si>
  <si>
    <t>MARIANA BELEN</t>
  </si>
  <si>
    <t>REV. ED00003426-SERV. PRESTADOS JORNADA TANDA EXT. OF.1197</t>
  </si>
  <si>
    <t>02300437205</t>
  </si>
  <si>
    <t>JOSE ANTONIO NOLASCO RAMIREZ</t>
  </si>
  <si>
    <t>LIC,PRE Y POST LA MSTRA. YANIRY DEL C.MERCEDES, OFIC.2014250</t>
  </si>
  <si>
    <t>OFIC.2014-34</t>
  </si>
  <si>
    <t>02300472699</t>
  </si>
  <si>
    <t>CLARA CONSOROS NATTA</t>
  </si>
  <si>
    <t>LIC. PRE Y POST DE LA MTRA. LUZ RAMBALDE. OF.2014344-B</t>
  </si>
  <si>
    <t>02300485618</t>
  </si>
  <si>
    <t>LUIS JAVIER CARRION</t>
  </si>
  <si>
    <t>LIC.PRE Y POST NATAL DE LA MSTRA PAULA VALDEZ,OFIC.2014107-B</t>
  </si>
  <si>
    <t>OFIC. 2014107-B</t>
  </si>
  <si>
    <t>02300511728</t>
  </si>
  <si>
    <t>MERCEDES MARIA REYES ALCANTARAS</t>
  </si>
  <si>
    <t>PAGO LIC. PRE Y POST NATAL LA MTRA ROSSY VILLEGAS 57 DIAS.</t>
  </si>
  <si>
    <t>OF. #450/449-B-2014</t>
  </si>
  <si>
    <t>02300788094</t>
  </si>
  <si>
    <t>DAMARIS JIMENEZ JIMENEZ</t>
  </si>
  <si>
    <t>LICENCIA PRE Y POST NATAL DE LA MAESTRA IVELISSE FULGENCIO O</t>
  </si>
  <si>
    <t>OFIC. 1676/2014</t>
  </si>
  <si>
    <t>02300789373</t>
  </si>
  <si>
    <t>ANA LUISA FAMILIA REYES</t>
  </si>
  <si>
    <t>LIC, PRE Y POST DE MSTRA FLORENTINA CRUZ L. OFIC.2014/457-B</t>
  </si>
  <si>
    <t>OFIC.2014/47-457-B</t>
  </si>
  <si>
    <t>02300808751</t>
  </si>
  <si>
    <t>YESENIA RIVERA MERCEDES</t>
  </si>
  <si>
    <t>LICENCIA PRE Y POST NATAL DE LA MAESTRA MARITZA REYES SALAS</t>
  </si>
  <si>
    <t>OFIC. 1678/2014</t>
  </si>
  <si>
    <t>02300918352</t>
  </si>
  <si>
    <t>YUDELKA CARELA GARCIA</t>
  </si>
  <si>
    <t>LIC.PRE Y POST DE MSTRA IRMA M.POLANCO, OFIC.2014133/132-B</t>
  </si>
  <si>
    <t>OF.#34/2014133/32-B</t>
  </si>
  <si>
    <t>02300974330</t>
  </si>
  <si>
    <t>ENEROLISA VALDEZ PERICLE</t>
  </si>
  <si>
    <t>REV. ED00003382-SERV. PRESTADOS JORNADA TANDA EXT. OF.1197</t>
  </si>
  <si>
    <t>02300976632</t>
  </si>
  <si>
    <t>RUDILANIA  FELICIANO MARTINEZ</t>
  </si>
  <si>
    <t>REV. ED00003380-SERV. PRESTADOS JORNADA TANDA EXT. OF.1197</t>
  </si>
  <si>
    <t>02301025587</t>
  </si>
  <si>
    <t>ANA MARIA SANTANA MONTILLA</t>
  </si>
  <si>
    <t>LIC. PRE Y POST  DE LA MTRA. SORAIDA SANCHEZ C .2014343-B</t>
  </si>
  <si>
    <t>02301034340</t>
  </si>
  <si>
    <t>GENRRY YOVANY SEVERINO MARTES</t>
  </si>
  <si>
    <t>OFICIO DRH/542/2014</t>
  </si>
  <si>
    <t>02301062705</t>
  </si>
  <si>
    <t>IRAIDA CELESTE VASQUEZ DEL ROSARIO</t>
  </si>
  <si>
    <t>PAGO LIC. PRE Y POST NATAL LA MTRA NIBELKIS OZORIA 47 DIAS</t>
  </si>
  <si>
    <t>OF. #490/491-B-2014</t>
  </si>
  <si>
    <t>02301143059</t>
  </si>
  <si>
    <t>EIMY VICTORIA FELIX SUERO</t>
  </si>
  <si>
    <t>REV. ED00003418-SERV. PRESTADOS JORNADA TANDA EXT. OF.1197</t>
  </si>
  <si>
    <t>02301202814</t>
  </si>
  <si>
    <t>ORADIA YAHANDRY JAVIER</t>
  </si>
  <si>
    <t>OFICIO #2524/2015</t>
  </si>
  <si>
    <t>Para anular fact. de viaticos por gastos no ejecutado</t>
  </si>
  <si>
    <t>02301210197</t>
  </si>
  <si>
    <t>YOANNETTE MITCHELL NIEVES</t>
  </si>
  <si>
    <t>LIC, PRE Y POST DE MSTRA LENIS ALT. POLANCO OF.2014/480/481B</t>
  </si>
  <si>
    <t>OFIC.2014/480/481-B</t>
  </si>
  <si>
    <t>02301255416</t>
  </si>
  <si>
    <t>LISSETT MARILANDY JIMENEZ RAMBALDE</t>
  </si>
  <si>
    <t>PAGO DE LA LIC PRE Y POST NATAL DE LA MTRA ANGELA W. MORA</t>
  </si>
  <si>
    <t>OFICIO #92B</t>
  </si>
  <si>
    <t>02301255788</t>
  </si>
  <si>
    <t>YESENIA LORENZO SIERRA</t>
  </si>
  <si>
    <t>PGO LICENCIA PRE Y POST NATAL DE LA MAESTRA  ANGELA RAMOS BA</t>
  </si>
  <si>
    <t>OFC. 1369-B</t>
  </si>
  <si>
    <t>02301410458</t>
  </si>
  <si>
    <t>GISELA CONCEPCION ARAUJO</t>
  </si>
  <si>
    <t>LIC, PRE Y POST DE MSTRA MARY FIGUEREO F.OFIC2014/495/496-B</t>
  </si>
  <si>
    <t>OFIC.2014/495/496-B</t>
  </si>
  <si>
    <t>02301418022</t>
  </si>
  <si>
    <t>MARIBEL FRANCIS DURAN</t>
  </si>
  <si>
    <t>REV. ED00003425-SERV. PRESTADOS JORNADA TANDA EXT. OF.1197</t>
  </si>
  <si>
    <t>02301428781</t>
  </si>
  <si>
    <t>WANDA MARIEL PEGUERO ROMERO</t>
  </si>
  <si>
    <t>PGO LICENCIA PRE Y POST NATAL DE LA MAESTRA XIOMARA JUAN GRU</t>
  </si>
  <si>
    <t>OFC. 1430-B</t>
  </si>
  <si>
    <t>02301454092</t>
  </si>
  <si>
    <t>ZORAYEN CRISTINA SOSA MEJIA</t>
  </si>
  <si>
    <t>REV. ED00003387-SERV. PRESTADOS JORNADA TANDA EXT. OF.1197</t>
  </si>
  <si>
    <t>02301480816</t>
  </si>
  <si>
    <t>WENDY  MERCEDES GUZMAN FRANCIS</t>
  </si>
  <si>
    <t>REV. ED00003389-SERV. PRESTADOS JORNADA TANDA EXT. OF.1197</t>
  </si>
  <si>
    <t>02301584542</t>
  </si>
  <si>
    <t>REYS  FRANCISCO ARIAS CAMPUSANO</t>
  </si>
  <si>
    <t>LIC. PRE Y POST NATAL DE LA MTRA.INGRID SEPULVE  OF.#470-471</t>
  </si>
  <si>
    <t>OFIC.#470-471-B-2014</t>
  </si>
  <si>
    <t>02400005332</t>
  </si>
  <si>
    <t>HECTOR JULIO CASTRO MARUN</t>
  </si>
  <si>
    <t>REV. ED00003341-SERV. PRESTADOS JORNADA TANDA EXT. OF.1197</t>
  </si>
  <si>
    <t>02400016503</t>
  </si>
  <si>
    <t>FERNANDO OBISPO BRITO</t>
  </si>
  <si>
    <t>310</t>
  </si>
  <si>
    <t>02400050866</t>
  </si>
  <si>
    <t>CANDITA SANTANA RINCON</t>
  </si>
  <si>
    <t>REV. ED00003337-SERV. PRESTADOS JORNADA TANDA EXT. OF.1197</t>
  </si>
  <si>
    <t>02400055907</t>
  </si>
  <si>
    <t>MAGALYS CASTRO SALICHE</t>
  </si>
  <si>
    <t>REV. ED00003445-SERV. PRESTADOS JORNADA TANDA EXT. OF. 1197</t>
  </si>
  <si>
    <t>02400131062</t>
  </si>
  <si>
    <t>YNES AMPARO DEVEAUX PEREZ</t>
  </si>
  <si>
    <t>REV. ED00003437-SERV. PRESTADOS JORNADA TANDA EXT. OF. 1197</t>
  </si>
  <si>
    <t>02400135329</t>
  </si>
  <si>
    <t>ALTAGRACIA JAQUELIN VALDEZ SENTILVEN</t>
  </si>
  <si>
    <t>REV. ED00003447-SERV. PRESTADOS JORNADA TANDA EXT. OF. 1197</t>
  </si>
  <si>
    <t>02400141806</t>
  </si>
  <si>
    <t>RAMONITA CASTRO</t>
  </si>
  <si>
    <t>REV. ED00003336-SERV. PRESTADOS JORNADA TANDA EXT. OF.1197</t>
  </si>
  <si>
    <t>02400147936</t>
  </si>
  <si>
    <t>SILA ALCANTARA SANTANA</t>
  </si>
  <si>
    <t>OFIC. #1170/2013</t>
  </si>
  <si>
    <t>02400152407</t>
  </si>
  <si>
    <t>MIGUEL ANTONIO SIMEON ARIAS</t>
  </si>
  <si>
    <t>OFICIO #2813</t>
  </si>
  <si>
    <t>02400191801</t>
  </si>
  <si>
    <t>BACILIA SORIANO OZUNA</t>
  </si>
  <si>
    <t>REV. ED00003339-SERV. PRESTADOS JORNADA TANDA EXT. OF.1197</t>
  </si>
  <si>
    <t>02400210973</t>
  </si>
  <si>
    <t>TANIA MARGARITA  VASQUEZ ROJAS</t>
  </si>
  <si>
    <t>REV. ED00003338-SERV. PRESTADOS JORNADA TANDA EXT. OF.1197</t>
  </si>
  <si>
    <t>02400218653</t>
  </si>
  <si>
    <t>ANGELA ESTEBANIA JIMENEZ VASQUEZ</t>
  </si>
  <si>
    <t>REV. ED00003340-SERV. PRESTADOS JORNADA TANDA EXT. OF.1197</t>
  </si>
  <si>
    <t>02400243834</t>
  </si>
  <si>
    <t>DAYANARA LORENZA DEL ROSARIO MERCEDES</t>
  </si>
  <si>
    <t>REV. ED00003343-SERV. PRESTADOS JORNADA TANDA EXT. OF.1197</t>
  </si>
  <si>
    <t>02400246720</t>
  </si>
  <si>
    <t>ALGENIS OBISPO CASTRO</t>
  </si>
  <si>
    <t>PAGO DE LA LIC PRE Y POST NATAL DE LA MTRA TRINIDAD CONSORSO</t>
  </si>
  <si>
    <t>OFICIO #28 Y 29B</t>
  </si>
  <si>
    <t>02400248809</t>
  </si>
  <si>
    <t>GUARQUIRIA  NICAURYS ORTIZ CASTRO</t>
  </si>
  <si>
    <t>LICENCIA PRE Y POST NATAL DE LA MAESTRA KENIA DISLA MELO</t>
  </si>
  <si>
    <t>OFIC. 1608/2014</t>
  </si>
  <si>
    <t>02400253015</t>
  </si>
  <si>
    <t>YOGINA CASTRO JIMENEZ</t>
  </si>
  <si>
    <t>REV. ED00003344-SERV. PRESTADOS JORNADA TANDA EXT. OF.1197</t>
  </si>
  <si>
    <t>02400254989</t>
  </si>
  <si>
    <t>RAISA ELIZAZABETH ROSARIO REYES</t>
  </si>
  <si>
    <t>LICENCIA PRE Y POST NATAL DE LA MAESTRA JILEINE COLEN MANO</t>
  </si>
  <si>
    <t>OFIC. 1679/2014</t>
  </si>
  <si>
    <t>02400258790</t>
  </si>
  <si>
    <t>ISMELL ANTONIA VALERA PEREZ</t>
  </si>
  <si>
    <t>REV. ED00003345-SERV. PRESTADOS JORNADA TANDA EXT. OF.1197</t>
  </si>
  <si>
    <t>02500330234</t>
  </si>
  <si>
    <t>YUDERKA NATALIO CHALAS</t>
  </si>
  <si>
    <t>REV. ED00003329-SERV. PRESTADOS JORNADA TANDA EXT. OF. 1197</t>
  </si>
  <si>
    <t>02500335373</t>
  </si>
  <si>
    <t>FAUSTINO GARCIA CASTRO</t>
  </si>
  <si>
    <t>OFICIO #7967</t>
  </si>
  <si>
    <t>02500352378</t>
  </si>
  <si>
    <t>ELENA DE CASTRO DOMINGUEZ</t>
  </si>
  <si>
    <t>REV. ED00003449-SERV. PRESTADOS JORNADA TANDA EXT. OF. 1197</t>
  </si>
  <si>
    <t>02500397142</t>
  </si>
  <si>
    <t>JOSEFINA FIGUEROA POLANCO</t>
  </si>
  <si>
    <t>LICENCIA PRE Y POST NATAL DE LA MAESTRA YUDERKA A- ZORRILLA</t>
  </si>
  <si>
    <t>OFIC. 1685-1684/2014</t>
  </si>
  <si>
    <t>COMPL. LICENCIA PRE Y POST DE LA MTRA.YUDERKA ALT. ZORRILLA</t>
  </si>
  <si>
    <t>OFICI.1685-1684/2014</t>
  </si>
  <si>
    <t>02500397225</t>
  </si>
  <si>
    <t>NANCY MARIA A. TOLENTINO PERALTA</t>
  </si>
  <si>
    <t>02500402546</t>
  </si>
  <si>
    <t>SERVICIOS PRESTADOS JORNADA TANDA EXTENDIDA 2013, OF-1262-13</t>
  </si>
  <si>
    <t>02500416124</t>
  </si>
  <si>
    <t>EVELIN YINET CATEDRAL PEREZ</t>
  </si>
  <si>
    <t>PAGO LIC. PRE Y POST NATAL DE LA MTRA. MIGUELINA CEDANO</t>
  </si>
  <si>
    <t>OFICIO #91B</t>
  </si>
  <si>
    <t>02500423187</t>
  </si>
  <si>
    <t>YANEIRY ZORRILLA MATOS</t>
  </si>
  <si>
    <t>02500426743</t>
  </si>
  <si>
    <t>ROSANGELA  SANTANA HERNADEZ</t>
  </si>
  <si>
    <t>LIC. PRE Y POST NATAL DE LA MTRA.ELIZABETH CONS OF.468Y469-B</t>
  </si>
  <si>
    <t>OFICIO#468Y469B-2014</t>
  </si>
  <si>
    <t>02600363275</t>
  </si>
  <si>
    <t>ESTHER LOUIS  RODRIGUEZ</t>
  </si>
  <si>
    <t>LIC. PRE Y POST  DE LA MTRA. DOMINGA LORENZO N.OF.2014342/41</t>
  </si>
  <si>
    <t>02600423806</t>
  </si>
  <si>
    <t>FRANCISCA DEL ROSARIO GUERRERO</t>
  </si>
  <si>
    <t>LIC.PRE Y POST  MSTRA ROSA NICOLYS PAREDES,OF.2014309/310-B</t>
  </si>
  <si>
    <t>OF.#34.2014309/310-B</t>
  </si>
  <si>
    <t>02600459537</t>
  </si>
  <si>
    <t>MARITZA GUERRERO HIDALGO</t>
  </si>
  <si>
    <t>REV. ED00003327-SERV. PRESTADOS JORNADA TANDA EXT. OF. 1197</t>
  </si>
  <si>
    <t>02600593871</t>
  </si>
  <si>
    <t>SILVIA ANTONIO MOTA</t>
  </si>
  <si>
    <t>REV. ED00003325-SERV. PRESTADOS JORNADA TANDA EXT. OF. 1197</t>
  </si>
  <si>
    <t>02600684142</t>
  </si>
  <si>
    <t>LUISA DE LOS SANTOS RIJO</t>
  </si>
  <si>
    <t>REV. ED00003326-SERV. PRESTADOS JORNADA TANDA EXT. OF. 1197</t>
  </si>
  <si>
    <t>02600748889</t>
  </si>
  <si>
    <t>LINA ALEJANDRA FONFRIAS MEJIA</t>
  </si>
  <si>
    <t>LIC. PRE Y POST  DE LA MTRA. CRUZ VILLAFAÑA.OF.2014333-B</t>
  </si>
  <si>
    <t>OFIC. 34-1/2014</t>
  </si>
  <si>
    <t>LIC. PRE Y POST  DE LA MTRA. REINA ROSARIO.OF.2014331/32-B</t>
  </si>
  <si>
    <t>OFIC. 34-2/2014</t>
  </si>
  <si>
    <t>02600946749</t>
  </si>
  <si>
    <t>ANYELINA DEL CARMEN QUEZADA ESTEVEZ</t>
  </si>
  <si>
    <t>LIC. PRE Y POST  DE LA MTRA. MARILENI REYES B.OF.2014338-B</t>
  </si>
  <si>
    <t>02600975797</t>
  </si>
  <si>
    <t>FIOR DALIZA ROSA ZORRILLA</t>
  </si>
  <si>
    <t>REV. ED00003328-SERV. PRESTADOS JORNADA TANDA EXT. OF. 1197</t>
  </si>
  <si>
    <t>02600988568</t>
  </si>
  <si>
    <t>NEMIAS  OVALLE SANCHEZ</t>
  </si>
  <si>
    <t>REV. ED00003324-SERV. PRESTADOS JORNADA TANDA EXT. OF. 1197</t>
  </si>
  <si>
    <t>02601006279</t>
  </si>
  <si>
    <t>ANA MARIA JIMENEZ ORTIZ</t>
  </si>
  <si>
    <t>REV. ED00003330-SERV. PRESTADOS JORNADA TANDA EXT. OF.1197</t>
  </si>
  <si>
    <t>02601109339</t>
  </si>
  <si>
    <t>ELIZABET ANICETE MERCEDES</t>
  </si>
  <si>
    <t>REV. ED00003331-SERV. PRESTADOS JORNADA TANDA EXT. OF.1197</t>
  </si>
  <si>
    <t>02601182542</t>
  </si>
  <si>
    <t>ELIZABETH MATOS BELTREZ</t>
  </si>
  <si>
    <t>REV. ED00003332-SERV. PRESTADOS JORNADA TANDA EXT. OF.1197</t>
  </si>
  <si>
    <t>02601279454</t>
  </si>
  <si>
    <t>ANA ELSA  LAMU MIGUEL</t>
  </si>
  <si>
    <t>LIC. PRE Y POST  DE LA MTRA. LINA EUSEBIO J.OF.2014339-B</t>
  </si>
  <si>
    <t>02601288323</t>
  </si>
  <si>
    <t>MERCEDES MONTERO OTAÑO</t>
  </si>
  <si>
    <t>02601399302</t>
  </si>
  <si>
    <t>ADRIAN MORILLO MARTINEZ</t>
  </si>
  <si>
    <t>02700242825</t>
  </si>
  <si>
    <t>PRISCILA CARRASCO REYES</t>
  </si>
  <si>
    <t>REV. ED00003335-SERV. PRESTADOS JORNADA TANDA EXT. OF.1197</t>
  </si>
  <si>
    <t>02700299353</t>
  </si>
  <si>
    <t>MARIBEL PEGUERO SANCHEZ</t>
  </si>
  <si>
    <t>PGO LICENCIA PRE Y POST NATAL DE LA MAESTRA MARIA F. AVELINO</t>
  </si>
  <si>
    <t>OFCIO 1412-B</t>
  </si>
  <si>
    <t>02700345396</t>
  </si>
  <si>
    <t>KATIA YUDELKA AQUINO MARMOLEJOS</t>
  </si>
  <si>
    <t>REV. ED00003409-SERV. PRESTADOS JORNADA TANDA EXT. OF.1197</t>
  </si>
  <si>
    <t>02700404755</t>
  </si>
  <si>
    <t>ROSANGELA F. PEREZ RAMIREZ</t>
  </si>
  <si>
    <t>REV. ED00003385-SERV. PRESTADOS JORNADA TANDA EXT. OF.1197</t>
  </si>
  <si>
    <t>02700422690</t>
  </si>
  <si>
    <t>MARIA ELENA BASTARDO RAMBALDE</t>
  </si>
  <si>
    <t>LIC.PRE Y POST MSTRA LILIANA E. REYES ORTEGA,OFIC.201466/65B</t>
  </si>
  <si>
    <t>OFIC.#34 201466/65-B</t>
  </si>
  <si>
    <t>02700424167</t>
  </si>
  <si>
    <t>JUSTINA ALTAGRACIA CUEVAS SANCHEZ</t>
  </si>
  <si>
    <t>PGO LICENCIA PRE Y POST NATAL A MAESTRA YANIRIS PEGUERO RAMO</t>
  </si>
  <si>
    <t>OFCIO 1411-B</t>
  </si>
  <si>
    <t>02700431485</t>
  </si>
  <si>
    <t>SEFERIN  DIAZ REYES</t>
  </si>
  <si>
    <t>PAGO LIC. PRE Y POST NATAL LA MTRA SOBEIDY POLANCO 57 DIAS</t>
  </si>
  <si>
    <t>OFICIO #489-B-2014</t>
  </si>
  <si>
    <t>02700434158</t>
  </si>
  <si>
    <t>BRUNA  VASQUEZ SANTOS</t>
  </si>
  <si>
    <t>LICENCIA PRE Y POST NATAL DE LA MAESTRA JOHANNA CONCEPCIÓN A</t>
  </si>
  <si>
    <t>OFIC. 1233-1234/2004</t>
  </si>
  <si>
    <t>02800018273</t>
  </si>
  <si>
    <t>PATRICIA DEL RIO</t>
  </si>
  <si>
    <t>REV. ED00003392-SERV. PRESTADOS JORNADA TANDA EXT. OF.1197</t>
  </si>
  <si>
    <t>02800052561</t>
  </si>
  <si>
    <t>DEYSY VICTORIANA OLEA PEÑA</t>
  </si>
  <si>
    <t>REV. ED00003422-SERV. PRESTADOS JORNADA TANDA EXT. OF.1197</t>
  </si>
  <si>
    <t>02800097764</t>
  </si>
  <si>
    <t>BIENVENIDO  SANTANA HERRERA</t>
  </si>
  <si>
    <t>REV. ED00003412-SERV. PRESTADOS JORNADA TANDA EXT. OF.1197</t>
  </si>
  <si>
    <t>02800353985</t>
  </si>
  <si>
    <t>RAFAEL DEL JESUS CUETO CUETO</t>
  </si>
  <si>
    <t>REV. ED00003420-SERV. PRESTADOS JORNADA TANDA EXT. OF.1197</t>
  </si>
  <si>
    <t>02800468817</t>
  </si>
  <si>
    <t>ZORAIDA DE JESUS DE MARTINEZ</t>
  </si>
  <si>
    <t>02800478857</t>
  </si>
  <si>
    <t>RAQUEL DEL ROSARIO CASTILLO</t>
  </si>
  <si>
    <t>REV. ED00003423-SERV. PRESTADOS JORNADA TANDA EXT. OF.1197</t>
  </si>
  <si>
    <t>02800509164</t>
  </si>
  <si>
    <t>TERESA CASTILLO GONZALEZ</t>
  </si>
  <si>
    <t>02800547255</t>
  </si>
  <si>
    <t>JACOBA NUÑEZ PILIER</t>
  </si>
  <si>
    <t>REV. ED00003390-SERV. PRESTADOS JORNADA TANDA EXT. OF.1197</t>
  </si>
  <si>
    <t>02800636306</t>
  </si>
  <si>
    <t>YOSAIDA DOLORES ADAMES MARTINEZ</t>
  </si>
  <si>
    <t>REV. ED00003419-SERV. PRESTADOS JORNADA TANDA EXT. OF.1197</t>
  </si>
  <si>
    <t>02800642429</t>
  </si>
  <si>
    <t>YESENIA IBELICE RINCON RUIZ</t>
  </si>
  <si>
    <t>REV. ED00003411-SERV. PRESTADOS JORNADA TANDA EXT. OF.1197</t>
  </si>
  <si>
    <t>02800767390</t>
  </si>
  <si>
    <t>ODALIS MELO DE LEON</t>
  </si>
  <si>
    <t>REV. ED00003414-SERV. PRESTADOS JORNADA TANDA EXT. OF.1197</t>
  </si>
  <si>
    <t>02802973529</t>
  </si>
  <si>
    <t>CELIO SENATUS RICHE</t>
  </si>
  <si>
    <t>462</t>
  </si>
  <si>
    <t>SERV. PRESTADO MARZO-JUNIO 2012 CK 011314</t>
  </si>
  <si>
    <t>PAGO POR SERVICIOS PRESTADOS CORRESP. A JUNIO Y JULIO/14</t>
  </si>
  <si>
    <t>OFICIO #250-2014</t>
  </si>
  <si>
    <t>OFICIO #450-2014</t>
  </si>
  <si>
    <t>02900036167</t>
  </si>
  <si>
    <t>CARMEN  POLANCO RAMOS</t>
  </si>
  <si>
    <t>REV. ED00003478-SERV. PRESTADOS JORNADA TANDA EXT. OF.1197</t>
  </si>
  <si>
    <t>02900072378</t>
  </si>
  <si>
    <t>DANIEL PEPIN PACHE</t>
  </si>
  <si>
    <t>REV. ED00003377-SERV. PRESTADOS JORNADA TANDA EXT. OF.1197</t>
  </si>
  <si>
    <t>02900107141</t>
  </si>
  <si>
    <t>MARIA CRISTINA MEJIA</t>
  </si>
  <si>
    <t>REV. ED00003484-SERV. PRESTADOS JORNADA TANDA EXT. OF.1197</t>
  </si>
  <si>
    <t>02900153137</t>
  </si>
  <si>
    <t>YUBERKIS RAMOS GIL</t>
  </si>
  <si>
    <t>REV. ED00003468-SERV. PRESTADOS JORNADA TANDA EXT. OF.1197</t>
  </si>
  <si>
    <t>02900154598</t>
  </si>
  <si>
    <t>JOSANNY MONI MOTA</t>
  </si>
  <si>
    <t>pago honorarios</t>
  </si>
  <si>
    <t>385/12</t>
  </si>
  <si>
    <t>ck#11748</t>
  </si>
  <si>
    <t>of#385-12</t>
  </si>
  <si>
    <t>02900155306</t>
  </si>
  <si>
    <t>SANTA  FIDELINA DE PEÑA GERONIMO</t>
  </si>
  <si>
    <t>REV. ED00003473-SERV. PRESTADOS JORNADA TANDA EXT. OF.1197</t>
  </si>
  <si>
    <t>02900162112</t>
  </si>
  <si>
    <t>RACHELL TRINIDAD FULGENCIO</t>
  </si>
  <si>
    <t>REV. ED00003479-SERV. PRESTADOS JORNADA TANDA EXT. OF.1197</t>
  </si>
  <si>
    <t>02900162781</t>
  </si>
  <si>
    <t>LOREN  CRISTINA COPLIN  JAVIER DE HERNANDEZ</t>
  </si>
  <si>
    <t>REV. ED00003472-SERV. PRESTADOS JORNADA TANDA EXT. OF.1197</t>
  </si>
  <si>
    <t>02900174141</t>
  </si>
  <si>
    <t>WINTER ALBERTO DIAZ RAMIREZ</t>
  </si>
  <si>
    <t>LIC PRE Y POST NATAL DE LA MTRA. MILAIDIS JOSEFINA R. REYES</t>
  </si>
  <si>
    <t>OFICIO 518-519/2014</t>
  </si>
  <si>
    <t>02900178340</t>
  </si>
  <si>
    <t>YOHAN  MANUEL DE LA CRUZ</t>
  </si>
  <si>
    <t>REV. ED00003471-SERV. PRESTADOS JORNADA TANDA EXT. OF.1197</t>
  </si>
  <si>
    <t>02900181633</t>
  </si>
  <si>
    <t>RAQUEL POLANCO TORRES</t>
  </si>
  <si>
    <t>REV. ED00003475-SERV. PRESTADOS JORNADA TANDA EXT. OF.1197</t>
  </si>
  <si>
    <t>03100091168</t>
  </si>
  <si>
    <t>AMARILYS YSABEL SANTANA URE?A</t>
  </si>
  <si>
    <t>2011</t>
  </si>
  <si>
    <t>03100150923</t>
  </si>
  <si>
    <t>ERIDANIA RECIO MESON</t>
  </si>
  <si>
    <t>REV. ED00003446-SERV. PRESTADOS JORNADA TANDA EXT. OF. 1197</t>
  </si>
  <si>
    <t>03100167422</t>
  </si>
  <si>
    <t>TOMASINA SANCHEZ HERNANDEZ</t>
  </si>
  <si>
    <t>40-2</t>
  </si>
  <si>
    <t>03100357643</t>
  </si>
  <si>
    <t>LUZ AMELIA DEL CARMEN BURGOS PAULINO</t>
  </si>
  <si>
    <t>OFICIO DRH/560/2014</t>
  </si>
  <si>
    <t>03100595465</t>
  </si>
  <si>
    <t>CANDELARIA  IVON ISER GARCIA ABREU DE GARCIA</t>
  </si>
  <si>
    <t>LICENCIA PRE Y POST NATAL DE LA MAESTRA ANA M. TAVAREZ ROSAR</t>
  </si>
  <si>
    <t>OFIC. 1600/2014</t>
  </si>
  <si>
    <t>03101326464</t>
  </si>
  <si>
    <t>ELIZABETH CRISTOBALINA VASQUEZ JAVIER</t>
  </si>
  <si>
    <t>LICENCIA PRE Y POST NATAL DE LA MAESTRA DINORAH BAUTISTA SAN</t>
  </si>
  <si>
    <t>OFIC. 1774/2014</t>
  </si>
  <si>
    <t>03101850398</t>
  </si>
  <si>
    <t>SANTA ESTELA BRIOSO</t>
  </si>
  <si>
    <t xml:space="preserve"> PERSONAL QUE ESTARA PARTIC.EN LA SISTEMATIZACION DE EXPERIE</t>
  </si>
  <si>
    <t>OFICIO-PJEE#097/2016</t>
  </si>
  <si>
    <t>03101921306</t>
  </si>
  <si>
    <t>ZOILA  ALTAGRACIA TAVERAS DE DOMINGUEZ</t>
  </si>
  <si>
    <t>LIC.PRE Y POST DE MSTRA MAYELIN FCA. BASTARDO OFIC.2014/653B</t>
  </si>
  <si>
    <t>OFIC. 2014/47-653-B</t>
  </si>
  <si>
    <t>03102129305</t>
  </si>
  <si>
    <t>SANDRA  MARGARITA MARTINEZ RODRIGUEZ</t>
  </si>
  <si>
    <t>LICENCIA PRE Y POST NATAL DEL OFIC. #2013931-B CRUZ ANACAONA</t>
  </si>
  <si>
    <t>OFICIO #70</t>
  </si>
  <si>
    <t>03102397670</t>
  </si>
  <si>
    <t>MEREGILDA TORIBIO CABRERA</t>
  </si>
  <si>
    <t>03102456955</t>
  </si>
  <si>
    <t>YOLANDA MERCEDES MARCELINO SALCEDO DE M.</t>
  </si>
  <si>
    <t>OFICIO #985/2015</t>
  </si>
  <si>
    <t>03102714759</t>
  </si>
  <si>
    <t>OLGA NATALICIA GERMAN CADETE</t>
  </si>
  <si>
    <t>OFICIO #1181</t>
  </si>
  <si>
    <t>03102732561</t>
  </si>
  <si>
    <t>MIGUELINA ALTAGRACIA GARCIA JIMENEZ</t>
  </si>
  <si>
    <t>PAGO LIC. PRE Y POST NATAL DE LA MTRA. INDIRA ALBINO E.</t>
  </si>
  <si>
    <t>OFICIO #65B</t>
  </si>
  <si>
    <t>03102787946</t>
  </si>
  <si>
    <t>TRINA  ANTONIA  SOSA</t>
  </si>
  <si>
    <t>PGO LICENCIA PRE Y POST NATAL DE LA MAESTRA MARISOL HIDALGO</t>
  </si>
  <si>
    <t>OFC. 25-B</t>
  </si>
  <si>
    <t>03102862434</t>
  </si>
  <si>
    <t>MARIO PERALTA ALMONTE</t>
  </si>
  <si>
    <t>LICENCIA PRE Y POST NATAL DE LA MAESTRA LILIAN MEJIA VELEZ</t>
  </si>
  <si>
    <t>OFIC. 1269/2014</t>
  </si>
  <si>
    <t>03102998527</t>
  </si>
  <si>
    <t>DILENIA DEL CARMEN VALERIO DOMINGUEZ</t>
  </si>
  <si>
    <t>LIC PRE POST NATAL DE LA MTRA. JULISSA RAFAELINA VERAS REYNO</t>
  </si>
  <si>
    <t>OFICIO 634-B/2014</t>
  </si>
  <si>
    <t>03103013805</t>
  </si>
  <si>
    <t>JOAQUIN DIAZ CANELA</t>
  </si>
  <si>
    <t>SERVICIO PRESTADO OFIC. #256/2014-OCTUBRE-DIC. 2013</t>
  </si>
  <si>
    <t>03103017814</t>
  </si>
  <si>
    <t>EDUARDO FRANCISCO LOPEZ LUNA</t>
  </si>
  <si>
    <t xml:space="preserve"> LIC. PRE Y POST NATAL MSTRA. LEIDY ESTHER SUERO OFI.527-B</t>
  </si>
  <si>
    <t>OFICIO 527-B</t>
  </si>
  <si>
    <t>03103088534</t>
  </si>
  <si>
    <t>MILCIA GRISELINE GUZMAN GUZMAN</t>
  </si>
  <si>
    <t>LIC. PRE Y POST DE LA MTRA. MARIBEL GOMEZ OF. 20131150-B</t>
  </si>
  <si>
    <t>03103088757</t>
  </si>
  <si>
    <t>ANA LIDIA CEPEDA TAVAREZ</t>
  </si>
  <si>
    <t>LIC. PRE Y POST NATAL DE LA MTRA. WANDA FILPO OF. #47Y48B</t>
  </si>
  <si>
    <t>OFICIO#47 Y 48B-2014</t>
  </si>
  <si>
    <t>03103108357</t>
  </si>
  <si>
    <t>DENNIS RAFAELINA  PIÑA RODRIGUEZ</t>
  </si>
  <si>
    <t>PAGO PRESTACIONES LABORALES SEGUN CALCULOS MAP (VACACIONES)</t>
  </si>
  <si>
    <t>OFICIO #126/2014</t>
  </si>
  <si>
    <t>03103163147</t>
  </si>
  <si>
    <t>LOIDA MAGDALENA MONEGRO VALDEZ</t>
  </si>
  <si>
    <t>LIC. PRE Y POST MTRA ALQUIDAMIA M. RODRIGUEZ</t>
  </si>
  <si>
    <t>LICENCIA PRE Y POST NATAL DE LA MAESTRA LOURDES ADAMES DE LA</t>
  </si>
  <si>
    <t>OFIC. 1605/2014</t>
  </si>
  <si>
    <t>03103174433</t>
  </si>
  <si>
    <t>NELLY ALTAGRACIA PENA MENDEZ</t>
  </si>
  <si>
    <t>LIC PRE Y POST NATAL DE LA MTRA. CALRIBEL M. RODRIGUEZ VILOR</t>
  </si>
  <si>
    <t>OFICIO 639-640/2014</t>
  </si>
  <si>
    <t>03103176560</t>
  </si>
  <si>
    <t>JOEL DE JESUS GARCIA PEÑA</t>
  </si>
  <si>
    <t>LIC.PRE Y POST DE LA MSTRA. ROSALBA DEL CARMEN, OF. 201475-B</t>
  </si>
  <si>
    <t>LIC PRE POST NATAL DE LA MTRA. CAROLINA MERCESES VASQUE ZFIR</t>
  </si>
  <si>
    <t>OFICIO 647-B/2014</t>
  </si>
  <si>
    <t>03103258566</t>
  </si>
  <si>
    <t>ROSE MARY HIRALDO PADILLA</t>
  </si>
  <si>
    <t>LIC.PRE Y POST DE LA MSTRA. DIOVANNA REYES, OFIC.201473/74-B</t>
  </si>
  <si>
    <t>oFIC.#34/2014</t>
  </si>
  <si>
    <t>03103267716</t>
  </si>
  <si>
    <t>MARIA AUSTRALIA SANCHEZ ARIAS</t>
  </si>
  <si>
    <t>PGO LICENCIA PRE Y POST NATAL A MAESTRA MARIA SANCHEZ ARIAS</t>
  </si>
  <si>
    <t>OFCIO 1447-B</t>
  </si>
  <si>
    <t>PGO LICENCIA PRE Y POST NATAL A MAESTRA MARIA AUSTRALIA SANC</t>
  </si>
  <si>
    <t>OFCIO 47-B</t>
  </si>
  <si>
    <t>03103351221</t>
  </si>
  <si>
    <t>RAMON ANTONIO PEREZ COLLADO</t>
  </si>
  <si>
    <t>LICENCIA PRE Y POST NATAL DE LA MAESTRA ESTHER ESPINAL RODRI</t>
  </si>
  <si>
    <t>OFIC. 1256/2014</t>
  </si>
  <si>
    <t>03103357301</t>
  </si>
  <si>
    <t>CESAR  AGUSTIN BARET VALERIO</t>
  </si>
  <si>
    <t>LIC.PRE Y POST DE MSTRA BASILIA DEL CARMEN, OFIC.2014/646-B</t>
  </si>
  <si>
    <t>OFIC. 2014/47-646-B</t>
  </si>
  <si>
    <t>03103360263</t>
  </si>
  <si>
    <t>PILAR  ROSARIO JAVIER</t>
  </si>
  <si>
    <t>LICENCIA PRE Y POST NATAL DE LA MAESTRA MARIDANIA A. NUÑEZ S</t>
  </si>
  <si>
    <t>OFIC. 1258/2014</t>
  </si>
  <si>
    <t>03103402461</t>
  </si>
  <si>
    <t>KELVIN RAFAEL MEDINA</t>
  </si>
  <si>
    <t>213</t>
  </si>
  <si>
    <t>03103434035</t>
  </si>
  <si>
    <t>BELKIS MARITZA ALMONTE ALMONTE</t>
  </si>
  <si>
    <t>DIETA AL CNE 2DA. SESION ORDINARIA 2014</t>
  </si>
  <si>
    <t>03103451948</t>
  </si>
  <si>
    <t>YISMEL  ANTONIA PEÑA</t>
  </si>
  <si>
    <t>PAGO LIC. PRE Y POST NATAL MTRA CARMEN MENDEZ 58 DIAS</t>
  </si>
  <si>
    <t>OFICIO #636-B-2014</t>
  </si>
  <si>
    <t>03103454108</t>
  </si>
  <si>
    <t>ROSA SILVERIO</t>
  </si>
  <si>
    <t>116</t>
  </si>
  <si>
    <t>111</t>
  </si>
  <si>
    <t>03103489997</t>
  </si>
  <si>
    <t>MARIA REGINA GARCIA FLORES</t>
  </si>
  <si>
    <t>03103798058</t>
  </si>
  <si>
    <t>MARIA ISABEL MARTINEZ RODRIGUEZ</t>
  </si>
  <si>
    <t>LIC. PRE Y POST DE LA MTRA. ALONDRA CISNERO.OF.2014117-B</t>
  </si>
  <si>
    <t>03103856898</t>
  </si>
  <si>
    <t>FRANCISCO DEL ROSARIO SANCHEZ FERNANDEZ</t>
  </si>
  <si>
    <t>03103883249</t>
  </si>
  <si>
    <t>ALBANIA CONSUELO TAVAREZ GARCIA</t>
  </si>
  <si>
    <t>OFICIO 635-B/2014</t>
  </si>
  <si>
    <t>03104006774</t>
  </si>
  <si>
    <t>FRANCISCO ANT. RODRIGUEZ DE LEON</t>
  </si>
  <si>
    <t>03104147461</t>
  </si>
  <si>
    <t>PAOLA MICHELL SOSA VENTURA</t>
  </si>
  <si>
    <t>LICENCIA PRE Y POST NATAL DE LA MAESTRA JUDIT A. GARCIA MEJI</t>
  </si>
  <si>
    <t>OFIC. 1428/2014</t>
  </si>
  <si>
    <t>03104193226</t>
  </si>
  <si>
    <t>HILMA MARIA ALMONTE MARTINEZ</t>
  </si>
  <si>
    <t>LICENCIA PRE Y POST NATAL DE LA MAESTRA YAJAIRA A. FRÍAS HER</t>
  </si>
  <si>
    <t>OFIC. 1422-1421/2014</t>
  </si>
  <si>
    <t>03104318237</t>
  </si>
  <si>
    <t>FLOREYA ZAPATA POLANCO</t>
  </si>
  <si>
    <t>LIC. PRE Y POST DE MSTRA ARGENTINA ZAPATA, OFIC.2014/641-B</t>
  </si>
  <si>
    <t>OFIC. 2014/47 -641-B</t>
  </si>
  <si>
    <t>03104371137</t>
  </si>
  <si>
    <t>MAYELIN IGLESIAS REYES</t>
  </si>
  <si>
    <t>LIC, PRE Y POST DE MSTRA ANA S. MORA G.OFIC.2014/503/504-B</t>
  </si>
  <si>
    <t>OFIC.2014/503/504-B</t>
  </si>
  <si>
    <t>03104419704</t>
  </si>
  <si>
    <t>ARACELYS DEL CARMEN FILPO CEPEDA</t>
  </si>
  <si>
    <t>OFICIO 648-B/2014</t>
  </si>
  <si>
    <t>03104447838</t>
  </si>
  <si>
    <t>MILDRED SUAREZ JIMENEZ</t>
  </si>
  <si>
    <t>LIC.PRE Y POST MSTRA ERIKA M. ROSARIO TORRES, OFIC. 201472-B</t>
  </si>
  <si>
    <t>OFIC.#34 201472-B</t>
  </si>
  <si>
    <t>PAGO DE LICENCIA PRE Y POST NATAL MTRA. JANET ALFONSINA ACOS</t>
  </si>
  <si>
    <t>OFICIO 523-B</t>
  </si>
  <si>
    <t>03104453968</t>
  </si>
  <si>
    <t>JUANA MERCEDES SANDOVAL SANCHEZ</t>
  </si>
  <si>
    <t>LIC. PRE Y POST NATAL LA MSTRA.YOSELYN SANCHEZ. OF.544-2014</t>
  </si>
  <si>
    <t>OFICIO #544B</t>
  </si>
  <si>
    <t>03104558873</t>
  </si>
  <si>
    <t>ISAURA DE LOS ANGELES AGUILERA LOPEZ</t>
  </si>
  <si>
    <t>PAGO LIC. PRE Y POST NATAL DE LA MTRA. ESPERANZA PERALTA G.</t>
  </si>
  <si>
    <t>OFICIO #93 Y 94B</t>
  </si>
  <si>
    <t>03104761568</t>
  </si>
  <si>
    <t>DILENIA DEL CARMEN CAMPOS PEREZ</t>
  </si>
  <si>
    <t>LIC PRE Y POST NATAL DE LA MTRA. RAFAELINA DEL CARMEN TAPIA</t>
  </si>
  <si>
    <t>OFICIO 644-645/2014</t>
  </si>
  <si>
    <t>03104863380</t>
  </si>
  <si>
    <t>ALBA YRIS SANCHEZ GUTIERREZ</t>
  </si>
  <si>
    <t>REV. ED00003346-SERV. PRESTADOS JORNADA TANDA EXT. OF.1197</t>
  </si>
  <si>
    <t>03104943893</t>
  </si>
  <si>
    <t>SORAIDA DE LEON LIZ</t>
  </si>
  <si>
    <t>LICENCIA PRE Y POST NATAL DE LA MAESTRA WALKERLINA ROSARIO C</t>
  </si>
  <si>
    <t>OFIC. 1626-1625/2014</t>
  </si>
  <si>
    <t>03105200509</t>
  </si>
  <si>
    <t>CRIDE  CASTILLO CASTAÑO</t>
  </si>
  <si>
    <t>LIC PRE Y POST NATAL DE MTRA. ARELIS MERCEDES TAVERA FERNAND</t>
  </si>
  <si>
    <t>OFICIO 654-655</t>
  </si>
  <si>
    <t>03200037640</t>
  </si>
  <si>
    <t>FERNANDO  CESPEDES CESPEDES</t>
  </si>
  <si>
    <t>LICENCIA PRE Y POST NATAL DE LA MTRA. DEYSSI MARTINEZ</t>
  </si>
  <si>
    <t>OFIC. 1775/2014</t>
  </si>
  <si>
    <t>03200042251</t>
  </si>
  <si>
    <t>JOSE AGUSTIN CESPEDES CESPEDES</t>
  </si>
  <si>
    <t>LICENCIA PRE Y POST NATAL DE LA MAESTRA YANNERYS A. LIZARDO</t>
  </si>
  <si>
    <t>OFIC. 1274/2014</t>
  </si>
  <si>
    <t>03200097768</t>
  </si>
  <si>
    <t>MARIA YSABEL JIMENEZ POLANCO</t>
  </si>
  <si>
    <t>SERV. PRESTADOS CORRESP. A TRES MESES DEL  2013, OFIC. 69/14</t>
  </si>
  <si>
    <t>03200121220</t>
  </si>
  <si>
    <t>JIAN CARLOS JOSE  PEÑA RODRIGUEZ</t>
  </si>
  <si>
    <t>03200146086</t>
  </si>
  <si>
    <t>SILVERIA CLARA LUZ LOPEZ</t>
  </si>
  <si>
    <t>LIC PRE POST NATAL DE LA MTRA. BELKIS ALT. PICHARDO RODRIGUE</t>
  </si>
  <si>
    <t>OFICIO 638-B/2014</t>
  </si>
  <si>
    <t>03200258501</t>
  </si>
  <si>
    <t>JEANNHETTE ELBA  VERAS HENRIQUEZ</t>
  </si>
  <si>
    <t>OFIC. 1273/2014</t>
  </si>
  <si>
    <t>03200259996</t>
  </si>
  <si>
    <t>ANA HILDA MERCEDES COLON</t>
  </si>
  <si>
    <t>OFICIO 637-B/2014</t>
  </si>
  <si>
    <t>03200260531</t>
  </si>
  <si>
    <t>YAHAIRA MERCEDES MARTINEZ BONILLA</t>
  </si>
  <si>
    <t>LICENCIA PRE Y POST NATAL DE LA MAESTRA GEOVANNY VELASQUEZ M</t>
  </si>
  <si>
    <t>OFIC. 1272-1271/2014</t>
  </si>
  <si>
    <t>03200308066</t>
  </si>
  <si>
    <t>NELSON DE LA CRUZ ESPINAL</t>
  </si>
  <si>
    <t>03200314163</t>
  </si>
  <si>
    <t>ROBERT ESTRELLA CESPEDES</t>
  </si>
  <si>
    <t>03200320764</t>
  </si>
  <si>
    <t>NANCY  DEL CARMEN VASQUEZ LOPEZ</t>
  </si>
  <si>
    <t>LICENCIA PRE Y POST NATAL DE LA MAESTRA MILAGROS CESPEDES PO</t>
  </si>
  <si>
    <t>OFIC. 1266/2014</t>
  </si>
  <si>
    <t>03200329609</t>
  </si>
  <si>
    <t>ELIZABETH  MARIA RODRIGUEZ RODRIGUEZ</t>
  </si>
  <si>
    <t>LICENCIA PRE Y POST NATAL DE LA MAESTRA ALBANIA TEJADA MELEN</t>
  </si>
  <si>
    <t>OFIC. 1604-1603/2014</t>
  </si>
  <si>
    <t>03200334591</t>
  </si>
  <si>
    <t>ALTAGRACIA BARRERA OSORIA</t>
  </si>
  <si>
    <t>LIC. PRE Y POST NATAL DE MSTRA.ANGELA ESTRELLA. 521-2014</t>
  </si>
  <si>
    <t>OFICIO #521B</t>
  </si>
  <si>
    <t>03200342305</t>
  </si>
  <si>
    <t>LEONEL  ANTONIO LOPEZ ROJAS</t>
  </si>
  <si>
    <t>LIC. PRE Y POST NATAL DE MSTRA.ANGELA ESTRELLA. 520-2014</t>
  </si>
  <si>
    <t>OFICIO #520B</t>
  </si>
  <si>
    <t>03200355315</t>
  </si>
  <si>
    <t>YOLANDA YSABEL CESPEDES REINOSO</t>
  </si>
  <si>
    <t>LICENCIA PRE Y POST NATAL DE LA MAESTRA YASMIN  RUBIERA PEÑA</t>
  </si>
  <si>
    <t>OFIC. 1773/2014</t>
  </si>
  <si>
    <t>03200371189</t>
  </si>
  <si>
    <t>JAIRO BIENVENIDO POLANCO RAMOS</t>
  </si>
  <si>
    <t>LIC, PRE Y POST DE MSTRA MILAGROS DE J. ALVAREZ, OF.2014/375</t>
  </si>
  <si>
    <t>OFIC.2014/47-375-B</t>
  </si>
  <si>
    <t>03300041898</t>
  </si>
  <si>
    <t>MILBIA ROSA ESPINAL SANTOS</t>
  </si>
  <si>
    <t>LICENCIA PRE Y POST NATAL CK 11961</t>
  </si>
  <si>
    <t>OFC 748</t>
  </si>
  <si>
    <t>03400007492</t>
  </si>
  <si>
    <t>LUIS RAMON MARTINEZ ESPINAL</t>
  </si>
  <si>
    <t>515</t>
  </si>
  <si>
    <t>10</t>
  </si>
  <si>
    <t>515-2</t>
  </si>
  <si>
    <t>03400010991</t>
  </si>
  <si>
    <t>MARILU ESPINAL</t>
  </si>
  <si>
    <t>PAGO LICENCIA PRE Y POST NATAL DE LA MAESTRA  CARMEN BERNARD</t>
  </si>
  <si>
    <t>OFC. 1448-B</t>
  </si>
  <si>
    <t>03400202390</t>
  </si>
  <si>
    <t>FRANCISCA ENILDA RODRIGUEZ GOMEZ</t>
  </si>
  <si>
    <t>LICENCIA PRE Y POST NATAL DE LA MAESTRA FELICIA F. MARTÍNEZ</t>
  </si>
  <si>
    <t>OFIC. 1554-1553/2014</t>
  </si>
  <si>
    <t>03400362483</t>
  </si>
  <si>
    <t>JUANA MOREL DURAN</t>
  </si>
  <si>
    <t>OFC. 1446-B</t>
  </si>
  <si>
    <t>03400378703</t>
  </si>
  <si>
    <t>ELADIA DE JESUS  DURAN TORRES</t>
  </si>
  <si>
    <t>PAGO LICENCIA PRE Y POST NATAL CK 011969</t>
  </si>
  <si>
    <t>OFICIO 00657</t>
  </si>
  <si>
    <t>03400458646</t>
  </si>
  <si>
    <t>JULIANA HERRERA MENDEZ</t>
  </si>
  <si>
    <t>LICENCIA PRE Y POST NATAL DE LA MAESTRA YAHAIRA Y. SANTANA A</t>
  </si>
  <si>
    <t>OFIC. 1555-1556/2014</t>
  </si>
  <si>
    <t>03400475806</t>
  </si>
  <si>
    <t>MARLENY ALTAGRACIA AGRAMONTE RODRIGUEZ</t>
  </si>
  <si>
    <t>PAGO LICENCIA PRE Y POST NATAL DE LA MAESTRA  YESENIA ALT. G</t>
  </si>
  <si>
    <t>OFC. 1475-B</t>
  </si>
  <si>
    <t>03400482190</t>
  </si>
  <si>
    <t>BERENID YANET SANTANA PEÑA</t>
  </si>
  <si>
    <t>LIC PRE Y POST NATAL DE LA MTRA. NIDIA ALT. GARCIA MEZQUITA</t>
  </si>
  <si>
    <t>oficio-649/650-2014</t>
  </si>
  <si>
    <t>03400488387</t>
  </si>
  <si>
    <t>ARSENIA ALTAGRACIA UCETA JUMELLES</t>
  </si>
  <si>
    <t>LIC.PRE Y POST MSTRA ROSANGELA C. SERRATA, OFIC2014355/354-B</t>
  </si>
  <si>
    <t>OF.#34.2014355/354-B</t>
  </si>
  <si>
    <t>03400491860</t>
  </si>
  <si>
    <t>ADALGISA MERCEDES JAQUEZ PARRA</t>
  </si>
  <si>
    <t>LICENCIA PRE Y POST NATAL DE LA MAESTRA LOATANY A. HIRALDO A</t>
  </si>
  <si>
    <t>OFIC. 1487-1488/2014</t>
  </si>
  <si>
    <t>03400535112</t>
  </si>
  <si>
    <t>ARISLEYDA  DE JESUS JUMELLES OZORIA</t>
  </si>
  <si>
    <t>LIC.PRE Y POST DE MSTRA LUZ M. ESPINAL RGUEZ, OFIC.2014/500B</t>
  </si>
  <si>
    <t>OFIC. 2014/47-500-B</t>
  </si>
  <si>
    <t>03500186469</t>
  </si>
  <si>
    <t>JUANA  SALCEDO GRULLON</t>
  </si>
  <si>
    <t>03600027266</t>
  </si>
  <si>
    <t>ELSA MERCEDES REYES MEDINA</t>
  </si>
  <si>
    <t>LICENCIA PRE Y POST NATAL DE LA MAESTRA MORAIMA C. GÓMEZ GOM</t>
  </si>
  <si>
    <t>OFIC. 1674-1467/2014</t>
  </si>
  <si>
    <t>03600303105</t>
  </si>
  <si>
    <t>JEANNETTE EVA ALINA INOA</t>
  </si>
  <si>
    <t>03600303568</t>
  </si>
  <si>
    <t>MARIA MAGDALENA RODRIGUEZ</t>
  </si>
  <si>
    <t>LICENCIA PRE Y POST NATAL DE LA MAESTRA MARYELYS O. DE LEON</t>
  </si>
  <si>
    <t>OFIC. 1931-1930/2014</t>
  </si>
  <si>
    <t>03600389534</t>
  </si>
  <si>
    <t>RODY ESTHER MARIA BISONO TORRES</t>
  </si>
  <si>
    <t>03600437804</t>
  </si>
  <si>
    <t>MELISA  DEL CARMEN ZAPATA PAYAMPS</t>
  </si>
  <si>
    <t>SERVICIOS PRESTADOS OFIC. #256/14- OCTUBRE-DIC.2013</t>
  </si>
  <si>
    <t>03600439164</t>
  </si>
  <si>
    <t>OTILIA ALTAGRACIA TORRES PEREZ</t>
  </si>
  <si>
    <t>LICENCIA PRE Y POST NATAL DE LA MAESTRA ALICIA M. SALCEDO DU</t>
  </si>
  <si>
    <t>OFIC. 1265/2014</t>
  </si>
  <si>
    <t>03600449841</t>
  </si>
  <si>
    <t>ALTAGRACIA DEL CARMEN GUTIERREZ CRUZ</t>
  </si>
  <si>
    <t>LICENCIA PRE Y POST NATAL DE LA MAESTRA MARIA M. JAQUEZ COLO</t>
  </si>
  <si>
    <t>OFIC. 1777-1776/2014</t>
  </si>
  <si>
    <t>03700064292</t>
  </si>
  <si>
    <t>ANIBAL RIPOLL SANTANA</t>
  </si>
  <si>
    <t>PAGO LEGALIZ.DEL 1ER. Y 2DO. S. DE OBRAS DOC.ORG.DG019526</t>
  </si>
  <si>
    <t>CJ,No.01299-3</t>
  </si>
  <si>
    <t>03700516531</t>
  </si>
  <si>
    <t>VICTORIA YLUMINADA VALDEZ ROQUE</t>
  </si>
  <si>
    <t>LICENCIA PRE Y POST NATAL DE LA MAESTRA MERLYN ALMONTE AZCON</t>
  </si>
  <si>
    <t>OFIC. 1597-1596/2014</t>
  </si>
  <si>
    <t>03700525896</t>
  </si>
  <si>
    <t>FRANCISCA OLIVA MINAYA PICHARDO</t>
  </si>
  <si>
    <t>LICENCIA PRE Y POST NATAL DE LA MAESTRA SARAH A. GÓMEZ NUÑEZ</t>
  </si>
  <si>
    <t>OFIC. 1426-1424/2014</t>
  </si>
  <si>
    <t>03700702735</t>
  </si>
  <si>
    <t>MIGUELINA OSORIA TAVERA</t>
  </si>
  <si>
    <t>LIC. PRE Y POST  DE LA MTRA. DENISSE ALMONTE. OF. 2014114-B</t>
  </si>
  <si>
    <t>03700726908</t>
  </si>
  <si>
    <t>JUANA NUÑEZ CABRERA</t>
  </si>
  <si>
    <t>PGO LICENCIA PRE Y POST NATAL A MAESTRA SURY SADAY UREÑA</t>
  </si>
  <si>
    <t>OFCIO 1370-B</t>
  </si>
  <si>
    <t>03700740156</t>
  </si>
  <si>
    <t>JOEL  ANDRES ORTIZ PERALTA</t>
  </si>
  <si>
    <t>LICENCIA PRE Y POST NATAL DE LA MAESTRA NOELIA VILLAMAN BRAV</t>
  </si>
  <si>
    <t>OFIC. 1491-1492/2014</t>
  </si>
  <si>
    <t>03700813235</t>
  </si>
  <si>
    <t>FATIMA MARIA DURAN REYES</t>
  </si>
  <si>
    <t>LIC.PRE Y POST LA  MSTRA RAMONA CARELA, OFIC.2014247/246-B</t>
  </si>
  <si>
    <t>OFIC.#34.2014247/246</t>
  </si>
  <si>
    <t>03700814357</t>
  </si>
  <si>
    <t>FELICITA PAYAN ALMONTE</t>
  </si>
  <si>
    <t>LIC.PRE Y POST LA MSTRA MARIA C. PAYAN A. OFIC.2014245/244-B</t>
  </si>
  <si>
    <t>OFIC.#34-2014</t>
  </si>
  <si>
    <t>03700904273</t>
  </si>
  <si>
    <t>DEYANIIRA AGUSTINA MARMOLEJOS DOMINGUEZ</t>
  </si>
  <si>
    <t>PGO LICENCIA PRE Y POST NATAL A MAESTRA DEYANIRA MARMOLEJOS</t>
  </si>
  <si>
    <t>OFCIO 1441-B</t>
  </si>
  <si>
    <t>03701026282</t>
  </si>
  <si>
    <t>YOLINA  ALBANIA GARCIA FRANCISCO</t>
  </si>
  <si>
    <t>PGO LICENCIA PRE Y POST NATAL DE LA MAESTRA ANIBELKA CID</t>
  </si>
  <si>
    <t>OFC. 11351-B</t>
  </si>
  <si>
    <t>03701114252</t>
  </si>
  <si>
    <t>MISAEL SILVERIO ESPINAL</t>
  </si>
  <si>
    <t>LIC. PRE Y POST PROF. HILDA AMPARO MINAYA OFIC. 2013/1134-B</t>
  </si>
  <si>
    <t>OFIC. 129-2/2013</t>
  </si>
  <si>
    <t>03800069282</t>
  </si>
  <si>
    <t>VERNON ANIBAL JOSE CABRERA CABRERA</t>
  </si>
  <si>
    <t>220</t>
  </si>
  <si>
    <t>03800137725</t>
  </si>
  <si>
    <t>ALTAGRACIA SANTOS CABRERA DE FRANCIS</t>
  </si>
  <si>
    <t>LIC.PRE Y POST MSTRA.DAHIANA ISABEL RGUEZ,OFIC,2014115/116-B</t>
  </si>
  <si>
    <t>03800140281</t>
  </si>
  <si>
    <t>FRANCISCA PADILLA</t>
  </si>
  <si>
    <t>LICENCIA PRE Y POST NATAL DE LA MAESTRA POLONKY L. MEDINA LO</t>
  </si>
  <si>
    <t>OFIC. 1229/2014</t>
  </si>
  <si>
    <t>03900188040</t>
  </si>
  <si>
    <t>CARMEN IRIS ROSARIO ABREU DE PERALTA</t>
  </si>
  <si>
    <t>LIC,. PRE Y POST NATAL, DE LA MESTRA MARIBEL ALMONTE SIERRA</t>
  </si>
  <si>
    <t>OFICIO-657/2012</t>
  </si>
  <si>
    <t>04000008161</t>
  </si>
  <si>
    <t>ANTONIA  MAIRA VALDEZ CRUZ</t>
  </si>
  <si>
    <t>04000103772</t>
  </si>
  <si>
    <t>JAQUERY PEÑA NUÑEZ</t>
  </si>
  <si>
    <t>LICENCIA PRE Y POST NATAL DE LA MAESTRA DIOSMARY GONZÁLEZ BR</t>
  </si>
  <si>
    <t>OFIC. 1251/2014</t>
  </si>
  <si>
    <t>04000137283</t>
  </si>
  <si>
    <t>NIURKA EFIGENIA GONZALEZ TAVERAS</t>
  </si>
  <si>
    <t>PAGO LICENCIA PRE Y POST NATAL DE LA MAESTRA  NIURKA EFIGENI</t>
  </si>
  <si>
    <t>OFCIO 1438</t>
  </si>
  <si>
    <t>PGO LICENCIA PRE Y POST NATAL A MAESTRA NIURKA GONZALEZ</t>
  </si>
  <si>
    <t>OFCIO 1438-B</t>
  </si>
  <si>
    <t>04100027020</t>
  </si>
  <si>
    <t>COMEDOR ADELA O HILDA ALTAGRACIA LIRIANO</t>
  </si>
  <si>
    <t>1044</t>
  </si>
  <si>
    <t>04100177338</t>
  </si>
  <si>
    <t>ELIZABETH FRANCISCO CABRERA</t>
  </si>
  <si>
    <t>LIC PRE Y POST NATAL DE LA MTRA.  ROSELIA ALT.PEREZ GARCIA</t>
  </si>
  <si>
    <t>OFICIO 516-B/2014</t>
  </si>
  <si>
    <t>04100197252</t>
  </si>
  <si>
    <t>TEMPORA MARIA MINAYA RINCON</t>
  </si>
  <si>
    <t>LIC, PRE Y POST DE MSTRA ANNY TATIS METZ OFIC.2014/380/381-B</t>
  </si>
  <si>
    <t>OFIC.2014/380/381-B</t>
  </si>
  <si>
    <t>04100202201</t>
  </si>
  <si>
    <t>YANELI ALTAGRACIA DE LA ROSA SILVERIO</t>
  </si>
  <si>
    <t>LIC.PRE Y POST MSTRA TIANA C. BURGOS MEDINA, OFIC. 201470-B</t>
  </si>
  <si>
    <t>OFIC.#34. 201470-B</t>
  </si>
  <si>
    <t>04200063289</t>
  </si>
  <si>
    <t>ALTAGRACIA  PEREZ BEJARAN</t>
  </si>
  <si>
    <t>PAGO LICENCIA PRE Y POST NATAL DE LA MAESTRA  MAGALYS RODRIG</t>
  </si>
  <si>
    <t>OFC. 1442-B</t>
  </si>
  <si>
    <t>04200082842</t>
  </si>
  <si>
    <t>JUANA ALTAGRACIA DURAN REYES</t>
  </si>
  <si>
    <t>PGO LICENCIA PRE Y POST NATAL DE LA MAESTRA YOLANDA C. MARTI</t>
  </si>
  <si>
    <t>OFC. 1476-B</t>
  </si>
  <si>
    <t>04400036432</t>
  </si>
  <si>
    <t>ROSA LINA MERCEDES FRANCO Y RODRIGUEZ</t>
  </si>
  <si>
    <t>LIC.PRE Y POST LA MSTRA ROSEMARY M. RODRIGUEZ OFIC.2014299-B</t>
  </si>
  <si>
    <t>OFIC.34.2014299-B</t>
  </si>
  <si>
    <t>04400142735</t>
  </si>
  <si>
    <t>YANIRIS YSABEL HELENA TAVERAS</t>
  </si>
  <si>
    <t>LICENCIA PRE Y POST NATAL DE LA MAESTRA LOURDES C. CIERRA ES</t>
  </si>
  <si>
    <t>OFIC. 1675/2014</t>
  </si>
  <si>
    <t>04400178630</t>
  </si>
  <si>
    <t>ANGELA ALTAGRACIA LIMA ZAPATA</t>
  </si>
  <si>
    <t>LIC PRE Y POST NATAL DE LA MTRA. ALIDA DEL CARMEN  FERREIRAS</t>
  </si>
  <si>
    <t>OFICIO 510-511/2014</t>
  </si>
  <si>
    <t>04500138187</t>
  </si>
  <si>
    <t>ANA MERCEDES JIMENEZ RODRIGUEZ</t>
  </si>
  <si>
    <t>LIC. PRE Y POST DE LA MTRA. EVELYN BILELKA, OF. 201499/100-B</t>
  </si>
  <si>
    <t>OFIC. #34/2014</t>
  </si>
  <si>
    <t>04500186392</t>
  </si>
  <si>
    <t>ANTONIA MARICE GONZALEZ GUZMAN</t>
  </si>
  <si>
    <t>PGO LICENCIA PRE Y POST NATAL A MAESTRA ANTONIA GONZALEZ</t>
  </si>
  <si>
    <t>OFCIO 1436-B</t>
  </si>
  <si>
    <t>04500211448</t>
  </si>
  <si>
    <t>RAFAEL MIGUEL ROSARIO GUZMAN</t>
  </si>
  <si>
    <t>LIC.PRE Y POST MSTRA CHRIS ANABEL POZO CASTRO OFIC.2014138-B</t>
  </si>
  <si>
    <t>OFIC.#34.2014138-B</t>
  </si>
  <si>
    <t>04600024667</t>
  </si>
  <si>
    <t>ANA YORKIRIS CARRASCO RODRIGUEZ</t>
  </si>
  <si>
    <t>04600270864</t>
  </si>
  <si>
    <t>MIDALMA DEL CARMEN MADERA VARGAS</t>
  </si>
  <si>
    <t>OFC. 1493-B</t>
  </si>
  <si>
    <t>04600277059</t>
  </si>
  <si>
    <t>DOMINGO CRISTIANO TORRES FERNANDEZ</t>
  </si>
  <si>
    <t>LIC .PRE Y POST DE LA MTRA. MARIA GOMEZ . OF.2014136-B</t>
  </si>
  <si>
    <t>04600283842</t>
  </si>
  <si>
    <t>MINERVA MARIA RODRIGUEZ CABRERA</t>
  </si>
  <si>
    <t>LICENCIA PRE Y POST NATAL DE LA MAESTRA MIGUELINA TORRES PIL</t>
  </si>
  <si>
    <t>OFIC. 1351/2014</t>
  </si>
  <si>
    <t>04600343000</t>
  </si>
  <si>
    <t>CLARA  ELENA JEREZ DIAZ</t>
  </si>
  <si>
    <t>LIC. PRE Y POST NATAL DE LA MTRA. CESARINA R.GUEZ OF #30Y31B</t>
  </si>
  <si>
    <t>OFICIO #30Y31B-2014</t>
  </si>
  <si>
    <t>04700167879</t>
  </si>
  <si>
    <t>MERCEDES XIOMARA RIVERA JIMENEZ</t>
  </si>
  <si>
    <t>LIC.PRE Y POST LA MSTRA RAMONA S. BATISTA, OFIC.2014239-B</t>
  </si>
  <si>
    <t>OFIC.#34.2014239-B</t>
  </si>
  <si>
    <t>04700195789</t>
  </si>
  <si>
    <t>MIRIAN ANTONIA SUAREZ CRUZ DE VENTURA</t>
  </si>
  <si>
    <t>LIC, PRE Y POST DE MSTRA WENDY M. BENITEZ, OF.2014/378-B</t>
  </si>
  <si>
    <t>OFIC.2014/47-378-B</t>
  </si>
  <si>
    <t>04700274642</t>
  </si>
  <si>
    <t>PILAR ANTONIA BARALT TIRADO</t>
  </si>
  <si>
    <t>OFICIO #146/2013</t>
  </si>
  <si>
    <t>04700437314</t>
  </si>
  <si>
    <t>MARIA PE?A SANTIAGO</t>
  </si>
  <si>
    <t>04700480975</t>
  </si>
  <si>
    <t>NATIVIDA TOMASINA LOPEZ LEON</t>
  </si>
  <si>
    <t>LIC. PRE Y POST  DE LA MTRA.  ODELSI GARCIA.OF.2014316/17</t>
  </si>
  <si>
    <t>04700587449</t>
  </si>
  <si>
    <t>YUDERKA DEL CARMEN CACERES HIERRO</t>
  </si>
  <si>
    <t>LIC.PRE Y POST DE MSTRA FE CARIDAD DISLA Q. OFIC.2014/376-B</t>
  </si>
  <si>
    <t>OFIC. 2014/47-376-B</t>
  </si>
  <si>
    <t>04700601877</t>
  </si>
  <si>
    <t>MERCEDES ADOLFINA VASQUEZ GARCIA</t>
  </si>
  <si>
    <t>LIC. PRE Y POST DE LA MTRA. TONILA AQUINO, OF. 201450-B</t>
  </si>
  <si>
    <t>04700788864</t>
  </si>
  <si>
    <t>REYNA  MERCEDES BONILLA ALMONTE</t>
  </si>
  <si>
    <t>PAGO DE LA LIC PRE Y POST NATAL DE LA MTRA YAHAIRA FRIAS ACO</t>
  </si>
  <si>
    <t>OFICIO #35 Y 36B</t>
  </si>
  <si>
    <t>04700809637</t>
  </si>
  <si>
    <t>GISELA MIGUELINA NUÑEZ PICHARDO</t>
  </si>
  <si>
    <t>LIC. PRE Y POST  DE LA MTRA. RAMONA PERALTA.OF.2014325-B</t>
  </si>
  <si>
    <t>04700886023</t>
  </si>
  <si>
    <t>NORA DAVEIDA POLONIA RESTITUYO</t>
  </si>
  <si>
    <t>LICENCIA PRE Y POST NATAL DE LA MAESTRA YOMERY M. SÁNCHEZ SA</t>
  </si>
  <si>
    <t>OFIC. 1510-1511/2014</t>
  </si>
  <si>
    <t>04700928098</t>
  </si>
  <si>
    <t>ANDREA CASTILLO LUCA</t>
  </si>
  <si>
    <t>04701163307</t>
  </si>
  <si>
    <t>NELSON ALMONTE TORRES</t>
  </si>
  <si>
    <t>1215</t>
  </si>
  <si>
    <t>04701187645</t>
  </si>
  <si>
    <t>JOSELIN REINOSO SUSANA</t>
  </si>
  <si>
    <t>PGO LICENCIA PRE Y POST NATAL A MAESTRA CARMEN IRIS LOPEZ</t>
  </si>
  <si>
    <t>OFCIO 36-B</t>
  </si>
  <si>
    <t>04701227359</t>
  </si>
  <si>
    <t>PEDRO ANTONIO VALDEZ ALBERTO</t>
  </si>
  <si>
    <t>04701236707</t>
  </si>
  <si>
    <t>DEYSI MERCEDES VALERA CANARIO</t>
  </si>
  <si>
    <t>LICENCIA PRE Y POST NATAL DE LA PROF. SALUSTINA VALERA</t>
  </si>
  <si>
    <t>OFIC. 1433-1434/2014</t>
  </si>
  <si>
    <t>04701248520</t>
  </si>
  <si>
    <t>ERIKA MARIELI ROSARIO BURGOS</t>
  </si>
  <si>
    <t>PAGO LICENCIA PRE Y POST NATAL DE LA MAESTRA MIGUELINA ANT.</t>
  </si>
  <si>
    <t>OFC. 1473-B</t>
  </si>
  <si>
    <t>LICENCIA PRE Y POST NATAL DE LA MAESTRA MARÍA E. MOLINA TRI</t>
  </si>
  <si>
    <t>OFIC. 1371/2014</t>
  </si>
  <si>
    <t>04701277511</t>
  </si>
  <si>
    <t>MARIA CRISTINA HERNANDEZ GALAN</t>
  </si>
  <si>
    <t>LICENCIA PRE Y POST NATAL DE LA MAESTRA ROSA I. MINIER MEJÍA</t>
  </si>
  <si>
    <t>OFIC. 1436/2014</t>
  </si>
  <si>
    <t>04701293930</t>
  </si>
  <si>
    <t>FLOR ESTHER VERAS PAULINO</t>
  </si>
  <si>
    <t>LICENCIA PRE Y POST NATAL DE LA MAESTRA SANDRA J. MEDINA PAU</t>
  </si>
  <si>
    <t>OFIC. 1431/2014</t>
  </si>
  <si>
    <t>04701306807</t>
  </si>
  <si>
    <t>GLORIBEL  MERCEDES COMPRES JORGE</t>
  </si>
  <si>
    <t>LIC.PRE Y POST DE MSTRA MARGARITA O. NERO. OFIC.2014/472-B</t>
  </si>
  <si>
    <t>OFIC. 2014/47-472-B</t>
  </si>
  <si>
    <t>04701318679</t>
  </si>
  <si>
    <t>ANTONIA  ROSARIO MARIA</t>
  </si>
  <si>
    <t>LIC. PRE Y POST DE LA MTRA. YENELSY TAPIA.OF.2014145-B</t>
  </si>
  <si>
    <t>04701321749</t>
  </si>
  <si>
    <t>WENDY JOSEFINA JIMENEZ CONCEPCION</t>
  </si>
  <si>
    <t>LIC.PRE Y POST DE MSTRA. ANGELA TOMASINA,OFIC. 201476/77-B</t>
  </si>
  <si>
    <t>04701492565</t>
  </si>
  <si>
    <t>YANIRIS  ALTAGRACIA  CONCEPCION DIAZ</t>
  </si>
  <si>
    <t>LICENCIA PRE Y POST NATAL DE LA MAESTRA CAROLYN CALDERON SUA</t>
  </si>
  <si>
    <t>OFIC. 1390/2014</t>
  </si>
  <si>
    <t>04701551873</t>
  </si>
  <si>
    <t>YAMELY NUÑEZ MOREL</t>
  </si>
  <si>
    <t>SUELDO CORRESP. AL MES DE ENERO 2014, SEGUN OFICIO #112/2014</t>
  </si>
  <si>
    <t>04701562284</t>
  </si>
  <si>
    <t>VIRGINIA INOA RUIZ</t>
  </si>
  <si>
    <t>04701613939</t>
  </si>
  <si>
    <t>ARIANNY LISSANE PEREZ MATOS</t>
  </si>
  <si>
    <t>OFIC. 1437/2014</t>
  </si>
  <si>
    <t>04701627988</t>
  </si>
  <si>
    <t>EVELYN  YOKASTA JIMENEZ BASORA</t>
  </si>
  <si>
    <t>OFC. 1474-B</t>
  </si>
  <si>
    <t>OFIC. 1370/2014</t>
  </si>
  <si>
    <t>04701638779</t>
  </si>
  <si>
    <t>CRISNELDA ANABEL PERDOMO PERDOMO</t>
  </si>
  <si>
    <t>LIC.PRE Y POST LA MSTRA. ERIDANIA MERCEDES,OFI. 201479/78-B</t>
  </si>
  <si>
    <t>04701655492</t>
  </si>
  <si>
    <t>JOHANNI  CAPELLAN RAMIREZ</t>
  </si>
  <si>
    <t>LICENCIA PRE Y POST NATAL NO. 20131109-B</t>
  </si>
  <si>
    <t>OFICIO #20131109-B</t>
  </si>
  <si>
    <t>04701746374</t>
  </si>
  <si>
    <t>IRIS DE LEON CONTRERAS</t>
  </si>
  <si>
    <t>OFICIO DRH/559/2014</t>
  </si>
  <si>
    <t>04701747547</t>
  </si>
  <si>
    <t>GEURY ALEXANDER MOTA GIL</t>
  </si>
  <si>
    <t>FACT-NO.78935</t>
  </si>
  <si>
    <t>OFC.1168</t>
  </si>
  <si>
    <t>04701758775</t>
  </si>
  <si>
    <t>LAURA ISABEL SANCHE GUZMAN</t>
  </si>
  <si>
    <t>PGO LICENCIA PRE Y POST NATAL A MAESTRA LAURA ISABEL SANCHEZ</t>
  </si>
  <si>
    <t>OFCIO 1347-B</t>
  </si>
  <si>
    <t>04701874911</t>
  </si>
  <si>
    <t>CRISTOBALINA ESPINAL GARCIA</t>
  </si>
  <si>
    <t>LICENCIA PRE Y POST NATAL DE LA MAESTRA NELIA ABREU JEREZ</t>
  </si>
  <si>
    <t>OFIC. 1515-1516/2014</t>
  </si>
  <si>
    <t>04701935407</t>
  </si>
  <si>
    <t>ESTHER  RAFELINA ALMANZAR CABRERA</t>
  </si>
  <si>
    <t>LICENCIA PRE Y POST NATAL DE LA MAESTRA SOLANYI M. CAMILO SU</t>
  </si>
  <si>
    <t>OFIC. 1528-1527/2014</t>
  </si>
  <si>
    <t>04701951172</t>
  </si>
  <si>
    <t>MARIA DEL CARMEN LORA GUERRERO</t>
  </si>
  <si>
    <t>LICENCIA PRE Y POST NATAL DE LA MAESTRA WENDY A. AYALA GUERR</t>
  </si>
  <si>
    <t>OFIC. 1430-1429/2014</t>
  </si>
  <si>
    <t>04701972236</t>
  </si>
  <si>
    <t>YANIRIS ALTAGRACIA RAMIREZ MORONTA</t>
  </si>
  <si>
    <t>LICENCIA PRE Y POST NATAL DE LA MAESTRA PATRICIA C. TRINIDAD</t>
  </si>
  <si>
    <t>OFIC. 1396/2014</t>
  </si>
  <si>
    <t>04702016850</t>
  </si>
  <si>
    <t>ENEROLISA SOSA ABREU</t>
  </si>
  <si>
    <t>LIC.PRE Y POST MSTRA ALBANIA RODRIGUEZ FRIAS, OFIC.2014110-B</t>
  </si>
  <si>
    <t>OFIC.#34. 2014110-B</t>
  </si>
  <si>
    <t>04702022999</t>
  </si>
  <si>
    <t>JUAN TOMAS RODRIGUEZ CASTILLO</t>
  </si>
  <si>
    <t>LICENCIA PRE Y POST NATAL DE LA MAESTRA GLENYS VELOZ VALDEZ</t>
  </si>
  <si>
    <t>OFIC. 1512/2014</t>
  </si>
  <si>
    <t>04702039837</t>
  </si>
  <si>
    <t>CARMEN SOCORRO VASQUEZ PEÑA</t>
  </si>
  <si>
    <t>LIC. PRE Y POST  DE LA MTRA. GRISMALDY VASQ. OF. 201449-B</t>
  </si>
  <si>
    <t>04702047376</t>
  </si>
  <si>
    <t>MARIULKA CORDERO BRITO</t>
  </si>
  <si>
    <t>LICENCIA PRE Y POST NATAL DE LA MAESTRA MASSIEL J. CEPEDA GA</t>
  </si>
  <si>
    <t>OFIC. 1695/2014</t>
  </si>
  <si>
    <t>04800219489</t>
  </si>
  <si>
    <t>BRUNILDA COLON VICIOSO</t>
  </si>
  <si>
    <t>LIC, PRE Y POST DE MSTRA MARITZA DE J. FDEZ. OFIC. 2014/439-</t>
  </si>
  <si>
    <t>OFIC.2014/47-439-B</t>
  </si>
  <si>
    <t>04800397996</t>
  </si>
  <si>
    <t>AGUSTINA VASQUEZ FRIAS</t>
  </si>
  <si>
    <t>OFICIO #127/2012</t>
  </si>
  <si>
    <t>REEXP. CK 493164 D/F 27/12/2012, PROF. ANA MERCEDES OSORIA</t>
  </si>
  <si>
    <t>04800423040</t>
  </si>
  <si>
    <t>CLARA ROBLES ROBLES DE COLLADO</t>
  </si>
  <si>
    <t>04800475644</t>
  </si>
  <si>
    <t>MERCEDES MARIA ANDUJAR SANTANA</t>
  </si>
  <si>
    <t>04800483804</t>
  </si>
  <si>
    <t>YOJANNA MORA</t>
  </si>
  <si>
    <t>6350</t>
  </si>
  <si>
    <t>04800573646</t>
  </si>
  <si>
    <t>ADALGISA VARGAS JIMENEZ</t>
  </si>
  <si>
    <t>PGO LICENCIA PRE Y POST NATAL A MAESTRAYANIDE PATRICIA GUERR</t>
  </si>
  <si>
    <t>OFCIO 1402-B</t>
  </si>
  <si>
    <t>04800671291</t>
  </si>
  <si>
    <t>ADRIANA  ALEVANTE RODRIGUEZ</t>
  </si>
  <si>
    <t>SERVICIOS PRESTADOS JORNADA TANDA EXTENDIDA 2013, OF. 1262</t>
  </si>
  <si>
    <t>04800677157</t>
  </si>
  <si>
    <t>ARCADIA TEJADA REYES</t>
  </si>
  <si>
    <t>04800708952</t>
  </si>
  <si>
    <t>SABINA DEYANIRA SUSANA LAMAR</t>
  </si>
  <si>
    <t>PAGO LICENCIA PRE Y POST NATAL DE LA MAESTRA  ADELAIDA SUSAN</t>
  </si>
  <si>
    <t>OFC. 1398-B</t>
  </si>
  <si>
    <t>04800807135</t>
  </si>
  <si>
    <t>FRANCISCA SAVIÑON DE LA CRUZ</t>
  </si>
  <si>
    <t>LIC.PRE Y POST MSTRA DIVINA MARIA ALT.COLLADO OF.2014125/124</t>
  </si>
  <si>
    <t>OF.#34.2014125/124-B</t>
  </si>
  <si>
    <t>04800815880</t>
  </si>
  <si>
    <t>MARINA ELIZABETH PEREZ SUAREZ</t>
  </si>
  <si>
    <t>LIC.PRE Y POST MSTRA JUDITH DEL CARMEN SUAREZ,OF.2014103/102</t>
  </si>
  <si>
    <t>OF.#34.2014103/102-B</t>
  </si>
  <si>
    <t>04800824056</t>
  </si>
  <si>
    <t>FRANCIA LEONOR VILLAFAÑA CASTILLO</t>
  </si>
  <si>
    <t>LIC. PRE Y POST NATAL DE LA MAESTRA  JUANA PEÑA ALMONTE</t>
  </si>
  <si>
    <t>OFICIO 293/2012</t>
  </si>
  <si>
    <t>04800826119</t>
  </si>
  <si>
    <t>ORQUIDEA  ALTAGRACIA ACOSTA PEREZ</t>
  </si>
  <si>
    <t>PGO LICENCIA PRE Y POST NATAL A MAESTRA ORQUIDEA ALT. ACOSTA</t>
  </si>
  <si>
    <t>OFCIO 19-B</t>
  </si>
  <si>
    <t>04800893366</t>
  </si>
  <si>
    <t>ARGELIA CABRERA CARMONA</t>
  </si>
  <si>
    <t>LIC. PRE Y POST DE LA MTRA. AGUSTINA JOAQUIN.OF.2014330/29</t>
  </si>
  <si>
    <t>04800904940</t>
  </si>
  <si>
    <t>LUCIA DELGADO MORETA</t>
  </si>
  <si>
    <t>LIC. PRE Y POST NATAL DE LA MTRA. ELIZABETH PLAS OF. #17Y18B</t>
  </si>
  <si>
    <t>OFICIO #17Y18B-2014</t>
  </si>
  <si>
    <t>04800919195</t>
  </si>
  <si>
    <t>RAFFY NATHANAEL CAPELLAN RODRIGUEZ</t>
  </si>
  <si>
    <t>04800928220</t>
  </si>
  <si>
    <t>FRANCISCA YAROLIN LEONARDO ROSARIO</t>
  </si>
  <si>
    <t>PAGO LICENCIA PRE Y POST NATAL DE LA MAESTRA  FANIA CASTILLO</t>
  </si>
  <si>
    <t>OFC. 1397-B</t>
  </si>
  <si>
    <t>04800932909</t>
  </si>
  <si>
    <t>JUDITH DE DIOS NOLBERTO</t>
  </si>
  <si>
    <t>LIC, PRE Y POST DE MSTRA DILENIA CAPELLAN, OFIC.2014/440/441</t>
  </si>
  <si>
    <t>OFIC.2014/440/441-B</t>
  </si>
  <si>
    <t>04800940381</t>
  </si>
  <si>
    <t>FRANKLIN  ESPINAL CRUZ</t>
  </si>
  <si>
    <t>04900064108</t>
  </si>
  <si>
    <t>DARIO MATEO MORA</t>
  </si>
  <si>
    <t>04900084825</t>
  </si>
  <si>
    <t>JUAN JOSE JAVIER DEL CARMEN</t>
  </si>
  <si>
    <t>04900223399</t>
  </si>
  <si>
    <t>RAMONA FABIAN MARTINEZ</t>
  </si>
  <si>
    <t>432</t>
  </si>
  <si>
    <t>04900537376</t>
  </si>
  <si>
    <t>ROSA MARIA GUZMAN DE LA CRUZ</t>
  </si>
  <si>
    <t>LIC, PRE Y POST LA MSTRA KENIA A. PICHARDO, OF. 2014/412/414</t>
  </si>
  <si>
    <t>OFIC.2014/412/414-B</t>
  </si>
  <si>
    <t>04900584485</t>
  </si>
  <si>
    <t>CARLOS RAFAEL ALMANZAR SANTOS</t>
  </si>
  <si>
    <t>LICENCIA PRE Y POST NATAL DE LA MAESTRA CRISTINA MARTÍNEZ SO</t>
  </si>
  <si>
    <t>OFIC. 1348-1349/2014</t>
  </si>
  <si>
    <t>COMPL. LICENCIA PRE Y POST DE LA MTRA. CRISTINA MARTINEZ</t>
  </si>
  <si>
    <t>OFICI.1348-1349/2014</t>
  </si>
  <si>
    <t>04900627854</t>
  </si>
  <si>
    <t>ARIEL RAMON SANTOS CRUZ</t>
  </si>
  <si>
    <t>SOLICITUD VIATICOS DE BOLSILLOS,DOC,ORG,DG 9273</t>
  </si>
  <si>
    <t>DGRI-253-12</t>
  </si>
  <si>
    <t>04900663750</t>
  </si>
  <si>
    <t>ROSA ELENA BRITO GONZALEZ</t>
  </si>
  <si>
    <t>LIC PRE Y POST NATAL DE LA MTRA.SIRILA SABALA RODRIGUEZ</t>
  </si>
  <si>
    <t>OFICIO-669-670/2014</t>
  </si>
  <si>
    <t>04900667553</t>
  </si>
  <si>
    <t>SANTA MARIA HEREDIA HERNANDEZ</t>
  </si>
  <si>
    <t>REV. ED00003413-SERV. PRESTADOS JORNADA TANDA EXT. OF. 1197</t>
  </si>
  <si>
    <t>04900679715</t>
  </si>
  <si>
    <t>YANEIRIS ABREU FLORENTINO</t>
  </si>
  <si>
    <t>LICENCIA PRE Y POST NATAL, DE LA MAESTRA YROMER R. LOPEZ</t>
  </si>
  <si>
    <t>OFC.657/2012</t>
  </si>
  <si>
    <t>LIC. PRE Y POST NATAL, DE LA MAESTRA YIROME R. LOPEZ ABREU</t>
  </si>
  <si>
    <t>OFICIO-739/2012</t>
  </si>
  <si>
    <t>04900828544</t>
  </si>
  <si>
    <t>GLORIA MARIA MENA VASQUEZ</t>
  </si>
  <si>
    <t>05000222942</t>
  </si>
  <si>
    <t>JUANA HERNANDEZ SEVERINO</t>
  </si>
  <si>
    <t>OFICIO #476-2014</t>
  </si>
  <si>
    <t>05000241256</t>
  </si>
  <si>
    <t>MILAGROS MARTINEZ ESPINAL</t>
  </si>
  <si>
    <t>OFICIO #668/2014</t>
  </si>
  <si>
    <t>05000275965</t>
  </si>
  <si>
    <t>MARLENI GENEROSA BOBONAGUA</t>
  </si>
  <si>
    <t>LICENCIA PRE Y POST NATAL DE LA MAESTRA LEIDY GUZMAN BATISTA</t>
  </si>
  <si>
    <t>OFIC. 1692/2014</t>
  </si>
  <si>
    <t>05000301316</t>
  </si>
  <si>
    <t>YOHANNA GRISEL CAPELLAN RAMIREZ</t>
  </si>
  <si>
    <t>PAGO LIC. PRE Y POST NATAL LA MTRA ALICIA A. DELGADO 47 DIAS</t>
  </si>
  <si>
    <t>OFICIO #393-B-2014</t>
  </si>
  <si>
    <t>05000339829</t>
  </si>
  <si>
    <t>MARIA MARTE RAMOS</t>
  </si>
  <si>
    <t>LIC.PRE Y POST MSTRA MARIA CIRILA M. RAMOS, OFICIO.2014335-B</t>
  </si>
  <si>
    <t>OFIC.#34. 2014335-B</t>
  </si>
  <si>
    <t>05000479708</t>
  </si>
  <si>
    <t>YOMARIS MERCEDES DELGADO DOMINGUEZ</t>
  </si>
  <si>
    <t>LICENCIA PRE Y POST NATAL DE LA MAESTRA CARMEN M. MORA HERNA</t>
  </si>
  <si>
    <t>OFIC. 1438/2014</t>
  </si>
  <si>
    <t>05100041325</t>
  </si>
  <si>
    <t>MARIA AURORA GONZALEZ JORGE</t>
  </si>
  <si>
    <t>120</t>
  </si>
  <si>
    <t>05100065019</t>
  </si>
  <si>
    <t>FRANCISCO HUMBERTO MEDINA SANCHEZ</t>
  </si>
  <si>
    <t>LICENCIA PRE Y POST NATAL DE LA MAESTRA EVELINA SANTOS SOSA</t>
  </si>
  <si>
    <t>OFIC. 1374/2014</t>
  </si>
  <si>
    <t>05100070126</t>
  </si>
  <si>
    <t>PANIFICADORA Y REPOST. LA  CEIBANA Y/O DIGNA R. MARTE LOPEZ</t>
  </si>
  <si>
    <t>84</t>
  </si>
  <si>
    <t>05100079507</t>
  </si>
  <si>
    <t>ROSARIO ENCARNACION, LOURDES</t>
  </si>
  <si>
    <t>Pago cheque #011568</t>
  </si>
  <si>
    <t>Oficio #40</t>
  </si>
  <si>
    <t>05100140424</t>
  </si>
  <si>
    <t>CARMENLIDIA MARTINEZ TORIBIO</t>
  </si>
  <si>
    <t>LICENCIA PRE Y POST NATAL DE LA MAESTRA WENDI J. FERNÁNDEZ M</t>
  </si>
  <si>
    <t>OFIC. 1547-1548/2014</t>
  </si>
  <si>
    <t>05100167591</t>
  </si>
  <si>
    <t>YSABEL  MARIA  SANTANA MORENO</t>
  </si>
  <si>
    <t>LICENCIA PRE Y POST NATAL DE LA MAESTRA NELIA A. SOSA VELLAR</t>
  </si>
  <si>
    <t>OFIC. 1364-1365/2014</t>
  </si>
  <si>
    <t>05100187656</t>
  </si>
  <si>
    <t>LUZ MARIA ACEVEDO LOPEZ</t>
  </si>
  <si>
    <t>LICENCIA PRE Y POST NATAL DE LA MAESTRA SOLANYI GARCÍA VELAS</t>
  </si>
  <si>
    <t>OFIC. 1368-1369/2014</t>
  </si>
  <si>
    <t>05100204386</t>
  </si>
  <si>
    <t>SOBEIDA ANTONIA BRITO ACOSTA</t>
  </si>
  <si>
    <t>LICENCIA PRE Y POST NATAL DE LA MAESTRA MARÁ M. BEATO ANTIGU</t>
  </si>
  <si>
    <t>OFIC. 1549/2014</t>
  </si>
  <si>
    <t>05100213304</t>
  </si>
  <si>
    <t>ERCILIA ACEVEDO ORTIZ</t>
  </si>
  <si>
    <t>LICENCIA PRE Y POST NATAL DE LA MAESTRA ANTONIA LOPEZ VILLAR</t>
  </si>
  <si>
    <t>OFIC. 1366/2014</t>
  </si>
  <si>
    <t>05200071503</t>
  </si>
  <si>
    <t>MARIA ANTONIA DIAZ RAMOS</t>
  </si>
  <si>
    <t>LICENCIA PRE Y POST NATAL DE LA MAESTRA ISABEL C. FLORIMAN</t>
  </si>
  <si>
    <t>OFIC. 1550/2014</t>
  </si>
  <si>
    <t>05200109717</t>
  </si>
  <si>
    <t>RAMONITA ALTAGRACIA PEREZ LOPEZ</t>
  </si>
  <si>
    <t>123</t>
  </si>
  <si>
    <t>05200113008</t>
  </si>
  <si>
    <t>ROSA NELY MARTINEZ CRUZ</t>
  </si>
  <si>
    <t>LIC PRE Y POST NATAL DE LA MTRA. ANA LEIDA VASQUEZ GARCIA</t>
  </si>
  <si>
    <t>OFICIO-674-643/2014</t>
  </si>
  <si>
    <t>05300006441</t>
  </si>
  <si>
    <t>ROSARIO TORRES SANCHEZ</t>
  </si>
  <si>
    <t>PAGO DE TRES MEDIAS BECAS PARA JOVENES DEL NIVEL MEDIO</t>
  </si>
  <si>
    <t>OFIC. 1051/2013</t>
  </si>
  <si>
    <t>VIATICOS PARA/CHOFERES QUE TRANSP. A LOS EST. VIS. A MUSEOS</t>
  </si>
  <si>
    <t>OFICIO #885/2014</t>
  </si>
  <si>
    <t>PARA VISITAS AL MUSEO MEMORIAL DE LA RESISTENCIA DOM.</t>
  </si>
  <si>
    <t>OFICIO #699/2015</t>
  </si>
  <si>
    <t>05300028130</t>
  </si>
  <si>
    <t>SANTOS FELICIANO PAYANO JIMENEZ</t>
  </si>
  <si>
    <t>278</t>
  </si>
  <si>
    <t>05300133682</t>
  </si>
  <si>
    <t>HERMINIO  AQUINO MORA</t>
  </si>
  <si>
    <t>VIATICO DENTRO DEL PAIS CK 011087</t>
  </si>
  <si>
    <t>05300187431</t>
  </si>
  <si>
    <t>SANTA JUSTINA MONEGRO CALDERON</t>
  </si>
  <si>
    <t>LIC.PRE Y POST MSTRA ALBANIA RODRIGUEZ FRIAS, OFIC.2013191-B</t>
  </si>
  <si>
    <t>OFIC.#34. 2013191-B</t>
  </si>
  <si>
    <t>05300219739</t>
  </si>
  <si>
    <t>JULIAN  DURAN GARCIA</t>
  </si>
  <si>
    <t>OFICIO #1560</t>
  </si>
  <si>
    <t>05300262812</t>
  </si>
  <si>
    <t>MARIA PEÑA REYES</t>
  </si>
  <si>
    <t>LICENCIA PRE Y POST NATAL DE LA MAESTRA JOSEFA REYES MOLINA</t>
  </si>
  <si>
    <t>OFIC. 1535/2014</t>
  </si>
  <si>
    <t>05300325858</t>
  </si>
  <si>
    <t>JUANA UREÑA ABREU</t>
  </si>
  <si>
    <t>LICENCIA PRE Y POST NATAL DE LA MAESTRA ILEANA UREÑA ABREU</t>
  </si>
  <si>
    <t>OFIC. 1398/2014</t>
  </si>
  <si>
    <t>05300351649</t>
  </si>
  <si>
    <t>ANA CONFESORA CORCINO CORCINO</t>
  </si>
  <si>
    <t>LIC. PRE Y POST  DE LA MTRA. EUSEBIA MARTE B.OF.2014326-B</t>
  </si>
  <si>
    <t>05300373130</t>
  </si>
  <si>
    <t>NELIS  CRUZ DE LA CRUZ</t>
  </si>
  <si>
    <t>LICENCIA PRE Y POST NATAL DE LA MAESTRA HERMINIA RODRÍGUEZ P</t>
  </si>
  <si>
    <t>OFIC. 1534/204</t>
  </si>
  <si>
    <t>05400003389</t>
  </si>
  <si>
    <t>YOVANNY FERNANDEZ PERALTA</t>
  </si>
  <si>
    <t>LICENCIA PRE Y POST NATAL DE LA MAESTRA YUDERKA M. SANTOS PA</t>
  </si>
  <si>
    <t>OFIC. 1378/2014</t>
  </si>
  <si>
    <t>05400063417</t>
  </si>
  <si>
    <t>CARLOS AMARANTE BARET</t>
  </si>
  <si>
    <t>CNE.OFIC.1-103/2015</t>
  </si>
  <si>
    <t>05400150677</t>
  </si>
  <si>
    <t>IRIS YANERY GOMEZ OLIVENCE</t>
  </si>
  <si>
    <t>REV. ED00003376-SERV. PRESTADOS JORNADA TANDA EXT. OF. 1197</t>
  </si>
  <si>
    <t>05400162375</t>
  </si>
  <si>
    <t>NORIS MARIA DE JESUS BIER</t>
  </si>
  <si>
    <t>REV. ED00003360-SERV. PRESTADOS JORNADA TANDA EXT. OF.1197</t>
  </si>
  <si>
    <t>05400186242</t>
  </si>
  <si>
    <t>CARMEN  MARISOL LEON LEON</t>
  </si>
  <si>
    <t>REV. ED00003356-SERV. PRESTADOS JORNADA TANDA EXT. OF. 1197</t>
  </si>
  <si>
    <t>05400186424</t>
  </si>
  <si>
    <t>YNOCENCIO MARTINEZ HERNANDEZ</t>
  </si>
  <si>
    <t>REV. ED00003370-SERV. PRESTADOS JORNADA TANDA EXT. OF.1197</t>
  </si>
  <si>
    <t>05400190798</t>
  </si>
  <si>
    <t>MARIA GENOVEBA PADILLA BENCOSME</t>
  </si>
  <si>
    <t>REV. ED00003352-SERV. PRESTADOS JORNADA TANDA EXT. OF.1197</t>
  </si>
  <si>
    <t>05400203351</t>
  </si>
  <si>
    <t>ANTONIO OVIDIO MENDOZA OLIVARES</t>
  </si>
  <si>
    <t>REV. ED00003381-SERV. PRESTADOS JORNADA TANDA EXT. OF. 1197</t>
  </si>
  <si>
    <t>05400247457</t>
  </si>
  <si>
    <t>ROSARIO DEL CARMEN RODRIGUEZ</t>
  </si>
  <si>
    <t>LICENCIA PRE Y POST NATAL DE LA MAESTRA RAFAELA BRITO</t>
  </si>
  <si>
    <t>OFICIO #293</t>
  </si>
  <si>
    <t>05400446208</t>
  </si>
  <si>
    <t>ANA JOAQUINA GARCIA PUELLO</t>
  </si>
  <si>
    <t>05400604806</t>
  </si>
  <si>
    <t>MARIA ESPERANZA ALMONTE POLANCO</t>
  </si>
  <si>
    <t>LICENCIA PRE Y POST NATAL DE LA MAESTRA OVELY M. REYES CHERY</t>
  </si>
  <si>
    <t>OFIC. 1315/2014</t>
  </si>
  <si>
    <t>05400607890</t>
  </si>
  <si>
    <t>CARMEN  ANDREA FERNANDEZ ROSARIO</t>
  </si>
  <si>
    <t>REV. ED00003368-SERV. PRESTADOS JORNADA TANDA EXT. OF. 1197</t>
  </si>
  <si>
    <t>05400672316</t>
  </si>
  <si>
    <t>ALTAGRACIA DEL CARMEN  BRITO MARTINEZ</t>
  </si>
  <si>
    <t>REV. ED00003361-SERV. PRESTADOS JORNADA TANDA EXT. OF.1197</t>
  </si>
  <si>
    <t>05400698683</t>
  </si>
  <si>
    <t>MARIA DOMINGA TEJADA HERRERA</t>
  </si>
  <si>
    <t>LIC, PRE Y POST DE MSTRA SANTA A. DE PAULA, OF.2014/492/493-</t>
  </si>
  <si>
    <t>OFIC.2014/492/493-B</t>
  </si>
  <si>
    <t>05400858816</t>
  </si>
  <si>
    <t>KATTY JOSEFINA PE¥A</t>
  </si>
  <si>
    <t>105</t>
  </si>
  <si>
    <t>05400859962</t>
  </si>
  <si>
    <t>BETHANIA CASTILLO AMADIS</t>
  </si>
  <si>
    <t>LICENCIA PRE Y POST NATAL DE LA MAESTRA FATIMA ACOSTA NU´´</t>
  </si>
  <si>
    <t>OFIC. 1380/2014</t>
  </si>
  <si>
    <t>LICENCIA PRE Y POST NATAL DE LA MAESTRA MARÍA Y.SOSA VILORIA</t>
  </si>
  <si>
    <t>OFIC. 1536/2014</t>
  </si>
  <si>
    <t>05400939806</t>
  </si>
  <si>
    <t>ALGIDA DEL CARMEN BAUTISTA</t>
  </si>
  <si>
    <t>LICENCIA PRE Y POST NATAL DE LA MAESTRA ADALGISA M. SÁNCHEZ</t>
  </si>
  <si>
    <t>OFIC. 1769-1768/2014</t>
  </si>
  <si>
    <t>05400948682</t>
  </si>
  <si>
    <t>ROSA IRIS CORNIEL PEREZ</t>
  </si>
  <si>
    <t>REV. ED00003357-SERV. PRESTADOS JORNADA TANDA EXT. OF. 1197</t>
  </si>
  <si>
    <t>05400966775</t>
  </si>
  <si>
    <t>ARACELIS CASTILLO LIRIANO</t>
  </si>
  <si>
    <t>REV. ED00003369-SERV. PRESTADOS JORNADA TANDA EXT. OF. 1197</t>
  </si>
  <si>
    <t>05400985262</t>
  </si>
  <si>
    <t>ALBANERY DEL CARMEN BEATO PERALTA</t>
  </si>
  <si>
    <t>SUELDOS CORRESP. AL MES DE NOV./DIC /2013, SEGUN OFIC. 49/14</t>
  </si>
  <si>
    <t>05401082945</t>
  </si>
  <si>
    <t>GRISA ALTAGRACIA SANTOS ROSADO</t>
  </si>
  <si>
    <t>REV. ED00003378-SERV. PRESTADOS JORNADA TANDA EXT. OF. 1197</t>
  </si>
  <si>
    <t>05401086532</t>
  </si>
  <si>
    <t>NERIDA DEL CARMEN ALMONTE LUNA</t>
  </si>
  <si>
    <t>REV. ED00003374-SERV. PRESTADOS JORNADA TANDA EXT. OF. 1197</t>
  </si>
  <si>
    <t>05401116180</t>
  </si>
  <si>
    <t>AURA ELINA MENA GUABA</t>
  </si>
  <si>
    <t>REV. ED00003373-SERV. PRESTADOS JORNADA TANDA EXT. OF.1197</t>
  </si>
  <si>
    <t>05401130140</t>
  </si>
  <si>
    <t>YUDELKY DEL CARMEN ESCOBOZA GARCIA</t>
  </si>
  <si>
    <t>OFIC. 1381/2014</t>
  </si>
  <si>
    <t>05401154363</t>
  </si>
  <si>
    <t>VIVIANA  SANCHEZ DE LA ROSA</t>
  </si>
  <si>
    <t>REV. ED00003349-SERV. PRESTADOS JORNADA TANDA EXT. OF.1197</t>
  </si>
  <si>
    <t>05401166144</t>
  </si>
  <si>
    <t>DILENIA ALTAGRACIA FRANCO MARTINEZ</t>
  </si>
  <si>
    <t>LICENCIA PRE Y POST NATAL DE LA MAESTRA JOSELYN LORA LORA</t>
  </si>
  <si>
    <t>OFIC. 1395-1394/2014</t>
  </si>
  <si>
    <t>05401169361</t>
  </si>
  <si>
    <t>LEHANNIA RAFAELA MARTINEZ BALBUENA</t>
  </si>
  <si>
    <t>REV. ED00003375-SERV. PRESTADOS JORNADA TANDA EXT. OF. 1197</t>
  </si>
  <si>
    <t>05401169882</t>
  </si>
  <si>
    <t>CLARY ESTELA GARCIA PEÑA DE ROQUE</t>
  </si>
  <si>
    <t>LICENCIA PRE Y POST NATAL DE LA MAESTRA LIBNI CABRERA GOMEZ</t>
  </si>
  <si>
    <t>OFIC. 1696-1770/2014</t>
  </si>
  <si>
    <t>05401174304</t>
  </si>
  <si>
    <t>EDWIN OSCAR ALVEREZ ABREU</t>
  </si>
  <si>
    <t>LICENCIA PRE Y POST NATAL DE LA MAESTRA RAFAELINA E. PÉREZ S</t>
  </si>
  <si>
    <t>OFIC. 1506-1507/2014</t>
  </si>
  <si>
    <t>05401180251</t>
  </si>
  <si>
    <t>MARIA CATALINA CESAR TAVAREZ</t>
  </si>
  <si>
    <t>LIC.PRE Y POST DE MSTRA ROSA ENILDA NUÑEZ.,OF.2014553/240-B</t>
  </si>
  <si>
    <t>OF.#34.2014553/240-B</t>
  </si>
  <si>
    <t>05401207435</t>
  </si>
  <si>
    <t>YOVANNY DEL CARMEN BLANCO FABIAN</t>
  </si>
  <si>
    <t>REV. ED00003355-SERV. PRESTADOS JORNADA TANDA EXT. OF. 1197</t>
  </si>
  <si>
    <t>05401221451</t>
  </si>
  <si>
    <t>DILCIA RAMONA GUZMAN RODRIGUEZ</t>
  </si>
  <si>
    <t>REV. ED00003366-SERV. PRESTADOS JORNADA TANDA EXT. OF. 1197</t>
  </si>
  <si>
    <t>05401236343</t>
  </si>
  <si>
    <t>ADELINA MERCEDES HERNANDEZ LOPEZ</t>
  </si>
  <si>
    <t>REV. ED00003353-SERV. PRESTADOS JORNADA TANDA EXT. OF.1197</t>
  </si>
  <si>
    <t>05401240360</t>
  </si>
  <si>
    <t>JUAN  CARLOS NUÑEZ SANTANA</t>
  </si>
  <si>
    <t>REV. ED00003371-SERV. PRESTADOS JORNADA TANDA EXT. OF. 1197</t>
  </si>
  <si>
    <t>05401243455</t>
  </si>
  <si>
    <t>GUILLERMO ESTEBAN  CASTILLO PEREZ</t>
  </si>
  <si>
    <t>OFIC. 1781/2014</t>
  </si>
  <si>
    <t>05401274922</t>
  </si>
  <si>
    <t>LOURDES JIMENEZ MEJIA</t>
  </si>
  <si>
    <t>REV. ED00003363-SERV. PRESTADOS JORNADA TANDA EXT. OF. 1197</t>
  </si>
  <si>
    <t>05401277578</t>
  </si>
  <si>
    <t>EDWIN  AMAURY ABREU HERNANDEZ</t>
  </si>
  <si>
    <t>REV. ED00003354-SERV. PRESTADOS JORNADA TANDA EXT. OF.1197</t>
  </si>
  <si>
    <t>05401279178</t>
  </si>
  <si>
    <t>MARIA  CASILDA  VASQUEZ CABRERA</t>
  </si>
  <si>
    <t>LICENCIA PRE Y POST NATAL DE LA MAESTRA MARTHA M. VASQUEZ CA</t>
  </si>
  <si>
    <t>OFIC. 1765-1372/2014</t>
  </si>
  <si>
    <t>05401307367</t>
  </si>
  <si>
    <t>YOLANDA VASQUEZ MEJIA</t>
  </si>
  <si>
    <t>PAGO LIC PRE Y POST NATAL, A MTRA. CLENNY J CASTILLO 58 DIAS</t>
  </si>
  <si>
    <t>OFICIO #488-B-2014</t>
  </si>
  <si>
    <t>05401333777</t>
  </si>
  <si>
    <t>CORALINA MERCEDES MOREL TAVERAS DE GOMEZ</t>
  </si>
  <si>
    <t>LICENCIA PRE Y POST NATAL DE LA MAESTRA KARINA BELLIARD PÉRE</t>
  </si>
  <si>
    <t>OFIC. 1532/2014</t>
  </si>
  <si>
    <t>05401378343</t>
  </si>
  <si>
    <t>ANGELA MERCEDES TIFA GOMEZ DE GOMEZ</t>
  </si>
  <si>
    <t>LICENCIA PRE Y POST NATAL DE LA MAESTRA GRIL K. GÓMEZ AQUINO</t>
  </si>
  <si>
    <t>OFIC. 1694/2014</t>
  </si>
  <si>
    <t>05401380711</t>
  </si>
  <si>
    <t>MAYRA VALENTINA  PEREZ HERNANDEZ</t>
  </si>
  <si>
    <t>LICENCIA PRE Y POST NATAL DE LA MAESTRA ISAURA D. PÉREZ HERN</t>
  </si>
  <si>
    <t>OFIC. 1375/2014</t>
  </si>
  <si>
    <t>05401383251</t>
  </si>
  <si>
    <t>YOMARIS ALTAGRACIA RAMOS MEZQUITA</t>
  </si>
  <si>
    <t>LIC. PRE Y POST DE LA MSTRA MARIA M. RAMOS M, OFIC.2014/522-</t>
  </si>
  <si>
    <t>OFIC. 2014/47 -522-B</t>
  </si>
  <si>
    <t>05401400527</t>
  </si>
  <si>
    <t>MIRIAN CASTRO DIAZ</t>
  </si>
  <si>
    <t>REV. ED00003350-SERV. PRESTADOS JORNADA TANDA EXT. OF.1197</t>
  </si>
  <si>
    <t>05401425086</t>
  </si>
  <si>
    <t>STARLIN RADHAMES BRITO RAMIREZ</t>
  </si>
  <si>
    <t>LIC. PRE Y POST  DE LA MTRA.  GRISELYN PEREZ S.OF.2014324-B</t>
  </si>
  <si>
    <t>05401427314</t>
  </si>
  <si>
    <t>ETIFANIA ALTAGRACIA PEREZ GONZALEZ</t>
  </si>
  <si>
    <t>LIC, PRE Y POST DE MSTRA CARMEN A. BLANCO OF.2014/384/385-B</t>
  </si>
  <si>
    <t>oFIC.2014/384/385-B</t>
  </si>
  <si>
    <t>05401450837</t>
  </si>
  <si>
    <t>KENIA ALTAGRACIA ALMONTE CASTRO</t>
  </si>
  <si>
    <t>REV. ED00003348-SERV. PRESTADOS JORNADA TANDA EXT. OF.1197</t>
  </si>
  <si>
    <t>05401488068</t>
  </si>
  <si>
    <t>ANA MARIA MARTINEZ PERALTA</t>
  </si>
  <si>
    <t>REV. ED00003364-SERV. PRESTADOS JORNADA TANDA EXT. OF.1197</t>
  </si>
  <si>
    <t>05500017008</t>
  </si>
  <si>
    <t>PLINIO ANTONIO CABRERA GARCIA</t>
  </si>
  <si>
    <t>05500029938</t>
  </si>
  <si>
    <t>YILDALINA NOEMI TATEN BRACHE</t>
  </si>
  <si>
    <t>05500317788</t>
  </si>
  <si>
    <t>MERCEDES DE LOS ANGELES BLANCO VILORIA</t>
  </si>
  <si>
    <t>05500350904</t>
  </si>
  <si>
    <t>YESENIA ALTAGRACIA ROSARIO PEÑA</t>
  </si>
  <si>
    <t>05500404172</t>
  </si>
  <si>
    <t>YUBELKI IVELISSE TAVERAS GABIN</t>
  </si>
  <si>
    <t>LICENCIA PRE Y POST NATAL DE LA MAESTRA ELIANA E. VASQUEZ HE</t>
  </si>
  <si>
    <t>OFIC. 1926/2014</t>
  </si>
  <si>
    <t>05600133762</t>
  </si>
  <si>
    <t>ERIDANIA  ANTONIA GARCIA DISLA</t>
  </si>
  <si>
    <t>LIC. PRE Y POST NATAL DE LA MTRA.YAJAIRA ROSARIO. #533-2014</t>
  </si>
  <si>
    <t>OFICIO #533B</t>
  </si>
  <si>
    <t>05600305584</t>
  </si>
  <si>
    <t>ROSA  NOELIA MARTINEZ PAULINO</t>
  </si>
  <si>
    <t>REXP. CK. 494356/2013 (VENCIDO)</t>
  </si>
  <si>
    <t>OFIC. 46/2014</t>
  </si>
  <si>
    <t>05600335755</t>
  </si>
  <si>
    <t>MARIA MAGDALENA PAULINO M.</t>
  </si>
  <si>
    <t>05600382849</t>
  </si>
  <si>
    <t>FIOR DALIZA TERRERO RODRIGUEZ</t>
  </si>
  <si>
    <t>PAGO LICENCIA PRE Y POST NATAL DE LA MAESTRA</t>
  </si>
  <si>
    <t>05600443765</t>
  </si>
  <si>
    <t>LEONIDAS AYALA DE JESUS DE CRISOSTOMO</t>
  </si>
  <si>
    <t>05600482235</t>
  </si>
  <si>
    <t>APOLINAR MANUEL  ALEJO ROQUE</t>
  </si>
  <si>
    <t>697</t>
  </si>
  <si>
    <t>05600504434</t>
  </si>
  <si>
    <t>ELENA MARTINEZ JIMENEZ</t>
  </si>
  <si>
    <t>PGO LICENCIA PRE Y POST NATAL A MAESTRA YOANNY MERCEDES SANC</t>
  </si>
  <si>
    <t>OFCIO 1360-B</t>
  </si>
  <si>
    <t>05600603509</t>
  </si>
  <si>
    <t>MIDONIA ULERIO REYES</t>
  </si>
  <si>
    <t>pago Licencia Pre y Pos Natal</t>
  </si>
  <si>
    <t>Of #0040</t>
  </si>
  <si>
    <t>05600618697</t>
  </si>
  <si>
    <t>KARINA INMACULADA  RODRIGUEZ FERMIN</t>
  </si>
  <si>
    <t>PAGO LIC. PRE Y POST NATAL DE LA MTRA. NANCY SEVERINO</t>
  </si>
  <si>
    <t>OFICIO #07B</t>
  </si>
  <si>
    <t>05600640311</t>
  </si>
  <si>
    <t>MARIA LUISA FABIAN HENRIQUEZ</t>
  </si>
  <si>
    <t>LICENCIA PRE Y POST NATAL DE LA MAESTRA INOCENCIA FABIAN HEN</t>
  </si>
  <si>
    <t>OFIC. 1423/2014</t>
  </si>
  <si>
    <t>05600754419</t>
  </si>
  <si>
    <t>MERCEDES  EUSEBIO PAULINO</t>
  </si>
  <si>
    <t>OFICIO #7827</t>
  </si>
  <si>
    <t>05600801756</t>
  </si>
  <si>
    <t>ANA MARIA  POLANCO ALMANZAR</t>
  </si>
  <si>
    <t>LIC. PRE Y POST NATAL DE LA MTRA.YAJAIRA ROSARIO. #532-2014</t>
  </si>
  <si>
    <t>OFICIO #532B</t>
  </si>
  <si>
    <t>05600818909</t>
  </si>
  <si>
    <t>AMERICA  ANTONIA GARCIAS RODRIGUEZ</t>
  </si>
  <si>
    <t>1602</t>
  </si>
  <si>
    <t>05600988827</t>
  </si>
  <si>
    <t>ESCARLYN HICIANO GONZALEZ</t>
  </si>
  <si>
    <t>LIC. PRE Y POST NATAL DE LA MTRA. MARGARITA ROSARIO ESPINAL</t>
  </si>
  <si>
    <t>OFICIO 5502014-B</t>
  </si>
  <si>
    <t>05601051567</t>
  </si>
  <si>
    <t>CRISTINA TAVERAS HERNANDEZ</t>
  </si>
  <si>
    <t>LICENCIA PRE Y POST NATAL DE LA MAESTRA ELENA M. SANTOS PAUL</t>
  </si>
  <si>
    <t>OFIC. 1683/2014</t>
  </si>
  <si>
    <t>05601203689</t>
  </si>
  <si>
    <t>GRACIELA DEL CARMEN ROSARIO CONCEPCION</t>
  </si>
  <si>
    <t>190</t>
  </si>
  <si>
    <t>05601224495</t>
  </si>
  <si>
    <t>SONIA MARIA DIAZ RODRIGUEZ</t>
  </si>
  <si>
    <t>LICENCIA PRE Y POST NATAL DE LA MAESTRA RAYSI NUÑEZ VENTURA</t>
  </si>
  <si>
    <t>OFIC. 1682-1681/2014</t>
  </si>
  <si>
    <t>05601242331</t>
  </si>
  <si>
    <t>JOSE GENARO PEREZ MENDEZ</t>
  </si>
  <si>
    <t>05601250615</t>
  </si>
  <si>
    <t>IVELISSE JOSEFINA REYES BENCOSME</t>
  </si>
  <si>
    <t>PGO LICENCIA PRE Y POST NATAL DE LA MAESTRA LOURDES GARCIA G</t>
  </si>
  <si>
    <t>OFC. 1366-B</t>
  </si>
  <si>
    <t>05601281016</t>
  </si>
  <si>
    <t>ARLENI DISLA ROJAS</t>
  </si>
  <si>
    <t>LIC. PRE Y POST  DE LA MTRA. MAGALIS SANCHEZ.OF.2014313-B</t>
  </si>
  <si>
    <t>05601309445</t>
  </si>
  <si>
    <t>ANDILI MARIA LUISA MERCEDES DISLA</t>
  </si>
  <si>
    <t>PGO LICENCIA PRE Y POST NATAL A MAESTRA ANDILI MARIA MERCEDE</t>
  </si>
  <si>
    <t>OFCIO 1365-B</t>
  </si>
  <si>
    <t>05601321523</t>
  </si>
  <si>
    <t>JOSE  LUIS  PAULINO SOSA</t>
  </si>
  <si>
    <t>PGO LICENCIA PRE Y POST NATAL DE LA MAESTRA JOHANNY ALT. CA</t>
  </si>
  <si>
    <t>OFCIO 1452-B</t>
  </si>
  <si>
    <t>05601344897</t>
  </si>
  <si>
    <t>RAISA  MARIA CRUZ BIDO</t>
  </si>
  <si>
    <t>Solicitud pago Licencia Pre y Post Natal</t>
  </si>
  <si>
    <t>Of. 52-54</t>
  </si>
  <si>
    <t>05601427965</t>
  </si>
  <si>
    <t>JOHANNA  ALTAGRACIA VALDEZ TAPIA</t>
  </si>
  <si>
    <t>lIC, PRE Y POST DE MSTRA YDALIA J. PAREDES OFIC.2014/497-B</t>
  </si>
  <si>
    <t>OFIC.2014/47-497-B</t>
  </si>
  <si>
    <t>05601438913</t>
  </si>
  <si>
    <t>CRUZ MERY REYES DURAN</t>
  </si>
  <si>
    <t>LICENCIA PRE Y POST NATAL DE LA MAESTRA ALICIA ROSARIO GIL</t>
  </si>
  <si>
    <t>OFIC. 1362/2014</t>
  </si>
  <si>
    <t>05700125569</t>
  </si>
  <si>
    <t>YDELSA ALTAGRACIA ACEVEDO MEJIA</t>
  </si>
  <si>
    <t>05700144784</t>
  </si>
  <si>
    <t>ANDRIS  ELIZABETH FRIAS ACOSTA</t>
  </si>
  <si>
    <t>LICENCIA PRE Y POST NATAL DE LA MAESTRA MASSIEL GARCIA DE LA</t>
  </si>
  <si>
    <t>OFIC. 1357/2014</t>
  </si>
  <si>
    <t>05800005489</t>
  </si>
  <si>
    <t>FRANCISCO DURAN ACOSTA</t>
  </si>
  <si>
    <t>18</t>
  </si>
  <si>
    <t>05800012410</t>
  </si>
  <si>
    <t>VICENTA SANTO DIAZ</t>
  </si>
  <si>
    <t>1214</t>
  </si>
  <si>
    <t>05800012642</t>
  </si>
  <si>
    <t>DOLORES SOSA SANTOS</t>
  </si>
  <si>
    <t>422</t>
  </si>
  <si>
    <t>05800024506</t>
  </si>
  <si>
    <t>FRANCISCA ESCOLASTICO ROSA</t>
  </si>
  <si>
    <t>423</t>
  </si>
  <si>
    <t>05800027897</t>
  </si>
  <si>
    <t>LEONIDA BAUTISTA</t>
  </si>
  <si>
    <t>430</t>
  </si>
  <si>
    <t>05800028382</t>
  </si>
  <si>
    <t>SANDRA MERCEDES DE LA CRUZ GARCIA</t>
  </si>
  <si>
    <t>OFIC. 1120/2013</t>
  </si>
  <si>
    <t>05800035726</t>
  </si>
  <si>
    <t>YANERY BURGOS</t>
  </si>
  <si>
    <t>1383</t>
  </si>
  <si>
    <t>05800035908</t>
  </si>
  <si>
    <t>SOYLA MARIA DE LA CRUZ</t>
  </si>
  <si>
    <t>1382</t>
  </si>
  <si>
    <t>05800047549</t>
  </si>
  <si>
    <t>ESTANISLA CASTRO DE JESUS</t>
  </si>
  <si>
    <t>1211</t>
  </si>
  <si>
    <t>05800091117</t>
  </si>
  <si>
    <t>CRUZ ALTAGRACIA JIMENEZ ANTIGUA</t>
  </si>
  <si>
    <t>6351</t>
  </si>
  <si>
    <t>05800091646</t>
  </si>
  <si>
    <t>MARIA MERCEDES</t>
  </si>
  <si>
    <t>424</t>
  </si>
  <si>
    <t>OFICIO #424</t>
  </si>
  <si>
    <t>05800095399</t>
  </si>
  <si>
    <t>MOISES OSORIO Y MOREL</t>
  </si>
  <si>
    <t>1380</t>
  </si>
  <si>
    <t>OFICIO #669/2014</t>
  </si>
  <si>
    <t>05800103250</t>
  </si>
  <si>
    <t>MERCEDES ISABEL VASQUEZ</t>
  </si>
  <si>
    <t>6353</t>
  </si>
  <si>
    <t>05800109869</t>
  </si>
  <si>
    <t>YOLANDA IRRISARRI MORALES</t>
  </si>
  <si>
    <t>OFIC. #1082/2013</t>
  </si>
  <si>
    <t>05800117607</t>
  </si>
  <si>
    <t>EDUVIGIS POLANCO</t>
  </si>
  <si>
    <t>1210</t>
  </si>
  <si>
    <t>05800127713</t>
  </si>
  <si>
    <t>LORENZO ALVAREZ PICHARDO</t>
  </si>
  <si>
    <t>LIC. PRE Y POST DE LA MTRA. DANILDA RAMIREZ R. OF.548Y549-B</t>
  </si>
  <si>
    <t>OFICIO#548Y549-2014</t>
  </si>
  <si>
    <t>05800137142</t>
  </si>
  <si>
    <t>NORCA CECILIA ARAUJO Y MOYA</t>
  </si>
  <si>
    <t>431</t>
  </si>
  <si>
    <t>05800151549</t>
  </si>
  <si>
    <t>AGUSTINA ANTIGUA</t>
  </si>
  <si>
    <t>1212</t>
  </si>
  <si>
    <t>05800155177</t>
  </si>
  <si>
    <t>ANA RAMONA RODRIGUEZ</t>
  </si>
  <si>
    <t>1213</t>
  </si>
  <si>
    <t>05800156100</t>
  </si>
  <si>
    <t>MARITZA TAVERAS POLANCO</t>
  </si>
  <si>
    <t>13</t>
  </si>
  <si>
    <t>05800160656</t>
  </si>
  <si>
    <t>UBARDA GUZMAN DE MERCEDES</t>
  </si>
  <si>
    <t>433</t>
  </si>
  <si>
    <t>05800215203</t>
  </si>
  <si>
    <t>DAISY CASTILLO</t>
  </si>
  <si>
    <t>428</t>
  </si>
  <si>
    <t>05800216557</t>
  </si>
  <si>
    <t>ALEJANDRINA SUAREZ HERNANDEZ</t>
  </si>
  <si>
    <t>1374</t>
  </si>
  <si>
    <t>05800244146</t>
  </si>
  <si>
    <t>FRANCISCA CASTILLO BAUTISTA</t>
  </si>
  <si>
    <t>429</t>
  </si>
  <si>
    <t>CALCULO DE BENEFICIARIOS LABORALES DEL MAP</t>
  </si>
  <si>
    <t>CJ,N0.00429/2012</t>
  </si>
  <si>
    <t>05800252255</t>
  </si>
  <si>
    <t>CRISTIAN FAMILIA PAULINO</t>
  </si>
  <si>
    <t>434</t>
  </si>
  <si>
    <t>05800267592</t>
  </si>
  <si>
    <t>ARELIS JIMENEZ ROSA</t>
  </si>
  <si>
    <t>LICENCIA PRE Y POST NATAL DE LA MAESTRA NELLY M. ARACENA DE</t>
  </si>
  <si>
    <t>OFIC. 1389/2014</t>
  </si>
  <si>
    <t>05800272188</t>
  </si>
  <si>
    <t>SILENY HERNANDEZ</t>
  </si>
  <si>
    <t>PGO LICENCIA PRE Y POST NATAL DE LA MAESTRA CLARIBEL GENAO L</t>
  </si>
  <si>
    <t>OFC. 1396-B</t>
  </si>
  <si>
    <t>05800295445</t>
  </si>
  <si>
    <t>ALTAGRACIA JIMENEZ CORTORREAL</t>
  </si>
  <si>
    <t>LICENCIA PRE Y POST NATAL DE LA MAESTRA JUANA CRUCEY CRUCEY</t>
  </si>
  <si>
    <t>OFIC. 1406-1402/2014</t>
  </si>
  <si>
    <t>05800297649</t>
  </si>
  <si>
    <t>YAJAIRA  NORKELY  PAREDES ANTIGUA</t>
  </si>
  <si>
    <t>LICENCIA PRE Y POST NATAL DE LA MAESTRA PERSEVERANDA REYES C</t>
  </si>
  <si>
    <t>OFIC. 1361-1360/2014</t>
  </si>
  <si>
    <t>05800305434</t>
  </si>
  <si>
    <t>CARINA ALTAGRACIA ANTIGUA AGRAMONTE</t>
  </si>
  <si>
    <t>LICENCIA PRE Y POST NATAL MAESTRA RAISA DE LA CRUZ J.</t>
  </si>
  <si>
    <t>05900013318</t>
  </si>
  <si>
    <t>HIPOLITO GIL DE JESUS</t>
  </si>
  <si>
    <t>110</t>
  </si>
  <si>
    <t>05900014860</t>
  </si>
  <si>
    <t>GABRIEL ANTONIO QUEZADA ROSARIO</t>
  </si>
  <si>
    <t>6279</t>
  </si>
  <si>
    <t>05900018010</t>
  </si>
  <si>
    <t>NELSON MOREL POLANCO</t>
  </si>
  <si>
    <t>OFICIO #2911</t>
  </si>
  <si>
    <t>05900057521</t>
  </si>
  <si>
    <t>SONIA ALTAGRACIA DEL ORBE</t>
  </si>
  <si>
    <t>5</t>
  </si>
  <si>
    <t>05900125930</t>
  </si>
  <si>
    <t>FLORENCIA RAMONA POLANCO GONZALEZ</t>
  </si>
  <si>
    <t>LIC.PRE Y POST MSTRA PATRICIA MONTAS MONTERO,OF2014147/146-B</t>
  </si>
  <si>
    <t>OF.#34.2014147/146-B</t>
  </si>
  <si>
    <t>05900202341</t>
  </si>
  <si>
    <t>MECEDES VILLA SANDOVAL</t>
  </si>
  <si>
    <t>LIC. PRE Y POST  DE LA MTRA. CELENIA V. PEÑA OF 2014315/14</t>
  </si>
  <si>
    <t>06100122123</t>
  </si>
  <si>
    <t>GILDA DE LA CRUZ DE SOSA</t>
  </si>
  <si>
    <t>1037</t>
  </si>
  <si>
    <t>06100142527</t>
  </si>
  <si>
    <t>BRENS PEÑA MARIA</t>
  </si>
  <si>
    <t>PGO LICENCIA PRE Y POST NATAL A MAESTRA YOHANNA MAGALIS RODR</t>
  </si>
  <si>
    <t>OFCIO 1472-B</t>
  </si>
  <si>
    <t>06100247409</t>
  </si>
  <si>
    <t>ALBA MARIA DE LEON SANFLE</t>
  </si>
  <si>
    <t>OFICIO #2808</t>
  </si>
  <si>
    <t>06100247524</t>
  </si>
  <si>
    <t>CANDIDA  ANTONIA ANGELES</t>
  </si>
  <si>
    <t>REV. ED00003358-SERV. PRESTADOS JORNADA TANDA EXT. OF. 1197</t>
  </si>
  <si>
    <t>06400003981</t>
  </si>
  <si>
    <t>AQUILINA TAVERAS CALCAÑO</t>
  </si>
  <si>
    <t>REV. ED00003476-SERV. PRESTADOS JORNADA TANDA EXT. OF.1197</t>
  </si>
  <si>
    <t>06400242662</t>
  </si>
  <si>
    <t>LUISA ANYELINE ALVAREZ VASQUEZ</t>
  </si>
  <si>
    <t>PGO LICENCIA PRE Y POST NATAL DE LA MAESTRA SAGRARIO TEJADA</t>
  </si>
  <si>
    <t>OFC. 1367-B</t>
  </si>
  <si>
    <t>06400248925</t>
  </si>
  <si>
    <t>NATIVIDAD CACERES ACOSTA</t>
  </si>
  <si>
    <t>OFIC. 1644/2014</t>
  </si>
  <si>
    <t>06400258312</t>
  </si>
  <si>
    <t>RAQUEL ORTIZ DISLA</t>
  </si>
  <si>
    <t>LICENCIA PRE Y POST NATAL DE LA MAESTRA YOHANY SANTOS POLANC</t>
  </si>
  <si>
    <t>OFIC. 1546/2014</t>
  </si>
  <si>
    <t>06500029258</t>
  </si>
  <si>
    <t>ONESTA YOLANDA WILLMORE MEJIA</t>
  </si>
  <si>
    <t>LIC. PRE Y POST NATAL DE LA MTRA. BEATRIZ ORTIZ OF. #57y58B</t>
  </si>
  <si>
    <t>OFICIO#57 Y 58B-2014</t>
  </si>
  <si>
    <t>06500051526</t>
  </si>
  <si>
    <t>LORENZO MOYA KELLY</t>
  </si>
  <si>
    <t>06500258659</t>
  </si>
  <si>
    <t>CANDIDA ANDUJAR</t>
  </si>
  <si>
    <t>REV. ED00003342-SERV. PRESTADOS JORNADA TANDA EXT. OF.1197</t>
  </si>
  <si>
    <t>06500334922</t>
  </si>
  <si>
    <t>VICTORIA JOSE VENTURA</t>
  </si>
  <si>
    <t>LICENCIA PRE Y POST NATAL DE LA MAESTRA MARÍA M. DOÑE PACHEC</t>
  </si>
  <si>
    <t>OFIC. 1551-1552/2014</t>
  </si>
  <si>
    <t>OFIC. 1552/2014</t>
  </si>
  <si>
    <t>OFIC. 1551-1552</t>
  </si>
  <si>
    <t>06600006388</t>
  </si>
  <si>
    <t>WENDYS  ESPERANZA  DE LA CRUZ OVALLE</t>
  </si>
  <si>
    <t>LIC. PRE Y POST DE MSTRA MERI A. GARCIA OFIC.14/390/13/1055B</t>
  </si>
  <si>
    <t>OFIC.14/390/13/1055B</t>
  </si>
  <si>
    <t>06600058587</t>
  </si>
  <si>
    <t>GONZALO KING RIVERAS</t>
  </si>
  <si>
    <t>169</t>
  </si>
  <si>
    <t>06600077454</t>
  </si>
  <si>
    <t>YAQUELIN NOVAS PARRA</t>
  </si>
  <si>
    <t>SERVICIOS PRESTADOS PERIODO OCT.-DIC. 2013, OFIC. 296</t>
  </si>
  <si>
    <t>06600212747</t>
  </si>
  <si>
    <t>YELENNY  MORIS BURGOS</t>
  </si>
  <si>
    <t>06700044388</t>
  </si>
  <si>
    <t>MARIA ELUPINA TRINIDAD</t>
  </si>
  <si>
    <t>REV. ED00003470-SERV. PRESTADOS JORNADA TANDA EXT. OF.1197</t>
  </si>
  <si>
    <t>06700135418</t>
  </si>
  <si>
    <t>CRISALIDA AMELIA BATISTA JIMENEZ</t>
  </si>
  <si>
    <t>REV. ED00003439-SERV. PRESTADOS J ORNADA TANDA EXT. OF. 1197</t>
  </si>
  <si>
    <t>06700138040</t>
  </si>
  <si>
    <t>AURELIS RICHERT LARA JIMENEZ</t>
  </si>
  <si>
    <t>LICENCIA PRE Y POST NATAL DE LA MAESTRA LEONOR PIMENTEL TRIN</t>
  </si>
  <si>
    <t>OFIC. 1677/2014</t>
  </si>
  <si>
    <t>06800325778</t>
  </si>
  <si>
    <t>JUAN RAMON BRITO CALDERON</t>
  </si>
  <si>
    <t>LIC. PRE Y POST NATAL, DE LA MAESTRA SANTA BERROA M.</t>
  </si>
  <si>
    <t>FAC 657/2012</t>
  </si>
  <si>
    <t>06800330398</t>
  </si>
  <si>
    <t>ANA HILDA REYNOSO MONTILLA</t>
  </si>
  <si>
    <t>LICENCIA PRE Y POST NATAL DE LA MAESTRA ALEXANDRA VASQUEZ JA</t>
  </si>
  <si>
    <t>OFIC. 1785/2014</t>
  </si>
  <si>
    <t>06800343359</t>
  </si>
  <si>
    <t>KELIN  LEONARDA RIVERA PUJOLS</t>
  </si>
  <si>
    <t>LIC, PRE Y POST DE MSTRA LEISYS A. SOSA DOÑE OFIC.2014/399-B</t>
  </si>
  <si>
    <t>OFIC.2014/47-399-B</t>
  </si>
  <si>
    <t>06800373232</t>
  </si>
  <si>
    <t>NEHILOT LEODICEA PERALTA ACEVEDO</t>
  </si>
  <si>
    <t>PAGO LIC. PRE Y POST NATAL LA MTRA NERTELISA HDEZ 47 DIAS</t>
  </si>
  <si>
    <t>OFICIO #411-B-2014</t>
  </si>
  <si>
    <t>06800376250</t>
  </si>
  <si>
    <t>MARIA  REYES  DE LA ROSA</t>
  </si>
  <si>
    <t>PAGO LICENCIA PRE Y POST NATAL DE LA MAESTRA  MAYRENI MATOS</t>
  </si>
  <si>
    <t>OFC. 1463-B</t>
  </si>
  <si>
    <t>06800381094</t>
  </si>
  <si>
    <t>EMILIA DE LEON SANTAMARIA</t>
  </si>
  <si>
    <t>LICENCIA PRE Y POST NATAL DE LA MAESTRA YAHAIRA DE JESUS CAR</t>
  </si>
  <si>
    <t>OFIC. 1580/2014</t>
  </si>
  <si>
    <t>06800385632</t>
  </si>
  <si>
    <t>JACQUELIN ESPINOSA</t>
  </si>
  <si>
    <t>LIC.PRE Y POST LA MSTRA NATIVIDAD DE LA CRUZ FCO.OF.2014221-</t>
  </si>
  <si>
    <t>OFIC.34.2014221-B</t>
  </si>
  <si>
    <t>06800413202</t>
  </si>
  <si>
    <t>LUATHANY FRANCISCA PEREZ MELO</t>
  </si>
  <si>
    <t>LIC PRE Y POST NATAL DE LA MTRA. WENDY MARITZA ROMERO ALCANT</t>
  </si>
  <si>
    <t>OFICIO 513-515/2014</t>
  </si>
  <si>
    <t>06800434307</t>
  </si>
  <si>
    <t>GREGORIA GUILLEN ABREU</t>
  </si>
  <si>
    <t>LIC. PRE Y POST DE LA MTRA. MAGALIS MEZON. OF.2014154-B</t>
  </si>
  <si>
    <t>06800438480</t>
  </si>
  <si>
    <t>MARIA LOURDES MEZON ROMERO</t>
  </si>
  <si>
    <t>PGO LICENCIA PRE Y POST NATAL A MAESTRA  MARIA LOURDES MEZON</t>
  </si>
  <si>
    <t>OFCIO 1211-B</t>
  </si>
  <si>
    <t>06800441039</t>
  </si>
  <si>
    <t>ANA ALTAGRACIA ESPINOSA PAULA</t>
  </si>
  <si>
    <t>PAGO DE LA LIC PRE Y POST NATAL DE LA MTRA SANTA MINIER LAP</t>
  </si>
  <si>
    <t>OFICIO #71 Y 73B</t>
  </si>
  <si>
    <t>06800448505</t>
  </si>
  <si>
    <t>XIOMARA SUAREZ ALMONTE</t>
  </si>
  <si>
    <t>PGO LICENCIA PRE Y POST NATAL A MAESTRA MAYELIN ROSA MARTINE</t>
  </si>
  <si>
    <t>OFCIO 1377-B</t>
  </si>
  <si>
    <t>06800452226</t>
  </si>
  <si>
    <t>CRISTINA GERMAN NAVARRO</t>
  </si>
  <si>
    <t>LIC.PRE Y POST LA MSTRA NATIVIDAD DE LA CRUZ FCO.OF.2014220-</t>
  </si>
  <si>
    <t>OFIC.34.2014220-B</t>
  </si>
  <si>
    <t>06800460773</t>
  </si>
  <si>
    <t>LEIDY KATIUSKA AQUINO VASQUEZ</t>
  </si>
  <si>
    <t>LICENCIA PRE Y POST NATAL DE LA MAESTRA LUISA KARINA DOÑE</t>
  </si>
  <si>
    <t>OFIC. 1583-1637/2014</t>
  </si>
  <si>
    <t>06800462829</t>
  </si>
  <si>
    <t>FRANCISCO LORENZO CABRERA</t>
  </si>
  <si>
    <t>LICENCIA PRE Y POST NATAL DE LA MAESTRA ELIZABETH RAMÍREZ NI</t>
  </si>
  <si>
    <t>OFIC. 1689-1688/2014</t>
  </si>
  <si>
    <t>06800463157</t>
  </si>
  <si>
    <t>JENNY MARIELA GONZALEZ RODRIGUEZ</t>
  </si>
  <si>
    <t>PAGO LICENCIA PRE Y POST NATAL DE LA MAESTRA  ANGELA POLANCO</t>
  </si>
  <si>
    <t>OFC. 1462-B</t>
  </si>
  <si>
    <t>06800476779</t>
  </si>
  <si>
    <t>ANA ARISLEIDA PIMENTEL DOÑE</t>
  </si>
  <si>
    <t>LIC. PRE Y POST NATAL DE LA MTRA. JENNY REYES OF. #17Y18B</t>
  </si>
  <si>
    <t>OFICIO#57Y58B-2014</t>
  </si>
  <si>
    <t>06800521202</t>
  </si>
  <si>
    <t>DELIBER DE LEON OLAVERRIA</t>
  </si>
  <si>
    <t>PAGO LIC. PRE Y POST NATAL DE LA MTRA. AGUSTINA FRIAS M.</t>
  </si>
  <si>
    <t>OFICIO #66 Y 68B</t>
  </si>
  <si>
    <t>06800524925</t>
  </si>
  <si>
    <t>YOHAN ARIEL AQUINO NICACIO</t>
  </si>
  <si>
    <t>OFC. 1464-B</t>
  </si>
  <si>
    <t>06800549799</t>
  </si>
  <si>
    <t>CAROLINA COSTE CASTILLO</t>
  </si>
  <si>
    <t>LICENCIA PRE Y POST NATAL DE LA MAESTRA IRIS F. PUELLO CASTI</t>
  </si>
  <si>
    <t>OFIC. 1772-1686/2014</t>
  </si>
  <si>
    <t>06900054260</t>
  </si>
  <si>
    <t>JAIRA O. PEREZ CARVAJAL DE ENCARNACION</t>
  </si>
  <si>
    <t>PAGO LICENCIA PRE Y POST NATAL CK 011539</t>
  </si>
  <si>
    <t>OFICO 00040</t>
  </si>
  <si>
    <t>06900055812</t>
  </si>
  <si>
    <t>JOSE DE LOS SANTOS MEDRANO VOLQUEZ</t>
  </si>
  <si>
    <t>06900087435</t>
  </si>
  <si>
    <t>KIRSTY ERISABETH SANCHEZ MELLA</t>
  </si>
  <si>
    <t>LICENCIA PRE Y POST NATAL DE LA MAESTRA OLGA L. PEREZ HNDEZ.</t>
  </si>
  <si>
    <t>657/2012</t>
  </si>
  <si>
    <t>07000013859</t>
  </si>
  <si>
    <t>MIRIAN ANNORIS NOVAS CUEVAS</t>
  </si>
  <si>
    <t>07000014204</t>
  </si>
  <si>
    <t>EUGENIA PEREZ NOVA</t>
  </si>
  <si>
    <t>OFIC. 488/2014</t>
  </si>
  <si>
    <t>07000021373</t>
  </si>
  <si>
    <t>MARIA ELENA  DUVAL CUEVAS</t>
  </si>
  <si>
    <t>OFICIO #494/2014</t>
  </si>
  <si>
    <t>07000032024</t>
  </si>
  <si>
    <t>EDWIN MANUEL PI¥EYRO MENDEZ</t>
  </si>
  <si>
    <t>413</t>
  </si>
  <si>
    <t>611</t>
  </si>
  <si>
    <t>07000035746</t>
  </si>
  <si>
    <t>GILSI ORGANIS MEDINA BENITEZ</t>
  </si>
  <si>
    <t>OFICIO #2110</t>
  </si>
  <si>
    <t>07100443535</t>
  </si>
  <si>
    <t>ANA MARIA LANTIGUA CABRERA</t>
  </si>
  <si>
    <t>REV. ED00003482-SERV. PRESTADOS JORNADA TANDA EXT. OF.1197</t>
  </si>
  <si>
    <t>07100458541</t>
  </si>
  <si>
    <t>FERNANDO BATISTA FERMIN</t>
  </si>
  <si>
    <t>LICENCIA PRE Y POST NATAL DE LA MAESTRA EVA N. PÉREZ JIMÉNEZ</t>
  </si>
  <si>
    <t>OFIC. 1573-1572/2014</t>
  </si>
  <si>
    <t>07200039357</t>
  </si>
  <si>
    <t>PILAR DIVINA GONZALEZ DE GONZALEZ</t>
  </si>
  <si>
    <t>07200071590</t>
  </si>
  <si>
    <t>TERESA JOSEFINA TORRES DE JESUS</t>
  </si>
  <si>
    <t>LICENCIA PRE Y POST NATAL DEL OFIC. #2013900-B JUANA MERCADO</t>
  </si>
  <si>
    <t>07200077878</t>
  </si>
  <si>
    <t>RAQUEL AWILDA GONZALEZ GONZALEZ</t>
  </si>
  <si>
    <t>07200097017</t>
  </si>
  <si>
    <t>KENDY RAQUEL PEÑA DOMINGUEZ</t>
  </si>
  <si>
    <t>REV. ED00003416-SERV. PRESTADOS JORNADA TANDA EXT. OF.1197</t>
  </si>
  <si>
    <t>07300005779</t>
  </si>
  <si>
    <t>VALENTIN CONTRERAS BELTRE</t>
  </si>
  <si>
    <t>SERVICIOS PRESTADOS OFIC. 128/2014</t>
  </si>
  <si>
    <t>07300039802</t>
  </si>
  <si>
    <t>DANIEL IGNACIO VIDAL PEREZ</t>
  </si>
  <si>
    <t>LICENCIA PRE Y POST NATAL DE LA MAESTRA MARCELA MERCEDES PER</t>
  </si>
  <si>
    <t>OFIC. 1232/2014</t>
  </si>
  <si>
    <t>07300116600</t>
  </si>
  <si>
    <t>ARCADIO RADHAMES ESPINAL RODRIGUEZ</t>
  </si>
  <si>
    <t>94</t>
  </si>
  <si>
    <t>07300119141</t>
  </si>
  <si>
    <t>CARMEN  M. RODRIGUEZ RODRIGUEZ</t>
  </si>
  <si>
    <t>REV. ED00003455-SERV. PRESTADOS JORNADA TANDA EXT. OF.1197</t>
  </si>
  <si>
    <t>07300135261</t>
  </si>
  <si>
    <t>ALBANIA MERCEDES CABRERA CABREJA</t>
  </si>
  <si>
    <t>LIC. PRE Y POST  DE LA MTRA. ARIBELIS GOMEZ. OF.2014334-B</t>
  </si>
  <si>
    <t>07300155939</t>
  </si>
  <si>
    <t>GABRIELA MARIA VILLALONA ESPINAL</t>
  </si>
  <si>
    <t>LIC. PRE Y POST  DE LA MTRA. ALFAKENI PEÑA OF.2014328/27</t>
  </si>
  <si>
    <t>07300168536</t>
  </si>
  <si>
    <t>FLOR MONCION DIAZ</t>
  </si>
  <si>
    <t>SERVICIOS PRESTADOS SEGUN OFICIO #1303/2013</t>
  </si>
  <si>
    <t>07300174054</t>
  </si>
  <si>
    <t>WANDA A. RODRIGUEZ VALDEZ</t>
  </si>
  <si>
    <t>07300176141</t>
  </si>
  <si>
    <t>KATHIA MIGUELINA ROSA LUCIANO</t>
  </si>
  <si>
    <t>LICENCIA PRE Y POST NATAL DE LA MAESTRA ANA L. ARIAS HERNÁND</t>
  </si>
  <si>
    <t>OFIC. 1445-1504/2014</t>
  </si>
  <si>
    <t>07330044006</t>
  </si>
  <si>
    <t>MARIA ELVIRA CHARRIA VILLEGAS</t>
  </si>
  <si>
    <t>51</t>
  </si>
  <si>
    <t>07500105379</t>
  </si>
  <si>
    <t>DIANI MERCEDES BAUTISTA OGANDO</t>
  </si>
  <si>
    <t>LICENCIA PRE Y POST NATAL DE LA MAESTRA YUBERCA DÁNCHEZ OGAN</t>
  </si>
  <si>
    <t>OFIC. 1443-1444/2014</t>
  </si>
  <si>
    <t>07600066059</t>
  </si>
  <si>
    <t>REMEDITA  LUIS BATISTA</t>
  </si>
  <si>
    <t>LIC. PRE Y POST NATAL DE LA MTRA. ROSA IRIS DE LOS SANTOS</t>
  </si>
  <si>
    <t>OFIC. #536/537B-2014</t>
  </si>
  <si>
    <t>07600071521</t>
  </si>
  <si>
    <t>MARIA BERTHA PEREZ HEREDIA</t>
  </si>
  <si>
    <t>LICENCIA PRE Y POST NATAL DE LA MAESTRA MALENNY MESA PEREZ</t>
  </si>
  <si>
    <t>OFIC. 1304-1305/2014</t>
  </si>
  <si>
    <t>07600161652</t>
  </si>
  <si>
    <t>FANIA BERBI YOSEF</t>
  </si>
  <si>
    <t>LIC.PRE Y POST MSTRA ANDREA DE LAS M. OZUNA M.OFIC.2014353-B</t>
  </si>
  <si>
    <t>OFIC.#34. 2014353-B</t>
  </si>
  <si>
    <t>07700017762</t>
  </si>
  <si>
    <t>MARTA CUEVAS Y CUEVAS</t>
  </si>
  <si>
    <t>OFICIO #1171</t>
  </si>
  <si>
    <t>07700020543</t>
  </si>
  <si>
    <t>MARIA DOLORES RECIO MATOS</t>
  </si>
  <si>
    <t>OFIC. #667/2014</t>
  </si>
  <si>
    <t>07700052678</t>
  </si>
  <si>
    <t>PETRA MARIA PEREZ MEDRANO</t>
  </si>
  <si>
    <t>PGO LICENCIA PRE Y POST NATAL DE LA MAESTRA VIANNY M. TRINID</t>
  </si>
  <si>
    <t>OFC. 1386-B</t>
  </si>
  <si>
    <t>07800030608</t>
  </si>
  <si>
    <t>DIGNA  SANTANA FERRERAS</t>
  </si>
  <si>
    <t>LICENCIA PRE Y POST NATAL DE LA MAESTRA ELBA ENCARNACION FEL</t>
  </si>
  <si>
    <t>OFIC. 1359-1358/2014</t>
  </si>
  <si>
    <t>07800096997</t>
  </si>
  <si>
    <t>SANTA ROSA MEDINA PEÑA</t>
  </si>
  <si>
    <t>OFIC. 1416/2014</t>
  </si>
  <si>
    <t>07900083002</t>
  </si>
  <si>
    <t>IGNACIO JAVIER ROMERO HEREDIA</t>
  </si>
  <si>
    <t>OFIC. #0979</t>
  </si>
  <si>
    <t>P004233</t>
  </si>
  <si>
    <t>07900127825</t>
  </si>
  <si>
    <t>MIGUELINA MUÑOZ REYES</t>
  </si>
  <si>
    <t>LICENCIA PRE Y POST NATAL DE LA MAESTRA ELISA VARGAS MOREL</t>
  </si>
  <si>
    <t>OFIC. 1306/2014</t>
  </si>
  <si>
    <t>07900148243</t>
  </si>
  <si>
    <t>EVELIN  ENCARNACION ENCARNACION</t>
  </si>
  <si>
    <t>PAGO LIC PRE Y POST NATAL, A MTRA. SORANYI MARTINEZ 48 DIAS</t>
  </si>
  <si>
    <t>OFICIO #535-B-2014</t>
  </si>
  <si>
    <t>07900158259</t>
  </si>
  <si>
    <t>ROSA IRIS DE LEON GONZALEZ</t>
  </si>
  <si>
    <t>OFICIO #534-B-2014</t>
  </si>
  <si>
    <t>08000055098</t>
  </si>
  <si>
    <t>FERNELY GUEVARA URBAEZ</t>
  </si>
  <si>
    <t>LICENCIA PRE Y POST NATAL DE LA MAESTRA LAIZABETH DE LA CRUZ</t>
  </si>
  <si>
    <t>OFIC. 1458-1459/2014</t>
  </si>
  <si>
    <t>08000071574</t>
  </si>
  <si>
    <t>MARIA ESMERALDA MEDINA MATOS</t>
  </si>
  <si>
    <t>LICENCIA PRE Y POST NATAL DE LA MAESTRA DORKA PÉREZ MELLA</t>
  </si>
  <si>
    <t>OFIC. 1633-1632/2014</t>
  </si>
  <si>
    <t>08100008047</t>
  </si>
  <si>
    <t>MARIA DEL CARMEN LUPERON LIRIANO</t>
  </si>
  <si>
    <t>545</t>
  </si>
  <si>
    <t>517</t>
  </si>
  <si>
    <t>08200140013</t>
  </si>
  <si>
    <t>DINA  ESMERIDA  DIPRE PERDOMO</t>
  </si>
  <si>
    <t>LICENCIA PRE Y POST NATAL DE LA MAESTRA LUCILENIA FLORES GAR</t>
  </si>
  <si>
    <t>OFIC. 1278/2014</t>
  </si>
  <si>
    <t>08200169814</t>
  </si>
  <si>
    <t>DOLLYS MARTINEZ BRIOSO</t>
  </si>
  <si>
    <t>LIC, PRE Y POST LA MSTRA YISSELL DIAZ C, OFIC.2014/437/438-B</t>
  </si>
  <si>
    <t>OFIC.2014/437/438-B</t>
  </si>
  <si>
    <t>08200175068</t>
  </si>
  <si>
    <t>CATY VALENZUELA GONZALEZ</t>
  </si>
  <si>
    <t>LIC.PRE Y POST LA MSTRA ANA M. ALVAREZ PINEDA OFIC.2014232-B</t>
  </si>
  <si>
    <t>OFIC.34.2014232-B</t>
  </si>
  <si>
    <t>08200214644</t>
  </si>
  <si>
    <t>YEISY MARIA MARMOLEJOS PAREDES</t>
  </si>
  <si>
    <t>PAGO DE LA LIC PRE Y POST NATAL DE LA MTRA FLOR A. DIPRE SOR</t>
  </si>
  <si>
    <t>OFICIO#30B</t>
  </si>
  <si>
    <t>08200233677</t>
  </si>
  <si>
    <t>JOHANNY ROSALIS VALOY GUZMAN</t>
  </si>
  <si>
    <t>PAGO LIC. PRE Y POST NATAL DE LA MTRA. JESUCITA ARIAS R.</t>
  </si>
  <si>
    <t>OFICIO #81 Y 86B</t>
  </si>
  <si>
    <t>08200235482</t>
  </si>
  <si>
    <t>MARIA CRISTINA BAEZ ROMAN</t>
  </si>
  <si>
    <t>LIC. PRE Y POST DE LA MSTRA. CAROLINA RAFAELA, OF. 2014141-B</t>
  </si>
  <si>
    <t>08200243502</t>
  </si>
  <si>
    <t>OSCAR MARTINEZ GUZMAN</t>
  </si>
  <si>
    <t>LICENCIA PRE Y POST NATAL DE LA MAESTRA LIGIA T. PÉREZ RIVER</t>
  </si>
  <si>
    <t>OFIC. 1577-1578/2014</t>
  </si>
  <si>
    <t>08400040203</t>
  </si>
  <si>
    <t>JULIO CARMONA</t>
  </si>
  <si>
    <t>OFIC. #1128/2013</t>
  </si>
  <si>
    <t>08400067008</t>
  </si>
  <si>
    <t>GREY  MARGARITA CRUZ DIAZ</t>
  </si>
  <si>
    <t>LICENCIA PRE Y POST NATAL DE LA MAESTRA GLENY A. ROCHE MOREN</t>
  </si>
  <si>
    <t>OFIC. 1610/2014</t>
  </si>
  <si>
    <t>08400154665</t>
  </si>
  <si>
    <t>ELGIS  ISMAEL DIAZ PIÑA</t>
  </si>
  <si>
    <t>PGO LICENCIA PRE Y POST NATAL DE LA MAESTRA FLOR M. RAMIREZ</t>
  </si>
  <si>
    <t>08500095834</t>
  </si>
  <si>
    <t>LICIANA JOSEPH</t>
  </si>
  <si>
    <t>PAGO DE LA LIC PRE Y POST NATAL DE LA MTRA ERNESTINA ADAMES</t>
  </si>
  <si>
    <t>OFICIO #61 Y 62 B</t>
  </si>
  <si>
    <t>08700083911</t>
  </si>
  <si>
    <t>LUIS  APARICIO JUAN RODRIGUEZ GUILLOT</t>
  </si>
  <si>
    <t>LICENCIA PRE Y POST NATAL DE LA MAESTRA SOLEDAD FELIPE CRUZ</t>
  </si>
  <si>
    <t>OFIC. 1782/2014</t>
  </si>
  <si>
    <t>08800050182</t>
  </si>
  <si>
    <t>INGRIS FIORDALISA HERNANDEZ PAULINO</t>
  </si>
  <si>
    <t>LICENCIA PRE Y POST NATAL DE LA MAESTRA ANGELINA F. FERREIRA</t>
  </si>
  <si>
    <t>OFIC. 1508-1509/2014</t>
  </si>
  <si>
    <t>09000036617</t>
  </si>
  <si>
    <t>IRABELIS ESCALE CORNELIO OLMO</t>
  </si>
  <si>
    <t>LICENCIA PRE Y POST NATAL DE LA MAESTRA JUANA VENTURA DE JES</t>
  </si>
  <si>
    <t>OFIC. 1236/2014</t>
  </si>
  <si>
    <t>09000055195</t>
  </si>
  <si>
    <t>NERCIDO BATISTA PIEZ</t>
  </si>
  <si>
    <t>REV. ED00003384-SERV. PRESTADOS JORNADA TANDA EXT. OF.1197</t>
  </si>
  <si>
    <t>09000068347</t>
  </si>
  <si>
    <t>YOSELIN MEJIA VALERA</t>
  </si>
  <si>
    <t>09000099961</t>
  </si>
  <si>
    <t>ARILEIDA POLANCO MEJIA</t>
  </si>
  <si>
    <t>REV. ED00003383-SERV. PRESTADOS JORNADA TANDA EXT. OF.1197</t>
  </si>
  <si>
    <t>09000151721</t>
  </si>
  <si>
    <t>ANDREA TEJADA DE LOS SANTOS</t>
  </si>
  <si>
    <t>09000172420</t>
  </si>
  <si>
    <t>REYES ABAD MUÑOZ</t>
  </si>
  <si>
    <t>LIC. PRE Y POST DE LA MTRA. ARELIS TEJADA,  OFIC. 20131495-B</t>
  </si>
  <si>
    <t>OFIC 24/2014</t>
  </si>
  <si>
    <t>09000196700</t>
  </si>
  <si>
    <t>MARIA TORRES</t>
  </si>
  <si>
    <t>PAGO DE LA LIC PRE Y POST NATAL DE LA MTRA GREISY MEDINA CUE</t>
  </si>
  <si>
    <t>OFICIO #88B</t>
  </si>
  <si>
    <t>09000203993</t>
  </si>
  <si>
    <t>ELIZABETH  HERRERA ORTIZ</t>
  </si>
  <si>
    <t>LIC. PRE Y POST DE LA MTRA. MARIA ALMARANTE CO.OF.2014113-B</t>
  </si>
  <si>
    <t>09000236761</t>
  </si>
  <si>
    <t>LUCI MARIA CIRIACO LUGO</t>
  </si>
  <si>
    <t>LICENCIA PRE Y POST NATAL DE LA MAESTRA DEIDAMIA A. SÁNCHEZ</t>
  </si>
  <si>
    <t>OFIC. 1221/2014</t>
  </si>
  <si>
    <t>09200135441</t>
  </si>
  <si>
    <t>SILVIA MARGARITA PEÑA RODRIGUEZ</t>
  </si>
  <si>
    <t>09200155357</t>
  </si>
  <si>
    <t>ALTAGRACIA YAQUELINA LOPEZ RODRIGUEZ</t>
  </si>
  <si>
    <t>09300050755</t>
  </si>
  <si>
    <t>DARIO POLANCO RODRIGUEZ</t>
  </si>
  <si>
    <t>PAGO DE LA LIC PRE Y POST NATAL DE LA MTRA MINERVA CASTILLO</t>
  </si>
  <si>
    <t>OFICIO #02 Y 03B</t>
  </si>
  <si>
    <t>09300133643</t>
  </si>
  <si>
    <t>MANUEL ANDUJAR O PRENSA DE HAINA</t>
  </si>
  <si>
    <t>629</t>
  </si>
  <si>
    <t>09300182087</t>
  </si>
  <si>
    <t>GUSTAVO ANTONIO CABRERA BERROA</t>
  </si>
  <si>
    <t>OFIC. 473/2014</t>
  </si>
  <si>
    <t>09300338929</t>
  </si>
  <si>
    <t>RADAMES VASQUEZ REYES</t>
  </si>
  <si>
    <t>SERVICIOS DE NOTARIZACIÓN 03 ACTOS AUTÉNTICOS Nos.009/2015</t>
  </si>
  <si>
    <t>P010010011502051122</t>
  </si>
  <si>
    <t>TRES ACTOS DE COMPROBACION DE NOTARIO</t>
  </si>
  <si>
    <t>09300457356</t>
  </si>
  <si>
    <t>JOSELYN SOLIS REYES</t>
  </si>
  <si>
    <t>PAGO LICENCIA PRE Y POST NATAL DE LA MAESTRA HANNY GRELANDY</t>
  </si>
  <si>
    <t>OFC. 1453-B</t>
  </si>
  <si>
    <t>09300520120</t>
  </si>
  <si>
    <t>DORIS  MEDINA FRANCO</t>
  </si>
  <si>
    <t>LIC. PRE Y POST DE LA MTRA. CARINA RODRIGUEZ. OF.2014153-B</t>
  </si>
  <si>
    <t>09300604783</t>
  </si>
  <si>
    <t>PAOLA PEGUERO BENITEZ</t>
  </si>
  <si>
    <t>374</t>
  </si>
  <si>
    <t>09300634376</t>
  </si>
  <si>
    <t>MAYRA ELIZABETH MOJICA PEREZ</t>
  </si>
  <si>
    <t>LIC. PRE Y POST DE MSTRA DANILSA M. FRIAS A. OFIC.2014/387-B</t>
  </si>
  <si>
    <t>OFICIO. 387-B /2014</t>
  </si>
  <si>
    <t>09300646214</t>
  </si>
  <si>
    <t>CAROLINA FRANCO TAMAREZ</t>
  </si>
  <si>
    <t>PAGO DE LA LIC PRE Y POST NATAL DE LA MTRA YANERI HICHE ABRE</t>
  </si>
  <si>
    <t>OFICIO #04B</t>
  </si>
  <si>
    <t>09300682060</t>
  </si>
  <si>
    <t>AURELINA SANTOS CAMPUSANO</t>
  </si>
  <si>
    <t>LIC.PRE Y POST DE MSTRA OLGA L. DE LA CRUZ, OFIC.2014/379-B</t>
  </si>
  <si>
    <t>OFIC. 2014/47-379-B</t>
  </si>
  <si>
    <t>09500107769</t>
  </si>
  <si>
    <t>LISANDRA MIRIAN ESTRELLA ALONSO</t>
  </si>
  <si>
    <t>LICENCIA PRE Y POST NATAL DE LA MAESTRA RUTH E. MARTÍNEZ CEB</t>
  </si>
  <si>
    <t>OFIC. 1653/2014</t>
  </si>
  <si>
    <t>09500126215</t>
  </si>
  <si>
    <t>SANDRA MARIA  MARTE HERNANDEZ</t>
  </si>
  <si>
    <t>PAGO LICENCIA PRE Y POST NATAL DE LA MAESTRA  RISEL ALT. CAR</t>
  </si>
  <si>
    <t>OFC. 27-B</t>
  </si>
  <si>
    <t>09500199402</t>
  </si>
  <si>
    <t>DYANGO  ARISMENDY  MIRANDA PAULINO</t>
  </si>
  <si>
    <t>LICENCIA PRE Y POST NATAL DE LA MAESTRA CLARIBEL J. VASQUEZ</t>
  </si>
  <si>
    <t>OFIC. 1595-1594/2014</t>
  </si>
  <si>
    <t>09500203667</t>
  </si>
  <si>
    <t>SAVIESKIS  DEL ROSARIO ARIAS ARIAS</t>
  </si>
  <si>
    <t>LICENCIA PRE Y POST NATAL DE LA MAESTRA JULISSA SANTOS ACEVE</t>
  </si>
  <si>
    <t>OFIC. 1275/2014</t>
  </si>
  <si>
    <t>09500208716</t>
  </si>
  <si>
    <t>KEILA ESTEFANIA ACEVEDO PAULINO</t>
  </si>
  <si>
    <t>LIC.PRE Y POST MSTRA ROSMERY DEL C. VENTURA OFIC.201482/71-B</t>
  </si>
  <si>
    <t>OFIC.#34 201482/71-B</t>
  </si>
  <si>
    <t>09500213286</t>
  </si>
  <si>
    <t>FRANCIS MIGUELINA PAULINO LOPEZ</t>
  </si>
  <si>
    <t>LIC. PRE Y POST NATAL  LA MTRA.MIGUELINA DE LA  C OF #28Y29B</t>
  </si>
  <si>
    <t>OFICIO#28Y29B</t>
  </si>
  <si>
    <t>10000016880</t>
  </si>
  <si>
    <t>FLORENTINA  JIMENEZ  PEÑA</t>
  </si>
  <si>
    <t>10000079896</t>
  </si>
  <si>
    <t>YESSICA MARIEL PARRA DE LOS SANTOS</t>
  </si>
  <si>
    <t>LIC. PRE Y POST  DE LA MTRA. MARLYN RODRIGUEZ OF.2014349/50</t>
  </si>
  <si>
    <t>100248970</t>
  </si>
  <si>
    <t>VIRGINIA FELIZ ROSARIO</t>
  </si>
  <si>
    <t>88</t>
  </si>
  <si>
    <t>100555853</t>
  </si>
  <si>
    <t>FRANKLIN BASILIO DECENA RAFAEL</t>
  </si>
  <si>
    <t>500</t>
  </si>
  <si>
    <t>1097</t>
  </si>
  <si>
    <t>100565605</t>
  </si>
  <si>
    <t>CRISTINA MOLINA SENA</t>
  </si>
  <si>
    <t>100647825</t>
  </si>
  <si>
    <t>BRENDA MAGNOLIA E. ALCANTARA FAMILIA</t>
  </si>
  <si>
    <t>100654110</t>
  </si>
  <si>
    <t>MILAGROS TERESA YOST DE PIMENTEL</t>
  </si>
  <si>
    <t>63</t>
  </si>
  <si>
    <t>100708584</t>
  </si>
  <si>
    <t>JOSEFA HEREDIA SEVERINO</t>
  </si>
  <si>
    <t>454</t>
  </si>
  <si>
    <t>503</t>
  </si>
  <si>
    <t>547</t>
  </si>
  <si>
    <t>100714245</t>
  </si>
  <si>
    <t>VICTOR HUGO DE  LANCER  SANCHEZ</t>
  </si>
  <si>
    <t>100786532</t>
  </si>
  <si>
    <t>LUIS EDUARDO HOLGUIN VERAS MARTINEZ</t>
  </si>
  <si>
    <t>24</t>
  </si>
  <si>
    <t>30</t>
  </si>
  <si>
    <t>100848936</t>
  </si>
  <si>
    <t>GIORDANO GREGORIO DE JESUS MANCEBO GARCIA</t>
  </si>
  <si>
    <t>153</t>
  </si>
  <si>
    <t>100914720</t>
  </si>
  <si>
    <t>LUIS PEREZ CASANOVA</t>
  </si>
  <si>
    <t>10100108082</t>
  </si>
  <si>
    <t>JUAN JOSE MEJIA REYES</t>
  </si>
  <si>
    <t>REV. ED00003453-SERV. PRESTADOS JORNADA TANDA EXT. OF.1197</t>
  </si>
  <si>
    <t>10100108561</t>
  </si>
  <si>
    <t>ROHANNY DE JESUS VERAS REYES</t>
  </si>
  <si>
    <t>OFICIO 517-B/2014</t>
  </si>
  <si>
    <t>101001577</t>
  </si>
  <si>
    <t>COMPAÑIA DOMINICANA DE TELEFONOS, S.A (CODETEL)</t>
  </si>
  <si>
    <t>SOLICITUD PAGO SERVICIO TELEFONICO FUERA DE SUMARIA/NOV.12</t>
  </si>
  <si>
    <t>F-241392-2012</t>
  </si>
  <si>
    <t>F-241391-2012</t>
  </si>
  <si>
    <t>F-241393-2012</t>
  </si>
  <si>
    <t>F-241394-2012</t>
  </si>
  <si>
    <t>F-241396-2012</t>
  </si>
  <si>
    <t>F-241395-2012</t>
  </si>
  <si>
    <t>F-241398-2012</t>
  </si>
  <si>
    <t>F-241403-2012</t>
  </si>
  <si>
    <t>F-241404-2012</t>
  </si>
  <si>
    <t>F-241405-2012</t>
  </si>
  <si>
    <t>F-241406-2012</t>
  </si>
  <si>
    <t>F-241407-2012</t>
  </si>
  <si>
    <t>F-241409-2012</t>
  </si>
  <si>
    <t>F-241397-2012</t>
  </si>
  <si>
    <t>F-241408-2012</t>
  </si>
  <si>
    <t>F-1109441-2012</t>
  </si>
  <si>
    <t>F-1108919-2012</t>
  </si>
  <si>
    <t>F-242013-2012</t>
  </si>
  <si>
    <t>F-241410-2012</t>
  </si>
  <si>
    <t>F-241390-2012</t>
  </si>
  <si>
    <t>F-1109436-2012</t>
  </si>
  <si>
    <t>SERVICIOS TELEFONICOS, FEBRERO 2017</t>
  </si>
  <si>
    <t>A020010011500302584.</t>
  </si>
  <si>
    <t>SERVICIOS TELEFONICOS FUERA DE SUMARIA, MES DE FEBRERO 2019</t>
  </si>
  <si>
    <t>NCF:B1500026603</t>
  </si>
  <si>
    <t>NCF:B15000005731</t>
  </si>
  <si>
    <t>A010010011501693471</t>
  </si>
  <si>
    <t>A020010011500288658*</t>
  </si>
  <si>
    <t>OFICIO DGA #0648-20</t>
  </si>
  <si>
    <t>SERVICIOS QUE ESTAN FUERA DE SUMARIA, MES DE SEPTIEMBRE/2020</t>
  </si>
  <si>
    <t>B150077736</t>
  </si>
  <si>
    <t>SOLICITUD PAGO SERVICIOS TELEFONICOS MES DE JUNIO 2021</t>
  </si>
  <si>
    <t>B1500100049</t>
  </si>
  <si>
    <t>PAGO SERVICIOS TELEFONICOS</t>
  </si>
  <si>
    <t>PAGO DE SERV  NOV 2021.</t>
  </si>
  <si>
    <t>B1500112882</t>
  </si>
  <si>
    <t>PAGO DE SERV  NOV 2021</t>
  </si>
  <si>
    <t>PAGO DE SERV NOV 2021</t>
  </si>
  <si>
    <t>B1500113533</t>
  </si>
  <si>
    <t>B1500161667</t>
  </si>
  <si>
    <t>B1500167262</t>
  </si>
  <si>
    <t>B1500167265</t>
  </si>
  <si>
    <t>101073055</t>
  </si>
  <si>
    <t>CREACIONES SORIVEL SRL</t>
  </si>
  <si>
    <t>A010010011500004332.</t>
  </si>
  <si>
    <t>A010010011500004382</t>
  </si>
  <si>
    <t>A010010011500004406</t>
  </si>
  <si>
    <t>101153806</t>
  </si>
  <si>
    <t>CARIBE TOURS S.A.</t>
  </si>
  <si>
    <t>NCF-001822</t>
  </si>
  <si>
    <t>101174277</t>
  </si>
  <si>
    <t>REIDOSA TRAVEL C POR A</t>
  </si>
  <si>
    <t>43</t>
  </si>
  <si>
    <t>101254548</t>
  </si>
  <si>
    <t>MARIA GRACIELA CORONA  CASTRO (YAQUE BUFETS)</t>
  </si>
  <si>
    <t>1344</t>
  </si>
  <si>
    <t>101322279</t>
  </si>
  <si>
    <t>SARAH VEGA ACOSTA</t>
  </si>
  <si>
    <t>6261</t>
  </si>
  <si>
    <t>101347961</t>
  </si>
  <si>
    <t>DENNICHER ANTONIO ALCANTARA</t>
  </si>
  <si>
    <t>31</t>
  </si>
  <si>
    <t>101378453</t>
  </si>
  <si>
    <t>BLAUDINA BERIHUETE CONTRERAS</t>
  </si>
  <si>
    <t>178</t>
  </si>
  <si>
    <t>101502525</t>
  </si>
  <si>
    <t>TRICOM S. A.</t>
  </si>
  <si>
    <t>SERVICIO DE DATA DE TRICOM,CORRESP.AL MES DE MARZO 2014</t>
  </si>
  <si>
    <t>50100297987</t>
  </si>
  <si>
    <t>SERVICIO DE DATA TRICOM,CORRESP.AL MES DE JULIO 2014</t>
  </si>
  <si>
    <t>A080010050100311126</t>
  </si>
  <si>
    <t>SERVICIO DE DATA DE TRICOM,CORRESPONDIENTE AL MES SEPT/2014</t>
  </si>
  <si>
    <t>A080010050100317712</t>
  </si>
  <si>
    <t>SERVICIO DE INTERNET,TRICOM,CORRESP.MES ENERO 2016</t>
  </si>
  <si>
    <t>A080010051500001210</t>
  </si>
  <si>
    <t>SERVICIOS DE INTERNET CORRESPONDIENTES AL MES DE MARZO/2016</t>
  </si>
  <si>
    <t>A080010051500001270</t>
  </si>
  <si>
    <t>SERVICIO DE INTERNET</t>
  </si>
  <si>
    <t>A080010051500001239</t>
  </si>
  <si>
    <t>SERVICIO DE INTERNET, CORRESP. AL MES DE ABRIL/2016</t>
  </si>
  <si>
    <t>A080010051500001329</t>
  </si>
  <si>
    <t>SERVICIO DE DATA TRICOM,CORRESP.MES DE JULIO 2014</t>
  </si>
  <si>
    <t>A080010050100311126.</t>
  </si>
  <si>
    <t>SERVICIO DE INTERNET TRICOM,CORRESP.MES DE JUNIO 2016</t>
  </si>
  <si>
    <t>A080010051500001362</t>
  </si>
  <si>
    <t>SERVICIOS DE INTERNET CORRESP. AL MES DE JULIO 2016</t>
  </si>
  <si>
    <t>A080010051500001393</t>
  </si>
  <si>
    <t>101523025</t>
  </si>
  <si>
    <t>JOSE TEODORO ESCAÑO</t>
  </si>
  <si>
    <t>45</t>
  </si>
  <si>
    <t>101553949</t>
  </si>
  <si>
    <t>ANNY GONZALEZ LARA</t>
  </si>
  <si>
    <t>708</t>
  </si>
  <si>
    <t>101566078</t>
  </si>
  <si>
    <t>SERVICES TRAVEL S. R. L.</t>
  </si>
  <si>
    <t>NCF-01841</t>
  </si>
  <si>
    <t>NCF-1871-1</t>
  </si>
  <si>
    <t>COMPRA BOLETOS AEREOAS</t>
  </si>
  <si>
    <t>NCF /1848</t>
  </si>
  <si>
    <t>NCF/1848</t>
  </si>
  <si>
    <t>NCF 1810</t>
  </si>
  <si>
    <t>SEGURO DE VIAJE</t>
  </si>
  <si>
    <t>NCF 1811</t>
  </si>
  <si>
    <t>101598883</t>
  </si>
  <si>
    <t>COMPANIA DE LUZ Y FUERZA DE LAS TERRENAS, S.A.</t>
  </si>
  <si>
    <t>1392</t>
  </si>
  <si>
    <t>1393</t>
  </si>
  <si>
    <t>SERVICIO DE ENERGIA ELECTRICA,CORRESP.DICIEMB.2013.LAS TERRE</t>
  </si>
  <si>
    <t>000002122</t>
  </si>
  <si>
    <t>000002116</t>
  </si>
  <si>
    <t>000002114</t>
  </si>
  <si>
    <t>A0100100102004221131</t>
  </si>
  <si>
    <t>SERVICIO PAGO DE ENERGIA ELECTRICA,ESCUELA LOS PUENTES</t>
  </si>
  <si>
    <t>680365</t>
  </si>
  <si>
    <t>SERVICIO DE ENERGIA ELECTRICA,CORRESP.OCTUBRE.2013.LAS TERRE</t>
  </si>
  <si>
    <t>A010010010200410491</t>
  </si>
  <si>
    <t>0000002074</t>
  </si>
  <si>
    <t>SERVICIO DE ENERGIA ELECTRICA,CORRESP.NOVIEMB.2013.LAS TERRE</t>
  </si>
  <si>
    <t>000002105</t>
  </si>
  <si>
    <t>0000002140</t>
  </si>
  <si>
    <t>SERVICIO DE ENERGIA ELECTRICA,CORRESP.OCT/NOV.2013.EL LIMON</t>
  </si>
  <si>
    <t>000000709</t>
  </si>
  <si>
    <t>000000710</t>
  </si>
  <si>
    <t>SERVICIO DE ENERGIA ELECTRICA,CORRESP.OCT/NOV.2013,LAS GALER</t>
  </si>
  <si>
    <t>00000540</t>
  </si>
  <si>
    <t>A020020010200099577</t>
  </si>
  <si>
    <t>SERVICIO DE ENERGIA ELECTRICA,CORRESP.NOV7DIC.2013,LAS GALER</t>
  </si>
  <si>
    <t>A0200200102000101090</t>
  </si>
  <si>
    <t>000000546</t>
  </si>
  <si>
    <t>SERVICIO DE ENERGIA ELECTRICA,CORRESP.OCT/NOV.2013.LAS GALER</t>
  </si>
  <si>
    <t>000000543</t>
  </si>
  <si>
    <t>SERVICIO DE ENERGIA ELECTRICA,CORRESP.OCT/NOV.2013.</t>
  </si>
  <si>
    <t>00000547</t>
  </si>
  <si>
    <t>000002091</t>
  </si>
  <si>
    <t>000002085</t>
  </si>
  <si>
    <t>000002083</t>
  </si>
  <si>
    <t>SERVICIO DE ENERGIA ELECTRICA,CORRESP.NOV. 2013.LAS TERRENAS</t>
  </si>
  <si>
    <t>0000002088</t>
  </si>
  <si>
    <t>SERVICIO DE ENERGIA ELECTRICA,CORRESP.DIC.2013.LAS TERRENAS</t>
  </si>
  <si>
    <t>000002119</t>
  </si>
  <si>
    <t>A010010010200416300</t>
  </si>
  <si>
    <t>SERVICIO DE ENERGIA ELECTRICA,CORRESP.NOV/DIC.2013.LAS GALER</t>
  </si>
  <si>
    <t>000000556</t>
  </si>
  <si>
    <t>SERVICIO DE ENERGIA ELECTRICA,CORRESP.NOV/DIC.2013.EL LIMON</t>
  </si>
  <si>
    <t>000000721</t>
  </si>
  <si>
    <t>000000733</t>
  </si>
  <si>
    <t>000000722</t>
  </si>
  <si>
    <t>00000553</t>
  </si>
  <si>
    <t>000000559</t>
  </si>
  <si>
    <t>SERVICIO DE ENERGIA ELECTRICA,CORRESP.NOV/DIC.2013.</t>
  </si>
  <si>
    <t>00000560</t>
  </si>
  <si>
    <t>SERVICIO DE ENERGIA ELECTRICA,CORRESP.ENERO.2014.LAS TERRENA</t>
  </si>
  <si>
    <t>A010010010200428008</t>
  </si>
  <si>
    <t>SERVICIO DE ENERGIA ELECTRICA,CORRESP.DIC/ENE.2014.EL LIMON</t>
  </si>
  <si>
    <t>000000734</t>
  </si>
  <si>
    <t>A010010010200132469</t>
  </si>
  <si>
    <t>SERVICIO DE ENERGIA ELECTRICA,CORRESP.DIC/ENE.2013,LAS GALER</t>
  </si>
  <si>
    <t>00000566</t>
  </si>
  <si>
    <t>SERVICIO DE ENERGIA ELECTRICA,CORRESP.DIC/ENE.2014,LAS GALER</t>
  </si>
  <si>
    <t>A0200200102000102600</t>
  </si>
  <si>
    <t>00000572</t>
  </si>
  <si>
    <t>SERVICIO DE ENERGIA ELECTRICA,CORRESP.DIC/ENE.2014.LAS GALER</t>
  </si>
  <si>
    <t>000000569</t>
  </si>
  <si>
    <t>SERVICIO DE ENERGIA ELECTRICA,CORRESP.DIC/ENE.2014.</t>
  </si>
  <si>
    <t>000000573</t>
  </si>
  <si>
    <t>SERVICIO DE ENERGIA ELECTRICA,CORRESP.ENERO.2013.LAS TERRENA</t>
  </si>
  <si>
    <t>000002157</t>
  </si>
  <si>
    <t>000002151</t>
  </si>
  <si>
    <t>SERVICIO DE ENERGIA ELECTRICA,CORRESP.ENE.2014.LAS TERRE</t>
  </si>
  <si>
    <t>000002149</t>
  </si>
  <si>
    <t>000002154</t>
  </si>
  <si>
    <t>000002125</t>
  </si>
  <si>
    <t>SERV. DE ENERGIA ELECTRICA MES DE ENERO 2014</t>
  </si>
  <si>
    <t>NCF..00002173</t>
  </si>
  <si>
    <t>NCF.00002103</t>
  </si>
  <si>
    <t>NCF.00002138</t>
  </si>
  <si>
    <t>SERV. ENERGIA ELECTRICA DE LAS TERRENAS, MES ABR/MAY 2014</t>
  </si>
  <si>
    <t>A020020011500000621</t>
  </si>
  <si>
    <t>SERV. ENERGIA ELECTRICA DE LAS TERRENAS, MES MAY/JUN 2014</t>
  </si>
  <si>
    <t>A020020011500000635</t>
  </si>
  <si>
    <t>A020020010200108698</t>
  </si>
  <si>
    <t>A020020010200110239</t>
  </si>
  <si>
    <t>A020020011500000628</t>
  </si>
  <si>
    <t>A020020011500000642</t>
  </si>
  <si>
    <t>A020010011500000781</t>
  </si>
  <si>
    <t>A020010011500000792</t>
  </si>
  <si>
    <t>A020010011500000782</t>
  </si>
  <si>
    <t>A020010011500000793</t>
  </si>
  <si>
    <t>SERV. ENERGIA ELECTRICA DE LAS TERRENAS, MES MAYO 2014</t>
  </si>
  <si>
    <t>A010010011500002298</t>
  </si>
  <si>
    <t>SERV. ENERGIA ELECTRICA DE LAS TERRENAS, MES JUNIO 2014</t>
  </si>
  <si>
    <t>A010010011500002334</t>
  </si>
  <si>
    <t>A020020011500000624</t>
  </si>
  <si>
    <t>A020020011500000638</t>
  </si>
  <si>
    <t>A010010011500002292</t>
  </si>
  <si>
    <t>A010010011500002328</t>
  </si>
  <si>
    <t>A020020011500000629</t>
  </si>
  <si>
    <t>A020020011500000643</t>
  </si>
  <si>
    <t>A010010011500002290</t>
  </si>
  <si>
    <t>A010010011500002326</t>
  </si>
  <si>
    <t>A010010011500002295</t>
  </si>
  <si>
    <t>A010010011500002314</t>
  </si>
  <si>
    <t>A010010011500002350</t>
  </si>
  <si>
    <t>A010010010200451587</t>
  </si>
  <si>
    <t>A010010010200457549</t>
  </si>
  <si>
    <t>A010010011500002316</t>
  </si>
  <si>
    <t>A010010011500002352</t>
  </si>
  <si>
    <t>A010010010200138681</t>
  </si>
  <si>
    <t>A010010010200140195</t>
  </si>
  <si>
    <t>SERVIC. DE ENERGIA ELECTRICA,ESCUELA ONDINA,CORRESP.NOV/DIC</t>
  </si>
  <si>
    <t>A020020011500000719</t>
  </si>
  <si>
    <t>SERVIC. DE ENERGIA ELECTRICA,ESCUELA ONDINA,CORRESP.DIC/ENE</t>
  </si>
  <si>
    <t>A020020011500000733</t>
  </si>
  <si>
    <t>SERVIC.ENERGIA ELECTRICA,LICEO CASTELLALITO,CORRESP.NOV/DIC.</t>
  </si>
  <si>
    <t>A020020010200119612</t>
  </si>
  <si>
    <t>SERVIC.ENERGIA ELECTRICA,LICEO CASTELLALITO,CORRESP.DIC./ENE</t>
  </si>
  <si>
    <t>A020020010200121190</t>
  </si>
  <si>
    <t>SERVIC.ENERGIA ELECTRICA,LAS GALERAS,CORRESP.NOV/DIC.</t>
  </si>
  <si>
    <t>A020020011500000726</t>
  </si>
  <si>
    <t>SERVIC.ENERGIA ELECTRICA,LAS GALERAS,CORRESP.DIC/ENE</t>
  </si>
  <si>
    <t>A020020011500000740</t>
  </si>
  <si>
    <t>SERVIC.ENERGIA ELECTRICA,LICEO BIELCA MOREL,CORRESP.NOV/DIC</t>
  </si>
  <si>
    <t>A020010011500010008</t>
  </si>
  <si>
    <t>SERVIC.ENERGIA ELECTRICA,LICEO BIELCA MOREL,CORRESP.DIC/ENE</t>
  </si>
  <si>
    <t>A020010011500010019</t>
  </si>
  <si>
    <t>SERVIC.ENERGIA ELECTRICA,ROSA ANDERSON,CORRESP.NOV/DIC.</t>
  </si>
  <si>
    <t>A020010011500010009</t>
  </si>
  <si>
    <t>SERVIC.ENERGIA ELECTRICA,ROSA ANDERSON,CORRESP.DIC/ENE</t>
  </si>
  <si>
    <t>A020010011500010020</t>
  </si>
  <si>
    <t>SERVIC. DE ENERGIA ELECTRICA,ESCUELA L.GRANDE,CORRESP.DICIEM</t>
  </si>
  <si>
    <t>A010010011500002552</t>
  </si>
  <si>
    <t>SERVIC.  ENERGIA ELECTRICA,ESC. CASTELLALITO,CORRESP.NOV/DIC</t>
  </si>
  <si>
    <t>A020020011500000722</t>
  </si>
  <si>
    <t>SERVIC.  ENERGIA ELECTRICA,ESC. CASTELLALITO,CORRESP.DIC/DIC</t>
  </si>
  <si>
    <t>A020020011500000736</t>
  </si>
  <si>
    <t>SERVIC.  ENERGIA ELECTRICA,ESC. LOS PUENTES,CORRESP.DIC</t>
  </si>
  <si>
    <t>A010010011500002546</t>
  </si>
  <si>
    <t>SERVIC.ENERGIA ELECTRICA,ESC. EL NARANJITO,CORRESP.DICIEMBRE</t>
  </si>
  <si>
    <t>A010010011500002549</t>
  </si>
  <si>
    <t>SERVIC.ENERGIA ELECTRICA,ESC. AGUSTIN B.VERAS CORRESP.NOV/DI</t>
  </si>
  <si>
    <t>A020020011500000727</t>
  </si>
  <si>
    <t>SERVIC.ENERGIA ELECTRICA,ESC. AGUSTIN VERAS,CORRESP.DIC/ENE</t>
  </si>
  <si>
    <t>A020020011500000741</t>
  </si>
  <si>
    <t>SERVIC.ENERGIA ELECTRICA,ESC. LAS TERRENAS,CORRESP.DICIEMBRE</t>
  </si>
  <si>
    <t>A010010011500002544</t>
  </si>
  <si>
    <t>SERVIC.  ENERGIA ELECTRICA,ESC. MARIA ALVAREZ,CORRESP.DICIEM</t>
  </si>
  <si>
    <t>A01001001150002568</t>
  </si>
  <si>
    <t>SERVIC. ENERGIA ELECTRICAESCU. LUCA DE AZA,CORRESP.DICIEMBRE</t>
  </si>
  <si>
    <t>A010010010200494005</t>
  </si>
  <si>
    <t>SERVIC.ENERGIA ELECTRICA,ESC. IDALINA PAYANO,CORRESP.DICIEMB</t>
  </si>
  <si>
    <t>A010010011500002570</t>
  </si>
  <si>
    <t>SERVIC. ENERGIA ELECTRICA ESC.VIOLA METIVIER,CORRESP.NOV/DIC</t>
  </si>
  <si>
    <t>A020010010200101199</t>
  </si>
  <si>
    <t>SERVIC. ENERGIA ELECTRICA ESC.VIOLA METIVIER,CORRESP.DICIEMB</t>
  </si>
  <si>
    <t>A010010010200102684</t>
  </si>
  <si>
    <t>SERVIC.ENERGIA ELECTRICA,ESC. LOS NARANJITOS,CORRESP.DICIEMB</t>
  </si>
  <si>
    <t>A010010011500002574</t>
  </si>
  <si>
    <t>SERVIC.ENERGIA ELECTRICA,ESC. PROF.J.BOSCH,CORRESP.MARZO</t>
  </si>
  <si>
    <t>A010010010100089604</t>
  </si>
  <si>
    <t>SERVIC. ENERGIA ELECTRICA,ESC.PROF.J.BOSCH,CORRESP.MAYO</t>
  </si>
  <si>
    <t>A010010010100092239</t>
  </si>
  <si>
    <t>SERVIC.ENERGIA ELECTRICA,ESC. PROF.J.BOSCH,CORRESP.JUNIO</t>
  </si>
  <si>
    <t>A010010010100093593</t>
  </si>
  <si>
    <t>SERVIC.ENERGIA ELECTRICA,ESC. PROF.J.BOSCH,CORRESP.JULIO</t>
  </si>
  <si>
    <t>A010010010100094942</t>
  </si>
  <si>
    <t>SERVIC.ENERGIA ELECTRICA,ESC. PROF.J.BOSCH,CORRESP.AGOSTO</t>
  </si>
  <si>
    <t>A010010010100096290</t>
  </si>
  <si>
    <t>SERVIC.ENERGIA ELECTRICA,ESC. PROF.J.BOSCH,CORRESP.SEPTIEMBR</t>
  </si>
  <si>
    <t>A010010010100097655</t>
  </si>
  <si>
    <t>SERVIC.ENERGIA ELECTRICA,ESC. PROF.J.BOSCH,CORRESP.OCTUBRE</t>
  </si>
  <si>
    <t>A010010010100099018</t>
  </si>
  <si>
    <t>SERVIC.ENERGIA ELECTRICA,ESC. PROF.J.BOSCH,CORRESP.NOVIEMBRE</t>
  </si>
  <si>
    <t>A010010010100100383</t>
  </si>
  <si>
    <t>SERVIC.ENERGIA ELECTRICA,ESC. PROF.J.BOSCH,CORRESP.DICIEMBRE</t>
  </si>
  <si>
    <t>A010010010100101754</t>
  </si>
  <si>
    <t>SERVIC.ENERGIA ELECTRICA,ESC. PROF.J.BOSCH,CORRESP.ABRIL</t>
  </si>
  <si>
    <t>A010010010100090914</t>
  </si>
  <si>
    <t>SERVIC.ENERGIA ELECTRICA,ESC. HOYO CACAO,CORRESP.SEPT.2013</t>
  </si>
  <si>
    <t>A010010011500002025</t>
  </si>
  <si>
    <t>SERVIC.ENERGIA ELECTRICA,ESC. HOYO CACAO,CORRESP.OCT.2013</t>
  </si>
  <si>
    <t>A010010011500002056</t>
  </si>
  <si>
    <t>SERVIC.ENERGIA ELECTRICA,ESC. HOYO CACAO,CORRESP.NOV.2013</t>
  </si>
  <si>
    <t>A010010011500002087</t>
  </si>
  <si>
    <t>SERVIC.ENERGIA ELECTRICA,ESC. HOYO CACAO,CORRESP.DIC.2013</t>
  </si>
  <si>
    <t>A010010011500002118</t>
  </si>
  <si>
    <t>SERVIC.ENERGIA ELECTRICA,ESC. HOYO CACAO,CORRESP.ENERO</t>
  </si>
  <si>
    <t>A010010011500002153</t>
  </si>
  <si>
    <t>SERVIC.ENERGIA ELECTRICA,ESC. HOYO CACAO,CORRESP.FEBRERO</t>
  </si>
  <si>
    <t>A010010011500002188</t>
  </si>
  <si>
    <t>SERVIC.ENERGIA ELECTRICA,ESC. HOYO CACAO,CORRESP.MARZO</t>
  </si>
  <si>
    <t>A010010011500002223</t>
  </si>
  <si>
    <t>SERVIC.ENERGIA ELECTRICA,ESC. HOYO CACAO,CORRESP.ABRIL</t>
  </si>
  <si>
    <t>A010010011500002258</t>
  </si>
  <si>
    <t>SERVIC.ENERGIA ELECTRICA,ESC. HOYO CACAO,CORRESP.MAYO</t>
  </si>
  <si>
    <t>A010010011500002294</t>
  </si>
  <si>
    <t>SERVIC.ENERGIA ELECTRICA,ESC. HOYO CACAO,CORRESP.JUNIO</t>
  </si>
  <si>
    <t>A010010011500002330</t>
  </si>
  <si>
    <t>SERVIC.ENERGIA ELECTRICA,ESC. HOYO CACAO,CORRESP.JULIO</t>
  </si>
  <si>
    <t>A010010011500002366</t>
  </si>
  <si>
    <t>SERVIC.ENERGIA ELECTRICA,ESC. HOYO CACAO,CORRESP.AGOSTO</t>
  </si>
  <si>
    <t>A010010011500002402</t>
  </si>
  <si>
    <t>SERVIC.ENERGIA ELECTRICA,ESC. HOYO CACAO,CORRESP.SEPTIEMBRE</t>
  </si>
  <si>
    <t>A010010011500002438</t>
  </si>
  <si>
    <t>SERVIC.ENERGIA ELECTRICA,ESC. HOYO CACAO,CORRESP.OCTUBRE</t>
  </si>
  <si>
    <t>A010010011500002474</t>
  </si>
  <si>
    <t>SERVIC.ENERGIA ELECTRICA,ESC. HOYO CACAO,CORRESP.NOVIEMBRE</t>
  </si>
  <si>
    <t>A010010011500002511</t>
  </si>
  <si>
    <t>SERVIC.ENERGIA ELECTRICA,ESC. HOYO CACAO,CORRESP.DICIEMBRE</t>
  </si>
  <si>
    <t>A010010011500002548</t>
  </si>
  <si>
    <t>SERVIC.ENERGIA ELECTRICA,POLITC.ESTEBAN RIVERA,CORRESP.MARZO</t>
  </si>
  <si>
    <t>A010010010200440665</t>
  </si>
  <si>
    <t>SERVIC.ENERGIA ELECTRICA,POLITC.ESTEBAN RIVERA,CORRESP.ABRIL</t>
  </si>
  <si>
    <t>A010010010200446540</t>
  </si>
  <si>
    <t>SERVIC.ENERGIA ELECTRICA,POLITC.ESTEBAN RIVERA,CORRESP.MAYO</t>
  </si>
  <si>
    <t>A010010010200452452</t>
  </si>
  <si>
    <t>SERVIC.ENERGIA ELECTRICA,POLITC.ESTEBAN RIVERA,CORRESP.JUNIO</t>
  </si>
  <si>
    <t>A010010010200458413</t>
  </si>
  <si>
    <t>SERVIC.ENERGIA ELECTRICA,POLITC.ESTEBAN RIVERA,CORRESP.JULIO</t>
  </si>
  <si>
    <t>A010010010200464415</t>
  </si>
  <si>
    <t>SERVIC.ENERGIA ELECTRICA,POLITC.ESTEBAN RIVERA,CORRESP.AGOST</t>
  </si>
  <si>
    <t>A010010010200470448</t>
  </si>
  <si>
    <t>SERVIC.ENERGIA ELECTRICA,POLITC.ESTEBAN RIVERA,CORRESP.SEPTI</t>
  </si>
  <si>
    <t>A010010010200476523</t>
  </si>
  <si>
    <t>SERVIC.ENERGIA ELECTRICA,POLITC.ESTEBAN RIVERA,CORRESP.OCT.</t>
  </si>
  <si>
    <t>A010010010200482635</t>
  </si>
  <si>
    <t>SERVIC.ENERGIA ELECTRICA,POLITC.ESTEBAN RIVERA,CORRESP.NOV.</t>
  </si>
  <si>
    <t>A010010010200488741</t>
  </si>
  <si>
    <t>SERVIC.ENERGIA ELECTRICA,POLITC.ESTEBAN RIVERA,CORRESP.DIC.</t>
  </si>
  <si>
    <t>A010010010200494863</t>
  </si>
  <si>
    <t>SERV. ENERGIA ELECTRICA DE LAS TERRENAS, MESES ABR/MAY-2014</t>
  </si>
  <si>
    <t>A020020010200108698.</t>
  </si>
  <si>
    <t>101661909</t>
  </si>
  <si>
    <t>OZAMA TRAVEL C. POR A.</t>
  </si>
  <si>
    <t>NCF-000095</t>
  </si>
  <si>
    <t>NCF-000096</t>
  </si>
  <si>
    <t>NCF-00005</t>
  </si>
  <si>
    <t>COMPRA DE BOLETO AEREO, 3,4 Y 5 DE OCT/2012,SANTIAGO CHILE</t>
  </si>
  <si>
    <t>002667</t>
  </si>
  <si>
    <t>COMPRA SEGURO DE VIAJE,3,4 Y 5 DE OCT/2012,SANTIAGO CHILE</t>
  </si>
  <si>
    <t>001512</t>
  </si>
  <si>
    <t>COMPRA DE BOLETO AEREO A NEW YORK,ESTADOS UNIDOS</t>
  </si>
  <si>
    <t>002660</t>
  </si>
  <si>
    <t>SEGURO DE VIAJE,NEW YORK,ESTADOS UNIDOS</t>
  </si>
  <si>
    <t>001511</t>
  </si>
  <si>
    <t>101679702</t>
  </si>
  <si>
    <t>JEANNETTE DE LOS ANGELES  MILLER  RIVAS</t>
  </si>
  <si>
    <t>101708832</t>
  </si>
  <si>
    <t>EVELYN CATALINA MARTE RODRIGUEZ</t>
  </si>
  <si>
    <t>62325</t>
  </si>
  <si>
    <t>101712961</t>
  </si>
  <si>
    <t>ULTRA F M SRL</t>
  </si>
  <si>
    <t>A010010011500000075</t>
  </si>
  <si>
    <t>101745479</t>
  </si>
  <si>
    <t>KATHRYN EMILI SUBERO ACOSTA</t>
  </si>
  <si>
    <t>1072</t>
  </si>
  <si>
    <t>101767189</t>
  </si>
  <si>
    <t>KCETTES PROFESIONALES</t>
  </si>
  <si>
    <t>101820217</t>
  </si>
  <si>
    <t>EMPRESA DISTRIBUIDORA DE ELECTRICIDAD DEL ESTE, S. A</t>
  </si>
  <si>
    <t>PAGO ENERGIA NO CORTABLE ENERO 2021 EDEESTE</t>
  </si>
  <si>
    <t>L-223</t>
  </si>
  <si>
    <t>PAGO ENERGIA NO CORTABLE FEBRERO 2021 EDEESTE</t>
  </si>
  <si>
    <t>L-311-312</t>
  </si>
  <si>
    <t>PAGO ENERGIA NO CORTABLE MARZO 2021 EDEESTE</t>
  </si>
  <si>
    <t>L-546-547</t>
  </si>
  <si>
    <t>PAGO ENERGIA NO CORTABLE ABRIL 2021 EDEESTE</t>
  </si>
  <si>
    <t>L-630-631</t>
  </si>
  <si>
    <t>PAGO ENERGIA NO CORTABLE MAYO 2021 EDEESTE</t>
  </si>
  <si>
    <t>L-806-807</t>
  </si>
  <si>
    <t>101826105</t>
  </si>
  <si>
    <t>MERCEDES ELIZABETH LORA NUÑEZ</t>
  </si>
  <si>
    <t>1301</t>
  </si>
  <si>
    <t>REPOSICION CAJA CHICA DEL DEPTO. MODELO GESTION DE CALIDAD</t>
  </si>
  <si>
    <t>101827041</t>
  </si>
  <si>
    <t>ENERGIA QUISQUEYA, S.A.S</t>
  </si>
  <si>
    <t>A010010011500000562</t>
  </si>
  <si>
    <t>A010010011500000563</t>
  </si>
  <si>
    <t>101839732</t>
  </si>
  <si>
    <t>LEASING DE LA HISPANIOLA S.R.L.</t>
  </si>
  <si>
    <t>NCF-000014381</t>
  </si>
  <si>
    <t>CXP00020001/20023</t>
  </si>
  <si>
    <t>NCF-00002566</t>
  </si>
  <si>
    <t>101844752</t>
  </si>
  <si>
    <t>INTEGRAL TRAINING SOLUTIONS, SRL</t>
  </si>
  <si>
    <t>223</t>
  </si>
  <si>
    <t>101857587</t>
  </si>
  <si>
    <t>FRIENDS &amp; COMPANY, S.R.L.</t>
  </si>
  <si>
    <t>A010010011500000512</t>
  </si>
  <si>
    <t>101870028</t>
  </si>
  <si>
    <t>TODO PC SRL.</t>
  </si>
  <si>
    <t>25 EJEMPLARES DEL LIBRO LA EDUCACION DOMINICANA</t>
  </si>
  <si>
    <t>NCF. 00000256</t>
  </si>
  <si>
    <t>101889561</t>
  </si>
  <si>
    <t>GL PROMOCIONES,SRL</t>
  </si>
  <si>
    <t>1129</t>
  </si>
  <si>
    <t>10200114741</t>
  </si>
  <si>
    <t>YUDY LAPAZ SANCHEZ</t>
  </si>
  <si>
    <t>LICENCIA PRE Y POST NATAL DE LA MAESTRA NIRKA R. NUÑEZ RAMOS</t>
  </si>
  <si>
    <t>OFIC. 1493/2014</t>
  </si>
  <si>
    <t>102220027</t>
  </si>
  <si>
    <t>MANUEL DE JESUS MATEO VALDEZ</t>
  </si>
  <si>
    <t>1167</t>
  </si>
  <si>
    <t>1305</t>
  </si>
  <si>
    <t>102328994</t>
  </si>
  <si>
    <t>FRANCISCO BDO. MARTINEZ SIMON</t>
  </si>
  <si>
    <t>102552858</t>
  </si>
  <si>
    <t>XIOMARA DOLORES TORRES</t>
  </si>
  <si>
    <t>385</t>
  </si>
  <si>
    <t>10300056495</t>
  </si>
  <si>
    <t>MERY ALTAGRACIA RIJO REYES</t>
  </si>
  <si>
    <t>LIC, PRE Y POST DE MSTRA GRISSEL REYES M.OF.2014/498/499-B</t>
  </si>
  <si>
    <t>OFIC.2014/498/499-B</t>
  </si>
  <si>
    <t>10300056982</t>
  </si>
  <si>
    <t>MARGARITA YAN</t>
  </si>
  <si>
    <t>LIC.PRE Y POST MSTRA NIURKA MARGARITA BERROA,OFIC. 2014340-B</t>
  </si>
  <si>
    <t>OFIC.#34. 2014340-B</t>
  </si>
  <si>
    <t>10300110755</t>
  </si>
  <si>
    <t>EMERLIN INES AGESTA DELGADO</t>
  </si>
  <si>
    <t>REV. ED00003334-SERV. PRESTADOS JORNADA TANDA EXT. OF.1197</t>
  </si>
  <si>
    <t>103204970</t>
  </si>
  <si>
    <t>SANTA MARIA VALENCIO NIEVE</t>
  </si>
  <si>
    <t>12</t>
  </si>
  <si>
    <t>103338901</t>
  </si>
  <si>
    <t>AMELFIS ALTAGRACIA RIJO ROSARIO</t>
  </si>
  <si>
    <t>1487</t>
  </si>
  <si>
    <t>1488</t>
  </si>
  <si>
    <t>1489</t>
  </si>
  <si>
    <t>4643</t>
  </si>
  <si>
    <t>4730</t>
  </si>
  <si>
    <t>5531</t>
  </si>
  <si>
    <t>1490</t>
  </si>
  <si>
    <t>103561437</t>
  </si>
  <si>
    <t>MARIO RAFAEL CABRAL</t>
  </si>
  <si>
    <t>10400024708</t>
  </si>
  <si>
    <t>SOLGENTINA MINIER</t>
  </si>
  <si>
    <t>10400061213</t>
  </si>
  <si>
    <t>ZENEIDA BRITO VILLAR</t>
  </si>
  <si>
    <t>OF657</t>
  </si>
  <si>
    <t>10400175146</t>
  </si>
  <si>
    <t>MARIA MONTAS GARCIA</t>
  </si>
  <si>
    <t>Pago Gastos Operativos ck no.11063</t>
  </si>
  <si>
    <t>REPOSICION FONDO VIATICO DE LA DIRECCION DE SERVICIOS GENERA</t>
  </si>
  <si>
    <t>OFICIO#2493</t>
  </si>
  <si>
    <t>DGSG-2493</t>
  </si>
  <si>
    <t>104017242</t>
  </si>
  <si>
    <t>CONSORCIO PERALTA COMA C. POR A.</t>
  </si>
  <si>
    <t>104271937</t>
  </si>
  <si>
    <t>SCARLEN CEPEDA</t>
  </si>
  <si>
    <t>825</t>
  </si>
  <si>
    <t>826</t>
  </si>
  <si>
    <t>104950431</t>
  </si>
  <si>
    <t>AMAURIS ANTONIO  OLIVERO  MENDOZA</t>
  </si>
  <si>
    <t>29</t>
  </si>
  <si>
    <t>760</t>
  </si>
  <si>
    <t>10500007318</t>
  </si>
  <si>
    <t>EYKERS ELIGIO SANCHEZ SOTO</t>
  </si>
  <si>
    <t>REV. ED00003323-SERV. PRESTADOS JORNADA TANDA EXT. OF. 1197</t>
  </si>
  <si>
    <t>105192306</t>
  </si>
  <si>
    <t>JUAN ROSARIO CASTRO</t>
  </si>
  <si>
    <t>152</t>
  </si>
  <si>
    <t>105229744</t>
  </si>
  <si>
    <t>ARISA MERCEDES HERNANDEZ FLORES</t>
  </si>
  <si>
    <t>9</t>
  </si>
  <si>
    <t>105571798</t>
  </si>
  <si>
    <t>PEDRO ANTONIO GUZMAN SANTIAGO</t>
  </si>
  <si>
    <t>243</t>
  </si>
  <si>
    <t>105638084</t>
  </si>
  <si>
    <t>SANTA MARITZA PEREZ HEREDIA</t>
  </si>
  <si>
    <t>105736904</t>
  </si>
  <si>
    <t>CESAR OVIDIO ALCANTARA</t>
  </si>
  <si>
    <t>267</t>
  </si>
  <si>
    <t>105805022</t>
  </si>
  <si>
    <t>105872840</t>
  </si>
  <si>
    <t>SANTA GONZALEZ RODRIGUEZ</t>
  </si>
  <si>
    <t>106455116</t>
  </si>
  <si>
    <t>PANAD. REP. LA DELICIA O EFRAIN HERNANDEZ</t>
  </si>
  <si>
    <t>5024</t>
  </si>
  <si>
    <t>106541147</t>
  </si>
  <si>
    <t>CLEMENTINA SUERO</t>
  </si>
  <si>
    <t>93</t>
  </si>
  <si>
    <t>107400210</t>
  </si>
  <si>
    <t>ZOCORRA MONTERO</t>
  </si>
  <si>
    <t>107440836</t>
  </si>
  <si>
    <t>JUAN ANTONIO REYNOSO MORONTA</t>
  </si>
  <si>
    <t>163</t>
  </si>
  <si>
    <t>107679334</t>
  </si>
  <si>
    <t>JOSE HERMOGENES MARIA BODDEN RAMOS</t>
  </si>
  <si>
    <t>445</t>
  </si>
  <si>
    <t>107982746</t>
  </si>
  <si>
    <t>PEDRO JOSE LUIS RODRIGUEZ PINEDA</t>
  </si>
  <si>
    <t>64</t>
  </si>
  <si>
    <t>7511</t>
  </si>
  <si>
    <t>10800024611</t>
  </si>
  <si>
    <t>DANILO CONTRERAS FELIZ</t>
  </si>
  <si>
    <t>21</t>
  </si>
  <si>
    <t>108054644</t>
  </si>
  <si>
    <t>JUAN DE LA CRUZ PERALTA</t>
  </si>
  <si>
    <t>ALQ-02</t>
  </si>
  <si>
    <t>108104639</t>
  </si>
  <si>
    <t>LUIS FRANCISCO VASQUEZ CASTILLO</t>
  </si>
  <si>
    <t>108115676</t>
  </si>
  <si>
    <t>RICARDO MARTE</t>
  </si>
  <si>
    <t>17</t>
  </si>
  <si>
    <t>108137464</t>
  </si>
  <si>
    <t>JOHANNA ROSALIA ALMONTE ZARZUELA</t>
  </si>
  <si>
    <t>09/12</t>
  </si>
  <si>
    <t>108212325</t>
  </si>
  <si>
    <t>ARGENTINA  RODRIGUEZ TAVERAS</t>
  </si>
  <si>
    <t>1184-2010</t>
  </si>
  <si>
    <t>108318460</t>
  </si>
  <si>
    <t>MANUEL ANTONIO ORTIZ ROSARIO</t>
  </si>
  <si>
    <t>108380833</t>
  </si>
  <si>
    <t>ALTAGRACIA REYES GOMEZ</t>
  </si>
  <si>
    <t>108571316</t>
  </si>
  <si>
    <t>DAVID AMAURIS MONTERO MELGEN</t>
  </si>
  <si>
    <t>1473</t>
  </si>
  <si>
    <t>109356303</t>
  </si>
  <si>
    <t>ERNESTINA FLORES DE JESUS</t>
  </si>
  <si>
    <t>109514828</t>
  </si>
  <si>
    <t>PANIFICADORA MACIEL O CLARA ALT. PEÑA TAVARES</t>
  </si>
  <si>
    <t>11000053238</t>
  </si>
  <si>
    <t>ARILEIDY VICIOSO SANCHEZ</t>
  </si>
  <si>
    <t>REV. ED00003393-SERV. PRESTADOS JORNADA TANDA EXT. OF. 1197</t>
  </si>
  <si>
    <t>110062643</t>
  </si>
  <si>
    <t>ANGELA MARIA AGUERO DIAZ</t>
  </si>
  <si>
    <t>14</t>
  </si>
  <si>
    <t>110125372</t>
  </si>
  <si>
    <t>EL PROGRESO DEL LIMON, S.R.L.</t>
  </si>
  <si>
    <t>SERVICIO DE ENERGIA ELECTRICA,MES DE ENERO 2015,ESC.DISTRITO</t>
  </si>
  <si>
    <t>A010010010500000102</t>
  </si>
  <si>
    <t>A010010010500000105</t>
  </si>
  <si>
    <t>A010010010500000108</t>
  </si>
  <si>
    <t>A010010010500000109</t>
  </si>
  <si>
    <t>A010010010500000110</t>
  </si>
  <si>
    <t>A010010010500000112</t>
  </si>
  <si>
    <t>A010010010500000106</t>
  </si>
  <si>
    <t>A010010010500000107</t>
  </si>
  <si>
    <t>SERVICIO DE ENERGIA ELECTRICA,MES FEBRERO 2015,ESC.DISTRITO</t>
  </si>
  <si>
    <t>A010010010500000115</t>
  </si>
  <si>
    <t>A010010010500000118</t>
  </si>
  <si>
    <t>A010010010500000121</t>
  </si>
  <si>
    <t>A010010010500000122</t>
  </si>
  <si>
    <t>A010010010500000123</t>
  </si>
  <si>
    <t>A010010010500000125</t>
  </si>
  <si>
    <t>A010010010500000119</t>
  </si>
  <si>
    <t>A010010010500000120</t>
  </si>
  <si>
    <t>SERVICIO DE ENERGIA ELECTRICA,MES MARZO 2015,ESC.DISTRITO</t>
  </si>
  <si>
    <t>A010010010500000128</t>
  </si>
  <si>
    <t>A010010010500000131</t>
  </si>
  <si>
    <t>A010010010500000134</t>
  </si>
  <si>
    <t>A010010010500000135</t>
  </si>
  <si>
    <t>A010010010500000136</t>
  </si>
  <si>
    <t>A010010010500000138</t>
  </si>
  <si>
    <t>A010010010500000132</t>
  </si>
  <si>
    <t>A010010010500000133</t>
  </si>
  <si>
    <t>SERVICIO DE ENERGIA ELECTRICA,MES ABRIL 2015,ESC.DISTRITO</t>
  </si>
  <si>
    <t>A010010010500000141</t>
  </si>
  <si>
    <t>A010010010500000144</t>
  </si>
  <si>
    <t>A010010010500000147</t>
  </si>
  <si>
    <t>A010010010500000148</t>
  </si>
  <si>
    <t>A010010010500000149</t>
  </si>
  <si>
    <t>A010010010500000151</t>
  </si>
  <si>
    <t>A010010010500000145</t>
  </si>
  <si>
    <t>A010010010500000146</t>
  </si>
  <si>
    <t>SERVICIO DE ENERGIA ELECTRICA,MES MAYO 2015,ESC.DISTRITO 14-</t>
  </si>
  <si>
    <t>A010010010500000154</t>
  </si>
  <si>
    <t>A010010010500000157</t>
  </si>
  <si>
    <t>SERVICIO DE ENERGIA ELECTRICA,MES MAYO 2015,ESC.DISTRIT 14-</t>
  </si>
  <si>
    <t>A010010010500000160</t>
  </si>
  <si>
    <t>A010010010500000161</t>
  </si>
  <si>
    <t>A010010010500000162</t>
  </si>
  <si>
    <t>A010010010500000164</t>
  </si>
  <si>
    <t>A010010010500000158</t>
  </si>
  <si>
    <t>A010010010500000159</t>
  </si>
  <si>
    <t>SERVICIO DE ENERGIA ELECTRICA,MES JUNIO 2015,ESC.DISTRITO 14</t>
  </si>
  <si>
    <t>A010010010500000167</t>
  </si>
  <si>
    <t>A010010010500000170</t>
  </si>
  <si>
    <t>A010010010500000173</t>
  </si>
  <si>
    <t>A010010010500000174</t>
  </si>
  <si>
    <t>A010010010500000175</t>
  </si>
  <si>
    <t>A010010010500000177</t>
  </si>
  <si>
    <t>A010010010500000171</t>
  </si>
  <si>
    <t>A010010010500000172</t>
  </si>
  <si>
    <t>SERVICIO DE ENERGIA ELECTRICA,MES JULIO 2015,ESC.DISTRITO 14</t>
  </si>
  <si>
    <t>A010010010500000180</t>
  </si>
  <si>
    <t>A010010010500000183</t>
  </si>
  <si>
    <t>A010010010500000186</t>
  </si>
  <si>
    <t>A010010010500000187</t>
  </si>
  <si>
    <t>A010010010500000188</t>
  </si>
  <si>
    <t>A010010010500000190</t>
  </si>
  <si>
    <t>A010010010500000184</t>
  </si>
  <si>
    <t>A010010010500000185</t>
  </si>
  <si>
    <t>SERVICIO DE ENERGIA ELECTRICA,MES AGOSTO 2015,ESC.DISTRITO</t>
  </si>
  <si>
    <t>A010010010500000193</t>
  </si>
  <si>
    <t>A010010010500000195</t>
  </si>
  <si>
    <t>A010010010500000198</t>
  </si>
  <si>
    <t>A010010010500000199</t>
  </si>
  <si>
    <t>A010010010500000200</t>
  </si>
  <si>
    <t>A010010010500000202</t>
  </si>
  <si>
    <t>A010010010500000196</t>
  </si>
  <si>
    <t>A010010010500000197</t>
  </si>
  <si>
    <t>SERVICIO DE ENERGIA ELECTRICA,MES DE SEPT. 2015,ESC.DISTRITO</t>
  </si>
  <si>
    <t>A010010010500000204</t>
  </si>
  <si>
    <t>A010010010500000205</t>
  </si>
  <si>
    <t>A010010010500000208</t>
  </si>
  <si>
    <t>A010010010500000209</t>
  </si>
  <si>
    <t>A010010010500000210</t>
  </si>
  <si>
    <t>SERVICIO DE ENERGIA ELECTRICA,MES DE SEPT.2015,ESC.DISTRITO</t>
  </si>
  <si>
    <t>A010010010500000212</t>
  </si>
  <si>
    <t>A010010010500000206</t>
  </si>
  <si>
    <t>A010010010500000207</t>
  </si>
  <si>
    <t>SERVICIO DE ENERGIA ELECTRICA,MES DE OCTUB.2015,ESC.DISTRITO</t>
  </si>
  <si>
    <t>A010010010500000214</t>
  </si>
  <si>
    <t>A010010010500000216</t>
  </si>
  <si>
    <t>SERVICIO DE ENERGIA ELECTRICA,MES DE OCTUB,2015,ESC.DISTRITO</t>
  </si>
  <si>
    <t>A010010010500000219</t>
  </si>
  <si>
    <t>A010010010500000220</t>
  </si>
  <si>
    <t>A010010010500000223</t>
  </si>
  <si>
    <t>A010010010500000218</t>
  </si>
  <si>
    <t>SERVICIO DE ENERGIA ELECTRICA,MES DE NOVIE,2015,ESC.DISTRITO</t>
  </si>
  <si>
    <t>A010010010500000225</t>
  </si>
  <si>
    <t>A010010010500000227</t>
  </si>
  <si>
    <t>A010010010500000230</t>
  </si>
  <si>
    <t>A010010010500000231</t>
  </si>
  <si>
    <t>A010010010500000232</t>
  </si>
  <si>
    <t>A010010010500000234</t>
  </si>
  <si>
    <t>A010010010500000228</t>
  </si>
  <si>
    <t>A010010010500000229</t>
  </si>
  <si>
    <t>SERVICIO DE ENERGIA ELECTRICA,MES DE DICIE,2015,ESC.DISTRITO</t>
  </si>
  <si>
    <t>A010010010500000236</t>
  </si>
  <si>
    <t>A010010010500000238</t>
  </si>
  <si>
    <t>A010010010500000241</t>
  </si>
  <si>
    <t>A010010010500000242</t>
  </si>
  <si>
    <t>A010010010500000243</t>
  </si>
  <si>
    <t>A010010010500000245</t>
  </si>
  <si>
    <t>A010010010500000239</t>
  </si>
  <si>
    <t>A010010010500000240</t>
  </si>
  <si>
    <t>A010010010500000217.</t>
  </si>
  <si>
    <t>SERVICIO DE ENERGIA ELECTRICA , MES DE JUNIO 2018</t>
  </si>
  <si>
    <t>PAGO SERVICIO DE ELECTRICIDAD MES DE AGOSTO 2018</t>
  </si>
  <si>
    <t>B150000006163*</t>
  </si>
  <si>
    <t>PAGO SERVICIOS ELECTRICO MES AGOSTO 2018</t>
  </si>
  <si>
    <t>B1500000072</t>
  </si>
  <si>
    <t>B1500000076</t>
  </si>
  <si>
    <t>B1500000077</t>
  </si>
  <si>
    <t>B1500000079</t>
  </si>
  <si>
    <t>B1500000081</t>
  </si>
  <si>
    <t>B1500000073</t>
  </si>
  <si>
    <t>B1500000074</t>
  </si>
  <si>
    <t>B1500000087</t>
  </si>
  <si>
    <t>PAGO SERVICIO ELECTRICO DEL MES AGOSTO 2018</t>
  </si>
  <si>
    <t>B1500000086</t>
  </si>
  <si>
    <t>B1500000085</t>
  </si>
  <si>
    <t>B1500000084</t>
  </si>
  <si>
    <t>CONSUMO ENERGIA ELECTR. DIC/18, ESC. ALTAGRACIA MEDINA BRITO</t>
  </si>
  <si>
    <t>B1500000157</t>
  </si>
  <si>
    <t>SERVICIO ENERGIA ELCTRICA DURANTE EL MES DE MARZO 2019</t>
  </si>
  <si>
    <t>B1500000230</t>
  </si>
  <si>
    <t>ENERGIA ELECTRICA MES DE MARZO 2019</t>
  </si>
  <si>
    <t>B150000240</t>
  </si>
  <si>
    <t>SERV. DE ENERGIA ELETRICA MES DE JUNIO 2021</t>
  </si>
  <si>
    <t>B1500001106</t>
  </si>
  <si>
    <t>B1500001110</t>
  </si>
  <si>
    <t>110285673</t>
  </si>
  <si>
    <t>DE ARIS DELICATESSEN O  ARISLEIDA BALBUENA SOSA</t>
  </si>
  <si>
    <t>38</t>
  </si>
  <si>
    <t>110452679</t>
  </si>
  <si>
    <t>PANIFICADORA HNOS BAEZ  O EDILIO ZORRILLA</t>
  </si>
  <si>
    <t>7358</t>
  </si>
  <si>
    <t>110535846</t>
  </si>
  <si>
    <t>YNOCENCIA PAGAN HIRALDO</t>
  </si>
  <si>
    <t>11100000089</t>
  </si>
  <si>
    <t>DARYS DANST FLORIAN FERRERAS</t>
  </si>
  <si>
    <t>LIC.PRE Y POST DE MSTRA REGENCY R. FELIZ F. OFIC.2014/487-B</t>
  </si>
  <si>
    <t>OFIC. 2014/47-487-B</t>
  </si>
  <si>
    <t>111440772</t>
  </si>
  <si>
    <t>92</t>
  </si>
  <si>
    <t>111446431</t>
  </si>
  <si>
    <t>RAMON REYES</t>
  </si>
  <si>
    <t>1464</t>
  </si>
  <si>
    <t>111584413</t>
  </si>
  <si>
    <t>SANTA HERRERA DEL CARMEN</t>
  </si>
  <si>
    <t>111595344</t>
  </si>
  <si>
    <t>YAHAIRA DEL CARMEN PEÑA SALDAÑA</t>
  </si>
  <si>
    <t>106</t>
  </si>
  <si>
    <t>112719158</t>
  </si>
  <si>
    <t>DOMINGO REYNOSO REYNOSO</t>
  </si>
  <si>
    <t>274</t>
  </si>
  <si>
    <t>112919436</t>
  </si>
  <si>
    <t>SANTA MARGARITA SANTANA DE LOS SANTOS</t>
  </si>
  <si>
    <t>113615611</t>
  </si>
  <si>
    <t>YULY AYNET HERNANDEZ DOMINGUEZ</t>
  </si>
  <si>
    <t>113924989</t>
  </si>
  <si>
    <t>SANTO DANY ZAYAS RODRIGUEZ</t>
  </si>
  <si>
    <t>646</t>
  </si>
  <si>
    <t>114298599</t>
  </si>
  <si>
    <t>ROSA MARGARITA PEÑA RAMON</t>
  </si>
  <si>
    <t>114376924</t>
  </si>
  <si>
    <t>TANIA ALCANTARA AQUINO</t>
  </si>
  <si>
    <t>114428600</t>
  </si>
  <si>
    <t>STEFANY POU RODRIGUEZ</t>
  </si>
  <si>
    <t>589</t>
  </si>
  <si>
    <t>11500009235</t>
  </si>
  <si>
    <t>NORIS ALTAGRACIA BUENO TEJADA</t>
  </si>
  <si>
    <t>REV. ED00004020 DG038941, SERV. PRESTADOS S/OFICIO #1303</t>
  </si>
  <si>
    <t>115027914</t>
  </si>
  <si>
    <t>JOSE JUAN PEÑA ACOSTA</t>
  </si>
  <si>
    <t>1216</t>
  </si>
  <si>
    <t>115537060</t>
  </si>
  <si>
    <t>YAJAHIRA GUERRERO FELIZ</t>
  </si>
  <si>
    <t>115587560</t>
  </si>
  <si>
    <t>GLORI CELI  ENCARNACION</t>
  </si>
  <si>
    <t>115715666</t>
  </si>
  <si>
    <t>WENDY MARGARITA MATEO VELOZ</t>
  </si>
  <si>
    <t>876</t>
  </si>
  <si>
    <t>115842759</t>
  </si>
  <si>
    <t>RAMON TEMISTOCLES COISCOU MOTA</t>
  </si>
  <si>
    <t>11700043018</t>
  </si>
  <si>
    <t>YNMACULADA CONCEPCION TORRES RODRIGUEZ</t>
  </si>
  <si>
    <t>117783969</t>
  </si>
  <si>
    <t>YUDYSET ALTAGRACIA CERDA M.</t>
  </si>
  <si>
    <t>16</t>
  </si>
  <si>
    <t>118055128</t>
  </si>
  <si>
    <t>YESSENIA YVETTE SUERO PEÑA</t>
  </si>
  <si>
    <t>118462928</t>
  </si>
  <si>
    <t>MARIA DELIA BLANCO</t>
  </si>
  <si>
    <t>410</t>
  </si>
  <si>
    <t>11900016707</t>
  </si>
  <si>
    <t>EUGENIA GARCIA GUZMAN</t>
  </si>
  <si>
    <t>711</t>
  </si>
  <si>
    <t>CJ,N0.06765/2011</t>
  </si>
  <si>
    <t>12.001.761</t>
  </si>
  <si>
    <t>ADOLFO NICOLAS SOMAVILLA</t>
  </si>
  <si>
    <t>130023042</t>
  </si>
  <si>
    <t>RF COMUNICACIONES EDUCATIVAS C. POR A.</t>
  </si>
  <si>
    <t>NCF-00000181</t>
  </si>
  <si>
    <t>NCF-000000182</t>
  </si>
  <si>
    <t>130075506</t>
  </si>
  <si>
    <t>MANUEL DE LEON &amp; ASESORES,SRL.</t>
  </si>
  <si>
    <t>SERVICIO DE ACTO AUTENTICO LEGALIZACION,SORTEO ESTANCIA INFA</t>
  </si>
  <si>
    <t>00920942</t>
  </si>
  <si>
    <t>130139113</t>
  </si>
  <si>
    <t>PRIMARY BUSINESS GROUP, SRL</t>
  </si>
  <si>
    <t>NCF-00000005</t>
  </si>
  <si>
    <t>NCF 00000004</t>
  </si>
  <si>
    <t>130144885</t>
  </si>
  <si>
    <t>ODL SERVICES DOMINICANA S A</t>
  </si>
  <si>
    <t>1018</t>
  </si>
  <si>
    <t>130146144</t>
  </si>
  <si>
    <t>ESCUELA DE CALIDAD MORRISON S.R.L</t>
  </si>
  <si>
    <t>SERVICIOS DECAPACITACIÓN A EMPLEADOS DE LA DIR. DE COMUNICAC</t>
  </si>
  <si>
    <t>A.010010011500000211</t>
  </si>
  <si>
    <t>130171238</t>
  </si>
  <si>
    <t>NAS EIRL.</t>
  </si>
  <si>
    <t>A0100100115000024975</t>
  </si>
  <si>
    <t>SERVICIO DE CONSUMO DE COMBUSTIBLE DE PRUEBAS NACIONALES</t>
  </si>
  <si>
    <t>A030030011500025242</t>
  </si>
  <si>
    <t>A010010011500032792</t>
  </si>
  <si>
    <t>A010010011500032394</t>
  </si>
  <si>
    <t>A010010011500032757</t>
  </si>
  <si>
    <t>A010010011500032758</t>
  </si>
  <si>
    <t>A010010011500033011</t>
  </si>
  <si>
    <t>130206325</t>
  </si>
  <si>
    <t>MASITA POST &amp; MEDIA C POR A</t>
  </si>
  <si>
    <t>36</t>
  </si>
  <si>
    <t>130208269</t>
  </si>
  <si>
    <t>TRANSPORTE EMPRESARIAL ANDRES CORPORAN</t>
  </si>
  <si>
    <t>pago ck#11748</t>
  </si>
  <si>
    <t>130372152</t>
  </si>
  <si>
    <t>BERGES DREYFOUS &amp; ASOCIADOS, SRL</t>
  </si>
  <si>
    <t>SERVICIO DE LEGALIZ. DE 11 CONTRATOS DE COMPRAVENTA DE INMUE</t>
  </si>
  <si>
    <t>PAGO HON. POR CONCETO DE NOTARIZACIÓN DE (01) ACTO AUTÉNTICO</t>
  </si>
  <si>
    <t>130394814</t>
  </si>
  <si>
    <t>MULTISERVICIOS VALDEZ MARTINEZ C POR A</t>
  </si>
  <si>
    <t>1501</t>
  </si>
  <si>
    <t>130449122</t>
  </si>
  <si>
    <t>PANIFICADORA LA VASORTY</t>
  </si>
  <si>
    <t>26-2</t>
  </si>
  <si>
    <t>27</t>
  </si>
  <si>
    <t>28</t>
  </si>
  <si>
    <t>34</t>
  </si>
  <si>
    <t>35</t>
  </si>
  <si>
    <t>130478155</t>
  </si>
  <si>
    <t>COLEGIO TECNICO LA REDENCION DE PANTOJA S A</t>
  </si>
  <si>
    <t>130564744</t>
  </si>
  <si>
    <t>GRUPO OGMT, SRL</t>
  </si>
  <si>
    <t>130685274</t>
  </si>
  <si>
    <t>DIDACTICA SRL.</t>
  </si>
  <si>
    <t>130687668</t>
  </si>
  <si>
    <t>CENTRO DE COPIADO LA ESCALERA SRL</t>
  </si>
  <si>
    <t>1502</t>
  </si>
  <si>
    <t>4</t>
  </si>
  <si>
    <t>130689164</t>
  </si>
  <si>
    <t>SIGMA PETROLEUM CORP.  SRL.</t>
  </si>
  <si>
    <t>*A010010011500007830</t>
  </si>
  <si>
    <t>11500007830-NULA</t>
  </si>
  <si>
    <t>B1500004484</t>
  </si>
  <si>
    <t>B1500025542</t>
  </si>
  <si>
    <t>B1500025542-NULO</t>
  </si>
  <si>
    <t>130812391</t>
  </si>
  <si>
    <t>D &amp; H SERVICIOS DE MECANICA EN GENERAL SRL</t>
  </si>
  <si>
    <t>NCF-00098</t>
  </si>
  <si>
    <t>NCF-00099</t>
  </si>
  <si>
    <t>NCF-0100</t>
  </si>
  <si>
    <t>NCF-0109</t>
  </si>
  <si>
    <t>A010010011500000377</t>
  </si>
  <si>
    <t>A010010011500000426</t>
  </si>
  <si>
    <t>A010010011500000425</t>
  </si>
  <si>
    <t>A010010011500000423</t>
  </si>
  <si>
    <t>A010010011500000492</t>
  </si>
  <si>
    <t>A010010011500000494</t>
  </si>
  <si>
    <t>A010010011500000496</t>
  </si>
  <si>
    <t>A010010011500000505</t>
  </si>
  <si>
    <t>A010010011500000506</t>
  </si>
  <si>
    <t>A010010011500000507</t>
  </si>
  <si>
    <t>A010010011500000508</t>
  </si>
  <si>
    <t>A010010011500000514.</t>
  </si>
  <si>
    <t>130827303</t>
  </si>
  <si>
    <t>B1500000388*</t>
  </si>
  <si>
    <t>B1500000388*-NULA</t>
  </si>
  <si>
    <t>130863172</t>
  </si>
  <si>
    <t>B1500000002.</t>
  </si>
  <si>
    <t>B1500000002.NULA</t>
  </si>
  <si>
    <t>130895139</t>
  </si>
  <si>
    <t>JORMARI, SRL.</t>
  </si>
  <si>
    <t>NCF-000000075</t>
  </si>
  <si>
    <t>130924262</t>
  </si>
  <si>
    <t>DESTINATIONS GROUP SRL</t>
  </si>
  <si>
    <t>COMPRA DE BOLETO AEREO PARA EL SR. VICTOR GOMEZ V.</t>
  </si>
  <si>
    <t>NCF-00000010</t>
  </si>
  <si>
    <t>130948607</t>
  </si>
  <si>
    <t>POWER WORKS DOMINICANA, EIRL</t>
  </si>
  <si>
    <t>PAGO DEUDA POR ALQUILER DE GENERADOR USADO EN EL PARQUEO DE</t>
  </si>
  <si>
    <t>130980969</t>
  </si>
  <si>
    <t>SIDERDOM CONSTRUCTORA, SRL</t>
  </si>
  <si>
    <t>131011322</t>
  </si>
  <si>
    <t>SYNERTEK, SRL</t>
  </si>
  <si>
    <t>131070213</t>
  </si>
  <si>
    <t>ESCUELA EUROPEA DE GERENCIA RD SRL</t>
  </si>
  <si>
    <t>SERVICIOS DE CAPACITACION</t>
  </si>
  <si>
    <t>B1500000448</t>
  </si>
  <si>
    <t>131203043</t>
  </si>
  <si>
    <t>OSYARI, S. R. L.</t>
  </si>
  <si>
    <t>SERVICIO DE LEGALIZACION DE ACTO AUTENTICO,PARA CONSTR.CENTR</t>
  </si>
  <si>
    <t>SERVICIO DE LEGALIZACION DE CONTRATO DE COMPRAVENTA DE INMUE</t>
  </si>
  <si>
    <t>SERVICIOS DE NOTARIZACIÓN (01) ACTO DE COMPRAVENTA DE INMUEB</t>
  </si>
  <si>
    <t>A010010011500000013</t>
  </si>
  <si>
    <t>131243665</t>
  </si>
  <si>
    <t>DAMALTUM GROUP,SRL.(PEREZ &amp; ROBLES)</t>
  </si>
  <si>
    <t>SERVICIOS ASESORIA LEGAL CONSULTORIA DERECHO AUTOR 005-01-07</t>
  </si>
  <si>
    <t>131247547</t>
  </si>
  <si>
    <t>B1500000745</t>
  </si>
  <si>
    <t>B1500000745-NULO</t>
  </si>
  <si>
    <t>131251714</t>
  </si>
  <si>
    <t>EVENTS SUPPORT SERVICES MINERVA FERNANDEZ, SRL</t>
  </si>
  <si>
    <t>131336061</t>
  </si>
  <si>
    <t>COLEGIO EVANGELICO SHALOM, SRL</t>
  </si>
  <si>
    <t>TRANSFERENCIA AL COLEGIO EVANGELICO SHALOM, ENE.2020</t>
  </si>
  <si>
    <t>LIB.21599-1/2020</t>
  </si>
  <si>
    <t>131361285</t>
  </si>
  <si>
    <t>SERVICOS MULTIPLES ZAYAS, SRL</t>
  </si>
  <si>
    <t>A010010011500001018.</t>
  </si>
  <si>
    <t>11500001018.-NULA</t>
  </si>
  <si>
    <t>131811914</t>
  </si>
  <si>
    <t>GRAPA GROUP SRL</t>
  </si>
  <si>
    <t>REPARACION DE MAQUINAS DEL DEPTO. DE IMPRESOS</t>
  </si>
  <si>
    <t>131824218</t>
  </si>
  <si>
    <t>CONSORCIO BORG</t>
  </si>
  <si>
    <t>A010010011500000001N</t>
  </si>
  <si>
    <t>13300000943</t>
  </si>
  <si>
    <t>LILIANA MIRIEL KINGSLEY</t>
  </si>
  <si>
    <t>REV. ED00003386-SERV. PRESTADOS JORNADA TANDA EXT. OF. 1197</t>
  </si>
  <si>
    <t>13300002782</t>
  </si>
  <si>
    <t>ELDA REBECA LOPEZ LOPEZ</t>
  </si>
  <si>
    <t>REV. ED00003367-SERV. PRESTADOS JORNADA TANDA EXT. OF. 1197</t>
  </si>
  <si>
    <t>13300005082</t>
  </si>
  <si>
    <t>JUAN  ANTONIO PELEGRIN</t>
  </si>
  <si>
    <t>REV. ED00003359-SERV. PRESTADOS JORNADA TANDA EXT. OF.1197</t>
  </si>
  <si>
    <t>13300005454</t>
  </si>
  <si>
    <t>YINNA MARIA BONILLA GARCIA</t>
  </si>
  <si>
    <t>REV. ED00003362-SERV. PRESTADOS JORNADA TANDA EXT. OF. 1197</t>
  </si>
  <si>
    <t>13300006718</t>
  </si>
  <si>
    <t>JAMIRKA BRITO TAVARES</t>
  </si>
  <si>
    <t>REV. ED00003379-SERV. PRESTADOS JORNADA TANDA EXT. OF. 1197</t>
  </si>
  <si>
    <t>13600101722</t>
  </si>
  <si>
    <t>MARIA ISABEL DE JESUS MEJIA</t>
  </si>
  <si>
    <t>LICENCIA PRE Y POST NATAL DE LA MAESTRA NORKELLYS MARTÍNEZ P</t>
  </si>
  <si>
    <t>OFIC. 1345/2014</t>
  </si>
  <si>
    <t>13800032636</t>
  </si>
  <si>
    <t>DIUMAR  YAHAIRA DIAZ</t>
  </si>
  <si>
    <t>LIC. PRE Y POST  DE LA MTRA. ROSANNA CASTRO J .OF.2014345-B</t>
  </si>
  <si>
    <t>13800037114</t>
  </si>
  <si>
    <t>HILDA VASQUEZ FERMIN</t>
  </si>
  <si>
    <t>LIC.PRE Y POST MSTRA DEYANIRA REINOSO REYES, OFIC. 201467-B</t>
  </si>
  <si>
    <t>OFIC.#34 201467-B</t>
  </si>
  <si>
    <t>13800038369</t>
  </si>
  <si>
    <t>YANILKA  ELIZABET LIVARES CARTY</t>
  </si>
  <si>
    <t>LICENCIA PRE Y POST NATAL DE LA MAESTRA RAMONA Y. QUIROZ POL</t>
  </si>
  <si>
    <t>OFIC. 853/2014</t>
  </si>
  <si>
    <t>13800055405</t>
  </si>
  <si>
    <t>ELVIRA  LISSETTE  DEL CARMEN CALDERON</t>
  </si>
  <si>
    <t>PGO LICENCIA PRE Y POST NATAL DE LA MAESTRA RAISA ROBLES RIN</t>
  </si>
  <si>
    <t>OFCIO 1434-B</t>
  </si>
  <si>
    <t>14600008305</t>
  </si>
  <si>
    <t>ELSA YSTIEN HABRAAN</t>
  </si>
  <si>
    <t>REV. ED00003347-SERV. PRESTADOS JORNADA TANDA EXT. OF.1197</t>
  </si>
  <si>
    <t>15200002853</t>
  </si>
  <si>
    <t>WILFREDO SANCHEZ CHALAS</t>
  </si>
  <si>
    <t>LICENCIA PRE Y POST NATAL DE LA MAESTRA MARIDANIA RAMIREZ RA</t>
  </si>
  <si>
    <t>OFIC. 1481/2014</t>
  </si>
  <si>
    <t>15200006565</t>
  </si>
  <si>
    <t>ERNESTO VAZQUEZ OLAVERRIA</t>
  </si>
  <si>
    <t>LIC PRE Y POST NATAL DE MTRA. MARGARITA FREDESVINDA BAEZ SOT</t>
  </si>
  <si>
    <t>OFICIO 671-672/2014</t>
  </si>
  <si>
    <t>15400003347</t>
  </si>
  <si>
    <t>DELGINA MESA MARTINEZ</t>
  </si>
  <si>
    <t>LIC. PRE Y POST DE MSTRA MARLEN L. RODRIGUEZ, OFIC.2014/383-</t>
  </si>
  <si>
    <t>OFIC. 2014/47-383-B</t>
  </si>
  <si>
    <t>200128247</t>
  </si>
  <si>
    <t>WILLIAM GUILLERMO ALCANTARA FERNANDEZ</t>
  </si>
  <si>
    <t>200405223</t>
  </si>
  <si>
    <t>PAN. Y REPOST. LA BUENA FE O RAFAEL GUERRERO</t>
  </si>
  <si>
    <t>33139</t>
  </si>
  <si>
    <t>33140</t>
  </si>
  <si>
    <t>200430999</t>
  </si>
  <si>
    <t>WENDY PAREDES DE LA CRUZ</t>
  </si>
  <si>
    <t>598</t>
  </si>
  <si>
    <t>200634079</t>
  </si>
  <si>
    <t>SANDRA ROA AGRAMONTE DE ARAUJO</t>
  </si>
  <si>
    <t>200683647</t>
  </si>
  <si>
    <t>CLEMENTE CORPORAN</t>
  </si>
  <si>
    <t>205</t>
  </si>
  <si>
    <t>200706026</t>
  </si>
  <si>
    <t>SANTA JACKELINE LARA VILLA</t>
  </si>
  <si>
    <t>200927895</t>
  </si>
  <si>
    <t>JOEL ALBERTO ESPINOSA  GUILLEN</t>
  </si>
  <si>
    <t>201138559</t>
  </si>
  <si>
    <t>WANNY DALECY SILVESTRE CUEVAS</t>
  </si>
  <si>
    <t>201288917</t>
  </si>
  <si>
    <t>XIOMARA TOLEDO PUELLO</t>
  </si>
  <si>
    <t>22300067570</t>
  </si>
  <si>
    <t>CRISTINA DE LUNA</t>
  </si>
  <si>
    <t>LICENCIA PRE Y POST NATAL DE LA MAESTRA MERCEDES TINEO EVANG</t>
  </si>
  <si>
    <t>OFIC. 1392/2014</t>
  </si>
  <si>
    <t>22300230202</t>
  </si>
  <si>
    <t>JOSEFINA CASTRO MARTE</t>
  </si>
  <si>
    <t>LIC, PRE Y POST DE MSTRA MINIERBA V. RINCON OFC.2014/445/446</t>
  </si>
  <si>
    <t>OFIC.2014/445/446-B</t>
  </si>
  <si>
    <t>22300280769</t>
  </si>
  <si>
    <t>MARIA ELISA SANTANA VERAS</t>
  </si>
  <si>
    <t>LIC PRE Y POST NATAL DE LA MTRA. ESTEPHANY ALT. SOTO PEREZ</t>
  </si>
  <si>
    <t>OFICIO 436/2014</t>
  </si>
  <si>
    <t>22300293853</t>
  </si>
  <si>
    <t>JENNIFFER MOTA ARACENA</t>
  </si>
  <si>
    <t>LIC PRE Y POST NATAL DE LA MTRA. KATY ELIZABETH FAMILIA</t>
  </si>
  <si>
    <t>OFICIO 663-664/2014</t>
  </si>
  <si>
    <t>22300365313</t>
  </si>
  <si>
    <t>GREISY MEDINA CUEVAS</t>
  </si>
  <si>
    <t>REV. ED00003452-SERV. PRESTADOS JORNADA TANDA EXT. OF. 1197</t>
  </si>
  <si>
    <t>22300506379</t>
  </si>
  <si>
    <t>MARISELA GARCIA SANTANA</t>
  </si>
  <si>
    <t>REV. ED00003395-SERV. PRESTADOS JORNADA TANDA EXT. OF. 1197</t>
  </si>
  <si>
    <t>22300548884</t>
  </si>
  <si>
    <t>YANELIS BAILON CASTILLO</t>
  </si>
  <si>
    <t>REV. ED00003406-SERV. PRESTADOS JORNADA TANDA EXT. OF. 1197</t>
  </si>
  <si>
    <t>22300722380</t>
  </si>
  <si>
    <t>MIOSOTIS GIL</t>
  </si>
  <si>
    <t>REV. ED00003417-SERV. PRESTADOS JORNADA TANDA EXT. OF.1197</t>
  </si>
  <si>
    <t>22300747205</t>
  </si>
  <si>
    <t>MAGNOLIA YAILENY JIMENEZ ALMANZAR</t>
  </si>
  <si>
    <t>REV. ED00003464-SERV. PRESTADOS JORNADA TANDA EXT. OF.1197</t>
  </si>
  <si>
    <t>22300971169</t>
  </si>
  <si>
    <t>FRANKLYN  LORENZO PEREZ</t>
  </si>
  <si>
    <t>REV. ED00003483-SERV. PRESTADOS JORNADA TANDA EXT. OF.1197</t>
  </si>
  <si>
    <t>22301133587</t>
  </si>
  <si>
    <t>CAROLE ALEXANDRA MOLINA LIZARDO</t>
  </si>
  <si>
    <t>22301366971</t>
  </si>
  <si>
    <t>ARLENIS ALEXANDRA GABRIEL MENDEZ</t>
  </si>
  <si>
    <t>GASTOS PARA LA MOVILIDAD TECNICA DE AREA DE GENERO Y DOCENTE</t>
  </si>
  <si>
    <t>OFICIO #46/2015</t>
  </si>
  <si>
    <t>22400078840</t>
  </si>
  <si>
    <t>RUT DELANIA BRITO FRIAS</t>
  </si>
  <si>
    <t>22400264119</t>
  </si>
  <si>
    <t>MANUEL  BRITO PEGUERO</t>
  </si>
  <si>
    <t>LICENCIA PRE Y POST NATAL DE LA MAESTRA EDUVIGES REYES DE LE</t>
  </si>
  <si>
    <t>OFIC. 1324-1325/2014</t>
  </si>
  <si>
    <t>22500306752</t>
  </si>
  <si>
    <t>YAKAIRA LUNA ALCANTARA</t>
  </si>
  <si>
    <t>REV. ED00003405-SERV. PRESTADOS JORNADA TANDA EXT. OF. 1197</t>
  </si>
  <si>
    <t>22500417930</t>
  </si>
  <si>
    <t>ANA CUEVAS SANTANA</t>
  </si>
  <si>
    <t>REV. ED00003401-SERV. PRESTADOS JORNADA TANDA EXT. OF. 1197</t>
  </si>
  <si>
    <t>22500509744</t>
  </si>
  <si>
    <t>CORINA DE LA CRUZ BUSSI</t>
  </si>
  <si>
    <t>REV. ED00003408-SERV. PRESTADOS JORNADA TANDA EXT. OF.1197</t>
  </si>
  <si>
    <t>22600087187</t>
  </si>
  <si>
    <t>MARIA ESTHER LIRIANO FRAGOSO</t>
  </si>
  <si>
    <t>REV. ED00003441-SERV. PRESTADOS JORNADA TANDA EXT. OF. 1197</t>
  </si>
  <si>
    <t>22600108645</t>
  </si>
  <si>
    <t>ANA LEYDI GOMEZ CASTILLO</t>
  </si>
  <si>
    <t>REV. ED00003442-SERV. PRESTADOS JORNADA TANDA EXT. OF. 1197</t>
  </si>
  <si>
    <t>22600112332</t>
  </si>
  <si>
    <t>KENDRY SANTANA CANDELARIO</t>
  </si>
  <si>
    <t>REV. ED00003443-SERV. PRESTADOS JORNADA TANDA EXT. OF. 1197</t>
  </si>
  <si>
    <t>22600116747</t>
  </si>
  <si>
    <t>ANICA  YAMILKA DIAZ NOVA</t>
  </si>
  <si>
    <t>REV. ED00003458-SERV. PRESTADOS JORNADA TANDA EXT. OF.1197</t>
  </si>
  <si>
    <t>22700000320</t>
  </si>
  <si>
    <t>JOSEFINA CASTRO ROJAS</t>
  </si>
  <si>
    <t>PGO LICENCIA PRE Y POST NATAL A MAESTRA TOMASA CASTRO</t>
  </si>
  <si>
    <t>OFCIO 1372-B</t>
  </si>
  <si>
    <t>22800007274</t>
  </si>
  <si>
    <t>SANDRA  MASSIEL BREA ALCANTARA</t>
  </si>
  <si>
    <t>LIC. PRE Y POST NATAL LA MTRA. LIDIA FLORES  OFIC.541Y542-B</t>
  </si>
  <si>
    <t>OFICIO#541Y542B-2014</t>
  </si>
  <si>
    <t>22900126412</t>
  </si>
  <si>
    <t>DAUNY ELISA PEÑA DE AZA</t>
  </si>
  <si>
    <t>LICENCIA PRE Y POST NATAL DE LA MAESTRA NAIROBY S DE LA CRUZ</t>
  </si>
  <si>
    <t>OFIC. 1562/2014</t>
  </si>
  <si>
    <t>300731148</t>
  </si>
  <si>
    <t>300925401</t>
  </si>
  <si>
    <t>ROSSIS SOTO BAEZ</t>
  </si>
  <si>
    <t>300928074</t>
  </si>
  <si>
    <t>304311495</t>
  </si>
  <si>
    <t>LUIS EUGENIO CAMNITZER</t>
  </si>
  <si>
    <t>HONORARIOS</t>
  </si>
  <si>
    <t>OFICIO #134</t>
  </si>
  <si>
    <t>Sueldos mes de enero 2013/ alfabetizacion, lib. 231</t>
  </si>
  <si>
    <t>401007452</t>
  </si>
  <si>
    <t>INSTITUTO NACIONAL DE AGUAS POTABLES Y ALCANTARILLADOS</t>
  </si>
  <si>
    <t>B1500117718</t>
  </si>
  <si>
    <t>B1500122430</t>
  </si>
  <si>
    <t>B0400040843</t>
  </si>
  <si>
    <t>B0400040922</t>
  </si>
  <si>
    <t>B1500127105</t>
  </si>
  <si>
    <t>B1500131628</t>
  </si>
  <si>
    <t>B1500136322</t>
  </si>
  <si>
    <t>D0400186345</t>
  </si>
  <si>
    <t>D0400181800</t>
  </si>
  <si>
    <t>B1500141010*</t>
  </si>
  <si>
    <t>D0400205278</t>
  </si>
  <si>
    <t>B1500145727*</t>
  </si>
  <si>
    <t>D0400223047</t>
  </si>
  <si>
    <t>D0400228567</t>
  </si>
  <si>
    <t>401007479</t>
  </si>
  <si>
    <t>AYUNTAMIENTO DEL DISTRITO NACIONAL</t>
  </si>
  <si>
    <t>RESIDUO SOLIDO CORRESP. AL MES DE MAYO 2019</t>
  </si>
  <si>
    <t>OFIC.DGA 537-19</t>
  </si>
  <si>
    <t>OFI-735/2019</t>
  </si>
  <si>
    <t>401024381</t>
  </si>
  <si>
    <t>INSTITUTO TECNOLOGICO DE SANTO DOMINGO</t>
  </si>
  <si>
    <t>B1500000217</t>
  </si>
  <si>
    <t>401037272</t>
  </si>
  <si>
    <t>CORPORACION DEL ACUEDUCTO Y ALCANTARILLADO DE STO. DGO, CAASD</t>
  </si>
  <si>
    <t>62178</t>
  </si>
  <si>
    <t>SERVICIO PAGO FACT-AGUA POTABLE AL MES DE AGOSTO 2012</t>
  </si>
  <si>
    <t>DGA# 702-12</t>
  </si>
  <si>
    <t>SERVICIO AGUA POTABLE DEL DISTRITO NACIONAL,MES DE ENERO/14</t>
  </si>
  <si>
    <t>DGA#460-2014</t>
  </si>
  <si>
    <t>SERVICIO AGUA POTABLE, MES FEBRERO/2015 CAASD</t>
  </si>
  <si>
    <t>DGA#313-15</t>
  </si>
  <si>
    <t>SERVICIO DE AGUA POTABLE DEL DISTRITO NAC., MES DE NOV.-2014</t>
  </si>
  <si>
    <t>DGA# 1097-14</t>
  </si>
  <si>
    <t>SERVICIO DE AGUA POTABLE, CORRESP. AL MES ENERO/2015</t>
  </si>
  <si>
    <t>DGA#286-2015</t>
  </si>
  <si>
    <t>PAGO SERVICIO DE AGUA MES DE MARZO/2015</t>
  </si>
  <si>
    <t>OFIC. DGA # 288/15</t>
  </si>
  <si>
    <t>SERVICIO DE AGUA POTABLE DISTR. NAC (CAASD)CORRESP.MAYO 2015</t>
  </si>
  <si>
    <t>OFIC.DGA# 416-2015</t>
  </si>
  <si>
    <t>SERVICIO DE AGUA POTABLE,CAASD,CORRESP.MES DE JUNIO 2015</t>
  </si>
  <si>
    <t>OFICIO DGA#417-2015</t>
  </si>
  <si>
    <t>SERVICIO DE AGUA POTABLE CAASD,CORRESP.AL MES DE ABRIL 2015</t>
  </si>
  <si>
    <t>OFICIO DGA# 415-2015</t>
  </si>
  <si>
    <t>SERVICIO AGUA POTABLE CAASD,DISTRITO NACIONAL,MES OCTUB/2014</t>
  </si>
  <si>
    <t>DGA#1096-2014</t>
  </si>
  <si>
    <t>SERVICIOS BÁSICOS (AGUA) CORRESP. AL MES DE OCTUBRE/2015</t>
  </si>
  <si>
    <t>OFIC. DGA#683/2015</t>
  </si>
  <si>
    <t>SERVICIOS BÁSICOS (AGUA) CORRESP. AL MES DE AGOSTO/2015</t>
  </si>
  <si>
    <t>OFIC. DGA#662/2015</t>
  </si>
  <si>
    <t>SERVICIOS DE AGUA, MES DE OCTUBRE/2015</t>
  </si>
  <si>
    <t>OFIC. DGA-413/2016</t>
  </si>
  <si>
    <t>SERVICIOS DE AGUA, MES DE NOVIEMBRE/2015</t>
  </si>
  <si>
    <t>OFIC. DGA-414/2016</t>
  </si>
  <si>
    <t>SERVICIOS DE AGUA, MES DE DICIEMBRE/2015</t>
  </si>
  <si>
    <t>OFIC. DGA-365/2016</t>
  </si>
  <si>
    <t>SERVICIO DE AGUA POTABLE DEL DISTRIT NACIONAL,MES ENERO 2016</t>
  </si>
  <si>
    <t>OFIC.DGA#415-2016</t>
  </si>
  <si>
    <t>SERVICIO DE AGUA POTABLE DEL DISTRIT NACIONAL,MES FEBER 2016</t>
  </si>
  <si>
    <t>OFIC.DGA#401-2016</t>
  </si>
  <si>
    <t>SERVICIO DE AGUA POTABLE DEL DISTRIT NACIONAL,MES MARZO 2016</t>
  </si>
  <si>
    <t>OFIC.DGA#402-2016</t>
  </si>
  <si>
    <t>SERVICIO DE AGUA POTABLE,ZONA ORIENTACORRESP. MES ENERO 2016</t>
  </si>
  <si>
    <t>OFIC.#DGA-366-2016</t>
  </si>
  <si>
    <t>SERVICIO DE AGUA POTABLE,ZONA ORIENTAL,MES DE MAYO 2016</t>
  </si>
  <si>
    <t>OFIC.DGA#428-2016</t>
  </si>
  <si>
    <t>SERVICIO DE AGUA POTABLE,ZONA ORIENTAL,MES DE ABRIL 2016</t>
  </si>
  <si>
    <t>OFIC.DGA#394-2016</t>
  </si>
  <si>
    <t>SERVICIO DE AGUA POTABLE,ZONA ORIENTAL,MES DE MARZO 2016</t>
  </si>
  <si>
    <t>OFIC.DGA#423-2016</t>
  </si>
  <si>
    <t>SERVICIO DE AGUA POTABLE,ZONA ORIENTAL,MES DE FEBRERO 2016</t>
  </si>
  <si>
    <t>OFIC.DGA#424-2016</t>
  </si>
  <si>
    <t>SERVICIO AGUA POTABLE MES DE JUNIO 2016</t>
  </si>
  <si>
    <t>DGA NO. 649-2016</t>
  </si>
  <si>
    <t>SERVICIOS DE AGUA POTABLE, MES DE JULIO 2016</t>
  </si>
  <si>
    <t>DGA NO. 646-2016</t>
  </si>
  <si>
    <t>SERVICIO DE AGUA POTABLE, MES DE DICIEMBRE 2017</t>
  </si>
  <si>
    <t>DGA NO. 127-17</t>
  </si>
  <si>
    <t>DGA 228/2018</t>
  </si>
  <si>
    <t>SERVICIO DE AGUA POTABLE , MES DE MARZO 2018</t>
  </si>
  <si>
    <t>DGA 348/2018</t>
  </si>
  <si>
    <t>SERVICIO DE AGUA POTABLE ABRIL 2018</t>
  </si>
  <si>
    <t>DGA415/2018</t>
  </si>
  <si>
    <t>SERVICIO DE AGUA POTABLE EN LAS ESCUELA D.N. AGOST. 18</t>
  </si>
  <si>
    <t>OFIC. DGA 2075-18</t>
  </si>
  <si>
    <t>SERVICIO AGUA POTABLE (CAASD)</t>
  </si>
  <si>
    <t>OFIC. DGA.588/2019.</t>
  </si>
  <si>
    <t>401052571</t>
  </si>
  <si>
    <t>FUNDACION P/ EL DESARROLLO COMUNITARIO SAVE THE CHILDREN DOMINICANA, ,INC.</t>
  </si>
  <si>
    <t>CONTR. 0565 Y 0186-3</t>
  </si>
  <si>
    <t>401053055</t>
  </si>
  <si>
    <t>JUNTA AGROEMPRESARIAL DOMINICANA</t>
  </si>
  <si>
    <t>8480</t>
  </si>
  <si>
    <t>8481</t>
  </si>
  <si>
    <t>8482</t>
  </si>
  <si>
    <t>8050</t>
  </si>
  <si>
    <t>8052</t>
  </si>
  <si>
    <t>8055</t>
  </si>
  <si>
    <t>B1500000107</t>
  </si>
  <si>
    <t>401505411</t>
  </si>
  <si>
    <t>INSTITUTO DE TASADORES DOMINICANOS, INC.</t>
  </si>
  <si>
    <t>402002364</t>
  </si>
  <si>
    <t>AYUNTAMIENTO DEL MUNICIPIO DE SANTIAGO</t>
  </si>
  <si>
    <t>141</t>
  </si>
  <si>
    <t>Servicio de basura  de santiago, corresp. al mes de febrero</t>
  </si>
  <si>
    <t>Servicio de basura, corresp. al mes de feb. 2012</t>
  </si>
  <si>
    <t>DGA # 282-2013</t>
  </si>
  <si>
    <t>DGA#317-2015</t>
  </si>
  <si>
    <t>DGA#322-2015</t>
  </si>
  <si>
    <t>DGA#423-2015</t>
  </si>
  <si>
    <t>OFICIO DGA#424-2015</t>
  </si>
  <si>
    <t>OFIC.DGA#679-2015</t>
  </si>
  <si>
    <t>OFIC.DGA#696-2015</t>
  </si>
  <si>
    <t>B1500001134</t>
  </si>
  <si>
    <t>40200508139</t>
  </si>
  <si>
    <t>JOSE ALFONSO JOGA</t>
  </si>
  <si>
    <t>OFICIO # 557-2014</t>
  </si>
  <si>
    <t>402006238</t>
  </si>
  <si>
    <t>CORPORACION DEL ACUEDUCTO Y ALCANTARILLADO  DE SANTIAGO</t>
  </si>
  <si>
    <t>DGA# 701-12</t>
  </si>
  <si>
    <t>DGA# 456/2013</t>
  </si>
  <si>
    <t>DGA# 455/2013</t>
  </si>
  <si>
    <t>DGA # 474-2013</t>
  </si>
  <si>
    <t>DGA # 473-2013</t>
  </si>
  <si>
    <t>OFIC.#DGA-650-2016</t>
  </si>
  <si>
    <t>OFIC. DGA#345/2017</t>
  </si>
  <si>
    <t>OFIC. DGA#410/2017</t>
  </si>
  <si>
    <t>OFICIO DGA-355/2018</t>
  </si>
  <si>
    <t>OFICIO DGA-433/2018</t>
  </si>
  <si>
    <t>B1500002528</t>
  </si>
  <si>
    <t>OFIC-DGA-136/2020</t>
  </si>
  <si>
    <t>402064254</t>
  </si>
  <si>
    <t>CENTRO DE REFLEXION ENCUENTRO Y SOLIDARIDAD ONE RESPE</t>
  </si>
  <si>
    <t>CONTR. 0546 Y 0173-3</t>
  </si>
  <si>
    <t>40220151837</t>
  </si>
  <si>
    <t>LUZ ESPERANZA REINOSO LOPEZ</t>
  </si>
  <si>
    <t>OFIC. 1435/2014</t>
  </si>
  <si>
    <t>40220319517</t>
  </si>
  <si>
    <t>NANCY GUILLERMINA CATEDRAL PADUA</t>
  </si>
  <si>
    <t>40220480970</t>
  </si>
  <si>
    <t>LUIS  EDUARDO MONTE CABRAL</t>
  </si>
  <si>
    <t>40220495499</t>
  </si>
  <si>
    <t>ROSMERIS ELIZABETH GOMEZ ACOSTA</t>
  </si>
  <si>
    <t>LIC, PRE Y POST DE MSTRA LIDIA M. JAQUEZ, OFIC.2014/478/479B</t>
  </si>
  <si>
    <t>OFIC.2014/478/479-B</t>
  </si>
  <si>
    <t>40220501213</t>
  </si>
  <si>
    <t>GEYSA YIMARY BELTRE VALERA</t>
  </si>
  <si>
    <t>LICENCIA PRE Y POST NATAL DE LA MAESTRA LICENIA VALERA RODRI</t>
  </si>
  <si>
    <t>OFIC. 1241/2014</t>
  </si>
  <si>
    <t>40220591552</t>
  </si>
  <si>
    <t>MINELLIS AQUINO CESAR</t>
  </si>
  <si>
    <t>LICENCIA PRE Y POST NATAL, YOHANNA DILEYCA ROSALIA HERNANDEZ</t>
  </si>
  <si>
    <t>OFICIO # 35-69/2013</t>
  </si>
  <si>
    <t>40220616367</t>
  </si>
  <si>
    <t>ARIEL MARTINEZ GARCIA</t>
  </si>
  <si>
    <t>REV. ED00003372-SERV. PRESTADOS JORNADA TANDA EXT. OF. 1197</t>
  </si>
  <si>
    <t>40220654350</t>
  </si>
  <si>
    <t>DAYHANA VALDEZ SANTOS</t>
  </si>
  <si>
    <t>LICENCIA PRE Y POST NATAL DE LA MAESTRA ALTAGRACIA F. RODRÍG</t>
  </si>
  <si>
    <t>OFIC. 1581-1582/2014</t>
  </si>
  <si>
    <t>40220668848</t>
  </si>
  <si>
    <t>YAMILKA HERRERA MATOS</t>
  </si>
  <si>
    <t>PAGO DE LIC PRE Y POST NATALDE MTRA. KENIA DE JESUS H</t>
  </si>
  <si>
    <t>OFICIO 526-B</t>
  </si>
  <si>
    <t>40220692343</t>
  </si>
  <si>
    <t>WENDYS YUBERKIS DUNCAN VALDEZ</t>
  </si>
  <si>
    <t>PAGO LIC. PRE Y POST NATAL LA MTRA GLENIS DE LOS S. 47 DIAS.</t>
  </si>
  <si>
    <t>OFICIO #494-B-2014</t>
  </si>
  <si>
    <t>40220786319</t>
  </si>
  <si>
    <t>DANIA BENITEZ CASTILLO</t>
  </si>
  <si>
    <t>CONTR. 9971-10</t>
  </si>
  <si>
    <t>CONTR. 3275-11</t>
  </si>
  <si>
    <t>40220879965</t>
  </si>
  <si>
    <t>HILARIA LAURENCIO GIRON</t>
  </si>
  <si>
    <t>LIC, PRE Y POST DE MSTRA TOMASINA HQUEZ. OFIC.2014/402/403-B</t>
  </si>
  <si>
    <t>OFIC.2014/402/403-B</t>
  </si>
  <si>
    <t>40221136654</t>
  </si>
  <si>
    <t>WENDY JAZMIN POLANCO GARCIA</t>
  </si>
  <si>
    <t>LIC.PRE Y POST MSTRA LEOVIGILDA ARIAS FDEZ, OFIC.201469/68-B</t>
  </si>
  <si>
    <t>OFIC.#34 201469/68-B</t>
  </si>
  <si>
    <t>40221148089</t>
  </si>
  <si>
    <t>JUANA IRIS CASTILLO CONTRERAS</t>
  </si>
  <si>
    <t>LIC PRE POST NATAL DE LA MTRA. MARTHA IRIS CASTILLO CONTRERA</t>
  </si>
  <si>
    <t>OFICIO 406-407-/2014</t>
  </si>
  <si>
    <t>40221492388</t>
  </si>
  <si>
    <t>CARLOS ENRIQUE POLANCO GONZALEZ</t>
  </si>
  <si>
    <t>OFIC. #1114/2013</t>
  </si>
  <si>
    <t>40221525641</t>
  </si>
  <si>
    <t>IRENE DEL ROSARIO MEDINA</t>
  </si>
  <si>
    <t>LIC PRE Y POST NATAL DE LA MTRA. ANA ROSA FRANCES</t>
  </si>
  <si>
    <t>OFICIO 451-452/2014</t>
  </si>
  <si>
    <t>40221597566</t>
  </si>
  <si>
    <t>FREDDY  LOANMY AGRAMONTE FORCHUE</t>
  </si>
  <si>
    <t>40221634278</t>
  </si>
  <si>
    <t>JOEL RAMIREZ JIMENEZ</t>
  </si>
  <si>
    <t>REV. ED00003365-SERV. PRESTADOS JORNADA TANDA EXT. OF.1197</t>
  </si>
  <si>
    <t>40221681113</t>
  </si>
  <si>
    <t>BENJEDI AGUSTIN DIAZ FERREIRA</t>
  </si>
  <si>
    <t>LICENCIA PRE Y POST NATAL. LA MTRA. ELIZABETH ROD. 39 DIAS</t>
  </si>
  <si>
    <t>OFICIO #47-2014</t>
  </si>
  <si>
    <t>40222092344</t>
  </si>
  <si>
    <t>JHONNY DE JESUS MATEO RIVERA</t>
  </si>
  <si>
    <t>LIC.PRE Y POST LA MSTRA YESENIA M.SANTOS P.OFIC.2014156/157-</t>
  </si>
  <si>
    <t>OFIC.#34.2014156/157</t>
  </si>
  <si>
    <t>40222118966</t>
  </si>
  <si>
    <t>LUISA MARIA  POLANCO MENA</t>
  </si>
  <si>
    <t>PAGO LICENCIA PRE Y POST NATAL DE LA MAESTRA JULISSA CASTILL</t>
  </si>
  <si>
    <t>OFIC. #58B</t>
  </si>
  <si>
    <t>40222898005</t>
  </si>
  <si>
    <t>ELIZABETH RIVERA PIMENTEL</t>
  </si>
  <si>
    <t>LIC.PRE Y POST LA MSTRA ELBA M. CONCEPCION S. OFIC.2014218-B</t>
  </si>
  <si>
    <t>OFIC.34.2014218-B</t>
  </si>
  <si>
    <t>40224461497</t>
  </si>
  <si>
    <t>YUNIRIA ESTHEFANI GIL RODRIGUEZ</t>
  </si>
  <si>
    <t>SERVICIOS PRESTASDOS, OFICIO #304/2014</t>
  </si>
  <si>
    <t>403000291</t>
  </si>
  <si>
    <t>AYUNTAMIENTO DEL MUNICIPIO DE LA VEGA</t>
  </si>
  <si>
    <t>RECOLECCION DESECHOS SOLIDOS JULIO Y AGOST./18</t>
  </si>
  <si>
    <t>OFIC. DGA. 915-18</t>
  </si>
  <si>
    <t>403000331</t>
  </si>
  <si>
    <t>AYUNTAMIENTO DEL MUNICIPIO DE CONSTANZA</t>
  </si>
  <si>
    <t>RECOLECCION DE DESECHOS SOLIDOS</t>
  </si>
  <si>
    <t>A010010011500000268</t>
  </si>
  <si>
    <t>A010010011500000268*</t>
  </si>
  <si>
    <t>405000394</t>
  </si>
  <si>
    <t>AYUNTAMIENTO MUNICIPAL ALTAMIRA</t>
  </si>
  <si>
    <t>SERV. DE RECOL. DE DESECHOS SOLIDOS,C.E. REGIONAL 11,DIST.E.</t>
  </si>
  <si>
    <t>NCF:B1500000013</t>
  </si>
  <si>
    <t>405000483</t>
  </si>
  <si>
    <t>AYUNTAMIENTO MUNICIPAL PUERTO PLATA</t>
  </si>
  <si>
    <t>405000521</t>
  </si>
  <si>
    <t>AYUNTAMIENTO MUNICIPAL DE IMBERT</t>
  </si>
  <si>
    <t>RECOLECCION DE BASURA, MESES ENERO, FEB., MARZO Y ABRIL/18</t>
  </si>
  <si>
    <t>OFI-464/2018</t>
  </si>
  <si>
    <t>405001544</t>
  </si>
  <si>
    <t>AYUNTAMIENTO MUNICIPAL DE SOSUA</t>
  </si>
  <si>
    <t>SERVICIOS DE RECOLECCION DE DESECHOS SOLIDOS,  OCTUBRE 2021</t>
  </si>
  <si>
    <t>B1500000061</t>
  </si>
  <si>
    <t>SERVICIOS DE RECOLECCION DE DESECHOS SOLIDOS,  NOVIEMB 2021</t>
  </si>
  <si>
    <t>B1500000075</t>
  </si>
  <si>
    <t>405051711</t>
  </si>
  <si>
    <t>CORAAPPLATA</t>
  </si>
  <si>
    <t>SERVICIOS BÁSICOS (AGUA), CORRESP. AL MES DE JUNIO/2016</t>
  </si>
  <si>
    <t>OFIC.DGA No. 641./16</t>
  </si>
  <si>
    <t>SERVICIO DE AGUA POTABLE CORRESP. AL MES DE ABRIL 2018</t>
  </si>
  <si>
    <t>OFI-660/2018</t>
  </si>
  <si>
    <t>PAGO DE AGUA</t>
  </si>
  <si>
    <t>OFICIO DGA #661/2018</t>
  </si>
  <si>
    <t>SERVICIO DE AGUA DURANTE EL MES DE  JUNIO 2018</t>
  </si>
  <si>
    <t>B0200081860.</t>
  </si>
  <si>
    <t>SERVICIO DE AGUA MES DE JULIO 2018</t>
  </si>
  <si>
    <t>OFICIO #819/2018</t>
  </si>
  <si>
    <t>SERVICIO DE AGUA POTABLE OCTUBRE/2020</t>
  </si>
  <si>
    <t>DGA-826-2020</t>
  </si>
  <si>
    <t>406000109</t>
  </si>
  <si>
    <t>AYUNTAMIENTO DE MOCA</t>
  </si>
  <si>
    <t>SERVICIO ASEO URBANO A RECINTOS ESCOLARES DEL MUNIC. DE MOCA</t>
  </si>
  <si>
    <t>DGA NO. 666-2016</t>
  </si>
  <si>
    <t>SERV. RESIDÚOS DESECHOS SÓLIDOS, ENERO A DICIEMBRE/2014,</t>
  </si>
  <si>
    <t>OFIC. DGA#907/2017</t>
  </si>
  <si>
    <t>PAGO DE SERVICIO DE BASURA MES DE JULIO 2018</t>
  </si>
  <si>
    <t>VARIAS FACTURAS</t>
  </si>
  <si>
    <t>SERV. RECOGIDA DE BASURA EN MOCA, EN EL MES DE OCTUBRE/2018</t>
  </si>
  <si>
    <t>OFI-2166/2018</t>
  </si>
  <si>
    <t>SERVICIO DE RECOGIDA DE BASURA A LOS 56 CENTROS EDUCATIVOS D</t>
  </si>
  <si>
    <t>B1500001993</t>
  </si>
  <si>
    <t>RESIDUO SOLIDO MES DE SEPTIEMBRE 2021.</t>
  </si>
  <si>
    <t>B1500002031</t>
  </si>
  <si>
    <t>SERVICO RECOGIDA DE BASURA, CORRESP. AL MES DE OCTUBRE/2021.</t>
  </si>
  <si>
    <t>B1500002088</t>
  </si>
  <si>
    <t>RECOLECCIÓN RESIDUO SÓLIDO MES NOVIEMBRE 2021</t>
  </si>
  <si>
    <t>B1500002097</t>
  </si>
  <si>
    <t>B1500000021</t>
  </si>
  <si>
    <t>408000112</t>
  </si>
  <si>
    <t>AYUNTAMIENTO MUNICIPAL DE PARTIDO</t>
  </si>
  <si>
    <t>SERVIC. RECOLEC. DE DESECHOS SOLIDOS, LOS CENTROS EDUC.REGIO</t>
  </si>
  <si>
    <t>B0100000001</t>
  </si>
  <si>
    <t>B0100000002</t>
  </si>
  <si>
    <t>B0100000003</t>
  </si>
  <si>
    <t>B0100000004</t>
  </si>
  <si>
    <t>B0100000005</t>
  </si>
  <si>
    <t>B0100000006</t>
  </si>
  <si>
    <t>B0100000007</t>
  </si>
  <si>
    <t>B0100000008</t>
  </si>
  <si>
    <t>B0100000009</t>
  </si>
  <si>
    <t>SERVC. RECOLEC.DE DESECHOS SOLIDOS, LOS CENTROS EDUC.REGIONA</t>
  </si>
  <si>
    <t>B0100000017</t>
  </si>
  <si>
    <t>B0100000018</t>
  </si>
  <si>
    <t>B0100000019</t>
  </si>
  <si>
    <t>B0100000020</t>
  </si>
  <si>
    <t>B0100000021</t>
  </si>
  <si>
    <t>SERVC.RECOLEC.DE DESECHOS SOLIDOS, LOS CENTROS EDUC.REGION</t>
  </si>
  <si>
    <t>B0100000022</t>
  </si>
  <si>
    <t>B0100000023</t>
  </si>
  <si>
    <t>B0100000024</t>
  </si>
  <si>
    <t>B0100000025</t>
  </si>
  <si>
    <t>SERVC. RECOLEC. DE DESECHOS SOLIDOS, LOS CENTROS EDUC.REGION</t>
  </si>
  <si>
    <t>B0100000026</t>
  </si>
  <si>
    <t>B0100000027</t>
  </si>
  <si>
    <t>B0100000028</t>
  </si>
  <si>
    <t>B0100000029</t>
  </si>
  <si>
    <t>B0100000031</t>
  </si>
  <si>
    <t>B0100000032</t>
  </si>
  <si>
    <t>B0100000033</t>
  </si>
  <si>
    <t>B0100000030</t>
  </si>
  <si>
    <t>408000198</t>
  </si>
  <si>
    <t>AYUNTAMIENTO MUNICIPAL DAJABON</t>
  </si>
  <si>
    <t>RECOLECCIÓN RESIDUO SÓLIDO JUL/OCT.2021</t>
  </si>
  <si>
    <t>B1500000161</t>
  </si>
  <si>
    <t>408000643</t>
  </si>
  <si>
    <t>AYUNTAMIENTO DISTRITO MUNICIPAL DE VILLA ELISA</t>
  </si>
  <si>
    <t>RECO SOLIDOS, AYUN MUN VILLA EL OFIC.DGA,1465-2021</t>
  </si>
  <si>
    <t>B1500000036</t>
  </si>
  <si>
    <t>410000481</t>
  </si>
  <si>
    <t>AYUNTAMIENTO DEL MUNICIPIO DE CABRERA</t>
  </si>
  <si>
    <t>SERVICIO  DE RECOLECCION MARZO 2017-DICIEMBRE 2017</t>
  </si>
  <si>
    <t>SERVICIO  DE RECOLECCION ENERO 2018-DICIEMBRE 2018</t>
  </si>
  <si>
    <t>SERVICIO  DE RECOLECCION ENERO 2019-DICIEMBRE 2019</t>
  </si>
  <si>
    <t>SERVICIO  DE RECOLECCION ENERO 2020-DICIEMBRE 2020</t>
  </si>
  <si>
    <t>SERVICIO  DE RECOLECCION ENERO 2021-SEPTIEMBRE 2021</t>
  </si>
  <si>
    <t>B1500000011</t>
  </si>
  <si>
    <t>411000476</t>
  </si>
  <si>
    <t>AYUNTAMIENTO SAN PEDRO DE MACORIS</t>
  </si>
  <si>
    <t>SERV. RECOGIDA BASURA ESCUELAS SAN PEDRO MAC, ENERO,MARZO 14</t>
  </si>
  <si>
    <t>DGA#590-14</t>
  </si>
  <si>
    <t>SERVICIO DE ASEO URBANO DEL AYUNTAM.SAN P. DE MACORIS/ABRIL</t>
  </si>
  <si>
    <t>0100251002</t>
  </si>
  <si>
    <t>SERV. BÁSICOS (RESIDUOS SÓLIDOS), MES DE JULIO/2016</t>
  </si>
  <si>
    <t>A10010011500000025</t>
  </si>
  <si>
    <t>SEV. RECOG. D. SÓLIDOS ESC. SAN P. MACORIS, FEBRERO/2014</t>
  </si>
  <si>
    <t>SERVICIO DE RECOGIDA DE BASURA ESC.PUBLIC.MES MARZO 2014</t>
  </si>
  <si>
    <t>SERV.RECOGIDA RESIDÚOS SÓLIDOS, AÑO2012, MUNIC. S.P. MACORIS</t>
  </si>
  <si>
    <t>OFIC. DGA #117/2017</t>
  </si>
  <si>
    <t>PAGO FACTURA SERVICIO ASEO URBANO AGOSTO/2018</t>
  </si>
  <si>
    <t>B100000018</t>
  </si>
  <si>
    <t>SERVICIO DE ASEO URBANO, CORRESP. AL MES DE SEPTIEMBRE 2018</t>
  </si>
  <si>
    <t>OFICIO DGA-817-2018</t>
  </si>
  <si>
    <t>SERVICIO DE ASEO URBANO</t>
  </si>
  <si>
    <t>B1500000039</t>
  </si>
  <si>
    <t>SERV. MES DE ABRIL</t>
  </si>
  <si>
    <t>B1500000043</t>
  </si>
  <si>
    <t>SERVICIO DE ASEO</t>
  </si>
  <si>
    <t>B1500000047</t>
  </si>
  <si>
    <t>PAGO SERVICIO DE ASEO URBANO CORRESP. A ENERO 2020</t>
  </si>
  <si>
    <t>B1500000080</t>
  </si>
  <si>
    <t>411001202</t>
  </si>
  <si>
    <t>UNIVERSIDAD CENTRAL DEL ESTE</t>
  </si>
  <si>
    <t>A030010011500000804</t>
  </si>
  <si>
    <t>411013756</t>
  </si>
  <si>
    <t>AYUNTAMIENTO MUNICIPAL DE CONSUELO</t>
  </si>
  <si>
    <t>RECOLECCION DESECHOS SOLIDOS JUNIO-SEPTIEMBRE 2021</t>
  </si>
  <si>
    <t>414000059</t>
  </si>
  <si>
    <t>AYUNTAMIENTO MUNICIPAL DE SAN CRISTOBAL</t>
  </si>
  <si>
    <t>RECOLECCION DE DESECHOS SOLIDOS MARZO,ABRIL,MAYO Y JUNIO2019</t>
  </si>
  <si>
    <t>B1500000194</t>
  </si>
  <si>
    <t>B1500000256</t>
  </si>
  <si>
    <t>B1500000258</t>
  </si>
  <si>
    <t>B1500000257</t>
  </si>
  <si>
    <t>B1500000259</t>
  </si>
  <si>
    <t>B1500000305</t>
  </si>
  <si>
    <t>4150000124</t>
  </si>
  <si>
    <t>AYUNTAMIENTO M. DE BANI ERROR RNC</t>
  </si>
  <si>
    <t>SERV.DE RECOLECCION DE DESECHOS SOLIDOS ALOS CENTROS EDUCATI</t>
  </si>
  <si>
    <t>DGANo.347/2019</t>
  </si>
  <si>
    <t>416000313</t>
  </si>
  <si>
    <t>AYUNTAMIENTO MUNICIPIO DE PERALTA, AZUA</t>
  </si>
  <si>
    <t>RECOLECCION DE BASURA</t>
  </si>
  <si>
    <t>416000607</t>
  </si>
  <si>
    <t>FEDERACION PROVINCIAL DE PRODUCTORES Y CAMPESINOS AZUANOS (FEPROCA)</t>
  </si>
  <si>
    <t>CONTR. 0564 Y 6033-3</t>
  </si>
  <si>
    <t>417000172</t>
  </si>
  <si>
    <t>AYUNTAMIENTO MUNICIPAL DE BARAHONA</t>
  </si>
  <si>
    <t>RECOLECCION DE DESECHOS SOLIDOS, A LOS CENTROS EDUCATIVOS</t>
  </si>
  <si>
    <t>DGA.#957/2018</t>
  </si>
  <si>
    <t>REC. DESÉCHOS SÓLIDOS CORRESP. MES OCTUBRE-2021</t>
  </si>
  <si>
    <t>B1500001236</t>
  </si>
  <si>
    <t>OFI-DGA 143/2022</t>
  </si>
  <si>
    <t>DGA No. 409-2022</t>
  </si>
  <si>
    <t>418000068</t>
  </si>
  <si>
    <t>AYUNTAMIENTO MUNICIPAL DE SAN JUAN DE LA MAGUANA</t>
  </si>
  <si>
    <t>RECOLECCION DE DESESCHOS SOLIDOS, MES DE OCTUBRE/2021.</t>
  </si>
  <si>
    <t>B1500000202</t>
  </si>
  <si>
    <t>SERVICIO DE RECOLECCION DE DESECHOS SOLIDOS</t>
  </si>
  <si>
    <t>B1500000140</t>
  </si>
  <si>
    <t>422002538</t>
  </si>
  <si>
    <t>AYUNTAMIENTO SANTO DOMINGO OESTE</t>
  </si>
  <si>
    <t>SERVICIO DE RECOGIDA DE DESECHOS SOLIDOS A LOS 74 CENTROS ED</t>
  </si>
  <si>
    <t>OFIC.DGA#271-2017</t>
  </si>
  <si>
    <t>RECOGIDA DE DESECHOS SOLIDOS A 73 CENTROS EDUCATIVOS</t>
  </si>
  <si>
    <t>DGA-101/2019.</t>
  </si>
  <si>
    <t>OFIC.#DGA-1044/2018</t>
  </si>
  <si>
    <t>OFICIO#DGA-102/2019</t>
  </si>
  <si>
    <t>SERVICIOS DE RECOGIDA DE DESECHOS SOLIDOS</t>
  </si>
  <si>
    <t>DGA No. 103-19</t>
  </si>
  <si>
    <t>DGA No. 309-2022</t>
  </si>
  <si>
    <t>423000882</t>
  </si>
  <si>
    <t>FUNDACION MUJERES SALOME UREÑA DE HENRIQUEZ</t>
  </si>
  <si>
    <t>CONTR. 0549 Y 0176-3</t>
  </si>
  <si>
    <t>423002565</t>
  </si>
  <si>
    <t>AYUNTAMIENTO SANTO DOMINGO ESTE</t>
  </si>
  <si>
    <t>SERV. DE ASEO URB. A  92 C. E. DIST. 10-03, 04 Y 06, OCT/17.</t>
  </si>
  <si>
    <t>DGA NO. 905/17</t>
  </si>
  <si>
    <t>OFIC.DGA 513/19</t>
  </si>
  <si>
    <t>SERVICIO DE ASEO URBANO A LOS CENTROS EDUCAT. MES SEPTIEM/20</t>
  </si>
  <si>
    <t>B1500003162</t>
  </si>
  <si>
    <t>425000339</t>
  </si>
  <si>
    <t>AYUNTAMIENTO SANTO DOMINGO NORTE</t>
  </si>
  <si>
    <t>SERV. DE RECOLECCION DE DESECHOS SOLIDOS A LA REGIONAL 10 DI</t>
  </si>
  <si>
    <t>DGA495-2020</t>
  </si>
  <si>
    <t>DGA494-2020</t>
  </si>
  <si>
    <t>SERV. DE RECOLECCION DE DESECHOS SOLIDOS  DE LA REGIONAL 10</t>
  </si>
  <si>
    <t>DGA-493-2020</t>
  </si>
  <si>
    <t>426000048</t>
  </si>
  <si>
    <t>CAMINANTE PROYECTOS EDUCATIVO.</t>
  </si>
  <si>
    <t>CONTR. 0561 Y 0166-3</t>
  </si>
  <si>
    <t>430004308</t>
  </si>
  <si>
    <t>AYUNTAMIENTO MUNICIPAL DE  JANICO</t>
  </si>
  <si>
    <t>RECOLECCION DE DESECHO SOLIDOS JUNIO Y JULIO/2018</t>
  </si>
  <si>
    <t>OFIC. 911/2018</t>
  </si>
  <si>
    <t>430007994</t>
  </si>
  <si>
    <t>HOGAR DOÑA CHUCHA</t>
  </si>
  <si>
    <t>LIB. # 5159-2022</t>
  </si>
  <si>
    <t>430010812</t>
  </si>
  <si>
    <t>AYUNTAMIENTO DISTRITO MUNICIPAL DE LA VICTORIA</t>
  </si>
  <si>
    <t>REC. DESECHO SOLIDO MARZO 2017 HASTA DIC. 2017 OF.1705-2021</t>
  </si>
  <si>
    <t>REC. DESECHO SOLIDO ENERO 2018 HASTA DIC. 2018 OF.1705-2021</t>
  </si>
  <si>
    <t>REC. DESECHO SOLIDO ENERO 2019 HASTA DIC. 2019 OF.1705-2021</t>
  </si>
  <si>
    <t>REC. DESECHO SOLIDO ENERO 2020 HASTA DIC. 2020 OF.1705-2021</t>
  </si>
  <si>
    <t>REC. DESECHO SOLIDO ENERO 2021 HASTA OCT. 2021 OF.1705-2021</t>
  </si>
  <si>
    <t>430017809</t>
  </si>
  <si>
    <t>JUNTA MUNICIPAL DISTRITO SAN LUIS</t>
  </si>
  <si>
    <t>RECOLECCIÓN RESIDUO SÓLIDO MAR/DIC.2017</t>
  </si>
  <si>
    <t>RECOLECCIÓN RESIDUO SÓLIDO ENE/DIC.2019</t>
  </si>
  <si>
    <t>RECOLECCIÓN RESIDUO SÓLIDO ENE/DIC.2020</t>
  </si>
  <si>
    <t>RECOLECCIÓN RESIDUO SÓLIDO ENE/OCT.2021</t>
  </si>
  <si>
    <t>RECOLECCIÓN RESIDUO SÓLIDO ENE/DIC.2018</t>
  </si>
  <si>
    <t>430038873</t>
  </si>
  <si>
    <t>AYUNTAMIENTO DEL DISTRITO MUNICIPAL CRISTO REY DE GUARAGUAO</t>
  </si>
  <si>
    <t>RECO SOLIDOS, DIS MUN CR DE GUA, OFIC.DGA,1463-2021*</t>
  </si>
  <si>
    <t>430044768</t>
  </si>
  <si>
    <t>AYUNTAMIENTO DE PALMAREJO VILLA LINDA</t>
  </si>
  <si>
    <t>SERVICIO DE RECOLECCION DE DESECHOS SOLIDOS, A LOS CENTROS E</t>
  </si>
  <si>
    <t>B1500000031</t>
  </si>
  <si>
    <t>B1500000153</t>
  </si>
  <si>
    <t>B1500000154</t>
  </si>
  <si>
    <t>B1500000001.</t>
  </si>
  <si>
    <t>430058106</t>
  </si>
  <si>
    <t>AYUNTAMIENTO DEL DISTRITO MUNICIPAL CHIRINO</t>
  </si>
  <si>
    <t>RECO SOLIDOS, AYUN MUNI, MARZO 2021, OFIC.DGA,1787-2021</t>
  </si>
  <si>
    <t>B1500000416</t>
  </si>
  <si>
    <t>RECO SOLIDOS, AYUN MUNI, ABRIL 2021, OFIC.DGA,1787-2021</t>
  </si>
  <si>
    <t>B1500000417</t>
  </si>
  <si>
    <t>RECO SOLIDOS, AYUN MUNI, MAYO 2021, OFIC.DGA,1787-2021</t>
  </si>
  <si>
    <t>B1500000418</t>
  </si>
  <si>
    <t>RECO SOLIDOS, AYUN MUNI, JUNIO 2021, OFIC.DGA,1787-2021</t>
  </si>
  <si>
    <t>B1500000419</t>
  </si>
  <si>
    <t>RECO SOLIDOS, AYUN MUNI, JULIO 2021, OFIC.DGA,1787-2021</t>
  </si>
  <si>
    <t>B1500000420</t>
  </si>
  <si>
    <t>RECO SOLIDOS, AYUN MUNI, AGOSTO  2021, OFIC.DGA,1787-2021</t>
  </si>
  <si>
    <t>B1500000421</t>
  </si>
  <si>
    <t>RECO SOLIDOS, AYUN MUNI, SEPTIEMBRE 2021, OFIC.DGA,1787-2021</t>
  </si>
  <si>
    <t>B1500000422</t>
  </si>
  <si>
    <t>RECO SOLIDOS, AYUN MUNI, OCTUBRE 2021, OFIC.DGA,1787-2021</t>
  </si>
  <si>
    <t>B1500000423</t>
  </si>
  <si>
    <t>430058343</t>
  </si>
  <si>
    <t>PLAN ESTRATEGICO DE DESARROLLO DE LA PROV. ESPAILLAT</t>
  </si>
  <si>
    <t>CONTR. 0547-3</t>
  </si>
  <si>
    <t>NTR. 0547 Y 0183-3</t>
  </si>
  <si>
    <t>430058548</t>
  </si>
  <si>
    <t>AYUNTAMIENTO DISTRITO MUNICIPAL PALO VERDE</t>
  </si>
  <si>
    <t>SERV. DE RECOLECCION DE DESECHOS SOLIDOS JULI-OCTUB.21</t>
  </si>
  <si>
    <t>430058696</t>
  </si>
  <si>
    <t>DISTRITO MUNICIPAL ARROYO AL MEDIO</t>
  </si>
  <si>
    <t>RECOLECCION DESECHOS SOLIDOS, PERIODO DE 03/2017 A 12/2017</t>
  </si>
  <si>
    <t>RECOLECCION DESECHOS SOLIDOS, PERIODO DE 01/2018 A 12/2018</t>
  </si>
  <si>
    <t>RECOLECCION DESECHOS SOLIDOS, PERIODO DE 01/2019 A 12/2019</t>
  </si>
  <si>
    <t>RECOLECCION DESECHOS SOLIDOS, PERIODO DE 01/2020 A 12/2020</t>
  </si>
  <si>
    <t>RECOLECCION DESECHOS SOLIDOS, PERIODO DE 01/2021 A 09/2021</t>
  </si>
  <si>
    <t>430059269</t>
  </si>
  <si>
    <t>ALBERGUE INFANTIL DIVINO NIÑO JESUS, INC</t>
  </si>
  <si>
    <t>CONTR-471-40</t>
  </si>
  <si>
    <t>CONTR-471-40 NULA</t>
  </si>
  <si>
    <t>CONTR. 0557 Y 0175-3</t>
  </si>
  <si>
    <t>430060097</t>
  </si>
  <si>
    <t>FUNDACION INCOFOT PARA EL DESARROLLO EDUCATIVO Y TECNOLOGICO DE SANTO DOMINGO OESTE</t>
  </si>
  <si>
    <t>CONTR.0551 Y 0180 -3</t>
  </si>
  <si>
    <t>430062839</t>
  </si>
  <si>
    <t>AYUNTAMIENTO MUNICIPAL LAS MATAS DE SANTA CRUZ</t>
  </si>
  <si>
    <t>RECOLECCIÓN DESECHOS SÓLIDOS ENE/DIC-2018</t>
  </si>
  <si>
    <t>B1500000159</t>
  </si>
  <si>
    <t>RECOLECCIÓN DESECHOS SÓLIDOS ENE/DIC-2020</t>
  </si>
  <si>
    <t>RECOLECCIÓN DESECHOS SÓLIDOS 2021</t>
  </si>
  <si>
    <t>B1500000162</t>
  </si>
  <si>
    <t>RECOLECCIÓN DESECHO SÓLIDO ENE-DIC/2019</t>
  </si>
  <si>
    <t>B1500000160</t>
  </si>
  <si>
    <t>RECOLECCION DESECHOS SOLIDOS ENERO A DICIEMBRE 2020</t>
  </si>
  <si>
    <t>RECOLECCION DESECHOS SOLIDOS ENERO A DICIEMBRE 2019</t>
  </si>
  <si>
    <t>B1500000166</t>
  </si>
  <si>
    <t>RECOLECCION DESECHOS SOLIDOS ENERO A JULIO 2021</t>
  </si>
  <si>
    <t>SERV. DE RECOLECCION DESECHOS SOLIDOS SEP-DIC 2018</t>
  </si>
  <si>
    <t>AYUNT. LAS MATAS DE SANTA CRUZ- MES DE ABRIL 2018</t>
  </si>
  <si>
    <t>430068502</t>
  </si>
  <si>
    <t>PATRONATO LUCHA CONTRA EL CANCER DE LA PROVINCIA ESPAILLAT</t>
  </si>
  <si>
    <t>CONTR. 0553 Y 0181-3</t>
  </si>
  <si>
    <t>430071056</t>
  </si>
  <si>
    <t>FUNDACION AVANCE PARA LA PROVINCIA DE AZUA</t>
  </si>
  <si>
    <t>CONTR. 0569 Y 0178-3</t>
  </si>
  <si>
    <t>430078484</t>
  </si>
  <si>
    <t>CASA DE LA JUVENTUD, PROVINCIA HERMANAS MIRABAL</t>
  </si>
  <si>
    <t>ayuda econ. para cubrir camp ck 11640</t>
  </si>
  <si>
    <t>ofic.315</t>
  </si>
  <si>
    <t>430080195</t>
  </si>
  <si>
    <t>IDEICE</t>
  </si>
  <si>
    <t>Transf. LIB-5250 IFODOSU dep. en MINERED para IDEICE</t>
  </si>
  <si>
    <t>430081752</t>
  </si>
  <si>
    <t>INSTITUTO DOMINICANO DE AUDITORES FORENSES (IDAF)</t>
  </si>
  <si>
    <t>B1500000070</t>
  </si>
  <si>
    <t>430086584</t>
  </si>
  <si>
    <t>CORPORACION DE ACUEDUCTO Y ALCANTARILLADO DE BOCA CHICA(CORAABO)</t>
  </si>
  <si>
    <t>SERVICIO DE AGUA A LOS 13 CENTROS EDUCATIVOS U/EN BOCA CHICA</t>
  </si>
  <si>
    <t>OFIC.DGA#859/2017</t>
  </si>
  <si>
    <t>SERVICIO DE AGUA POTABLE , MES DE ABRIL 2018</t>
  </si>
  <si>
    <t>DGA 455/2018</t>
  </si>
  <si>
    <t>PAGO SERVICIO DE AGUA A 41 C.E. MES DE AGOSTO/18</t>
  </si>
  <si>
    <t>DGA 1049/18</t>
  </si>
  <si>
    <t>CXP00082724</t>
  </si>
  <si>
    <t>DGA No. 1048-18.</t>
  </si>
  <si>
    <t>SERVICIO DE AGUA POTABLE EN 42 C. E. CORRESP. A SEPT/18</t>
  </si>
  <si>
    <t>OFIC. DGA 2234-18</t>
  </si>
  <si>
    <t>SERVIC. DE AGUA A LOS 40 CENTR. EDUCATIV. DE BOCA CHICA,MES</t>
  </si>
  <si>
    <t>OFIC.DGA#2249/2018</t>
  </si>
  <si>
    <t>SERVICIO DE AGUA A 40 C.E. EN BOCA CHICA, MES DE JUNIO/2018</t>
  </si>
  <si>
    <t>OFIC. DGA-2250/2018</t>
  </si>
  <si>
    <t>PAGO DE AGUA MES DE OCTUBRE 2018</t>
  </si>
  <si>
    <t>OFICIO #2251/2018</t>
  </si>
  <si>
    <t>SERV. DE AGUA POTABLE,MES DE NOV.2018</t>
  </si>
  <si>
    <t>DGA 383-2019</t>
  </si>
  <si>
    <t>PAGO POR SERVICIO DE AGUA POTABLE</t>
  </si>
  <si>
    <t>DGA No. 384-19</t>
  </si>
  <si>
    <t>PAGO SERVICIO DE AGUA POTABLE</t>
  </si>
  <si>
    <t>DGA-543-2019</t>
  </si>
  <si>
    <t>SERVICIO DE AGUA POTABLE A LOS 49 ENTROS EDUCATIVOS DEL DIST</t>
  </si>
  <si>
    <t>OFIC.DGA#542/2019</t>
  </si>
  <si>
    <t>SERVICIO AGUA POTABLE, CORAABO.</t>
  </si>
  <si>
    <t>OFIC. DGA.563/2019</t>
  </si>
  <si>
    <t>SERVICIO DE AGUA POTABLE</t>
  </si>
  <si>
    <t>DGA#541/2019</t>
  </si>
  <si>
    <t>SERVICIO DE AGUA POTABLE A LOS 49 CENTROS EDUCATIVOS DEL DIS</t>
  </si>
  <si>
    <t>OFIC.#DGA-734/2019</t>
  </si>
  <si>
    <t>DGA No. 972-19</t>
  </si>
  <si>
    <t>SERVICIO DE AGUA POTABLE A LOS 48 CENTROS EDUCATIVOS DEL DIS</t>
  </si>
  <si>
    <t>OFIC.#DGA-973/2019</t>
  </si>
  <si>
    <t>SERVICIO DE AGUA MES DE SEPTIEMBRE 2019</t>
  </si>
  <si>
    <t>DGA#190/2020</t>
  </si>
  <si>
    <t>SERVICIO DE AGUA POTABLE, MES DE AGOST/2021.</t>
  </si>
  <si>
    <t>DGA N°968-2021</t>
  </si>
  <si>
    <t>OF.DGA N°968-2021</t>
  </si>
  <si>
    <t>SERVICIO DE AGUA POTABLE, DURANTE MES DE SEPT./2021 NOTA CR</t>
  </si>
  <si>
    <t>OFI.DGA N°1165-2021</t>
  </si>
  <si>
    <t>430091383</t>
  </si>
  <si>
    <t>FUNDACION VOLVER VOLUNTARIOS</t>
  </si>
  <si>
    <t>CONTRIBUCION ECONOMICA FUNDACION VOLVER VOLUNTARIOS VERDADER</t>
  </si>
  <si>
    <t>NOTA TRAM./I#684-17.</t>
  </si>
  <si>
    <t>PI017300</t>
  </si>
  <si>
    <t>430093297</t>
  </si>
  <si>
    <t>CORPORACIÓN DEL ACUEDUCTO Y ALCANTARILLADO DE LA VEGA</t>
  </si>
  <si>
    <t>PAGO SERVICIO DE AGUA MES DE FEBRERO/2015</t>
  </si>
  <si>
    <t>OFIC. DGA # 323/2015</t>
  </si>
  <si>
    <t>SERVICIO DE AGUA POTABLE,CORAAVEGA,MES NOVIEMBRE 2015</t>
  </si>
  <si>
    <t>OFIC.DGA#687-2015</t>
  </si>
  <si>
    <t>SERVICIO DE AGUA POTABLE,CORAAVEGA,MES DE AGOSTO 2015</t>
  </si>
  <si>
    <t>OFIC.DGA#666-2015</t>
  </si>
  <si>
    <t>PAGO SERVICIOS BÁSICO (AGUA) CORAAVEGA, MES DE SEPTIEMBRE/15</t>
  </si>
  <si>
    <t>OFIC. DGA-667/2015</t>
  </si>
  <si>
    <t>SERVICIOS DE AGUA, MES DE ENERO//2015</t>
  </si>
  <si>
    <t>OFIC. DGA-432/2016</t>
  </si>
  <si>
    <t>SERVICIOS DE AGUA, MES DE MAYO//2015</t>
  </si>
  <si>
    <t>OFIC. DGA-435/2016</t>
  </si>
  <si>
    <t>SERVICIOS DE AGUA, MES DE ENERO//2016</t>
  </si>
  <si>
    <t>A010010011500009602</t>
  </si>
  <si>
    <t>SERVICIOS DE AGUA, MES DE MARZO/2016</t>
  </si>
  <si>
    <t>A010010011500010339</t>
  </si>
  <si>
    <t>SERVICIOS DE AGUA, MES DE ABRIL/2016</t>
  </si>
  <si>
    <t>A010010010201564393</t>
  </si>
  <si>
    <t>SERV. AGUA POTABLE, PROV. LA VEGA, MES ENERO/2016</t>
  </si>
  <si>
    <t>OFIC. DGA # 656/2016</t>
  </si>
  <si>
    <t>SERV. AGUA POTABLE A ÑAS ESC. UBICADAS EN LA VEGA, DIC/2015</t>
  </si>
  <si>
    <t>OFIC. DGA #886/2016</t>
  </si>
  <si>
    <t>SERVICIO DE AGUA POTABLE MES DE MAYO 2016</t>
  </si>
  <si>
    <t>DGA NO. 657-2016</t>
  </si>
  <si>
    <t>SERVICIO DE AGUA POTABLE, FEBRERO 2015</t>
  </si>
  <si>
    <t>DGA NO. 926-16</t>
  </si>
  <si>
    <t>SERVICIO DE AGUA POTABLE ,MES DE ABRIL 2018</t>
  </si>
  <si>
    <t>DGA 374/2018</t>
  </si>
  <si>
    <t>SERVICIO DE AGUA POTABLE, MES DE JUNIO 2018</t>
  </si>
  <si>
    <t>SERVICIO DE AGUA , CORRESP. AL MES DE JULIO 2018</t>
  </si>
  <si>
    <t>B1500000106</t>
  </si>
  <si>
    <t>SERVICIO DE AGUA MES DE AGOSTO 2018</t>
  </si>
  <si>
    <t>PAGO A CORAAVEGA</t>
  </si>
  <si>
    <t>B1500000482</t>
  </si>
  <si>
    <t>SERVICIO DE AGUA POTABLE A LOS 194 CENTROS EDUCATIVOS DE LA</t>
  </si>
  <si>
    <t>NCF:B1500001334</t>
  </si>
  <si>
    <t>B1500001471</t>
  </si>
  <si>
    <t>430155608</t>
  </si>
  <si>
    <t>FUNDACION NOW FUN NOW</t>
  </si>
  <si>
    <t>PARTICIPACION SEMINARIO OPTIMIZANDO LAS REL. HUMANAS</t>
  </si>
  <si>
    <t>A010010011500000012.</t>
  </si>
  <si>
    <t>434203188</t>
  </si>
  <si>
    <t>MARK MARTIN RUST</t>
  </si>
  <si>
    <t>CONTR. 0333-1</t>
  </si>
  <si>
    <t>REEMBOLSO COMPRA DE 3 TICKETS AEREOS</t>
  </si>
  <si>
    <t>OFICIO #524/2014</t>
  </si>
  <si>
    <t>800259236</t>
  </si>
  <si>
    <t>JASMIN SORIANO DEL ROSARIO</t>
  </si>
  <si>
    <t>00100852755</t>
  </si>
  <si>
    <t>JUANA BLANCO OTENWALDER</t>
  </si>
  <si>
    <t>CONTR-1575-10</t>
  </si>
  <si>
    <t>00100998707</t>
  </si>
  <si>
    <t>QUINTINO DAVID MARTINEZ</t>
  </si>
  <si>
    <t>CONTR. 1164-13</t>
  </si>
  <si>
    <t>CONTR. 1166-9</t>
  </si>
  <si>
    <t>CONTR. 1167-13</t>
  </si>
  <si>
    <t>00101991594</t>
  </si>
  <si>
    <t>PABLO CESAR PEÑA</t>
  </si>
  <si>
    <t>11/2012</t>
  </si>
  <si>
    <t>00102541794</t>
  </si>
  <si>
    <t>HENRY ADOLFO POLANCO SUERO</t>
  </si>
  <si>
    <t>OFIC. 1973</t>
  </si>
  <si>
    <t>00103642526</t>
  </si>
  <si>
    <t>CESARINA MARGARITA BAEZ.</t>
  </si>
  <si>
    <t>CONTR. 1165-14</t>
  </si>
  <si>
    <t>00105328843</t>
  </si>
  <si>
    <t>ISIDORO RADHAMES SANCHEZ DE LEON</t>
  </si>
  <si>
    <t>CONTR. 1533-9</t>
  </si>
  <si>
    <t>CONTR.1533-9</t>
  </si>
  <si>
    <t>00106252174</t>
  </si>
  <si>
    <t>ALFIDA LUISA TORRES L. DE JIMENEZ</t>
  </si>
  <si>
    <t>00108411539</t>
  </si>
  <si>
    <t>FRANCO RAMON MATEO</t>
  </si>
  <si>
    <t>CONTR. 0681-17</t>
  </si>
  <si>
    <t>CONTR. 0681-18</t>
  </si>
  <si>
    <t>00108697889</t>
  </si>
  <si>
    <t>DELLANIRA ALCANTARA JIMENEZ.</t>
  </si>
  <si>
    <t>ALQUILER LOCAL DE DOS (2) NIVELES QUE ALOJA A LOS ESTUDIANTES DE LA ESCUELA BASICA "LOS TRINITARIOS", PERTENECIENTE AL DISTRITO EDUCATIVO 15-01, REGIONAL 15 UBICADO, EN LA CALLE LA TORRE 19,  No. 46, SECTOR LA TORRE, LOS ALCARRIZOS, MUNICIPIO SANTO DOMINGO OESTE, PROVINCIA SANTO DOMINGO, REP. DOM. CORRESP. AL MES DE ENERO 2014, SEGUN CONTRATO # 2538/2013, OFICIO # 159/2014.</t>
  </si>
  <si>
    <t>00109072835</t>
  </si>
  <si>
    <t>FRANCISCO JOSE PEÑA RIVAS.</t>
  </si>
  <si>
    <t>CONTR. 1007-1</t>
  </si>
  <si>
    <t>00110563640</t>
  </si>
  <si>
    <t>YUDY CLARIBEL HERRERA GOMEZ.</t>
  </si>
  <si>
    <t>01/2013</t>
  </si>
  <si>
    <t>00116920786</t>
  </si>
  <si>
    <t>YAN CARLOS CHANEL MERIÑO DE LUNA</t>
  </si>
  <si>
    <t>09/2012</t>
  </si>
  <si>
    <t>00300139755</t>
  </si>
  <si>
    <t>SANTA YVELISSE GONZALEZ GONZALEZ</t>
  </si>
  <si>
    <t>CONTR-001-6</t>
  </si>
  <si>
    <t>00300606589</t>
  </si>
  <si>
    <t>ALMA MARIA ARIAS DE ORTIZ</t>
  </si>
  <si>
    <t>CONTR.0249-6</t>
  </si>
  <si>
    <t>CONTR. 0249-7</t>
  </si>
  <si>
    <t>01000711141</t>
  </si>
  <si>
    <t>NCF-00267</t>
  </si>
  <si>
    <t>NCF-00265</t>
  </si>
  <si>
    <t>01400169593</t>
  </si>
  <si>
    <t>LEANDRO GERMAN ROMERO MATEO</t>
  </si>
  <si>
    <t>01800192047</t>
  </si>
  <si>
    <t>TOMAS FRANCISCO DE LA CRUZ CUEVAS</t>
  </si>
  <si>
    <t>Prog,Aliment,Urb, Marg,1ra,y 2da Quinc,Marzo 2012</t>
  </si>
  <si>
    <t>114</t>
  </si>
  <si>
    <t>03400230110</t>
  </si>
  <si>
    <t>GREGORIO ANTONIO DURAN</t>
  </si>
  <si>
    <t>10/2012</t>
  </si>
  <si>
    <t>03700367992</t>
  </si>
  <si>
    <t>RAMON ANTONIO CID MARTINEZ</t>
  </si>
  <si>
    <t>ALQUILER LOCAL QUE ALOJA EL CENTRO EDUCATIVO LOS RIELES II D</t>
  </si>
  <si>
    <t>41</t>
  </si>
  <si>
    <t>03800100624</t>
  </si>
  <si>
    <t>RAMON CABRERA POLANCO</t>
  </si>
  <si>
    <t>NCF#00080</t>
  </si>
  <si>
    <t>NCF-00083</t>
  </si>
  <si>
    <t>SUMINISTRO DE ALIMENTOS, CORRESP. AL COMPLETIVO DE LA 1RA. Q</t>
  </si>
  <si>
    <t>25</t>
  </si>
  <si>
    <t>04600002630</t>
  </si>
  <si>
    <t>MARGARITA JUMELLES NUÑEZ</t>
  </si>
  <si>
    <t>OFIC896-18</t>
  </si>
  <si>
    <t>06800319136</t>
  </si>
  <si>
    <t>VICTORIANO RODRIGUEZ SIERRA</t>
  </si>
  <si>
    <t>CONTR. 0367-17</t>
  </si>
  <si>
    <t>08100016560</t>
  </si>
  <si>
    <t>EMMA VIOLETA ALONZO MARTINEZ DE PEREZ</t>
  </si>
  <si>
    <t>4-5-6-7-8-9-10/12</t>
  </si>
  <si>
    <t>08400024983</t>
  </si>
  <si>
    <t>JOSE ALTAGRACIA MEJIA DIAZ</t>
  </si>
  <si>
    <t>06-07-08-09-10/2012</t>
  </si>
  <si>
    <t>101197579</t>
  </si>
  <si>
    <t>A M MULTIGRAFICA S. A.</t>
  </si>
  <si>
    <t>2DO. ABONO A COMPRA DE GUILLOTINA ELECTRICA, SEGUN CONTRATO</t>
  </si>
  <si>
    <t>6668</t>
  </si>
  <si>
    <t>101552816</t>
  </si>
  <si>
    <t>DISTRIBUIDORA ELECTRICA SANTANA</t>
  </si>
  <si>
    <t>PAGO FACTURA NCF #00101, CORRESP. A REPARACIONES VARIAS  EN</t>
  </si>
  <si>
    <t>101</t>
  </si>
  <si>
    <t>101561157</t>
  </si>
  <si>
    <t>INMOBILIARIA MVP, S R L.</t>
  </si>
  <si>
    <t>NCF 042</t>
  </si>
  <si>
    <t>101566914</t>
  </si>
  <si>
    <t>UNITRADE SRL.</t>
  </si>
  <si>
    <t>COMPRA REGULADOR DE VOLTAJE PARA RADIO EDUCATIVA DOMINICANA,</t>
  </si>
  <si>
    <t>12572</t>
  </si>
  <si>
    <t>101808241</t>
  </si>
  <si>
    <t>PANIFICADORA THANIA SRL</t>
  </si>
  <si>
    <t>Prog,Alim,Esc, Activ Espec2da Quinc, Mes de Agost/F-04/09/12</t>
  </si>
  <si>
    <t>F-00000175</t>
  </si>
  <si>
    <t>NCF#00171</t>
  </si>
  <si>
    <t>NCF-00177</t>
  </si>
  <si>
    <t>NCF-00178</t>
  </si>
  <si>
    <t>NCF-00179</t>
  </si>
  <si>
    <t>NCF#00181</t>
  </si>
  <si>
    <t>Prog,Alim,Esc,Activ Espec 1ra Quinc, Mes de Agost/F-04/09/12</t>
  </si>
  <si>
    <t>-00000176</t>
  </si>
  <si>
    <t>Prog,de A,Esc,Corresp,Activ, Espec, 1ra.Q, Agost/ 04/09/12</t>
  </si>
  <si>
    <t>F-0000173</t>
  </si>
  <si>
    <t>Prog,de Aliment,Esc,corresp,Activ.Espec,1ra Q,Agost/04/09/12</t>
  </si>
  <si>
    <t>F-0000174</t>
  </si>
  <si>
    <t>DOTACION DE PRODUCTOS  ALIMENTACION ESCOLAR , CORRESP. A</t>
  </si>
  <si>
    <t>129</t>
  </si>
  <si>
    <t>Prog,de Aliment,Esc, Urb,Marg,1ra Quinc,Mayo 2012</t>
  </si>
  <si>
    <t>00000163</t>
  </si>
  <si>
    <t>101890347</t>
  </si>
  <si>
    <t>BAUTISTA COMERCIAL CXA.</t>
  </si>
  <si>
    <t>COMPRA DE ENVASES PARA ALMACENAR GASOIL PARA CONSTRUCCION DE</t>
  </si>
  <si>
    <t>4675</t>
  </si>
  <si>
    <t>103033725</t>
  </si>
  <si>
    <t>EXPRESO VEGANO C POR A</t>
  </si>
  <si>
    <t>CK011701 TRANSPORTE A ESTUDIANTES</t>
  </si>
  <si>
    <t>OF646</t>
  </si>
  <si>
    <t>130313318</t>
  </si>
  <si>
    <t>URBANIZACION Y VIVIENDAS SRL ( URVISA)</t>
  </si>
  <si>
    <t>CONTR. 2943-3</t>
  </si>
  <si>
    <t>CONTR.2943-3</t>
  </si>
  <si>
    <t>130408904</t>
  </si>
  <si>
    <t>GENSO S.R.L</t>
  </si>
  <si>
    <t>CONTR. 1207</t>
  </si>
  <si>
    <t>CONTR. 1203</t>
  </si>
  <si>
    <t>130415872</t>
  </si>
  <si>
    <t>EDINSA, SRL</t>
  </si>
  <si>
    <t>CONTR. 2229-ANTICIPO</t>
  </si>
  <si>
    <t>130933901</t>
  </si>
  <si>
    <t>POHUT COMERCIAL, SRL</t>
  </si>
  <si>
    <t>A010010011500000028</t>
  </si>
  <si>
    <t>A11500000028-NULA</t>
  </si>
  <si>
    <t>22301055962</t>
  </si>
  <si>
    <t>JUAN DE DIOS VALLEJO GUZMAN</t>
  </si>
  <si>
    <t>22400157511</t>
  </si>
  <si>
    <t>HANS CHRISTIAN LARA FRIAS</t>
  </si>
  <si>
    <t>22500019942</t>
  </si>
  <si>
    <t>YULEYDI MARTE JESUS</t>
  </si>
  <si>
    <t>00100257260</t>
  </si>
  <si>
    <t>GUILLERMO MATEO MONTERO</t>
  </si>
  <si>
    <t>SERVICIOS PRESTADO</t>
  </si>
  <si>
    <t>OFICIO 28/2013</t>
  </si>
  <si>
    <t>00100583053</t>
  </si>
  <si>
    <t>ZORAIDA ALTAGRACIA TAVERAS DIFO</t>
  </si>
  <si>
    <t>HONORARIO A NOTARIO ASIST. VERIFICACION SORTEO DE OBRAS</t>
  </si>
  <si>
    <t>NCF.500000102</t>
  </si>
  <si>
    <t>00107288268</t>
  </si>
  <si>
    <t>MIRCIADES MARINO ANDUJAR BAEZ</t>
  </si>
  <si>
    <t>HONORARIO POR IMPARTIR TALLERES A TEC. REG. Y DIST. ARES E.F</t>
  </si>
  <si>
    <t>OFICIO #219/14</t>
  </si>
  <si>
    <t>00116519711</t>
  </si>
  <si>
    <t>EDWIN GUILLEN ROSA</t>
  </si>
  <si>
    <t>OFICIO #2289/2015</t>
  </si>
  <si>
    <t>00200872448</t>
  </si>
  <si>
    <t>EDICTA Y. DEL CORAZON DE JESUS HERNANDEZ DIAZ</t>
  </si>
  <si>
    <t>01800430637</t>
  </si>
  <si>
    <t>FLERIDA ALTAGRACIA FELIZ FELIZ</t>
  </si>
  <si>
    <t>114016957</t>
  </si>
  <si>
    <t>TRANSPORTE Y DEPOSITO MIGUEL ANGEL PEGUERO, SRL</t>
  </si>
  <si>
    <t>B1500000020.</t>
  </si>
  <si>
    <t>b1500000019-NULA</t>
  </si>
  <si>
    <t>22300298431</t>
  </si>
  <si>
    <t>JUANA ELISA MORENO SOLANO.</t>
  </si>
  <si>
    <t>00010196783</t>
  </si>
  <si>
    <t>HENRIQUEZ HENRIQUEZ CARLOS RAMON</t>
  </si>
  <si>
    <t>B1500000109-NULO</t>
  </si>
  <si>
    <t>00100075316</t>
  </si>
  <si>
    <t>JUAN ALBERTO LUGO ZAMORA</t>
  </si>
  <si>
    <t>OFIC. 1612</t>
  </si>
  <si>
    <t>00100086784</t>
  </si>
  <si>
    <t>DANIEL VENTURA</t>
  </si>
  <si>
    <t>CONTR-0183-1</t>
  </si>
  <si>
    <t>CONTR-0184-1</t>
  </si>
  <si>
    <t>00100099761</t>
  </si>
  <si>
    <t>JORGE ALBERTO  DE LEON AMPARO</t>
  </si>
  <si>
    <t>BALANCE AL 31/06/2012</t>
  </si>
  <si>
    <t>87</t>
  </si>
  <si>
    <t>00100107895</t>
  </si>
  <si>
    <t>ANYELO HERMINIO SOSA FELIZ</t>
  </si>
  <si>
    <t>CONTR.1176/2015</t>
  </si>
  <si>
    <t>contr.1176/2015-NULA</t>
  </si>
  <si>
    <t>00100153246</t>
  </si>
  <si>
    <t>PONCIANO RONDON SANCHEZ</t>
  </si>
  <si>
    <t>CONTR. 3074-1</t>
  </si>
  <si>
    <t>00100191923</t>
  </si>
  <si>
    <t>MIGUEL SANTIAGO MEDINA GOMEZ</t>
  </si>
  <si>
    <t>PERSONAL CONTRATADO PARA HABILITACION DE ESPACIOS, 3 MESES</t>
  </si>
  <si>
    <t>OFIC. DGTIC/449/2014</t>
  </si>
  <si>
    <t>00100237858</t>
  </si>
  <si>
    <t>ALEJANDRINA MORENO YEPES</t>
  </si>
  <si>
    <t>SERVICIO  LEGALIZACION  DE ACTO AUTENTICO</t>
  </si>
  <si>
    <t>P010010011502278601</t>
  </si>
  <si>
    <t>00100238179</t>
  </si>
  <si>
    <t>CARMEN NILDA PEÑA FAMILIA</t>
  </si>
  <si>
    <t>CONTR. 2051-14</t>
  </si>
  <si>
    <t>00100476936</t>
  </si>
  <si>
    <t>ROMEO ANTONIO DEL VALLE PEREZ</t>
  </si>
  <si>
    <t>CONTR-12379-1</t>
  </si>
  <si>
    <t>00100510080</t>
  </si>
  <si>
    <t>BENJAMIN FELIZ MORILLO</t>
  </si>
  <si>
    <t>00100569888</t>
  </si>
  <si>
    <t>EDGAR J. MARTINEZ SANCHEZ</t>
  </si>
  <si>
    <t>CONTR.1551-9</t>
  </si>
  <si>
    <t>LEGALIZACION ACTO AUTENTICO NO.03/2015 ME-CCC-PU-2015-06-GD</t>
  </si>
  <si>
    <t>A010010011500000120</t>
  </si>
  <si>
    <t>SERVICIOS DE NOTARIZACIÓN DE (01) ACTO AUTÉNTICO No. 02/2015</t>
  </si>
  <si>
    <t>A010010011500000119</t>
  </si>
  <si>
    <t>00100604933</t>
  </si>
  <si>
    <t>JUAN MANUEL GUERRERO DE JESUS</t>
  </si>
  <si>
    <t>CONTR. #0789-12</t>
  </si>
  <si>
    <t>CONTR. 0789-13</t>
  </si>
  <si>
    <t>CONTR. 0789-17</t>
  </si>
  <si>
    <t>CONTR. 0789-18</t>
  </si>
  <si>
    <t>CONTR. 0789-19</t>
  </si>
  <si>
    <t>CONTR. 0789-20</t>
  </si>
  <si>
    <t>PAGO SERVICIOS PROFESIONALES COMO CONSULTOR PARA PRESTAR AL MINERD SERVICIOS DE ASESORIA Y REPRESENTACION LEGAL ANTE INSTANCIAS ADMINISTRATIVAS Y TRIBUNALES DE LA REP. DOM., EN MATERIA DE CONTRATACIONES PUBLICAS CORRESPONDIENTE A LA FECHA 09/03/2014 AL 09/04/204, SEGUN CONTRATO # 789/2013, OFICIO # 1121/2014.</t>
  </si>
  <si>
    <t>00100615236</t>
  </si>
  <si>
    <t>EULALIA MORILLO RODRIGUEZ</t>
  </si>
  <si>
    <t>CONTR. 0666-4</t>
  </si>
  <si>
    <t>CONTR. 0666 Y 0651-5</t>
  </si>
  <si>
    <t>00100624758</t>
  </si>
  <si>
    <t>RAFAEL BERGES SANCHEZ</t>
  </si>
  <si>
    <t>CONTR. 1453-8</t>
  </si>
  <si>
    <t>00100664762</t>
  </si>
  <si>
    <t>ANA VIRGINIA GONZALEZ SANTONI</t>
  </si>
  <si>
    <t>CONTR. 0547-12</t>
  </si>
  <si>
    <t>00100665033</t>
  </si>
  <si>
    <t>ERNESTO ANTONIO HERRERA PEREZ</t>
  </si>
  <si>
    <t>CONTR.1364-1</t>
  </si>
  <si>
    <t>00100668581</t>
  </si>
  <si>
    <t>JORGE LINCOL RADHAMES ALTAGRACIA MARIANO</t>
  </si>
  <si>
    <t>CONTR. 3337-2</t>
  </si>
  <si>
    <t>00100672484</t>
  </si>
  <si>
    <t>MARIA ELENA MARTE GIL</t>
  </si>
  <si>
    <t>CONTR. 4680-2</t>
  </si>
  <si>
    <t>00100685239</t>
  </si>
  <si>
    <t>YAHAIRA ROXANNA GUERRA BRITO</t>
  </si>
  <si>
    <t>CONT. 1200</t>
  </si>
  <si>
    <t>00100722479</t>
  </si>
  <si>
    <t>ALEJANDRO AMABLE QUEZADA PEÑA</t>
  </si>
  <si>
    <t>CONTR. 3165-1</t>
  </si>
  <si>
    <t>00100741032</t>
  </si>
  <si>
    <t>JOSE ANTONIO MARTINEZ ROJAS</t>
  </si>
  <si>
    <t>CONTR.3022-1</t>
  </si>
  <si>
    <t>00100745199</t>
  </si>
  <si>
    <t>MILAGROS ALTAGRACIA CARABALLO MADERA.</t>
  </si>
  <si>
    <t>CONTR. 423-2</t>
  </si>
  <si>
    <t>00100789700</t>
  </si>
  <si>
    <t>ESTHER RAMONA CHARLOT MORETA</t>
  </si>
  <si>
    <t>SERV. LEGALIZACION CONTRATOS DE COMPRAVENTA DE INMUEBLES.</t>
  </si>
  <si>
    <t>NCF-02501507</t>
  </si>
  <si>
    <t>00100815083</t>
  </si>
  <si>
    <t>EUGENIO  ELISEO MELO ORTIZ</t>
  </si>
  <si>
    <t>CONTR. 1052-1</t>
  </si>
  <si>
    <t>00100832807</t>
  </si>
  <si>
    <t>JAPONESA JULIA ALT. CAPELLAN MEJIA</t>
  </si>
  <si>
    <t>SERVICIOS PROFESIONALES DEL 02/JULIO/13 AL 02/MARZO/14</t>
  </si>
  <si>
    <t>CONTR. 0116</t>
  </si>
  <si>
    <t>00100835321</t>
  </si>
  <si>
    <t>ANGEL MARIA MEJIA GUERRERO</t>
  </si>
  <si>
    <t>CONTR. 0218-1</t>
  </si>
  <si>
    <t>00100837830</t>
  </si>
  <si>
    <t>HAJAMED ABRAHAN MARIÑEZ.</t>
  </si>
  <si>
    <t>CONTR. 0645-14</t>
  </si>
  <si>
    <t>CONTR. 1575-14</t>
  </si>
  <si>
    <t>CONTR. 1575-17</t>
  </si>
  <si>
    <t>00100857697</t>
  </si>
  <si>
    <t>PEDRO PABLO TORIBIO LANTIGUA</t>
  </si>
  <si>
    <t>CONTR.0257-03 CORTE</t>
  </si>
  <si>
    <t>00100950112</t>
  </si>
  <si>
    <t>MIGUEL ARTURO ORTIZ HADAD</t>
  </si>
  <si>
    <t>CESION DE CREDITO OTORGADA POR EL BANCO DE RESERVAS DE LA REP. DOM. SEGUN ACTO DE ALGUACIL #42-3-019 DE FECHA 25/03/2019 POR LA SUMA DE RD$5,000,000.00, SIENDO EL 3ER Y ULTIMO  PAGO AL BANCO DE RD$198,637.71 Y UN 1ER PAGO DE RD$3,583,673.78 AL ACTO #30-9-2019 D/F 20/09/2019 POR LA SUMA DE RD$10,000,000.00, VER ANEXO, CORRESP. A LA  CUBICACION #18 DEL CONTRATO #2074/2013, PARA LA CONSTRUCCION DEL CENTRO EDUCATIVO BASICA "LOS PALMEROS", UBICADO EN EL MUNICIPIO SANTO DOMINGO ESTE, PROVINCIA SANTO DOMINGO, REP. DOM. CORRESPONDIENTE AL LOTE 39 DEL PROCEDIMIENTO ME-CCC-SO-2013-05-GD DEL 3ER. SORTEO DE OBRAS, SEGUN OFICIO #0377/2020. (OISOE)</t>
  </si>
  <si>
    <t>001-00950112</t>
  </si>
  <si>
    <t>001-0095011-2</t>
  </si>
  <si>
    <t>MIGUEL ARTURO ORTIZ H.</t>
  </si>
  <si>
    <t>CONTR. 2074-ANTICIPO</t>
  </si>
  <si>
    <t>00100955418</t>
  </si>
  <si>
    <t>MIRTHA ROSA MARTINA HERNANDEZ</t>
  </si>
  <si>
    <t>CONTR. 722</t>
  </si>
  <si>
    <t>00100968775</t>
  </si>
  <si>
    <t>LUZ MARITZA GARCIA TORRES</t>
  </si>
  <si>
    <t>SERV. LEGALIZACION POR CONTRATO DE COMPRAVENTA DE INMUEBLE</t>
  </si>
  <si>
    <t>NCF-02406204</t>
  </si>
  <si>
    <t>00101093342</t>
  </si>
  <si>
    <t>MARIA VENTURA RODRIGUEZ CESPEDES</t>
  </si>
  <si>
    <t>SERV. LEGALIZACION CONTRATOS COMPRAVENTA DE INMUEBLES</t>
  </si>
  <si>
    <t>NCF-206458</t>
  </si>
  <si>
    <t>00101101772</t>
  </si>
  <si>
    <t>JOSE RAMON DUVAL RODRIGUEZ</t>
  </si>
  <si>
    <t>CONTR. 0006-1</t>
  </si>
  <si>
    <t>CONTR. 0097-1*</t>
  </si>
  <si>
    <t>00101110377</t>
  </si>
  <si>
    <t>RHODES DIOMAR NINA SANTANA</t>
  </si>
  <si>
    <t>CONTR. 1401-4</t>
  </si>
  <si>
    <t>00101125649</t>
  </si>
  <si>
    <t>FENELON ANTONIO SCHOTT LOPEZ</t>
  </si>
  <si>
    <t>CONTR. 1376</t>
  </si>
  <si>
    <t>00101135044</t>
  </si>
  <si>
    <t>MARCO ANTONIO ROMAN NICOLAS</t>
  </si>
  <si>
    <t>DGGF-105,CONTR.1356</t>
  </si>
  <si>
    <t>00101140929</t>
  </si>
  <si>
    <t>VICTOR MANUEL MATOS ALMONTE</t>
  </si>
  <si>
    <t>CONTR. 00195-1</t>
  </si>
  <si>
    <t>00101165686</t>
  </si>
  <si>
    <t>SERGIO DE LOS SANTOS LOPEZ LOPEZ</t>
  </si>
  <si>
    <t>OFIC. 69</t>
  </si>
  <si>
    <t>00101185221</t>
  </si>
  <si>
    <t>MARIA  CONCEPCION PEÑALBA LINARES</t>
  </si>
  <si>
    <t>CONTR.9479-1</t>
  </si>
  <si>
    <t>00101194884</t>
  </si>
  <si>
    <t>LUISA ARGELIA SANCHEZ PIMENTEL</t>
  </si>
  <si>
    <t>REVISION CURRICULAR</t>
  </si>
  <si>
    <t>OFICIO #826/2015</t>
  </si>
  <si>
    <t>00101260156</t>
  </si>
  <si>
    <t>PEDRO BIENVENIDO SOSA HERNANDEZ</t>
  </si>
  <si>
    <t>CONTR.1678-9</t>
  </si>
  <si>
    <t>00101272201</t>
  </si>
  <si>
    <t>OSVALDO DE JESUS PIÑA SORIANO</t>
  </si>
  <si>
    <t>CONTR. 2116</t>
  </si>
  <si>
    <t>CONTR. 2116-1</t>
  </si>
  <si>
    <t>00101291243</t>
  </si>
  <si>
    <t>RAFAEL JHONNY JIMENEZ RAMIREZ</t>
  </si>
  <si>
    <t>Of. 1339</t>
  </si>
  <si>
    <t>CONTR. 362</t>
  </si>
  <si>
    <t>00101433068</t>
  </si>
  <si>
    <t>LEONEL OCTAVIO DE JS. PIMENTEL PELLERANO</t>
  </si>
  <si>
    <t>CONTR-0063</t>
  </si>
  <si>
    <t>00101464923</t>
  </si>
  <si>
    <t>GUILLERMO ERNESTO STERLING MONTES DE OCA</t>
  </si>
  <si>
    <t>SOLICITUD PAGO DE LEGALIZACION DE SERVICIOS PRESTADOS</t>
  </si>
  <si>
    <t>00002-13</t>
  </si>
  <si>
    <t>CONTR. 0748-15</t>
  </si>
  <si>
    <t>CONTR. 0748-16</t>
  </si>
  <si>
    <t>CONTR. 0748-17</t>
  </si>
  <si>
    <t>CONTR. 0748-18</t>
  </si>
  <si>
    <t>CONTR. 0748-19</t>
  </si>
  <si>
    <t>CONTR. 0748-20</t>
  </si>
  <si>
    <t>B1500000001*</t>
  </si>
  <si>
    <t>B1500000001-NULA</t>
  </si>
  <si>
    <t>B1500000002-NULA</t>
  </si>
  <si>
    <t>B1500000001* NULA</t>
  </si>
  <si>
    <t>00101472751</t>
  </si>
  <si>
    <t>ISIDORA CLARA TERESA VICINI ARIZA</t>
  </si>
  <si>
    <t>CONTR. 0060-1</t>
  </si>
  <si>
    <t>00101482610</t>
  </si>
  <si>
    <t>MANUEL ALEXIS LIZ CASTELLANOS</t>
  </si>
  <si>
    <t>CONTR.0649-17</t>
  </si>
  <si>
    <t>00101496024</t>
  </si>
  <si>
    <t>MODESTO ALVARADO ORTIZ</t>
  </si>
  <si>
    <t>CONTR. 1268 Y 0806-1</t>
  </si>
  <si>
    <t>00101502631</t>
  </si>
  <si>
    <t>JOSE NICOLAS ALMANZAR GARCIA</t>
  </si>
  <si>
    <t>CK011139</t>
  </si>
  <si>
    <t>CJ03023</t>
  </si>
  <si>
    <t>CONTR. 0267-7</t>
  </si>
  <si>
    <t>CONTR. 0267-9</t>
  </si>
  <si>
    <t>00101507168</t>
  </si>
  <si>
    <t>CLARA LUCIANO AQUINO</t>
  </si>
  <si>
    <t>PAGO ACTOS DE COMPROBACION CON TRASLADO NOTARIO.</t>
  </si>
  <si>
    <t>FACTURA B1500000051</t>
  </si>
  <si>
    <t>00101528974</t>
  </si>
  <si>
    <t>DULCE MARIA ULERIO HERNANDEZ</t>
  </si>
  <si>
    <t>SERVICIO LEGALIZACION CONTRATO DE COMPRAVENTA DE INMUEBLE</t>
  </si>
  <si>
    <t>NCF0000000112</t>
  </si>
  <si>
    <t>SERVICIOS DE NOTARIZACIÓN 04 CONTRATOS DE COMPRAVENTA INMUEB</t>
  </si>
  <si>
    <t>00101536076</t>
  </si>
  <si>
    <t>SANDRA  NATIVIDAD SANTOS GUZMAN</t>
  </si>
  <si>
    <t>CONTR. 0947-2</t>
  </si>
  <si>
    <t>00101563351</t>
  </si>
  <si>
    <t>ANTONIO LOPEZ ESCOLASTICO</t>
  </si>
  <si>
    <t>CONTR. 0383 Y 1212-1</t>
  </si>
  <si>
    <t>00101569606</t>
  </si>
  <si>
    <t>FRANKLIN ALBERTO DE OLEO VALENZUELA.</t>
  </si>
  <si>
    <t>CONTR.2908-3</t>
  </si>
  <si>
    <t>00101574630</t>
  </si>
  <si>
    <t>RAMON BIENVENIDO PANTALEON HERNANDEZ</t>
  </si>
  <si>
    <t>CONTR. 2347-ANTICIPO</t>
  </si>
  <si>
    <t>00101583011</t>
  </si>
  <si>
    <t>RAUL RUFINO MARTINEZ LOPEZ</t>
  </si>
  <si>
    <t>CONTR. 3206-1*</t>
  </si>
  <si>
    <t>00101609162</t>
  </si>
  <si>
    <t>ELLIS BLAIBER TERRERO BRITO</t>
  </si>
  <si>
    <t>CONTR.2093-12</t>
  </si>
  <si>
    <t>00101621050</t>
  </si>
  <si>
    <t>ALTAGRACIA ANTONIA PERDOMO MENDEZ</t>
  </si>
  <si>
    <t>1095</t>
  </si>
  <si>
    <t>00101676351</t>
  </si>
  <si>
    <t>GLORIA  JOSEFINA DEL CARMEN CASADO ESTRELLA</t>
  </si>
  <si>
    <t>CONTR. 1911-1</t>
  </si>
  <si>
    <t>00101693067</t>
  </si>
  <si>
    <t>DRA.NINOSKA ISIDOR IMSENG</t>
  </si>
  <si>
    <t>SOLICITUD PAGO LEGALIZACION DE LOS CONTRATOS</t>
  </si>
  <si>
    <t>000000052</t>
  </si>
  <si>
    <t>00101696490</t>
  </si>
  <si>
    <t>NORMAN JOSEPH VARGAS DE LA TORRE</t>
  </si>
  <si>
    <t>CONTR. 491-3</t>
  </si>
  <si>
    <t>CONTR. 491-4</t>
  </si>
  <si>
    <t>00101704021</t>
  </si>
  <si>
    <t>VIRGILIO FRANCISCO RODRIGUEZ GONZALEZ</t>
  </si>
  <si>
    <t>CONTR.0170-34</t>
  </si>
  <si>
    <t>00101716306</t>
  </si>
  <si>
    <t>EDISON AUGUSTO PELAEZ BACO</t>
  </si>
  <si>
    <t>CONTR.0282-4</t>
  </si>
  <si>
    <t>00101716447</t>
  </si>
  <si>
    <t>JUAN CARLOS MARTIN PEREZ GOMEZ</t>
  </si>
  <si>
    <t>00101750537</t>
  </si>
  <si>
    <t>ADRIANA MARIA MONTERO MONTERO</t>
  </si>
  <si>
    <t>CONTR.4402-1</t>
  </si>
  <si>
    <t>00101773885</t>
  </si>
  <si>
    <t>VIOLETA  JIMENEZ R DE FONTANA</t>
  </si>
  <si>
    <t>CONTR-7906-2</t>
  </si>
  <si>
    <t>00101786283</t>
  </si>
  <si>
    <t>MARTIN AQUINO DIAZ</t>
  </si>
  <si>
    <t>CONTR. 00200-1</t>
  </si>
  <si>
    <t>00101787216</t>
  </si>
  <si>
    <t>HECTOR RAFAEL DURAN PICHARDO</t>
  </si>
  <si>
    <t>CONTR. 0066-1</t>
  </si>
  <si>
    <t>00101787687</t>
  </si>
  <si>
    <t>CARLOS LUIS EPIFANIO GOMEZ VALERIO</t>
  </si>
  <si>
    <t>CONTR.1409-10</t>
  </si>
  <si>
    <t>00101809135</t>
  </si>
  <si>
    <t>DIONISIO ANTONIO NAVARRO SANTANA</t>
  </si>
  <si>
    <t>OFICIO #438/2015</t>
  </si>
  <si>
    <t>00101866499</t>
  </si>
  <si>
    <t>MARCIA ALEXANDRA CALDERON DE BREA</t>
  </si>
  <si>
    <t>CONTR.0004-19/AD-486</t>
  </si>
  <si>
    <t>00101889160</t>
  </si>
  <si>
    <t>YRMA CELESTE GUERRERO MARK</t>
  </si>
  <si>
    <t>CONTR. 4790-2</t>
  </si>
  <si>
    <t>00101954717</t>
  </si>
  <si>
    <t>LAURA DEL PILAR GIL FIALLO</t>
  </si>
  <si>
    <t>CONTR. 2216-1</t>
  </si>
  <si>
    <t>CONTR.2216-1</t>
  </si>
  <si>
    <t>00101994879</t>
  </si>
  <si>
    <t>ELISA VIRGINIA VERAS ESTEVEZ</t>
  </si>
  <si>
    <t>SERVICIOS PROFESIONALES ENERO Y FEBRERO/2014</t>
  </si>
  <si>
    <t>CONTR. 2775</t>
  </si>
  <si>
    <t>00101995371</t>
  </si>
  <si>
    <t>FRANCISCO ANTONIO ARAUJO GARCIA</t>
  </si>
  <si>
    <t>CONTR. 0230-2</t>
  </si>
  <si>
    <t>00102004173</t>
  </si>
  <si>
    <t>MAIRA MARIA DE LOS ANGELES HENRIQUEZ</t>
  </si>
  <si>
    <t>CONTR. 1753-2</t>
  </si>
  <si>
    <t>00102023751</t>
  </si>
  <si>
    <t>JUAN OSCAR DE PEÑA GARCIA</t>
  </si>
  <si>
    <t>CONTR. 1715-1</t>
  </si>
  <si>
    <t>00102025087</t>
  </si>
  <si>
    <t>SEBASTIAN GARCIA DE LEON</t>
  </si>
  <si>
    <t>CONTR. 1358-1</t>
  </si>
  <si>
    <t>00102240223</t>
  </si>
  <si>
    <t>RAFAEL ALEJANDRO URIBE</t>
  </si>
  <si>
    <t>CONTR. 2748</t>
  </si>
  <si>
    <t>00102480431</t>
  </si>
  <si>
    <t>SHEILA ACEVEDO FIGUEREO</t>
  </si>
  <si>
    <t>00102491867</t>
  </si>
  <si>
    <t>MARCIA RAMONA MEDINA MARTINEZ</t>
  </si>
  <si>
    <t>CONTR-0113-2</t>
  </si>
  <si>
    <t>00102573342</t>
  </si>
  <si>
    <t>ALTAGRACIA JIMENEZ ARIAS DE DIAZ.</t>
  </si>
  <si>
    <t xml:space="preserve">  CONTR. 0196-5</t>
  </si>
  <si>
    <t xml:space="preserve"> CONTR. 0196-3</t>
  </si>
  <si>
    <t xml:space="preserve"> CONTR. 0196-4</t>
  </si>
  <si>
    <t>00102641966</t>
  </si>
  <si>
    <t>RAIZA RAFAELA TRONCOSO SOSA</t>
  </si>
  <si>
    <t>CONTR.00386-1</t>
  </si>
  <si>
    <t>00102654159</t>
  </si>
  <si>
    <t>MARCELO JANEZCIO F. FERMIN ROMERO</t>
  </si>
  <si>
    <t>CONTR. 0988-1</t>
  </si>
  <si>
    <t>00102684172</t>
  </si>
  <si>
    <t>RAMONA ANDI SANTOS SANTOS</t>
  </si>
  <si>
    <t>B1500000042</t>
  </si>
  <si>
    <t>LEGALIZACION DE (041 ACTOS DE COMPROBACION CON TRASLADO</t>
  </si>
  <si>
    <t>B15000000056</t>
  </si>
  <si>
    <t>00102858438</t>
  </si>
  <si>
    <t>FREDERICK NICOLAS REYES</t>
  </si>
  <si>
    <t>CONTR.2529-27</t>
  </si>
  <si>
    <t>CONTR.2529-28</t>
  </si>
  <si>
    <t>CONTR. 2529-29</t>
  </si>
  <si>
    <t>00102881075</t>
  </si>
  <si>
    <t>RAMON ROJAS ROJAS</t>
  </si>
  <si>
    <t>00103099255</t>
  </si>
  <si>
    <t>ALEJANDRO RODRIGUEZ</t>
  </si>
  <si>
    <t>29445</t>
  </si>
  <si>
    <t>CONTR.0016-58</t>
  </si>
  <si>
    <t>00103170031</t>
  </si>
  <si>
    <t>ANTONIO MANUEL GOMEZ</t>
  </si>
  <si>
    <t>CONTR. 3226-1</t>
  </si>
  <si>
    <t>00103207577</t>
  </si>
  <si>
    <t>JUAN RAMON MEJIA BAUTISTA</t>
  </si>
  <si>
    <t>00103287579</t>
  </si>
  <si>
    <t>PABLO ANTONIO CAVALLO GONZALEZ</t>
  </si>
  <si>
    <t>CONTR.  3245 Y 1430</t>
  </si>
  <si>
    <t>00103328068</t>
  </si>
  <si>
    <t>SCARLET POLANCO ROSARIO</t>
  </si>
  <si>
    <t>CONTR. 00739-1</t>
  </si>
  <si>
    <t>00103356606</t>
  </si>
  <si>
    <t>JUAN  ALBERTO DE GRACIA YOUHANES</t>
  </si>
  <si>
    <t>CONTR. 0515 Y 0299-1</t>
  </si>
  <si>
    <t>00103361630</t>
  </si>
  <si>
    <t>MARIANO DE JESUS CASTILLO RIJO</t>
  </si>
  <si>
    <t>JURADO EN EL CONCURSO  NAC. DE ORTOGRAFIA 2014</t>
  </si>
  <si>
    <t>OFICIO 026/2014</t>
  </si>
  <si>
    <t>00103379327</t>
  </si>
  <si>
    <t>RAMON DARIO MATOS CAMARENA</t>
  </si>
  <si>
    <t>CONTR. 00670-1</t>
  </si>
  <si>
    <t>00103618351</t>
  </si>
  <si>
    <t>FERNANDO ANTONIO POLANCO ADAMES</t>
  </si>
  <si>
    <t>CONTR.5759-1</t>
  </si>
  <si>
    <t>00103623013</t>
  </si>
  <si>
    <t>CORNELIO BENJAMIN AYBAR ADAMES</t>
  </si>
  <si>
    <t>CONTR.0293-7</t>
  </si>
  <si>
    <t>00103637815</t>
  </si>
  <si>
    <t>AGUSTIN DE JESUS.</t>
  </si>
  <si>
    <t>CONTR. 1117-18</t>
  </si>
  <si>
    <t>00103716700</t>
  </si>
  <si>
    <t>RAMON NICASIO ESTEVEZ ZORRILLA</t>
  </si>
  <si>
    <t>CONTR. 476-16</t>
  </si>
  <si>
    <t>contr.0476-15</t>
  </si>
  <si>
    <t>CONTR.0476-14</t>
  </si>
  <si>
    <t>CONTR. 476-17</t>
  </si>
  <si>
    <t>00103787719</t>
  </si>
  <si>
    <t>PORFIRIO PRUD-HOMME RODRIGUEZ</t>
  </si>
  <si>
    <t>CONTR. 0865-1</t>
  </si>
  <si>
    <t>CONTR-0189-1</t>
  </si>
  <si>
    <t>00103837159</t>
  </si>
  <si>
    <t>MARIA  ALTAGRACIA MORILLO CORCINO</t>
  </si>
  <si>
    <t>soLICITUD PAGO DE LEGALIZACIONES DE CONTRATOS DE TRABAJOS</t>
  </si>
  <si>
    <t>b1500000005***</t>
  </si>
  <si>
    <t>LEGALIZACIONES DE CONTRATOS</t>
  </si>
  <si>
    <t>CJ,NO.00376</t>
  </si>
  <si>
    <t>00103856936</t>
  </si>
  <si>
    <t>RAMON EDUARDO FELIX YSAAC</t>
  </si>
  <si>
    <t>00103861514</t>
  </si>
  <si>
    <t>ROBERTO LUCIANO ESPINOSA</t>
  </si>
  <si>
    <t>2303-14</t>
  </si>
  <si>
    <t>CONTR. #2303-14.</t>
  </si>
  <si>
    <t>00103874186</t>
  </si>
  <si>
    <t>GUSTAVO ADOLFO D OLEO RAMIREZ</t>
  </si>
  <si>
    <t>PAGO FACTURA NCF-02212210, POR TRABAJO DE TASACION DE TREINTA Y SEIS (36)  SOLARES, UBICADOS EN LAS PROVINCIAS SANTO DOMINGO,EL SEIBO, BAHORUCO, INDEPENDENCIA, SANTIAGO Y LA ALTAGRACIA, SEGUN OFICIO #1822/2015.</t>
  </si>
  <si>
    <t>TASACION DE SOLARES</t>
  </si>
  <si>
    <t>P010010011502212215</t>
  </si>
  <si>
    <t>TRABAJOS DE TASACION SOLARES</t>
  </si>
  <si>
    <t>P010010011502212214.</t>
  </si>
  <si>
    <t>TRABAJOS DE TASACION DE SOLARES</t>
  </si>
  <si>
    <t>P010010011502212219.</t>
  </si>
  <si>
    <t>00103921524</t>
  </si>
  <si>
    <t>FELIX GERARDO RODRIGUEZ ROSA.</t>
  </si>
  <si>
    <t>00103923181</t>
  </si>
  <si>
    <t>HIPOLITO CABRAL SOTO</t>
  </si>
  <si>
    <t>CONTR. 0967-8</t>
  </si>
  <si>
    <t>00104006937</t>
  </si>
  <si>
    <t>JOSEFINA ANTONIA GONZALEZ JIMENEZ.</t>
  </si>
  <si>
    <t>CONTR. 289-70</t>
  </si>
  <si>
    <t>00104017058</t>
  </si>
  <si>
    <t>JOSE ANTONIO NUÑEZ DE LA CRUZ</t>
  </si>
  <si>
    <t>CONTR. 604-3</t>
  </si>
  <si>
    <t>00104095609</t>
  </si>
  <si>
    <t>JOSE MARIA QUEZADA NERYS</t>
  </si>
  <si>
    <t>00104106554</t>
  </si>
  <si>
    <t>DOMINGO SANTANA MEDINA</t>
  </si>
  <si>
    <t>PAGO HONORARIO ACTO # 32/2014</t>
  </si>
  <si>
    <t>P010010011501269819</t>
  </si>
  <si>
    <t>SERV.LEGALIZACION ACTO AUTENTICO NO.41/2014</t>
  </si>
  <si>
    <t>P010010011501269822</t>
  </si>
  <si>
    <t>PAGO LEGALIZACION ACTO AUTENTICO NO. 7/2015</t>
  </si>
  <si>
    <t>P010010011501269823</t>
  </si>
  <si>
    <t>PAGO NOTARIZACIÓN , CONSUTORIA JURÍDICA</t>
  </si>
  <si>
    <t>B1500000131</t>
  </si>
  <si>
    <t>SERVICIOS DE NOTARIZACIÓN (01) ACTO AUTÉNTICO No.37/2015</t>
  </si>
  <si>
    <t>P010010011501269825</t>
  </si>
  <si>
    <t>SERVICIOS DE NOTARIZACIÓN (01) ACTO AUTÉNTICO No.36/2015</t>
  </si>
  <si>
    <t>P010010011501269824</t>
  </si>
  <si>
    <t>SERVICIOS DE NOTARIZACIÓN (01) ACTO AUTÉNTICO No.34/2015</t>
  </si>
  <si>
    <t>P010010011501269828</t>
  </si>
  <si>
    <t>SERVICIOS DE NOTARIZACIÓN (01) ACTO AUTÉNTICO No.35-bis/2015</t>
  </si>
  <si>
    <t>P010010011501269821</t>
  </si>
  <si>
    <t>SERVICIOS DE NOTARIZACIÓN (01) ACTO AUTÉNTICO No.36-bis/2015</t>
  </si>
  <si>
    <t>P010010011501269827</t>
  </si>
  <si>
    <t>SERVICIOS DE NOTARIZACIÓN (01) ACTO AUTÉNTICO No.37bis/2015</t>
  </si>
  <si>
    <t>P010010011501269826</t>
  </si>
  <si>
    <t>00104280581</t>
  </si>
  <si>
    <t>MARIA ANTONIA RODRIGUEZ GARCIA</t>
  </si>
  <si>
    <t>CONTR. 1321-DEPÓSITO</t>
  </si>
  <si>
    <t>CONTR. 1321-1</t>
  </si>
  <si>
    <t>CONTR. 1321-2</t>
  </si>
  <si>
    <t>00104614102</t>
  </si>
  <si>
    <t>MODESTO LEONIDAS PEÑA REYNA</t>
  </si>
  <si>
    <t>CONTR. 426-8</t>
  </si>
  <si>
    <t>CONTR. 426-9</t>
  </si>
  <si>
    <t>00104639711</t>
  </si>
  <si>
    <t>DAYSIS BIENVENIDA SANTOS CABRERA</t>
  </si>
  <si>
    <t>CONTR.1674-6**CORTE</t>
  </si>
  <si>
    <t>00104651708</t>
  </si>
  <si>
    <t>REYNALDO FELIPE GONZALEZ DE LA CRUZ</t>
  </si>
  <si>
    <t>CONTR-2365-23</t>
  </si>
  <si>
    <t>00104678248</t>
  </si>
  <si>
    <t>DOROTEO ANTONIO ESCARRAMAN CACERES</t>
  </si>
  <si>
    <t>CONTR. 1952-1</t>
  </si>
  <si>
    <t>00104727292</t>
  </si>
  <si>
    <t>MANUEL AUGUSTO MATOS MOQUETE</t>
  </si>
  <si>
    <t>CONTR. 1587</t>
  </si>
  <si>
    <t>00104796339</t>
  </si>
  <si>
    <t>MAXIMILIANO MARTE LOPEZ/ ROSA MATOS</t>
  </si>
  <si>
    <t>CONTR. 1747-20</t>
  </si>
  <si>
    <t>CONTR. 1747-20-NULO</t>
  </si>
  <si>
    <t>CONTR. 1747-20.</t>
  </si>
  <si>
    <t>00105117568</t>
  </si>
  <si>
    <t>SAMUEL EMETERIO FRANCO</t>
  </si>
  <si>
    <t>CONTR.4389.</t>
  </si>
  <si>
    <t>00105139257</t>
  </si>
  <si>
    <t>ANTONIO ANDRES RODRIGUEZ FERNANDEZ</t>
  </si>
  <si>
    <t>CONTR. 74-2</t>
  </si>
  <si>
    <t>00105153399</t>
  </si>
  <si>
    <t>JOSE  DE LOS REYES PEREZ HEREDIA</t>
  </si>
  <si>
    <t>CONTR. 0919-1</t>
  </si>
  <si>
    <t>001052001099</t>
  </si>
  <si>
    <t>FERNANDO  ARTURO  BATISTA DE COO</t>
  </si>
  <si>
    <t>CONTR. 0980-2</t>
  </si>
  <si>
    <t>00105245658</t>
  </si>
  <si>
    <t>JORGE DE LOS SANTOS MULLIX</t>
  </si>
  <si>
    <t>CUBICACION 3 DE CIERRE POR TRABAJOS EN EL C.E. LOS CACAOS</t>
  </si>
  <si>
    <t>CONTR. 638</t>
  </si>
  <si>
    <t>00105260509</t>
  </si>
  <si>
    <t>WILFE SNIDER ESPINOSA NIN</t>
  </si>
  <si>
    <t>CONTRS. 0207 Y 1198-</t>
  </si>
  <si>
    <t>00105260723</t>
  </si>
  <si>
    <t>KENIA SORAYA GALLARDO DE LA ROSA</t>
  </si>
  <si>
    <t>HONORARIOS REVISION Y ACTUALIZACION CURRICULAR</t>
  </si>
  <si>
    <t>OFICIO #820/2014</t>
  </si>
  <si>
    <t>00105267249</t>
  </si>
  <si>
    <t>REYNALDO ANTONIO ALVAREZ MENDEZ</t>
  </si>
  <si>
    <t>CONTR. 0885-1</t>
  </si>
  <si>
    <t>00105268098</t>
  </si>
  <si>
    <t>EDUARDO ESPINOSA NIN</t>
  </si>
  <si>
    <t>CONTR. 0515-1</t>
  </si>
  <si>
    <t>00105529044</t>
  </si>
  <si>
    <t>PANFILO AMARANTE RECIO</t>
  </si>
  <si>
    <t>CONTR. 0083-7</t>
  </si>
  <si>
    <t>00105582829</t>
  </si>
  <si>
    <t>NILDA ALTAGRACIA SANDOVAL CASTILLO</t>
  </si>
  <si>
    <t>CONTR. 0745-4</t>
  </si>
  <si>
    <t>CONTR 0745-04</t>
  </si>
  <si>
    <t>00105710107</t>
  </si>
  <si>
    <t>PEDRO JOSE ESPINAL DEL ROSARIO</t>
  </si>
  <si>
    <t>00105784052</t>
  </si>
  <si>
    <t>CARLOS MANUEL DOMINGUEZ HEREDIA</t>
  </si>
  <si>
    <t>CONTR. 0024-9</t>
  </si>
  <si>
    <t>CONTR. 0024-10</t>
  </si>
  <si>
    <t>CONTR. 0024-11</t>
  </si>
  <si>
    <t>00105807796</t>
  </si>
  <si>
    <t>MODESTO PINEDA MILIANO</t>
  </si>
  <si>
    <t>CONTR. 1889-1</t>
  </si>
  <si>
    <t>00105851786</t>
  </si>
  <si>
    <t>SIRILO DE LOS SANTOS</t>
  </si>
  <si>
    <t>CONTR. 1356-1</t>
  </si>
  <si>
    <t>00105864839</t>
  </si>
  <si>
    <t>CARLOS PORFIRIO ARIAS SANCHEZ</t>
  </si>
  <si>
    <t>CONTR. 1583-2</t>
  </si>
  <si>
    <t>00106094923</t>
  </si>
  <si>
    <t>MARISOL MERCEDES GARO CEPEDA</t>
  </si>
  <si>
    <t>CONTR. 686-43</t>
  </si>
  <si>
    <t>CONTR. 689-42</t>
  </si>
  <si>
    <t>CONTR. 686-42-NULA</t>
  </si>
  <si>
    <t>CONTR. 686-43-NULA</t>
  </si>
  <si>
    <t>00106141419</t>
  </si>
  <si>
    <t>MAXIMO MARTINEZ SORIANO</t>
  </si>
  <si>
    <t>CONTR. 4503-2</t>
  </si>
  <si>
    <t>00106233737</t>
  </si>
  <si>
    <t>ANDREA MERCEDES  BROWN SANTIAGO</t>
  </si>
  <si>
    <t>CONTR. 0054-1</t>
  </si>
  <si>
    <t>00106246481</t>
  </si>
  <si>
    <t>MARCOS DE PAULA MARTINEZ</t>
  </si>
  <si>
    <t>ALQUILER CORRESP. A LOS MESES DESDE JUNIO A DICIEMBRE/2012</t>
  </si>
  <si>
    <t>CONTR. 417-1</t>
  </si>
  <si>
    <t>ALQ-15</t>
  </si>
  <si>
    <t>00106482177</t>
  </si>
  <si>
    <t>RAMON ANTONIO DE LA ROSA NUÑEZ</t>
  </si>
  <si>
    <t>REPARACIONES VARIAS</t>
  </si>
  <si>
    <t>OFIC. 1332</t>
  </si>
  <si>
    <t>00106533284</t>
  </si>
  <si>
    <t>BARTOLA ROSARIO DE MOJICA</t>
  </si>
  <si>
    <t>CONTR. 0690-1</t>
  </si>
  <si>
    <t>00106537608</t>
  </si>
  <si>
    <t>FRANCIA JOSEFINA IMBERT TORRES</t>
  </si>
  <si>
    <t>ALQ-09</t>
  </si>
  <si>
    <t>CONTR. 9611-26</t>
  </si>
  <si>
    <t>00106549777</t>
  </si>
  <si>
    <t>DEMETRIO  SORIANO CASTRO</t>
  </si>
  <si>
    <t>CONTR-1752-2</t>
  </si>
  <si>
    <t>00106574676</t>
  </si>
  <si>
    <t>ANGELITA PEREZ JALEN</t>
  </si>
  <si>
    <t>CONTR. 2999</t>
  </si>
  <si>
    <t>00106596620</t>
  </si>
  <si>
    <t>FRANCISCO BARTOLO ZAPATA CASTRO.</t>
  </si>
  <si>
    <t>CONTR. 0016-62</t>
  </si>
  <si>
    <t>00106664667</t>
  </si>
  <si>
    <t>CARMEN NELIA FRANCISCO FRANCISCO</t>
  </si>
  <si>
    <t>CONTR.1997</t>
  </si>
  <si>
    <t>00106713035</t>
  </si>
  <si>
    <t>JOSE MERCEDES MATEO AGRAMONTE</t>
  </si>
  <si>
    <t>CONTR.0507-22</t>
  </si>
  <si>
    <t>00106723240</t>
  </si>
  <si>
    <t>DAMIAN TIBURCIO RIVERA MALENO</t>
  </si>
  <si>
    <t>CONTR. 0069-1</t>
  </si>
  <si>
    <t>00106841786</t>
  </si>
  <si>
    <t>MARIA MARGARITA ROSARIO DE DOMINGUEZ</t>
  </si>
  <si>
    <t>00106931884</t>
  </si>
  <si>
    <t>JULIO CESAR LUNA GUZMAN</t>
  </si>
  <si>
    <t>OFIC. 1823</t>
  </si>
  <si>
    <t>00106974629</t>
  </si>
  <si>
    <t>KENIA ROSA PERALTA TORRES</t>
  </si>
  <si>
    <t>PAGO POR ACTOS DE LICITACION</t>
  </si>
  <si>
    <t>00106995681</t>
  </si>
  <si>
    <t>JOSE PLINIO BAUTISTA CASTILLO</t>
  </si>
  <si>
    <t>CONTR.12361-3</t>
  </si>
  <si>
    <t>CONTR.12361-3-NULA</t>
  </si>
  <si>
    <t>00107245656</t>
  </si>
  <si>
    <t>RAMON SURIEL DE LA CRUZ</t>
  </si>
  <si>
    <t>00107246266</t>
  </si>
  <si>
    <t>JOSE ALFREDO DIAZ ABREU</t>
  </si>
  <si>
    <t>CONTR. 0900-1</t>
  </si>
  <si>
    <t>00107250862</t>
  </si>
  <si>
    <t>LIVIA  JESUS CABRAL</t>
  </si>
  <si>
    <t>CONTR. 0002-13</t>
  </si>
  <si>
    <t>CONTR. 002-14</t>
  </si>
  <si>
    <t>00107277535</t>
  </si>
  <si>
    <t>FERNANDO BAEZ VIZCAINO</t>
  </si>
  <si>
    <t>CUBICACION  4 FINAL DEL C. E. PEDRO SANCHEZ 2DA ETAPA</t>
  </si>
  <si>
    <t>CONTR. 949</t>
  </si>
  <si>
    <t>00107367351</t>
  </si>
  <si>
    <t>JULIANA CORNIEL AMARO</t>
  </si>
  <si>
    <t>CONTR. 0624-30</t>
  </si>
  <si>
    <t>00107389611</t>
  </si>
  <si>
    <t>INOCENCIO GUZMAN PEREZ</t>
  </si>
  <si>
    <t>CONTR. 1468-04</t>
  </si>
  <si>
    <t>CONTR  0516 Y 1121-4</t>
  </si>
  <si>
    <t>00107417636</t>
  </si>
  <si>
    <t>GUSTAVO ANTONIO TRINIDAD PEREZ</t>
  </si>
  <si>
    <t>00107436842</t>
  </si>
  <si>
    <t>ROSARIO CUEVAS FELIZ</t>
  </si>
  <si>
    <t>CUBICACION # 6 (ADICIONAL)</t>
  </si>
  <si>
    <t>CONTRS.1023,846,1211</t>
  </si>
  <si>
    <t>OFIC. 1596/2009</t>
  </si>
  <si>
    <t>00107441560</t>
  </si>
  <si>
    <t>LEONTE SANTIAGO</t>
  </si>
  <si>
    <t>CONTR. 0065-1</t>
  </si>
  <si>
    <t>CONTR. 0065-2</t>
  </si>
  <si>
    <t>00107554032</t>
  </si>
  <si>
    <t>CLARA  BRAZOBAN DE LA CRUZ</t>
  </si>
  <si>
    <t>CONTR. 2758-1</t>
  </si>
  <si>
    <t>00107572356</t>
  </si>
  <si>
    <t>SABINO FIDEL MORLA ORTEGA</t>
  </si>
  <si>
    <t>CONTR. 2217-1</t>
  </si>
  <si>
    <t>00107598781</t>
  </si>
  <si>
    <t>MARIA OGANDO MONTILLA.</t>
  </si>
  <si>
    <t>CONTR. 646-1</t>
  </si>
  <si>
    <t>PAGO ALQUILER DE LOCAL QUE ALOJA EL CENTRO EDUCATIVO  "MI NUEVA ESPERANZA", DISTRITO EDUCATIVO 15-01,  UBICADO EN LA CALLE ESFUERZO, NO.3,SECTOR PANTOJA, MUNICIPIO LOS ALCARRIZOS, PROVINCIA, STO. DGO. CORRESPONDIENTE AL MES DE OCTUBRE 2013, OFIC. #. 96/2013. **DOCUMENTOS ORIGINALES EN LOTE DG030589**</t>
  </si>
  <si>
    <t>CONTR. 00646-2</t>
  </si>
  <si>
    <t>PAGO ALQUILER DE LOCAL QUE ALOJA EL CENTRO EDUCATIVO  "MI NUEVA ESPERANZA", DISTRITO EDUCATIVO 15-01,  UBICADO EN LA CALLE ESFUERZO, NO.3,SECTOR PANTOJA, MUNICIPIO LOS ALCARRIZOS, PROVINCIA, STO. DGO. CORRESPONDIENTE AL MES DE NOVIEMBRE 2013, OFIC. #. 119/2013. **DOCUMENTOS ORIGINALES EN LOTE DG033859**</t>
  </si>
  <si>
    <t>00107601346</t>
  </si>
  <si>
    <t>CHERY MARTIN JOSE VICTORIA FERNANDEZ</t>
  </si>
  <si>
    <t>CONTR. 0156 Y 0387-1</t>
  </si>
  <si>
    <t>00107748394</t>
  </si>
  <si>
    <t>JORGE WILLIAMS DIAZ</t>
  </si>
  <si>
    <t>CONTR.#0185-1</t>
  </si>
  <si>
    <t>00107758856</t>
  </si>
  <si>
    <t>ELIZABETH MONTERO GARCIA</t>
  </si>
  <si>
    <t>00108054644</t>
  </si>
  <si>
    <t>CONTR. 1331-47</t>
  </si>
  <si>
    <t>00108145053</t>
  </si>
  <si>
    <t>OSVALDO VARGAS MORETA Y ERIDANIA A. HERRERA</t>
  </si>
  <si>
    <t>CONTR. 0640-20</t>
  </si>
  <si>
    <t>00108190935</t>
  </si>
  <si>
    <t>DOMINGO PAREDES FELIZ</t>
  </si>
  <si>
    <t>CONTR. 0145-10</t>
  </si>
  <si>
    <t>CONTR. 0145-NULA</t>
  </si>
  <si>
    <t>00108300591</t>
  </si>
  <si>
    <t>DAMARIS FELIZ RUBIO</t>
  </si>
  <si>
    <t>CONTR. 3296-1</t>
  </si>
  <si>
    <t>00108335753</t>
  </si>
  <si>
    <t>QUILVIO ARSENIO HERRERA FRANCO</t>
  </si>
  <si>
    <t>CONTR. 395-1</t>
  </si>
  <si>
    <t>00108436239</t>
  </si>
  <si>
    <t>ALVARO  ANTONIO REYES SANCHEZ</t>
  </si>
  <si>
    <t>CONTR-0300-1</t>
  </si>
  <si>
    <t>00108486333</t>
  </si>
  <si>
    <t>JOSE LISANDRI DE JESUS ACOSTA RODRIGUEZ</t>
  </si>
  <si>
    <t>CONTR. 361-8</t>
  </si>
  <si>
    <t>CUBICACION # 08 DEL CONTRATO #361/2013, PARA LA CONSTRUCCION DEL CENTRO EDUCATIVO "ESCUELA BASICA PAYITA", UBICADA EN EL MUNICIPIO CABRERA, PROVINCIA MARIA TRINIDAD SANCHEZ, CORRESPONDIENTE AL LOTE 7 DEL PROCEDIMIENTO ME-CCC-SO-2013-01-GD DEL 2DO. SORTEO DE OBRAS, OFICIO # 1630/2014.</t>
  </si>
  <si>
    <t>00108510587</t>
  </si>
  <si>
    <t>TEOFILO ROBLES PEGUERO</t>
  </si>
  <si>
    <t>CONTR.. 2539-16</t>
  </si>
  <si>
    <t>CONTR. 2539-17</t>
  </si>
  <si>
    <t>00108519109</t>
  </si>
  <si>
    <t>MANUEL DE JESUS BELTRE</t>
  </si>
  <si>
    <t>CONTR. 2089</t>
  </si>
  <si>
    <t>00108645037</t>
  </si>
  <si>
    <t>PEDRO ROLANDO ENCARNACION CASTILLO</t>
  </si>
  <si>
    <t>CONTR. 1975-24</t>
  </si>
  <si>
    <t>CONTR.2538-1</t>
  </si>
  <si>
    <t>CONTR.0644 Y 2538-64</t>
  </si>
  <si>
    <t>00108714403</t>
  </si>
  <si>
    <t>RAFAEL  ESTEBAN GONZALEZ GONZALEZ</t>
  </si>
  <si>
    <t>CONTR.4704-1</t>
  </si>
  <si>
    <t>00108771825</t>
  </si>
  <si>
    <t>ANIBAL VILLAMAN ALVAREZ</t>
  </si>
  <si>
    <t>CONTR. 0173-2</t>
  </si>
  <si>
    <t>00108799891</t>
  </si>
  <si>
    <t>CANDIDA MIGUELINA HERNANDEZ</t>
  </si>
  <si>
    <t>SERVICIO DE LEGALIZACION,CONTRATOS COMPRAVENTA DE INMUEBLE</t>
  </si>
  <si>
    <t>SERVICIO DE LEGALIZACION,DEL ACTO No.3/2015 DE COMPROBACION</t>
  </si>
  <si>
    <t>SERVICIO DE LEGALIZ.ADQUI. DE INSTRUMTOS.MUSICALES P/LA FORM</t>
  </si>
  <si>
    <t>00108828328</t>
  </si>
  <si>
    <t>BRAULIA EUGENIA DEL PILAR</t>
  </si>
  <si>
    <t>CONTR. 1254-56</t>
  </si>
  <si>
    <t>CONTR. 1254-56-NULO</t>
  </si>
  <si>
    <t>00108868126</t>
  </si>
  <si>
    <t>JOAQUIN ANTONIO TAVAREZ GLAS</t>
  </si>
  <si>
    <t>CONTR. 0387-06</t>
  </si>
  <si>
    <t>00108876368</t>
  </si>
  <si>
    <t>JUAN  ABAD MAGALLANES</t>
  </si>
  <si>
    <t>CONTR. 00062-1</t>
  </si>
  <si>
    <t>00108992322</t>
  </si>
  <si>
    <t>JOSE ANTONIO HERNANDEZ HUNGRIA</t>
  </si>
  <si>
    <t>CONTR. 578</t>
  </si>
  <si>
    <t>00109019877</t>
  </si>
  <si>
    <t>BRAYAN FELIPE PERALTA</t>
  </si>
  <si>
    <t>CONTR. 00174-2</t>
  </si>
  <si>
    <t>CONTR. 00174-3</t>
  </si>
  <si>
    <t>00109028712</t>
  </si>
  <si>
    <t>PABLO ANTONIO GUILLEN</t>
  </si>
  <si>
    <t>CONTR. 7912-1</t>
  </si>
  <si>
    <t>CONTR. 0030 Y 0978</t>
  </si>
  <si>
    <t>00109175893</t>
  </si>
  <si>
    <t>BELARMINO ANTONIO RAMIREZ SOSA</t>
  </si>
  <si>
    <t>00109273383</t>
  </si>
  <si>
    <t>ANTONIO ADAMES HEREDIA.</t>
  </si>
  <si>
    <t>CONTR. 1106-17</t>
  </si>
  <si>
    <t>CONTR. 1106-15</t>
  </si>
  <si>
    <t>00109284612</t>
  </si>
  <si>
    <t>PORFIRIA IVELISSE MINAYA DE JESUS</t>
  </si>
  <si>
    <t>CONTR. 0040-22</t>
  </si>
  <si>
    <t>CONTR. 0040-23</t>
  </si>
  <si>
    <t>00109366690</t>
  </si>
  <si>
    <t>RAMON  EMILIO MINIER CEBALLOS</t>
  </si>
  <si>
    <t>CONTR.0173-06</t>
  </si>
  <si>
    <t>00109369710</t>
  </si>
  <si>
    <t>MEDARDO SOLIS SANCHEZ</t>
  </si>
  <si>
    <t>CONTR. 1861-1</t>
  </si>
  <si>
    <t>CONTR. 1861-1NULA</t>
  </si>
  <si>
    <t>00109429076</t>
  </si>
  <si>
    <t>CAROLINA MUESES PEREZ</t>
  </si>
  <si>
    <t>00109497230</t>
  </si>
  <si>
    <t>JACINTO NOLASCO DE PAULA</t>
  </si>
  <si>
    <t>CONTR. 0636-12</t>
  </si>
  <si>
    <t>00109733345</t>
  </si>
  <si>
    <t>RUDDY ESPINOSA FELIZ</t>
  </si>
  <si>
    <t>CONTR. 3202</t>
  </si>
  <si>
    <t>CONTR.3202 Y 0644-1</t>
  </si>
  <si>
    <t>00109757542</t>
  </si>
  <si>
    <t>BETHANIA DE LOS MILAGROS RODRIGUEZ ORTIZ</t>
  </si>
  <si>
    <t>CONTR. 0465-12</t>
  </si>
  <si>
    <t>CONTR. 0465-13</t>
  </si>
  <si>
    <t>00109760991</t>
  </si>
  <si>
    <t>TERESA ALTAGRACIA PEÑA SILVERIO</t>
  </si>
  <si>
    <t>CONTR. 1821-1</t>
  </si>
  <si>
    <t>00109761015</t>
  </si>
  <si>
    <t>FRANCISCO MANUEL TEZANO BAEZ</t>
  </si>
  <si>
    <t>CONTR.166-2</t>
  </si>
  <si>
    <t>CONTR. 166-3</t>
  </si>
  <si>
    <t>00110018835</t>
  </si>
  <si>
    <t>PEDRO COCO MARIANO</t>
  </si>
  <si>
    <t>CONTR. 3317-1</t>
  </si>
  <si>
    <t>00110023660</t>
  </si>
  <si>
    <t>DOLORES HEREDIA</t>
  </si>
  <si>
    <t>CONTR. 3142-2</t>
  </si>
  <si>
    <t>00110119187</t>
  </si>
  <si>
    <t>CARLOS ANTONIO CASTILLO ALMONTE</t>
  </si>
  <si>
    <t>cONTR. 1614-2</t>
  </si>
  <si>
    <t>00110153467</t>
  </si>
  <si>
    <t>RAMON ROLANDO POLANCO BLANDINO</t>
  </si>
  <si>
    <t>CONTR.0464 Y 00311-1</t>
  </si>
  <si>
    <t>00110176369</t>
  </si>
  <si>
    <t>ANA YBELKA COLLADO INFANTE</t>
  </si>
  <si>
    <t>SERVICIO DE LEGALIZACION ,SORTEO DE OBRAS DE LAS 401 ESCUELA</t>
  </si>
  <si>
    <t>P010010011502512203</t>
  </si>
  <si>
    <t>00110247244</t>
  </si>
  <si>
    <t>DOMINGO ANTONIO BORBON MENDOZA</t>
  </si>
  <si>
    <t>CONTR.0659-9558</t>
  </si>
  <si>
    <t>00110348695</t>
  </si>
  <si>
    <t>REMIGIO DE LOS SANTOS</t>
  </si>
  <si>
    <t>CONTR. 0485-2</t>
  </si>
  <si>
    <t>00110427309</t>
  </si>
  <si>
    <t>CANDIDO ELIAS  CAMPAÑA CALDERON</t>
  </si>
  <si>
    <t>CONTR. 0309-1</t>
  </si>
  <si>
    <t>00110502002</t>
  </si>
  <si>
    <t>VICTOR  FLAVIO DE LOS SANTOS TORRES</t>
  </si>
  <si>
    <t>CONTR. 2021-0084-2</t>
  </si>
  <si>
    <t>00110572872</t>
  </si>
  <si>
    <t>FREDDY  RAFAEL VELEZ CONTRERAS</t>
  </si>
  <si>
    <t>CONTR-0507-1</t>
  </si>
  <si>
    <t>00110689981</t>
  </si>
  <si>
    <t>REINA MARGARITA NUÑEZ DE RAMIREZ</t>
  </si>
  <si>
    <t>CONTR. 3164-1</t>
  </si>
  <si>
    <t>00110719853</t>
  </si>
  <si>
    <t>LUIS ALBERTO TRINIDAD URRACA</t>
  </si>
  <si>
    <t>00110928041</t>
  </si>
  <si>
    <t>MARTINA  HERNANDEZ GARCIA</t>
  </si>
  <si>
    <t>CONTR. 1975 Y 0815-1</t>
  </si>
  <si>
    <t>00110939758</t>
  </si>
  <si>
    <t>MARIA MIGUELINA ROSA BIBIECA</t>
  </si>
  <si>
    <t>CONTR..2084-18-CORTE</t>
  </si>
  <si>
    <t>00110991650</t>
  </si>
  <si>
    <t>YENNI  ALEXANDER MERCEDES LIMA</t>
  </si>
  <si>
    <t>CONTR.4846-1</t>
  </si>
  <si>
    <t>00111055752</t>
  </si>
  <si>
    <t>EDISON ANTONIO TRONCOSO CORPORAN</t>
  </si>
  <si>
    <t>CONTR. 1107-13</t>
  </si>
  <si>
    <t>CONTR. 1107-14</t>
  </si>
  <si>
    <t>PAGO SUELDO No. 13 PERSONAL CONTRATADO.</t>
  </si>
  <si>
    <t>OFICIO #422-14</t>
  </si>
  <si>
    <t>CONTR. 1107-16</t>
  </si>
  <si>
    <t>00111061891</t>
  </si>
  <si>
    <t>DANILO ALBERTO GARCIA ZAPATA</t>
  </si>
  <si>
    <t>00111066841</t>
  </si>
  <si>
    <t>ANTONIO ARQUIMEDES GARCIA RODRIGUEZ</t>
  </si>
  <si>
    <t>70</t>
  </si>
  <si>
    <t>00111271847</t>
  </si>
  <si>
    <t>RAYROBERT TORRES OTAÑES</t>
  </si>
  <si>
    <t>CONTR.0084/000546</t>
  </si>
  <si>
    <t>00111277091</t>
  </si>
  <si>
    <t>JUAN DARIO JIMENEZ REYES</t>
  </si>
  <si>
    <t>CONTR. 1574-19</t>
  </si>
  <si>
    <t>CONTR. 1574-28</t>
  </si>
  <si>
    <t>CONTR. 1574-20</t>
  </si>
  <si>
    <t>00111364840</t>
  </si>
  <si>
    <t>ALICIA ARACENA ARBAJE</t>
  </si>
  <si>
    <t>CONTR. 0058</t>
  </si>
  <si>
    <t>00111425294</t>
  </si>
  <si>
    <t>HECTOR RAMON ESQUEA SOSA</t>
  </si>
  <si>
    <t>CONTR.2273-21</t>
  </si>
  <si>
    <t>00111469912</t>
  </si>
  <si>
    <t>VENTURA ANTONIO GARCIA SANTIAGO</t>
  </si>
  <si>
    <t>CONTR. 04541-5</t>
  </si>
  <si>
    <t>00111708392</t>
  </si>
  <si>
    <t>ARTURO ANIBAL RINCON VERAS</t>
  </si>
  <si>
    <t>cub.no.4</t>
  </si>
  <si>
    <t>of #1347</t>
  </si>
  <si>
    <t>OFIC. 1741</t>
  </si>
  <si>
    <t>00111731766</t>
  </si>
  <si>
    <t>PEDRO NOLASCO PEREZ HEREDIA</t>
  </si>
  <si>
    <t>CONTR. 1143--2</t>
  </si>
  <si>
    <t>00111756417</t>
  </si>
  <si>
    <t>LEONIDAS TITO GUERRERO GUERRERO</t>
  </si>
  <si>
    <t>CONTR. 0038-1</t>
  </si>
  <si>
    <t>SERVICIOS NOTARIZACIÓN (14)CONTR. DE COMPRAVENTAS DE INMUEBL</t>
  </si>
  <si>
    <t>P010010011502343109</t>
  </si>
  <si>
    <t>00111938106</t>
  </si>
  <si>
    <t>NESTOR OMAR GARCIA LOPEZ</t>
  </si>
  <si>
    <t>00111951067</t>
  </si>
  <si>
    <t>GERMAN BENJAMIN MEDINA NUÑEZ</t>
  </si>
  <si>
    <t>CONTR.2465-2</t>
  </si>
  <si>
    <t>00112091590</t>
  </si>
  <si>
    <t>LEDA TRINIDAD TEJEDA NUÑEZ</t>
  </si>
  <si>
    <t>CONTR. 0892-1</t>
  </si>
  <si>
    <t>00112179841</t>
  </si>
  <si>
    <t>BO WUN KIM</t>
  </si>
  <si>
    <t>CONTR. 1322-21</t>
  </si>
  <si>
    <t>CONTR. 1322-22</t>
  </si>
  <si>
    <t>CONTR. 1322-23</t>
  </si>
  <si>
    <t>CONTR. 1322-24</t>
  </si>
  <si>
    <t>00112213285</t>
  </si>
  <si>
    <t>FRANCISCO RAVELO FRIAS</t>
  </si>
  <si>
    <t>CONTR. 2171-18</t>
  </si>
  <si>
    <t>CONTR. 2171-19</t>
  </si>
  <si>
    <t>CONTR. 2171-20</t>
  </si>
  <si>
    <t>CONTR. 2171-21</t>
  </si>
  <si>
    <t>CONTR. 2171-22</t>
  </si>
  <si>
    <t>00112215553</t>
  </si>
  <si>
    <t>NEIDA LOPEZ RODRIGUEZ</t>
  </si>
  <si>
    <t>CONTR.  3166-1</t>
  </si>
  <si>
    <t>00112217005</t>
  </si>
  <si>
    <t>JORGE EXPEDITO GARCIA</t>
  </si>
  <si>
    <t>CONTR. 0202-1</t>
  </si>
  <si>
    <t>00112260104</t>
  </si>
  <si>
    <t>HECTOR  RAFAEL  VALERIO COLON</t>
  </si>
  <si>
    <t>CONTR. 4299-2</t>
  </si>
  <si>
    <t>00112459573</t>
  </si>
  <si>
    <t>ENRIQUE  DOÑE SEVERINO</t>
  </si>
  <si>
    <t>CONTR.0317-01</t>
  </si>
  <si>
    <t>00112500798</t>
  </si>
  <si>
    <t>PEDRO JAIME MARTINEZ</t>
  </si>
  <si>
    <t>CONTR. 00390</t>
  </si>
  <si>
    <t>00112673322</t>
  </si>
  <si>
    <t>SANTIAGO ANTONIO FALS CASTILLO</t>
  </si>
  <si>
    <t>OFICIO #813/2014</t>
  </si>
  <si>
    <t>00112695176</t>
  </si>
  <si>
    <t>GERARDO BERTOLDO TARON BETJAN</t>
  </si>
  <si>
    <t>CONTR. 2618Y 0406-35</t>
  </si>
  <si>
    <t>00112720529</t>
  </si>
  <si>
    <t>MICHEL ANGELO TAVERAS TAVAREZ</t>
  </si>
  <si>
    <t>CONTR.2083-12</t>
  </si>
  <si>
    <t>00112882998</t>
  </si>
  <si>
    <t>CARLOS DAVID MORILLO ABREU</t>
  </si>
  <si>
    <t>SOLICITUD DE PAGO PERSONAL</t>
  </si>
  <si>
    <t>00112978457</t>
  </si>
  <si>
    <t>HILTON LEE ASTWOOD ROJAS</t>
  </si>
  <si>
    <t>00112991740</t>
  </si>
  <si>
    <t>BERNARDO OMAR ENCARNACION BAEZ</t>
  </si>
  <si>
    <t>CONTR. 3338-1</t>
  </si>
  <si>
    <t>00113022446</t>
  </si>
  <si>
    <t>PAOLA TERESA PIMENTEL BAUTISTA</t>
  </si>
  <si>
    <t>CONTR. 171-5</t>
  </si>
  <si>
    <t>CONTR. 171-5 NULA</t>
  </si>
  <si>
    <t>00113045454</t>
  </si>
  <si>
    <t>MARIA ERNESTINA PADILLA BELEN</t>
  </si>
  <si>
    <t>00113079933</t>
  </si>
  <si>
    <t>ULISES FABIAN VENTURA</t>
  </si>
  <si>
    <t>CONTR.1522-12</t>
  </si>
  <si>
    <t>00113096473</t>
  </si>
  <si>
    <t>PEDRO BAUTISTA LORENZO</t>
  </si>
  <si>
    <t>CONTR. 0512 Y 4287-1</t>
  </si>
  <si>
    <t>00113133433</t>
  </si>
  <si>
    <t>OLGA MARIA MOSCOSO ROSARIO</t>
  </si>
  <si>
    <t>CONTR. 4682-2</t>
  </si>
  <si>
    <t>00113137517</t>
  </si>
  <si>
    <t>JOSIAN GERMAN RUIZ MEJIA.</t>
  </si>
  <si>
    <t>CONTR. 2555-3</t>
  </si>
  <si>
    <t>00113162283</t>
  </si>
  <si>
    <t>ROQUE ALEJANDRO DEL GIUDICE PERERA</t>
  </si>
  <si>
    <t>CONTR. 0385-7</t>
  </si>
  <si>
    <t>CONTR. 0385-8</t>
  </si>
  <si>
    <t>00113188916</t>
  </si>
  <si>
    <t>MIGUEL ANGEL TEJADA VALDEZ</t>
  </si>
  <si>
    <t>CONTR. 0820-27</t>
  </si>
  <si>
    <t>00113189286</t>
  </si>
  <si>
    <t>JOSE BATISTA REYES</t>
  </si>
  <si>
    <t>CONTR. 0444 Y 0224-1</t>
  </si>
  <si>
    <t>00113194070</t>
  </si>
  <si>
    <t>JOSE ANTONIO HENRIQUEZ MANZUETA.</t>
  </si>
  <si>
    <t>CONTR. 1316-4</t>
  </si>
  <si>
    <t>00113200430</t>
  </si>
  <si>
    <t>ANGEL EDUARDO DE JESUS BRITO</t>
  </si>
  <si>
    <t>CONTRS.2071 Y 0150</t>
  </si>
  <si>
    <t>00113467153</t>
  </si>
  <si>
    <t>DANILO DEHUART DIAZ ABREU</t>
  </si>
  <si>
    <t>CONTR. 0906-1</t>
  </si>
  <si>
    <t>00113569552</t>
  </si>
  <si>
    <t>SERVIA NOEMI DEL JESUS CORDERO DE LOS SANTOS</t>
  </si>
  <si>
    <t>CONTR.625-13/AD-481</t>
  </si>
  <si>
    <t>00113755730</t>
  </si>
  <si>
    <t>DORIAN NEHEMIAS JIMENEZ DE JESUS</t>
  </si>
  <si>
    <t>695</t>
  </si>
  <si>
    <t>00113811079</t>
  </si>
  <si>
    <t>LUCIANO SBRIZ</t>
  </si>
  <si>
    <t>OFICIO #751/2014</t>
  </si>
  <si>
    <t>00113836043</t>
  </si>
  <si>
    <t>JUAN STALIN  TERC RODRIGUEZ</t>
  </si>
  <si>
    <t>CONTR. 0572 Y 4318-2</t>
  </si>
  <si>
    <t>00113858914</t>
  </si>
  <si>
    <t>FLEURY SILVIO ENCARNACION POLANCO</t>
  </si>
  <si>
    <t>CONTR. 2519-8</t>
  </si>
  <si>
    <t>CONTR.2519-9</t>
  </si>
  <si>
    <t>PAGO SUELDO No. 13 PERSONAL CONTRATADO</t>
  </si>
  <si>
    <t>CONTR. 2519-10</t>
  </si>
  <si>
    <t>00113899892</t>
  </si>
  <si>
    <t>JUANA ENCARNACION RAMIREZ</t>
  </si>
  <si>
    <t>CONTR-0383-2</t>
  </si>
  <si>
    <t>00113970214</t>
  </si>
  <si>
    <t>ANA LUCIA REVI CARRASCO</t>
  </si>
  <si>
    <t>CONTR. 00002-1</t>
  </si>
  <si>
    <t>00113984447</t>
  </si>
  <si>
    <t>ROBINSON ALBERTO GRULLON CARABALLO</t>
  </si>
  <si>
    <t>00114206444</t>
  </si>
  <si>
    <t>TINO ALEXANDRO DEON PEREZ</t>
  </si>
  <si>
    <t>CONTR.4400-1</t>
  </si>
  <si>
    <t>00114225834</t>
  </si>
  <si>
    <t>CONTR. 0386</t>
  </si>
  <si>
    <t>00114294184</t>
  </si>
  <si>
    <t>DIOCY ALEXANDER MARTINEZ DIAZ.</t>
  </si>
  <si>
    <t>*P010010011501943813</t>
  </si>
  <si>
    <t>00114507767</t>
  </si>
  <si>
    <t>KANESH WALTER WOLLENMANN</t>
  </si>
  <si>
    <t>00114539562</t>
  </si>
  <si>
    <t>BETTY RIVERA LIZARDO</t>
  </si>
  <si>
    <t>CONTR. 4417-1</t>
  </si>
  <si>
    <t>00114575426</t>
  </si>
  <si>
    <t>FAUSTO  ANTONIO ROJAS DEFRAN</t>
  </si>
  <si>
    <t>CONTR-4385-2</t>
  </si>
  <si>
    <t>00114630460</t>
  </si>
  <si>
    <t>KELVA ANTONIA PEREZ MENCIA</t>
  </si>
  <si>
    <t>CONTR. 33-1</t>
  </si>
  <si>
    <t>00114756851</t>
  </si>
  <si>
    <t>VIRGILIO QUEZADA JIMENEZ</t>
  </si>
  <si>
    <t>CONTR. 3199</t>
  </si>
  <si>
    <t>00114809270</t>
  </si>
  <si>
    <t>ERASMO UREÑA PADILLA</t>
  </si>
  <si>
    <t>DGGF-100, CONTR.1646</t>
  </si>
  <si>
    <t>00114876766</t>
  </si>
  <si>
    <t>CRISTIAN MANUEL KURY HAZOURY</t>
  </si>
  <si>
    <t>CONTR. 2779-15* NULA</t>
  </si>
  <si>
    <t>CONTR. 2779-15*</t>
  </si>
  <si>
    <t>00114892318</t>
  </si>
  <si>
    <t>FRANKLYN PEREZ BONILLA</t>
  </si>
  <si>
    <t>0885</t>
  </si>
  <si>
    <t>00115470387</t>
  </si>
  <si>
    <t>ROSA  JULIA  LAZALA PEGUERO</t>
  </si>
  <si>
    <t>CONTR. 0063-1</t>
  </si>
  <si>
    <t>00115554248</t>
  </si>
  <si>
    <t>DIEGO GIRON PAREDES</t>
  </si>
  <si>
    <t>CONTR-1923</t>
  </si>
  <si>
    <t>00115688350</t>
  </si>
  <si>
    <t>EDWIN LOPEZ ENCARNACION</t>
  </si>
  <si>
    <t>CONTR. 618-2</t>
  </si>
  <si>
    <t>00115765273</t>
  </si>
  <si>
    <t>WANDA ROSALINDA MARTE FLETE</t>
  </si>
  <si>
    <t>CONTR. 810-10</t>
  </si>
  <si>
    <t>CONTR.0999-7</t>
  </si>
  <si>
    <t>CONTR.0999-8</t>
  </si>
  <si>
    <t>00116518655</t>
  </si>
  <si>
    <t>AMAURY VLADIMIR DIAZ GOMEZ</t>
  </si>
  <si>
    <t>CUBICACION 1 (FINAL)</t>
  </si>
  <si>
    <t>CONTR. 595</t>
  </si>
  <si>
    <t>00116534280</t>
  </si>
  <si>
    <t>KELVIS ERIXON OLIVERO CARABALLO</t>
  </si>
  <si>
    <t>CONTR. 983-3</t>
  </si>
  <si>
    <t>00116579285</t>
  </si>
  <si>
    <t>RAMON ESCALANTE FLORENTINO</t>
  </si>
  <si>
    <t>CONTR. 1075-1</t>
  </si>
  <si>
    <t>00116905902</t>
  </si>
  <si>
    <t>IVAN IGNACIO DE LOS SANTOS JAVIER</t>
  </si>
  <si>
    <t>CONTR.0114-10 CORTE</t>
  </si>
  <si>
    <t>00116906389</t>
  </si>
  <si>
    <t>ONAN STERLING  DILONE MEREJO</t>
  </si>
  <si>
    <t>SERVICIOS PROFESIONALES COMO "DIGITADOR  EN LA DIRECCION DE ACREDITACION Y  TITULACION DE ESTUDIOS", CORRESP AL MES DE SEPTIEMBRE/2012, SEGUN CONTRATO #337/2012, (DOCUMENTOS ORIGINALES EN LOTE DG004757).</t>
  </si>
  <si>
    <t>00116967381</t>
  </si>
  <si>
    <t>MIGUEL  EDUARDO ALBURQUERQUE DURAN</t>
  </si>
  <si>
    <t>CONTR. 77-2</t>
  </si>
  <si>
    <t>00117083683</t>
  </si>
  <si>
    <t>HANSEL EMILIO ROJAS GIL</t>
  </si>
  <si>
    <t>00117168690</t>
  </si>
  <si>
    <t>JOSE ARTURO CORPORAN CABRAL</t>
  </si>
  <si>
    <t>00117417865</t>
  </si>
  <si>
    <t>NEUS DOLSET GONZALEZ DE FELIX</t>
  </si>
  <si>
    <t>CONTR. 75-1</t>
  </si>
  <si>
    <t>00117566539</t>
  </si>
  <si>
    <t>ROSANNA CAROLINA PAREDES FORZANI</t>
  </si>
  <si>
    <t>00117702522</t>
  </si>
  <si>
    <t>MISHELLE MARIET ABREU SOTO</t>
  </si>
  <si>
    <t>00117703645</t>
  </si>
  <si>
    <t>BARTOLOME YAQUE PUJALS SUAREZ</t>
  </si>
  <si>
    <t>CONTR. 2867-8</t>
  </si>
  <si>
    <t>00117782904</t>
  </si>
  <si>
    <t>CRISTIAN ESPINAL</t>
  </si>
  <si>
    <t>00117931519</t>
  </si>
  <si>
    <t>NATHALIE SANCHEZ HEYAIME</t>
  </si>
  <si>
    <t>CONTRS. 2242 Y 4824</t>
  </si>
  <si>
    <t>00117967232</t>
  </si>
  <si>
    <t>MIGUEL ANGEL CUEVAS DE LA CRUZ</t>
  </si>
  <si>
    <t>CONTR. 1352-1</t>
  </si>
  <si>
    <t>00118081785</t>
  </si>
  <si>
    <t>CARLOS GABRIEL DIAZ NIN</t>
  </si>
  <si>
    <t>CONTR.0065-17</t>
  </si>
  <si>
    <t>00118121797</t>
  </si>
  <si>
    <t>IVAN ARGELIS DIAZ MALDONADO</t>
  </si>
  <si>
    <t>00118160191</t>
  </si>
  <si>
    <t>CRISTINA FRANCISCA FELIZ CUEVAS</t>
  </si>
  <si>
    <t>CONTR.0277-09 FINAL</t>
  </si>
  <si>
    <t>00118195742</t>
  </si>
  <si>
    <t>EUDDY ALEXANDER FRIAS HIRALDO</t>
  </si>
  <si>
    <t>00118295609</t>
  </si>
  <si>
    <t>RAY ANTHONELLY DE LA ROSA RODRIGUEZ</t>
  </si>
  <si>
    <t>CONTR. 1129-25</t>
  </si>
  <si>
    <t>00118422831</t>
  </si>
  <si>
    <t>RICHARD MICHEL PEREZ ALVAREZ</t>
  </si>
  <si>
    <t>CK011962 SERVICIOS PROFESIONALES</t>
  </si>
  <si>
    <t>OFC511</t>
  </si>
  <si>
    <t>00118831460</t>
  </si>
  <si>
    <t>DORIS ELENA PERALTA VASQUEZ</t>
  </si>
  <si>
    <t>00130426813</t>
  </si>
  <si>
    <t>GRUPO MILOMAR, SRL.</t>
  </si>
  <si>
    <t>CESION DE CREDITO OTORGADA POR EL BANCO DE RESERVAS DE LA REP. DOM. SEGUN ACTO DE ALGUACIL #35-1-2020 D/F 07/1/2020, POR LA SUMA DE RD$412,519.88 SIENDO EL 1ER Y UNICO PAGO AL BANCO DE RD$412,519.88 VER ANEXO, CORRESP. A LA CUBICACION #14 FINAL  DEL CONTRATO # 1610/2012 Y ADENDA #00415/2019, PARA LA CONSTRUCCION DE BASICA "LA CALETA", UBICADA EN EL MUNICIPIO Y PROVINCIA LA ROMANA, CORRESPONDIENTE AL PROCEDIMIENTO ME-PU-SO-01-2012-GD, DEL 1ER. SORTEO DE OBRAS, SEGUN OFICIO #3277/2019. (OISOE)</t>
  </si>
  <si>
    <t>00200005189</t>
  </si>
  <si>
    <t>RAMON HUMBERTO DE JESUS VALDEZ SORIANO</t>
  </si>
  <si>
    <t>00200046241</t>
  </si>
  <si>
    <t>PORFIRIO GERONIMO RAMIREZ</t>
  </si>
  <si>
    <t>CONTR. 0011-47</t>
  </si>
  <si>
    <t>CONTR. 0011-48</t>
  </si>
  <si>
    <t>CONTR. 0011-49</t>
  </si>
  <si>
    <t>CONTR. 0011-50</t>
  </si>
  <si>
    <t>CONTR. 11-51</t>
  </si>
  <si>
    <t>CONTR. 0011-45</t>
  </si>
  <si>
    <t>CONTR. 0011-46</t>
  </si>
  <si>
    <t>CONTR. 0011-52</t>
  </si>
  <si>
    <t>00200061240</t>
  </si>
  <si>
    <t>DOMINGA AQUINO CUEVAS</t>
  </si>
  <si>
    <t>CONTR. 1280-1</t>
  </si>
  <si>
    <t>00200110641</t>
  </si>
  <si>
    <t>CARMEN LUISA UREÑA CONCEPCION</t>
  </si>
  <si>
    <t>CONTR. 0964-19</t>
  </si>
  <si>
    <t>00200231298</t>
  </si>
  <si>
    <t>JOSE RAFAEL REYES CHALAS</t>
  </si>
  <si>
    <t>CONTR. 2964 Y 4319-2</t>
  </si>
  <si>
    <t>00200299030</t>
  </si>
  <si>
    <t>JUAN ALEJANDRO SANCHEZ CHOVETT</t>
  </si>
  <si>
    <t>00200359149</t>
  </si>
  <si>
    <t>MANUEL ANTONIO POZO</t>
  </si>
  <si>
    <t>ALQ-08</t>
  </si>
  <si>
    <t>00200365021</t>
  </si>
  <si>
    <t>MIGUELINA PERDOMO ASENCIO</t>
  </si>
  <si>
    <t>CONTR. 0924-1</t>
  </si>
  <si>
    <t>00200573574</t>
  </si>
  <si>
    <t>TERECITA GERALDO MARTINEZ DE MADE</t>
  </si>
  <si>
    <t>CONTR. 1534 Y0780-23</t>
  </si>
  <si>
    <t>CONTR. 1534 Y0780-24</t>
  </si>
  <si>
    <t>CONTR. 1534 Y0780-25</t>
  </si>
  <si>
    <t>00200621308</t>
  </si>
  <si>
    <t>CARLOS JOSE HEREDIA</t>
  </si>
  <si>
    <t>00200715050</t>
  </si>
  <si>
    <t>JOSE EDISON RAMIREZ PEREZ</t>
  </si>
  <si>
    <t>CONTR.1565-23</t>
  </si>
  <si>
    <t>00200733996</t>
  </si>
  <si>
    <t>MARILU FIGUEROA MEDINA</t>
  </si>
  <si>
    <t>CONTR.0155-6</t>
  </si>
  <si>
    <t>00200760528</t>
  </si>
  <si>
    <t>ALBERTO REYES CASTILLO</t>
  </si>
  <si>
    <t>CONTR. 0869 Y 4316-2</t>
  </si>
  <si>
    <t>00200785715</t>
  </si>
  <si>
    <t>LUIS SOBET RAMIREZ</t>
  </si>
  <si>
    <t>00200843704</t>
  </si>
  <si>
    <t>PEDRO JOSE SANCHEZ ESTRELLA</t>
  </si>
  <si>
    <t>P/anular OFIC.167 y Contr.541,697,4013 ambas sustituidas</t>
  </si>
  <si>
    <t>CUBICACION 11 (ADICIONAL)</t>
  </si>
  <si>
    <t>CONTR.0541, 0697,401</t>
  </si>
  <si>
    <t>00200915197</t>
  </si>
  <si>
    <t>JORGE LUIS MALDONADO</t>
  </si>
  <si>
    <t>00201026093</t>
  </si>
  <si>
    <t>HECTOR JOSE URIBE DOMINGUEZ</t>
  </si>
  <si>
    <t>1046</t>
  </si>
  <si>
    <t>00201746419</t>
  </si>
  <si>
    <t>PORFIRIO RAMIREZ</t>
  </si>
  <si>
    <t>CONTR. 3069</t>
  </si>
  <si>
    <t>00300113313</t>
  </si>
  <si>
    <t>ANNERYS MARINA CASTILLO PEÑA</t>
  </si>
  <si>
    <t>CONTR. 1880-1</t>
  </si>
  <si>
    <t>00300144474</t>
  </si>
  <si>
    <t>JOAQUIN ALBERTO MELO VILLAR.</t>
  </si>
  <si>
    <t>CONTR. 124-4</t>
  </si>
  <si>
    <t>00300286390</t>
  </si>
  <si>
    <t>LUIS  ENRIQUE GUERRERO ZAPATA</t>
  </si>
  <si>
    <t>CONTR.0052-1</t>
  </si>
  <si>
    <t>00300297918</t>
  </si>
  <si>
    <t>SANTA ANA GUZMAN UBRI DE DE LOS SANTOS</t>
  </si>
  <si>
    <t>CONTR.0149-16</t>
  </si>
  <si>
    <t>00300432481</t>
  </si>
  <si>
    <t>JUAN BAUTISTA GENAO LARA</t>
  </si>
  <si>
    <t>CONTR. 0603-1</t>
  </si>
  <si>
    <t>00300551793</t>
  </si>
  <si>
    <t>JULIA ELENA MARTINEZ MARTINEZ</t>
  </si>
  <si>
    <t>CONTR. 0060</t>
  </si>
  <si>
    <t>00300603958</t>
  </si>
  <si>
    <t>JENNI LUCELINA ARIAS SANTOS</t>
  </si>
  <si>
    <t>cONTR.431-1</t>
  </si>
  <si>
    <t>CUBICACION #1  DEL CONTRATO #431/2013, POR LA CONSTRUCCION  DEL CENTRO EDUCATIVO "ESCUELA BASICA SANTOS GUILLERMO  PLACENCIO CARMONA", UBICADO EN EL MUNICIPIO NIZAO, PROVINCIA  PERAVIA, MEDIANTE EL 2DO. SORTEO DE OBRA ME-CCC-SO-2013-GD, OFICIO #1062/2013.</t>
  </si>
  <si>
    <t>CONTR. 249</t>
  </si>
  <si>
    <t>CONTR. 249-3</t>
  </si>
  <si>
    <t>CONTR. 0249-4</t>
  </si>
  <si>
    <t>CONTR-0249-5</t>
  </si>
  <si>
    <t>CONTR. 0249-8</t>
  </si>
  <si>
    <t>CONTR. 249-2</t>
  </si>
  <si>
    <t>00300992278</t>
  </si>
  <si>
    <t>YUDERKA ALTAGRACIA TRINIDAD GONZALEZ</t>
  </si>
  <si>
    <t>CONTR.0139-11</t>
  </si>
  <si>
    <t>00400094165</t>
  </si>
  <si>
    <t>LUIS RAMON SANTANA MOSQUEA</t>
  </si>
  <si>
    <t>CONTR. 2998</t>
  </si>
  <si>
    <t>CONTR. 3099</t>
  </si>
  <si>
    <t>CONTRATO. 3099-1</t>
  </si>
  <si>
    <t>00400128195</t>
  </si>
  <si>
    <t>BEATO MARIÑE MILIANO</t>
  </si>
  <si>
    <t>CONTR. 3008</t>
  </si>
  <si>
    <t>CONTR-3008</t>
  </si>
  <si>
    <t>00400192027</t>
  </si>
  <si>
    <t>HERIBERTO ARIAS MARTINEZ</t>
  </si>
  <si>
    <t>CONTR. 3100</t>
  </si>
  <si>
    <t>00400205688</t>
  </si>
  <si>
    <t>SANTO BONIFACIO MATEO MARTINEZ</t>
  </si>
  <si>
    <t>CONTR. 3001</t>
  </si>
  <si>
    <t>00500007315</t>
  </si>
  <si>
    <t>CARMELA DE LA CRUZ</t>
  </si>
  <si>
    <t>CONTR. 1872-1</t>
  </si>
  <si>
    <t>00500018213</t>
  </si>
  <si>
    <t>ELENA FLORIMON GALAN</t>
  </si>
  <si>
    <t>CONTR. 1017-25</t>
  </si>
  <si>
    <t>CONTR.1017-48</t>
  </si>
  <si>
    <t>00500170550</t>
  </si>
  <si>
    <t>EUFEMIA CARELA PAYANO</t>
  </si>
  <si>
    <t>CONTR. 0685-1</t>
  </si>
  <si>
    <t>00500184353</t>
  </si>
  <si>
    <t>CIRILA SEVERINO ARCANGEL</t>
  </si>
  <si>
    <t>CONTR. 0256-25</t>
  </si>
  <si>
    <t>CONTR. 0256-26</t>
  </si>
  <si>
    <t>CONTR. 0256-27</t>
  </si>
  <si>
    <t>CONTR. 0256-28</t>
  </si>
  <si>
    <t>CONTR. 0256-29</t>
  </si>
  <si>
    <t>CONTR. 0256-30</t>
  </si>
  <si>
    <t>CONTR. 0256-31</t>
  </si>
  <si>
    <t>CONTR. 0256-32</t>
  </si>
  <si>
    <t>CONTR. 0256-33</t>
  </si>
  <si>
    <t>CONTR. 0256-34</t>
  </si>
  <si>
    <t>00500221643</t>
  </si>
  <si>
    <t>MARTIN OTAÑEZ DE LOS SANTOS</t>
  </si>
  <si>
    <t>CONTR.0761-15</t>
  </si>
  <si>
    <t>CONTR.0761-16</t>
  </si>
  <si>
    <t>CONTR.0761-17</t>
  </si>
  <si>
    <t>CONTR.0761-18</t>
  </si>
  <si>
    <t>CONTR.0761-19</t>
  </si>
  <si>
    <t>CONTR. 0761-14</t>
  </si>
  <si>
    <t>00500229802</t>
  </si>
  <si>
    <t>SANTIAGO MARTINEZ FORTUNATO</t>
  </si>
  <si>
    <t>CONTR. 2985</t>
  </si>
  <si>
    <t>CONTR. 2984</t>
  </si>
  <si>
    <t>00500230529</t>
  </si>
  <si>
    <t>TEODORO MUÑOZ PAULA</t>
  </si>
  <si>
    <t>CONTR. 0158-45</t>
  </si>
  <si>
    <t>CONTR. 0158-46</t>
  </si>
  <si>
    <t>00500359393</t>
  </si>
  <si>
    <t>MARIA LUISA SEVERINO MARTE</t>
  </si>
  <si>
    <t>CONTR. 3260-1</t>
  </si>
  <si>
    <t>00800018418</t>
  </si>
  <si>
    <t>AYARILIS SANCHEZ DE MEJIA</t>
  </si>
  <si>
    <t>SOLICITUD PAGO DE LEGALIZACION  DE LOS CONTRATOS</t>
  </si>
  <si>
    <t>01312743</t>
  </si>
  <si>
    <t>LEGALIZACION DE LOS CONTRATOS DE TRABAJO DE ALFABETIZACION</t>
  </si>
  <si>
    <t>01312747</t>
  </si>
  <si>
    <t>00800030520</t>
  </si>
  <si>
    <t>JOSE LUIS VILLALONA REYES</t>
  </si>
  <si>
    <t>378</t>
  </si>
  <si>
    <t>00800036758</t>
  </si>
  <si>
    <t>GUILLERMO RAMON DE JESUS ROEDAN HERNANDEZ</t>
  </si>
  <si>
    <t>CONTR. 3218-1</t>
  </si>
  <si>
    <t>00800150690</t>
  </si>
  <si>
    <t>AGUSTIN DE LOS SANTOS FABIAN</t>
  </si>
  <si>
    <t>CONTR. 0211-1</t>
  </si>
  <si>
    <t>00800199309</t>
  </si>
  <si>
    <t>PEDRO JOSE PAGAN MORA</t>
  </si>
  <si>
    <t>00800205015</t>
  </si>
  <si>
    <t>CANDIDA  ROSA FABIAN FROMETA</t>
  </si>
  <si>
    <t>OF-620</t>
  </si>
  <si>
    <t>01000004471</t>
  </si>
  <si>
    <t>JUAN THELMO PUJOLS CASADO</t>
  </si>
  <si>
    <t>CONTR. 0466-1</t>
  </si>
  <si>
    <t>01000087591</t>
  </si>
  <si>
    <t>MARCOS  ANTONIO RAMIREZ</t>
  </si>
  <si>
    <t>CONTR. 0989-1</t>
  </si>
  <si>
    <t>01000090595</t>
  </si>
  <si>
    <t>JAIRO DE JESUS ESPINO DE LEON</t>
  </si>
  <si>
    <t>CONTRS.1362/0057</t>
  </si>
  <si>
    <t>01000150696</t>
  </si>
  <si>
    <t>RAMONA TEANE MEJIA</t>
  </si>
  <si>
    <t>CONTR. 0062 Y 0605</t>
  </si>
  <si>
    <t>01000181220</t>
  </si>
  <si>
    <t>MANUEL ARTURO LAMIZ DILONE</t>
  </si>
  <si>
    <t>CONTR. 3325-1</t>
  </si>
  <si>
    <t>CONTR. 0888-1</t>
  </si>
  <si>
    <t>01000476661</t>
  </si>
  <si>
    <t>FRANCISCO MANUEL GONZALEZ BIDO.</t>
  </si>
  <si>
    <t>CONTR. 1221</t>
  </si>
  <si>
    <t>01000558393</t>
  </si>
  <si>
    <t>SANTIAGO MONTERO FELIZ</t>
  </si>
  <si>
    <t>CONTR.4411-1</t>
  </si>
  <si>
    <t>CONTR.4411-2</t>
  </si>
  <si>
    <t>01000799708</t>
  </si>
  <si>
    <t>PORFIRIO FELIZ</t>
  </si>
  <si>
    <t>contr.12325-DEPOSITO</t>
  </si>
  <si>
    <t>CONT.12325-DEPOSITO*</t>
  </si>
  <si>
    <t>CONTRA.12325-DEPOSIT</t>
  </si>
  <si>
    <t>01000997617</t>
  </si>
  <si>
    <t>WILLY JACOB DIAZ BARREIRO</t>
  </si>
  <si>
    <t>CONTR. 1222-6</t>
  </si>
  <si>
    <t>CONTR. 1222-7</t>
  </si>
  <si>
    <t>CONTR. 1222-15</t>
  </si>
  <si>
    <t>01001140928</t>
  </si>
  <si>
    <t>JOHALY ARIELA SEPULVEDA MINYETTY</t>
  </si>
  <si>
    <t>CONTR. 1165-4</t>
  </si>
  <si>
    <t>CONTR. 1105-6</t>
  </si>
  <si>
    <t>CONTR. 0473-4</t>
  </si>
  <si>
    <t>0102344292</t>
  </si>
  <si>
    <t>VICTOR FONDEUR &amp; ASOCS, SRL</t>
  </si>
  <si>
    <t>CONTR. 1145</t>
  </si>
  <si>
    <t>01100149903</t>
  </si>
  <si>
    <t>TEOFILO OGANDO DE OLEO</t>
  </si>
  <si>
    <t>CONTR.518.</t>
  </si>
  <si>
    <t>01200074282</t>
  </si>
  <si>
    <t>ROBERTO ANDRES VALENZUELA GALVAN</t>
  </si>
  <si>
    <t>01200074738</t>
  </si>
  <si>
    <t>AQUILES BATISTA GARCIA</t>
  </si>
  <si>
    <t>CONTR. 3086 -1</t>
  </si>
  <si>
    <t>01200090007</t>
  </si>
  <si>
    <t>EUSEBIO ALCANTARA FELIZ</t>
  </si>
  <si>
    <t>CONTR.0006-3</t>
  </si>
  <si>
    <t>01200142154</t>
  </si>
  <si>
    <t>OLGA YSABEL POTENTINI CASTRO DE UREÑA</t>
  </si>
  <si>
    <t>CONTR. 0164- 7*</t>
  </si>
  <si>
    <t>CONTR. 0163-0164-8</t>
  </si>
  <si>
    <t>01200162525</t>
  </si>
  <si>
    <t>HECTOR BIENVENIDO GARCIA PEÑA</t>
  </si>
  <si>
    <t>CONTR.#1849-1</t>
  </si>
  <si>
    <t>01200212452</t>
  </si>
  <si>
    <t>ARISTIDES JIMENEZ LOPEZ</t>
  </si>
  <si>
    <t>CONTR. 0958-13</t>
  </si>
  <si>
    <t>CONTR.0958-55</t>
  </si>
  <si>
    <t>01200366134</t>
  </si>
  <si>
    <t>GIL CORONADO DE LA CRUZ DE LEON</t>
  </si>
  <si>
    <t>CONTR. 1882-1</t>
  </si>
  <si>
    <t>01200492294</t>
  </si>
  <si>
    <t>LORENZO ESTEBAN ADAMES</t>
  </si>
  <si>
    <t>CONTR. 1308</t>
  </si>
  <si>
    <t>01200557948</t>
  </si>
  <si>
    <t>HENRY DE LA CRUZ ABREU</t>
  </si>
  <si>
    <t>01200655197</t>
  </si>
  <si>
    <t>RICHARD ALCANTARA ROMERO</t>
  </si>
  <si>
    <t>CONTR. 1095-1</t>
  </si>
  <si>
    <t>01200660106</t>
  </si>
  <si>
    <t>PABLO YERKIS SANTANA MONTILLA</t>
  </si>
  <si>
    <t>CONTR. 0915-1</t>
  </si>
  <si>
    <t>01300008362</t>
  </si>
  <si>
    <t>DANIEL  EMILIO CASTILLO SANCHEZ</t>
  </si>
  <si>
    <t>CONTR.1879-1</t>
  </si>
  <si>
    <t>01300060405</t>
  </si>
  <si>
    <t>MARTIN ANDRES TEJEDA MASCARO</t>
  </si>
  <si>
    <t>CONTR. 1261</t>
  </si>
  <si>
    <t>01300146865</t>
  </si>
  <si>
    <t>NERYS DE LOS ANGELES SOTO FELIZ</t>
  </si>
  <si>
    <t>CONTR.0387.</t>
  </si>
  <si>
    <t>01400086052</t>
  </si>
  <si>
    <t>JOSE ARTURO CASTRO VICENTE.</t>
  </si>
  <si>
    <t>CONTR. 0614-31</t>
  </si>
  <si>
    <t>CONTR. 0614-31NULA</t>
  </si>
  <si>
    <t>SERVICIOS PROFESIONALES COMO "DIGITADOR  EN LA DIRECCION DE ACREDITACION Y  TITULACION DE ESTUDIOS", CORRESP. AL MES DE SEPTIEMBRE/2012, SEGUN CONTRATO #335/2012.</t>
  </si>
  <si>
    <t>01500022460</t>
  </si>
  <si>
    <t>HIPOLITO DE LOS SANTOS CONTRERAS</t>
  </si>
  <si>
    <t>CONTR.1054-1</t>
  </si>
  <si>
    <t>01600008963</t>
  </si>
  <si>
    <t>DANTE JHENNER CASTILLO OGANDO</t>
  </si>
  <si>
    <t>CONTR.1672-19</t>
  </si>
  <si>
    <t>01600010027</t>
  </si>
  <si>
    <t>LEONEL ANTONIO LARA CESPEDES</t>
  </si>
  <si>
    <t>CONTR.1343-11 CORTE</t>
  </si>
  <si>
    <t>01600018335</t>
  </si>
  <si>
    <t>LUIS ENRIQUE FELIZ UBRI</t>
  </si>
  <si>
    <t>CONTR.4494-1</t>
  </si>
  <si>
    <t>01600025520</t>
  </si>
  <si>
    <t>RUDYS LEONIDAS SANCHEZ OGANDO</t>
  </si>
  <si>
    <t>CONTR. 0080-1</t>
  </si>
  <si>
    <t>01600033904</t>
  </si>
  <si>
    <t>DANIS PANIAGUA Y PANIAGUA</t>
  </si>
  <si>
    <t>CONTR. 1921-1</t>
  </si>
  <si>
    <t>01600035271</t>
  </si>
  <si>
    <t>ALFONZO  ANGOMAS</t>
  </si>
  <si>
    <t>CONTR. 3169-1</t>
  </si>
  <si>
    <t>01600084691</t>
  </si>
  <si>
    <t>ANITA CABRERA</t>
  </si>
  <si>
    <t>CONTR. 1844</t>
  </si>
  <si>
    <t>01700134461</t>
  </si>
  <si>
    <t>MARINO DELGADO LAGARES</t>
  </si>
  <si>
    <t>CONTR-0200</t>
  </si>
  <si>
    <t>01700136201</t>
  </si>
  <si>
    <t>HECTOR DELGADO FERRERAS</t>
  </si>
  <si>
    <t>CONTR. 4424-18</t>
  </si>
  <si>
    <t>01700178450</t>
  </si>
  <si>
    <t>AUSTRALIA  RAMIREZ GARCIA</t>
  </si>
  <si>
    <t>01700214305</t>
  </si>
  <si>
    <t>FRANCIS RAFAEL LEDESMA CUELLO</t>
  </si>
  <si>
    <t>OFIC.#194, CONTR.128</t>
  </si>
  <si>
    <t>01800057166</t>
  </si>
  <si>
    <t>ABRAHAM ARIAS FELIZ</t>
  </si>
  <si>
    <t>CONTR. 1440-1</t>
  </si>
  <si>
    <t>01800062943</t>
  </si>
  <si>
    <t>RAFAEL REYES FELIZ.</t>
  </si>
  <si>
    <t>CONTR. 174 Y 0545</t>
  </si>
  <si>
    <t>01800070664</t>
  </si>
  <si>
    <t>SUSANA NIN SEVERINO</t>
  </si>
  <si>
    <t>CONTR. 4310-1</t>
  </si>
  <si>
    <t>01800078253</t>
  </si>
  <si>
    <t>ANGEL ESPINOSA PEÑA</t>
  </si>
  <si>
    <t>CONTR.0380.</t>
  </si>
  <si>
    <t>01800086892</t>
  </si>
  <si>
    <t>TEODORA FELIZ FELIZ</t>
  </si>
  <si>
    <t>CONTR. 0405-1</t>
  </si>
  <si>
    <t>01800090464</t>
  </si>
  <si>
    <t>ORELVIS FELIZ NOVAS</t>
  </si>
  <si>
    <t>CONTR.996-28</t>
  </si>
  <si>
    <t>01800099663</t>
  </si>
  <si>
    <t>RAFAEL SILFREDO VASQUEZ SANCHEZ</t>
  </si>
  <si>
    <t>CONTR.1099-1</t>
  </si>
  <si>
    <t>01800110981</t>
  </si>
  <si>
    <t>ELINO RAFAEL CORTES SEGURA</t>
  </si>
  <si>
    <t>CUBICACION #5 ADICIONAL, DE LOS CONTRATOS #539/2006, #635/20</t>
  </si>
  <si>
    <t>9420</t>
  </si>
  <si>
    <t>OFIC. 9420/2008</t>
  </si>
  <si>
    <t>CUBICACION # 5 (ADICIONAL)</t>
  </si>
  <si>
    <t>OFICIO # 9420/2008</t>
  </si>
  <si>
    <t>01800122390</t>
  </si>
  <si>
    <t>NATIVIDAD DE LA ALT MEDINA RIVAS</t>
  </si>
  <si>
    <t>CONTR. 161-10</t>
  </si>
  <si>
    <t>01800141598</t>
  </si>
  <si>
    <t>ANDRYS WARNAN CASTILLO ENCARNACION</t>
  </si>
  <si>
    <t>DGGF.#277, CONTR.623</t>
  </si>
  <si>
    <t>01800144634</t>
  </si>
  <si>
    <t>RAMON EMILIO PEREZ CUEVAS</t>
  </si>
  <si>
    <t>CONTR.0024-18</t>
  </si>
  <si>
    <t>NCF#00085</t>
  </si>
  <si>
    <t>CONTR.1684-15</t>
  </si>
  <si>
    <t>01800194530</t>
  </si>
  <si>
    <t>ELSA MARTI VALERA</t>
  </si>
  <si>
    <t>CONTR. 1892</t>
  </si>
  <si>
    <t>01800280412</t>
  </si>
  <si>
    <t>GENIS SEPULVEDA FELIZ</t>
  </si>
  <si>
    <t>CONTR. 0221-1</t>
  </si>
  <si>
    <t>01800289876</t>
  </si>
  <si>
    <t>JOSEFA FERRERAS FELIZ</t>
  </si>
  <si>
    <t>CONTR. 0948-1</t>
  </si>
  <si>
    <t>01800296228</t>
  </si>
  <si>
    <t>MANUEL ANTONIO PIMENTEL GOMEZ.</t>
  </si>
  <si>
    <t>CONTR.6054-1-NULA</t>
  </si>
  <si>
    <t>CONTR. 6054-5</t>
  </si>
  <si>
    <t>01800326041</t>
  </si>
  <si>
    <t>HECTOR DAVID VOLQUEZ ROMAN</t>
  </si>
  <si>
    <t>CONTR. 0955-1</t>
  </si>
  <si>
    <t>01800326520</t>
  </si>
  <si>
    <t>JORGE MANUEL CUEVAS</t>
  </si>
  <si>
    <t>CONTR.744-18</t>
  </si>
  <si>
    <t>01800369587</t>
  </si>
  <si>
    <t>DIALMA PERFIDIA FELIZ MENDEZ</t>
  </si>
  <si>
    <t>CONTR.3247-1</t>
  </si>
  <si>
    <t>01800426767</t>
  </si>
  <si>
    <t>BIENVENIDO MEDINA PEREZ</t>
  </si>
  <si>
    <t>CONTR. 1177-1</t>
  </si>
  <si>
    <t>01800510263</t>
  </si>
  <si>
    <t>RAUDY GERMAN PEREZ LOPEZ</t>
  </si>
  <si>
    <t>CONTRS. 158 Y 4810</t>
  </si>
  <si>
    <t>01800626606</t>
  </si>
  <si>
    <t>AMAURY NATANAEL MEDRANO URBAEZ</t>
  </si>
  <si>
    <t>CONTR.0262-57</t>
  </si>
  <si>
    <t>CONTR.0262-57 NULA</t>
  </si>
  <si>
    <t>01900004233</t>
  </si>
  <si>
    <t>YDALIA MERCEDES FELIZ ALCANTARA</t>
  </si>
  <si>
    <t>PREST. LABORALES SEGUN CALCULOS REALIZADOS POR EL MAP</t>
  </si>
  <si>
    <t>OFICIO #143/2013</t>
  </si>
  <si>
    <t>01900013994</t>
  </si>
  <si>
    <t>VIRGILIO SEGURA SEGURA</t>
  </si>
  <si>
    <t>CONTR. 3093-1</t>
  </si>
  <si>
    <t>CONTR. 3093-1*</t>
  </si>
  <si>
    <t>01900020502</t>
  </si>
  <si>
    <t>RODOLFO ANTONIO FELIZ ALBA</t>
  </si>
  <si>
    <t>CONTR. 478</t>
  </si>
  <si>
    <t>01900137462</t>
  </si>
  <si>
    <t>ERMENEGILDO RUBIO</t>
  </si>
  <si>
    <t>CONTR. 3204-1</t>
  </si>
  <si>
    <t>02100004932</t>
  </si>
  <si>
    <t>ALCIDES VINICIO GALARZA VIDAL</t>
  </si>
  <si>
    <t>CONT-0244</t>
  </si>
  <si>
    <t>02100017397</t>
  </si>
  <si>
    <t>OSCAR SANCHEZ SANCHEZ</t>
  </si>
  <si>
    <t>CONTR. 2165-67</t>
  </si>
  <si>
    <t>ALQUILER LOCAL QUE ALOJA EL CENTRO EDUCATIVO "EL PINO ABAJO", UBICADO EN PARAJE LA PALMA, EL PINO, ENRIQUILLO, PROV. BARAHONA, A RAZON DE RD$4,000.00 C/MES, CORRESP. AL MES DE MARZO/2013, SEGUN CONTRARTO #2165/2012, OFICIO #24/2013</t>
  </si>
  <si>
    <t>02100044581</t>
  </si>
  <si>
    <t>RAMON ORLANDO TERRERO</t>
  </si>
  <si>
    <t>CONT.212,839 Y1147-2</t>
  </si>
  <si>
    <t>02100088315</t>
  </si>
  <si>
    <t>LENIN  JAVIER GARO DIAZ</t>
  </si>
  <si>
    <t>02200016471</t>
  </si>
  <si>
    <t>ORDALINA SANTANA SALVADOR</t>
  </si>
  <si>
    <t>CONTR. 0419-1</t>
  </si>
  <si>
    <t>02200027635</t>
  </si>
  <si>
    <t>NERYS ALTAGRACIA HERASME</t>
  </si>
  <si>
    <t>CONTR. 0712-1</t>
  </si>
  <si>
    <t>02200107627</t>
  </si>
  <si>
    <t>EDIGEN VARGAS FELIZ</t>
  </si>
  <si>
    <t>CONTR. 3167 Y 0582-1</t>
  </si>
  <si>
    <t>02200126965</t>
  </si>
  <si>
    <t>RUFINO DE LEON CASTILLO</t>
  </si>
  <si>
    <t>CONTR. 3286 Y 4696</t>
  </si>
  <si>
    <t>02200154991</t>
  </si>
  <si>
    <t>MIGUEL ANGEL CARVAJAL MEDINA</t>
  </si>
  <si>
    <t>OFIC.#286,CONT.145</t>
  </si>
  <si>
    <t>02200239156</t>
  </si>
  <si>
    <t>MIGUEL PEREZ FELIZ</t>
  </si>
  <si>
    <t>CONTR. 2766</t>
  </si>
  <si>
    <t>02200282321</t>
  </si>
  <si>
    <t>NESTOR JULIO MATOS UREÑA</t>
  </si>
  <si>
    <t>02300005648</t>
  </si>
  <si>
    <t>JULIO CESAR PEGUERO</t>
  </si>
  <si>
    <t>SERVI. DE LEGALIZACION,P/EL SORTEO DE OBRAS CONSTR.DE 312 CE</t>
  </si>
  <si>
    <t>P010010011502354105</t>
  </si>
  <si>
    <t>02300011828</t>
  </si>
  <si>
    <t>CARMEN DELIA  FLORES DE POLANCO</t>
  </si>
  <si>
    <t>CONTR. 0223-1</t>
  </si>
  <si>
    <t>02300048606</t>
  </si>
  <si>
    <t>MARTIN ROBERTO ALNOS GRANO DE ORO</t>
  </si>
  <si>
    <t>02300148158</t>
  </si>
  <si>
    <t>RAMON ANTONIO TELLERIAS RAMIREZ</t>
  </si>
  <si>
    <t>CONTR. 1315-1</t>
  </si>
  <si>
    <t>02300209455</t>
  </si>
  <si>
    <t>RAFAEL SANTANA CABRERA</t>
  </si>
  <si>
    <t>02300215825</t>
  </si>
  <si>
    <t>FRANCISCO SUAZO PEREZ</t>
  </si>
  <si>
    <t>CONTR.2009-1</t>
  </si>
  <si>
    <t>02300282585</t>
  </si>
  <si>
    <t>MARIA ISABEL AMINIA SANCHEZ RIVERA DE LUGO</t>
  </si>
  <si>
    <t>SERVICIO LEGALIZ.CORRESP.A LA RECEPCION Y APERTURA DE CREDEN</t>
  </si>
  <si>
    <t>P010010011501072709</t>
  </si>
  <si>
    <t>02300301492</t>
  </si>
  <si>
    <t>FLORES Y EVENTOS JARDIN ORIENTAL PEREZ</t>
  </si>
  <si>
    <t>PARA CUBRIR GASTOS DE ALQUILER DE SILLAS, MESAS Y MANTELES,</t>
  </si>
  <si>
    <t>42634</t>
  </si>
  <si>
    <t>CK011CK011099 ALQUILER DE SILLAS Y MESAS</t>
  </si>
  <si>
    <t>FAT 0</t>
  </si>
  <si>
    <t>02300366735</t>
  </si>
  <si>
    <t>VICTOR RAMON PEREZ JIMENEZ</t>
  </si>
  <si>
    <t>CUBICACION #08 DEL CONTRATO #0186/2015, PARA LA CONSTRUCCION DEL CENTRO EDUCATIVO  "TALLERES INSTITUTO POLITECNICO LOYOLA-SAN CRISTOBAL-2DA ETAPA, UBICADA EN EL MUNICIPIO Y PROVINCIA SAN CRISTOBAL CORRESPONDIENTE AL LOTE 24, PROCEDIMIENTO ME-CC-SO-2014-01-GD DEL 4TO SORTEO DE OBRAS, SEGUN OFICIO #2898/2017. (MOPC).</t>
  </si>
  <si>
    <t>02300543812</t>
  </si>
  <si>
    <t>JUANA ARAUJO ASTACIO</t>
  </si>
  <si>
    <t>CONTR. 4233-1</t>
  </si>
  <si>
    <t>CONTR.4233-2-NULA</t>
  </si>
  <si>
    <t>02300602444</t>
  </si>
  <si>
    <t>PURO MATOS VALERA</t>
  </si>
  <si>
    <t>CONTR-0193-1</t>
  </si>
  <si>
    <t>02301154981</t>
  </si>
  <si>
    <t>ERICK DAEL YRIZARRY DE LA CRUZ</t>
  </si>
  <si>
    <t>CONTRS. 1686 Y 4822</t>
  </si>
  <si>
    <t>02301260895</t>
  </si>
  <si>
    <t>STARLIN ANDRES MARTINEZ GRULLON</t>
  </si>
  <si>
    <t>CONTR.0091-10</t>
  </si>
  <si>
    <t>02301277485</t>
  </si>
  <si>
    <t>YASMIN ALVAREZ STRACHAN</t>
  </si>
  <si>
    <t>CONTR. 2311</t>
  </si>
  <si>
    <t>02400240632</t>
  </si>
  <si>
    <t>PEDRO ARGENIS ARIAS NAVARRO</t>
  </si>
  <si>
    <t>CONTR.#3390</t>
  </si>
  <si>
    <t>02500014135</t>
  </si>
  <si>
    <t>JULIO DE BERAS DE LA CRUZ</t>
  </si>
  <si>
    <t>CONTR. 0234-1</t>
  </si>
  <si>
    <t>02500048182</t>
  </si>
  <si>
    <t>CARLOS RAFAEL DE JESUS GOICO MORALES</t>
  </si>
  <si>
    <t>CONTR. 3289-1</t>
  </si>
  <si>
    <t>02500192592</t>
  </si>
  <si>
    <t>RANDOLFO HIDALGO ALTAGRACIA GUZMAN</t>
  </si>
  <si>
    <t>CONTR. 3224-1</t>
  </si>
  <si>
    <t>02500276452</t>
  </si>
  <si>
    <t>MANUEL MARTINEZ RIJO</t>
  </si>
  <si>
    <t>CONTR. #243-02</t>
  </si>
  <si>
    <t>02500433442</t>
  </si>
  <si>
    <t>JEAN CARLOS PERALTA TEJADA</t>
  </si>
  <si>
    <t>CONTR.1039-2</t>
  </si>
  <si>
    <t>02600012443</t>
  </si>
  <si>
    <t>JULIO PICHARDO MANZANO.</t>
  </si>
  <si>
    <t>CONTR. 3203-1</t>
  </si>
  <si>
    <t>02600052050</t>
  </si>
  <si>
    <t>LUIS ARISTIDES GUZMAN AVILA</t>
  </si>
  <si>
    <t>CONTR. 1519-5</t>
  </si>
  <si>
    <t>CONTR-1519-18</t>
  </si>
  <si>
    <t>02600255638</t>
  </si>
  <si>
    <t>MANUEL ANTONIO ROSARIO CALCAÑO</t>
  </si>
  <si>
    <t>cONTR.0295-9</t>
  </si>
  <si>
    <t>02600257394</t>
  </si>
  <si>
    <t>VALENTIN CASTILLO CASTILLO</t>
  </si>
  <si>
    <t>CONTR.1939-1</t>
  </si>
  <si>
    <t>02600340554</t>
  </si>
  <si>
    <t>VIRGINIA ALTAGRACIA PEREZ PINEDA</t>
  </si>
  <si>
    <t>CK011726 SUELDOS DEJADOS DE PERSIBIR</t>
  </si>
  <si>
    <t>OF508</t>
  </si>
  <si>
    <t>02600344937</t>
  </si>
  <si>
    <t>CESAR AUGUSTO HUNT ALVAREZ.</t>
  </si>
  <si>
    <t>CONTR.1682-19</t>
  </si>
  <si>
    <t>02600575464</t>
  </si>
  <si>
    <t>SILVESTRE ANTONIO DE LA ROSA SANTANA</t>
  </si>
  <si>
    <t>CONTR. 00191-1</t>
  </si>
  <si>
    <t>02600678714</t>
  </si>
  <si>
    <t>SANTA SILVIA RUIZ CEDEÑO</t>
  </si>
  <si>
    <t>CONTR. 0006</t>
  </si>
  <si>
    <t>02600738716</t>
  </si>
  <si>
    <t>GUSTAVO HUMBERTO RICHIEZ VALDEZ</t>
  </si>
  <si>
    <t>CONTR.2643-8</t>
  </si>
  <si>
    <t>CONTR.2643-8*</t>
  </si>
  <si>
    <t>02600882126</t>
  </si>
  <si>
    <t>JESUS BENJAMIN PEREZ HERRERA</t>
  </si>
  <si>
    <t>CONTR.0094-8</t>
  </si>
  <si>
    <t>02600886895</t>
  </si>
  <si>
    <t>OLINDA MARIA MERCEDES MERCEDES</t>
  </si>
  <si>
    <t>REHABILITACION COMEDOR DEL C. E. FRANCISCO DEL ROSARIO SANCH</t>
  </si>
  <si>
    <t>02600892182</t>
  </si>
  <si>
    <t>ENRIQUE DESCHAMPS HIDALGO</t>
  </si>
  <si>
    <t>CONTR.1898-1</t>
  </si>
  <si>
    <t>02601148147</t>
  </si>
  <si>
    <t>WILLIAMS RODRIGUEZ CASTRO</t>
  </si>
  <si>
    <t>CONTR. 2204</t>
  </si>
  <si>
    <t>02601249861</t>
  </si>
  <si>
    <t>JOSE ARTURO CARABALLO LACHE</t>
  </si>
  <si>
    <t>02700020742</t>
  </si>
  <si>
    <t>MERCEDES MARIA BREA SALAS</t>
  </si>
  <si>
    <t>CONTR. 0255-1</t>
  </si>
  <si>
    <t>02700107242</t>
  </si>
  <si>
    <t>WILIAN  RADHAMES CUETO BAEZ</t>
  </si>
  <si>
    <t>CONTR. 1091-1</t>
  </si>
  <si>
    <t>02700118801</t>
  </si>
  <si>
    <t>ANIBAL PEREZ PORTES</t>
  </si>
  <si>
    <t>CONTR. 0094-1</t>
  </si>
  <si>
    <t>02700207059</t>
  </si>
  <si>
    <t>SAMUEL CASTILLO ORTEGA</t>
  </si>
  <si>
    <t>CONTR. 2319</t>
  </si>
  <si>
    <t>02700269166</t>
  </si>
  <si>
    <t>CESAR JULIO PACHECO VARELA</t>
  </si>
  <si>
    <t>CONTR. 565-1</t>
  </si>
  <si>
    <t>02700350073</t>
  </si>
  <si>
    <t>ULISES RAFAEL URIBE VASQUEZ</t>
  </si>
  <si>
    <t>CONTR.0758 Y 0959-</t>
  </si>
  <si>
    <t>02800000818</t>
  </si>
  <si>
    <t>MIGUEL CEBALLOS POUERIE</t>
  </si>
  <si>
    <t>CONTR. 1418-2</t>
  </si>
  <si>
    <t>CONTR. 1418-7</t>
  </si>
  <si>
    <t>CUBICACION #4  DEL CONTRATO #1418/2012, POR LA CONSTRUCION DEL CENTRO EDUCATIVO "ESCUELA BASICA "LA OTRA BANDA 2", UBICADO EN LA PROVINCIA LA ALTAGRACIA, MUNICIPIO HIGUEY, MEDIANTE MODALIDAD SORTEO DE OBRAS ME-PU-SO-01-2012-GD, 1ER SORTEO DE OBRAS, OFICIO #1061/2013.</t>
  </si>
  <si>
    <t>02800073302</t>
  </si>
  <si>
    <t>MARCOS ANTONIO CEDEÑO MONTAS</t>
  </si>
  <si>
    <t>CONT-4495</t>
  </si>
  <si>
    <t>02800106961</t>
  </si>
  <si>
    <t>JOSE  NELSON BERNARDO MONTAS UREÑA</t>
  </si>
  <si>
    <t>OFIC-1408-2012</t>
  </si>
  <si>
    <t>02800254530</t>
  </si>
  <si>
    <t>FAUSTINO CEDEÑO</t>
  </si>
  <si>
    <t>SERVICIO DE LEGALIZACION PARA EL SORTEO DE OBRAS CONSTR.312</t>
  </si>
  <si>
    <t>P010010011502808700</t>
  </si>
  <si>
    <t>SERV.  NOTARIZACIÓN (03) ACTOS AUTÉNTICOS Nos. 06,07, 08//14</t>
  </si>
  <si>
    <t>02800384527</t>
  </si>
  <si>
    <t>VICTOR CESAREO GUERRERO RAMIREZ</t>
  </si>
  <si>
    <t>CONTR. 0509-1</t>
  </si>
  <si>
    <t>02800809986</t>
  </si>
  <si>
    <t>SILVESTRE BIENVENIDO DE LA ROSA ROLFFOT</t>
  </si>
  <si>
    <t>CONTR. 4302</t>
  </si>
  <si>
    <t>02800904332</t>
  </si>
  <si>
    <t>CESAR GABRIEL SILVESTRE RODRIGUEZ</t>
  </si>
  <si>
    <t>CONTR.-812-31</t>
  </si>
  <si>
    <t>CONTR.-812-31 NULA</t>
  </si>
  <si>
    <t>02900049582</t>
  </si>
  <si>
    <t>GRICELDA MARIA DOLORES MARTINEZ MARQUEZ</t>
  </si>
  <si>
    <t>CONTR.1984-1</t>
  </si>
  <si>
    <t>03000030779</t>
  </si>
  <si>
    <t>LUIS DECIMO</t>
  </si>
  <si>
    <t>CONTR.1895-1</t>
  </si>
  <si>
    <t>03000039895</t>
  </si>
  <si>
    <t>GOLLO PEREZ SEVERINO</t>
  </si>
  <si>
    <t>CONTR. 4309</t>
  </si>
  <si>
    <t>CONTR. 4309-1</t>
  </si>
  <si>
    <t>03100020621</t>
  </si>
  <si>
    <t>DIONICIO RAFAEL CRUZ</t>
  </si>
  <si>
    <t>CONTR. 1910-1</t>
  </si>
  <si>
    <t>03100123920</t>
  </si>
  <si>
    <t>JUAN SILVERIO GARCIA NUÑEZ</t>
  </si>
  <si>
    <t>CONTR.354-14</t>
  </si>
  <si>
    <t>CONTR. 354-15</t>
  </si>
  <si>
    <t>CONTR. 0354-20</t>
  </si>
  <si>
    <t>03100250418</t>
  </si>
  <si>
    <t>JOSE EDUARDO TAVERA UCETA</t>
  </si>
  <si>
    <t>CONTR.1058-1</t>
  </si>
  <si>
    <t>03100324783</t>
  </si>
  <si>
    <t>NELSON ARCADIO C VIÑAS PICHARDO</t>
  </si>
  <si>
    <t>CONTR.580-14/AD.622</t>
  </si>
  <si>
    <t>03100331051</t>
  </si>
  <si>
    <t>ALBERTO  CONCEPCION REYNOSO</t>
  </si>
  <si>
    <t>CONTR. 1363-2</t>
  </si>
  <si>
    <t>03100528086</t>
  </si>
  <si>
    <t>FRANCISCA ALTAGRACIA RODRIGUEZ RODRIGUEZ</t>
  </si>
  <si>
    <t>CONTR.1337-1</t>
  </si>
  <si>
    <t>03100708704</t>
  </si>
  <si>
    <t>RAFAEL  DE JESUS</t>
  </si>
  <si>
    <t>CONTR.-575</t>
  </si>
  <si>
    <t>CONTR.-575-NULA</t>
  </si>
  <si>
    <t>03100737497</t>
  </si>
  <si>
    <t>FERNANDO  DE JESUS  ESTEVEZ PICHARDO</t>
  </si>
  <si>
    <t>CONTR. 0938-1</t>
  </si>
  <si>
    <t>03100780885</t>
  </si>
  <si>
    <t>DANIEL AUGUSTO RODRIGUEZ INFANTE</t>
  </si>
  <si>
    <t>CONTR-0043-1</t>
  </si>
  <si>
    <t>03100963408</t>
  </si>
  <si>
    <t>RAFAEL MARINO QUIÑONES PEGUERO</t>
  </si>
  <si>
    <t>CONTR. 1694-3</t>
  </si>
  <si>
    <t>CONTR.1694-17</t>
  </si>
  <si>
    <t>CONTR.1694-18</t>
  </si>
  <si>
    <t>03100972268</t>
  </si>
  <si>
    <t>JOSE ALTAGRACIA RODRIGUEZ GOMEZ</t>
  </si>
  <si>
    <t>CONTR. 0105 Y 0586-1</t>
  </si>
  <si>
    <t>03100978240</t>
  </si>
  <si>
    <t>JULIAN  RAMIA YAPUR</t>
  </si>
  <si>
    <t>CONT-0584-1</t>
  </si>
  <si>
    <t>03100982259</t>
  </si>
  <si>
    <t>ANA MARGARITA HACHE ALVAREZ DE YUNEN</t>
  </si>
  <si>
    <t>CONTR. 2215-1</t>
  </si>
  <si>
    <t>03100985922</t>
  </si>
  <si>
    <t>RAFAEL EMILIO YUNEN</t>
  </si>
  <si>
    <t>PAGO HONORARIOS REVISION CURRICULAR</t>
  </si>
  <si>
    <t>OFIC. DGC#740/2013</t>
  </si>
  <si>
    <t>03101092413</t>
  </si>
  <si>
    <t>MILAGROS EMILIA TAVERAS TAVERAS</t>
  </si>
  <si>
    <t>CONTR. 1235</t>
  </si>
  <si>
    <t>03101103616</t>
  </si>
  <si>
    <t>RUDY ANTONIO CASTILLO TAVERAS</t>
  </si>
  <si>
    <t>CONTR. #1494-03</t>
  </si>
  <si>
    <t>03101389280</t>
  </si>
  <si>
    <t>PABLO ANTONIO RODRIGUEZ DOMINGUEZ</t>
  </si>
  <si>
    <t>CONTR. 0713-16</t>
  </si>
  <si>
    <t>CONTR.0713-16-NULA</t>
  </si>
  <si>
    <t>03101414328</t>
  </si>
  <si>
    <t>JOSE MANUEL GOMEZ LUCIANO</t>
  </si>
  <si>
    <t>CONTR. 3238-1</t>
  </si>
  <si>
    <t>03101470890</t>
  </si>
  <si>
    <t>RUBEN OSMANI DIAZ SCHOTBORGH</t>
  </si>
  <si>
    <t>CONTR. 3316-1</t>
  </si>
  <si>
    <t>03101506578</t>
  </si>
  <si>
    <t>VALENTIN ANTONIO VASQUEZ</t>
  </si>
  <si>
    <t>SERV. DE LEGALIZ.P/EL SORTEO DE OBRAS CONSTRUC. 312 CENTROS</t>
  </si>
  <si>
    <t>P010010011502003401</t>
  </si>
  <si>
    <t>03101762858</t>
  </si>
  <si>
    <t>MIGUEL ANGEL FERNANDEZ RODRIGUEZ</t>
  </si>
  <si>
    <t>CONTR-4788-2</t>
  </si>
  <si>
    <t>03101907131</t>
  </si>
  <si>
    <t>ARCADIO ESTEBAN RODRIGUEZ GOMEZ</t>
  </si>
  <si>
    <t>03101909566</t>
  </si>
  <si>
    <t>RAYMOND ALEXANDER ACOSTA SANTANA</t>
  </si>
  <si>
    <t>CONTR. 2358-9</t>
  </si>
  <si>
    <t>03101910093</t>
  </si>
  <si>
    <t>PEDRO LUIS CABRERA GRULLON</t>
  </si>
  <si>
    <t>CONT-0176-2</t>
  </si>
  <si>
    <t>03101910317</t>
  </si>
  <si>
    <t>ANGELA TEOLINDA E. FED. CASTRO DIAZ</t>
  </si>
  <si>
    <t>OFIC. 156/2014</t>
  </si>
  <si>
    <t>03101988586</t>
  </si>
  <si>
    <t>JUAN FRANCISCO SANTILLAN GUZMAN</t>
  </si>
  <si>
    <t>CUBICACION #4 (FINAL) DEL CONTRATO #1309/2007 CORRESP. A LA</t>
  </si>
  <si>
    <t>442</t>
  </si>
  <si>
    <t>CUBICACION 4 FINAL</t>
  </si>
  <si>
    <t>CONTR. 1309-1</t>
  </si>
  <si>
    <t>03101994709</t>
  </si>
  <si>
    <t>ERNESTO NUÑEZ DE LA CRUZ</t>
  </si>
  <si>
    <t>CONTR. 3119-1</t>
  </si>
  <si>
    <t>CONTR. 3120-1</t>
  </si>
  <si>
    <t>CONTR. 3125-1</t>
  </si>
  <si>
    <t>03102001702</t>
  </si>
  <si>
    <t>MIGUEL  DEMETRIO AGUSTIN RODRIGUEZ MEDINA</t>
  </si>
  <si>
    <t>CONTR. 0048-1</t>
  </si>
  <si>
    <t>03102051293</t>
  </si>
  <si>
    <t>FELIX ANTONIO NUESI SANCHEZ</t>
  </si>
  <si>
    <t>CONTR. 000661-1</t>
  </si>
  <si>
    <t>03102167511</t>
  </si>
  <si>
    <t>JOHANNA ESTHER GIL VARGAS</t>
  </si>
  <si>
    <t>CONTR. 1636-8</t>
  </si>
  <si>
    <t>03102177593</t>
  </si>
  <si>
    <t>ARCENIO PAULINO SALCEDO</t>
  </si>
  <si>
    <t>03102254871</t>
  </si>
  <si>
    <t>DOMINGO ALFREDO SANCHEZ SANCHEZ</t>
  </si>
  <si>
    <t>PAGO SOLICITUD DE INTIMACION</t>
  </si>
  <si>
    <t>OFICIO DGA 440-2020</t>
  </si>
  <si>
    <t>03102264177</t>
  </si>
  <si>
    <t>FRANCISCO BERNARDO LEIZON CRUZ</t>
  </si>
  <si>
    <t>CONTR. 1836-1</t>
  </si>
  <si>
    <t>03102319179</t>
  </si>
  <si>
    <t>EDUARDA SILVERIO</t>
  </si>
  <si>
    <t>CONTRS. 3380 Y1029-1</t>
  </si>
  <si>
    <t>03102675752</t>
  </si>
  <si>
    <t>ALVARO FORTUNATO VASQUEZ RODRIGUEZ</t>
  </si>
  <si>
    <t>CONTR.0031 Y 0407-38</t>
  </si>
  <si>
    <t>CONTR. 0031 Y 407-54</t>
  </si>
  <si>
    <t>03102830332</t>
  </si>
  <si>
    <t>DANIEL MAGDALENO VEGA RODRIGUEZ.</t>
  </si>
  <si>
    <t>CONTR. 1416-11</t>
  </si>
  <si>
    <t>CONTR. 1416-14</t>
  </si>
  <si>
    <t>CONTR. 1416-15</t>
  </si>
  <si>
    <t>CONTR. 1416-16</t>
  </si>
  <si>
    <t>CONTR. 1416-17</t>
  </si>
  <si>
    <t>CONTR. 1416-18</t>
  </si>
  <si>
    <t>03102859026</t>
  </si>
  <si>
    <t>EMILIO JOSE HERNANDEZ TEJADA</t>
  </si>
  <si>
    <t>03102917063</t>
  </si>
  <si>
    <t>FRANKLIN FIDEL RODRIGUEZ CRUZ</t>
  </si>
  <si>
    <t>CONTR.2343-16</t>
  </si>
  <si>
    <t>CONTR.2343-16*</t>
  </si>
  <si>
    <t>03102917972</t>
  </si>
  <si>
    <t>SANDRA YVELISSE GRULLON PEREZ</t>
  </si>
  <si>
    <t>CONTR. 3019-1 NULA</t>
  </si>
  <si>
    <t>CONTR. 3019-1</t>
  </si>
  <si>
    <t>CONTR. 3019-2</t>
  </si>
  <si>
    <t>03102969395</t>
  </si>
  <si>
    <t>ISOLINA NUÑEZ VENTURA</t>
  </si>
  <si>
    <t>CONTR. 2629-2</t>
  </si>
  <si>
    <t>03103187120</t>
  </si>
  <si>
    <t>MIGUEL ANTONIO SUED GOMEZ</t>
  </si>
  <si>
    <t>CONTR. 3231 Y 1040-1</t>
  </si>
  <si>
    <t>CONTR. 3231 Y 1040-2</t>
  </si>
  <si>
    <t>03103227611</t>
  </si>
  <si>
    <t>NARCISA MARIA MENDEZ SANCHEZ</t>
  </si>
  <si>
    <t>CONTR. 1829-1</t>
  </si>
  <si>
    <t>03103270785</t>
  </si>
  <si>
    <t>JUAN EVANGELISTA BELTRE</t>
  </si>
  <si>
    <t>CONT.1438-2</t>
  </si>
  <si>
    <t>03103376749</t>
  </si>
  <si>
    <t>DAMARIS ALTAGRACIA RODRIGUEZ INFANTE</t>
  </si>
  <si>
    <t>CONTR-0047-1</t>
  </si>
  <si>
    <t>03103379156</t>
  </si>
  <si>
    <t>JOSE OCTAVIO PEREZ GOMEZ.</t>
  </si>
  <si>
    <t>CONTR. 572</t>
  </si>
  <si>
    <t>03103567644</t>
  </si>
  <si>
    <t>CARIDAD  ALTAGRACIA SUAREZ ALFONSO</t>
  </si>
  <si>
    <t>CONTR. 0500-22</t>
  </si>
  <si>
    <t>CONTR.0500-22-NULA</t>
  </si>
  <si>
    <t>03103840538</t>
  </si>
  <si>
    <t>JOAQUIN FELIX POLANCO GUZMAN</t>
  </si>
  <si>
    <t>CONTR. 1586-2</t>
  </si>
  <si>
    <t>03103855320</t>
  </si>
  <si>
    <t>EDWIN CRISTOBAL FELIPE PORTORREAL</t>
  </si>
  <si>
    <t>03104069657</t>
  </si>
  <si>
    <t>ALDO ANTONIO UREÑA AGRAMONTE</t>
  </si>
  <si>
    <t>CONTR.0385-0110</t>
  </si>
  <si>
    <t>CONTR.0385-0110****</t>
  </si>
  <si>
    <t>03104142520</t>
  </si>
  <si>
    <t>JOSE MIGUEL RODRIGUEZ YNFANTE</t>
  </si>
  <si>
    <t>CONTR. 0056-1</t>
  </si>
  <si>
    <t>03104168731</t>
  </si>
  <si>
    <t>ANDY FERNANDEZ RAMIREZ</t>
  </si>
  <si>
    <t>CONTR. 0425-1</t>
  </si>
  <si>
    <t>03104260918</t>
  </si>
  <si>
    <t>GERARDO TOMAS FERNANDEZ BATISTA</t>
  </si>
  <si>
    <t>CONTR. 2754-1</t>
  </si>
  <si>
    <t>03104275619</t>
  </si>
  <si>
    <t>YANELY MARIA POLANCO CABRERA.</t>
  </si>
  <si>
    <t>OFIC. 1262</t>
  </si>
  <si>
    <t>CUBICACION #3 (ADICIONAL)</t>
  </si>
  <si>
    <t>CONTR. 0609</t>
  </si>
  <si>
    <t>03104391176</t>
  </si>
  <si>
    <t>JUAN ANTONIO SANTOS</t>
  </si>
  <si>
    <t>CONTR..3263-1</t>
  </si>
  <si>
    <t>03104669035</t>
  </si>
  <si>
    <t>ELINIC CHANEL ALMONTE CASTILLO</t>
  </si>
  <si>
    <t>03105492395</t>
  </si>
  <si>
    <t>PATRICIA DOLORES CABRAL TEJADA</t>
  </si>
  <si>
    <t>CONTR. 0059-1</t>
  </si>
  <si>
    <t>03200225831</t>
  </si>
  <si>
    <t>MARIA MADELIN BURGOS ESTRELLA</t>
  </si>
  <si>
    <t>CONTR. 2883-48</t>
  </si>
  <si>
    <t>CONTR. 2883-49</t>
  </si>
  <si>
    <t>03200319592</t>
  </si>
  <si>
    <t>DIEGO ANTONIO CAPELLAN GUZMAN</t>
  </si>
  <si>
    <t>CONTR.3208</t>
  </si>
  <si>
    <t>03300026642</t>
  </si>
  <si>
    <t>LUIS MANUEL PEÑA VALDEZ</t>
  </si>
  <si>
    <t>CONT-4707-2</t>
  </si>
  <si>
    <t>03300076548</t>
  </si>
  <si>
    <t>VICTOR MIGUEL ANDRES BRITO VARGAS</t>
  </si>
  <si>
    <t>CONTR. 0198-1</t>
  </si>
  <si>
    <t>03400140392</t>
  </si>
  <si>
    <t>JOSE VALDEZ MUÑOZ</t>
  </si>
  <si>
    <t>20% DE AVANCE CORRESP. A LA REHABILITACION DEL CENTRO EDUCAT</t>
  </si>
  <si>
    <t>622</t>
  </si>
  <si>
    <t>03400229104</t>
  </si>
  <si>
    <t>RAMON EMILIO VIDAL PAYANT</t>
  </si>
  <si>
    <t>CONTR. 0361-1</t>
  </si>
  <si>
    <t>03400276196</t>
  </si>
  <si>
    <t>ISABEL  ANTONIA RODRIGUEZ ALMONTE</t>
  </si>
  <si>
    <t>CONT-0186</t>
  </si>
  <si>
    <t>03400293472</t>
  </si>
  <si>
    <t>FELIX RAFAEL SANTANA MINAYA.</t>
  </si>
  <si>
    <t>CONTR. 663-3</t>
  </si>
  <si>
    <t>03400366799</t>
  </si>
  <si>
    <t>HECTOR ANTONIO HERRERA MATA</t>
  </si>
  <si>
    <t>CONTR. 0499-14</t>
  </si>
  <si>
    <t>03400395251</t>
  </si>
  <si>
    <t>DANILO DE JESUS BONILLA FERNANDEZ</t>
  </si>
  <si>
    <t>CONTR. 0841-2</t>
  </si>
  <si>
    <t>03400522060</t>
  </si>
  <si>
    <t>MARIEL HERMINIA MATIAS CHEVALIER</t>
  </si>
  <si>
    <t>HONORARIO POR SERVICIOS PRESTADOS CONS. JUR. EN AREA DE TERR</t>
  </si>
  <si>
    <t>OFICIO #4931</t>
  </si>
  <si>
    <t>03500126572</t>
  </si>
  <si>
    <t>SIMEON APOLINAR ROSA ORTIZ</t>
  </si>
  <si>
    <t>CONTR.  3076-1</t>
  </si>
  <si>
    <t>03500168004</t>
  </si>
  <si>
    <t>RAFAEL YGNACIO ADAMES DIAZ</t>
  </si>
  <si>
    <t>CONTR. 0184-1</t>
  </si>
  <si>
    <t>03600042679</t>
  </si>
  <si>
    <t>LUIS RAMON JAQUEZ ESTEVEZ</t>
  </si>
  <si>
    <t>CONTR. 0292-1</t>
  </si>
  <si>
    <t>03700140308</t>
  </si>
  <si>
    <t>RAFAEL ALEJANDRO HERNANDEZ PADILLA</t>
  </si>
  <si>
    <t>CONTR.444-8/AD.424</t>
  </si>
  <si>
    <t>03700229457</t>
  </si>
  <si>
    <t>JUAN CARLOS MORALES PLA</t>
  </si>
  <si>
    <t>CONTR-0387-1</t>
  </si>
  <si>
    <t>03700620150</t>
  </si>
  <si>
    <t>ELVIN YOVANNY DE JESUS COLLADO    GONZALEZ</t>
  </si>
  <si>
    <t>CONTR. 0567-1</t>
  </si>
  <si>
    <t>03700731031</t>
  </si>
  <si>
    <t>FLORENCIO ENMANUEL MARTINEZ MUÑIZ</t>
  </si>
  <si>
    <t>CONTR.3192</t>
  </si>
  <si>
    <t>03800038469</t>
  </si>
  <si>
    <t>MINERVA LOPEZ ACEVEDO</t>
  </si>
  <si>
    <t>CONTR.3023-1</t>
  </si>
  <si>
    <t>03900006416</t>
  </si>
  <si>
    <t>DOMINGO THELMO REYES CABRERA</t>
  </si>
  <si>
    <t>CONTR. 0966-3</t>
  </si>
  <si>
    <t>CONTR. 0966-3 NULA</t>
  </si>
  <si>
    <t>03900056304</t>
  </si>
  <si>
    <t>CAROLINA  FRANCISCO ROSARIO</t>
  </si>
  <si>
    <t>CONTR.00666-1</t>
  </si>
  <si>
    <t>03900060413</t>
  </si>
  <si>
    <t>CESAR  MOREL FRANCISCO</t>
  </si>
  <si>
    <t>CONTR. 0426-2</t>
  </si>
  <si>
    <t>03900095294</t>
  </si>
  <si>
    <t>SIXTO SILVERIO RODRIGUEZ</t>
  </si>
  <si>
    <t>CONTR.0227-1</t>
  </si>
  <si>
    <t>04000016032</t>
  </si>
  <si>
    <t>TOMAS GARCIA</t>
  </si>
  <si>
    <t>CONTR. 0580-10</t>
  </si>
  <si>
    <t>CONTR.0580-10-NULA</t>
  </si>
  <si>
    <t>CONTR. 0580-14</t>
  </si>
  <si>
    <t>CONTR. 0580-14-NULA</t>
  </si>
  <si>
    <t>04000054991</t>
  </si>
  <si>
    <t>JOSE YVO ARAGONEZ ARAGONEZ</t>
  </si>
  <si>
    <t>CONTR. 0100-1</t>
  </si>
  <si>
    <t>04100003369</t>
  </si>
  <si>
    <t>PEDRO  ANTONIO QUEZADA GIL</t>
  </si>
  <si>
    <t>CONTR. 1385-2</t>
  </si>
  <si>
    <t>04100026188</t>
  </si>
  <si>
    <t>ANGELA MERCEDES DE LOS SANTOS VALDEZ</t>
  </si>
  <si>
    <t>CONTR. 1149-1</t>
  </si>
  <si>
    <t>04100103078</t>
  </si>
  <si>
    <t>JOSE ERNESTO PEÑA PERDOMO.</t>
  </si>
  <si>
    <t>CUBICACION #2, CORRESP. A CONSTRUCCION DEL CENTRO EDUCATIVO</t>
  </si>
  <si>
    <t>1134</t>
  </si>
  <si>
    <t>OFIC. 1626</t>
  </si>
  <si>
    <t>04100131491</t>
  </si>
  <si>
    <t>NILDA XIOMARA  DEL CARMEN RAMOS</t>
  </si>
  <si>
    <t>CONTR. 0860-3</t>
  </si>
  <si>
    <t>04200006932</t>
  </si>
  <si>
    <t>RAUL OSVALDO HERNANDEZ GENAO Y/O RAYSA B. GOMEZ</t>
  </si>
  <si>
    <t>CONTR. 0836-1</t>
  </si>
  <si>
    <t>04400021566</t>
  </si>
  <si>
    <t>RAUDO OSVALDO BELLIARD</t>
  </si>
  <si>
    <t>SERVICIOS NOTARIZACIÓN (01)ACTO AUTÉNTICO No.16bis/2014</t>
  </si>
  <si>
    <t>P010010011501356010</t>
  </si>
  <si>
    <t>04400055853</t>
  </si>
  <si>
    <t>MARIA DE LOS SANTOS  TEJADA TEJADA</t>
  </si>
  <si>
    <t>CONTR-0049-1.</t>
  </si>
  <si>
    <t>04400073278</t>
  </si>
  <si>
    <t>JESUS  MARIA  GOMEZ</t>
  </si>
  <si>
    <t>CONTR-0236</t>
  </si>
  <si>
    <t>04400253185</t>
  </si>
  <si>
    <t>CESAR BIENVENIDO COLON ESTEVEZ</t>
  </si>
  <si>
    <t>CONTR. 718-2</t>
  </si>
  <si>
    <t>04600164406</t>
  </si>
  <si>
    <t>PEDRO MARIA ROSARIO RODRIGUEZ</t>
  </si>
  <si>
    <t>CONTR. 0266 Y 1085</t>
  </si>
  <si>
    <t>04600230249</t>
  </si>
  <si>
    <t>NANSSI  ALTAGRACIA ROSARIO TORRES</t>
  </si>
  <si>
    <t>CONTR. 1253-1</t>
  </si>
  <si>
    <t>CONTR. 1253-2</t>
  </si>
  <si>
    <t>04700138714</t>
  </si>
  <si>
    <t>SANTIAGO ISAAC POLANCO RODRIGUEZ.</t>
  </si>
  <si>
    <t>04700141544</t>
  </si>
  <si>
    <t>EDWIN AHMET CANAAN GOMEZ</t>
  </si>
  <si>
    <t>CONTR. 0098-1</t>
  </si>
  <si>
    <t>04700142021</t>
  </si>
  <si>
    <t>VICTOR DE JESUS DE LA MOTA CACERES</t>
  </si>
  <si>
    <t>CONTR. 3304</t>
  </si>
  <si>
    <t>04700156989</t>
  </si>
  <si>
    <t>ALICIA ROXANNEE DE JESUS ALMONTE POLANCO.</t>
  </si>
  <si>
    <t>CUBICACION 1 DE CIERRE DEL C. E. CLARIDELIA PEPIN</t>
  </si>
  <si>
    <t>CONTR. 511</t>
  </si>
  <si>
    <t>04700298385</t>
  </si>
  <si>
    <t>GUILLERMO BATISTA GRULLON</t>
  </si>
  <si>
    <t>CONTR. 1214/0079-1</t>
  </si>
  <si>
    <t>04700386453</t>
  </si>
  <si>
    <t>RAFAEL RENE ALMONTE DE LEON</t>
  </si>
  <si>
    <t>CONTR. 3109-1</t>
  </si>
  <si>
    <t>04700400452</t>
  </si>
  <si>
    <t>LICELO VASQUEZ TINEO</t>
  </si>
  <si>
    <t>CONTR.0105-07</t>
  </si>
  <si>
    <t>04700930573</t>
  </si>
  <si>
    <t>MARIA DEL CARMEN MINAYA EVANGELISTA</t>
  </si>
  <si>
    <t>CONTR. 1990-1</t>
  </si>
  <si>
    <t>04701000848</t>
  </si>
  <si>
    <t>VERONICA JOSEFINA DILONE ALMONTE</t>
  </si>
  <si>
    <t>CONTR.2340-5</t>
  </si>
  <si>
    <t>04701163828</t>
  </si>
  <si>
    <t>ROBERTO SANTIAGO NUÑEZ HENRIQUEZ</t>
  </si>
  <si>
    <t>CONTR. 1620-1</t>
  </si>
  <si>
    <t>CONTR. 1620-2</t>
  </si>
  <si>
    <t>CONTR. 1620-3</t>
  </si>
  <si>
    <t>CONTR. 1620-5</t>
  </si>
  <si>
    <t>CONTR. 1620-4</t>
  </si>
  <si>
    <t>04701215628</t>
  </si>
  <si>
    <t>JUANA MILAGROS ANDUJAR PAULINO</t>
  </si>
  <si>
    <t>CONTR. 347-7</t>
  </si>
  <si>
    <t>04701262877</t>
  </si>
  <si>
    <t>CARMEN YANET NAVARRO</t>
  </si>
  <si>
    <t>CONTR. 0057-1</t>
  </si>
  <si>
    <t>04701283345</t>
  </si>
  <si>
    <t>CONTR. 1278-TERRENO</t>
  </si>
  <si>
    <t>04701366157</t>
  </si>
  <si>
    <t>INGRID ACEVEDO ROMERO</t>
  </si>
  <si>
    <t>CONTR. 1628-5</t>
  </si>
  <si>
    <t>04701447890</t>
  </si>
  <si>
    <t>AGUSTIN BALDERA REYES</t>
  </si>
  <si>
    <t>CONTR. 1607-66</t>
  </si>
  <si>
    <t>04701585905</t>
  </si>
  <si>
    <t>PEDRO ERNESTO BLANCO REYES</t>
  </si>
  <si>
    <t>CONTR.0731-2</t>
  </si>
  <si>
    <t>04701648117</t>
  </si>
  <si>
    <t>RIKELMY DE JESUS ANGELES COLON</t>
  </si>
  <si>
    <t>CONTRS. 339 Y 1077</t>
  </si>
  <si>
    <t>04701742142</t>
  </si>
  <si>
    <t>ANEUDYS PEÑALO BATISTA</t>
  </si>
  <si>
    <t>CONTR.1318 Y 0965-34</t>
  </si>
  <si>
    <t>04701781868</t>
  </si>
  <si>
    <t>NELSON CESAR MILIAN MEJIA</t>
  </si>
  <si>
    <t>CONTR. 2219-1</t>
  </si>
  <si>
    <t>04800054126</t>
  </si>
  <si>
    <t>JOSE EDUARDO FERNANDEZ RODRIGUEZ</t>
  </si>
  <si>
    <t>CONTR. 0505-1</t>
  </si>
  <si>
    <t>04800120786</t>
  </si>
  <si>
    <t>SERGIO  CABRERA BONILLA</t>
  </si>
  <si>
    <t>CONT-0181-1</t>
  </si>
  <si>
    <t>04800215685</t>
  </si>
  <si>
    <t>JUAN JOSE GUZMAN SANCHEZ</t>
  </si>
  <si>
    <t>CONTR. 3388</t>
  </si>
  <si>
    <t>04800268957</t>
  </si>
  <si>
    <t>DANIEL DE DIOS CERI</t>
  </si>
  <si>
    <t>CONTR. 1329</t>
  </si>
  <si>
    <t>CONTR. 971 Y  3254-1</t>
  </si>
  <si>
    <t>04800303523</t>
  </si>
  <si>
    <t>JOSE ALTAGRACIA HERNANDEZ VERAS</t>
  </si>
  <si>
    <t>CONTR. 0172-2</t>
  </si>
  <si>
    <t>04800450399</t>
  </si>
  <si>
    <t>FAUSTO EDUARDO VARGAS DURAN</t>
  </si>
  <si>
    <t>04800613319</t>
  </si>
  <si>
    <t>JORGE ABAD SANTOS</t>
  </si>
  <si>
    <t>CONTR-0102</t>
  </si>
  <si>
    <t>CONTR. 0805-1</t>
  </si>
  <si>
    <t>04800860936</t>
  </si>
  <si>
    <t>AMELIA YIRALY PEREZ CAMARENA</t>
  </si>
  <si>
    <t>CONTR.0133-4</t>
  </si>
  <si>
    <t>04801007644</t>
  </si>
  <si>
    <t>MOISES RAMON MEJIA HERNANDEZ</t>
  </si>
  <si>
    <t>04801010937</t>
  </si>
  <si>
    <t>JONAEL GUZMAN VASQUEZ</t>
  </si>
  <si>
    <t>CONTR. 0088-1</t>
  </si>
  <si>
    <t>04900034077</t>
  </si>
  <si>
    <t>AURA MARIA RECIO MONEGRO</t>
  </si>
  <si>
    <t>CONTR. 0491-1</t>
  </si>
  <si>
    <t>04900119084</t>
  </si>
  <si>
    <t>MANUELA HERRERA</t>
  </si>
  <si>
    <t>CONTR. 1447-1</t>
  </si>
  <si>
    <t>04900155013</t>
  </si>
  <si>
    <t>JESUS MARIA SANTOS RONDON</t>
  </si>
  <si>
    <t>CONTR. 0570-2</t>
  </si>
  <si>
    <t>04900275738</t>
  </si>
  <si>
    <t>JUAN REYNOSO REINOSO</t>
  </si>
  <si>
    <t>04900299951</t>
  </si>
  <si>
    <t>JUAN JOSE  NICOLAS RODRIGUEZ CACERES</t>
  </si>
  <si>
    <t>04900561715</t>
  </si>
  <si>
    <t>CARLOS TAVARES ACOSTA</t>
  </si>
  <si>
    <t>CONTR.1692-11</t>
  </si>
  <si>
    <t>04900574270</t>
  </si>
  <si>
    <t>ROSANNA MARGARITA CORTORREAL NEGRIN</t>
  </si>
  <si>
    <t>CONTR. 0562-3</t>
  </si>
  <si>
    <t>CONTR.1042-7</t>
  </si>
  <si>
    <t>04900704380</t>
  </si>
  <si>
    <t>HUMBERTO RAFAEL GALAN RODRIGUEZ</t>
  </si>
  <si>
    <t>CONTR. 461-16</t>
  </si>
  <si>
    <t>04900825987</t>
  </si>
  <si>
    <t>WENDY MARINA PEREZ MORONTA</t>
  </si>
  <si>
    <t>CUBICACION UNICA CORRESP. A REPARACIONES VARIAS EN EL CENTRO</t>
  </si>
  <si>
    <t>05000003151</t>
  </si>
  <si>
    <t>MIGUEL ANDRES PERALTA ABREU</t>
  </si>
  <si>
    <t>cONTR. #1260</t>
  </si>
  <si>
    <t>05000016054</t>
  </si>
  <si>
    <t>RAMON MERILIO ABREU PIÑA</t>
  </si>
  <si>
    <t>CONT-4693-2</t>
  </si>
  <si>
    <t>05000029883</t>
  </si>
  <si>
    <t>JOSE PITON ESPINAL</t>
  </si>
  <si>
    <t>CONTR. 1038-1</t>
  </si>
  <si>
    <t>05000189752</t>
  </si>
  <si>
    <t>GERMAN VARGAS DELGADO</t>
  </si>
  <si>
    <t>CONTR.0174-1</t>
  </si>
  <si>
    <t>05000201201</t>
  </si>
  <si>
    <t>CRESENCIO ORTIZ ROBLES.</t>
  </si>
  <si>
    <t>CUBICACION #7 (FINAL)</t>
  </si>
  <si>
    <t>CONTRS. 545 Y 793</t>
  </si>
  <si>
    <t>05000287473</t>
  </si>
  <si>
    <t>CARLOS MANUEL LOPEZ</t>
  </si>
  <si>
    <t>CONTR. 0040-1</t>
  </si>
  <si>
    <t>05300003802</t>
  </si>
  <si>
    <t>JOSE LOPEZ IGLESIAS</t>
  </si>
  <si>
    <t>CONTR. 12408-1</t>
  </si>
  <si>
    <t>05300035572</t>
  </si>
  <si>
    <t>BLAS ABREU ABUD</t>
  </si>
  <si>
    <t>CONT-4703-1</t>
  </si>
  <si>
    <t>05300036984</t>
  </si>
  <si>
    <t>JOSE LUIS DIAZ CEBALLOS</t>
  </si>
  <si>
    <t>CONTR. 3198-1</t>
  </si>
  <si>
    <t>05300086005</t>
  </si>
  <si>
    <t>DOMINGO CANDELARIO PERALTA</t>
  </si>
  <si>
    <t>CONTR. 1985 Y 0975-1</t>
  </si>
  <si>
    <t>05400012174</t>
  </si>
  <si>
    <t>DARIO BARDEMAL FERNANDEZ SANTOS</t>
  </si>
  <si>
    <t>CONTR. 0572</t>
  </si>
  <si>
    <t>CONTR. 0572-1</t>
  </si>
  <si>
    <t>CONTR. 0572-3</t>
  </si>
  <si>
    <t>05400140306</t>
  </si>
  <si>
    <t>ANA GRIZEL LOPEZ CONTIN DE PEÑA</t>
  </si>
  <si>
    <t>CONTR. 0379-1</t>
  </si>
  <si>
    <t>05400281480</t>
  </si>
  <si>
    <t>ANTONIO MANUEL SANCHEZ CLEMENTE</t>
  </si>
  <si>
    <t>CONTR.0423-1</t>
  </si>
  <si>
    <t>05400370135</t>
  </si>
  <si>
    <t>JOSE ROGELIO ESTRELLA RIVAS</t>
  </si>
  <si>
    <t>cONTR. 1537-3</t>
  </si>
  <si>
    <t>05400401328</t>
  </si>
  <si>
    <t>DAISY MARIANELY ARIAS NUÑEZ</t>
  </si>
  <si>
    <t>CONTR. #0083-1</t>
  </si>
  <si>
    <t>05400626999</t>
  </si>
  <si>
    <t>JORGE LUIS MERCEDES ALMONTE</t>
  </si>
  <si>
    <t>CONTRS.257 Y 0624</t>
  </si>
  <si>
    <t>CONTRS.257/0624</t>
  </si>
  <si>
    <t>05400880497</t>
  </si>
  <si>
    <t>JUAN CARLOS ARIAS GOMEZ</t>
  </si>
  <si>
    <t>CONTR.113-1</t>
  </si>
  <si>
    <t>CONTR. 0113-3</t>
  </si>
  <si>
    <t>CONTR.0113-4</t>
  </si>
  <si>
    <t>CONTR.0113-2*DON BOS</t>
  </si>
  <si>
    <t>CONTR. 0113-5-CORTE</t>
  </si>
  <si>
    <t>20% AVANCE-PEKIN</t>
  </si>
  <si>
    <t>20% ANT. JUAN CRISOS</t>
  </si>
  <si>
    <t>20% ANTIC. DON BOSCO</t>
  </si>
  <si>
    <t>05400961958</t>
  </si>
  <si>
    <t>LENIN HERRERA PICHARDO</t>
  </si>
  <si>
    <t>CONTR.0743/00188</t>
  </si>
  <si>
    <t>05401184139</t>
  </si>
  <si>
    <t>JHONY RAFAEL RODRIGUEZ HENRIQUEZ</t>
  </si>
  <si>
    <t>CONTR. 3333-1</t>
  </si>
  <si>
    <t>05401463004</t>
  </si>
  <si>
    <t>JAIME LUIS RODRIGUEZ RODRIGUEZ</t>
  </si>
  <si>
    <t>CONTR. 1772</t>
  </si>
  <si>
    <t>05500001978</t>
  </si>
  <si>
    <t>IRIS  MIGUELINA GONZALEZ RODRIGUEZ</t>
  </si>
  <si>
    <t>05500018188</t>
  </si>
  <si>
    <t>FRANCISCO JOSE GONZALEZ JIMENEZ</t>
  </si>
  <si>
    <t>CONTR..3033-1</t>
  </si>
  <si>
    <t>05500024459</t>
  </si>
  <si>
    <t>LUIS FELIPE NICASIO RODRIGUEZ</t>
  </si>
  <si>
    <t>CONTR. 773</t>
  </si>
  <si>
    <t>CONTR. 0403-1</t>
  </si>
  <si>
    <t>50% DE LA COMPRA TERRENO DENTRO DEL AMBITO DE LA PARCELA #315306713973, DISTRITO CATASTRAL #18, UBICADO EN EL MUNIC. VILLA TAPIA, PROV.  HNAS. MIRABAL, CERTIFICADO  DE TITULO #1600003372, INSCRITO EN EL LIBRO #0038, FOLIO #204, SEGUN CONTRATO #773/2013, OFICIO #111/2013.**DOC. ORIGINALES EN LOTE DG019329**</t>
  </si>
  <si>
    <t>05500037949</t>
  </si>
  <si>
    <t>JUAN CARLOS URIBE TEJADA</t>
  </si>
  <si>
    <t>CONTR.1362*2</t>
  </si>
  <si>
    <t>05500109771</t>
  </si>
  <si>
    <t>FAUSTINO EMILIO UREÑA CEBALLOS</t>
  </si>
  <si>
    <t>CONTR.281-#1</t>
  </si>
  <si>
    <t>05500279004</t>
  </si>
  <si>
    <t>CARLOS ALBERTO HENRIQUEZ MARTE</t>
  </si>
  <si>
    <t>CONTR.1390-8</t>
  </si>
  <si>
    <t>05500303069</t>
  </si>
  <si>
    <t>FRANCISCO EMILL NUÑEZ HERNANDEZ</t>
  </si>
  <si>
    <t>CONTR. 0214 Y 0973-2</t>
  </si>
  <si>
    <t>05600004401</t>
  </si>
  <si>
    <t>JOSE DARIO CORTORREAL SOLIS</t>
  </si>
  <si>
    <t>P/liquidar impuestos invertidos por error</t>
  </si>
  <si>
    <t>PAGO 40% POR LA COMPRA TERRENODE 200.00 MT2, A RAZON DE RD$1,500.00 POR MT2, DENTRO LA PARCELA #510, DISTRITO CATASTRAL #6, UBICADO EN LA PROV. DUARTE, CERTIFICADO DE TITULO #79-232, PARA LLEVAR A CABO LA AMPLIACION DEL CENTRO EDUCATIVO "ESCUELA MARIA ALTAGRACIA PAULA", SEGUN CONTRATO #2967/2013, OFICIO#1662/2017.</t>
  </si>
  <si>
    <t>05600084866</t>
  </si>
  <si>
    <t>MARIANELA LORA MAYI</t>
  </si>
  <si>
    <t>DGGF#279, CONTR.1272</t>
  </si>
  <si>
    <t>05600084882</t>
  </si>
  <si>
    <t>FULVIO ANDRES LORA PEREZ</t>
  </si>
  <si>
    <t>CONT-0483-1</t>
  </si>
  <si>
    <t>05600095565</t>
  </si>
  <si>
    <t>ENGELBERT ROBERT LAZALA ALMANZAR</t>
  </si>
  <si>
    <t>CONTR.361-12/AD.438</t>
  </si>
  <si>
    <t>05600120595</t>
  </si>
  <si>
    <t>MARTHA YUELISE MATEO OLEAGA</t>
  </si>
  <si>
    <t>CONTR. 1843-1</t>
  </si>
  <si>
    <t>05600185770</t>
  </si>
  <si>
    <t>RAMON ANTONIO CANDELARIO ESTRELLA</t>
  </si>
  <si>
    <t>CONTR.2353/000450</t>
  </si>
  <si>
    <t>05600258767</t>
  </si>
  <si>
    <t>GREGORIO TAVAREZ VALERIO</t>
  </si>
  <si>
    <t>CONTR. 0897-1</t>
  </si>
  <si>
    <t>05600545122</t>
  </si>
  <si>
    <t>PABLO JOSE ANTONIO ROSARIO</t>
  </si>
  <si>
    <t>CONTR. 0103-1</t>
  </si>
  <si>
    <t>05600681943</t>
  </si>
  <si>
    <t>HUASCAR ENMANUEL JIMENEZ ESQUEA</t>
  </si>
  <si>
    <t>CONTR. 2588-31</t>
  </si>
  <si>
    <t>CONTR.2588-30</t>
  </si>
  <si>
    <t>CONTR. 0163-14</t>
  </si>
  <si>
    <t>05600792674</t>
  </si>
  <si>
    <t>LUIS CARLOS FERNANDEZ YANGUELA</t>
  </si>
  <si>
    <t>CONTR. 3385-1</t>
  </si>
  <si>
    <t>CONTR. 3386-1</t>
  </si>
  <si>
    <t>05600801079</t>
  </si>
  <si>
    <t>JUAN FRANCISCO ORTIZ PAULINO</t>
  </si>
  <si>
    <t>CONTR. 3148-1</t>
  </si>
  <si>
    <t>05600818008</t>
  </si>
  <si>
    <t>CONTR. 0205-9</t>
  </si>
  <si>
    <t>05600839715</t>
  </si>
  <si>
    <t>JORGE APOLINAR SILVA GOMEZ</t>
  </si>
  <si>
    <t>CONTRS.1348 Y 4817</t>
  </si>
  <si>
    <t>05600928237</t>
  </si>
  <si>
    <t>JOSE PAULINO PAULINO</t>
  </si>
  <si>
    <t>CONTR. 3126-1</t>
  </si>
  <si>
    <t>05601141277</t>
  </si>
  <si>
    <t>BENIGNO EZEQUIEL PORTUONDO MARTINEZ</t>
  </si>
  <si>
    <t>CONTR.2181-17</t>
  </si>
  <si>
    <t>05601151870</t>
  </si>
  <si>
    <t>FIORDALIZA DEL CARMEN POLANCO CRUZ</t>
  </si>
  <si>
    <t>CONTR. 3131</t>
  </si>
  <si>
    <t>05601307134</t>
  </si>
  <si>
    <t>HOSMIL ARGENIS GARCIA PAULINO</t>
  </si>
  <si>
    <t>CONTR. 469-13</t>
  </si>
  <si>
    <t>CONTR.0469-14</t>
  </si>
  <si>
    <t>05601376121</t>
  </si>
  <si>
    <t>JONATAN  EMMANUEL  PAULA TAVERAS</t>
  </si>
  <si>
    <t>CONTR. 0041-ANTICIPO</t>
  </si>
  <si>
    <t>05601527491</t>
  </si>
  <si>
    <t>ODALIS PERALTA ALBA</t>
  </si>
  <si>
    <t>CONTR.2248-11</t>
  </si>
  <si>
    <t>CUBICACION #11 DEL CONTRATO #2248/2013, PARA LA CONSTRUCCION DEL CENTRO EDUCATIVO BASICA "JUANA AMINTA SORIANO-SIERRA DE AGUA", UBICADO EN  EL MUNICIPO BAYAGUANA, PROVINCIA MONTE PLATA, CORRESPONDIENTE AL LOTE 2 DEL PROCEDIMIENTO ME-CCC-SO-2013-05-GD. DEL 3ER. SORTEO DE OBRAS, SEGUN OFICIO # 2527/2017. (OISOE)</t>
  </si>
  <si>
    <t>05601538811</t>
  </si>
  <si>
    <t>LENMY ANTONIO CRUZ ALMONTE</t>
  </si>
  <si>
    <t>CONTR.209-9</t>
  </si>
  <si>
    <t>CONTR.209-10</t>
  </si>
  <si>
    <t>05601542516</t>
  </si>
  <si>
    <t>APOLINAR CONCEPCION FELIX</t>
  </si>
  <si>
    <t>CONTR. 1811-3</t>
  </si>
  <si>
    <t>05800012188</t>
  </si>
  <si>
    <t>JUANA ANTONIA ROSARIO Y POLANCO</t>
  </si>
  <si>
    <t>PAGO ALQUILER LOCAL DESDE OCTUBRE/2012 A SEPT./2013</t>
  </si>
  <si>
    <t>CONTR. 959</t>
  </si>
  <si>
    <t>CONTR. 0959-20</t>
  </si>
  <si>
    <t>CONTR. 0959-21</t>
  </si>
  <si>
    <t>CONTR.0959-20</t>
  </si>
  <si>
    <t>CONTR. 0959-.21</t>
  </si>
  <si>
    <t>05800043191</t>
  </si>
  <si>
    <t>NICOLAS GONZALEZ</t>
  </si>
  <si>
    <t>CONTR.1349-1</t>
  </si>
  <si>
    <t>05800070319</t>
  </si>
  <si>
    <t>VICTOR JOSE ANTIGUA Y ESCAÑO</t>
  </si>
  <si>
    <t>CONTR. 0392-1</t>
  </si>
  <si>
    <t>05800072539</t>
  </si>
  <si>
    <t>LEOVIGILDO ROSARIO ESPINAL</t>
  </si>
  <si>
    <t>CONTR.393.</t>
  </si>
  <si>
    <t>05800220021</t>
  </si>
  <si>
    <t>JUAN DE JESUS CONCE TAVERAS</t>
  </si>
  <si>
    <t>CONTR.0326-4</t>
  </si>
  <si>
    <t>05900028969</t>
  </si>
  <si>
    <t>KELEN EUCLIDES PAREDES BRITO</t>
  </si>
  <si>
    <t>CONTR.1653-1186-8585</t>
  </si>
  <si>
    <t>06100116307</t>
  </si>
  <si>
    <t>DANILO SALAZAR THOMAS</t>
  </si>
  <si>
    <t>CONTR. 3132-1</t>
  </si>
  <si>
    <t>06100199881</t>
  </si>
  <si>
    <t>ANANIAS SURIEL BRITO</t>
  </si>
  <si>
    <t>CONTR.0461.</t>
  </si>
  <si>
    <t>06100210811</t>
  </si>
  <si>
    <t>YORKY JIMENEZ RODRIGUEZ</t>
  </si>
  <si>
    <t>CONTR. 0942-1</t>
  </si>
  <si>
    <t>06100250676</t>
  </si>
  <si>
    <t>JUAN JOSE ALVAREZ PALEN</t>
  </si>
  <si>
    <t>CONTR. 0618-2</t>
  </si>
  <si>
    <t>06100255642</t>
  </si>
  <si>
    <t>RAFAEL SANTO PICHARDO</t>
  </si>
  <si>
    <t>CONTR.9482-1</t>
  </si>
  <si>
    <t>06100257283</t>
  </si>
  <si>
    <t>CESAR LEVIN MARTINEZ MARTINEZ</t>
  </si>
  <si>
    <t>CONTR.3010-1</t>
  </si>
  <si>
    <t>06400103104</t>
  </si>
  <si>
    <t>JOSE LEONARDO ALMANZAR HIDALGO</t>
  </si>
  <si>
    <t>CONTR. 0861</t>
  </si>
  <si>
    <t>06400174964</t>
  </si>
  <si>
    <t>EUFEMIO TEJADA PEÑA</t>
  </si>
  <si>
    <t>CONTR. 272-2</t>
  </si>
  <si>
    <t>06400225998</t>
  </si>
  <si>
    <t>JORGE  LUIS ESCOLASTICO OLIVO</t>
  </si>
  <si>
    <t>CONTR.0077-4 CORTE</t>
  </si>
  <si>
    <t>06500195513</t>
  </si>
  <si>
    <t>COSME LANTIGUA</t>
  </si>
  <si>
    <t>CONTR. 1873-1</t>
  </si>
  <si>
    <t>06500224008</t>
  </si>
  <si>
    <t>ALEXANDER DE LA CRUZ DE CASTRO</t>
  </si>
  <si>
    <t>06500316606</t>
  </si>
  <si>
    <t>YOSAURI  JHONSON METIVIER</t>
  </si>
  <si>
    <t>CONTR. 381-1</t>
  </si>
  <si>
    <t>06500319774</t>
  </si>
  <si>
    <t>WILSON ALVARADO ALMEYDA</t>
  </si>
  <si>
    <t>CONTR. 3082-1</t>
  </si>
  <si>
    <t>06600069550</t>
  </si>
  <si>
    <t>JOSE ANTONIO RODRIGUEZ POLANCO</t>
  </si>
  <si>
    <t>CONTR. 1592-2</t>
  </si>
  <si>
    <t>06600077942</t>
  </si>
  <si>
    <t>JUAN PEÑA Y FERNANDEZ</t>
  </si>
  <si>
    <t>CONTR. 1893-1</t>
  </si>
  <si>
    <t>06600084575</t>
  </si>
  <si>
    <t>DOMINGO ANTONIO ESTRELLA CAPELLAN</t>
  </si>
  <si>
    <t>CONTR. 1928</t>
  </si>
  <si>
    <t>06600088956</t>
  </si>
  <si>
    <t>ELICIO ANTONIO TAVERAS Y GARCIA</t>
  </si>
  <si>
    <t>CONTR. 1874</t>
  </si>
  <si>
    <t>06600242207</t>
  </si>
  <si>
    <t>SERGIO MICHEL BELTRAN CALCAÑO</t>
  </si>
  <si>
    <t>CONTR.0473-7</t>
  </si>
  <si>
    <t>CONTR.0473-8</t>
  </si>
  <si>
    <t>CONTR.0473-9</t>
  </si>
  <si>
    <t>06700118430</t>
  </si>
  <si>
    <t>SAMUEL TAVERAS TIBURCIO</t>
  </si>
  <si>
    <t>06800077866</t>
  </si>
  <si>
    <t>JOSE  MIGUEL  HEREDIA MELENCIANO</t>
  </si>
  <si>
    <t>PAGO LEGALIZACIONES DE CONTRATOS</t>
  </si>
  <si>
    <t>PAGO DE LEGALIZACION DE CONTRATOS</t>
  </si>
  <si>
    <t>06800258763</t>
  </si>
  <si>
    <t>SANTO PERALTA ESPINAL</t>
  </si>
  <si>
    <t>CONTR. 0456-2</t>
  </si>
  <si>
    <t>06800334697</t>
  </si>
  <si>
    <t>DOMINGO POCHET LOPEZ</t>
  </si>
  <si>
    <t>CONTR. 1108-6</t>
  </si>
  <si>
    <t>06900056406</t>
  </si>
  <si>
    <t>BERIAN MIGDALIA SENA BENITEZ</t>
  </si>
  <si>
    <t>CONTR. 1477</t>
  </si>
  <si>
    <t>CONTR. 1477-1</t>
  </si>
  <si>
    <t>07100036685</t>
  </si>
  <si>
    <t>MANUEL OCTAVIO PEREYRA PAREDES</t>
  </si>
  <si>
    <t>CONTR-9491-2</t>
  </si>
  <si>
    <t>07100058853</t>
  </si>
  <si>
    <t>ABRAHAN ARISTIDES VICTORIA GELABERT</t>
  </si>
  <si>
    <t>CONTR.1343 Y 0213</t>
  </si>
  <si>
    <t>CONTR.12331/00291</t>
  </si>
  <si>
    <t>07100061055</t>
  </si>
  <si>
    <t>EDWIN FRANCISCO ALBERTO GONZALEZ LIZARDO</t>
  </si>
  <si>
    <t>PARA CUBRIR GASTOS DE MOVILIDAD, MES DICIEMBRE/2013</t>
  </si>
  <si>
    <t>OFICIO #14/2014</t>
  </si>
  <si>
    <t>PARA CUBRIR GASTOS DE TRANSPORTE MES MARZO/2014, COORDINADOR</t>
  </si>
  <si>
    <t>OFICIO #135-2014</t>
  </si>
  <si>
    <t>07100099998</t>
  </si>
  <si>
    <t>ANTONIO PEÑA BELLO.</t>
  </si>
  <si>
    <t>CONTR. 0797-37</t>
  </si>
  <si>
    <t>07100108104</t>
  </si>
  <si>
    <t>ANTONIO VASQUEZ CORTORREAL</t>
  </si>
  <si>
    <t>CONTR. 0486-1</t>
  </si>
  <si>
    <t>07100275739</t>
  </si>
  <si>
    <t>RAFAEL NICOMEDES SANTOS ROSADO.</t>
  </si>
  <si>
    <t>PARA GASTOS SUPERVISION Y EVALUACION EN CENTROS EDUCATIVOS</t>
  </si>
  <si>
    <t>DGMIE.OFI.#2130/2015</t>
  </si>
  <si>
    <t>07100424980</t>
  </si>
  <si>
    <t>ISAURA CAPELLAN GUZMAN</t>
  </si>
  <si>
    <t>CONTR.356-16</t>
  </si>
  <si>
    <t>07100451124</t>
  </si>
  <si>
    <t>GILBERTO JAVIER SARANTE</t>
  </si>
  <si>
    <t>CONTR. 1871-1</t>
  </si>
  <si>
    <t>07200058779</t>
  </si>
  <si>
    <t>JUAN CARLOS PIMENTEL PACHECO</t>
  </si>
  <si>
    <t>CONTR.390-15</t>
  </si>
  <si>
    <t>07200064744</t>
  </si>
  <si>
    <t>ROMERI ORTEGA SANTANA</t>
  </si>
  <si>
    <t>CONTR. 0479-1</t>
  </si>
  <si>
    <t>07200080237</t>
  </si>
  <si>
    <t>JOSE EUGENIO CABRERA CRUEL</t>
  </si>
  <si>
    <t>CONTR. 0101-1</t>
  </si>
  <si>
    <t>07200083801</t>
  </si>
  <si>
    <t>ARISTIDES DE JESUS CARRASCO CASTILLO</t>
  </si>
  <si>
    <t>CONTR. 413</t>
  </si>
  <si>
    <t>LIB-8248/2013</t>
  </si>
  <si>
    <t>07200106776</t>
  </si>
  <si>
    <t>ROCIO MARLENY OROZCO CRUZ</t>
  </si>
  <si>
    <t>CONT.370-5</t>
  </si>
  <si>
    <t>07300126542</t>
  </si>
  <si>
    <t>RAFAEL ALBERTO  GOMEZ RODRIGUEZ</t>
  </si>
  <si>
    <t>CONTR. 0422-1</t>
  </si>
  <si>
    <t>07500034637</t>
  </si>
  <si>
    <t>RAMON  ENCARNACION RODRIGUEZ</t>
  </si>
  <si>
    <t>CONTR. 0059-2</t>
  </si>
  <si>
    <t>07500055525</t>
  </si>
  <si>
    <t>MANUEL VALERIO MONTERO MONTERO</t>
  </si>
  <si>
    <t>CONTR. 0168-2</t>
  </si>
  <si>
    <t>07600046101</t>
  </si>
  <si>
    <t>CARMEN ADOLFINA CASTILLO</t>
  </si>
  <si>
    <t>CONTR. 0287</t>
  </si>
  <si>
    <t>07600141423</t>
  </si>
  <si>
    <t>KELVIN DOMINGO GOMEZ MONTERO</t>
  </si>
  <si>
    <t>DGF-283-CONTR.139</t>
  </si>
  <si>
    <t>07900035440</t>
  </si>
  <si>
    <t>ONULFO CAMPOS SANTANA</t>
  </si>
  <si>
    <t>CONTR. 1818-1</t>
  </si>
  <si>
    <t>07900041752</t>
  </si>
  <si>
    <t>ADRIA MARIA FIGUEREO MATOS</t>
  </si>
  <si>
    <t>PAGO HONORARIOS COMO CO-COORDINADORA DE LA ZONA DE SANTO DOM</t>
  </si>
  <si>
    <t>67</t>
  </si>
  <si>
    <t>07900086906</t>
  </si>
  <si>
    <t>ANGELITA ANDREINA GONZALEZ MENDEZ</t>
  </si>
  <si>
    <t>CONTR. 3374</t>
  </si>
  <si>
    <t>08000075328</t>
  </si>
  <si>
    <t>GENY MARGARITA IGLESIAS ARBONA</t>
  </si>
  <si>
    <t>CONTR. 0399-1</t>
  </si>
  <si>
    <t>08100005647</t>
  </si>
  <si>
    <t>GERMAN ALONZO FAÑA</t>
  </si>
  <si>
    <t>CONTR. 0113-4</t>
  </si>
  <si>
    <t>08100036667</t>
  </si>
  <si>
    <t>DOMINGO BURGOS PARRA</t>
  </si>
  <si>
    <t>CONTR. 2730-3</t>
  </si>
  <si>
    <t>08100080962</t>
  </si>
  <si>
    <t>DEYANIRA MARTINEZ BALBUENA</t>
  </si>
  <si>
    <t>CONTR,0142-11</t>
  </si>
  <si>
    <t>08100081424</t>
  </si>
  <si>
    <t>JUAN ANTONIO PEREZ RODRIGUEZ</t>
  </si>
  <si>
    <t>CONTR. 3375-1</t>
  </si>
  <si>
    <t>08100096315</t>
  </si>
  <si>
    <t>FRANCISCO MORFE MARTE</t>
  </si>
  <si>
    <t>CONTR. 3222</t>
  </si>
  <si>
    <t>08100112849</t>
  </si>
  <si>
    <t>ROGELIO ALONZO FAÑA</t>
  </si>
  <si>
    <t>CONTR. 1188-35</t>
  </si>
  <si>
    <t>08200051160</t>
  </si>
  <si>
    <t>PEDRO SIERRA REYES</t>
  </si>
  <si>
    <t>CONTR. 0896</t>
  </si>
  <si>
    <t>CONTR. 0896 Y 0004-1</t>
  </si>
  <si>
    <t>CONTR. 1353-1</t>
  </si>
  <si>
    <t>08200061771</t>
  </si>
  <si>
    <t>CANTALICIO VALDEZ GARCIA</t>
  </si>
  <si>
    <t>CONTR. 3393-1</t>
  </si>
  <si>
    <t>08200084476</t>
  </si>
  <si>
    <t>MARTA YRENE FRANCO SEGURA</t>
  </si>
  <si>
    <t>CONTR-455-1</t>
  </si>
  <si>
    <t>08200140146</t>
  </si>
  <si>
    <t>ANGELA ALTAGRACIA FRAGOSO DE OLEO</t>
  </si>
  <si>
    <t>CONTRS.0489 Y 0941</t>
  </si>
  <si>
    <t>08200147539</t>
  </si>
  <si>
    <t>DOMINGO  DIPRE SUSANA</t>
  </si>
  <si>
    <t>CONTR. 00056-1</t>
  </si>
  <si>
    <t>08200149485</t>
  </si>
  <si>
    <t>YONY MANUEL SIERRA</t>
  </si>
  <si>
    <t>CONTR. 0917-TERRENO</t>
  </si>
  <si>
    <t>08300004770</t>
  </si>
  <si>
    <t>GUILLERMINA URIBE</t>
  </si>
  <si>
    <t>CONTR.1451Y 0010-40</t>
  </si>
  <si>
    <t>08400080480</t>
  </si>
  <si>
    <t>LUIS NEY TORRES PEREZ</t>
  </si>
  <si>
    <t>CONTR. 0270</t>
  </si>
  <si>
    <t>08400137058</t>
  </si>
  <si>
    <t>ANGELY PAOLA VALDEZ BAEZ</t>
  </si>
  <si>
    <t>CONTR. 8041-14</t>
  </si>
  <si>
    <t>08700042305</t>
  </si>
  <si>
    <t>FELIZ MARIA REINOSO VILLA FAÑA</t>
  </si>
  <si>
    <t>CONTR.2220-29</t>
  </si>
  <si>
    <t>08700088944</t>
  </si>
  <si>
    <t>MIGUEL JOSE ORTEGA LIRANZO</t>
  </si>
  <si>
    <t>CONTRS.1639/1399</t>
  </si>
  <si>
    <t>08700141776</t>
  </si>
  <si>
    <t>EDUANY NOEL JAQUEZ DE LA ROSA</t>
  </si>
  <si>
    <t>08700156865</t>
  </si>
  <si>
    <t>MARIA VICTORIA BEATO SANCHEZ</t>
  </si>
  <si>
    <t>CONTR. 0982-3</t>
  </si>
  <si>
    <t>CONTR. 0982-5</t>
  </si>
  <si>
    <t>CONTR.0982-11</t>
  </si>
  <si>
    <t>CONTR.0982-12</t>
  </si>
  <si>
    <t>CONTR. 0982-13</t>
  </si>
  <si>
    <t>09000133141</t>
  </si>
  <si>
    <t>ALCADIO SANCHEZ DE LOS SANTOS</t>
  </si>
  <si>
    <t>CONTR. 0209</t>
  </si>
  <si>
    <t>09000160151</t>
  </si>
  <si>
    <t>ONERCIDO CORNELIO ESPIRITU</t>
  </si>
  <si>
    <t>CONT-1357-2</t>
  </si>
  <si>
    <t>09000202359</t>
  </si>
  <si>
    <t>FAUSTO ARGENIS RAMIREZ AYBAR</t>
  </si>
  <si>
    <t>CONTR.0141-10</t>
  </si>
  <si>
    <t>09100026567</t>
  </si>
  <si>
    <t>DAVID MEDINA FERRERAS</t>
  </si>
  <si>
    <t>CONTR. 3068-1</t>
  </si>
  <si>
    <t>09200003672</t>
  </si>
  <si>
    <t>JUAN ALBERTO RAMOS CASTRO</t>
  </si>
  <si>
    <t>CONTR. 3281-1</t>
  </si>
  <si>
    <t>09200085919</t>
  </si>
  <si>
    <t>MARCOS NICOLAS JIMENEZ GUTIERREZ</t>
  </si>
  <si>
    <t>CONTR.0402-2</t>
  </si>
  <si>
    <t>09300108306</t>
  </si>
  <si>
    <t>FERNANDO PORTORREAL FAJARDO</t>
  </si>
  <si>
    <t>CONTR. 2661-3</t>
  </si>
  <si>
    <t>09300152296</t>
  </si>
  <si>
    <t>LUIS ALBERTO  CONCEPCION</t>
  </si>
  <si>
    <t>CONTR. 0475-40</t>
  </si>
  <si>
    <t>CONTR. 0475-40-NULO</t>
  </si>
  <si>
    <t>CONTR. 0475-41</t>
  </si>
  <si>
    <t>CONTR.0475-41-NULA</t>
  </si>
  <si>
    <t>09300161479</t>
  </si>
  <si>
    <t>AMERICO RAFAEL REYES PIMENTEL</t>
  </si>
  <si>
    <t>CONTR. 1328-15</t>
  </si>
  <si>
    <t>CESION DE CREDITO OTORGADO POR  EL BANCO DE RESERVAS REP. DOM., SEGUN ACTO DE ALGUACIL #589 DE FECHA 24/10/2014, POR LA SUMA RD$27,000,000.00  SIENDO EL 6TO. PAGO AL BANCO  DE RD$ 810,945.89 VER ANEXO,  CORRESPONDIENTE  A LA CUBICACION #16 DEL CONTRATO #1328/2012, PARA LA CONSTRUCCION DE BASICA "VILLA LIBERACION"  UBICADA EN EL MUNICIPIO SANCHEZ,  PROVINCIA SAMANA, CORRESPONDIENTE AL PROCEDIMIENTO ME-PU-SO-01-2012-GD. MEDIANTE EL 1ER SORTEO DE OBRAS, SEGUN OFICIO #1442/2015.</t>
  </si>
  <si>
    <t>09300283612</t>
  </si>
  <si>
    <t>LIDIA ESTHER BARRIENTOS CASTRO</t>
  </si>
  <si>
    <t>SERVICIO DE LEGALIZ.ADQUIS.DE MOBILIARIO ESCOLAR 2014-2015</t>
  </si>
  <si>
    <t>P010010011502625801</t>
  </si>
  <si>
    <t>P010010011502625803</t>
  </si>
  <si>
    <t>PAGOS HONORARIOS, LEGALIZACION ACTO AUTENTICO NO 005/2015</t>
  </si>
  <si>
    <t>P010010011502625802</t>
  </si>
  <si>
    <t>09300362093</t>
  </si>
  <si>
    <t>AGUSTINA ULLOA ULLOA</t>
  </si>
  <si>
    <t>CONTR. 0417-1</t>
  </si>
  <si>
    <t>09500192332</t>
  </si>
  <si>
    <t>FRANCISCO JAVIER CRUCETA</t>
  </si>
  <si>
    <t>CONTR.4301-1</t>
  </si>
  <si>
    <t>09700146773</t>
  </si>
  <si>
    <t>DINANYELI MELENDEZ BONILLA</t>
  </si>
  <si>
    <t>CONTR-3377-1</t>
  </si>
  <si>
    <t>10000003235</t>
  </si>
  <si>
    <t>FREDDY FAUSTINO GOICOECHEA RODRIGUEZ</t>
  </si>
  <si>
    <t>CONTR. 3253</t>
  </si>
  <si>
    <t>10000019124</t>
  </si>
  <si>
    <t>HECTOR SANTANA RODRIGUEZ</t>
  </si>
  <si>
    <t>CONTR. 0206 Y 0923-2</t>
  </si>
  <si>
    <t>10000022268</t>
  </si>
  <si>
    <t>RAFAEL PEREZ ORAN</t>
  </si>
  <si>
    <t>CONTR-1973</t>
  </si>
  <si>
    <t>10000045400</t>
  </si>
  <si>
    <t>CARMEN ARTENA SEVERINO DE LA CRUZ</t>
  </si>
  <si>
    <t>CONTR. 0419-11</t>
  </si>
  <si>
    <t>CONTR. 0419-13</t>
  </si>
  <si>
    <t>CONTR. 0419-10</t>
  </si>
  <si>
    <t>100888486</t>
  </si>
  <si>
    <t>LUIS EDUARDO DOMINGUEZ DESPRADEL</t>
  </si>
  <si>
    <t>PAGO HONORARIOS COMO RESPONSABLE DE MONITOREO EN LA INVESTIG</t>
  </si>
  <si>
    <t>101021039</t>
  </si>
  <si>
    <t>MENDOZA ARMENTEROS Y ASOC S. A.</t>
  </si>
  <si>
    <t>PAGO FACTURA #80 NCF 0058 CORRESP. A TRABAJOS REALIZADOS  EN</t>
  </si>
  <si>
    <t>58</t>
  </si>
  <si>
    <t>PAGO FACTURA #81 NCF 0059 CORRESP. A TRABAJOS REALIZADOS  EN</t>
  </si>
  <si>
    <t>59</t>
  </si>
  <si>
    <t>101051655</t>
  </si>
  <si>
    <t>CASA DIOMEDES, C. X A.</t>
  </si>
  <si>
    <t>CONTR. 0182</t>
  </si>
  <si>
    <t>101083532</t>
  </si>
  <si>
    <t>CHEM-TEC ENTERPRISE DOMINICANA, S.R.L</t>
  </si>
  <si>
    <t>CONTR. 10659</t>
  </si>
  <si>
    <t>101094192</t>
  </si>
  <si>
    <t>PRODUCTORA NACIONAL DE HUEVOS, S.R.L</t>
  </si>
  <si>
    <t>CONTR. 1935-1</t>
  </si>
  <si>
    <t>101103592</t>
  </si>
  <si>
    <t>MANUEL ALVAREZ E HIJOS, SRL</t>
  </si>
  <si>
    <t>CONTR. 0196-1</t>
  </si>
  <si>
    <t>101145404</t>
  </si>
  <si>
    <t>MARVAR Y ASOCIADOS SRL.</t>
  </si>
  <si>
    <t>CONTR. 631 Y 999-8</t>
  </si>
  <si>
    <t>CONTRS.631 Y 34</t>
  </si>
  <si>
    <t>101196505</t>
  </si>
  <si>
    <t>DUSAN, SRL</t>
  </si>
  <si>
    <t>CONTR. 0863-3</t>
  </si>
  <si>
    <t>CONTR. 0863-4</t>
  </si>
  <si>
    <t>CONTR. 0863-5</t>
  </si>
  <si>
    <t>CONTR. 0863-6</t>
  </si>
  <si>
    <t>101505761</t>
  </si>
  <si>
    <t>HACIENDA RANCHO LAS PALMAS, S.R.L</t>
  </si>
  <si>
    <t>CONTR. 1086-1</t>
  </si>
  <si>
    <t>101515651</t>
  </si>
  <si>
    <t>INMOBILIARIA TIMAR, S.R.L.</t>
  </si>
  <si>
    <t>CONTR.. 0443-1</t>
  </si>
  <si>
    <t>101517085</t>
  </si>
  <si>
    <t>EMPRESAS INTEGRADAS S. A. S.</t>
  </si>
  <si>
    <t>A010010011500000625</t>
  </si>
  <si>
    <t>A010010011500000708</t>
  </si>
  <si>
    <t>A010010011500000718</t>
  </si>
  <si>
    <t>A010010011500000749</t>
  </si>
  <si>
    <t>A010010011500000656</t>
  </si>
  <si>
    <t>A.010010011500000651</t>
  </si>
  <si>
    <t>N/C PARA APLICAR AL NCF11500000708, ASIENTO CXP00072251</t>
  </si>
  <si>
    <t>N/C PARA APLICAR AL NCF11500000718, ASIENTO CXP00072252</t>
  </si>
  <si>
    <t>A010010010400000029</t>
  </si>
  <si>
    <t>N/C PARA APLICAR AL NCF11500000725, ASIENTO CXP00072253</t>
  </si>
  <si>
    <t>A010010010400000030</t>
  </si>
  <si>
    <t>N/C PARA APLICAR AL NCF11500000749, ASIENTO CXP00072255</t>
  </si>
  <si>
    <t>A010010010400000032</t>
  </si>
  <si>
    <t>N/C PARA APLICAR AL NCF11500000740, ASIENTO CXP00072254</t>
  </si>
  <si>
    <t>A010010010400000031</t>
  </si>
  <si>
    <t>PAGO DE LAS  FACTURAS NCF:11500000708,718,725,740 Y 749, D/F01/07/2016, POR ALQUILER NAVE INDUSTRIAL PARA ALOJAR EL ALMACEN DE MENDOZA, UBICADA EN LA CARRETERA DE MENDOZA, No.246, MUNICIPIO SANTO DOMINGO ESTE, PROVINCIA SANTO DOMINGO, CORRESP. A LOS MESES JULIO,AGOSTO,SEPTIEMBRE,OCTUBRE Y NOVIEMBRE  DEL 2016, A RAZON DE US$21,500.00 MAS ITBIS C/MES A LA TASA DE RD$47.7049, SEGUN CONTRATO # 0795/2014, ADENDA # 0049/2017, OFICIOS # 4840,4901,5498,5978,6831/2016. VER NOTA DE CREDITO ANEXA.</t>
  </si>
  <si>
    <t>B1500000478</t>
  </si>
  <si>
    <t>B1500000478-NULA</t>
  </si>
  <si>
    <t>A010010011500000482</t>
  </si>
  <si>
    <t>MANTENIMIENTO A TRANSFORMADORES Y LINEAS ELECTRICAS</t>
  </si>
  <si>
    <t>A010010011500000517</t>
  </si>
  <si>
    <t>A010010011500000515</t>
  </si>
  <si>
    <t>101578041</t>
  </si>
  <si>
    <t>CONSTRUCTORA RIZEK &amp; ASOCIADOS SRL.</t>
  </si>
  <si>
    <t>101604735</t>
  </si>
  <si>
    <t>TURENLACES DEL CARIBE S. A.</t>
  </si>
  <si>
    <t>A010010011500000499.</t>
  </si>
  <si>
    <t>101606002</t>
  </si>
  <si>
    <t>B &amp; H MOBILIARIO S. A.</t>
  </si>
  <si>
    <t>PAGO ORDEN DE COMPRA # 279, POR ADQUISICION DE ESCRITORIOS P</t>
  </si>
  <si>
    <t>4827</t>
  </si>
  <si>
    <t>101666811</t>
  </si>
  <si>
    <t>BIENES DIVERSOS, SRL</t>
  </si>
  <si>
    <t>CONTR. 45-1.</t>
  </si>
  <si>
    <t>101670452</t>
  </si>
  <si>
    <t>GAVER, S.R.L.</t>
  </si>
  <si>
    <t>CONTR-9489-2</t>
  </si>
  <si>
    <t>101696885</t>
  </si>
  <si>
    <t>REMULSA RECICLAJES MULTIPLES, S.A</t>
  </si>
  <si>
    <t>101712562</t>
  </si>
  <si>
    <t>BUSSAN DEL CARIBE, S.R.L.</t>
  </si>
  <si>
    <t>CONTR. 0522-1</t>
  </si>
  <si>
    <t>101730986</t>
  </si>
  <si>
    <t>DEMJA &amp; CIA  C POR A.</t>
  </si>
  <si>
    <t>Ofic.1431</t>
  </si>
  <si>
    <t>101752238</t>
  </si>
  <si>
    <t>INMOBILIARIA GERALDINO, S.R.L.</t>
  </si>
  <si>
    <t>CONTR. 0941-1</t>
  </si>
  <si>
    <t>CONTR. 1366-1</t>
  </si>
  <si>
    <t>101759951</t>
  </si>
  <si>
    <t>VENTURA POLANCO &amp; ASOCIADOS</t>
  </si>
  <si>
    <t>SERVICIO DE LEGALIZACION,ADQUISICION DE MOBILIARIOS,ARTICULO</t>
  </si>
  <si>
    <t>00000223</t>
  </si>
  <si>
    <t>SERVIC.LEGALIZAC.DE DEL SORTEO DE OBRAS CONSTR.312 NUEVAS ES</t>
  </si>
  <si>
    <t>A010010011500000103</t>
  </si>
  <si>
    <t>SERVIC.LEGALIZAC.AL SORTEO DE OBRAS CONSTRUC.312 NUEVAS ESCU</t>
  </si>
  <si>
    <t>A010010011500000105</t>
  </si>
  <si>
    <t>101783712</t>
  </si>
  <si>
    <t>SAIPAN SRL.</t>
  </si>
  <si>
    <t>CONTR. 2925 Y 1133-4</t>
  </si>
  <si>
    <t>101791721</t>
  </si>
  <si>
    <t>SERVIARTE CGPA S.R.L</t>
  </si>
  <si>
    <t>CONTR.1458-35</t>
  </si>
  <si>
    <t>101841621</t>
  </si>
  <si>
    <t>AAA DOMINICANA S A</t>
  </si>
  <si>
    <t>PAGO INICIAL DE UN 35% DE LA DEUDA TOTAL DE $3,305,330.00, P</t>
  </si>
  <si>
    <t>1143</t>
  </si>
  <si>
    <t>101860731</t>
  </si>
  <si>
    <t>HIGIENE Y EVENTOS</t>
  </si>
  <si>
    <t>A010010011500000355</t>
  </si>
  <si>
    <t>101888903</t>
  </si>
  <si>
    <t>CIVIL MEK S A</t>
  </si>
  <si>
    <t>CONTR. 626-10</t>
  </si>
  <si>
    <t>101888946</t>
  </si>
  <si>
    <t>PASCAL DOMINICANA S. A.</t>
  </si>
  <si>
    <t>CUBICACION 4 FINAL C. E. FCO. ALBERTO CAMAÑO 2DA ETAPA</t>
  </si>
  <si>
    <t>CONTR. 1258-1</t>
  </si>
  <si>
    <t>CONTR. 1258-2</t>
  </si>
  <si>
    <t>102013535</t>
  </si>
  <si>
    <t>INVERSIONES Y PRESTAMOS, S.R.L.</t>
  </si>
  <si>
    <t>CONTR. 0522-2</t>
  </si>
  <si>
    <t>102324761</t>
  </si>
  <si>
    <t>ABI KARRAM MORILLA INGENIEROS ARQUITECTOS (AMINA), S.R.L.</t>
  </si>
  <si>
    <t>CONTR.0749 Y 0732</t>
  </si>
  <si>
    <t>CONTR. 0749 Y 0732</t>
  </si>
  <si>
    <t>102332746</t>
  </si>
  <si>
    <t>ENMANUEL MENA ALBA Y ASOCS., S.R.L.</t>
  </si>
  <si>
    <t>SERVICIOS DE NOTARIZACIÓN (01) ACTO AUTÉNTICO No.31-bis/2015</t>
  </si>
  <si>
    <t>102335992</t>
  </si>
  <si>
    <t>RUI CONSTRUCTORA, SRL</t>
  </si>
  <si>
    <t>CONTR.1422-16</t>
  </si>
  <si>
    <t>102343586</t>
  </si>
  <si>
    <t>CONSTRUCTORA LAS GAVIOTAS, S.R.L.</t>
  </si>
  <si>
    <t>CONTR.12342/2018</t>
  </si>
  <si>
    <t>CONTR.12342/2018-NUL</t>
  </si>
  <si>
    <t>B1500000108-NULO</t>
  </si>
  <si>
    <t>102616973</t>
  </si>
  <si>
    <t>INMOBILIARIA ANTOMAR, SRL.</t>
  </si>
  <si>
    <t>CONTR. 1061-1</t>
  </si>
  <si>
    <t>102625905</t>
  </si>
  <si>
    <t>CARLO ROMAN &amp; ASOCIADOS, SRL</t>
  </si>
  <si>
    <t>SERVICIO JURIDICO ASESORIA Y PRESENTACIÓN LEGAL</t>
  </si>
  <si>
    <t>B1500000050</t>
  </si>
  <si>
    <t>103000101</t>
  </si>
  <si>
    <t>PEREZ VELASQUEZ, S.R.L</t>
  </si>
  <si>
    <t>CONTR. 1173-1</t>
  </si>
  <si>
    <t>10300045043</t>
  </si>
  <si>
    <t>RAFAELA  ALTAGRACIA  LAUREANO ALTAGRACIA</t>
  </si>
  <si>
    <t>CONTR. 0978-1</t>
  </si>
  <si>
    <t>10400071964</t>
  </si>
  <si>
    <t>JUANA MARTICH</t>
  </si>
  <si>
    <t>CONTR. 1612-7</t>
  </si>
  <si>
    <t>10400116157</t>
  </si>
  <si>
    <t>BONIFACIO DE LOS SANTOS DIPRE</t>
  </si>
  <si>
    <t>CONTR. 9219-9</t>
  </si>
  <si>
    <t>CONTR. 9219-NULA</t>
  </si>
  <si>
    <t>10400117213</t>
  </si>
  <si>
    <t>ADOLFO DE JESUS POZO</t>
  </si>
  <si>
    <t>CONTR. 0860-1</t>
  </si>
  <si>
    <t>10400117908</t>
  </si>
  <si>
    <t>CEFERINA PEREZ JIMENEZ</t>
  </si>
  <si>
    <t>CONTR. 0874-1</t>
  </si>
  <si>
    <t>10400145941</t>
  </si>
  <si>
    <t>JULIO CESAR DOMINGUEZ MONTAS</t>
  </si>
  <si>
    <t>ALQUILER LOCAL QUE ALOJA EL CENTRO EDUCATIVO "GENOVEVA GURID</t>
  </si>
  <si>
    <t>ALQ-17</t>
  </si>
  <si>
    <t>CONTR. 1500-7</t>
  </si>
  <si>
    <t>CONTR. 1500-8</t>
  </si>
  <si>
    <t>CONTR. 1500-10</t>
  </si>
  <si>
    <t>10400160056</t>
  </si>
  <si>
    <t>LLELINA YSABEL TEJEDA SANTOS</t>
  </si>
  <si>
    <t>10400162227</t>
  </si>
  <si>
    <t>SANTO PINALES CABRAL</t>
  </si>
  <si>
    <t>CONTR. 0905-1</t>
  </si>
  <si>
    <t>104594691</t>
  </si>
  <si>
    <t>INMOBILIARIA Y CONSTRUCTORA SOLARAPARTACASA, S. A.</t>
  </si>
  <si>
    <t>CONTR. 2891-1</t>
  </si>
  <si>
    <t>106014117</t>
  </si>
  <si>
    <t>TRACE INTERNACIONAL, SRL</t>
  </si>
  <si>
    <t>10900001750</t>
  </si>
  <si>
    <t>SALVADOR LUCIANO SANCHEZ</t>
  </si>
  <si>
    <t>CONTR. 0604-1</t>
  </si>
  <si>
    <t>10900002121</t>
  </si>
  <si>
    <t>GREGORIO QUEZADA LUCIANO</t>
  </si>
  <si>
    <t>CONTR. 0605-1</t>
  </si>
  <si>
    <t>109011264</t>
  </si>
  <si>
    <t>ZONA FRANCA INDUSTRIAL DE MAO (ZOFINMA), S.A.</t>
  </si>
  <si>
    <t>CONTR. 0459-1</t>
  </si>
  <si>
    <t>112001792</t>
  </si>
  <si>
    <t>NEGOCIOS Y REPRESENTACIONES, RABIENSA S.A.</t>
  </si>
  <si>
    <t>CONTR. 0519</t>
  </si>
  <si>
    <t>112108724</t>
  </si>
  <si>
    <t>DR. JUAN JULIO GIL RAMIREZ E HIJOS, S.A.</t>
  </si>
  <si>
    <t>CONTR. 4314</t>
  </si>
  <si>
    <t>113000081</t>
  </si>
  <si>
    <t>NOVA HNOS Y CIA, S.R.L.</t>
  </si>
  <si>
    <t>CONTR. 0895-2</t>
  </si>
  <si>
    <t>114016787</t>
  </si>
  <si>
    <t>R &amp; S DISEÑOS Y CONSTRUCCIONES, S.R.L</t>
  </si>
  <si>
    <t>CONTR.  #27-2</t>
  </si>
  <si>
    <t>1245</t>
  </si>
  <si>
    <t>11600014960</t>
  </si>
  <si>
    <t>RICHARD LOPEZ VALERIO</t>
  </si>
  <si>
    <t>11600016387</t>
  </si>
  <si>
    <t>RINALDO ESTEBAN CRUZ GUZMAN</t>
  </si>
  <si>
    <t>CONTR.0151-2</t>
  </si>
  <si>
    <t>CONTR.0151-3</t>
  </si>
  <si>
    <t>CONTR. 0151-4</t>
  </si>
  <si>
    <t>CONTR.0151-5</t>
  </si>
  <si>
    <t>CONTR. 0151-6</t>
  </si>
  <si>
    <t>CONTR.0151-7</t>
  </si>
  <si>
    <t>CONTR.0151-8</t>
  </si>
  <si>
    <t>CONTR.0151-9</t>
  </si>
  <si>
    <t>11800008911</t>
  </si>
  <si>
    <t>FRANCISCO ALBERTO POLANCO</t>
  </si>
  <si>
    <t>118001004</t>
  </si>
  <si>
    <t>FRANCISCO ESTEPAN MELO, SRL</t>
  </si>
  <si>
    <t>CONTR. 1144 Y 1027-1</t>
  </si>
  <si>
    <t>11900029379</t>
  </si>
  <si>
    <t>REYNALIZ YUERNY MONCION ESPINAL</t>
  </si>
  <si>
    <t>CONTRS.210 Y 00109</t>
  </si>
  <si>
    <t>12000017058</t>
  </si>
  <si>
    <t>SOLEDA BAEZ MOREL</t>
  </si>
  <si>
    <t>CONTR.2017-0171-2</t>
  </si>
  <si>
    <t>12100042444</t>
  </si>
  <si>
    <t>ANGEL MARIA REYNOSO CRUZ</t>
  </si>
  <si>
    <t>CONTR.4388-1</t>
  </si>
  <si>
    <t>122007423</t>
  </si>
  <si>
    <t>YONNY PEREZ SRL</t>
  </si>
  <si>
    <t>CONTR.1726-17</t>
  </si>
  <si>
    <t>122015035</t>
  </si>
  <si>
    <t>BADI MOTORS, C. POR A.</t>
  </si>
  <si>
    <t>CONTR. 3234-1</t>
  </si>
  <si>
    <t>122023747</t>
  </si>
  <si>
    <t>INMOBILIARIA E INVERSIONES ANABEL, S.R.L.</t>
  </si>
  <si>
    <t>B1500000056</t>
  </si>
  <si>
    <t>12300100349</t>
  </si>
  <si>
    <t>FAUSTO  JOSE DE JESUS CASTILLO PEÑA</t>
  </si>
  <si>
    <t>CONTR. 4408-2</t>
  </si>
  <si>
    <t>123002752</t>
  </si>
  <si>
    <t>CONSTRUCTORA JOSE REYES S.R.L.</t>
  </si>
  <si>
    <t>CONTR. 1180-ANTICIPO</t>
  </si>
  <si>
    <t>123003854</t>
  </si>
  <si>
    <t>PLUS INMOBILIARIA SRL</t>
  </si>
  <si>
    <t>B-1500000106</t>
  </si>
  <si>
    <t>123012391</t>
  </si>
  <si>
    <t>ESPEJOS JOCHI, S.R.L</t>
  </si>
  <si>
    <t>B1500000008.</t>
  </si>
  <si>
    <t>124011175</t>
  </si>
  <si>
    <t>GARCIA AZAR &amp; ASOCIADOS SRL</t>
  </si>
  <si>
    <t>B150000001-NULA</t>
  </si>
  <si>
    <t>124022169</t>
  </si>
  <si>
    <t>CONSTRUCTORA VILLA MEJIA S. R. L.</t>
  </si>
  <si>
    <t>CUBICACION # 8 DEL CONTRATO # 548/2012 Y ADENDA 1334/2013, POR LOS TRABAJOS DE CONSTRUCCION, AMPLIACION Y/O REPARACION MAYOR DE LOS CENTROS EDUCATIVOS CORRESPONDIENTES AL LOTE 1, 3 Y 8, UBICADOS EN LAS PROVINCIAS PERAVIA, SANTO DOMINGO Y SANTIAGO, OFICIO #188/2014.</t>
  </si>
  <si>
    <t>CONTR 548-8</t>
  </si>
  <si>
    <t>124023114</t>
  </si>
  <si>
    <t>CONSTRUCTORA JUVE S.R.L.</t>
  </si>
  <si>
    <t>CONTR.0410-19</t>
  </si>
  <si>
    <t>CONTR.0410-20</t>
  </si>
  <si>
    <t>CONTR.0410-21</t>
  </si>
  <si>
    <t>CONTR.0410-17</t>
  </si>
  <si>
    <t>124033111</t>
  </si>
  <si>
    <t>CONSTRUCTORA CARLOS Y MURIEL SRL.</t>
  </si>
  <si>
    <t>CONTR.1714-19</t>
  </si>
  <si>
    <t>CONTR.1714-20</t>
  </si>
  <si>
    <t>CONTR.1714-21</t>
  </si>
  <si>
    <t>CONTR.1714-22</t>
  </si>
  <si>
    <t>CONTR.1714-23</t>
  </si>
  <si>
    <t>130002088</t>
  </si>
  <si>
    <t>SYTI  SRL.</t>
  </si>
  <si>
    <t>PART. 5 COLAB. ENTRENAM. PROJECT. MG. PROF. Y MET. DIR. PROY</t>
  </si>
  <si>
    <t>NCF. 00000029</t>
  </si>
  <si>
    <t>130010633</t>
  </si>
  <si>
    <t>ITRANS SRL</t>
  </si>
  <si>
    <t>CONTR. 2921 Y 0645-1</t>
  </si>
  <si>
    <t>130013624</t>
  </si>
  <si>
    <t>HERRERA GRASALD &amp; ASOCIADOS, SRL</t>
  </si>
  <si>
    <t>CONTR.0428-19</t>
  </si>
  <si>
    <t>130040818</t>
  </si>
  <si>
    <t>IDENTIFICACIONES COMERCIALES JMB S.R.L</t>
  </si>
  <si>
    <t>A010010011500001187</t>
  </si>
  <si>
    <t>130062562</t>
  </si>
  <si>
    <t>CONSTRUCTORA BICESA SRL.</t>
  </si>
  <si>
    <t>CONTR. 0037-ANTICIPO</t>
  </si>
  <si>
    <t>130086583</t>
  </si>
  <si>
    <t>INVERSIONES GRADUALES, S. A.</t>
  </si>
  <si>
    <t>CONTR. 3176</t>
  </si>
  <si>
    <t>130087237</t>
  </si>
  <si>
    <t>CONSTRUCTURA MARTINEZ TORRES, SRL</t>
  </si>
  <si>
    <t>130105995</t>
  </si>
  <si>
    <t>MADISON IMPORT SRL.</t>
  </si>
  <si>
    <t>B1500000044*</t>
  </si>
  <si>
    <t>*B1500000044</t>
  </si>
  <si>
    <t>130107432</t>
  </si>
  <si>
    <t>MADISON CONSTRUCCIONES SRL.</t>
  </si>
  <si>
    <t>CONTR. 0734-2</t>
  </si>
  <si>
    <t>CONTR. 551-11-1</t>
  </si>
  <si>
    <t>CONTR. 566-12</t>
  </si>
  <si>
    <t>CONTR. 551-15</t>
  </si>
  <si>
    <t>130107947</t>
  </si>
  <si>
    <t>INVERSIONES DOCLA, S.R.L.</t>
  </si>
  <si>
    <t>130115737</t>
  </si>
  <si>
    <t>WDM, S.R.L.</t>
  </si>
  <si>
    <t>CONTR.037-2-NULA</t>
  </si>
  <si>
    <t>130150567</t>
  </si>
  <si>
    <t>INVERSIONES DEL SUR DE LEON GALVAN Y ASOC. SRL.</t>
  </si>
  <si>
    <t>11500004294. NULA</t>
  </si>
  <si>
    <t>130153272</t>
  </si>
  <si>
    <t>CONSTRUCTORA JOSE B. ALMONTE Y ASOC. SRL</t>
  </si>
  <si>
    <t>CUBICACION UNICA, CORRESP. A LOS TRABAJOS DE REPARACIONES VA</t>
  </si>
  <si>
    <t>372</t>
  </si>
  <si>
    <t>CONTR. 0631 Y 0868</t>
  </si>
  <si>
    <t>130163928</t>
  </si>
  <si>
    <t>ALMACEN DE DEPOSITO FISCAL Y GENERAL LAS AMERICAS S A</t>
  </si>
  <si>
    <t>B1500000213</t>
  </si>
  <si>
    <t>130187967</t>
  </si>
  <si>
    <t>CONSTRUCTORA DE PROYECTOS DE LEON C. POR A.</t>
  </si>
  <si>
    <t>CUBICACION NO. 03 (DE CIERRE) DEL CONTRATO 965/22/08/07, COR</t>
  </si>
  <si>
    <t>194</t>
  </si>
  <si>
    <t>130188297</t>
  </si>
  <si>
    <t>INDUSTRIAS TUCAN S. A.</t>
  </si>
  <si>
    <t>A010010011500000104.</t>
  </si>
  <si>
    <t>130205231</t>
  </si>
  <si>
    <t>DANIELA MATERIALES Y CONSTRUCCIONES,  SRL</t>
  </si>
  <si>
    <t>CONTR. 0523-3</t>
  </si>
  <si>
    <t>130209669</t>
  </si>
  <si>
    <t>PILOTO AGROINDUSTRIAL, S R L</t>
  </si>
  <si>
    <t>B1500000133 -NULO</t>
  </si>
  <si>
    <t>B1500000134 - NULO</t>
  </si>
  <si>
    <t>B1500000135 - NULO</t>
  </si>
  <si>
    <t>B1500000137</t>
  </si>
  <si>
    <t>130236828</t>
  </si>
  <si>
    <t>COMPLEMENTOS S A</t>
  </si>
  <si>
    <t>PAGO ALQUILER DE ARTICULOS PARA RUEDA DE PRENSA CON MOTIVO A</t>
  </si>
  <si>
    <t>130240622</t>
  </si>
  <si>
    <t>LK WORLDS CONSTRUCTION SRL.</t>
  </si>
  <si>
    <t>130241201</t>
  </si>
  <si>
    <t>MUNDO PRESTAMOS SRL</t>
  </si>
  <si>
    <t>A010010011500000128</t>
  </si>
  <si>
    <t>130249611</t>
  </si>
  <si>
    <t>TWISTER SERVICES, SRL</t>
  </si>
  <si>
    <t>DGGF-107,CONTR.1569</t>
  </si>
  <si>
    <t>130272336</t>
  </si>
  <si>
    <t>CONSORCIO SOLSANIT SRL.</t>
  </si>
  <si>
    <t>CUBICACION #6 (ADICIONAL)</t>
  </si>
  <si>
    <t>CONTR. 1073</t>
  </si>
  <si>
    <t>CUBICACION # 6 Y ADICIONAL DE LA SEDE CENTRAL</t>
  </si>
  <si>
    <t>CONTR. 1073 Y 668-1</t>
  </si>
  <si>
    <t>OFIC.1476</t>
  </si>
  <si>
    <t>130274428</t>
  </si>
  <si>
    <t>INVERSIONES FERNANDEZ BELTRE, SRL</t>
  </si>
  <si>
    <t>CONTR.02699-3</t>
  </si>
  <si>
    <t>CONTR.2399-4</t>
  </si>
  <si>
    <t>130277044</t>
  </si>
  <si>
    <t>ARQ ING L &amp; F SRL</t>
  </si>
  <si>
    <t>CONTR.1594-2</t>
  </si>
  <si>
    <t>CONTR. 1594-1</t>
  </si>
  <si>
    <t>CONTR. 1594-4</t>
  </si>
  <si>
    <t>CONTR.1594-3</t>
  </si>
  <si>
    <t>130284776</t>
  </si>
  <si>
    <t>ZIBELINE INVESTMENTS SRL</t>
  </si>
  <si>
    <t>130295778</t>
  </si>
  <si>
    <t>AA ADRIAN Y ARIANNA Y ASOCIADOS C POR A</t>
  </si>
  <si>
    <t>CUBICACION # 3 ADICIONAL Y FINAL DEL CONTR. 0465/2011</t>
  </si>
  <si>
    <t>OFIC.No. 988/14 USOE</t>
  </si>
  <si>
    <t>130308748</t>
  </si>
  <si>
    <t>CRUZ CID CONSULTORES ASOCIADOS SRL</t>
  </si>
  <si>
    <t>CONTR. 1659-1</t>
  </si>
  <si>
    <t>130313253</t>
  </si>
  <si>
    <t>LONATER SRL.</t>
  </si>
  <si>
    <t>Of. 1366</t>
  </si>
  <si>
    <t>OFIC. 1828</t>
  </si>
  <si>
    <t>130341801</t>
  </si>
  <si>
    <t>IVAN COLLADO &amp; ASOCS. SRL</t>
  </si>
  <si>
    <t>CONTR.2421-27 CORTE</t>
  </si>
  <si>
    <t>130368252</t>
  </si>
  <si>
    <t>L B F IMPORT SRL</t>
  </si>
  <si>
    <t>CONTR. 0041</t>
  </si>
  <si>
    <t>130390134</t>
  </si>
  <si>
    <t xml:space="preserve"> A010010011500000002</t>
  </si>
  <si>
    <t>CONTR. 1714-2</t>
  </si>
  <si>
    <t>130408998</t>
  </si>
  <si>
    <t>DEPOT, S.R.L.</t>
  </si>
  <si>
    <t>CUBICACION # 3 ADICIONAL Y FINAL</t>
  </si>
  <si>
    <t>CONTR..0594 Y 0772</t>
  </si>
  <si>
    <t>130410879</t>
  </si>
  <si>
    <t>CONSTRUCTORA T.J .SRL</t>
  </si>
  <si>
    <t>CONTR. 2715,0965,530</t>
  </si>
  <si>
    <t>130430391</t>
  </si>
  <si>
    <t>CONSTRUCTORA VELOZ DE LA CRUZ, SRL.</t>
  </si>
  <si>
    <t>CONTR. 181-8</t>
  </si>
  <si>
    <t>130431469</t>
  </si>
  <si>
    <t>TAIDE AQUINO SRL</t>
  </si>
  <si>
    <t>PAGO DE CONSUTORIA SEGUN  CK 11806</t>
  </si>
  <si>
    <t>FACT. 04</t>
  </si>
  <si>
    <t>130444226</t>
  </si>
  <si>
    <t>CONSORCIO LAS GALERAS SRL</t>
  </si>
  <si>
    <t>CONTR. 703 Y 824-10</t>
  </si>
  <si>
    <t>130444536</t>
  </si>
  <si>
    <t>MULTICON CONSTRUCCION EN GENERAL S.R.L</t>
  </si>
  <si>
    <t>CONTR. 1159-ANTICIPO</t>
  </si>
  <si>
    <t>130479127</t>
  </si>
  <si>
    <t>GUZMAN &amp; THEN COMERCIAL SEGURIDAD S. A.</t>
  </si>
  <si>
    <t>cONTR.330-1</t>
  </si>
  <si>
    <t>130487456</t>
  </si>
  <si>
    <t>PROYECTOS CIVILES Y ELECTROMECANICOS SRL.</t>
  </si>
  <si>
    <t>CONTR. 2947-2</t>
  </si>
  <si>
    <t>130497923</t>
  </si>
  <si>
    <t>CORPORACION DE ASFALTO SANTIAGO  SRL</t>
  </si>
  <si>
    <t>OFIC. 1281</t>
  </si>
  <si>
    <t>130507473</t>
  </si>
  <si>
    <t>SERVICIOS INGENIERIA CIVIL Y ELECTRICA C.POR.A</t>
  </si>
  <si>
    <t>CONTR. 1712-10</t>
  </si>
  <si>
    <t>130513651</t>
  </si>
  <si>
    <t>CONSTRUCTORA ALBA &amp; ASOCIADOS SRL</t>
  </si>
  <si>
    <t>CONTR. #2705</t>
  </si>
  <si>
    <t>CONTR. 2705-NULA*</t>
  </si>
  <si>
    <t>130548447</t>
  </si>
  <si>
    <t>FRALEMI DOMINICANA, SRL.</t>
  </si>
  <si>
    <t>CONTR. 0405-3</t>
  </si>
  <si>
    <t>130552606</t>
  </si>
  <si>
    <t>CONSTRUCCIONES ELECTRO CIVIL R &amp; R, SRL</t>
  </si>
  <si>
    <t>CONTR.746.1012</t>
  </si>
  <si>
    <t>130557098</t>
  </si>
  <si>
    <t>TECNIGLOBAL S. A.</t>
  </si>
  <si>
    <t>PAGO FACTURA #06, NCF 148 POR ALQUILER DE FURGONES PARA OPER</t>
  </si>
  <si>
    <t>1308</t>
  </si>
  <si>
    <t>130667128</t>
  </si>
  <si>
    <t>ANDRICKSON &amp; BOHLER INGENIERIA S. R. L.</t>
  </si>
  <si>
    <t>CONTR.0400-17-CORTE</t>
  </si>
  <si>
    <t>130677468</t>
  </si>
  <si>
    <t>IV INVERSIONES PLANIFICADAS, SRL</t>
  </si>
  <si>
    <t>CONTR. 1397-13</t>
  </si>
  <si>
    <t>130683298</t>
  </si>
  <si>
    <t>GRUPO INNOVANDO SOLUCIONES JAVE SRL.</t>
  </si>
  <si>
    <t>CONTR4429-05</t>
  </si>
  <si>
    <t>130696624</t>
  </si>
  <si>
    <t>LL SOLUCIONES ALTERNATIVAS, EIRL</t>
  </si>
  <si>
    <t>130736219</t>
  </si>
  <si>
    <t>MUNDO  INMOBILIARIO J.A.E. SRL</t>
  </si>
  <si>
    <t>CONTR.2436/6036</t>
  </si>
  <si>
    <t>130744378</t>
  </si>
  <si>
    <t>B A G CONSTRUCCIONES SRL.</t>
  </si>
  <si>
    <t>CONTR.1206 Y  0832</t>
  </si>
  <si>
    <t>CONTR. 0605 Y 0278-2</t>
  </si>
  <si>
    <t>130747369</t>
  </si>
  <si>
    <t>CONSTRUCTORA LUIS RAFAEL GONZALEZ LEONARDO CLURAGOLEO SRL</t>
  </si>
  <si>
    <t>OFIC. 1640</t>
  </si>
  <si>
    <t>130748438</t>
  </si>
  <si>
    <t>GRUPO OCEANEXT SRL.</t>
  </si>
  <si>
    <t>CONTR.0097-13 CORTE</t>
  </si>
  <si>
    <t>130767831</t>
  </si>
  <si>
    <t>N &amp; L REALTOR, S.R.L.</t>
  </si>
  <si>
    <t>B1500000016.</t>
  </si>
  <si>
    <t>130779066</t>
  </si>
  <si>
    <t>EDCONSA, S.R.L.</t>
  </si>
  <si>
    <t>CONTR.0455-2</t>
  </si>
  <si>
    <t>130787255</t>
  </si>
  <si>
    <t>MALCAA ( MATERIALES LIGEROS CONSTRUCCIONES ARQUITECTURA Y ASESORIA, S.R.L</t>
  </si>
  <si>
    <t>CONTR.1722-20</t>
  </si>
  <si>
    <t>130801754</t>
  </si>
  <si>
    <t>PROVICON CONSTRUCTORA SRL</t>
  </si>
  <si>
    <t>CONTR.550-12</t>
  </si>
  <si>
    <t>130822875</t>
  </si>
  <si>
    <t>DEXCORP, SRL</t>
  </si>
  <si>
    <t>CONTR.0 0493-ANTCIPO</t>
  </si>
  <si>
    <t>130835812</t>
  </si>
  <si>
    <t>PREFABRICADOS INDUSTRIALES DE ACERO PREACERO, SRL</t>
  </si>
  <si>
    <t>CONTR.1381-19/AD.557</t>
  </si>
  <si>
    <t>130842622</t>
  </si>
  <si>
    <t>CO2 ARQUITECTURA, S.R.L</t>
  </si>
  <si>
    <t>CONTR.0407-12</t>
  </si>
  <si>
    <t>130857369</t>
  </si>
  <si>
    <t>DISCONSA-TECH, S.R.L.</t>
  </si>
  <si>
    <t>CONTR. 0460-1</t>
  </si>
  <si>
    <t>CONTR.0460-3</t>
  </si>
  <si>
    <t>130859051</t>
  </si>
  <si>
    <t>SOCIEDAD ANOMINA ESPAÑOLA IBERTEST</t>
  </si>
  <si>
    <t>Of.396</t>
  </si>
  <si>
    <t>130871991</t>
  </si>
  <si>
    <t>CONSTRUCTORA MONTERMEJ, SRL</t>
  </si>
  <si>
    <t>CONTR.0420/4213-3</t>
  </si>
  <si>
    <t>CONTRS.420/4213</t>
  </si>
  <si>
    <t>CONTRS.420/4213-5</t>
  </si>
  <si>
    <t>130883513</t>
  </si>
  <si>
    <t>SERVICIOS GENERALES E &amp; D SRL</t>
  </si>
  <si>
    <t>CONTR.2435 y 6035</t>
  </si>
  <si>
    <t>130890374</t>
  </si>
  <si>
    <t>130894762</t>
  </si>
  <si>
    <t>INVERSIONES DOMINICANA AVIGE SRL</t>
  </si>
  <si>
    <t>CONTR. 1991-1</t>
  </si>
  <si>
    <t>130916705</t>
  </si>
  <si>
    <t>D' YUNIOR DECORACIONES Y MADERAS, SRL</t>
  </si>
  <si>
    <t>CONTR. 0171-ANTICIPO</t>
  </si>
  <si>
    <t>130927091</t>
  </si>
  <si>
    <t>STRUCTA, S.R.L.</t>
  </si>
  <si>
    <t>CONTR.0402-4</t>
  </si>
  <si>
    <t>CONTR.0402-5</t>
  </si>
  <si>
    <t>CONTR.0402-6</t>
  </si>
  <si>
    <t>CONTR.0402-07</t>
  </si>
  <si>
    <t>CONTR.0402-08</t>
  </si>
  <si>
    <t>CONTR.0402-9</t>
  </si>
  <si>
    <t>CONTR. 0402-10</t>
  </si>
  <si>
    <t>CONTR. 0402-11</t>
  </si>
  <si>
    <t>CONTR. 0402-12</t>
  </si>
  <si>
    <t>CONTR. 0402-13</t>
  </si>
  <si>
    <t>130949069</t>
  </si>
  <si>
    <t>CONSTRUCTORA E INMOBILIARIA INCAMP SRL</t>
  </si>
  <si>
    <t>CONTR. 1214-1</t>
  </si>
  <si>
    <t>130950832</t>
  </si>
  <si>
    <t>A &amp; S SOLUCIONES ELECTROMECANICA, S.R.L.</t>
  </si>
  <si>
    <t>OFIC.#284, CONT.1526</t>
  </si>
  <si>
    <t>130955549</t>
  </si>
  <si>
    <t>GRUPO SENDAS GLOBALES SRL</t>
  </si>
  <si>
    <t>CONTR. 597-2</t>
  </si>
  <si>
    <t>130973083</t>
  </si>
  <si>
    <t>BRENDY &amp; LAIMER CONSTRUCTORA,SRL</t>
  </si>
  <si>
    <t>CONTR.2396-24</t>
  </si>
  <si>
    <t>130997128</t>
  </si>
  <si>
    <t>COTAVESA, S.R.L.</t>
  </si>
  <si>
    <t>CONTR.0426-4</t>
  </si>
  <si>
    <t>130997782</t>
  </si>
  <si>
    <t>PROGESCON,  SRL</t>
  </si>
  <si>
    <t>b1500000014-NULA</t>
  </si>
  <si>
    <t>131013538</t>
  </si>
  <si>
    <t>CONSTRUCTORA RECRILO,S.R.L.</t>
  </si>
  <si>
    <t>CONTR. 0401-13 CORTE</t>
  </si>
  <si>
    <t>131039421</t>
  </si>
  <si>
    <t>HERNANDEZ PEGUERO &amp; ASOCIADOS, SRL</t>
  </si>
  <si>
    <t>B1500000166-NULA</t>
  </si>
  <si>
    <t>131056318</t>
  </si>
  <si>
    <t>CONSTRUCTORA ANDUJAR CAMBERO &amp; ASOCS</t>
  </si>
  <si>
    <t>CONTR. 0377-1</t>
  </si>
  <si>
    <t>131106422</t>
  </si>
  <si>
    <t>CONSTRUCTORA BELLO D JESUS, S.R.L.</t>
  </si>
  <si>
    <t>CONTR.0659-3 CORTE</t>
  </si>
  <si>
    <t>131156207</t>
  </si>
  <si>
    <t>NCF:B1500000046</t>
  </si>
  <si>
    <t>131159664</t>
  </si>
  <si>
    <t>PROYECTO TURISTICO LA ESTANCIA, S.R.L</t>
  </si>
  <si>
    <t>CONTR.1089-1</t>
  </si>
  <si>
    <t>131217826</t>
  </si>
  <si>
    <t>NOVAVISTA EMPRESARIAL, SRL</t>
  </si>
  <si>
    <t>A010010011500000006.</t>
  </si>
  <si>
    <t>131241018</t>
  </si>
  <si>
    <t>EVENTOS Y ALQUILERES DEL VIADUCTO, SRL</t>
  </si>
  <si>
    <t>131400892</t>
  </si>
  <si>
    <t>131417736</t>
  </si>
  <si>
    <t>PREH INDUSTRIAL SRL</t>
  </si>
  <si>
    <t>CONTR.0301-ANTICIPO</t>
  </si>
  <si>
    <t>131456448</t>
  </si>
  <si>
    <t>GRUPO KAIZEN, SRL</t>
  </si>
  <si>
    <t>131622501</t>
  </si>
  <si>
    <t>131713483</t>
  </si>
  <si>
    <t>JTC HYPER TECHNOLOGY EIRL</t>
  </si>
  <si>
    <t>B1500000118-NULA</t>
  </si>
  <si>
    <t>131752268</t>
  </si>
  <si>
    <t>B150000004</t>
  </si>
  <si>
    <t>B150000004-NULA</t>
  </si>
  <si>
    <t>131819834</t>
  </si>
  <si>
    <t>TRANSPORTE Y EXCURSIONES REYES HERNANDEZ</t>
  </si>
  <si>
    <t>B1500000024, 25 Y 26</t>
  </si>
  <si>
    <t>B150000024,25Y26NULA</t>
  </si>
  <si>
    <t>132048832</t>
  </si>
  <si>
    <t>MCKINSEY &amp; COMPANY, INC. DOMINICAN REPUBLIC</t>
  </si>
  <si>
    <t>20% ANTICIPO*PR</t>
  </si>
  <si>
    <t>13600062874</t>
  </si>
  <si>
    <t>RAFAEL FELIX DE JESUS</t>
  </si>
  <si>
    <t>CONTR. 1147-TERRENO</t>
  </si>
  <si>
    <t>13600116290</t>
  </si>
  <si>
    <t>YNOCENCIO PAREDES DE JESUS</t>
  </si>
  <si>
    <t>CONTR.1933-1</t>
  </si>
  <si>
    <t>15000014280</t>
  </si>
  <si>
    <t>MARLENI SORIBEL TEJEDA DIAZ</t>
  </si>
  <si>
    <t>CONTR. 0676-5</t>
  </si>
  <si>
    <t>CONTR. 0576-26</t>
  </si>
  <si>
    <t>CONTR. 0576-26-NULA</t>
  </si>
  <si>
    <t>CONTR.0576-30</t>
  </si>
  <si>
    <t>CONTR.0576-30 NULA</t>
  </si>
  <si>
    <t>CONTR. 1129-28</t>
  </si>
  <si>
    <t>15200000386</t>
  </si>
  <si>
    <t>JUAN RAMON MEDRANO SOTO</t>
  </si>
  <si>
    <t>CONTR. 0574-1</t>
  </si>
  <si>
    <t>CONTR. 0574-11</t>
  </si>
  <si>
    <t>CONTR. 0574-13</t>
  </si>
  <si>
    <t>22300027871</t>
  </si>
  <si>
    <t>JENNY ISABEL LEBRON SANTOS</t>
  </si>
  <si>
    <t>CONTR. 624-10</t>
  </si>
  <si>
    <t>22300181033</t>
  </si>
  <si>
    <t>SUGEY PAULINO PAULINO</t>
  </si>
  <si>
    <t>CONTR.00198-1</t>
  </si>
  <si>
    <t>22300260548</t>
  </si>
  <si>
    <t>MANUEL ANTONIO FELIZ ALGARROBA</t>
  </si>
  <si>
    <t>CONTR.1002-42</t>
  </si>
  <si>
    <t>ALQUILER LOCAL QUE ALOJA EL CENTRO EDUCATIVO "NIDO DE AMOR",</t>
  </si>
  <si>
    <t>ALQ-24</t>
  </si>
  <si>
    <t>CONTR. 0015-2</t>
  </si>
  <si>
    <t>22300372038</t>
  </si>
  <si>
    <t>JUANA PATRICIA LEROUX MARTINEZ</t>
  </si>
  <si>
    <t>SERVICIOS PRESTADOS COMO CONFERENCISTA, EN LA XV FERIA INTER</t>
  </si>
  <si>
    <t>22300844978</t>
  </si>
  <si>
    <t>JORGE LUIS  SANTANA CUELLO</t>
  </si>
  <si>
    <t>SERVICIOS PROFESIONALES COMO "DIGITADOR  EN LA DIRECCION DE ACREDITACION Y  TITULACION DE ESTUDIOS", CORRESP. AL MES DE SEPTIEMBRE/2012, SEGUN CONTRATO #342/2012, (DOCUMENTOS ORIGINALES EN LOTE DG004757).</t>
  </si>
  <si>
    <t>22400024992</t>
  </si>
  <si>
    <t>CESAR  ISMAEL DE LOS SANTOS FEBRILLET</t>
  </si>
  <si>
    <t>CONTR. 0795-1</t>
  </si>
  <si>
    <t>22400037473</t>
  </si>
  <si>
    <t>VICTOR DANIEL DURAN EVANGELISTA</t>
  </si>
  <si>
    <t>SERVICIOS PROFESIONALES COMO "DIGITADOR  EN LA DIRECCION DE ACREDITACION Y  TITULACION DE ESTUDIOS", CORRESP. AL MES DE SEPTIEMBRE/2012, SEGUN CONTRATO #339/2012, (DOCUMENTOS ORIGINALES EN LOTE DG004757).</t>
  </si>
  <si>
    <t>22400210492</t>
  </si>
  <si>
    <t>PETRA JOSEFINA TORRES DE JIMENEZ</t>
  </si>
  <si>
    <t>CONTR. 1574-0285-26</t>
  </si>
  <si>
    <t>22400672030</t>
  </si>
  <si>
    <t>EMMANUEL POLANCO MENDEZ</t>
  </si>
  <si>
    <t>SERVICIOS PROFESIONALES COMO "DIGITADOR  EN LA DIRECCION DE ACREDITACION Y  TITULACION DE ESTUDIOS", CORRESP. AL MES DE SEPTIEMBRE/2012, SEGUN CONTRATO #340/2012, (DOCUMENTOS  ORIGINALES EN LOTE DG004757).</t>
  </si>
  <si>
    <t>22500213057</t>
  </si>
  <si>
    <t>MARIA ELAINE GALVAN ADAMES</t>
  </si>
  <si>
    <t>CONTR. 1189-4</t>
  </si>
  <si>
    <t>CONTR. 1189-4 NULO</t>
  </si>
  <si>
    <t>22500276294</t>
  </si>
  <si>
    <t>GIOMAR RAFAEL GARCIA REYNOSO</t>
  </si>
  <si>
    <t>CONTR. 3392 Y 1030-1</t>
  </si>
  <si>
    <t>22500293257</t>
  </si>
  <si>
    <t>PEDRO FELIX MERCEDES GERMAN</t>
  </si>
  <si>
    <t>22500450329</t>
  </si>
  <si>
    <t>DORCA GLADISBEL CRUZ SANTANA</t>
  </si>
  <si>
    <t>22600051860</t>
  </si>
  <si>
    <t>FLERID EDUARDO SANTOS LORA</t>
  </si>
  <si>
    <t>CONTR. 2121</t>
  </si>
  <si>
    <t>22700004140</t>
  </si>
  <si>
    <t>LUIS ANTONIO BASORA DE LOS SANTOS</t>
  </si>
  <si>
    <t>22700008695</t>
  </si>
  <si>
    <t>JONAL WALDIN VALLEJO REYNOSO</t>
  </si>
  <si>
    <t>401004178</t>
  </si>
  <si>
    <t>INSTITUTO  CULTURAL DOMINICO AMERICANO. INC</t>
  </si>
  <si>
    <t>DIPLOMADO MONTAJES Y PROTOCOLO DE EVENTOS EMPRESARIALES</t>
  </si>
  <si>
    <t>A010010011500001303</t>
  </si>
  <si>
    <t>401023687</t>
  </si>
  <si>
    <t>CAMARA DE COMERCIO Y PRODUCCION DE SANTO DOMINGO.</t>
  </si>
  <si>
    <t>SERVICIOS DE CAPACITACIÓN A TÉCNICOS DEL ÁREA JURÍDICA</t>
  </si>
  <si>
    <t>401028743</t>
  </si>
  <si>
    <t>ASOCIACION CENTRAL DOMINICANA DE LOS ADVENTISTA DEL SEPTIMO DIA</t>
  </si>
  <si>
    <t>CONTR. 4313-2</t>
  </si>
  <si>
    <t>401031337</t>
  </si>
  <si>
    <t>BIBLIOTECA NACIONAL PEDRO HENRIQUEZ UREÑA</t>
  </si>
  <si>
    <t>ALQUILER SALA LATINOAMERICANA</t>
  </si>
  <si>
    <t>NCF-000015</t>
  </si>
  <si>
    <t>PARA LA PARTICIPACIÓN EN LA CELEBRACIÓN"MESA DE ANÁLISIS SOB</t>
  </si>
  <si>
    <t>OFIC. D.R.I. #149/17</t>
  </si>
  <si>
    <t>401052679</t>
  </si>
  <si>
    <t>FONDO DE BIENESTAR SOCIAL TR- H -</t>
  </si>
  <si>
    <t>CONTR.2743-1</t>
  </si>
  <si>
    <t>401508982</t>
  </si>
  <si>
    <t>IGLESIA EVANGELICA DOMINICANA INC</t>
  </si>
  <si>
    <t>CONTR. 0133-20</t>
  </si>
  <si>
    <t>CONTR. 0133-20-NULA</t>
  </si>
  <si>
    <t>401509441</t>
  </si>
  <si>
    <t>HNAS. DE LA VIRGEN MARIA DEL MONTE CARMELO</t>
  </si>
  <si>
    <t>CONTR. 0965-2</t>
  </si>
  <si>
    <t>CONTR. 1291-6</t>
  </si>
  <si>
    <t>CONTR. 1292-6</t>
  </si>
  <si>
    <t>CONTR.1291-14</t>
  </si>
  <si>
    <t>401515679</t>
  </si>
  <si>
    <t>GRAN LOGIA DE LA REPUBLICA DOMINICANA</t>
  </si>
  <si>
    <t>B1500000022-NULA</t>
  </si>
  <si>
    <t>NCF:B1500000028</t>
  </si>
  <si>
    <t>NCF:B1500000028.</t>
  </si>
  <si>
    <t>NCF:B1500000028-NULA</t>
  </si>
  <si>
    <t>NCF:B1500000028.-NUL</t>
  </si>
  <si>
    <t>NCF:B1500000029</t>
  </si>
  <si>
    <t>NCF:B1500000029-NULA</t>
  </si>
  <si>
    <t>40220303669</t>
  </si>
  <si>
    <t>REYNOLD OSCAR ALVAREZ CRUZ</t>
  </si>
  <si>
    <t>HONORARIOS POR SERVICIOS PREST. CORRESP. MES NOV. SORTEO OBR</t>
  </si>
  <si>
    <t>OFICIO #5000</t>
  </si>
  <si>
    <t>40220464206</t>
  </si>
  <si>
    <t>ALBERTH  ANTHONY MOSCOSO DURAN</t>
  </si>
  <si>
    <t>CONTR. 1569</t>
  </si>
  <si>
    <t>40220707992</t>
  </si>
  <si>
    <t>SAURY ALTAGRACIA FERREIRAS PEÑA</t>
  </si>
  <si>
    <t>SERVICIOS PRESTADOS EN LA XV FERIA INTERNACIONAL DEL LIBRO S</t>
  </si>
  <si>
    <t>40220729343</t>
  </si>
  <si>
    <t>MARIANELA MEJIA RODRIGUEZ</t>
  </si>
  <si>
    <t>CONTR.0009</t>
  </si>
  <si>
    <t>40221086917</t>
  </si>
  <si>
    <t>CINDY LUCIANO MERCEDES</t>
  </si>
  <si>
    <t>PAGO HONORARIO POR RECOLECCION DE DATOS SOBRE INVESTIGACION</t>
  </si>
  <si>
    <t>42</t>
  </si>
  <si>
    <t>40221243542</t>
  </si>
  <si>
    <t>GABRIELA FELICIA TEJADA PEÑA</t>
  </si>
  <si>
    <t>SERVICIOS PROFESIONALES COMO DIGITADORA CK 011944</t>
  </si>
  <si>
    <t>OFICIO 511</t>
  </si>
  <si>
    <t>REGALIA PASCUAL AÑO 2013</t>
  </si>
  <si>
    <t>CONTRATO 0625-REG.</t>
  </si>
  <si>
    <t>CONTR. 3558</t>
  </si>
  <si>
    <t>CONTR. 0625-9</t>
  </si>
  <si>
    <t>40221719566</t>
  </si>
  <si>
    <t>JOSE MODESTO CEPEDA ACOSTA</t>
  </si>
  <si>
    <t>40222506756</t>
  </si>
  <si>
    <t>MARLIN LEIDY CHAVEZ VENTURA</t>
  </si>
  <si>
    <t>CONTR. 2865-1</t>
  </si>
  <si>
    <t>40222886315</t>
  </si>
  <si>
    <t>CAMILA GOMEZ ENCARNACION</t>
  </si>
  <si>
    <t>OFIC. 787-5</t>
  </si>
  <si>
    <t>40222970275</t>
  </si>
  <si>
    <t>BRANDALIZ VILLAR MONTERO</t>
  </si>
  <si>
    <t>CONTR. 0257-25</t>
  </si>
  <si>
    <t>CONTR. 0257-28</t>
  </si>
  <si>
    <t>CONTR.0257-29</t>
  </si>
  <si>
    <t>CONTR.0257-30</t>
  </si>
  <si>
    <t>CONTR.0257-31</t>
  </si>
  <si>
    <t>40223854882</t>
  </si>
  <si>
    <t>BLANCA MELISSA CUEVAS RODRIGUEZ</t>
  </si>
  <si>
    <t>CONTR.022-34</t>
  </si>
  <si>
    <t>40224390167</t>
  </si>
  <si>
    <t>NOEL VIDAL MORILLO SOLIS</t>
  </si>
  <si>
    <t>40226182513</t>
  </si>
  <si>
    <t>LEOBARDO ANTONIO RODRIGUEZ POLANCO</t>
  </si>
  <si>
    <t>CONTR-5753-2</t>
  </si>
  <si>
    <t>40226578637</t>
  </si>
  <si>
    <t>CONTR. 0501-31</t>
  </si>
  <si>
    <t>40227632565</t>
  </si>
  <si>
    <t>ROBERTO REYES</t>
  </si>
  <si>
    <t>PARA GASTOS DE SUPERVISION Y EVALUACION CENTROS EDUCATIVOS</t>
  </si>
  <si>
    <t>OFIC.#2225/2015</t>
  </si>
  <si>
    <t>PARA GASTOS SUPERVICION Y EVALUACION DE CENTROS</t>
  </si>
  <si>
    <t>OFIC.#2241/2015</t>
  </si>
  <si>
    <t>PARA GASTOS ENTREGA Y RECOLECCION  DE MOBILIARIOS  EN CENTRO</t>
  </si>
  <si>
    <t>OFIC.#2367/2015</t>
  </si>
  <si>
    <t>OFICIO #2515/2015</t>
  </si>
  <si>
    <t>PARA GASTOS DE SUPERVISION  EVALUACION CENTROS EDUCATIVOS</t>
  </si>
  <si>
    <t>OFIC.#2655/2016</t>
  </si>
  <si>
    <t>VIATICOS AL PERSONAL DE MANTENIMIENTO, FORM. 8459 AL 8467</t>
  </si>
  <si>
    <t>OFICIO #150/2016</t>
  </si>
  <si>
    <t>VIATICOS AL PERSONAL DE MANTENIMIENTO, FORM. 8468-8471</t>
  </si>
  <si>
    <t>OFICIO #181/2016</t>
  </si>
  <si>
    <t>VIÁTICOS AL PERSONAL SUPERVISIÓNDE COMEDORES EN VARIOS C. ED</t>
  </si>
  <si>
    <t>OFIC. DGMIE#357/2016</t>
  </si>
  <si>
    <t>PAGO VIATICOS,EVALUACION GENERAL,DE VARIOS C.E.DE CABRERA</t>
  </si>
  <si>
    <t>OFIC.DGMIE#0270-2016</t>
  </si>
  <si>
    <t>PAGO VIATICOS POR EVALUACION Y LEVANTAMIENTO EN C.E.SANTIAGO</t>
  </si>
  <si>
    <t>OFIC.DGMIE#0361-2016</t>
  </si>
  <si>
    <t>PAGO VIÁTICOS POR TRAB, DE POSECIÓN, EVL., Y SUP. EN VARIOS</t>
  </si>
  <si>
    <t>OFIC. DGMIE-0578/16</t>
  </si>
  <si>
    <t>VIATICOS, TRABAJOS DE SUPERVISION Y EVALUACION EN VARIOS C.E</t>
  </si>
  <si>
    <t>DGMIE # 0674</t>
  </si>
  <si>
    <t>PAGO DE VIATICS P/EL PERSONAL, TRABAJO DE EVALUACION EN V C</t>
  </si>
  <si>
    <t>OFIC.#DGMIE.0772-16</t>
  </si>
  <si>
    <t>PAGO DE VIATICOS P/EL PERSONAL DE TRABAJOS DE EVALUACION GEN</t>
  </si>
  <si>
    <t>OFIC.#DGMIE.686-2016</t>
  </si>
  <si>
    <t>423002115</t>
  </si>
  <si>
    <t>IGLESIA DE DIOS DE LA PROFECIA, INC.</t>
  </si>
  <si>
    <t>CONTR.4683-1</t>
  </si>
  <si>
    <t>425000444</t>
  </si>
  <si>
    <t>CLUB DE LEONES STO DGO SABANA PERDIDA  EL MILLONCITO</t>
  </si>
  <si>
    <t>B1500000014-NULA</t>
  </si>
  <si>
    <t>430010383</t>
  </si>
  <si>
    <t>COLEGIO CATOLICO SAN RAFAEL</t>
  </si>
  <si>
    <t>CONTR. 1115-16</t>
  </si>
  <si>
    <t>CONTR. 1115-24</t>
  </si>
  <si>
    <t>CONTR. 1115-25</t>
  </si>
  <si>
    <t>CONTR. 1115-26</t>
  </si>
  <si>
    <t>CONTR. 1115-27</t>
  </si>
  <si>
    <t>CONTR. 1115-28</t>
  </si>
  <si>
    <t>CONTR. 1115-29</t>
  </si>
  <si>
    <t>CONTR. 1115-30</t>
  </si>
  <si>
    <t>CONTR. 1115-22</t>
  </si>
  <si>
    <t>CONTR. 1115-23</t>
  </si>
  <si>
    <t>430063802</t>
  </si>
  <si>
    <t>DIRECCION GENERAL DE BELLAS ARTES</t>
  </si>
  <si>
    <t>B1500000006.</t>
  </si>
  <si>
    <t>B1500000009-NULA</t>
  </si>
  <si>
    <t>430102921</t>
  </si>
  <si>
    <t>P010010011502710849</t>
  </si>
  <si>
    <t>B1500000027</t>
  </si>
  <si>
    <t>B1500000045</t>
  </si>
  <si>
    <t>B1500000045 NULA</t>
  </si>
  <si>
    <t>P010010011502710848</t>
  </si>
  <si>
    <t>430157694</t>
  </si>
  <si>
    <t>FRENTE DE ORG POPULARES DE LOS BARRIOS DE LA ZONA SUR</t>
  </si>
  <si>
    <t>CONTR. 0199-1</t>
  </si>
  <si>
    <t>430173273</t>
  </si>
  <si>
    <t>FUNDACION CRISTIANA SIEMBRA,INC.</t>
  </si>
  <si>
    <t>CONTR.0353-DEPOSITO</t>
  </si>
  <si>
    <t>CONTR. 0353-1</t>
  </si>
  <si>
    <t>CONTR. 0353-2</t>
  </si>
  <si>
    <t>430256145</t>
  </si>
  <si>
    <t>M&amp;E CONSULTANS, ASFL</t>
  </si>
  <si>
    <t>435314815</t>
  </si>
  <si>
    <t>YANALIANKA SANTIAGO</t>
  </si>
  <si>
    <t>CONTR. 1327</t>
  </si>
  <si>
    <t>CONTR.2737-1</t>
  </si>
  <si>
    <t>458027510</t>
  </si>
  <si>
    <t>MARIO HUMBERTO ALONZO</t>
  </si>
  <si>
    <t>CONT. 1810-2</t>
  </si>
  <si>
    <t>EO53342</t>
  </si>
  <si>
    <t>MARIA DE LOS ANGELES LEGAÑOA FERRA</t>
  </si>
  <si>
    <t>CONTR. 0546</t>
  </si>
  <si>
    <t>G09272973</t>
  </si>
  <si>
    <t>JAIME REYES RETANA ZESATI</t>
  </si>
  <si>
    <t>ÓBALO AL SACERDOTE MEXICANO QUE PARTICIPARÁ EN EL PROGRAMA "</t>
  </si>
  <si>
    <t>OFIC. DEE # 429/2017</t>
  </si>
  <si>
    <t>CUENTAS POR PAGAR A  SUPLIDORES</t>
  </si>
  <si>
    <t>VALORES EN RD$</t>
  </si>
  <si>
    <t>PROVEEDOR</t>
  </si>
  <si>
    <t>RNC</t>
  </si>
  <si>
    <t>FACTURA</t>
  </si>
  <si>
    <t>FECHA</t>
  </si>
  <si>
    <t>MONTO EN $</t>
  </si>
  <si>
    <t>DETALLE</t>
  </si>
  <si>
    <t>NOMBRE</t>
  </si>
  <si>
    <t>ASIENTO</t>
  </si>
  <si>
    <t>BALANCE</t>
  </si>
  <si>
    <t>CXP00000074</t>
  </si>
  <si>
    <t>NCR0002104</t>
  </si>
  <si>
    <t>CXP00111752</t>
  </si>
  <si>
    <t>CXP00074457</t>
  </si>
  <si>
    <t>CXP00067244</t>
  </si>
  <si>
    <t>CXP00067245</t>
  </si>
  <si>
    <t>CXP00067246</t>
  </si>
  <si>
    <t>CXP00067247</t>
  </si>
  <si>
    <t>CXP00067248</t>
  </si>
  <si>
    <t>CXP00007155</t>
  </si>
  <si>
    <t>CXP00109573</t>
  </si>
  <si>
    <t>MIED-169734</t>
  </si>
  <si>
    <t>CXP00063531</t>
  </si>
  <si>
    <t>CXP00002413</t>
  </si>
  <si>
    <t>CXP00002414</t>
  </si>
  <si>
    <t>CXP00060802</t>
  </si>
  <si>
    <t>CXP00060803</t>
  </si>
  <si>
    <t>CXP00030936</t>
  </si>
  <si>
    <t>AGREGADOS BANI DACE, SRL</t>
  </si>
  <si>
    <t>131040845</t>
  </si>
  <si>
    <t>PAG00360873</t>
  </si>
  <si>
    <t>CXP00033419</t>
  </si>
  <si>
    <t>CXP00109437</t>
  </si>
  <si>
    <t>NCR0002080</t>
  </si>
  <si>
    <t>CXP00104777</t>
  </si>
  <si>
    <t>CXP00105310</t>
  </si>
  <si>
    <t>CXP00104768</t>
  </si>
  <si>
    <t>CXP00104778</t>
  </si>
  <si>
    <t>CXP00104779</t>
  </si>
  <si>
    <t>CXP00105314</t>
  </si>
  <si>
    <t>CXP00105319</t>
  </si>
  <si>
    <t>CXP00105320</t>
  </si>
  <si>
    <t>CXP00105321</t>
  </si>
  <si>
    <t>CXP00105305</t>
  </si>
  <si>
    <t>CXP00105318</t>
  </si>
  <si>
    <t>CXP00104422</t>
  </si>
  <si>
    <t>CXP00105429</t>
  </si>
  <si>
    <t>CXP00016262</t>
  </si>
  <si>
    <t>CXP00018045</t>
  </si>
  <si>
    <t>PAG00133756</t>
  </si>
  <si>
    <t>CXP00025079</t>
  </si>
  <si>
    <t>CXP00024889</t>
  </si>
  <si>
    <t>CXP00032844</t>
  </si>
  <si>
    <t>CXP00058631</t>
  </si>
  <si>
    <t>CXP00021521</t>
  </si>
  <si>
    <t>ANGEL  ENRIQUE HERNANDEZ CASTILLO</t>
  </si>
  <si>
    <t>00107292195</t>
  </si>
  <si>
    <t>PI024524</t>
  </si>
  <si>
    <t>CXP00031096</t>
  </si>
  <si>
    <t>MIED-142150</t>
  </si>
  <si>
    <t>PAG00140167</t>
  </si>
  <si>
    <t>NCR0001939</t>
  </si>
  <si>
    <t>CXP00109180</t>
  </si>
  <si>
    <t>PI000804</t>
  </si>
  <si>
    <t>ANTIGUA INVESTMENT, SRL</t>
  </si>
  <si>
    <t>130716552</t>
  </si>
  <si>
    <t>PAG00305039</t>
  </si>
  <si>
    <t>NCR0001942</t>
  </si>
  <si>
    <t>CXP00109193</t>
  </si>
  <si>
    <t>AOR DOMINICANA, SAS</t>
  </si>
  <si>
    <t>101888725</t>
  </si>
  <si>
    <t>PAG00338960</t>
  </si>
  <si>
    <t>PAG00327015</t>
  </si>
  <si>
    <t>PAG00261064</t>
  </si>
  <si>
    <t>PAG00260744</t>
  </si>
  <si>
    <t>PAG00245173</t>
  </si>
  <si>
    <t>NCR0001801</t>
  </si>
  <si>
    <t>CXP00108453</t>
  </si>
  <si>
    <t>CXP00105335</t>
  </si>
  <si>
    <t>CXP00108454</t>
  </si>
  <si>
    <t>CXP00108458</t>
  </si>
  <si>
    <t>CXP00108461</t>
  </si>
  <si>
    <t>CXP00108463</t>
  </si>
  <si>
    <t>CXP00108464</t>
  </si>
  <si>
    <t>CXP00108465</t>
  </si>
  <si>
    <t>CXP00109547</t>
  </si>
  <si>
    <t>CXP00111706</t>
  </si>
  <si>
    <t>CXP00111857</t>
  </si>
  <si>
    <t>PAG00356365</t>
  </si>
  <si>
    <t>CXP00068378</t>
  </si>
  <si>
    <t>CXP00018819</t>
  </si>
  <si>
    <t>PAG00314025</t>
  </si>
  <si>
    <t>ED00010520</t>
  </si>
  <si>
    <t>ED00010524</t>
  </si>
  <si>
    <t>CXP00004527</t>
  </si>
  <si>
    <t>CXP00004528</t>
  </si>
  <si>
    <t>CXP00004529</t>
  </si>
  <si>
    <t>CXP00001784</t>
  </si>
  <si>
    <t>CXP00025771</t>
  </si>
  <si>
    <t>CXP00033113</t>
  </si>
  <si>
    <t>CXP00033114</t>
  </si>
  <si>
    <t>CXP00033115</t>
  </si>
  <si>
    <t>CXP00033116</t>
  </si>
  <si>
    <t>CXP00033117</t>
  </si>
  <si>
    <t>ED00010472</t>
  </si>
  <si>
    <t>CXP00059383</t>
  </si>
  <si>
    <t>CXP00099714</t>
  </si>
  <si>
    <t>AUTO MECANICA GOMEZ &amp; ASOCIADOS  S.R.L</t>
  </si>
  <si>
    <t>101887575</t>
  </si>
  <si>
    <t>PAG00350235</t>
  </si>
  <si>
    <t>PAG00352254</t>
  </si>
  <si>
    <t>PAG00337584</t>
  </si>
  <si>
    <t>PAG00363669</t>
  </si>
  <si>
    <t>CXP00069695</t>
  </si>
  <si>
    <t>PI015949</t>
  </si>
  <si>
    <t>CXP00076435</t>
  </si>
  <si>
    <t>CXP00036177</t>
  </si>
  <si>
    <t>CXP00037333</t>
  </si>
  <si>
    <t>ED00010479</t>
  </si>
  <si>
    <t>CXP00061923</t>
  </si>
  <si>
    <t>CXP00048017</t>
  </si>
  <si>
    <t>CXP00107588</t>
  </si>
  <si>
    <t>CXP00107592</t>
  </si>
  <si>
    <t>CXP00107593</t>
  </si>
  <si>
    <t>CXP00107595</t>
  </si>
  <si>
    <t>CXP00107598</t>
  </si>
  <si>
    <t>CXP00107544</t>
  </si>
  <si>
    <t>CXP00108139</t>
  </si>
  <si>
    <t>CXP00109785</t>
  </si>
  <si>
    <t>AYUNTAMIENTO MUNICIPAL DE LAS YAYAS</t>
  </si>
  <si>
    <t>430036897</t>
  </si>
  <si>
    <t>CXP00112306</t>
  </si>
  <si>
    <t>CXP00112307</t>
  </si>
  <si>
    <t>CXP00112310</t>
  </si>
  <si>
    <t>CXP00112312</t>
  </si>
  <si>
    <t>CXP00112314</t>
  </si>
  <si>
    <t>CXP00112315</t>
  </si>
  <si>
    <t>CXP00106321</t>
  </si>
  <si>
    <t>CXP00106322</t>
  </si>
  <si>
    <t>CXP00104898</t>
  </si>
  <si>
    <t>CXP00104899</t>
  </si>
  <si>
    <t>CXP00104900</t>
  </si>
  <si>
    <t>CXP00104901</t>
  </si>
  <si>
    <t>CXP00104902</t>
  </si>
  <si>
    <t>CXP00104904</t>
  </si>
  <si>
    <t>CXP00104905</t>
  </si>
  <si>
    <t>CXP00104907</t>
  </si>
  <si>
    <t>CXP00104909</t>
  </si>
  <si>
    <t>CXP00104910</t>
  </si>
  <si>
    <t>CXP00108355</t>
  </si>
  <si>
    <t>CXP00108360</t>
  </si>
  <si>
    <t>CXP00108361</t>
  </si>
  <si>
    <t>CXP00108363</t>
  </si>
  <si>
    <t>CXP00108364</t>
  </si>
  <si>
    <t>BACHIPLANES MODERNOS, SRL</t>
  </si>
  <si>
    <t>131165451</t>
  </si>
  <si>
    <t>CXP00077318</t>
  </si>
  <si>
    <t>PAG00313795</t>
  </si>
  <si>
    <t>PAG00301168</t>
  </si>
  <si>
    <t>PAG00281438</t>
  </si>
  <si>
    <t>PAG00274875</t>
  </si>
  <si>
    <t>PAG00276720</t>
  </si>
  <si>
    <t>PAG00274515</t>
  </si>
  <si>
    <t>PAG00254989</t>
  </si>
  <si>
    <t>PAG00255440</t>
  </si>
  <si>
    <t>PAG00259052</t>
  </si>
  <si>
    <t>CXP00032924</t>
  </si>
  <si>
    <t>131085271</t>
  </si>
  <si>
    <t>PAG00303299</t>
  </si>
  <si>
    <t>CXP00099133</t>
  </si>
  <si>
    <t>NCR0001568</t>
  </si>
  <si>
    <t>CXP00099386</t>
  </si>
  <si>
    <t>CXP00000051</t>
  </si>
  <si>
    <t>CXP00033531</t>
  </si>
  <si>
    <t>CXP00063855</t>
  </si>
  <si>
    <t>CXP00063971</t>
  </si>
  <si>
    <t>CXP00063516</t>
  </si>
  <si>
    <t>PAG00288613</t>
  </si>
  <si>
    <t>CXP00000115</t>
  </si>
  <si>
    <t>CXP00059822</t>
  </si>
  <si>
    <t>CXP00086146</t>
  </si>
  <si>
    <t>PAG00305340</t>
  </si>
  <si>
    <t>CARIDELPA. S. A.  (HODELPA GRAN ALMIRANTE).</t>
  </si>
  <si>
    <t>102310858</t>
  </si>
  <si>
    <t>PAG00353651</t>
  </si>
  <si>
    <t>PAG00360606</t>
  </si>
  <si>
    <t>CXP00062283</t>
  </si>
  <si>
    <t>CXP00062372</t>
  </si>
  <si>
    <t>CXP00062383</t>
  </si>
  <si>
    <t>CXP00062454</t>
  </si>
  <si>
    <t>CXP00062534</t>
  </si>
  <si>
    <t>CXP00062658</t>
  </si>
  <si>
    <t>CXP00063464</t>
  </si>
  <si>
    <t>CXP00063739</t>
  </si>
  <si>
    <t>CXP00063746</t>
  </si>
  <si>
    <t>CXP00029065</t>
  </si>
  <si>
    <t>CXP00002238</t>
  </si>
  <si>
    <t>PI000718</t>
  </si>
  <si>
    <t>CXP00003408</t>
  </si>
  <si>
    <t>CXP00110765</t>
  </si>
  <si>
    <t>NCR0000131</t>
  </si>
  <si>
    <t>CXP00030082</t>
  </si>
  <si>
    <t>CXP00030085</t>
  </si>
  <si>
    <t>CXP00032552</t>
  </si>
  <si>
    <t>CXP00060350</t>
  </si>
  <si>
    <t>CARY INDUSTRIAL S A</t>
  </si>
  <si>
    <t>101566558</t>
  </si>
  <si>
    <t>PAG00310841</t>
  </si>
  <si>
    <t>CXP00073816</t>
  </si>
  <si>
    <t>CXP00010024</t>
  </si>
  <si>
    <t>CXP00009140</t>
  </si>
  <si>
    <t>PAG00328462</t>
  </si>
  <si>
    <t>PAG00325751</t>
  </si>
  <si>
    <t>PAG00324713</t>
  </si>
  <si>
    <t>PAG00333256</t>
  </si>
  <si>
    <t>PAG00335119</t>
  </si>
  <si>
    <t>PAG00340688</t>
  </si>
  <si>
    <t>CXP00078609</t>
  </si>
  <si>
    <t>PAG00258502</t>
  </si>
  <si>
    <t>CXP00076332</t>
  </si>
  <si>
    <t>CXP00028888</t>
  </si>
  <si>
    <t>CXP00030921</t>
  </si>
  <si>
    <t>CXP00030922</t>
  </si>
  <si>
    <t>CXP00039163</t>
  </si>
  <si>
    <t>CXP00003961</t>
  </si>
  <si>
    <t>PAG00005777</t>
  </si>
  <si>
    <t>CENTRO ESPECIALIZADO DE COMPUTACION, SRL (CECOMSA)</t>
  </si>
  <si>
    <t>102316163</t>
  </si>
  <si>
    <t>PAG00331008</t>
  </si>
  <si>
    <t>CXP00104225</t>
  </si>
  <si>
    <t>CXP00010020</t>
  </si>
  <si>
    <t>CXP00068698</t>
  </si>
  <si>
    <t>CXP00068700</t>
  </si>
  <si>
    <t>CXP00100489</t>
  </si>
  <si>
    <t>CXP00013241</t>
  </si>
  <si>
    <t>CXP00023552</t>
  </si>
  <si>
    <t>CXP00008972</t>
  </si>
  <si>
    <t>CXP00008952</t>
  </si>
  <si>
    <t>CXP00005537</t>
  </si>
  <si>
    <t>PAG00010218</t>
  </si>
  <si>
    <t>PAG00322309</t>
  </si>
  <si>
    <t>PAG00359703</t>
  </si>
  <si>
    <t>CXP00029222</t>
  </si>
  <si>
    <t>CXP00029269</t>
  </si>
  <si>
    <t>CXP00033321</t>
  </si>
  <si>
    <t>CXP00033322</t>
  </si>
  <si>
    <t>CXP00061745</t>
  </si>
  <si>
    <t>CXP00064969</t>
  </si>
  <si>
    <t>CXP00064970</t>
  </si>
  <si>
    <t>CXP00062507</t>
  </si>
  <si>
    <t>CXP00081919</t>
  </si>
  <si>
    <t>CXP00074161</t>
  </si>
  <si>
    <t>CXP00008040</t>
  </si>
  <si>
    <t>CXP00008447</t>
  </si>
  <si>
    <t>CXP00049537</t>
  </si>
  <si>
    <t>PAG00309675</t>
  </si>
  <si>
    <t>CLUB LOS PRADOS INC</t>
  </si>
  <si>
    <t>401052768</t>
  </si>
  <si>
    <t>CXP00112580</t>
  </si>
  <si>
    <t>CXP00106260</t>
  </si>
  <si>
    <t>NCR0001888</t>
  </si>
  <si>
    <t>MIED-143016</t>
  </si>
  <si>
    <t>CXP00059594</t>
  </si>
  <si>
    <t>CXP00078716</t>
  </si>
  <si>
    <t>CXP00072230</t>
  </si>
  <si>
    <t>CXP00072209</t>
  </si>
  <si>
    <t>CXP00011563</t>
  </si>
  <si>
    <t>CXP00063614</t>
  </si>
  <si>
    <t>CXP00034884</t>
  </si>
  <si>
    <t>CXP00074550</t>
  </si>
  <si>
    <t>PAG00253014</t>
  </si>
  <si>
    <t>CXP00112030</t>
  </si>
  <si>
    <t>CXP00097162</t>
  </si>
  <si>
    <t>CXP00028529</t>
  </si>
  <si>
    <t>CXP00014136</t>
  </si>
  <si>
    <t>CXP00067133</t>
  </si>
  <si>
    <t>CXP00067135</t>
  </si>
  <si>
    <t>CXP00067137</t>
  </si>
  <si>
    <t>CXP00067141</t>
  </si>
  <si>
    <t>CXP00067143</t>
  </si>
  <si>
    <t>CXP00067145</t>
  </si>
  <si>
    <t>CXP00067147</t>
  </si>
  <si>
    <t>CXP00067149</t>
  </si>
  <si>
    <t>CXP00067151</t>
  </si>
  <si>
    <t>CXP00067153</t>
  </si>
  <si>
    <t>MIED-140069</t>
  </si>
  <si>
    <t>CONFEDERACIÓN AUTONOMA SINDICAL CLASISTA-CASC</t>
  </si>
  <si>
    <t>430004812</t>
  </si>
  <si>
    <t>CXP00112587</t>
  </si>
  <si>
    <t>CXP00099322</t>
  </si>
  <si>
    <t>131648878</t>
  </si>
  <si>
    <t>PAG00282876</t>
  </si>
  <si>
    <t>CONSORCIO DORADEL, SRL</t>
  </si>
  <si>
    <t>131301576</t>
  </si>
  <si>
    <t>PAG00332184</t>
  </si>
  <si>
    <t>132031271</t>
  </si>
  <si>
    <t>CXP00108313</t>
  </si>
  <si>
    <t>CXP00112272</t>
  </si>
  <si>
    <t>CXP00112273</t>
  </si>
  <si>
    <t>CXP00112274</t>
  </si>
  <si>
    <t>CXP00036394</t>
  </si>
  <si>
    <t>MIED-158960</t>
  </si>
  <si>
    <t>CXP00050112</t>
  </si>
  <si>
    <t>NCR0002079</t>
  </si>
  <si>
    <t>CXP00110404</t>
  </si>
  <si>
    <t>CXP00112028</t>
  </si>
  <si>
    <t>CXP00112029</t>
  </si>
  <si>
    <t>NCR0001059</t>
  </si>
  <si>
    <t>CXP00111763</t>
  </si>
  <si>
    <t>CONSTRUCIONES SERVICIOS Y DISEÑOS CIVILES DOMINIC J A P T, SRL</t>
  </si>
  <si>
    <t>130847274</t>
  </si>
  <si>
    <t>CXP00001972</t>
  </si>
  <si>
    <t>NCR0000639</t>
  </si>
  <si>
    <t>CXP00034000</t>
  </si>
  <si>
    <t>CXP00058424</t>
  </si>
  <si>
    <t>CXP00006275</t>
  </si>
  <si>
    <t>CXP00006276</t>
  </si>
  <si>
    <t>MIED-140073</t>
  </si>
  <si>
    <t>CXP00072365</t>
  </si>
  <si>
    <t>CXP00072417</t>
  </si>
  <si>
    <t>CXP00072434</t>
  </si>
  <si>
    <t>CXP00080654</t>
  </si>
  <si>
    <t>CXP00025648</t>
  </si>
  <si>
    <t>CXP00016822</t>
  </si>
  <si>
    <t>CXP00030986</t>
  </si>
  <si>
    <t>CXP00062807</t>
  </si>
  <si>
    <t>NCR0000775</t>
  </si>
  <si>
    <t>CXP00095635</t>
  </si>
  <si>
    <t>CXP00098475</t>
  </si>
  <si>
    <t>NCR0001489</t>
  </si>
  <si>
    <t>CXP00102377</t>
  </si>
  <si>
    <t>CXP00102382</t>
  </si>
  <si>
    <t>PAG00257506</t>
  </si>
  <si>
    <t>PAG00257510</t>
  </si>
  <si>
    <t>PAG00257513</t>
  </si>
  <si>
    <t>PAG00316820</t>
  </si>
  <si>
    <t>PAG00314624</t>
  </si>
  <si>
    <t>PAG00316004</t>
  </si>
  <si>
    <t>PAG00306091</t>
  </si>
  <si>
    <t>PAG00301019</t>
  </si>
  <si>
    <t>PAG00304278</t>
  </si>
  <si>
    <t>PAG00280306</t>
  </si>
  <si>
    <t>PAG00281749</t>
  </si>
  <si>
    <t>PAG00268276</t>
  </si>
  <si>
    <t>PAG00361451</t>
  </si>
  <si>
    <t>PAG00354199</t>
  </si>
  <si>
    <t>PAG00344123</t>
  </si>
  <si>
    <t>PAG00334314</t>
  </si>
  <si>
    <t>PAG00334319</t>
  </si>
  <si>
    <t>PAG00334322</t>
  </si>
  <si>
    <t>PAG00334323</t>
  </si>
  <si>
    <t>PAG00334324</t>
  </si>
  <si>
    <t>PAG00334326</t>
  </si>
  <si>
    <t>CXP00068374</t>
  </si>
  <si>
    <t>CXP00024949</t>
  </si>
  <si>
    <t>CXP00024950</t>
  </si>
  <si>
    <t>CXP00024951</t>
  </si>
  <si>
    <t>CXP00033315</t>
  </si>
  <si>
    <t>CXP00033585</t>
  </si>
  <si>
    <t>CXP00038545</t>
  </si>
  <si>
    <t>CXP00042740</t>
  </si>
  <si>
    <t>CXP00010834</t>
  </si>
  <si>
    <t>CXP00010836</t>
  </si>
  <si>
    <t>CXP00011051</t>
  </si>
  <si>
    <t>CXP00011052</t>
  </si>
  <si>
    <t>CXP00016431</t>
  </si>
  <si>
    <t>CXP00028157</t>
  </si>
  <si>
    <t>CXP00028901</t>
  </si>
  <si>
    <t>CXP00112607</t>
  </si>
  <si>
    <t>CXP00000765</t>
  </si>
  <si>
    <t>CXP00043334</t>
  </si>
  <si>
    <t>CXP00043335</t>
  </si>
  <si>
    <t>CXP00043385</t>
  </si>
  <si>
    <t>CXP00043436</t>
  </si>
  <si>
    <t>CXP00045204</t>
  </si>
  <si>
    <t>CXP00045718</t>
  </si>
  <si>
    <t>CXP00045761</t>
  </si>
  <si>
    <t>CXP00046036</t>
  </si>
  <si>
    <t>CXP00061775</t>
  </si>
  <si>
    <t>CXP00061776</t>
  </si>
  <si>
    <t>CXP00062634</t>
  </si>
  <si>
    <t>CXP00062635</t>
  </si>
  <si>
    <t>CXP00062636</t>
  </si>
  <si>
    <t>CXP00062856</t>
  </si>
  <si>
    <t>CXP00062865</t>
  </si>
  <si>
    <t>CXP00062866</t>
  </si>
  <si>
    <t>CXP00062896</t>
  </si>
  <si>
    <t>CXP00063013</t>
  </si>
  <si>
    <t>CXP00063015</t>
  </si>
  <si>
    <t>CXP00063017</t>
  </si>
  <si>
    <t>CXP00063018</t>
  </si>
  <si>
    <t>CXP00031918</t>
  </si>
  <si>
    <t>CXP00073252</t>
  </si>
  <si>
    <t>CXP00065439</t>
  </si>
  <si>
    <t>CXP00065455</t>
  </si>
  <si>
    <t>CXP00077722</t>
  </si>
  <si>
    <t>CXP00077606</t>
  </si>
  <si>
    <t>CXP00087138</t>
  </si>
  <si>
    <t>CXP00082852</t>
  </si>
  <si>
    <t>CXP00090251</t>
  </si>
  <si>
    <t>CXP00003612</t>
  </si>
  <si>
    <t>CXP00025352</t>
  </si>
  <si>
    <t>CXP00025354</t>
  </si>
  <si>
    <t>CXP00060437</t>
  </si>
  <si>
    <t>CXP00060438</t>
  </si>
  <si>
    <t>CXP00060440</t>
  </si>
  <si>
    <t>ED00010300</t>
  </si>
  <si>
    <t>CXP00062407</t>
  </si>
  <si>
    <t>PAG00341883</t>
  </si>
  <si>
    <t>CXP00000184</t>
  </si>
  <si>
    <t>CXP00000185</t>
  </si>
  <si>
    <t>CXP00105341</t>
  </si>
  <si>
    <t>NCR0001856</t>
  </si>
  <si>
    <t>CXP00038635</t>
  </si>
  <si>
    <t>CXP00038636</t>
  </si>
  <si>
    <t>CXP00034491</t>
  </si>
  <si>
    <t>CXP00002299</t>
  </si>
  <si>
    <t>CXP00002750</t>
  </si>
  <si>
    <t>MIED-142865</t>
  </si>
  <si>
    <t>CXP00071767</t>
  </si>
  <si>
    <t>CXP00069319</t>
  </si>
  <si>
    <t>CXP00049857</t>
  </si>
  <si>
    <t>CXP00084791</t>
  </si>
  <si>
    <t>CXP00100198</t>
  </si>
  <si>
    <t>NCR0001611</t>
  </si>
  <si>
    <t>PAG00267055</t>
  </si>
  <si>
    <t>CXP00001954</t>
  </si>
  <si>
    <t>CXP00027009</t>
  </si>
  <si>
    <t>MIED-142876</t>
  </si>
  <si>
    <t>CXP00034484</t>
  </si>
  <si>
    <t>CXP00013597</t>
  </si>
  <si>
    <t>CXP00013598</t>
  </si>
  <si>
    <t>CXP00030188</t>
  </si>
  <si>
    <t>CXP00032502</t>
  </si>
  <si>
    <t>CXP00077400</t>
  </si>
  <si>
    <t>CXP00029633</t>
  </si>
  <si>
    <t>CXP00029475</t>
  </si>
  <si>
    <t>CXP00028971</t>
  </si>
  <si>
    <t>CXP00031795</t>
  </si>
  <si>
    <t>CXP00030863</t>
  </si>
  <si>
    <t>CXP00030864</t>
  </si>
  <si>
    <t>CXP00044432</t>
  </si>
  <si>
    <t>CXP00057564</t>
  </si>
  <si>
    <t>CXP00058671</t>
  </si>
  <si>
    <t>CXP00059582</t>
  </si>
  <si>
    <t>CXP00059678</t>
  </si>
  <si>
    <t>CXP00059286</t>
  </si>
  <si>
    <t>CXP00062697</t>
  </si>
  <si>
    <t>CXP00023124</t>
  </si>
  <si>
    <t>CXP00000949</t>
  </si>
  <si>
    <t>CXP00042821</t>
  </si>
  <si>
    <t>CXP00031309</t>
  </si>
  <si>
    <t>CXP00031311</t>
  </si>
  <si>
    <t>CXP00042992</t>
  </si>
  <si>
    <t>MIED-153419</t>
  </si>
  <si>
    <t>CXP00019807</t>
  </si>
  <si>
    <t>PAG00017773</t>
  </si>
  <si>
    <t>RCLS-000980</t>
  </si>
  <si>
    <t>DISEÑOS Y CONSTRUCCIONES INTEGRAL SEFER, S.R.L.</t>
  </si>
  <si>
    <t>131077595</t>
  </si>
  <si>
    <t>PAG00249337</t>
  </si>
  <si>
    <t>MIED-165224</t>
  </si>
  <si>
    <t>ED00011411</t>
  </si>
  <si>
    <t>CXP00103065</t>
  </si>
  <si>
    <t>PAG00251270</t>
  </si>
  <si>
    <t>PAG00254211</t>
  </si>
  <si>
    <t>PAG00315830</t>
  </si>
  <si>
    <t>PAG00343880</t>
  </si>
  <si>
    <t>CXP00000148</t>
  </si>
  <si>
    <t>CXP00000737</t>
  </si>
  <si>
    <t>CXP00089710</t>
  </si>
  <si>
    <t>CXP00003486</t>
  </si>
  <si>
    <t>CXP00085289</t>
  </si>
  <si>
    <t>ED00010334</t>
  </si>
  <si>
    <t>CXP00007473</t>
  </si>
  <si>
    <t>CXP00066062</t>
  </si>
  <si>
    <t>CXP00034762</t>
  </si>
  <si>
    <t>CXP00030259</t>
  </si>
  <si>
    <t>EDICIONES SALOME, SRL</t>
  </si>
  <si>
    <t>131110916</t>
  </si>
  <si>
    <t>PAG00348281</t>
  </si>
  <si>
    <t>CXP00009276</t>
  </si>
  <si>
    <t>CXP00103371</t>
  </si>
  <si>
    <t>EDITORA CENTENARIO S.R. L.</t>
  </si>
  <si>
    <t>101530936</t>
  </si>
  <si>
    <t>PAG00311052</t>
  </si>
  <si>
    <t>ED00007810</t>
  </si>
  <si>
    <t>CXP00024891</t>
  </si>
  <si>
    <t>CXP00024894</t>
  </si>
  <si>
    <t>CXP00031320</t>
  </si>
  <si>
    <t>CXP00031321</t>
  </si>
  <si>
    <t>CXP00061649</t>
  </si>
  <si>
    <t>CXP00080267</t>
  </si>
  <si>
    <t>CXP00025092</t>
  </si>
  <si>
    <t>CXP00025093</t>
  </si>
  <si>
    <t>CXP00025094</t>
  </si>
  <si>
    <t>CXP00009563</t>
  </si>
  <si>
    <t>CXP00076120</t>
  </si>
  <si>
    <t>CXP00059231</t>
  </si>
  <si>
    <t>EDITORIAL SANTILLANA S. A.</t>
  </si>
  <si>
    <t>101647078</t>
  </si>
  <si>
    <t>PAG00248754</t>
  </si>
  <si>
    <t>CXP00081873</t>
  </si>
  <si>
    <t>PAG00342217</t>
  </si>
  <si>
    <t>CXP00021344</t>
  </si>
  <si>
    <t>CXP00089423</t>
  </si>
  <si>
    <t>ELADIO SIMEON DURAN</t>
  </si>
  <si>
    <t>00105035810</t>
  </si>
  <si>
    <t>CXP00112391</t>
  </si>
  <si>
    <t>CXP00104708</t>
  </si>
  <si>
    <t>ELOINA DEL PILAR CONSTANZO CONSTANZO</t>
  </si>
  <si>
    <t>00110127040</t>
  </si>
  <si>
    <t>PI024522</t>
  </si>
  <si>
    <t>CXP00001820</t>
  </si>
  <si>
    <t>CXP00021704</t>
  </si>
  <si>
    <t>131019651</t>
  </si>
  <si>
    <t>PAG00328822</t>
  </si>
  <si>
    <t>PAG00364735</t>
  </si>
  <si>
    <t>PAG00364826</t>
  </si>
  <si>
    <t>CXP00050062</t>
  </si>
  <si>
    <t>CXP00047535</t>
  </si>
  <si>
    <t>CXP00023915</t>
  </si>
  <si>
    <t>CXP00031365</t>
  </si>
  <si>
    <t>PAG00279837</t>
  </si>
  <si>
    <t>CXP00030850</t>
  </si>
  <si>
    <t>CXP00111858</t>
  </si>
  <si>
    <t>CXP00042599</t>
  </si>
  <si>
    <t>MIED-160832</t>
  </si>
  <si>
    <t>EVALUACIONES PSICOLOGICAS SISTEMICAS (EPSI), E.I.R.L.</t>
  </si>
  <si>
    <t>101692359</t>
  </si>
  <si>
    <t>PAG00360561</t>
  </si>
  <si>
    <t>PAG00349625</t>
  </si>
  <si>
    <t>CXP00063233</t>
  </si>
  <si>
    <t>CXP00063234</t>
  </si>
  <si>
    <t>CXP00063235</t>
  </si>
  <si>
    <t>CXP00043811</t>
  </si>
  <si>
    <t>CXP00107989</t>
  </si>
  <si>
    <t>CXP00112479</t>
  </si>
  <si>
    <t>CXP00030413</t>
  </si>
  <si>
    <t>CXP00038552</t>
  </si>
  <si>
    <t>CXP00000265</t>
  </si>
  <si>
    <t>CXP00034445</t>
  </si>
  <si>
    <t>CXP00021679</t>
  </si>
  <si>
    <t>CXP00024718</t>
  </si>
  <si>
    <t>CXP00058430</t>
  </si>
  <si>
    <t>CXP00089695</t>
  </si>
  <si>
    <t>CXP00074795</t>
  </si>
  <si>
    <t>CXP00028570</t>
  </si>
  <si>
    <t>PI021259</t>
  </si>
  <si>
    <t>124014271</t>
  </si>
  <si>
    <t>PAG00365647</t>
  </si>
  <si>
    <t>PAG00333257</t>
  </si>
  <si>
    <t>MIED-143575</t>
  </si>
  <si>
    <t>ED00012789</t>
  </si>
  <si>
    <t>PAG00326442</t>
  </si>
  <si>
    <t>CXP00026454</t>
  </si>
  <si>
    <t>CXP00032194</t>
  </si>
  <si>
    <t>CXP00026893</t>
  </si>
  <si>
    <t>CXP00052630</t>
  </si>
  <si>
    <t>CXP00099519</t>
  </si>
  <si>
    <t>NCR0001586</t>
  </si>
  <si>
    <t>CXP00112495</t>
  </si>
  <si>
    <t>CXP00105008</t>
  </si>
  <si>
    <t>CXP00084829</t>
  </si>
  <si>
    <t>PAG00334258</t>
  </si>
  <si>
    <t>PI021391</t>
  </si>
  <si>
    <t>CXP00078994</t>
  </si>
  <si>
    <t>CXP00077961</t>
  </si>
  <si>
    <t>CXP00093870</t>
  </si>
  <si>
    <t>CXP00062015</t>
  </si>
  <si>
    <t>CXP00062025</t>
  </si>
  <si>
    <t>CXP00107515</t>
  </si>
  <si>
    <t>PI013950</t>
  </si>
  <si>
    <t>CXP00033715</t>
  </si>
  <si>
    <t>GARCIA TEJERA &amp; ASOCIADOS, SRL</t>
  </si>
  <si>
    <t>130684383</t>
  </si>
  <si>
    <t>PAG00326202</t>
  </si>
  <si>
    <t>PAG00245049</t>
  </si>
  <si>
    <t>PAG00246228</t>
  </si>
  <si>
    <t>NCR0000779</t>
  </si>
  <si>
    <t>PAG00275416</t>
  </si>
  <si>
    <t>GESTION ENERGETICA E INDUSTRIAL SUAPORT (GEISA), S.R.L.</t>
  </si>
  <si>
    <t>101897716</t>
  </si>
  <si>
    <t>PAG00309276</t>
  </si>
  <si>
    <t>CXP00024888</t>
  </si>
  <si>
    <t>CXP00025450</t>
  </si>
  <si>
    <t>CXP00021211</t>
  </si>
  <si>
    <t>CXP00021206</t>
  </si>
  <si>
    <t>CXP00021203</t>
  </si>
  <si>
    <t>CXP00034270</t>
  </si>
  <si>
    <t>CXP00023512</t>
  </si>
  <si>
    <t>CXP00023513</t>
  </si>
  <si>
    <t>CXP00024953</t>
  </si>
  <si>
    <t>CXP00024954</t>
  </si>
  <si>
    <t>CXP00024959</t>
  </si>
  <si>
    <t>CXP00024961</t>
  </si>
  <si>
    <t>NCR0002003</t>
  </si>
  <si>
    <t>CXP00111346</t>
  </si>
  <si>
    <t>CXP00111347</t>
  </si>
  <si>
    <t>CXP00111348</t>
  </si>
  <si>
    <t>CXP00111349</t>
  </si>
  <si>
    <t>NCR0000071</t>
  </si>
  <si>
    <t>NCR0000072</t>
  </si>
  <si>
    <t>NCR0000077</t>
  </si>
  <si>
    <t>NCR0000091</t>
  </si>
  <si>
    <t>NCR0000095</t>
  </si>
  <si>
    <t>NCR0000101</t>
  </si>
  <si>
    <t>CXP00059481</t>
  </si>
  <si>
    <t>NCR0000102</t>
  </si>
  <si>
    <t>CXP00061310</t>
  </si>
  <si>
    <t>CXP00063627</t>
  </si>
  <si>
    <t>CXP00063652</t>
  </si>
  <si>
    <t>CXP00064375</t>
  </si>
  <si>
    <t>CXP00063894</t>
  </si>
  <si>
    <t>CXP00063715</t>
  </si>
  <si>
    <t>CXP00063868</t>
  </si>
  <si>
    <t>CXP00034219</t>
  </si>
  <si>
    <t>CXP00032985</t>
  </si>
  <si>
    <t>CXP00040732</t>
  </si>
  <si>
    <t>CXP00041442</t>
  </si>
  <si>
    <t>CXP00042814</t>
  </si>
  <si>
    <t>PAG00158478</t>
  </si>
  <si>
    <t>CXP00028131</t>
  </si>
  <si>
    <t>CXP00023535</t>
  </si>
  <si>
    <t>CXP00068634</t>
  </si>
  <si>
    <t>CXP00030346</t>
  </si>
  <si>
    <t>CXP00000167</t>
  </si>
  <si>
    <t>CXP00006457</t>
  </si>
  <si>
    <t>CXP00010527</t>
  </si>
  <si>
    <t>CXP00002729</t>
  </si>
  <si>
    <t>CXP00036049</t>
  </si>
  <si>
    <t>131572774</t>
  </si>
  <si>
    <t>PAG00307683</t>
  </si>
  <si>
    <t>PAG00280850</t>
  </si>
  <si>
    <t>CXP00015611</t>
  </si>
  <si>
    <t>CXP00015613</t>
  </si>
  <si>
    <t>CXP00015612</t>
  </si>
  <si>
    <t>CXP00015615</t>
  </si>
  <si>
    <t>CXP00015616</t>
  </si>
  <si>
    <t>PAG00110654</t>
  </si>
  <si>
    <t>CXP00030771</t>
  </si>
  <si>
    <t>CXP00072323</t>
  </si>
  <si>
    <t>CXP00073097</t>
  </si>
  <si>
    <t>CXP00073100</t>
  </si>
  <si>
    <t>CXP00107493</t>
  </si>
  <si>
    <t>CXP00107496</t>
  </si>
  <si>
    <t>MIED-143850</t>
  </si>
  <si>
    <t>CXP00072347</t>
  </si>
  <si>
    <t>CXP00056008</t>
  </si>
  <si>
    <t>PAG00279590</t>
  </si>
  <si>
    <t>PAG00275662</t>
  </si>
  <si>
    <t>CXP00065486</t>
  </si>
  <si>
    <t>CXP00012813</t>
  </si>
  <si>
    <t>GUSTAVO ENRIQUE CASTILLO DIMAYO</t>
  </si>
  <si>
    <t>00111904371</t>
  </si>
  <si>
    <t>CXP00112332</t>
  </si>
  <si>
    <t>MIED-142463</t>
  </si>
  <si>
    <t>CXP00082373</t>
  </si>
  <si>
    <t>CXP00000254</t>
  </si>
  <si>
    <t>CXP00034070</t>
  </si>
  <si>
    <t>CXP00031129</t>
  </si>
  <si>
    <t>CXP00049591</t>
  </si>
  <si>
    <t>MIED-162081</t>
  </si>
  <si>
    <t>CXP00079216</t>
  </si>
  <si>
    <t>CXP00034398</t>
  </si>
  <si>
    <t>CXP00029195</t>
  </si>
  <si>
    <t>PI009131</t>
  </si>
  <si>
    <t>CXP00027575</t>
  </si>
  <si>
    <t>CXP00027577</t>
  </si>
  <si>
    <t>CXP00027578</t>
  </si>
  <si>
    <t>CXP00027579</t>
  </si>
  <si>
    <t>CXP00027580</t>
  </si>
  <si>
    <t>CXP00027581</t>
  </si>
  <si>
    <t>CXP00027583</t>
  </si>
  <si>
    <t>CXP00027584</t>
  </si>
  <si>
    <t>CXP00027884</t>
  </si>
  <si>
    <t>CXP00027941</t>
  </si>
  <si>
    <t>CXP00034336</t>
  </si>
  <si>
    <t>HIVES ALTAGRACIA LAZALA POLANCO</t>
  </si>
  <si>
    <t>00105275713</t>
  </si>
  <si>
    <t>PAG00330216</t>
  </si>
  <si>
    <t>CXP00040735</t>
  </si>
  <si>
    <t>CXP00042261</t>
  </si>
  <si>
    <t>CXP00037524</t>
  </si>
  <si>
    <t>CXP00038897</t>
  </si>
  <si>
    <t>CXP00071631</t>
  </si>
  <si>
    <t>CXP00033686</t>
  </si>
  <si>
    <t>CXP00070360</t>
  </si>
  <si>
    <t>CXP00080344</t>
  </si>
  <si>
    <t>CXP00073308</t>
  </si>
  <si>
    <t>HOTELES NACIONALES, S. A.</t>
  </si>
  <si>
    <t>CXP00089450</t>
  </si>
  <si>
    <t>PAG00313855</t>
  </si>
  <si>
    <t>CXP00081269</t>
  </si>
  <si>
    <t>PAG00364028</t>
  </si>
  <si>
    <t>PAG00353457</t>
  </si>
  <si>
    <t>PAG00312820</t>
  </si>
  <si>
    <t>HYL, S.A.</t>
  </si>
  <si>
    <t>101148691</t>
  </si>
  <si>
    <t>PAG00350622</t>
  </si>
  <si>
    <t>CXP00078970</t>
  </si>
  <si>
    <t>CXP00078975</t>
  </si>
  <si>
    <t>CXP00061498</t>
  </si>
  <si>
    <t>CXP00061500</t>
  </si>
  <si>
    <t>CXP00058735</t>
  </si>
  <si>
    <t>CXP00075053</t>
  </si>
  <si>
    <t>CXP00075079</t>
  </si>
  <si>
    <t>IMPORTADORA HEIJMON,SRL.</t>
  </si>
  <si>
    <t>131657303</t>
  </si>
  <si>
    <t>PAG00361924</t>
  </si>
  <si>
    <t>CXP00001900</t>
  </si>
  <si>
    <t>CXP00042687</t>
  </si>
  <si>
    <t>CXP00075480</t>
  </si>
  <si>
    <t>INDUSTRIA DE MOBILIARIO ESCOLAR, S.A.</t>
  </si>
  <si>
    <t>123012985</t>
  </si>
  <si>
    <t>PAG00305649</t>
  </si>
  <si>
    <t>MIED-143846</t>
  </si>
  <si>
    <t>CXP00007103</t>
  </si>
  <si>
    <t>CXP00098621</t>
  </si>
  <si>
    <t>CXP00098632</t>
  </si>
  <si>
    <t>CXP00098058</t>
  </si>
  <si>
    <t>NCR0001475</t>
  </si>
  <si>
    <t>CXP00106021</t>
  </si>
  <si>
    <t>NCR0001875</t>
  </si>
  <si>
    <t>NCR0001940</t>
  </si>
  <si>
    <t>CXP00109205</t>
  </si>
  <si>
    <t>CXP00033441</t>
  </si>
  <si>
    <t>CXP00036424</t>
  </si>
  <si>
    <t>INGENIERIA LOSUNG, S.R.L.</t>
  </si>
  <si>
    <t>130753131</t>
  </si>
  <si>
    <t>PAG00296764</t>
  </si>
  <si>
    <t>CXP00030919</t>
  </si>
  <si>
    <t>CXP00041107</t>
  </si>
  <si>
    <t>CXP00063498</t>
  </si>
  <si>
    <t>CXP00014632</t>
  </si>
  <si>
    <t>CXP00015143</t>
  </si>
  <si>
    <t>CXP00017633</t>
  </si>
  <si>
    <t>CXP00021350</t>
  </si>
  <si>
    <t>CXP00022040</t>
  </si>
  <si>
    <t>CXP00028913</t>
  </si>
  <si>
    <t>CXP00022038</t>
  </si>
  <si>
    <t>CXP00037378</t>
  </si>
  <si>
    <t>CXP00069967</t>
  </si>
  <si>
    <t>CXP00001997</t>
  </si>
  <si>
    <t>PAG00005806</t>
  </si>
  <si>
    <t>CXP00006978</t>
  </si>
  <si>
    <t>CXP00006979</t>
  </si>
  <si>
    <t>CXP00006980</t>
  </si>
  <si>
    <t>CXP00064963</t>
  </si>
  <si>
    <t>CXP00062320</t>
  </si>
  <si>
    <t>CXP00044903</t>
  </si>
  <si>
    <t>CXP00063661</t>
  </si>
  <si>
    <t>CXP00063225</t>
  </si>
  <si>
    <t>CXP00063230</t>
  </si>
  <si>
    <t>CXP00063431</t>
  </si>
  <si>
    <t>MIED-143836</t>
  </si>
  <si>
    <t>CXP00038468</t>
  </si>
  <si>
    <t>130801177</t>
  </si>
  <si>
    <t>PAG00336633</t>
  </si>
  <si>
    <t>PAG00327448</t>
  </si>
  <si>
    <t>CXP00090360</t>
  </si>
  <si>
    <t>CXP00112371</t>
  </si>
  <si>
    <t>INVERSIONES IGAE SRL</t>
  </si>
  <si>
    <t>130567166</t>
  </si>
  <si>
    <t>PAG00262319</t>
  </si>
  <si>
    <t>PAG00297659</t>
  </si>
  <si>
    <t>PAG00272294</t>
  </si>
  <si>
    <t>PAG00311606</t>
  </si>
  <si>
    <t>CXP00075865</t>
  </si>
  <si>
    <t>CXP00080542</t>
  </si>
  <si>
    <t>CXP00100713</t>
  </si>
  <si>
    <t>PAG00324046</t>
  </si>
  <si>
    <t>PAG00314027</t>
  </si>
  <si>
    <t>IQTEK SOLUTIONS, SRL</t>
  </si>
  <si>
    <t>130876967</t>
  </si>
  <si>
    <t>PAG00315236</t>
  </si>
  <si>
    <t>CXP00059226</t>
  </si>
  <si>
    <t>PAG00308426</t>
  </si>
  <si>
    <t>PAG00257223</t>
  </si>
  <si>
    <t>CXP00021115</t>
  </si>
  <si>
    <t>CXP00064082</t>
  </si>
  <si>
    <t>CXP00089614</t>
  </si>
  <si>
    <t>CXP00040994</t>
  </si>
  <si>
    <t>CXP00040995</t>
  </si>
  <si>
    <t>PI023795</t>
  </si>
  <si>
    <t>PAG00266906</t>
  </si>
  <si>
    <t>CXP00000918</t>
  </si>
  <si>
    <t>NCR0001983</t>
  </si>
  <si>
    <t>CXP00025704</t>
  </si>
  <si>
    <t>CXP00043251</t>
  </si>
  <si>
    <t xml:space="preserve"> 40223307774</t>
  </si>
  <si>
    <t>CXP00080689</t>
  </si>
  <si>
    <t>CXP00034418</t>
  </si>
  <si>
    <t>CXP00095085</t>
  </si>
  <si>
    <t>CXP00030746</t>
  </si>
  <si>
    <t>CXP00030764</t>
  </si>
  <si>
    <t>CXP00030988</t>
  </si>
  <si>
    <t>CXP00036511</t>
  </si>
  <si>
    <t>CXP00089543</t>
  </si>
  <si>
    <t>CXP00007157</t>
  </si>
  <si>
    <t>CXP00019319</t>
  </si>
  <si>
    <t>CXP00070733</t>
  </si>
  <si>
    <t>CXP00060526</t>
  </si>
  <si>
    <t>CXP00036387</t>
  </si>
  <si>
    <t>ED00004054</t>
  </si>
  <si>
    <t>CXP00025774</t>
  </si>
  <si>
    <t>CXP00079022</t>
  </si>
  <si>
    <t>CXP00079028</t>
  </si>
  <si>
    <t>CXP00073208</t>
  </si>
  <si>
    <t>CXP00035143</t>
  </si>
  <si>
    <t>CXP00111785</t>
  </si>
  <si>
    <t>JUAN PILIER RUIZ</t>
  </si>
  <si>
    <t>00101601102</t>
  </si>
  <si>
    <t>CXP00112577</t>
  </si>
  <si>
    <t>CXP00032257</t>
  </si>
  <si>
    <t>CXP00034768</t>
  </si>
  <si>
    <t>CXP00089702</t>
  </si>
  <si>
    <t>CXP00039915</t>
  </si>
  <si>
    <t>CXP00039917</t>
  </si>
  <si>
    <t>CXP00039919</t>
  </si>
  <si>
    <t>CXP00039920</t>
  </si>
  <si>
    <t>CXP00039922</t>
  </si>
  <si>
    <t>CXP00039924</t>
  </si>
  <si>
    <t>CXP00034668</t>
  </si>
  <si>
    <t>CXP00028514</t>
  </si>
  <si>
    <t>MIED-140025</t>
  </si>
  <si>
    <t>CXP00034066</t>
  </si>
  <si>
    <t>CXP00024704</t>
  </si>
  <si>
    <t>CXP00029445</t>
  </si>
  <si>
    <t>CXP00000191</t>
  </si>
  <si>
    <t>CXP00027743</t>
  </si>
  <si>
    <t>CXP00027745</t>
  </si>
  <si>
    <t>CXP00027746</t>
  </si>
  <si>
    <t>CXP00027747</t>
  </si>
  <si>
    <t>CXP00027748</t>
  </si>
  <si>
    <t>CXP00027750</t>
  </si>
  <si>
    <t>CXP00027751</t>
  </si>
  <si>
    <t>CXP00027752</t>
  </si>
  <si>
    <t>CXP00027753</t>
  </si>
  <si>
    <t>CXP00027754</t>
  </si>
  <si>
    <t>CXP00027755</t>
  </si>
  <si>
    <t>CXP00027756</t>
  </si>
  <si>
    <t>CXP00027757</t>
  </si>
  <si>
    <t>CXP00028544</t>
  </si>
  <si>
    <t>CXP00036167</t>
  </si>
  <si>
    <t>CXP00036168</t>
  </si>
  <si>
    <t>CXP00036169</t>
  </si>
  <si>
    <t>CXP00036170</t>
  </si>
  <si>
    <t>CXP00036171</t>
  </si>
  <si>
    <t>CXP00036172</t>
  </si>
  <si>
    <t>CXP00036173</t>
  </si>
  <si>
    <t>CXP00036174</t>
  </si>
  <si>
    <t>CXP00038975</t>
  </si>
  <si>
    <t>CXP00038976</t>
  </si>
  <si>
    <t>CXP00038977</t>
  </si>
  <si>
    <t>CXP00038931</t>
  </si>
  <si>
    <t>CXP00041776</t>
  </si>
  <si>
    <t>CXP00045260</t>
  </si>
  <si>
    <t>CXP00045267</t>
  </si>
  <si>
    <t>CXP00059663</t>
  </si>
  <si>
    <t>CXP00060335</t>
  </si>
  <si>
    <t>CXP00064666</t>
  </si>
  <si>
    <t>CXP00029464</t>
  </si>
  <si>
    <t>CXP00031805</t>
  </si>
  <si>
    <t>CXP00031806</t>
  </si>
  <si>
    <t>CXP00031807</t>
  </si>
  <si>
    <t>CXP00032318</t>
  </si>
  <si>
    <t>CXP00032319</t>
  </si>
  <si>
    <t>CXP00032320</t>
  </si>
  <si>
    <t>CXP00112096</t>
  </si>
  <si>
    <t>CXP00112097</t>
  </si>
  <si>
    <t>CXP00112100</t>
  </si>
  <si>
    <t>CXP00112101</t>
  </si>
  <si>
    <t>CXP00112102</t>
  </si>
  <si>
    <t>CXP00112104</t>
  </si>
  <si>
    <t>CXP00108365</t>
  </si>
  <si>
    <t>CXP00108366</t>
  </si>
  <si>
    <t>CXP00108367</t>
  </si>
  <si>
    <t>CXP00108368</t>
  </si>
  <si>
    <t>CXP00108369</t>
  </si>
  <si>
    <t>CXP00033599</t>
  </si>
  <si>
    <t>CXP00033618</t>
  </si>
  <si>
    <t>CXP00034175</t>
  </si>
  <si>
    <t>CXP00089498</t>
  </si>
  <si>
    <t>CXP00034408</t>
  </si>
  <si>
    <t>CXP00064928</t>
  </si>
  <si>
    <t>CXP00000391</t>
  </si>
  <si>
    <t>CXP00000392</t>
  </si>
  <si>
    <t>CXP00000393</t>
  </si>
  <si>
    <t>CXP00000394</t>
  </si>
  <si>
    <t>CXP00000396</t>
  </si>
  <si>
    <t>CXP00000402</t>
  </si>
  <si>
    <t>CXP00000403</t>
  </si>
  <si>
    <t>CXP00000404</t>
  </si>
  <si>
    <t>CXP00000405</t>
  </si>
  <si>
    <t>CXP00000410</t>
  </si>
  <si>
    <t>CXP00000424</t>
  </si>
  <si>
    <t>CXP00000425</t>
  </si>
  <si>
    <t>CXP00000442</t>
  </si>
  <si>
    <t>CXP00000443</t>
  </si>
  <si>
    <t>CXP00000444</t>
  </si>
  <si>
    <t>CXP00000445</t>
  </si>
  <si>
    <t>CXP00000453</t>
  </si>
  <si>
    <t>CXP00000454</t>
  </si>
  <si>
    <t>CXP00000518</t>
  </si>
  <si>
    <t>CXP00000519</t>
  </si>
  <si>
    <t>CXP00000520</t>
  </si>
  <si>
    <t>CXP00000543</t>
  </si>
  <si>
    <t>CXP00000544</t>
  </si>
  <si>
    <t>CXP00000545</t>
  </si>
  <si>
    <t>CXP00000546</t>
  </si>
  <si>
    <t>CXP00000762</t>
  </si>
  <si>
    <t>CXP00000763</t>
  </si>
  <si>
    <t>CXP00000764</t>
  </si>
  <si>
    <t>CXP00006226</t>
  </si>
  <si>
    <t>CXP00006227</t>
  </si>
  <si>
    <t>CXP00007048</t>
  </si>
  <si>
    <t>CXP00007047</t>
  </si>
  <si>
    <t>CXP00002260</t>
  </si>
  <si>
    <t>CXP00002264</t>
  </si>
  <si>
    <t>CXP00002352</t>
  </si>
  <si>
    <t>CXP00002353</t>
  </si>
  <si>
    <t>CXP00002354</t>
  </si>
  <si>
    <t>CXP00002355</t>
  </si>
  <si>
    <t>CXP00002356</t>
  </si>
  <si>
    <t>CXP00002357</t>
  </si>
  <si>
    <t>CXP00002358</t>
  </si>
  <si>
    <t>CXP00002359</t>
  </si>
  <si>
    <t>CXP00002360</t>
  </si>
  <si>
    <t>CXP00002361</t>
  </si>
  <si>
    <t>CXP00002362</t>
  </si>
  <si>
    <t>CXP00002363</t>
  </si>
  <si>
    <t>CXP00000029</t>
  </si>
  <si>
    <t>CXP00007317</t>
  </si>
  <si>
    <t>CXP00025442</t>
  </si>
  <si>
    <t>CXP00034229</t>
  </si>
  <si>
    <t>CXP00031960</t>
  </si>
  <si>
    <t>CXP00031963</t>
  </si>
  <si>
    <t>CXP00031964</t>
  </si>
  <si>
    <t>CXP00031965</t>
  </si>
  <si>
    <t>CXP00031966</t>
  </si>
  <si>
    <t>CXP00031967</t>
  </si>
  <si>
    <t>CXP00031969</t>
  </si>
  <si>
    <t>CXP00031971</t>
  </si>
  <si>
    <t>CXP00031973</t>
  </si>
  <si>
    <t>CXP00031974</t>
  </si>
  <si>
    <t>CXP00031975</t>
  </si>
  <si>
    <t>CXP00031976</t>
  </si>
  <si>
    <t>CXP00031977</t>
  </si>
  <si>
    <t>CXP00031978</t>
  </si>
  <si>
    <t>CXP00031985</t>
  </si>
  <si>
    <t>CXP00032590</t>
  </si>
  <si>
    <t>CXP00032594</t>
  </si>
  <si>
    <t>CXP00032596</t>
  </si>
  <si>
    <t>CXP00032599</t>
  </si>
  <si>
    <t>CXP00032607</t>
  </si>
  <si>
    <t>CXP00032608</t>
  </si>
  <si>
    <t>CXP00032612</t>
  </si>
  <si>
    <t>CXP00032626</t>
  </si>
  <si>
    <t>CXP00032628</t>
  </si>
  <si>
    <t>CXP00032629</t>
  </si>
  <si>
    <t>CXP00032630</t>
  </si>
  <si>
    <t>CXP00032631</t>
  </si>
  <si>
    <t>CXP00036217</t>
  </si>
  <si>
    <t>CXP00036223</t>
  </si>
  <si>
    <t>CXP00036224</t>
  </si>
  <si>
    <t>CXP00036225</t>
  </si>
  <si>
    <t>CXP00036215</t>
  </si>
  <si>
    <t>CXP00036216</t>
  </si>
  <si>
    <t>CXP00036219</t>
  </si>
  <si>
    <t>CXP00036212</t>
  </si>
  <si>
    <t>CXP00036213</t>
  </si>
  <si>
    <t>CXP00036214</t>
  </si>
  <si>
    <t>CXP00035660</t>
  </si>
  <si>
    <t>CXP00037410</t>
  </si>
  <si>
    <t>CXP00037411</t>
  </si>
  <si>
    <t>CXP00037412</t>
  </si>
  <si>
    <t>CXP00041662</t>
  </si>
  <si>
    <t>CXP00041663</t>
  </si>
  <si>
    <t>CXP00041664</t>
  </si>
  <si>
    <t>CXP00041665</t>
  </si>
  <si>
    <t>CXP00052440</t>
  </si>
  <si>
    <t>CXP00057178</t>
  </si>
  <si>
    <t>CXP00060772</t>
  </si>
  <si>
    <t>CXP00061515</t>
  </si>
  <si>
    <t>CXP00061517</t>
  </si>
  <si>
    <t>CXP00062380</t>
  </si>
  <si>
    <t>CXP00062381</t>
  </si>
  <si>
    <t>CXP00062473</t>
  </si>
  <si>
    <t>CXP00062484</t>
  </si>
  <si>
    <t>CXP00062486</t>
  </si>
  <si>
    <t>CXP00062879</t>
  </si>
  <si>
    <t>CXP00062880</t>
  </si>
  <si>
    <t>CXP00062881</t>
  </si>
  <si>
    <t>CXP00062882</t>
  </si>
  <si>
    <t>CXP00062883</t>
  </si>
  <si>
    <t>CXP00062886</t>
  </si>
  <si>
    <t>CXP00062887</t>
  </si>
  <si>
    <t>CXP00037195</t>
  </si>
  <si>
    <t>CXP00037196</t>
  </si>
  <si>
    <t>CXP00034242</t>
  </si>
  <si>
    <t>CXP00030459</t>
  </si>
  <si>
    <t>CXP00030461</t>
  </si>
  <si>
    <t>CXP00030462</t>
  </si>
  <si>
    <t>CXP00030464</t>
  </si>
  <si>
    <t>CXP00030465</t>
  </si>
  <si>
    <t>CXP00030466</t>
  </si>
  <si>
    <t>CXP00030470</t>
  </si>
  <si>
    <t>CXP00030473</t>
  </si>
  <si>
    <t>CXP00030475</t>
  </si>
  <si>
    <t>CXP00030477</t>
  </si>
  <si>
    <t>CXP00030478</t>
  </si>
  <si>
    <t>CXP00030481</t>
  </si>
  <si>
    <t>CXP00030482</t>
  </si>
  <si>
    <t>CXP00030484</t>
  </si>
  <si>
    <t>CXP00030486</t>
  </si>
  <si>
    <t>CXP00030487</t>
  </si>
  <si>
    <t>CXP00030488</t>
  </si>
  <si>
    <t>CXP00030489</t>
  </si>
  <si>
    <t>CXP00030490</t>
  </si>
  <si>
    <t>CXP00030491</t>
  </si>
  <si>
    <t>CXP00030492</t>
  </si>
  <si>
    <t>CXP00030493</t>
  </si>
  <si>
    <t>CXP00030495</t>
  </si>
  <si>
    <t>CXP00030496</t>
  </si>
  <si>
    <t>CXP00030498</t>
  </si>
  <si>
    <t>CXP00030499</t>
  </si>
  <si>
    <t>CXP00030500</t>
  </si>
  <si>
    <t>CXP00030501</t>
  </si>
  <si>
    <t>CXP00018328</t>
  </si>
  <si>
    <t>CXP00036191</t>
  </si>
  <si>
    <t>CXP00029024</t>
  </si>
  <si>
    <t>CXP00029031</t>
  </si>
  <si>
    <t>CXP00029036</t>
  </si>
  <si>
    <t>CXP00029037</t>
  </si>
  <si>
    <t>CXP00029038</t>
  </si>
  <si>
    <t>CXP00028915</t>
  </si>
  <si>
    <t>CXP00007909</t>
  </si>
  <si>
    <t>CXP00000728</t>
  </si>
  <si>
    <t>CXP00035893</t>
  </si>
  <si>
    <t>CXP00023285</t>
  </si>
  <si>
    <t>CXP00023287</t>
  </si>
  <si>
    <t>CXP00066507</t>
  </si>
  <si>
    <t>CXP00077482</t>
  </si>
  <si>
    <t>NCR0001477</t>
  </si>
  <si>
    <t>CXP00090190</t>
  </si>
  <si>
    <t>CXP00011635</t>
  </si>
  <si>
    <t>CXP00050457</t>
  </si>
  <si>
    <t>CXP00083712</t>
  </si>
  <si>
    <t>NCR0000871</t>
  </si>
  <si>
    <t>CXP00111570</t>
  </si>
  <si>
    <t>LOS MARLINS SUITES HOTEL SA</t>
  </si>
  <si>
    <t>101869951</t>
  </si>
  <si>
    <t>CXP00112555</t>
  </si>
  <si>
    <t>CXP00000434</t>
  </si>
  <si>
    <t>CXP00000437</t>
  </si>
  <si>
    <t>CXP00042747</t>
  </si>
  <si>
    <t>CXP00007392</t>
  </si>
  <si>
    <t>MIED-150004</t>
  </si>
  <si>
    <t>CXP00024738</t>
  </si>
  <si>
    <t>CXP00023920</t>
  </si>
  <si>
    <t>CXP00062333</t>
  </si>
  <si>
    <t>CXP00025548</t>
  </si>
  <si>
    <t>CXP00025717</t>
  </si>
  <si>
    <t>CXP00034326</t>
  </si>
  <si>
    <t>CXP00051799</t>
  </si>
  <si>
    <t>CXP00006138</t>
  </si>
  <si>
    <t>MAGALI DEL CARMEN GREGORIA CALDERON GARCIA</t>
  </si>
  <si>
    <t>00100607977</t>
  </si>
  <si>
    <t>CXP00112376</t>
  </si>
  <si>
    <t>CXP00087654</t>
  </si>
  <si>
    <t>NCR0001012</t>
  </si>
  <si>
    <t>CXP00065429</t>
  </si>
  <si>
    <t>PAG00309118</t>
  </si>
  <si>
    <t>PAG00284696</t>
  </si>
  <si>
    <t>PI015273</t>
  </si>
  <si>
    <t>CXP00034742</t>
  </si>
  <si>
    <t>CXP00000894</t>
  </si>
  <si>
    <t>CXP00112448</t>
  </si>
  <si>
    <t>CXP00074246</t>
  </si>
  <si>
    <t>CXP00032806</t>
  </si>
  <si>
    <t>CXP00000889</t>
  </si>
  <si>
    <t>ED00007538</t>
  </si>
  <si>
    <t>CXP00005338</t>
  </si>
  <si>
    <t>MARIA WALESKA ALVAREZ SARRIA</t>
  </si>
  <si>
    <t>00113727929</t>
  </si>
  <si>
    <t>PI024526</t>
  </si>
  <si>
    <t>CXP00029413</t>
  </si>
  <si>
    <t>CXP00029414</t>
  </si>
  <si>
    <t>CXP00001921</t>
  </si>
  <si>
    <t>CXP00000944</t>
  </si>
  <si>
    <t>CXP00001931</t>
  </si>
  <si>
    <t>PI000841</t>
  </si>
  <si>
    <t>CXP00041934</t>
  </si>
  <si>
    <t>ED00010462</t>
  </si>
  <si>
    <t>CXP00009437</t>
  </si>
  <si>
    <t>MAS SERVICIOS INTEGRALES MASERINTE,SRL.</t>
  </si>
  <si>
    <t>130891737</t>
  </si>
  <si>
    <t>CXP00112378</t>
  </si>
  <si>
    <t>CXP00029688</t>
  </si>
  <si>
    <t>CXP00003034</t>
  </si>
  <si>
    <t>PAG00349000</t>
  </si>
  <si>
    <t>CXP00024717</t>
  </si>
  <si>
    <t>BAN003787</t>
  </si>
  <si>
    <t>CXP00000078</t>
  </si>
  <si>
    <t>131155278</t>
  </si>
  <si>
    <t>CXP00098343</t>
  </si>
  <si>
    <t>CXP00026449</t>
  </si>
  <si>
    <t>CXP00034424</t>
  </si>
  <si>
    <t>CXP00041035</t>
  </si>
  <si>
    <t>MIED-142142</t>
  </si>
  <si>
    <t>CXP00037492</t>
  </si>
  <si>
    <t>CXP00043095</t>
  </si>
  <si>
    <t>MIED-4664</t>
  </si>
  <si>
    <t>CXP00009292</t>
  </si>
  <si>
    <t>CXP00024132</t>
  </si>
  <si>
    <t>CXP00025752</t>
  </si>
  <si>
    <t>CXP00025753</t>
  </si>
  <si>
    <t>CXP00060489</t>
  </si>
  <si>
    <t>CXP00066911</t>
  </si>
  <si>
    <t>CXP00030776</t>
  </si>
  <si>
    <t>CXP00054953</t>
  </si>
  <si>
    <t>CXP00072248</t>
  </si>
  <si>
    <t>PAG00272539</t>
  </si>
  <si>
    <t>CXP00095257</t>
  </si>
  <si>
    <t>CXP00095283</t>
  </si>
  <si>
    <t>NCR0001342</t>
  </si>
  <si>
    <t>MIED-155067</t>
  </si>
  <si>
    <t>CXP00024395</t>
  </si>
  <si>
    <t>CXP00000069</t>
  </si>
  <si>
    <t>CXP00021703</t>
  </si>
  <si>
    <t>CXP00067783</t>
  </si>
  <si>
    <t>CXP00084018</t>
  </si>
  <si>
    <t>CXP00084860</t>
  </si>
  <si>
    <t>CXP00004684</t>
  </si>
  <si>
    <t>CXP00004686</t>
  </si>
  <si>
    <t>CXP00004687</t>
  </si>
  <si>
    <t>PAG00016164</t>
  </si>
  <si>
    <t>CXP00024709</t>
  </si>
  <si>
    <t>CXP00059575</t>
  </si>
  <si>
    <t>CXP00004186</t>
  </si>
  <si>
    <t>PI022316</t>
  </si>
  <si>
    <t>CXP00065189</t>
  </si>
  <si>
    <t>MIED-163945</t>
  </si>
  <si>
    <t>MIED-168473</t>
  </si>
  <si>
    <t>CXP00074853</t>
  </si>
  <si>
    <t>CXP00006964</t>
  </si>
  <si>
    <t>PAG00013163</t>
  </si>
  <si>
    <t>CXP00006397</t>
  </si>
  <si>
    <t>CXP00006398</t>
  </si>
  <si>
    <t>CXP00006399</t>
  </si>
  <si>
    <t>CXP00034216</t>
  </si>
  <si>
    <t>CXP00034505</t>
  </si>
  <si>
    <t>CXP00011280</t>
  </si>
  <si>
    <t>CXP00012561</t>
  </si>
  <si>
    <t>CXP00017614</t>
  </si>
  <si>
    <t>CXP00021264</t>
  </si>
  <si>
    <t>CXP00021266</t>
  </si>
  <si>
    <t>CXP00022686</t>
  </si>
  <si>
    <t>CXP00029474</t>
  </si>
  <si>
    <t>PI022823</t>
  </si>
  <si>
    <t>CXP00104679</t>
  </si>
  <si>
    <t>PI000258</t>
  </si>
  <si>
    <t>CXP00091133</t>
  </si>
  <si>
    <t>MULTISERVICIOS HERMES SRL</t>
  </si>
  <si>
    <t>101880724</t>
  </si>
  <si>
    <t>PAG00257280</t>
  </si>
  <si>
    <t>CXP00105767</t>
  </si>
  <si>
    <t>NCR0001869</t>
  </si>
  <si>
    <t>CXP00002622</t>
  </si>
  <si>
    <t>CXP00003129</t>
  </si>
  <si>
    <t>CXP00061669</t>
  </si>
  <si>
    <t>CXP00033683</t>
  </si>
  <si>
    <t>CXP00034426</t>
  </si>
  <si>
    <t>CXP00094506</t>
  </si>
  <si>
    <t>CXP00094550</t>
  </si>
  <si>
    <t>PAG00310569</t>
  </si>
  <si>
    <t>CXP00025601</t>
  </si>
  <si>
    <t>CXP00028954</t>
  </si>
  <si>
    <t>132254481</t>
  </si>
  <si>
    <t>CXP00112627</t>
  </si>
  <si>
    <t>CXP00061908</t>
  </si>
  <si>
    <t>CXP00062325</t>
  </si>
  <si>
    <t>CXP00064964</t>
  </si>
  <si>
    <t>CXP00064968</t>
  </si>
  <si>
    <t>CXP00020595</t>
  </si>
  <si>
    <t>PAG00270137</t>
  </si>
  <si>
    <t>CXP00064105</t>
  </si>
  <si>
    <t>CXP00063219</t>
  </si>
  <si>
    <t>ED00010330</t>
  </si>
  <si>
    <t>CXP00108846</t>
  </si>
  <si>
    <t>CXP00104824</t>
  </si>
  <si>
    <t>CXP00074658</t>
  </si>
  <si>
    <t>CXP00044776</t>
  </si>
  <si>
    <t>PAG00337628</t>
  </si>
  <si>
    <t>PAG00342947</t>
  </si>
  <si>
    <t>CXP00000034</t>
  </si>
  <si>
    <t>MIED-164711</t>
  </si>
  <si>
    <t>CXP00071386</t>
  </si>
  <si>
    <t>CXP00000155</t>
  </si>
  <si>
    <t>CXP00061711</t>
  </si>
  <si>
    <t>CXP00069785</t>
  </si>
  <si>
    <t>CXP00069786</t>
  </si>
  <si>
    <t>CXP00069788</t>
  </si>
  <si>
    <t>CXP00071189</t>
  </si>
  <si>
    <t>CXP00071190</t>
  </si>
  <si>
    <t>CXP00071325</t>
  </si>
  <si>
    <t>CXP00071324</t>
  </si>
  <si>
    <t>PAG00238711</t>
  </si>
  <si>
    <t>CXP00109192</t>
  </si>
  <si>
    <t>PAG00312935</t>
  </si>
  <si>
    <t>ON PROMOTIONS SRL</t>
  </si>
  <si>
    <t>131359612</t>
  </si>
  <si>
    <t>CXP00112385</t>
  </si>
  <si>
    <t>OPERADORA DE MEDIOS DE COMUNICACION OPEMECO</t>
  </si>
  <si>
    <t>101701587</t>
  </si>
  <si>
    <t>PAG00330843</t>
  </si>
  <si>
    <t>PAG00334320</t>
  </si>
  <si>
    <t>CXP00108145</t>
  </si>
  <si>
    <t>CXP00071242</t>
  </si>
  <si>
    <t>CXP00041394</t>
  </si>
  <si>
    <t>CXP00003329</t>
  </si>
  <si>
    <t>CXP00037194</t>
  </si>
  <si>
    <t>CXP00036732</t>
  </si>
  <si>
    <t>CXP00036873</t>
  </si>
  <si>
    <t>CXP00008034</t>
  </si>
  <si>
    <t>CXP00008035</t>
  </si>
  <si>
    <t>CXP00008037</t>
  </si>
  <si>
    <t>CXP00032399</t>
  </si>
  <si>
    <t>PAG00094742</t>
  </si>
  <si>
    <t>CXP00006724</t>
  </si>
  <si>
    <t>CXP00002348</t>
  </si>
  <si>
    <t>CXP00089729</t>
  </si>
  <si>
    <t>CXP00030306</t>
  </si>
  <si>
    <t>CXP00007760</t>
  </si>
  <si>
    <t>CXP00046487</t>
  </si>
  <si>
    <t>CXP00000041</t>
  </si>
  <si>
    <t>CXP00002783</t>
  </si>
  <si>
    <t>CXP00072492</t>
  </si>
  <si>
    <t>CXP00072493</t>
  </si>
  <si>
    <t>CXP00072494</t>
  </si>
  <si>
    <t>CXP00035682</t>
  </si>
  <si>
    <t>PAG00311988</t>
  </si>
  <si>
    <t>PAG00297874</t>
  </si>
  <si>
    <t>CXP00036677</t>
  </si>
  <si>
    <t>CXP00041261</t>
  </si>
  <si>
    <t>CXP00064405</t>
  </si>
  <si>
    <t>MIED-164872</t>
  </si>
  <si>
    <t>CXP00071027</t>
  </si>
  <si>
    <t>PAG00294118</t>
  </si>
  <si>
    <t>PAG00348128</t>
  </si>
  <si>
    <t>CXP00081438</t>
  </si>
  <si>
    <t>CXP00034933</t>
  </si>
  <si>
    <t>CXP00038727</t>
  </si>
  <si>
    <t>CXP00024742</t>
  </si>
  <si>
    <t>CXP00019641</t>
  </si>
  <si>
    <t>NCR0001734</t>
  </si>
  <si>
    <t>CXP00000081</t>
  </si>
  <si>
    <t>CXP00007289</t>
  </si>
  <si>
    <t>CXP00032098</t>
  </si>
  <si>
    <t>CXP00019314</t>
  </si>
  <si>
    <t>CXP00024719</t>
  </si>
  <si>
    <t>CXP00089419</t>
  </si>
  <si>
    <t>CXP00050427</t>
  </si>
  <si>
    <t>CXP00058657</t>
  </si>
  <si>
    <t>CXP00106257</t>
  </si>
  <si>
    <t>CXP00110618</t>
  </si>
  <si>
    <t>CXP00000136</t>
  </si>
  <si>
    <t>CXP00090099</t>
  </si>
  <si>
    <t>NCR0001013</t>
  </si>
  <si>
    <t>CXP00002003</t>
  </si>
  <si>
    <t>CXP00089738</t>
  </si>
  <si>
    <t>CXP00089718</t>
  </si>
  <si>
    <t>CXP00007436</t>
  </si>
  <si>
    <t>CXP00007434</t>
  </si>
  <si>
    <t>CXP00007413</t>
  </si>
  <si>
    <t>CXP00006773</t>
  </si>
  <si>
    <t>CXP00007444</t>
  </si>
  <si>
    <t>CXP00024943</t>
  </si>
  <si>
    <t>CXP00024944</t>
  </si>
  <si>
    <t>CXP00024946</t>
  </si>
  <si>
    <t>CXP00071903</t>
  </si>
  <si>
    <t>CXP00000166</t>
  </si>
  <si>
    <t>CXP00000781</t>
  </si>
  <si>
    <t>CXP00002289</t>
  </si>
  <si>
    <t>PAG00092799</t>
  </si>
  <si>
    <t>CXP00034845</t>
  </si>
  <si>
    <t>ED00010372</t>
  </si>
  <si>
    <t>ED00010378</t>
  </si>
  <si>
    <t>CXP00007423</t>
  </si>
  <si>
    <t>CXP00034325</t>
  </si>
  <si>
    <t>CXP00034172</t>
  </si>
  <si>
    <t>CXP00025358</t>
  </si>
  <si>
    <t>102342865</t>
  </si>
  <si>
    <t>PAG00326986</t>
  </si>
  <si>
    <t>CXP00007088</t>
  </si>
  <si>
    <t>CXP00007089</t>
  </si>
  <si>
    <t>CXP00032255</t>
  </si>
  <si>
    <t>CXP00032777</t>
  </si>
  <si>
    <t>CXP00040582</t>
  </si>
  <si>
    <t>CXP00042331</t>
  </si>
  <si>
    <t>CXP00044155</t>
  </si>
  <si>
    <t>CXP00064472</t>
  </si>
  <si>
    <t>CXP00009760</t>
  </si>
  <si>
    <t>CXP00036861</t>
  </si>
  <si>
    <t>CXP00036862</t>
  </si>
  <si>
    <t>CXP00036863</t>
  </si>
  <si>
    <t>CXP00036864</t>
  </si>
  <si>
    <t>CXP00036865</t>
  </si>
  <si>
    <t>CXP00036866</t>
  </si>
  <si>
    <t>CXP00036867</t>
  </si>
  <si>
    <t>CXP00060921</t>
  </si>
  <si>
    <t>CXP00060922</t>
  </si>
  <si>
    <t>CXP00060923</t>
  </si>
  <si>
    <t>CXP00060926</t>
  </si>
  <si>
    <t>CXP00060929</t>
  </si>
  <si>
    <t>CXP00060930</t>
  </si>
  <si>
    <t>CXP00060934</t>
  </si>
  <si>
    <t>CXP00060936</t>
  </si>
  <si>
    <t>CXP00060939</t>
  </si>
  <si>
    <t>CXP00060941</t>
  </si>
  <si>
    <t>CXP00060945</t>
  </si>
  <si>
    <t>CXP00060946</t>
  </si>
  <si>
    <t>CXP00060947</t>
  </si>
  <si>
    <t>CXP00060948</t>
  </si>
  <si>
    <t>CXP00060951</t>
  </si>
  <si>
    <t>CXP00061619</t>
  </si>
  <si>
    <t>CXP00061620</t>
  </si>
  <si>
    <t>CXP00061621</t>
  </si>
  <si>
    <t>CXP00061622</t>
  </si>
  <si>
    <t>CXP00061623</t>
  </si>
  <si>
    <t>CXP00061625</t>
  </si>
  <si>
    <t>CXP00061626</t>
  </si>
  <si>
    <t>CXP00061627</t>
  </si>
  <si>
    <t>CXP00061628</t>
  </si>
  <si>
    <t>CXP00061629</t>
  </si>
  <si>
    <t>MIED-143842</t>
  </si>
  <si>
    <t>MIED-143844</t>
  </si>
  <si>
    <t>CXP00033159</t>
  </si>
  <si>
    <t>CXP00034178</t>
  </si>
  <si>
    <t>CXP00030341</t>
  </si>
  <si>
    <t>CXP00030342</t>
  </si>
  <si>
    <t>CXP00030937</t>
  </si>
  <si>
    <t>CXP00030938</t>
  </si>
  <si>
    <t>CXP00030952</t>
  </si>
  <si>
    <t>CXP00068371</t>
  </si>
  <si>
    <t>CXP00025758</t>
  </si>
  <si>
    <t>CXP00059919</t>
  </si>
  <si>
    <t>CXP00089379</t>
  </si>
  <si>
    <t>CXP00000144</t>
  </si>
  <si>
    <t>RICARDO FUENTES VASQUEZ</t>
  </si>
  <si>
    <t>08100022923</t>
  </si>
  <si>
    <t>PI024528</t>
  </si>
  <si>
    <t>CXP00024734</t>
  </si>
  <si>
    <t>CXP00034332</t>
  </si>
  <si>
    <t>RICOS BUFFET, S R L</t>
  </si>
  <si>
    <t>101779268</t>
  </si>
  <si>
    <t>PAG00251580</t>
  </si>
  <si>
    <t>CXP00060186</t>
  </si>
  <si>
    <t>CXP00039715</t>
  </si>
  <si>
    <t>PAG00355091</t>
  </si>
  <si>
    <t>PAG00355390</t>
  </si>
  <si>
    <t>CXP00065688</t>
  </si>
  <si>
    <t>CXP00006687</t>
  </si>
  <si>
    <t>CXP00026423</t>
  </si>
  <si>
    <t>CXP00023964</t>
  </si>
  <si>
    <t>RUBEN RICARDO ERCILIO CUETO RAMIREZ</t>
  </si>
  <si>
    <t>00100953736</t>
  </si>
  <si>
    <t>PAG00266410</t>
  </si>
  <si>
    <t>CXP00019328</t>
  </si>
  <si>
    <t>CXP00065243</t>
  </si>
  <si>
    <t>CXP00065244</t>
  </si>
  <si>
    <t>CXP00065245</t>
  </si>
  <si>
    <t>CXP00065246</t>
  </si>
  <si>
    <t>CXP00035653</t>
  </si>
  <si>
    <t>CXP00006320</t>
  </si>
  <si>
    <t>CXP00006331</t>
  </si>
  <si>
    <t>CXP00003593</t>
  </si>
  <si>
    <t>CXP00006710</t>
  </si>
  <si>
    <t>CXP00068556</t>
  </si>
  <si>
    <t>PI000609</t>
  </si>
  <si>
    <t>CXP00040513</t>
  </si>
  <si>
    <t>CXP00000122</t>
  </si>
  <si>
    <t>CXP00000126</t>
  </si>
  <si>
    <t>CXP00000295</t>
  </si>
  <si>
    <t>CXP00000296</t>
  </si>
  <si>
    <t>CXP00000297</t>
  </si>
  <si>
    <t>CXP00112523</t>
  </si>
  <si>
    <t>CXP00112543</t>
  </si>
  <si>
    <t>CXP00012727</t>
  </si>
  <si>
    <t>CXP00068772</t>
  </si>
  <si>
    <t>CXP00068773</t>
  </si>
  <si>
    <t>CXP00068774</t>
  </si>
  <si>
    <t>CXP00068776</t>
  </si>
  <si>
    <t>CXP00068778</t>
  </si>
  <si>
    <t>CXP00068780</t>
  </si>
  <si>
    <t>CXP00068782</t>
  </si>
  <si>
    <t>CXP00068784</t>
  </si>
  <si>
    <t>CXP00000730</t>
  </si>
  <si>
    <t>CXP00000343</t>
  </si>
  <si>
    <t>CXP00000399</t>
  </si>
  <si>
    <t>CXP00000534</t>
  </si>
  <si>
    <t>CXP00000683</t>
  </si>
  <si>
    <t>PAG00000782</t>
  </si>
  <si>
    <t>CXP00004848</t>
  </si>
  <si>
    <t>CXP00004851</t>
  </si>
  <si>
    <t>CXP00004846</t>
  </si>
  <si>
    <t>CXP00004853</t>
  </si>
  <si>
    <t>CXP00004854</t>
  </si>
  <si>
    <t>CXP00004856</t>
  </si>
  <si>
    <t>CXP00004857</t>
  </si>
  <si>
    <t>CXP00004859</t>
  </si>
  <si>
    <t>CXP00004860</t>
  </si>
  <si>
    <t>CXP00004862</t>
  </si>
  <si>
    <t>CXP00004866</t>
  </si>
  <si>
    <t>PAG00007434</t>
  </si>
  <si>
    <t>PAG00007435</t>
  </si>
  <si>
    <t>CXP00007450</t>
  </si>
  <si>
    <t>CXP00007451</t>
  </si>
  <si>
    <t>CXP00007452</t>
  </si>
  <si>
    <t>CXP00007453</t>
  </si>
  <si>
    <t>CXP00007454</t>
  </si>
  <si>
    <t>CXP00007455</t>
  </si>
  <si>
    <t>CXP00007456</t>
  </si>
  <si>
    <t>CXP00007457</t>
  </si>
  <si>
    <t>CXP00010797</t>
  </si>
  <si>
    <t>CXP00010033</t>
  </si>
  <si>
    <t>CXP00066263</t>
  </si>
  <si>
    <t>CXP00066264</t>
  </si>
  <si>
    <t>CXP00066265</t>
  </si>
  <si>
    <t>CXP00066266</t>
  </si>
  <si>
    <t>CXP00066267</t>
  </si>
  <si>
    <t>CXP00066270</t>
  </si>
  <si>
    <t>CXP00066271</t>
  </si>
  <si>
    <t>CXP00066272</t>
  </si>
  <si>
    <t>CXP00066273</t>
  </si>
  <si>
    <t>CXP00066275</t>
  </si>
  <si>
    <t>CXP00066276</t>
  </si>
  <si>
    <t>CXP00066277</t>
  </si>
  <si>
    <t>CXP00066278</t>
  </si>
  <si>
    <t>CXP00066279</t>
  </si>
  <si>
    <t>CXP00066280</t>
  </si>
  <si>
    <t>CXP00066281</t>
  </si>
  <si>
    <t>CXP00066282</t>
  </si>
  <si>
    <t>CXP00066283</t>
  </si>
  <si>
    <t>CXP00066284</t>
  </si>
  <si>
    <t>CXP00066286</t>
  </si>
  <si>
    <t>CXP00066287</t>
  </si>
  <si>
    <t>CXP00066288</t>
  </si>
  <si>
    <t>CXP00066289</t>
  </si>
  <si>
    <t>CXP00066290</t>
  </si>
  <si>
    <t>CXP00066291</t>
  </si>
  <si>
    <t>CXP00066385</t>
  </si>
  <si>
    <t>CXP00070974</t>
  </si>
  <si>
    <t>CXP00070994</t>
  </si>
  <si>
    <t>CXP00072267</t>
  </si>
  <si>
    <t>CXP00074815</t>
  </si>
  <si>
    <t>CXP00074904</t>
  </si>
  <si>
    <t>CXP00074916</t>
  </si>
  <si>
    <t>CXP00075070</t>
  </si>
  <si>
    <t>PAG00251649</t>
  </si>
  <si>
    <t>PAG00251699</t>
  </si>
  <si>
    <t>PAG00251890</t>
  </si>
  <si>
    <t>PAG00251573</t>
  </si>
  <si>
    <t>CXP00079607</t>
  </si>
  <si>
    <t>CXP00079307</t>
  </si>
  <si>
    <t>CXP00079351</t>
  </si>
  <si>
    <t>PAG00245881</t>
  </si>
  <si>
    <t>PAG00267050</t>
  </si>
  <si>
    <t>PAG00282226</t>
  </si>
  <si>
    <t>PAG00283451</t>
  </si>
  <si>
    <t>CXP00070636</t>
  </si>
  <si>
    <t>CXP00034394</t>
  </si>
  <si>
    <t>CXP00034350</t>
  </si>
  <si>
    <t>CXP00034397</t>
  </si>
  <si>
    <t>CXP00029535</t>
  </si>
  <si>
    <t>CXP00029536</t>
  </si>
  <si>
    <t>CXP00058602</t>
  </si>
  <si>
    <t>CXP00058699</t>
  </si>
  <si>
    <t>CXP00058703</t>
  </si>
  <si>
    <t>CXP00089209</t>
  </si>
  <si>
    <t>CXP00034868</t>
  </si>
  <si>
    <t>CXP00034869</t>
  </si>
  <si>
    <t>CXP00034876</t>
  </si>
  <si>
    <t>CXP00034877</t>
  </si>
  <si>
    <t>CXP00000213</t>
  </si>
  <si>
    <t>CXP00007409</t>
  </si>
  <si>
    <t>CXP00007410</t>
  </si>
  <si>
    <t>CXP00026463</t>
  </si>
  <si>
    <t>CXP00026464</t>
  </si>
  <si>
    <t>CXP00024289</t>
  </si>
  <si>
    <t>CXP00024291</t>
  </si>
  <si>
    <t>CXP00024292</t>
  </si>
  <si>
    <t>CXP00024293</t>
  </si>
  <si>
    <t>CXP00024294</t>
  </si>
  <si>
    <t>CXP00024301</t>
  </si>
  <si>
    <t>CXP00024303</t>
  </si>
  <si>
    <t>CXP00024304</t>
  </si>
  <si>
    <t>CXP00024305</t>
  </si>
  <si>
    <t>CXP00024965</t>
  </si>
  <si>
    <t>CXP00024966</t>
  </si>
  <si>
    <t>CXP00024967</t>
  </si>
  <si>
    <t>CXP00024969</t>
  </si>
  <si>
    <t>CXP00024971</t>
  </si>
  <si>
    <t>CXP00024972</t>
  </si>
  <si>
    <t>CXP00024974</t>
  </si>
  <si>
    <t>CXP00024975</t>
  </si>
  <si>
    <t>CXP00024976</t>
  </si>
  <si>
    <t>CXP00024977</t>
  </si>
  <si>
    <t>CXP00025599</t>
  </si>
  <si>
    <t>CXP00034353</t>
  </si>
  <si>
    <t>CXP00034354</t>
  </si>
  <si>
    <t>CXP00034356</t>
  </si>
  <si>
    <t>CXP00034357</t>
  </si>
  <si>
    <t>CXP00038017</t>
  </si>
  <si>
    <t>CXP00038014</t>
  </si>
  <si>
    <t>CXP00038015</t>
  </si>
  <si>
    <t>CXP00038018</t>
  </si>
  <si>
    <t>CXP00038020</t>
  </si>
  <si>
    <t>CXP00038021</t>
  </si>
  <si>
    <t>CXP00038023</t>
  </si>
  <si>
    <t>CXP00038024</t>
  </si>
  <si>
    <t>CXP00038026</t>
  </si>
  <si>
    <t>CXP00038028</t>
  </si>
  <si>
    <t>CXP00038030</t>
  </si>
  <si>
    <t>CXP00038031</t>
  </si>
  <si>
    <t>CXP00038032</t>
  </si>
  <si>
    <t>CXP00038034</t>
  </si>
  <si>
    <t>CXP00038035</t>
  </si>
  <si>
    <t>CXP00038037</t>
  </si>
  <si>
    <t>CXP00038039</t>
  </si>
  <si>
    <t>CXP00038040</t>
  </si>
  <si>
    <t>CXP00038042</t>
  </si>
  <si>
    <t>CXP00038044</t>
  </si>
  <si>
    <t>CXP00038046</t>
  </si>
  <si>
    <t>CXP00038047</t>
  </si>
  <si>
    <t>CXP00038048</t>
  </si>
  <si>
    <t>CXP00038049</t>
  </si>
  <si>
    <t>CXP00038051</t>
  </si>
  <si>
    <t>CXP00038052</t>
  </si>
  <si>
    <t>CXP00038054</t>
  </si>
  <si>
    <t>CXP00038055</t>
  </si>
  <si>
    <t>CXP00038059</t>
  </si>
  <si>
    <t>CXP00038060</t>
  </si>
  <si>
    <t>CXP00038061</t>
  </si>
  <si>
    <t>CXP00038877</t>
  </si>
  <si>
    <t>CXP00038880</t>
  </si>
  <si>
    <t>CXP00044812</t>
  </si>
  <si>
    <t>CXP00063461</t>
  </si>
  <si>
    <t>CXP00063462</t>
  </si>
  <si>
    <t>CXP00008046</t>
  </si>
  <si>
    <t>PAG00032259</t>
  </si>
  <si>
    <t>CXP00020303</t>
  </si>
  <si>
    <t>CXP00032295</t>
  </si>
  <si>
    <t>CXP00008914</t>
  </si>
  <si>
    <t>CXP00006378</t>
  </si>
  <si>
    <t>SIALAP SOLUCIONES,SRL.</t>
  </si>
  <si>
    <t>131969704</t>
  </si>
  <si>
    <t>PAG00352330</t>
  </si>
  <si>
    <t>SIERRA PEÑA AUTO SERVICE S.R.L</t>
  </si>
  <si>
    <t>130898073</t>
  </si>
  <si>
    <t>PAG00337588</t>
  </si>
  <si>
    <t>CXP00064236</t>
  </si>
  <si>
    <t>CXP00024743</t>
  </si>
  <si>
    <t>132218401</t>
  </si>
  <si>
    <t>PAG00354421</t>
  </si>
  <si>
    <t>SINERGIT S.A</t>
  </si>
  <si>
    <t>101895845</t>
  </si>
  <si>
    <t>PAG00329349</t>
  </si>
  <si>
    <t>PAG00333490</t>
  </si>
  <si>
    <t>NCR0001625</t>
  </si>
  <si>
    <t>PAG00315936</t>
  </si>
  <si>
    <t>PAG00330463</t>
  </si>
  <si>
    <t>PAG00334466</t>
  </si>
  <si>
    <t>CXP00076934</t>
  </si>
  <si>
    <t>PAG00366417</t>
  </si>
  <si>
    <t>SMARTCON,SRL</t>
  </si>
  <si>
    <t>131171372</t>
  </si>
  <si>
    <t>PAG00326335</t>
  </si>
  <si>
    <t>CXP00024869</t>
  </si>
  <si>
    <t>CXP00089923</t>
  </si>
  <si>
    <t>NCR0001085</t>
  </si>
  <si>
    <t>CXP00090869</t>
  </si>
  <si>
    <t>NCR0001138</t>
  </si>
  <si>
    <t>CXP00103777</t>
  </si>
  <si>
    <t>NCR0001786</t>
  </si>
  <si>
    <t>CXP00105965</t>
  </si>
  <si>
    <t>CXP00112227</t>
  </si>
  <si>
    <t>PAG00268322</t>
  </si>
  <si>
    <t>PAG00270326</t>
  </si>
  <si>
    <t>PAG00306592</t>
  </si>
  <si>
    <t>CXP00051387</t>
  </si>
  <si>
    <t>MIED-140606</t>
  </si>
  <si>
    <t>CXP00077232</t>
  </si>
  <si>
    <t>CXP00077215</t>
  </si>
  <si>
    <t>CXP00081279</t>
  </si>
  <si>
    <t>CXP00089196</t>
  </si>
  <si>
    <t>CXP00112117</t>
  </si>
  <si>
    <t>SUCOD SUPERVISION, CONSTRUCCION Y DISEÑO, E.I.R.L.</t>
  </si>
  <si>
    <t>130529884</t>
  </si>
  <si>
    <t>CXP00096301</t>
  </si>
  <si>
    <t>SUIM SUPLIDORES INSTITUCIONALES MENDEZ, SRL</t>
  </si>
  <si>
    <t>131281141</t>
  </si>
  <si>
    <t>PAG00336565</t>
  </si>
  <si>
    <t>PAG00332011</t>
  </si>
  <si>
    <t>CXP00006292</t>
  </si>
  <si>
    <t>CXP00006293</t>
  </si>
  <si>
    <t>CXP00011319</t>
  </si>
  <si>
    <t>CXP00097392</t>
  </si>
  <si>
    <t>CXP00100673</t>
  </si>
  <si>
    <t>NCR0001640</t>
  </si>
  <si>
    <t>CXP00095387</t>
  </si>
  <si>
    <t>SUPLIGENSA SRL</t>
  </si>
  <si>
    <t>130560552</t>
  </si>
  <si>
    <t>PAG00350532</t>
  </si>
  <si>
    <t>CXP00065130</t>
  </si>
  <si>
    <t>101577878</t>
  </si>
  <si>
    <t>CXP00096290</t>
  </si>
  <si>
    <t>CXP00004531</t>
  </si>
  <si>
    <t>CXP00004532</t>
  </si>
  <si>
    <t>CXP00004533</t>
  </si>
  <si>
    <t>CXP00004534</t>
  </si>
  <si>
    <t>CXP00004535</t>
  </si>
  <si>
    <t>CXP00004536</t>
  </si>
  <si>
    <t>CXP00004538</t>
  </si>
  <si>
    <t>CXP00004393</t>
  </si>
  <si>
    <t>PAG00007261</t>
  </si>
  <si>
    <t>CXP00065413</t>
  </si>
  <si>
    <t>CXP00065414</t>
  </si>
  <si>
    <t>CXP00065415</t>
  </si>
  <si>
    <t>CXP00065416</t>
  </si>
  <si>
    <t>TCO NETWORKING, SRL</t>
  </si>
  <si>
    <t>131165265</t>
  </si>
  <si>
    <t>PAG00362689</t>
  </si>
  <si>
    <t>CXP00106579</t>
  </si>
  <si>
    <t>TELEIMPACTO SRL.</t>
  </si>
  <si>
    <t>130686076</t>
  </si>
  <si>
    <t>PAG00272447</t>
  </si>
  <si>
    <t>102316007</t>
  </si>
  <si>
    <t>PAG00344005</t>
  </si>
  <si>
    <t>TELENORTE SRL</t>
  </si>
  <si>
    <t>103031692</t>
  </si>
  <si>
    <t>PAG00326914</t>
  </si>
  <si>
    <t>TELEOPERADORA DEL NORDESTE, SRL</t>
  </si>
  <si>
    <t>104016191</t>
  </si>
  <si>
    <t>PAG00284629</t>
  </si>
  <si>
    <t>CXP00031498</t>
  </si>
  <si>
    <t>PAG00350539</t>
  </si>
  <si>
    <t>PAG00335452</t>
  </si>
  <si>
    <t>PAG00333334</t>
  </si>
  <si>
    <t>TERMINACIONES DOMINICANA, TERMIDOM, S.R.L.</t>
  </si>
  <si>
    <t>131666388</t>
  </si>
  <si>
    <t>PAG00362277</t>
  </si>
  <si>
    <t>ED00001923</t>
  </si>
  <si>
    <t>ED00002051</t>
  </si>
  <si>
    <t>ED00002053</t>
  </si>
  <si>
    <t>ED00002176</t>
  </si>
  <si>
    <t>ED00002177</t>
  </si>
  <si>
    <t>ED00002186</t>
  </si>
  <si>
    <t>ED00002187</t>
  </si>
  <si>
    <t>ED00004464</t>
  </si>
  <si>
    <t>ED00004465</t>
  </si>
  <si>
    <t>ED00004468</t>
  </si>
  <si>
    <t>ED00004520</t>
  </si>
  <si>
    <t>ED00004523</t>
  </si>
  <si>
    <t>ED00004541</t>
  </si>
  <si>
    <t>ED00004542</t>
  </si>
  <si>
    <t>ED00004547</t>
  </si>
  <si>
    <t>ED00004548</t>
  </si>
  <si>
    <t>ED00004552</t>
  </si>
  <si>
    <t>ED00004553</t>
  </si>
  <si>
    <t>ED00004557</t>
  </si>
  <si>
    <t>ED00004558</t>
  </si>
  <si>
    <t>ED00004569</t>
  </si>
  <si>
    <t>ED00004570</t>
  </si>
  <si>
    <t>ED00004574</t>
  </si>
  <si>
    <t>ED00004575</t>
  </si>
  <si>
    <t>ED00004578</t>
  </si>
  <si>
    <t>ED00004579</t>
  </si>
  <si>
    <t>ED00004583</t>
  </si>
  <si>
    <t>ED00004584</t>
  </si>
  <si>
    <t>ED00004587</t>
  </si>
  <si>
    <t>ED00004588</t>
  </si>
  <si>
    <t>ED00004592</t>
  </si>
  <si>
    <t>ED00004593</t>
  </si>
  <si>
    <t>ED00004596</t>
  </si>
  <si>
    <t>ED00004597</t>
  </si>
  <si>
    <t>ED00004602</t>
  </si>
  <si>
    <t>ED00004603</t>
  </si>
  <si>
    <t>ED00004606</t>
  </si>
  <si>
    <t>ED00004607</t>
  </si>
  <si>
    <t>ED00004692</t>
  </si>
  <si>
    <t>ED00004693</t>
  </si>
  <si>
    <t>ED00004685</t>
  </si>
  <si>
    <t>ED00004686</t>
  </si>
  <si>
    <t>ED00004707</t>
  </si>
  <si>
    <t>ED00004708</t>
  </si>
  <si>
    <t>ED00004711</t>
  </si>
  <si>
    <t>ED00004712</t>
  </si>
  <si>
    <t>ED00004716</t>
  </si>
  <si>
    <t>ED00004717</t>
  </si>
  <si>
    <t>ED00004720</t>
  </si>
  <si>
    <t>ED00004721</t>
  </si>
  <si>
    <t>ED00004725</t>
  </si>
  <si>
    <t>ED00004726</t>
  </si>
  <si>
    <t>ED00004729</t>
  </si>
  <si>
    <t>ED00004730</t>
  </si>
  <si>
    <t>ED00004745</t>
  </si>
  <si>
    <t>ED00004746</t>
  </si>
  <si>
    <t>ED00004752</t>
  </si>
  <si>
    <t>ED00004753</t>
  </si>
  <si>
    <t>ED00004757</t>
  </si>
  <si>
    <t>ED00004758</t>
  </si>
  <si>
    <t>ED00004761</t>
  </si>
  <si>
    <t>ED00004762</t>
  </si>
  <si>
    <t>ED00004810</t>
  </si>
  <si>
    <t>ED00004815</t>
  </si>
  <si>
    <t>ED00004777</t>
  </si>
  <si>
    <t>ED00004781</t>
  </si>
  <si>
    <t>ED00004812</t>
  </si>
  <si>
    <t>ED00004813</t>
  </si>
  <si>
    <t>ED00004818</t>
  </si>
  <si>
    <t>ED00004819</t>
  </si>
  <si>
    <t>ED00004824</t>
  </si>
  <si>
    <t>ED00004825</t>
  </si>
  <si>
    <t>ED00004828</t>
  </si>
  <si>
    <t>ED00004829</t>
  </si>
  <si>
    <t>ED00004833</t>
  </si>
  <si>
    <t>ED00004834</t>
  </si>
  <si>
    <t>ED00004837</t>
  </si>
  <si>
    <t>ED00004838</t>
  </si>
  <si>
    <t>ED00004842</t>
  </si>
  <si>
    <t>ED00004843</t>
  </si>
  <si>
    <t>ED00004850</t>
  </si>
  <si>
    <t>ED00004851</t>
  </si>
  <si>
    <t>ED00004855</t>
  </si>
  <si>
    <t>ED00004856</t>
  </si>
  <si>
    <t>ED00004859</t>
  </si>
  <si>
    <t>ED00004860</t>
  </si>
  <si>
    <t>ED00004866</t>
  </si>
  <si>
    <t>ED00004867</t>
  </si>
  <si>
    <t>ED00004873</t>
  </si>
  <si>
    <t>ED00004874</t>
  </si>
  <si>
    <t>ED00004878</t>
  </si>
  <si>
    <t>ED00004879</t>
  </si>
  <si>
    <t>ED00004883</t>
  </si>
  <si>
    <t>ED00004884</t>
  </si>
  <si>
    <t>ED00004905</t>
  </si>
  <si>
    <t>ED00004908</t>
  </si>
  <si>
    <t>ED00004994</t>
  </si>
  <si>
    <t>ED00004995</t>
  </si>
  <si>
    <t>ED00004998</t>
  </si>
  <si>
    <t>ED00004999</t>
  </si>
  <si>
    <t>ED00005003</t>
  </si>
  <si>
    <t>ED00005004</t>
  </si>
  <si>
    <t>ED00005008</t>
  </si>
  <si>
    <t>ED00005010</t>
  </si>
  <si>
    <t>ED00005013</t>
  </si>
  <si>
    <t>ED00005014</t>
  </si>
  <si>
    <t>ED00005018</t>
  </si>
  <si>
    <t>ED00005019</t>
  </si>
  <si>
    <t>ED00005021</t>
  </si>
  <si>
    <t>ED00005022</t>
  </si>
  <si>
    <t>ED00005026</t>
  </si>
  <si>
    <t>ED00005027</t>
  </si>
  <si>
    <t>ED00005033</t>
  </si>
  <si>
    <t>ED00005034</t>
  </si>
  <si>
    <t>ED00005046</t>
  </si>
  <si>
    <t>ED00005047</t>
  </si>
  <si>
    <t>ED00005169</t>
  </si>
  <si>
    <t>ED00005170</t>
  </si>
  <si>
    <t>ED00005157</t>
  </si>
  <si>
    <t>ED00005174</t>
  </si>
  <si>
    <t>ED00005178</t>
  </si>
  <si>
    <t>ED00005179</t>
  </si>
  <si>
    <t>ED00005183</t>
  </si>
  <si>
    <t>ED00005184</t>
  </si>
  <si>
    <t>ED00005201</t>
  </si>
  <si>
    <t>ED00005202</t>
  </si>
  <si>
    <t>ED00005206</t>
  </si>
  <si>
    <t>ED00005207</t>
  </si>
  <si>
    <t>ED00005210</t>
  </si>
  <si>
    <t>ED00005211</t>
  </si>
  <si>
    <t>ED00005317</t>
  </si>
  <si>
    <t>ED00005318</t>
  </si>
  <si>
    <t>ED00005321</t>
  </si>
  <si>
    <t>ED00005322</t>
  </si>
  <si>
    <t>ED00005325</t>
  </si>
  <si>
    <t>ED00005326</t>
  </si>
  <si>
    <t>ED00005332</t>
  </si>
  <si>
    <t>ED00005333</t>
  </si>
  <si>
    <t>ED00005337</t>
  </si>
  <si>
    <t>ED00005338</t>
  </si>
  <si>
    <t>ED00005342</t>
  </si>
  <si>
    <t>ED00005343</t>
  </si>
  <si>
    <t>ED00005348</t>
  </si>
  <si>
    <t>ED00005349</t>
  </si>
  <si>
    <t>ED00005351</t>
  </si>
  <si>
    <t>ED00005352</t>
  </si>
  <si>
    <t>ED00005356</t>
  </si>
  <si>
    <t>ED00005357</t>
  </si>
  <si>
    <t>ED00005360</t>
  </si>
  <si>
    <t>ED00005361</t>
  </si>
  <si>
    <t>ED00005364</t>
  </si>
  <si>
    <t>ED00005365</t>
  </si>
  <si>
    <t>ED00005369</t>
  </si>
  <si>
    <t>ED00005370</t>
  </si>
  <si>
    <t>ED00005373</t>
  </si>
  <si>
    <t>ED00005374</t>
  </si>
  <si>
    <t>ED00005378</t>
  </si>
  <si>
    <t>ED00005379</t>
  </si>
  <si>
    <t>ED00005383</t>
  </si>
  <si>
    <t>ED00005384</t>
  </si>
  <si>
    <t>ED00005399</t>
  </si>
  <si>
    <t>ED00005400</t>
  </si>
  <si>
    <t>ED00005513</t>
  </si>
  <si>
    <t>ED00005514</t>
  </si>
  <si>
    <t>ED00005518</t>
  </si>
  <si>
    <t>ED00005519</t>
  </si>
  <si>
    <t>ED00005618</t>
  </si>
  <si>
    <t>ED00005619</t>
  </si>
  <si>
    <t>ED00005579</t>
  </si>
  <si>
    <t>ED00005622</t>
  </si>
  <si>
    <t>ED00005640</t>
  </si>
  <si>
    <t>ED00005641</t>
  </si>
  <si>
    <t>ED00005645</t>
  </si>
  <si>
    <t>ED00005646</t>
  </si>
  <si>
    <t>ED00005768</t>
  </si>
  <si>
    <t>ED00005769</t>
  </si>
  <si>
    <t>ED00005772</t>
  </si>
  <si>
    <t>ED00005773</t>
  </si>
  <si>
    <t>ED00005894</t>
  </si>
  <si>
    <t>ED00005895</t>
  </si>
  <si>
    <t>ED00005900</t>
  </si>
  <si>
    <t>ED00005901</t>
  </si>
  <si>
    <t>ED00005911</t>
  </si>
  <si>
    <t>ED00005912</t>
  </si>
  <si>
    <t>ED00005945</t>
  </si>
  <si>
    <t>ED00005946</t>
  </si>
  <si>
    <t>ED00006021</t>
  </si>
  <si>
    <t>ED00006022</t>
  </si>
  <si>
    <t>ED00006056</t>
  </si>
  <si>
    <t>ED00006057</t>
  </si>
  <si>
    <t>ED00006061</t>
  </si>
  <si>
    <t>ED00006062</t>
  </si>
  <si>
    <t>ED00006192</t>
  </si>
  <si>
    <t>ED00006193</t>
  </si>
  <si>
    <t>ED00006205</t>
  </si>
  <si>
    <t>ED00006206</t>
  </si>
  <si>
    <t>ED00006331</t>
  </si>
  <si>
    <t>ED00006332</t>
  </si>
  <si>
    <t>ED00006443</t>
  </si>
  <si>
    <t>ED00006444</t>
  </si>
  <si>
    <t>ED00006452</t>
  </si>
  <si>
    <t>ED00006453</t>
  </si>
  <si>
    <t>ED00006456</t>
  </si>
  <si>
    <t>ED00006457</t>
  </si>
  <si>
    <t>ED00006460</t>
  </si>
  <si>
    <t>ED00006461</t>
  </si>
  <si>
    <t>ED00006486</t>
  </si>
  <si>
    <t>ED00006487</t>
  </si>
  <si>
    <t>ED00009653</t>
  </si>
  <si>
    <t>ED00009654</t>
  </si>
  <si>
    <t>ED00009745</t>
  </si>
  <si>
    <t>ED00009746</t>
  </si>
  <si>
    <t>ED00009878</t>
  </si>
  <si>
    <t>ED00009879</t>
  </si>
  <si>
    <t>ED00010092</t>
  </si>
  <si>
    <t>ED00010184</t>
  </si>
  <si>
    <t>ED00010185</t>
  </si>
  <si>
    <t>ED00010200</t>
  </si>
  <si>
    <t>ED00010202</t>
  </si>
  <si>
    <t>ED00010242</t>
  </si>
  <si>
    <t>ED00010243</t>
  </si>
  <si>
    <t>ED00010278</t>
  </si>
  <si>
    <t>ED00010279</t>
  </si>
  <si>
    <t>ED00010303</t>
  </si>
  <si>
    <t>ED00010304</t>
  </si>
  <si>
    <t>ED00010310</t>
  </si>
  <si>
    <t>ED00010311</t>
  </si>
  <si>
    <t>ED00010273</t>
  </si>
  <si>
    <t>ED00010274</t>
  </si>
  <si>
    <t>ED00010596</t>
  </si>
  <si>
    <t>ED00010598</t>
  </si>
  <si>
    <t>ED00010526</t>
  </si>
  <si>
    <t>ED00010528</t>
  </si>
  <si>
    <t>ED00010531</t>
  </si>
  <si>
    <t>ED00010532</t>
  </si>
  <si>
    <t>ED00002669</t>
  </si>
  <si>
    <t>ED00002670</t>
  </si>
  <si>
    <t>ED00002675</t>
  </si>
  <si>
    <t>ED00002676</t>
  </si>
  <si>
    <t>ED00002679</t>
  </si>
  <si>
    <t>ED00002680</t>
  </si>
  <si>
    <t>ED00002684</t>
  </si>
  <si>
    <t>ED00002685</t>
  </si>
  <si>
    <t>ED00002688</t>
  </si>
  <si>
    <t>ED00002690</t>
  </si>
  <si>
    <t>ED00002693</t>
  </si>
  <si>
    <t>ED00002694</t>
  </si>
  <si>
    <t>ED00002697</t>
  </si>
  <si>
    <t>ED00002698</t>
  </si>
  <si>
    <t>ED00002701</t>
  </si>
  <si>
    <t>ED00002704</t>
  </si>
  <si>
    <t>ED00002705</t>
  </si>
  <si>
    <t>ED00002711</t>
  </si>
  <si>
    <t>ED00002712</t>
  </si>
  <si>
    <t>ED00002804</t>
  </si>
  <si>
    <t>ED00002805</t>
  </si>
  <si>
    <t>ED00002807</t>
  </si>
  <si>
    <t>ED00002818</t>
  </si>
  <si>
    <t>ED00002820</t>
  </si>
  <si>
    <t>ED00002825</t>
  </si>
  <si>
    <t>ED00002826</t>
  </si>
  <si>
    <t>ED00002830</t>
  </si>
  <si>
    <t>ED00002831</t>
  </si>
  <si>
    <t>ED00002834</t>
  </si>
  <si>
    <t>ED00002835</t>
  </si>
  <si>
    <t>ED00002839</t>
  </si>
  <si>
    <t>ED00002840</t>
  </si>
  <si>
    <t>ED00002844</t>
  </si>
  <si>
    <t>ED00002845</t>
  </si>
  <si>
    <t>ED00002848</t>
  </si>
  <si>
    <t>ED00002849</t>
  </si>
  <si>
    <t>ED00002858</t>
  </si>
  <si>
    <t>ED00002859</t>
  </si>
  <si>
    <t>ED00002862</t>
  </si>
  <si>
    <t>ED00002864</t>
  </si>
  <si>
    <t>ED00002872</t>
  </si>
  <si>
    <t>ED00002873</t>
  </si>
  <si>
    <t>ED00002879</t>
  </si>
  <si>
    <t>ED00002880</t>
  </si>
  <si>
    <t>ED00002884</t>
  </si>
  <si>
    <t>ED00002885</t>
  </si>
  <si>
    <t>ED00002889</t>
  </si>
  <si>
    <t>ED00002890</t>
  </si>
  <si>
    <t>ED00002893</t>
  </si>
  <si>
    <t>ED00002894</t>
  </si>
  <si>
    <t>ED00002898</t>
  </si>
  <si>
    <t>ED00002899</t>
  </si>
  <si>
    <t>ED00002903</t>
  </si>
  <si>
    <t>ED00002904</t>
  </si>
  <si>
    <t>ED00002905</t>
  </si>
  <si>
    <t>ED00002906</t>
  </si>
  <si>
    <t>ED00002911</t>
  </si>
  <si>
    <t>ED00002912</t>
  </si>
  <si>
    <t>ED00002915</t>
  </si>
  <si>
    <t>ED00002916</t>
  </si>
  <si>
    <t>ED00003025</t>
  </si>
  <si>
    <t>ED00003026</t>
  </si>
  <si>
    <t>ED00003029</t>
  </si>
  <si>
    <t>ED00003030</t>
  </si>
  <si>
    <t>ED00003034</t>
  </si>
  <si>
    <t>ED00003035</t>
  </si>
  <si>
    <t>ED00003046</t>
  </si>
  <si>
    <t>ED00003047</t>
  </si>
  <si>
    <t>ED00003050</t>
  </si>
  <si>
    <t>ED00003051</t>
  </si>
  <si>
    <t>ED00003052</t>
  </si>
  <si>
    <t>ED00003054</t>
  </si>
  <si>
    <t>ED00003059</t>
  </si>
  <si>
    <t>ED00003060</t>
  </si>
  <si>
    <t>ED00003066</t>
  </si>
  <si>
    <t>ED00003067</t>
  </si>
  <si>
    <t>ED00003070</t>
  </si>
  <si>
    <t>ED00003071</t>
  </si>
  <si>
    <t>ED00003076</t>
  </si>
  <si>
    <t>ED00003077</t>
  </si>
  <si>
    <t>ED00003079</t>
  </si>
  <si>
    <t>ED00003080</t>
  </si>
  <si>
    <t>ED00003109</t>
  </si>
  <si>
    <t>ED00003110</t>
  </si>
  <si>
    <t>ED00003204</t>
  </si>
  <si>
    <t>ED00003205</t>
  </si>
  <si>
    <t>ED00003207</t>
  </si>
  <si>
    <t>ED00003208</t>
  </si>
  <si>
    <t>ED00003220</t>
  </si>
  <si>
    <t>ED00003221</t>
  </si>
  <si>
    <t>ED00003226</t>
  </si>
  <si>
    <t>ED00003227</t>
  </si>
  <si>
    <t>ED00003232</t>
  </si>
  <si>
    <t>ED00003233</t>
  </si>
  <si>
    <t>ED00003239</t>
  </si>
  <si>
    <t>ED00003240</t>
  </si>
  <si>
    <t>ED00003243</t>
  </si>
  <si>
    <t>ED00003245</t>
  </si>
  <si>
    <t>ED00003247</t>
  </si>
  <si>
    <t>ED00003248</t>
  </si>
  <si>
    <t>ED00003251</t>
  </si>
  <si>
    <t>ED00003252</t>
  </si>
  <si>
    <t>ED00003255</t>
  </si>
  <si>
    <t>ED00003256</t>
  </si>
  <si>
    <t>ED00003258</t>
  </si>
  <si>
    <t>ED00003260</t>
  </si>
  <si>
    <t>ED00003263</t>
  </si>
  <si>
    <t>ED00003264</t>
  </si>
  <si>
    <t>ED00003269</t>
  </si>
  <si>
    <t>ED00003270</t>
  </si>
  <si>
    <t>ED00003275</t>
  </si>
  <si>
    <t>ED00003276</t>
  </si>
  <si>
    <t>ED00003283</t>
  </si>
  <si>
    <t>ED00003284</t>
  </si>
  <si>
    <t>ED00003287</t>
  </si>
  <si>
    <t>ED00003290</t>
  </si>
  <si>
    <t>ED00003291</t>
  </si>
  <si>
    <t>ED00003295</t>
  </si>
  <si>
    <t>ED00003296</t>
  </si>
  <si>
    <t>ED00003299</t>
  </si>
  <si>
    <t>ED00003785</t>
  </si>
  <si>
    <t>ED00003786</t>
  </si>
  <si>
    <t>ED00003494</t>
  </si>
  <si>
    <t>ED00003495</t>
  </si>
  <si>
    <t>ED00003499</t>
  </si>
  <si>
    <t>ED00003500</t>
  </si>
  <si>
    <t>ED00003522</t>
  </si>
  <si>
    <t>ED00003523</t>
  </si>
  <si>
    <t>ED00003524</t>
  </si>
  <si>
    <t>ED00003526</t>
  </si>
  <si>
    <t>ED00003530</t>
  </si>
  <si>
    <t>ED00003531</t>
  </si>
  <si>
    <t>ED00003534</t>
  </si>
  <si>
    <t>ED00003535</t>
  </si>
  <si>
    <t>ED00003538</t>
  </si>
  <si>
    <t>ED00003539</t>
  </si>
  <si>
    <t>ED00003543</t>
  </si>
  <si>
    <t>ED00003544</t>
  </si>
  <si>
    <t>ED00003551</t>
  </si>
  <si>
    <t>ED00003552</t>
  </si>
  <si>
    <t>ED00003555</t>
  </si>
  <si>
    <t>ED00003556</t>
  </si>
  <si>
    <t>ED00003559</t>
  </si>
  <si>
    <t>ED00003560</t>
  </si>
  <si>
    <t>ED00003563</t>
  </si>
  <si>
    <t>ED00003564</t>
  </si>
  <si>
    <t>ED00003569</t>
  </si>
  <si>
    <t>ED00003570</t>
  </si>
  <si>
    <t>ED00003575</t>
  </si>
  <si>
    <t>ED00003576</t>
  </si>
  <si>
    <t>ED00003578</t>
  </si>
  <si>
    <t>ED00003579</t>
  </si>
  <si>
    <t>ED00003619</t>
  </si>
  <si>
    <t>ED00003620</t>
  </si>
  <si>
    <t>ED00003623</t>
  </si>
  <si>
    <t>ED00003624</t>
  </si>
  <si>
    <t>ED00004123</t>
  </si>
  <si>
    <t>ED00004128</t>
  </si>
  <si>
    <t>ED00003870</t>
  </si>
  <si>
    <t>ED00003871</t>
  </si>
  <si>
    <t>ED00004072</t>
  </si>
  <si>
    <t>ED00004073</t>
  </si>
  <si>
    <t>ED00004075</t>
  </si>
  <si>
    <t>ED00004076</t>
  </si>
  <si>
    <t>ED00004023</t>
  </si>
  <si>
    <t>ED00004024</t>
  </si>
  <si>
    <t>ED00004081</t>
  </si>
  <si>
    <t>ED00004082</t>
  </si>
  <si>
    <t>ED00004085</t>
  </si>
  <si>
    <t>ED00004086</t>
  </si>
  <si>
    <t>ED00004228</t>
  </si>
  <si>
    <t>ED00004229</t>
  </si>
  <si>
    <t>ED00004230</t>
  </si>
  <si>
    <t>ED00004231</t>
  </si>
  <si>
    <t>ED00004235</t>
  </si>
  <si>
    <t>ED00004236</t>
  </si>
  <si>
    <t>ED00004240</t>
  </si>
  <si>
    <t>ED00004241</t>
  </si>
  <si>
    <t>ED00004245</t>
  </si>
  <si>
    <t>ED00004246</t>
  </si>
  <si>
    <t>ED00004250</t>
  </si>
  <si>
    <t>ED00004251</t>
  </si>
  <si>
    <t>ED00004255</t>
  </si>
  <si>
    <t>ED00004256</t>
  </si>
  <si>
    <t>ED00004260</t>
  </si>
  <si>
    <t>ED00004261</t>
  </si>
  <si>
    <t>ED00004270</t>
  </si>
  <si>
    <t>ED00004271</t>
  </si>
  <si>
    <t>ED00004282</t>
  </si>
  <si>
    <t>ED00004283</t>
  </si>
  <si>
    <t>ED00004287</t>
  </si>
  <si>
    <t>ED00004288</t>
  </si>
  <si>
    <t>ED00004289</t>
  </si>
  <si>
    <t>ED00004290</t>
  </si>
  <si>
    <t>ED00004294</t>
  </si>
  <si>
    <t>ED00004295</t>
  </si>
  <si>
    <t>ED00004298</t>
  </si>
  <si>
    <t>ED00004299</t>
  </si>
  <si>
    <t>ED00004307</t>
  </si>
  <si>
    <t>ED00004308</t>
  </si>
  <si>
    <t>ED00004311</t>
  </si>
  <si>
    <t>ED00004312</t>
  </si>
  <si>
    <t>ED00004316</t>
  </si>
  <si>
    <t>ED00004317</t>
  </si>
  <si>
    <t>ED00004320</t>
  </si>
  <si>
    <t>ED00004321</t>
  </si>
  <si>
    <t>ED00004325</t>
  </si>
  <si>
    <t>ED00004326</t>
  </si>
  <si>
    <t>ED00004331</t>
  </si>
  <si>
    <t>ED00004332</t>
  </si>
  <si>
    <t>ED00004341</t>
  </si>
  <si>
    <t>ED00004342</t>
  </si>
  <si>
    <t>ED00004345</t>
  </si>
  <si>
    <t>ED00004346</t>
  </si>
  <si>
    <t>ED00004350</t>
  </si>
  <si>
    <t>ED00004351</t>
  </si>
  <si>
    <t>ED00004354</t>
  </si>
  <si>
    <t>ED00004355</t>
  </si>
  <si>
    <t>ED00002304</t>
  </si>
  <si>
    <t>ED00002328</t>
  </si>
  <si>
    <t>RCLS-000841</t>
  </si>
  <si>
    <t>RCLS-001024</t>
  </si>
  <si>
    <t>ED00002320</t>
  </si>
  <si>
    <t>ED00002322</t>
  </si>
  <si>
    <t>ED00002326</t>
  </si>
  <si>
    <t>ED00002327</t>
  </si>
  <si>
    <t>ED00002439</t>
  </si>
  <si>
    <t>ED00002461</t>
  </si>
  <si>
    <t>ED00002462</t>
  </si>
  <si>
    <t>ED00002478</t>
  </si>
  <si>
    <t>ED00002479</t>
  </si>
  <si>
    <t>ED00002480</t>
  </si>
  <si>
    <t>ED00002481</t>
  </si>
  <si>
    <t>ED00002483</t>
  </si>
  <si>
    <t>ED00002487</t>
  </si>
  <si>
    <t>ED00002488</t>
  </si>
  <si>
    <t>ED00002492</t>
  </si>
  <si>
    <t>ED00002496</t>
  </si>
  <si>
    <t>ED00002497</t>
  </si>
  <si>
    <t>ED00002498</t>
  </si>
  <si>
    <t>ED00002503</t>
  </si>
  <si>
    <t>ED00002504</t>
  </si>
  <si>
    <t>ED00002505</t>
  </si>
  <si>
    <t>ED00002513</t>
  </si>
  <si>
    <t>ED00002514</t>
  </si>
  <si>
    <t>ED00002518</t>
  </si>
  <si>
    <t>ED00002519</t>
  </si>
  <si>
    <t>ED00002529</t>
  </si>
  <si>
    <t>ED00002530</t>
  </si>
  <si>
    <t>ED00002533</t>
  </si>
  <si>
    <t>ED00002534</t>
  </si>
  <si>
    <t>ED00002638</t>
  </si>
  <si>
    <t>ED00002639</t>
  </si>
  <si>
    <t>ED00002640</t>
  </si>
  <si>
    <t>ED00004460</t>
  </si>
  <si>
    <t>PI004843</t>
  </si>
  <si>
    <t>ED00002289</t>
  </si>
  <si>
    <t>ED00002294</t>
  </si>
  <si>
    <t>ED00002297</t>
  </si>
  <si>
    <t>ED00000452</t>
  </si>
  <si>
    <t>CXP00066800</t>
  </si>
  <si>
    <t>CXP00000209</t>
  </si>
  <si>
    <t>TORCLOW, S.R.L</t>
  </si>
  <si>
    <t>131285244</t>
  </si>
  <si>
    <t>CXP00112034</t>
  </si>
  <si>
    <t>NCR0002103</t>
  </si>
  <si>
    <t>MIED-144069</t>
  </si>
  <si>
    <t>PAG00361189</t>
  </si>
  <si>
    <t>CXP00066822</t>
  </si>
  <si>
    <t>CXP00034936</t>
  </si>
  <si>
    <t>CXP00034937</t>
  </si>
  <si>
    <t>MIED-158434</t>
  </si>
  <si>
    <t>MIED-158435</t>
  </si>
  <si>
    <t>TRANSAMERICA HOTELES, SAS</t>
  </si>
  <si>
    <t>101132841</t>
  </si>
  <si>
    <t>ED00012644</t>
  </si>
  <si>
    <t>CXP00061653</t>
  </si>
  <si>
    <t>CXP00021715</t>
  </si>
  <si>
    <t>CXP00065737</t>
  </si>
  <si>
    <t>CXP00066130</t>
  </si>
  <si>
    <t>CXP00062227</t>
  </si>
  <si>
    <t>CXP00003267</t>
  </si>
  <si>
    <t>CXP00000070</t>
  </si>
  <si>
    <t>MIED-143615</t>
  </si>
  <si>
    <t>CXP00012818</t>
  </si>
  <si>
    <t>CXP00012820</t>
  </si>
  <si>
    <t>CXP00012821</t>
  </si>
  <si>
    <t>CXP00012822</t>
  </si>
  <si>
    <t>CXP00012823</t>
  </si>
  <si>
    <t>CXP00012824</t>
  </si>
  <si>
    <t>CXP00021719</t>
  </si>
  <si>
    <t>CXP00021724</t>
  </si>
  <si>
    <t>CXP00021725</t>
  </si>
  <si>
    <t>CXP00021726</t>
  </si>
  <si>
    <t>CXP00021729</t>
  </si>
  <si>
    <t>CXP00021730</t>
  </si>
  <si>
    <t>CXP00021731</t>
  </si>
  <si>
    <t>CXP00021732</t>
  </si>
  <si>
    <t>CXP00021733</t>
  </si>
  <si>
    <t>CXP00021736</t>
  </si>
  <si>
    <t>CXP00021848</t>
  </si>
  <si>
    <t>CXP00021849</t>
  </si>
  <si>
    <t>CXP00021850</t>
  </si>
  <si>
    <t>CXP00021851</t>
  </si>
  <si>
    <t>CXP00021854</t>
  </si>
  <si>
    <t>CXP00021855</t>
  </si>
  <si>
    <t>CXP00021856</t>
  </si>
  <si>
    <t>CXP00021857</t>
  </si>
  <si>
    <t>CXP00021858</t>
  </si>
  <si>
    <t>CXP00021859</t>
  </si>
  <si>
    <t>CXP00021862</t>
  </si>
  <si>
    <t>CXP00021863</t>
  </si>
  <si>
    <t>CXP00021864</t>
  </si>
  <si>
    <t>CXP00021865</t>
  </si>
  <si>
    <t>CXP00021866</t>
  </si>
  <si>
    <t>131603718</t>
  </si>
  <si>
    <t>PAG00281457</t>
  </si>
  <si>
    <t>CXP00062220</t>
  </si>
  <si>
    <t>CXP00062287</t>
  </si>
  <si>
    <t>CXP00032305</t>
  </si>
  <si>
    <t>VIAMAR S. A</t>
  </si>
  <si>
    <t>CXP00023509</t>
  </si>
  <si>
    <t>CXP00023519</t>
  </si>
  <si>
    <t>CXP00049592</t>
  </si>
  <si>
    <t>CXP00002668</t>
  </si>
  <si>
    <t>MIED-4677</t>
  </si>
  <si>
    <t>MIED-4682</t>
  </si>
  <si>
    <t>MIED-4676</t>
  </si>
  <si>
    <t>PI004036</t>
  </si>
  <si>
    <t>PI007450</t>
  </si>
  <si>
    <t>CXP00000395</t>
  </si>
  <si>
    <t>CXP00000005</t>
  </si>
  <si>
    <t>CXP00028180</t>
  </si>
  <si>
    <t>CXP00034485</t>
  </si>
  <si>
    <t>CXP00032750</t>
  </si>
  <si>
    <t>CXP00000263</t>
  </si>
  <si>
    <t>CXP00003919</t>
  </si>
  <si>
    <t>WISNET SRL</t>
  </si>
  <si>
    <t>131723179</t>
  </si>
  <si>
    <t>PAG00354185</t>
  </si>
  <si>
    <t>CXP00019484</t>
  </si>
  <si>
    <t>CXP00036260</t>
  </si>
  <si>
    <t>CXP00062562</t>
  </si>
  <si>
    <t>CXP00037756</t>
  </si>
  <si>
    <t>CXP00050181</t>
  </si>
  <si>
    <t>CXP00050182</t>
  </si>
  <si>
    <t>CXP00059451</t>
  </si>
  <si>
    <t>CXP00066125</t>
  </si>
  <si>
    <t>YEIMY ESPERANZA HERNANDEZ TOSCANO</t>
  </si>
  <si>
    <t>AX396959</t>
  </si>
  <si>
    <t>CXP00112603</t>
  </si>
  <si>
    <t>YGNACIO ESTEBAN GARCIA CASTILLO</t>
  </si>
  <si>
    <t>03102189127</t>
  </si>
  <si>
    <t>CXP00112192</t>
  </si>
  <si>
    <t>YOU COLOR, SRL</t>
  </si>
  <si>
    <t>130342873</t>
  </si>
  <si>
    <t>CXP00112544</t>
  </si>
  <si>
    <t>PI015180</t>
  </si>
  <si>
    <t>CXP00063798</t>
  </si>
  <si>
    <t>CXP00063803</t>
  </si>
  <si>
    <t>CXP00063809</t>
  </si>
  <si>
    <t>PI015374</t>
  </si>
  <si>
    <t>ED00012556</t>
  </si>
  <si>
    <t>CXP00030224</t>
  </si>
  <si>
    <t>PAG00270793</t>
  </si>
  <si>
    <t>CXP00075306</t>
  </si>
  <si>
    <t>00102082963</t>
  </si>
  <si>
    <t>JUAN ALBERTO GONZALEZ</t>
  </si>
  <si>
    <t>00102149978</t>
  </si>
  <si>
    <t>SEBASTIANA JAVIER HERNANDEZ</t>
  </si>
  <si>
    <t>00107440836</t>
  </si>
  <si>
    <t>00109120048</t>
  </si>
  <si>
    <t>CLARA ROSEMARY DE LA CRUZ VERAS</t>
  </si>
  <si>
    <t>00111281317</t>
  </si>
  <si>
    <t>MIGUEL ESPAILLAT GRULLON</t>
  </si>
  <si>
    <t>02300148224</t>
  </si>
  <si>
    <t>JAIME ERNESTO TOLENTINO</t>
  </si>
  <si>
    <t>05400612619</t>
  </si>
  <si>
    <t>OLGA MARGARITA S. ESPAILLAT BENCOSME</t>
  </si>
  <si>
    <t>101855681</t>
  </si>
  <si>
    <t>COLUMBUS NETWORKS DOMINICANA, SA</t>
  </si>
  <si>
    <t>124026522</t>
  </si>
  <si>
    <t>130435618</t>
  </si>
  <si>
    <t>INVERSIONES FAGERNEX SRL.</t>
  </si>
  <si>
    <t>E&amp;C MULTISERVICES EIRL.</t>
  </si>
  <si>
    <t>131265766</t>
  </si>
  <si>
    <t>CENTRO DE SERVICIO P &amp; M, SRL</t>
  </si>
  <si>
    <t>131412602</t>
  </si>
  <si>
    <t>131464051</t>
  </si>
  <si>
    <t>HIDACA CONSTRUCTORA, SRL</t>
  </si>
  <si>
    <t>40225834999</t>
  </si>
  <si>
    <t>JULIO  NEFTALY DE LOS SANTOS CASTILLO</t>
  </si>
  <si>
    <t>417000391</t>
  </si>
  <si>
    <t>AYUNTAMIENTO MUNICIPAL DE LA DESCUBIERTA</t>
  </si>
  <si>
    <t>430004057</t>
  </si>
  <si>
    <t>AYUNTAMIENTO DISTRITO MUNICIPAL MAIZAL</t>
  </si>
  <si>
    <t>430043941</t>
  </si>
  <si>
    <t>430044741</t>
  </si>
  <si>
    <t>JUNTA MUNICIPAL DE PANTOJA</t>
  </si>
  <si>
    <t>CXP00001951</t>
  </si>
  <si>
    <t>CXP00001824</t>
  </si>
  <si>
    <t>CXP00001765</t>
  </si>
  <si>
    <t>CXP00001903</t>
  </si>
  <si>
    <t>CXP00001904</t>
  </si>
  <si>
    <t>CXP00001936</t>
  </si>
  <si>
    <t>CXP00001937</t>
  </si>
  <si>
    <t>CXP00008954</t>
  </si>
  <si>
    <t>CXP00008955</t>
  </si>
  <si>
    <t>CXP00025341</t>
  </si>
  <si>
    <t>CXP00025706</t>
  </si>
  <si>
    <t>CXP00001910</t>
  </si>
  <si>
    <t>PAG00000698</t>
  </si>
  <si>
    <t>PI000047</t>
  </si>
  <si>
    <t>CXP00001887</t>
  </si>
  <si>
    <t>CXP00000066</t>
  </si>
  <si>
    <t>CXP00001794</t>
  </si>
  <si>
    <t>CXP00001920</t>
  </si>
  <si>
    <t>CXP00001815</t>
  </si>
  <si>
    <t>CXP00001814</t>
  </si>
  <si>
    <t>CXP00001959</t>
  </si>
  <si>
    <t>CXP00025711</t>
  </si>
  <si>
    <t>CXP00001960</t>
  </si>
  <si>
    <t>CXP00001828</t>
  </si>
  <si>
    <t>PI000098</t>
  </si>
  <si>
    <t>PI000023</t>
  </si>
  <si>
    <t>CXP00001905</t>
  </si>
  <si>
    <t>CXP00001906</t>
  </si>
  <si>
    <t>CXP00001940</t>
  </si>
  <si>
    <t>CXP00010689</t>
  </si>
  <si>
    <t>CXP00010690</t>
  </si>
  <si>
    <t>CXP00002055</t>
  </si>
  <si>
    <t>CXP00001934</t>
  </si>
  <si>
    <t>CXP00001869</t>
  </si>
  <si>
    <t>CXP00001956</t>
  </si>
  <si>
    <t>CXP00001957</t>
  </si>
  <si>
    <t>CXP00001842</t>
  </si>
  <si>
    <t>CXP00001867</t>
  </si>
  <si>
    <t>CXP00001916</t>
  </si>
  <si>
    <t>CXP00001941</t>
  </si>
  <si>
    <t>CXP00001706</t>
  </si>
  <si>
    <t>CXP00002048</t>
  </si>
  <si>
    <t>PI000291</t>
  </si>
  <si>
    <t>PI000310</t>
  </si>
  <si>
    <t>CXP00001806</t>
  </si>
  <si>
    <t>CXP00001895</t>
  </si>
  <si>
    <t>CXP00001796</t>
  </si>
  <si>
    <t>PAG00000462</t>
  </si>
  <si>
    <t>CXP00000962</t>
  </si>
  <si>
    <t>CXP00001110</t>
  </si>
  <si>
    <t>CXP00000973</t>
  </si>
  <si>
    <t>PI000144</t>
  </si>
  <si>
    <t>CXP00000943</t>
  </si>
  <si>
    <t>CXP00000896</t>
  </si>
  <si>
    <t>CXP00001082</t>
  </si>
  <si>
    <t>CXP00000897</t>
  </si>
  <si>
    <t>CXP00000934</t>
  </si>
  <si>
    <t>CXP00000935</t>
  </si>
  <si>
    <t>CXP00000936</t>
  </si>
  <si>
    <t>CXP00000922</t>
  </si>
  <si>
    <t>CXP00000977</t>
  </si>
  <si>
    <t>CXP00000898</t>
  </si>
  <si>
    <t>CXP00000861</t>
  </si>
  <si>
    <t>CXP00000930</t>
  </si>
  <si>
    <t>CXP00000980</t>
  </si>
  <si>
    <t>CXP00000937</t>
  </si>
  <si>
    <t>CXP00001366</t>
  </si>
  <si>
    <t>PAG00000325</t>
  </si>
  <si>
    <t>CXP00000917</t>
  </si>
  <si>
    <t>CXP00000982</t>
  </si>
  <si>
    <t>CXP00000938</t>
  </si>
  <si>
    <t>CXP00000855</t>
  </si>
  <si>
    <t>CXP00000851</t>
  </si>
  <si>
    <t>CXP00000852</t>
  </si>
  <si>
    <t>CXP00000987</t>
  </si>
  <si>
    <t>CXP00000939</t>
  </si>
  <si>
    <t>CXP00000990</t>
  </si>
  <si>
    <t>CXP00000857</t>
  </si>
  <si>
    <t>CXP00000915</t>
  </si>
  <si>
    <t>CXP00000933</t>
  </si>
  <si>
    <t>CXP00000849</t>
  </si>
  <si>
    <t>CXP00000867</t>
  </si>
  <si>
    <t>CXP00000919</t>
  </si>
  <si>
    <t>CXP00000940</t>
  </si>
  <si>
    <t>CXP00000941</t>
  </si>
  <si>
    <t>CXP00001083</t>
  </si>
  <si>
    <t>CXP00001003</t>
  </si>
  <si>
    <t>PI000312</t>
  </si>
  <si>
    <t>CXP00000964</t>
  </si>
  <si>
    <t>CXP00001175</t>
  </si>
  <si>
    <t>CXP00001178</t>
  </si>
  <si>
    <t>PI000279</t>
  </si>
  <si>
    <t>CXP00000904</t>
  </si>
  <si>
    <t>CXP00001035</t>
  </si>
  <si>
    <t>CXP00001007</t>
  </si>
  <si>
    <t>CXP00000914</t>
  </si>
  <si>
    <t>CXP00000847</t>
  </si>
  <si>
    <t>PI000097</t>
  </si>
  <si>
    <t>CXP00000920</t>
  </si>
  <si>
    <t>CXP00000927</t>
  </si>
  <si>
    <t>PAG00000458</t>
  </si>
  <si>
    <t>CXP00001191</t>
  </si>
  <si>
    <t>CXP00000850</t>
  </si>
  <si>
    <t>CXP00000899</t>
  </si>
  <si>
    <t>CXP00001202</t>
  </si>
  <si>
    <t>CXP00001203</t>
  </si>
  <si>
    <t>CXP00000921</t>
  </si>
  <si>
    <t>CXP00000948</t>
  </si>
  <si>
    <t>CXP00001015</t>
  </si>
  <si>
    <t>CXP00000900</t>
  </si>
  <si>
    <t>CXP00000947</t>
  </si>
  <si>
    <t>CXP00001208</t>
  </si>
  <si>
    <t>CXP00001211</t>
  </si>
  <si>
    <t>CXP00001084</t>
  </si>
  <si>
    <t>CXP00001085</t>
  </si>
  <si>
    <t>CXP00001037</t>
  </si>
  <si>
    <t>CXP00001038</t>
  </si>
  <si>
    <t>CXP00001039</t>
  </si>
  <si>
    <t>CXP00001048</t>
  </si>
  <si>
    <t>CXP00001049</t>
  </si>
  <si>
    <t>CXP00001086</t>
  </si>
  <si>
    <t>CXP00000965</t>
  </si>
  <si>
    <t>CXP00001040</t>
  </si>
  <si>
    <t>CXP00001095</t>
  </si>
  <si>
    <t>CXP00000966</t>
  </si>
  <si>
    <t>CXP00001087</t>
  </si>
  <si>
    <t>CXP00001041</t>
  </si>
  <si>
    <t>CXP00001088</t>
  </si>
  <si>
    <t>CXP00001089</t>
  </si>
  <si>
    <t>CXP00001050</t>
  </si>
  <si>
    <t>CXP00001042</t>
  </si>
  <si>
    <t>CXP00001043</t>
  </si>
  <si>
    <t>CXP00001051</t>
  </si>
  <si>
    <t>CXP00001044</t>
  </si>
  <si>
    <t>CXP00001045</t>
  </si>
  <si>
    <t>CXP00000844</t>
  </si>
  <si>
    <t>CXP00000963</t>
  </si>
  <si>
    <t>CXP00000970</t>
  </si>
  <si>
    <t>CXP00000866</t>
  </si>
  <si>
    <t>CXP00000845</t>
  </si>
  <si>
    <t>CXP00000925</t>
  </si>
  <si>
    <t>CXP00001020</t>
  </si>
  <si>
    <t>CXP00000901</t>
  </si>
  <si>
    <t>CXP00001073</t>
  </si>
  <si>
    <t>CXP00000853</t>
  </si>
  <si>
    <t>CXP00000854</t>
  </si>
  <si>
    <t>CXP00000862</t>
  </si>
  <si>
    <t>CXP00029786</t>
  </si>
  <si>
    <t>CXP00000916</t>
  </si>
  <si>
    <t>CXP00000928</t>
  </si>
  <si>
    <t>CXP00000858</t>
  </si>
  <si>
    <t>CXP00000942</t>
  </si>
  <si>
    <t>CXP00000902</t>
  </si>
  <si>
    <t>CXP00001031</t>
  </si>
  <si>
    <t>CXP00000892</t>
  </si>
  <si>
    <t>CXP00000206</t>
  </si>
  <si>
    <t>CXP00000201</t>
  </si>
  <si>
    <t>CXP00000063</t>
  </si>
  <si>
    <t>CXP00000123</t>
  </si>
  <si>
    <t>CXP00000071</t>
  </si>
  <si>
    <t>CXP00000202</t>
  </si>
  <si>
    <t>CXP00000235</t>
  </si>
  <si>
    <t>CXP00000129</t>
  </si>
  <si>
    <t>CXP00000143</t>
  </si>
  <si>
    <t>CXP00000162</t>
  </si>
  <si>
    <t>CXP00000332</t>
  </si>
  <si>
    <t>CXP00000220</t>
  </si>
  <si>
    <t>CXP00000230</t>
  </si>
  <si>
    <t>CXP00000231</t>
  </si>
  <si>
    <t>CXP00000042</t>
  </si>
  <si>
    <t>CXP00000339</t>
  </si>
  <si>
    <t>CXP00000232</t>
  </si>
  <si>
    <t>CXP00000090</t>
  </si>
  <si>
    <t>CXP00000325</t>
  </si>
  <si>
    <t>CXP00000233</t>
  </si>
  <si>
    <t>CXP00000053</t>
  </si>
  <si>
    <t>CXP00000188</t>
  </si>
  <si>
    <t>CXP00000098</t>
  </si>
  <si>
    <t>CXP00002739</t>
  </si>
  <si>
    <t>CXP00000137</t>
  </si>
  <si>
    <t>CXP00000138</t>
  </si>
  <si>
    <t>CXP00000065</t>
  </si>
  <si>
    <t>CXP00000800</t>
  </si>
  <si>
    <t>CXP00000804</t>
  </si>
  <si>
    <t>CXP00000310</t>
  </si>
  <si>
    <t>CXP00000064</t>
  </si>
  <si>
    <t>CXP00000073</t>
  </si>
  <si>
    <t>CXP00000593</t>
  </si>
  <si>
    <t>CXP00000719</t>
  </si>
  <si>
    <t>CXP00000107</t>
  </si>
  <si>
    <t>CXP00000111</t>
  </si>
  <si>
    <t>CXP00000221</t>
  </si>
  <si>
    <t>CXP00000549</t>
  </si>
  <si>
    <t>CXP00000689</t>
  </si>
  <si>
    <t>CXP00000690</t>
  </si>
  <si>
    <t>CXP00000517</t>
  </si>
  <si>
    <t>CXP00000532</t>
  </si>
  <si>
    <t>CXP00000550</t>
  </si>
  <si>
    <t>CXP00000551</t>
  </si>
  <si>
    <t>CXP00000671</t>
  </si>
  <si>
    <t>CXP00000680</t>
  </si>
  <si>
    <t>CXP00000788</t>
  </si>
  <si>
    <t>CXP00000099</t>
  </si>
  <si>
    <t>CXP00000187</t>
  </si>
  <si>
    <t>PI000163</t>
  </si>
  <si>
    <t>CXP00001971</t>
  </si>
  <si>
    <t>PAG00000203</t>
  </si>
  <si>
    <t>CXP00000318</t>
  </si>
  <si>
    <t>CXP00000319</t>
  </si>
  <si>
    <t>CXP00000219</t>
  </si>
  <si>
    <t>CXP00000298</t>
  </si>
  <si>
    <t>CXP00000043</t>
  </si>
  <si>
    <t>CXP00000200</t>
  </si>
  <si>
    <t>CXP00000068</t>
  </si>
  <si>
    <t>CXP00000180</t>
  </si>
  <si>
    <t>CXP00000161</t>
  </si>
  <si>
    <t>MIED-4065</t>
  </si>
  <si>
    <t>CXP00000256</t>
  </si>
  <si>
    <t>CXP00000257</t>
  </si>
  <si>
    <t>CXP00000775</t>
  </si>
  <si>
    <t>CXP00000227</t>
  </si>
  <si>
    <t>CXP00000181</t>
  </si>
  <si>
    <t>CXP00000134</t>
  </si>
  <si>
    <t>CXP00000740</t>
  </si>
  <si>
    <t>CXP00000149</t>
  </si>
  <si>
    <t>CXP00000152</t>
  </si>
  <si>
    <t>CXP00000229</t>
  </si>
  <si>
    <t>CXP00000280</t>
  </si>
  <si>
    <t>CXP00000223</t>
  </si>
  <si>
    <t>CXP00000212</t>
  </si>
  <si>
    <t>CXP00002211</t>
  </si>
  <si>
    <t>CXP00000290</t>
  </si>
  <si>
    <t>CXP00000224</t>
  </si>
  <si>
    <t>CXP00000054</t>
  </si>
  <si>
    <t>CXP00000116</t>
  </si>
  <si>
    <t>CXP00000474</t>
  </si>
  <si>
    <t>CXP00000792</t>
  </si>
  <si>
    <t>CXP00000045</t>
  </si>
  <si>
    <t>CXP00000176</t>
  </si>
  <si>
    <t>MIED-4026</t>
  </si>
  <si>
    <t>MIED-4027</t>
  </si>
  <si>
    <t>CXP00000475</t>
  </si>
  <si>
    <t>CXP00000236</t>
  </si>
  <si>
    <t>CXP00000436</t>
  </si>
  <si>
    <t>CXP00000478</t>
  </si>
  <si>
    <t>CXP00000241</t>
  </si>
  <si>
    <t>CXP00000156</t>
  </si>
  <si>
    <t>CXP00000482</t>
  </si>
  <si>
    <t>CXP00000485</t>
  </si>
  <si>
    <t>CXP00000276</t>
  </si>
  <si>
    <t>CXP00000486</t>
  </si>
  <si>
    <t>CXP00000488</t>
  </si>
  <si>
    <t>CXP00000417</t>
  </si>
  <si>
    <t>CXP00000431</t>
  </si>
  <si>
    <t>CXP00000489</t>
  </si>
  <si>
    <t>CXP00000218</t>
  </si>
  <si>
    <t>CXP00000242</t>
  </si>
  <si>
    <t>CXP00000423</t>
  </si>
  <si>
    <t>CXP00000192</t>
  </si>
  <si>
    <t>CXP00000557</t>
  </si>
  <si>
    <t>CXP00000153</t>
  </si>
  <si>
    <t>CXP00000237</t>
  </si>
  <si>
    <t>CXP00019164</t>
  </si>
  <si>
    <t>CXP00019317</t>
  </si>
  <si>
    <t>CXP00000026</t>
  </si>
  <si>
    <t>CXP00000268</t>
  </si>
  <si>
    <t>CXP00000157</t>
  </si>
  <si>
    <t>CXP00000031</t>
  </si>
  <si>
    <t>CXP00000032</t>
  </si>
  <si>
    <t>CXP00000040</t>
  </si>
  <si>
    <t>CXP00000046</t>
  </si>
  <si>
    <t>CXP00000056</t>
  </si>
  <si>
    <t>CXP00000058</t>
  </si>
  <si>
    <t>CXP00000067</t>
  </si>
  <si>
    <t>CXP00000080</t>
  </si>
  <si>
    <t>CXP00000082</t>
  </si>
  <si>
    <t>CXP00000154</t>
  </si>
  <si>
    <t>CXP00000189</t>
  </si>
  <si>
    <t>CXP00069619</t>
  </si>
  <si>
    <t>NCR0000271</t>
  </si>
  <si>
    <t>CXP00077822</t>
  </si>
  <si>
    <t>CXP00100641</t>
  </si>
  <si>
    <t>NCR0001633</t>
  </si>
  <si>
    <t>CXP00005969</t>
  </si>
  <si>
    <t>CXP00005970</t>
  </si>
  <si>
    <t>CXP00005971</t>
  </si>
  <si>
    <t>CXP00005973</t>
  </si>
  <si>
    <t>CXP00005974</t>
  </si>
  <si>
    <t>CXP00049541</t>
  </si>
  <si>
    <t>CXP00073738</t>
  </si>
  <si>
    <t>CXP00073852</t>
  </si>
  <si>
    <t>CXP00074328</t>
  </si>
  <si>
    <t>CXP00074273</t>
  </si>
  <si>
    <t>CXP00074274</t>
  </si>
  <si>
    <t>CXP00074275</t>
  </si>
  <si>
    <t>CXP00074276</t>
  </si>
  <si>
    <t>CXP00074277</t>
  </si>
  <si>
    <t>CXP00072724</t>
  </si>
  <si>
    <t>CXP00072725</t>
  </si>
  <si>
    <t>CXP00072726</t>
  </si>
  <si>
    <t>CXP00073804</t>
  </si>
  <si>
    <t>CXP00073807</t>
  </si>
  <si>
    <t>CXP00074817</t>
  </si>
  <si>
    <t>CXP00074818</t>
  </si>
  <si>
    <t>PAG00015192</t>
  </si>
  <si>
    <t>CXP00025081</t>
  </si>
  <si>
    <t>CXP00000171</t>
  </si>
  <si>
    <t>CXP00000579</t>
  </si>
  <si>
    <t>CXP00000640</t>
  </si>
  <si>
    <t>CXP00000420</t>
  </si>
  <si>
    <t>CXP00000358</t>
  </si>
  <si>
    <t>CXP00000104</t>
  </si>
  <si>
    <t>CXP00000183</t>
  </si>
  <si>
    <t>CXP00000494</t>
  </si>
  <si>
    <t>CXP00000496</t>
  </si>
  <si>
    <t>CXP00000498</t>
  </si>
  <si>
    <t>CXP00000380</t>
  </si>
  <si>
    <t>CXP00000364</t>
  </si>
  <si>
    <t>CXP00000366</t>
  </si>
  <si>
    <t>CXP00000505</t>
  </si>
  <si>
    <t>CXP00000447</t>
  </si>
  <si>
    <t>CXP00000448</t>
  </si>
  <si>
    <t>CXP00000449</t>
  </si>
  <si>
    <t>CXP00000457</t>
  </si>
  <si>
    <t>CXP00000459</t>
  </si>
  <si>
    <t>CXP00000461</t>
  </si>
  <si>
    <t>CXP00000225</t>
  </si>
  <si>
    <t>CXP00000002</t>
  </si>
  <si>
    <t>CXP00000003</t>
  </si>
  <si>
    <t>CXP00000186</t>
  </si>
  <si>
    <t>PI007059</t>
  </si>
  <si>
    <t>ED00003388</t>
  </si>
  <si>
    <t>ED00003738</t>
  </si>
  <si>
    <t>CXP00035699</t>
  </si>
  <si>
    <t>PI002188</t>
  </si>
  <si>
    <t>PI002515</t>
  </si>
  <si>
    <t>ED00001967</t>
  </si>
  <si>
    <t>CXP00056201</t>
  </si>
  <si>
    <t>CXP00050412</t>
  </si>
  <si>
    <t>CXP00047794</t>
  </si>
  <si>
    <t>CXP00049904</t>
  </si>
  <si>
    <t>CXP00049905</t>
  </si>
  <si>
    <t>CXP00049908</t>
  </si>
  <si>
    <t>CXP00050249</t>
  </si>
  <si>
    <t>CXP00051909</t>
  </si>
  <si>
    <t>CXP00028107</t>
  </si>
  <si>
    <t>PI007451</t>
  </si>
  <si>
    <t>CXP00018684</t>
  </si>
  <si>
    <t>CXP00038376</t>
  </si>
  <si>
    <t>PI017705</t>
  </si>
  <si>
    <t>CXP00086878</t>
  </si>
  <si>
    <t>PI013871</t>
  </si>
  <si>
    <t>PI015194</t>
  </si>
  <si>
    <t>PI010675</t>
  </si>
  <si>
    <t>CXP00038370</t>
  </si>
  <si>
    <t>CXP00040182</t>
  </si>
  <si>
    <t>CXP00042990</t>
  </si>
  <si>
    <t>CXP00064213</t>
  </si>
  <si>
    <t>PI003781</t>
  </si>
  <si>
    <t>PI005978</t>
  </si>
  <si>
    <t>PI007736</t>
  </si>
  <si>
    <t>PI008147</t>
  </si>
  <si>
    <t>PI009792</t>
  </si>
  <si>
    <t>PI013379</t>
  </si>
  <si>
    <t>PI013433</t>
  </si>
  <si>
    <t>PI007455</t>
  </si>
  <si>
    <t>CXP00047924</t>
  </si>
  <si>
    <t>CXP00040176</t>
  </si>
  <si>
    <t>CXP00063906</t>
  </si>
  <si>
    <t>PI019943</t>
  </si>
  <si>
    <t>PI007064</t>
  </si>
  <si>
    <t>PI013366</t>
  </si>
  <si>
    <t>PI013352</t>
  </si>
  <si>
    <t>PI013400</t>
  </si>
  <si>
    <t>PI013428</t>
  </si>
  <si>
    <t>PI014648</t>
  </si>
  <si>
    <t>CXP00086871</t>
  </si>
  <si>
    <t>PI024527</t>
  </si>
  <si>
    <t>CXP00071170</t>
  </si>
  <si>
    <t>PI016381</t>
  </si>
  <si>
    <t>CXP00028138</t>
  </si>
  <si>
    <t>PI005818</t>
  </si>
  <si>
    <t>PI006175</t>
  </si>
  <si>
    <t>CXP00003908</t>
  </si>
  <si>
    <t>PI016079</t>
  </si>
  <si>
    <t>PI015946</t>
  </si>
  <si>
    <t>CXP00029707</t>
  </si>
  <si>
    <t>PI000931</t>
  </si>
  <si>
    <t>PI002001</t>
  </si>
  <si>
    <t>PI003777</t>
  </si>
  <si>
    <t>PI007379</t>
  </si>
  <si>
    <t>PI007728</t>
  </si>
  <si>
    <t>PI008143</t>
  </si>
  <si>
    <t>PI012814</t>
  </si>
  <si>
    <t>PI013374</t>
  </si>
  <si>
    <t>PI013356</t>
  </si>
  <si>
    <t>PI013431</t>
  </si>
  <si>
    <t>CXP00019041</t>
  </si>
  <si>
    <t>PI004270</t>
  </si>
  <si>
    <t>PI006173</t>
  </si>
  <si>
    <t>PI007747</t>
  </si>
  <si>
    <t>PI013391</t>
  </si>
  <si>
    <t>PI013418</t>
  </si>
  <si>
    <t>PI013446</t>
  </si>
  <si>
    <t>PI011938</t>
  </si>
  <si>
    <t>PI011939</t>
  </si>
  <si>
    <t>PI011940</t>
  </si>
  <si>
    <t>PI011941</t>
  </si>
  <si>
    <t>PI011942</t>
  </si>
  <si>
    <t>CXP00024456</t>
  </si>
  <si>
    <t>PI012294</t>
  </si>
  <si>
    <t>PI013382</t>
  </si>
  <si>
    <t>PI013363</t>
  </si>
  <si>
    <t>PI013436</t>
  </si>
  <si>
    <t>PI001349</t>
  </si>
  <si>
    <t>CXP00038310</t>
  </si>
  <si>
    <t>PI021413</t>
  </si>
  <si>
    <t>CXP00038218</t>
  </si>
  <si>
    <t>CXP00035692</t>
  </si>
  <si>
    <t>PI012515</t>
  </si>
  <si>
    <t>CXP00064216</t>
  </si>
  <si>
    <t>PI015183</t>
  </si>
  <si>
    <t>CXP00001965</t>
  </si>
  <si>
    <t>PI013380</t>
  </si>
  <si>
    <t>PI013434</t>
  </si>
  <si>
    <t>PI001028</t>
  </si>
  <si>
    <t>CXP00112631</t>
  </si>
  <si>
    <t>CXP00039814</t>
  </si>
  <si>
    <t>PI024531</t>
  </si>
  <si>
    <t>ED00012177</t>
  </si>
  <si>
    <t>ED00007815</t>
  </si>
  <si>
    <t>ED00010741</t>
  </si>
  <si>
    <t>CXP00038027</t>
  </si>
  <si>
    <t>PI014702</t>
  </si>
  <si>
    <t>PI014911</t>
  </si>
  <si>
    <t>PI014923</t>
  </si>
  <si>
    <t>PI015078</t>
  </si>
  <si>
    <t>PI018591</t>
  </si>
  <si>
    <t>CXP00043571</t>
  </si>
  <si>
    <t>CXP00037987</t>
  </si>
  <si>
    <t>CXP00049530</t>
  </si>
  <si>
    <t>CXP00049533</t>
  </si>
  <si>
    <t>CXP00049909</t>
  </si>
  <si>
    <t>CXP00052482</t>
  </si>
  <si>
    <t>CXP00052488</t>
  </si>
  <si>
    <t>CXP00052495</t>
  </si>
  <si>
    <t>CXP00052520</t>
  </si>
  <si>
    <t>CXP00056721</t>
  </si>
  <si>
    <t>CXP00056725</t>
  </si>
  <si>
    <t>CXP00056738</t>
  </si>
  <si>
    <t>CXP00056742</t>
  </si>
  <si>
    <t>CXP00056922</t>
  </si>
  <si>
    <t>CXP00056926</t>
  </si>
  <si>
    <t>CXP00057852</t>
  </si>
  <si>
    <t>CXP00058491</t>
  </si>
  <si>
    <t>CXP00058492</t>
  </si>
  <si>
    <t>CXP00058493</t>
  </si>
  <si>
    <t>CXP00058574</t>
  </si>
  <si>
    <t>CXP00058611</t>
  </si>
  <si>
    <t>CXP00058612</t>
  </si>
  <si>
    <t>CXP00058616</t>
  </si>
  <si>
    <t>CXP00058618</t>
  </si>
  <si>
    <t>CXP00058736</t>
  </si>
  <si>
    <t>CXP00065292</t>
  </si>
  <si>
    <t>CXP00065295</t>
  </si>
  <si>
    <t>CXP00065296</t>
  </si>
  <si>
    <t>CXP00065303</t>
  </si>
  <si>
    <t>CXP00065388</t>
  </si>
  <si>
    <t>CXP00065417</t>
  </si>
  <si>
    <t>CXP00065419</t>
  </si>
  <si>
    <t>CXP00056384</t>
  </si>
  <si>
    <t>CXP00056390</t>
  </si>
  <si>
    <t>CXP00057136</t>
  </si>
  <si>
    <t>CXP00057748</t>
  </si>
  <si>
    <t>CXP00057752</t>
  </si>
  <si>
    <t>CXP00049006</t>
  </si>
  <si>
    <t>CXP00049033</t>
  </si>
  <si>
    <t>CXP00049036</t>
  </si>
  <si>
    <t>CXP00059298</t>
  </si>
  <si>
    <t>CXP00051338</t>
  </si>
  <si>
    <t>CXP00051339</t>
  </si>
  <si>
    <t>CXP00051340</t>
  </si>
  <si>
    <t>CXP00051341</t>
  </si>
  <si>
    <t>CXP00043068</t>
  </si>
  <si>
    <t>CXP00047928</t>
  </si>
  <si>
    <t>ED00003319</t>
  </si>
  <si>
    <t>ED00003802</t>
  </si>
  <si>
    <t>CXP00094535</t>
  </si>
  <si>
    <t>CXP00025631</t>
  </si>
  <si>
    <t>PI001266</t>
  </si>
  <si>
    <t>PI016644</t>
  </si>
  <si>
    <t>ED00002517</t>
  </si>
  <si>
    <t>ED00002520</t>
  </si>
  <si>
    <t>PI013369</t>
  </si>
  <si>
    <t>PI013401</t>
  </si>
  <si>
    <t>PI013429</t>
  </si>
  <si>
    <t>PI005015</t>
  </si>
  <si>
    <t>PI005034</t>
  </si>
  <si>
    <t>PI007068</t>
  </si>
  <si>
    <t>PI001264</t>
  </si>
  <si>
    <t>CXP00042989</t>
  </si>
  <si>
    <t>PI012496</t>
  </si>
  <si>
    <t>PI019294</t>
  </si>
  <si>
    <t>CXP00082660</t>
  </si>
  <si>
    <t>CXP00053362</t>
  </si>
  <si>
    <t>ED00004048</t>
  </si>
  <si>
    <t>ED00004586</t>
  </si>
  <si>
    <t>PI007119</t>
  </si>
  <si>
    <t>CXP00088975</t>
  </si>
  <si>
    <t>CXP00026131</t>
  </si>
  <si>
    <t>PI012917</t>
  </si>
  <si>
    <t>PI012919</t>
  </si>
  <si>
    <t>PI012920</t>
  </si>
  <si>
    <t>PI013032</t>
  </si>
  <si>
    <t>PI013388</t>
  </si>
  <si>
    <t>PI013373</t>
  </si>
  <si>
    <t>PI013415</t>
  </si>
  <si>
    <t>PI013443</t>
  </si>
  <si>
    <t>CXP00026077</t>
  </si>
  <si>
    <t>CXP00025174</t>
  </si>
  <si>
    <t>CXP00038371</t>
  </si>
  <si>
    <t>ED00003320</t>
  </si>
  <si>
    <t>ED00003803</t>
  </si>
  <si>
    <t>PI016816</t>
  </si>
  <si>
    <t>CXP00042445</t>
  </si>
  <si>
    <t>CXP00086875</t>
  </si>
  <si>
    <t>PI024530</t>
  </si>
  <si>
    <t>CXP00038265</t>
  </si>
  <si>
    <t>CXP00025960</t>
  </si>
  <si>
    <t>PI016088</t>
  </si>
  <si>
    <t>CXP00038334</t>
  </si>
  <si>
    <t>CXP00038263</t>
  </si>
  <si>
    <t>CXP00018356</t>
  </si>
  <si>
    <t>CXP00026102</t>
  </si>
  <si>
    <t>PI007065</t>
  </si>
  <si>
    <t>CXP00064222</t>
  </si>
  <si>
    <t>CXP00003203</t>
  </si>
  <si>
    <t>CXP00103692</t>
  </si>
  <si>
    <t>CXP00103693</t>
  </si>
  <si>
    <t>CXP00038385</t>
  </si>
  <si>
    <t>CXP00042198</t>
  </si>
  <si>
    <t>CXP00047209</t>
  </si>
  <si>
    <t>ED00003454</t>
  </si>
  <si>
    <t>ED00003759</t>
  </si>
  <si>
    <t>CXP00031879</t>
  </si>
  <si>
    <t>PI002671</t>
  </si>
  <si>
    <t>PI004276</t>
  </si>
  <si>
    <t>PI007066</t>
  </si>
  <si>
    <t>PI010273</t>
  </si>
  <si>
    <t>PI007716</t>
  </si>
  <si>
    <t>PI013421</t>
  </si>
  <si>
    <t>ED00003429</t>
  </si>
  <si>
    <t>ED00003704</t>
  </si>
  <si>
    <t>PI007169</t>
  </si>
  <si>
    <t>PI001117</t>
  </si>
  <si>
    <t>ED00004719</t>
  </si>
  <si>
    <t>CXP00025951</t>
  </si>
  <si>
    <t>CXP00025957</t>
  </si>
  <si>
    <t>ED00003427</t>
  </si>
  <si>
    <t>ED00003756</t>
  </si>
  <si>
    <t>PI007166</t>
  </si>
  <si>
    <t>CXP00063947</t>
  </si>
  <si>
    <t>PI007058</t>
  </si>
  <si>
    <t>PI015187</t>
  </si>
  <si>
    <t>CXP00040189</t>
  </si>
  <si>
    <t>PI006692</t>
  </si>
  <si>
    <t>PI007072</t>
  </si>
  <si>
    <t>CXP00026095</t>
  </si>
  <si>
    <t>PI002790</t>
  </si>
  <si>
    <t>CXP00008367</t>
  </si>
  <si>
    <t>PI009289</t>
  </si>
  <si>
    <t>PI009565</t>
  </si>
  <si>
    <t>CXP00024140</t>
  </si>
  <si>
    <t>CXP00021438</t>
  </si>
  <si>
    <t>CXP00038232</t>
  </si>
  <si>
    <t>PI015207</t>
  </si>
  <si>
    <t>CXP00038151</t>
  </si>
  <si>
    <t>PI006171</t>
  </si>
  <si>
    <t>CXP00038309</t>
  </si>
  <si>
    <t>CXP00038016</t>
  </si>
  <si>
    <t>ED00003397</t>
  </si>
  <si>
    <t>ED00003661</t>
  </si>
  <si>
    <t>ED00003407</t>
  </si>
  <si>
    <t>ED00003708</t>
  </si>
  <si>
    <t>CXP00024511</t>
  </si>
  <si>
    <t>CXP00024510</t>
  </si>
  <si>
    <t>CXP00024509</t>
  </si>
  <si>
    <t>CXP00004154</t>
  </si>
  <si>
    <t>PI014530</t>
  </si>
  <si>
    <t>PI017193</t>
  </si>
  <si>
    <t>PI017201</t>
  </si>
  <si>
    <t>CXP00080675</t>
  </si>
  <si>
    <t>CXP00024626</t>
  </si>
  <si>
    <t>PI011488</t>
  </si>
  <si>
    <t>CXP00021444</t>
  </si>
  <si>
    <t>ED00003421</t>
  </si>
  <si>
    <t>ED00003699</t>
  </si>
  <si>
    <t>CXP00026103</t>
  </si>
  <si>
    <t>CXP00027623</t>
  </si>
  <si>
    <t>ED00004223</t>
  </si>
  <si>
    <t>ED00004385</t>
  </si>
  <si>
    <t>ED00004457</t>
  </si>
  <si>
    <t>ED00004192</t>
  </si>
  <si>
    <t>PI009560</t>
  </si>
  <si>
    <t>ED00003432</t>
  </si>
  <si>
    <t>ED00003707</t>
  </si>
  <si>
    <t>ED00003474</t>
  </si>
  <si>
    <t>ED00003735</t>
  </si>
  <si>
    <t>CXP00024192</t>
  </si>
  <si>
    <t>CXP00016899</t>
  </si>
  <si>
    <t>PI017217</t>
  </si>
  <si>
    <t>CXP00038008</t>
  </si>
  <si>
    <t>PI007742</t>
  </si>
  <si>
    <t>PI012821</t>
  </si>
  <si>
    <t>PI013386</t>
  </si>
  <si>
    <t>PI013440</t>
  </si>
  <si>
    <t>CXP00025156</t>
  </si>
  <si>
    <t>PI007206</t>
  </si>
  <si>
    <t>CXP00040177</t>
  </si>
  <si>
    <t>PI017221</t>
  </si>
  <si>
    <t>CXP00025502</t>
  </si>
  <si>
    <t>PI014288</t>
  </si>
  <si>
    <t>PI007116</t>
  </si>
  <si>
    <t>PI011839</t>
  </si>
  <si>
    <t>CXP00027566</t>
  </si>
  <si>
    <t>CXP00038068</t>
  </si>
  <si>
    <t>PI024545</t>
  </si>
  <si>
    <t>PI012178</t>
  </si>
  <si>
    <t>CXP00007091</t>
  </si>
  <si>
    <t>PI001113</t>
  </si>
  <si>
    <t>PI008376</t>
  </si>
  <si>
    <t>PI008392</t>
  </si>
  <si>
    <t>PI013381</t>
  </si>
  <si>
    <t>PI013435</t>
  </si>
  <si>
    <t>CXP00086868</t>
  </si>
  <si>
    <t>CXP00087054</t>
  </si>
  <si>
    <t>PI024525</t>
  </si>
  <si>
    <t>CXP00025950</t>
  </si>
  <si>
    <t>PI001754</t>
  </si>
  <si>
    <t>CXP00058467</t>
  </si>
  <si>
    <t>CXP00037970</t>
  </si>
  <si>
    <t>PI007441</t>
  </si>
  <si>
    <t>CXP00049910</t>
  </si>
  <si>
    <t>CXP00041242</t>
  </si>
  <si>
    <t>CXP00041243</t>
  </si>
  <si>
    <t>PI011099</t>
  </si>
  <si>
    <t>CXP00038216</t>
  </si>
  <si>
    <t>CXP00038377</t>
  </si>
  <si>
    <t>PI001147</t>
  </si>
  <si>
    <t>CXP00026075</t>
  </si>
  <si>
    <t>CXP00061249</t>
  </si>
  <si>
    <t>CXP00061326</t>
  </si>
  <si>
    <t>CXP00061495</t>
  </si>
  <si>
    <t>CXP00062186</t>
  </si>
  <si>
    <t>CXP00026052</t>
  </si>
  <si>
    <t>CXP00058466</t>
  </si>
  <si>
    <t>CXP00060119</t>
  </si>
  <si>
    <t>ED00003391</t>
  </si>
  <si>
    <t>ED00003404</t>
  </si>
  <si>
    <t>ED00003655</t>
  </si>
  <si>
    <t>ED00003675</t>
  </si>
  <si>
    <t>PI012721</t>
  </si>
  <si>
    <t>PI016349</t>
  </si>
  <si>
    <t>PI015191</t>
  </si>
  <si>
    <t>PI015199</t>
  </si>
  <si>
    <t>CXP00025799</t>
  </si>
  <si>
    <t>PI002507</t>
  </si>
  <si>
    <t>ED00001965</t>
  </si>
  <si>
    <t>PI007456</t>
  </si>
  <si>
    <t>ED00003456</t>
  </si>
  <si>
    <t>ED00003761</t>
  </si>
  <si>
    <t>CXP00024149</t>
  </si>
  <si>
    <t>CXP00025843</t>
  </si>
  <si>
    <t>CXP00024627</t>
  </si>
  <si>
    <t>PI009004</t>
  </si>
  <si>
    <t>PI014938</t>
  </si>
  <si>
    <t>PI013229</t>
  </si>
  <si>
    <t>ED00010530</t>
  </si>
  <si>
    <t>CXP00018351</t>
  </si>
  <si>
    <t>PI012179</t>
  </si>
  <si>
    <t>PI013274</t>
  </si>
  <si>
    <t>CXP00018361</t>
  </si>
  <si>
    <t>CXP00025906</t>
  </si>
  <si>
    <t>CXP00025136</t>
  </si>
  <si>
    <t>ED00003433</t>
  </si>
  <si>
    <t>ED00003713</t>
  </si>
  <si>
    <t>PI012250</t>
  </si>
  <si>
    <t>PI007154</t>
  </si>
  <si>
    <t>CXP00025204</t>
  </si>
  <si>
    <t>CXP00086872</t>
  </si>
  <si>
    <t>PI001103</t>
  </si>
  <si>
    <t>CXP00112622</t>
  </si>
  <si>
    <t>CXP00112623</t>
  </si>
  <si>
    <t>CXP00038313</t>
  </si>
  <si>
    <t>CXP00038373</t>
  </si>
  <si>
    <t>CXP00019031</t>
  </si>
  <si>
    <t>CXP00026151</t>
  </si>
  <si>
    <t>CXP00040175</t>
  </si>
  <si>
    <t>CXP00064226</t>
  </si>
  <si>
    <t>PI007121</t>
  </si>
  <si>
    <t>CXP00040161</t>
  </si>
  <si>
    <t>PI007118</t>
  </si>
  <si>
    <t>CXP00038154</t>
  </si>
  <si>
    <t>PI008827</t>
  </si>
  <si>
    <t>CXP00025988</t>
  </si>
  <si>
    <t>CXP00025985</t>
  </si>
  <si>
    <t>ED00003477</t>
  </si>
  <si>
    <t>ED00003736</t>
  </si>
  <si>
    <t>CXP00102880</t>
  </si>
  <si>
    <t>PI015189</t>
  </si>
  <si>
    <t>PI015819</t>
  </si>
  <si>
    <t>PI001946</t>
  </si>
  <si>
    <t>PI007445</t>
  </si>
  <si>
    <t>CXP00025945</t>
  </si>
  <si>
    <t>CXP00028889</t>
  </si>
  <si>
    <t>PI007061</t>
  </si>
  <si>
    <t>CXP00038365</t>
  </si>
  <si>
    <t>CXP00064218</t>
  </si>
  <si>
    <t>ED00003466</t>
  </si>
  <si>
    <t>ED00003769</t>
  </si>
  <si>
    <t>ED00003431</t>
  </si>
  <si>
    <t>ED00003706</t>
  </si>
  <si>
    <t>PI007159</t>
  </si>
  <si>
    <t>ED00004803</t>
  </si>
  <si>
    <t>CXP00024732</t>
  </si>
  <si>
    <t>CXP00026150</t>
  </si>
  <si>
    <t>CXP00025216</t>
  </si>
  <si>
    <t>CXP00025248</t>
  </si>
  <si>
    <t>CXP00038214</t>
  </si>
  <si>
    <t>CXP00038013</t>
  </si>
  <si>
    <t>ED00003435</t>
  </si>
  <si>
    <t>ED00003715</t>
  </si>
  <si>
    <t>ED00003460</t>
  </si>
  <si>
    <t>ED00003732</t>
  </si>
  <si>
    <t>CXP00024178</t>
  </si>
  <si>
    <t>CXP00042996</t>
  </si>
  <si>
    <t>CXP00038036</t>
  </si>
  <si>
    <t>CXP00021433</t>
  </si>
  <si>
    <t>CXP00003202</t>
  </si>
  <si>
    <t>PI011474</t>
  </si>
  <si>
    <t>PI001143</t>
  </si>
  <si>
    <t>PI001543</t>
  </si>
  <si>
    <t>PI015163</t>
  </si>
  <si>
    <t>CXP00086879</t>
  </si>
  <si>
    <t>PI015195</t>
  </si>
  <si>
    <t>CXP00035689</t>
  </si>
  <si>
    <t>PI012261</t>
  </si>
  <si>
    <t>PI014960</t>
  </si>
  <si>
    <t>ED00003457</t>
  </si>
  <si>
    <t>ED00003762</t>
  </si>
  <si>
    <t>CXP00041392</t>
  </si>
  <si>
    <t>PI024519</t>
  </si>
  <si>
    <t>CXP00040186</t>
  </si>
  <si>
    <t>CXP00042991</t>
  </si>
  <si>
    <t>PI015193</t>
  </si>
  <si>
    <t>CXP00024179</t>
  </si>
  <si>
    <t>CXP00024181</t>
  </si>
  <si>
    <t>PI015154</t>
  </si>
  <si>
    <t>PI002405</t>
  </si>
  <si>
    <t>PI007459</t>
  </si>
  <si>
    <t>CXP00038163</t>
  </si>
  <si>
    <t>PI001747</t>
  </si>
  <si>
    <t>ED00003462</t>
  </si>
  <si>
    <t>ED00003765</t>
  </si>
  <si>
    <t>PI007071</t>
  </si>
  <si>
    <t>PI009632</t>
  </si>
  <si>
    <t>PI001456</t>
  </si>
  <si>
    <t>PI001526</t>
  </si>
  <si>
    <t>CXP00038065</t>
  </si>
  <si>
    <t>CXP00038223</t>
  </si>
  <si>
    <t>PI012290</t>
  </si>
  <si>
    <t>PI008247</t>
  </si>
  <si>
    <t>PI013387</t>
  </si>
  <si>
    <t>PI013441</t>
  </si>
  <si>
    <t>ED00003463</t>
  </si>
  <si>
    <t>ED00003766</t>
  </si>
  <si>
    <t>CXP00025524</t>
  </si>
  <si>
    <t>CXP00024183</t>
  </si>
  <si>
    <t>PI000331</t>
  </si>
  <si>
    <t>PI002008</t>
  </si>
  <si>
    <t>PI013201</t>
  </si>
  <si>
    <t>PI013384</t>
  </si>
  <si>
    <t>PI013365</t>
  </si>
  <si>
    <t>PI013438</t>
  </si>
  <si>
    <t>PI008932</t>
  </si>
  <si>
    <t>PI000814</t>
  </si>
  <si>
    <t>PI000842</t>
  </si>
  <si>
    <t>PI001975</t>
  </si>
  <si>
    <t>PI010639</t>
  </si>
  <si>
    <t>CXP00038261</t>
  </si>
  <si>
    <t>CXP00026163</t>
  </si>
  <si>
    <t>CXP00035694</t>
  </si>
  <si>
    <t>CXP00024287</t>
  </si>
  <si>
    <t>PI008258</t>
  </si>
  <si>
    <t>CXP00038176</t>
  </si>
  <si>
    <t>PI004308</t>
  </si>
  <si>
    <t>PI010649</t>
  </si>
  <si>
    <t>PI012615</t>
  </si>
  <si>
    <t>PI001250</t>
  </si>
  <si>
    <t>PI001256</t>
  </si>
  <si>
    <t>PI001713</t>
  </si>
  <si>
    <t>ED00005122</t>
  </si>
  <si>
    <t>CXP00038172</t>
  </si>
  <si>
    <t>CXP00041594</t>
  </si>
  <si>
    <t>CXP00025236</t>
  </si>
  <si>
    <t>PI016008</t>
  </si>
  <si>
    <t>PI016021</t>
  </si>
  <si>
    <t>PI016022</t>
  </si>
  <si>
    <t>PI016152</t>
  </si>
  <si>
    <t>PI008768</t>
  </si>
  <si>
    <t>PI006172</t>
  </si>
  <si>
    <t>PI012481</t>
  </si>
  <si>
    <t>ED00003428</t>
  </si>
  <si>
    <t>ED00003703</t>
  </si>
  <si>
    <t>PI002074</t>
  </si>
  <si>
    <t>CXP00016898</t>
  </si>
  <si>
    <t>PI011902</t>
  </si>
  <si>
    <t>PI012699</t>
  </si>
  <si>
    <t>PI011486</t>
  </si>
  <si>
    <t>CXP00025134</t>
  </si>
  <si>
    <t>PI002638</t>
  </si>
  <si>
    <t>CXP00024715</t>
  </si>
  <si>
    <t>PI013389</t>
  </si>
  <si>
    <t>PI013416</t>
  </si>
  <si>
    <t>PI013444</t>
  </si>
  <si>
    <t>PI015553</t>
  </si>
  <si>
    <t>PI018860</t>
  </si>
  <si>
    <t>ED00003440</t>
  </si>
  <si>
    <t>ED00003720</t>
  </si>
  <si>
    <t>ED00003424</t>
  </si>
  <si>
    <t>ED00003700</t>
  </si>
  <si>
    <t>CXP00064227</t>
  </si>
  <si>
    <t>ED00002035</t>
  </si>
  <si>
    <t>CXP00025959</t>
  </si>
  <si>
    <t>PI007153</t>
  </si>
  <si>
    <t>CXP00038363</t>
  </si>
  <si>
    <t>PI008902</t>
  </si>
  <si>
    <t>PI003478</t>
  </si>
  <si>
    <t>CXP00040198</t>
  </si>
  <si>
    <t>PI005047</t>
  </si>
  <si>
    <t>CXP00041007</t>
  </si>
  <si>
    <t>PI001261</t>
  </si>
  <si>
    <t>PI008703</t>
  </si>
  <si>
    <t>CXP00041006</t>
  </si>
  <si>
    <t>CXP00025511</t>
  </si>
  <si>
    <t>CXP00038298</t>
  </si>
  <si>
    <t>PI015155</t>
  </si>
  <si>
    <t>PI001810</t>
  </si>
  <si>
    <t>CXP00025539</t>
  </si>
  <si>
    <t>CXP00025137</t>
  </si>
  <si>
    <t>CXP00038153</t>
  </si>
  <si>
    <t>CXP00054894</t>
  </si>
  <si>
    <t>CXP00038033</t>
  </si>
  <si>
    <t>CXP00025569</t>
  </si>
  <si>
    <t>CXP00025181</t>
  </si>
  <si>
    <t>CXP00018357</t>
  </si>
  <si>
    <t>CXP00038699</t>
  </si>
  <si>
    <t>CXP00038384</t>
  </si>
  <si>
    <t>PI004914</t>
  </si>
  <si>
    <t>PI008252</t>
  </si>
  <si>
    <t>CXP00025182</t>
  </si>
  <si>
    <t>CXP00025583</t>
  </si>
  <si>
    <t>ED00003396</t>
  </si>
  <si>
    <t>ED00003660</t>
  </si>
  <si>
    <t>PI013298</t>
  </si>
  <si>
    <t>CXP00046005</t>
  </si>
  <si>
    <t>CXP00043041</t>
  </si>
  <si>
    <t>CXP00025191</t>
  </si>
  <si>
    <t>CXP00038274</t>
  </si>
  <si>
    <t>CXP00026142</t>
  </si>
  <si>
    <t>CXP00037991</t>
  </si>
  <si>
    <t>PI016084</t>
  </si>
  <si>
    <t>PI001115</t>
  </si>
  <si>
    <t>ED00003438</t>
  </si>
  <si>
    <t>ED00003718</t>
  </si>
  <si>
    <t>CXP00025121</t>
  </si>
  <si>
    <t>PI007454</t>
  </si>
  <si>
    <t>CXP00025920</t>
  </si>
  <si>
    <t>CXP00025205</t>
  </si>
  <si>
    <t>ED00003448</t>
  </si>
  <si>
    <t>ED00003728</t>
  </si>
  <si>
    <t>ED00003450</t>
  </si>
  <si>
    <t>ED00003730</t>
  </si>
  <si>
    <t>PI009634</t>
  </si>
  <si>
    <t>ED00003467</t>
  </si>
  <si>
    <t>ED00003733</t>
  </si>
  <si>
    <t>CXP00026067</t>
  </si>
  <si>
    <t>PI007062</t>
  </si>
  <si>
    <t>CXP00038364</t>
  </si>
  <si>
    <t>PI005020</t>
  </si>
  <si>
    <t>ED00012068</t>
  </si>
  <si>
    <t>CXP00025570</t>
  </si>
  <si>
    <t>CXP00038264</t>
  </si>
  <si>
    <t>ED00003434</t>
  </si>
  <si>
    <t>ED00003714</t>
  </si>
  <si>
    <t>CXP00097067</t>
  </si>
  <si>
    <t>ED00003213</t>
  </si>
  <si>
    <t>PI010513</t>
  </si>
  <si>
    <t>CXP00026153</t>
  </si>
  <si>
    <t>CXP00025850</t>
  </si>
  <si>
    <t>PI012663</t>
  </si>
  <si>
    <t>CXP00038312</t>
  </si>
  <si>
    <t>CXP00028108</t>
  </si>
  <si>
    <t>CXP00025839</t>
  </si>
  <si>
    <t>CXP00026081</t>
  </si>
  <si>
    <t>PI009037</t>
  </si>
  <si>
    <t>CXP00024253</t>
  </si>
  <si>
    <t>PI015152</t>
  </si>
  <si>
    <t>ED00003480</t>
  </si>
  <si>
    <t>ED00003737</t>
  </si>
  <si>
    <t>CXP00035693</t>
  </si>
  <si>
    <t>CXP00026057</t>
  </si>
  <si>
    <t>ED00004724</t>
  </si>
  <si>
    <t>CXP00025826</t>
  </si>
  <si>
    <t>ED00003394</t>
  </si>
  <si>
    <t>ED00003701</t>
  </si>
  <si>
    <t>CXP00026079</t>
  </si>
  <si>
    <t>CXP00038174</t>
  </si>
  <si>
    <t>PI009633</t>
  </si>
  <si>
    <t>CXP00038369</t>
  </si>
  <si>
    <t>PI000856</t>
  </si>
  <si>
    <t>PI013353</t>
  </si>
  <si>
    <t>PI013396</t>
  </si>
  <si>
    <t>PI013424</t>
  </si>
  <si>
    <t>PI001952</t>
  </si>
  <si>
    <t>CXP00038152</t>
  </si>
  <si>
    <t>ED00003403</t>
  </si>
  <si>
    <t>ED00003673</t>
  </si>
  <si>
    <t>CXP00038292</t>
  </si>
  <si>
    <t>CXP00024288</t>
  </si>
  <si>
    <t>CXP00024176</t>
  </si>
  <si>
    <t>PI014257</t>
  </si>
  <si>
    <t>PI014697</t>
  </si>
  <si>
    <t>PI015080</t>
  </si>
  <si>
    <t>PI015085</t>
  </si>
  <si>
    <t>CXP00025586</t>
  </si>
  <si>
    <t>PI014896</t>
  </si>
  <si>
    <t>CXP00028139</t>
  </si>
  <si>
    <t>CXP00025853</t>
  </si>
  <si>
    <t>CXP00024263</t>
  </si>
  <si>
    <t>CXP00089273</t>
  </si>
  <si>
    <t>CXP00025942</t>
  </si>
  <si>
    <t>CXP00026049</t>
  </si>
  <si>
    <t>PI015156</t>
  </si>
  <si>
    <t>PI008419</t>
  </si>
  <si>
    <t>PI012135</t>
  </si>
  <si>
    <t>CXP00017463</t>
  </si>
  <si>
    <t>CXP00038374</t>
  </si>
  <si>
    <t>PI009220</t>
  </si>
  <si>
    <t>PI015201</t>
  </si>
  <si>
    <t>PI007069</t>
  </si>
  <si>
    <t>CXP00026164</t>
  </si>
  <si>
    <t>CXP00025170</t>
  </si>
  <si>
    <t>CXP00025135</t>
  </si>
  <si>
    <t>PI017554</t>
  </si>
  <si>
    <t>CXP00025841</t>
  </si>
  <si>
    <t>PI006174</t>
  </si>
  <si>
    <t>CXP00023314</t>
  </si>
  <si>
    <t>PI017970</t>
  </si>
  <si>
    <t>PI011916</t>
  </si>
  <si>
    <t>PI001725</t>
  </si>
  <si>
    <t>CXP00019038</t>
  </si>
  <si>
    <t>CXP00025201</t>
  </si>
  <si>
    <t>CXP00023316</t>
  </si>
  <si>
    <t>CXP00024145</t>
  </si>
  <si>
    <t>CXP00024459</t>
  </si>
  <si>
    <t>PI002452</t>
  </si>
  <si>
    <t>PI001628</t>
  </si>
  <si>
    <t>PI007120</t>
  </si>
  <si>
    <t>CXP00026076</t>
  </si>
  <si>
    <t>PI001230</t>
  </si>
  <si>
    <t>PI001233</t>
  </si>
  <si>
    <t>PI001235</t>
  </si>
  <si>
    <t>PI001238</t>
  </si>
  <si>
    <t>PI001756</t>
  </si>
  <si>
    <t>CXP00018346</t>
  </si>
  <si>
    <t>CXP00026066</t>
  </si>
  <si>
    <t>CXP00025844</t>
  </si>
  <si>
    <t>CXP00038005</t>
  </si>
  <si>
    <t>CXP00038160</t>
  </si>
  <si>
    <t>PI012289</t>
  </si>
  <si>
    <t>CXP00038162</t>
  </si>
  <si>
    <t>PI012274</t>
  </si>
  <si>
    <t>CXP00035691</t>
  </si>
  <si>
    <t>CXP00038319</t>
  </si>
  <si>
    <t>PI008593</t>
  </si>
  <si>
    <t>PI001741</t>
  </si>
  <si>
    <t>PI001400</t>
  </si>
  <si>
    <t>PI015159</t>
  </si>
  <si>
    <t>CXP00037988</t>
  </si>
  <si>
    <t>CXP00038177</t>
  </si>
  <si>
    <t>CXP00038262</t>
  </si>
  <si>
    <t>CXP00025874</t>
  </si>
  <si>
    <t>PI001385</t>
  </si>
  <si>
    <t>PI015150</t>
  </si>
  <si>
    <t>CXP00038302</t>
  </si>
  <si>
    <t>CXP00008163</t>
  </si>
  <si>
    <t>CXP00024735</t>
  </si>
  <si>
    <t>CXP00037969</t>
  </si>
  <si>
    <t>CXP00038287</t>
  </si>
  <si>
    <t>CXP00026113</t>
  </si>
  <si>
    <t>CXP00024508</t>
  </si>
  <si>
    <t>CXP00026114</t>
  </si>
  <si>
    <t>CXP00038067</t>
  </si>
  <si>
    <t>CXP00026093</t>
  </si>
  <si>
    <t>CXP00038081</t>
  </si>
  <si>
    <t>CXP00024371</t>
  </si>
  <si>
    <t>CXP00026118</t>
  </si>
  <si>
    <t>CXP00025907</t>
  </si>
  <si>
    <t>CXP00038009</t>
  </si>
  <si>
    <t>CXP00026119</t>
  </si>
  <si>
    <t>CXP00025274</t>
  </si>
  <si>
    <t>CXP00038066</t>
  </si>
  <si>
    <t>CXP00038056</t>
  </si>
  <si>
    <t>PI009144</t>
  </si>
  <si>
    <t>PI008786</t>
  </si>
  <si>
    <t>PI013289</t>
  </si>
  <si>
    <t>ED00003398</t>
  </si>
  <si>
    <t>ED00003402</t>
  </si>
  <si>
    <t>ED00003662</t>
  </si>
  <si>
    <t>ED00003670</t>
  </si>
  <si>
    <t>ED00003430</t>
  </si>
  <si>
    <t>ED00003705</t>
  </si>
  <si>
    <t>CXP00025531</t>
  </si>
  <si>
    <t>CXP00025247</t>
  </si>
  <si>
    <t>CXP00038004</t>
  </si>
  <si>
    <t>ED00003399</t>
  </si>
  <si>
    <t>ED00003664</t>
  </si>
  <si>
    <t>ED00003400</t>
  </si>
  <si>
    <t>ED00003667</t>
  </si>
  <si>
    <t>CXP00025154</t>
  </si>
  <si>
    <t>CXP00016900</t>
  </si>
  <si>
    <t>PI009572</t>
  </si>
  <si>
    <t>PI012845</t>
  </si>
  <si>
    <t>CXP00018364</t>
  </si>
  <si>
    <t>CXP00024486</t>
  </si>
  <si>
    <t>ED00012218</t>
  </si>
  <si>
    <t>PI001812</t>
  </si>
  <si>
    <t>CXP00038207</t>
  </si>
  <si>
    <t>CXP00038221</t>
  </si>
  <si>
    <t>CXP00026063</t>
  </si>
  <si>
    <t>PI007060</t>
  </si>
  <si>
    <t>CXP00038237</t>
  </si>
  <si>
    <t>CXP00025521</t>
  </si>
  <si>
    <t>CXP00016907</t>
  </si>
  <si>
    <t>CXP00016908</t>
  </si>
  <si>
    <t>PI009959</t>
  </si>
  <si>
    <t>CXP00025911</t>
  </si>
  <si>
    <t>CXP00026068</t>
  </si>
  <si>
    <t>CXP00025910</t>
  </si>
  <si>
    <t>CXP00038225</t>
  </si>
  <si>
    <t>CXP00038202</t>
  </si>
  <si>
    <t>PI008769</t>
  </si>
  <si>
    <t>CXP00038273</t>
  </si>
  <si>
    <t>PI001767</t>
  </si>
  <si>
    <t>PI015056</t>
  </si>
  <si>
    <t>ED00004550</t>
  </si>
  <si>
    <t>ED00003469</t>
  </si>
  <si>
    <t>ED00003734</t>
  </si>
  <si>
    <t>CXP00038148</t>
  </si>
  <si>
    <t>CXP00038362</t>
  </si>
  <si>
    <t>CXP00008170</t>
  </si>
  <si>
    <t>CXP00008947</t>
  </si>
  <si>
    <t>CXP00009595</t>
  </si>
  <si>
    <t>ED00005092</t>
  </si>
  <si>
    <t>CXP00038349</t>
  </si>
  <si>
    <t>CXP00038045</t>
  </si>
  <si>
    <t>CXP00038356</t>
  </si>
  <si>
    <t>CXP00024484</t>
  </si>
  <si>
    <t>CXP00038379</t>
  </si>
  <si>
    <t>CXP00038382</t>
  </si>
  <si>
    <t>CXP00024451</t>
  </si>
  <si>
    <t>CXP00037998</t>
  </si>
  <si>
    <t>CXP00024733</t>
  </si>
  <si>
    <t>CXP00025967</t>
  </si>
  <si>
    <t>CXP00038267</t>
  </si>
  <si>
    <t>CXP00026128</t>
  </si>
  <si>
    <t>CXP00024361</t>
  </si>
  <si>
    <t>ED00003318</t>
  </si>
  <si>
    <t>ED00003801</t>
  </si>
  <si>
    <t>CXP00026042</t>
  </si>
  <si>
    <t>PI009218</t>
  </si>
  <si>
    <t>CXP00027608</t>
  </si>
  <si>
    <t>CXP00016344</t>
  </si>
  <si>
    <t>CXP00026001</t>
  </si>
  <si>
    <t>CXP00025887</t>
  </si>
  <si>
    <t>PI005577</t>
  </si>
  <si>
    <t>CXP00016365</t>
  </si>
  <si>
    <t>PI007164</t>
  </si>
  <si>
    <t>ED00003617</t>
  </si>
  <si>
    <t>PI005646</t>
  </si>
  <si>
    <t>PI005579</t>
  </si>
  <si>
    <t>PI005814</t>
  </si>
  <si>
    <t>CXP00025272</t>
  </si>
  <si>
    <t>CXP00024190</t>
  </si>
  <si>
    <t>CXP00024458</t>
  </si>
  <si>
    <t>CXP00024189</t>
  </si>
  <si>
    <t>ED00003322</t>
  </si>
  <si>
    <t>ED00003805</t>
  </si>
  <si>
    <t>CXP00024487</t>
  </si>
  <si>
    <t>CXP00038290</t>
  </si>
  <si>
    <t>CXP00024147</t>
  </si>
  <si>
    <t>CXP00038084</t>
  </si>
  <si>
    <t>CXP00043572</t>
  </si>
  <si>
    <t>CXP00038173</t>
  </si>
  <si>
    <t>ED00003317</t>
  </si>
  <si>
    <t>ED00003800</t>
  </si>
  <si>
    <t>ED00003316</t>
  </si>
  <si>
    <t>ED00003799</t>
  </si>
  <si>
    <t>CXP00008444</t>
  </si>
  <si>
    <t>PI000475</t>
  </si>
  <si>
    <t>CXP00026013</t>
  </si>
  <si>
    <t>PI005572</t>
  </si>
  <si>
    <t>CXP00038063</t>
  </si>
  <si>
    <t>CXP00026010</t>
  </si>
  <si>
    <t>CXP00068158</t>
  </si>
  <si>
    <t>CXP00026060</t>
  </si>
  <si>
    <t>CXP00025550</t>
  </si>
  <si>
    <t>PI005578</t>
  </si>
  <si>
    <t>ED00003321</t>
  </si>
  <si>
    <t>ED00003804</t>
  </si>
  <si>
    <t>CXP00024191</t>
  </si>
  <si>
    <t>CXP00025180</t>
  </si>
  <si>
    <t>CXP00025840</t>
  </si>
  <si>
    <t>CXP00025507</t>
  </si>
  <si>
    <t>ED00003303</t>
  </si>
  <si>
    <t>ED00003783</t>
  </si>
  <si>
    <t>ED00003308</t>
  </si>
  <si>
    <t>ED00003791</t>
  </si>
  <si>
    <t>CXP00024369</t>
  </si>
  <si>
    <t>CXP00025886</t>
  </si>
  <si>
    <t>CXP00025229</t>
  </si>
  <si>
    <t>ED00003304</t>
  </si>
  <si>
    <t>ED00003784</t>
  </si>
  <si>
    <t>ED00003313</t>
  </si>
  <si>
    <t>ED00003796</t>
  </si>
  <si>
    <t>ED00003314</t>
  </si>
  <si>
    <t>ED00003797</t>
  </si>
  <si>
    <t>CXP00024173</t>
  </si>
  <si>
    <t>ED00003312</t>
  </si>
  <si>
    <t>ED00003795</t>
  </si>
  <si>
    <t>ED00003444</t>
  </si>
  <si>
    <t>ED00003724</t>
  </si>
  <si>
    <t>CXP00024180</t>
  </si>
  <si>
    <t>CXP00025140</t>
  </si>
  <si>
    <t>ED00003305</t>
  </si>
  <si>
    <t>ED00003788</t>
  </si>
  <si>
    <t>ED00003306</t>
  </si>
  <si>
    <t>ED00003789</t>
  </si>
  <si>
    <t>ED00003311</t>
  </si>
  <si>
    <t>ED00003794</t>
  </si>
  <si>
    <t>CXP00025493</t>
  </si>
  <si>
    <t>ED00003310</t>
  </si>
  <si>
    <t>ED00003793</t>
  </si>
  <si>
    <t>CXP00025554</t>
  </si>
  <si>
    <t>CXP00025556</t>
  </si>
  <si>
    <t>ED00003481</t>
  </si>
  <si>
    <t>ED00003779</t>
  </si>
  <si>
    <t>ED00003307</t>
  </si>
  <si>
    <t>ED00003790</t>
  </si>
  <si>
    <t>CXP00038194</t>
  </si>
  <si>
    <t>ED00003309</t>
  </si>
  <si>
    <t>ED00003792</t>
  </si>
  <si>
    <t>CXP00025551</t>
  </si>
  <si>
    <t>CXP00025576</t>
  </si>
  <si>
    <t>ED00003315</t>
  </si>
  <si>
    <t>ED00003798</t>
  </si>
  <si>
    <t>CXP00024282</t>
  </si>
  <si>
    <t>CXP00026038</t>
  </si>
  <si>
    <t>PI007161</t>
  </si>
  <si>
    <t>PI007073</t>
  </si>
  <si>
    <t>ED00009779</t>
  </si>
  <si>
    <t>CXP00025575</t>
  </si>
  <si>
    <t>ED00003415</t>
  </si>
  <si>
    <t>ED00003698</t>
  </si>
  <si>
    <t>ED00010308</t>
  </si>
  <si>
    <t>CXP00024185</t>
  </si>
  <si>
    <t>CXP00025573</t>
  </si>
  <si>
    <t>ED00003465</t>
  </si>
  <si>
    <t>ED00003768</t>
  </si>
  <si>
    <t>CXP00024457</t>
  </si>
  <si>
    <t>CXP00025212</t>
  </si>
  <si>
    <t>CXP00038069</t>
  </si>
  <si>
    <t>CXP00025849</t>
  </si>
  <si>
    <t>CXP00025230</t>
  </si>
  <si>
    <t>PI008762</t>
  </si>
  <si>
    <t>PI001110</t>
  </si>
  <si>
    <t>PI001298</t>
  </si>
  <si>
    <t>CXP00026306</t>
  </si>
  <si>
    <t>CXP00024177</t>
  </si>
  <si>
    <t>PI008765</t>
  </si>
  <si>
    <t>CXP00038206</t>
  </si>
  <si>
    <t>CXP00025633</t>
  </si>
  <si>
    <t>PI024529</t>
  </si>
  <si>
    <t>ED00003426</t>
  </si>
  <si>
    <t>ED00003755</t>
  </si>
  <si>
    <t>CXP00025489</t>
  </si>
  <si>
    <t>CXP00025150</t>
  </si>
  <si>
    <t>CXP00025188</t>
  </si>
  <si>
    <t>CXP00027602</t>
  </si>
  <si>
    <t>CXP00038072</t>
  </si>
  <si>
    <t>CXP00025947</t>
  </si>
  <si>
    <t>CXP00038011</t>
  </si>
  <si>
    <t>CXP00025190</t>
  </si>
  <si>
    <t>ED00003382</t>
  </si>
  <si>
    <t>ED00003702</t>
  </si>
  <si>
    <t>ED00003380</t>
  </si>
  <si>
    <t>ED00003690</t>
  </si>
  <si>
    <t>CXP00025175</t>
  </si>
  <si>
    <t>CXP00029708</t>
  </si>
  <si>
    <t>CXP00027605</t>
  </si>
  <si>
    <t>ED00003418</t>
  </si>
  <si>
    <t>ED00003749</t>
  </si>
  <si>
    <t>PI013865</t>
  </si>
  <si>
    <t>ED00010583</t>
  </si>
  <si>
    <t>CXP00026055</t>
  </si>
  <si>
    <t>CXP00025592</t>
  </si>
  <si>
    <t>CXP00024492</t>
  </si>
  <si>
    <t>CXP00026046</t>
  </si>
  <si>
    <t>ED00003425</t>
  </si>
  <si>
    <t>ED00003754</t>
  </si>
  <si>
    <t>CXP00024623</t>
  </si>
  <si>
    <t>ED00003387</t>
  </si>
  <si>
    <t>ED00003645</t>
  </si>
  <si>
    <t>ED00003389</t>
  </si>
  <si>
    <t>ED00003739</t>
  </si>
  <si>
    <t>CXP00025991</t>
  </si>
  <si>
    <t>ED00003341</t>
  </si>
  <si>
    <t>ED00003642</t>
  </si>
  <si>
    <t>ED00003337</t>
  </si>
  <si>
    <t>ED00003636</t>
  </si>
  <si>
    <t>ED00003445</t>
  </si>
  <si>
    <t>ED00003725</t>
  </si>
  <si>
    <t>ED00003437</t>
  </si>
  <si>
    <t>ED00003717</t>
  </si>
  <si>
    <t>ED00003447</t>
  </si>
  <si>
    <t>ED00003727</t>
  </si>
  <si>
    <t>ED00003336</t>
  </si>
  <si>
    <t>ED00003635</t>
  </si>
  <si>
    <t>PI007460</t>
  </si>
  <si>
    <t>PI007157</t>
  </si>
  <si>
    <t>ED00003339</t>
  </si>
  <si>
    <t>ED00003638</t>
  </si>
  <si>
    <t>ED00003338</t>
  </si>
  <si>
    <t>ED00003637</t>
  </si>
  <si>
    <t>ED00003340</t>
  </si>
  <si>
    <t>ED00003641</t>
  </si>
  <si>
    <t>ED00003343</t>
  </si>
  <si>
    <t>ED00003646</t>
  </si>
  <si>
    <t>CXP00025565</t>
  </si>
  <si>
    <t>CXP00038330</t>
  </si>
  <si>
    <t>ED00003344</t>
  </si>
  <si>
    <t>ED00003647</t>
  </si>
  <si>
    <t>CXP00038010</t>
  </si>
  <si>
    <t>ED00003345</t>
  </si>
  <si>
    <t>ED00003648</t>
  </si>
  <si>
    <t>ED00003329</t>
  </si>
  <si>
    <t>ED00003627</t>
  </si>
  <si>
    <t>PI007075</t>
  </si>
  <si>
    <t>ED00003449</t>
  </si>
  <si>
    <t>ED00003729</t>
  </si>
  <si>
    <t>CXP00038378</t>
  </si>
  <si>
    <t>CXP00038704</t>
  </si>
  <si>
    <t>ED00005097</t>
  </si>
  <si>
    <t>ED00003967</t>
  </si>
  <si>
    <t>CXP00025629</t>
  </si>
  <si>
    <t>ED00003966</t>
  </si>
  <si>
    <t>CXP00025990</t>
  </si>
  <si>
    <t>CXP00025173</t>
  </si>
  <si>
    <t>CXP00025195</t>
  </si>
  <si>
    <t>ED00003327</t>
  </si>
  <si>
    <t>ED00003810</t>
  </si>
  <si>
    <t>ED00003325</t>
  </si>
  <si>
    <t>ED00003808</t>
  </si>
  <si>
    <t>ED00003326</t>
  </si>
  <si>
    <t>ED00003809</t>
  </si>
  <si>
    <t>CXP00025158</t>
  </si>
  <si>
    <t>CXP00025159</t>
  </si>
  <si>
    <t>CXP00025171</t>
  </si>
  <si>
    <t>ED00003328</t>
  </si>
  <si>
    <t>ED00003811</t>
  </si>
  <si>
    <t>ED00003324</t>
  </si>
  <si>
    <t>ED00003807</t>
  </si>
  <si>
    <t>ED00003330</t>
  </si>
  <si>
    <t>ED00003628</t>
  </si>
  <si>
    <t>ED00003331</t>
  </si>
  <si>
    <t>ED00003629</t>
  </si>
  <si>
    <t>ED00003332</t>
  </si>
  <si>
    <t>ED00003630</t>
  </si>
  <si>
    <t>CXP00025172</t>
  </si>
  <si>
    <t>ED00003335</t>
  </si>
  <si>
    <t>ED00003633</t>
  </si>
  <si>
    <t>CXP00024380</t>
  </si>
  <si>
    <t>ED00003409</t>
  </si>
  <si>
    <t>ED00003743</t>
  </si>
  <si>
    <t>ED00003385</t>
  </si>
  <si>
    <t>ED00003712</t>
  </si>
  <si>
    <t>CXP00025270</t>
  </si>
  <si>
    <t>CXP00024193</t>
  </si>
  <si>
    <t>CXP00027630</t>
  </si>
  <si>
    <t>CXP00038230</t>
  </si>
  <si>
    <t>ED00003392</t>
  </si>
  <si>
    <t>ED00003741</t>
  </si>
  <si>
    <t>ED00003422</t>
  </si>
  <si>
    <t>ED00003752</t>
  </si>
  <si>
    <t>ED00003412</t>
  </si>
  <si>
    <t>ED00003745</t>
  </si>
  <si>
    <t>ED00003420</t>
  </si>
  <si>
    <t>ED00003751</t>
  </si>
  <si>
    <t>ED00003947</t>
  </si>
  <si>
    <t>ED00003423</t>
  </si>
  <si>
    <t>ED00003753</t>
  </si>
  <si>
    <t>ED00003948</t>
  </si>
  <si>
    <t>ED00003390</t>
  </si>
  <si>
    <t>ED00003740</t>
  </si>
  <si>
    <t>ED00003419</t>
  </si>
  <si>
    <t>ED00003750</t>
  </si>
  <si>
    <t>ED00003411</t>
  </si>
  <si>
    <t>ED00003744</t>
  </si>
  <si>
    <t>ED00003414</t>
  </si>
  <si>
    <t>ED00003746</t>
  </si>
  <si>
    <t>ED00004111</t>
  </si>
  <si>
    <t>CXP00028773</t>
  </si>
  <si>
    <t>CXP00028822</t>
  </si>
  <si>
    <t>ED00003478</t>
  </si>
  <si>
    <t>ED00003777</t>
  </si>
  <si>
    <t>ED00003377</t>
  </si>
  <si>
    <t>ED00003709</t>
  </si>
  <si>
    <t>ED00003484</t>
  </si>
  <si>
    <t>ED00003782</t>
  </si>
  <si>
    <t>ED00003468</t>
  </si>
  <si>
    <t>ED00003770</t>
  </si>
  <si>
    <t>ED00003473</t>
  </si>
  <si>
    <t>ED00003774</t>
  </si>
  <si>
    <t>ED00003479</t>
  </si>
  <si>
    <t>ED00003778</t>
  </si>
  <si>
    <t>ED00003472</t>
  </si>
  <si>
    <t>ED00003773</t>
  </si>
  <si>
    <t>CXP00026018</t>
  </si>
  <si>
    <t>ED00003471</t>
  </si>
  <si>
    <t>ED00003772</t>
  </si>
  <si>
    <t>ED00003475</t>
  </si>
  <si>
    <t>ED00003775</t>
  </si>
  <si>
    <t>ED00003446</t>
  </si>
  <si>
    <t>ED00003726</t>
  </si>
  <si>
    <t>CXP00029706</t>
  </si>
  <si>
    <t>CXP00038002</t>
  </si>
  <si>
    <t>CXP00038340</t>
  </si>
  <si>
    <t>PI014520</t>
  </si>
  <si>
    <t>CXP00025890</t>
  </si>
  <si>
    <t>PI006031</t>
  </si>
  <si>
    <t>CXP00037425</t>
  </si>
  <si>
    <t>CXP00018354</t>
  </si>
  <si>
    <t>CXP00025624</t>
  </si>
  <si>
    <t>CXP00024499</t>
  </si>
  <si>
    <t>CXP00038347</t>
  </si>
  <si>
    <t>CXP00026120</t>
  </si>
  <si>
    <t>ED00005145</t>
  </si>
  <si>
    <t>CXP00025845</t>
  </si>
  <si>
    <t>CXP00025131</t>
  </si>
  <si>
    <t>CXP00025834</t>
  </si>
  <si>
    <t>PI008478</t>
  </si>
  <si>
    <t>CXP00024731</t>
  </si>
  <si>
    <t>CXP00038001</t>
  </si>
  <si>
    <t>CXP00026082</t>
  </si>
  <si>
    <t>CXP00026125</t>
  </si>
  <si>
    <t>CXP00025129</t>
  </si>
  <si>
    <t>CXP00025169</t>
  </si>
  <si>
    <t>CXP00024141</t>
  </si>
  <si>
    <t>CXP00024169</t>
  </si>
  <si>
    <t>CXP00038006</t>
  </si>
  <si>
    <t>CXP00025896</t>
  </si>
  <si>
    <t>CXP00038342</t>
  </si>
  <si>
    <t>PI007936</t>
  </si>
  <si>
    <t>CXP00027632</t>
  </si>
  <si>
    <t>CXP00025133</t>
  </si>
  <si>
    <t>CXP00026121</t>
  </si>
  <si>
    <t>CXP00038306</t>
  </si>
  <si>
    <t>CXP00037986</t>
  </si>
  <si>
    <t>CXP00025885</t>
  </si>
  <si>
    <t>CXP00026050</t>
  </si>
  <si>
    <t>CXP00026126</t>
  </si>
  <si>
    <t>CXP00025268</t>
  </si>
  <si>
    <t>CXP00025842</t>
  </si>
  <si>
    <t>CXP00026160</t>
  </si>
  <si>
    <t>CXP00025638</t>
  </si>
  <si>
    <t>CXP00026032</t>
  </si>
  <si>
    <t>ED00003346</t>
  </si>
  <si>
    <t>ED00003649</t>
  </si>
  <si>
    <t>CXP00038387</t>
  </si>
  <si>
    <t>CXP00025873</t>
  </si>
  <si>
    <t>CXP00038697</t>
  </si>
  <si>
    <t>CXP00038147</t>
  </si>
  <si>
    <t>ED00004630</t>
  </si>
  <si>
    <t>CXP00111010</t>
  </si>
  <si>
    <t>CXP00026124</t>
  </si>
  <si>
    <t>CXP00038145</t>
  </si>
  <si>
    <t>CXP00026123</t>
  </si>
  <si>
    <t>CXP00038341</t>
  </si>
  <si>
    <t>ED00004647</t>
  </si>
  <si>
    <t>ED00004646</t>
  </si>
  <si>
    <t>CXP00038345</t>
  </si>
  <si>
    <t>CXP00038000</t>
  </si>
  <si>
    <t>CXP00026156</t>
  </si>
  <si>
    <t>CXP00026158</t>
  </si>
  <si>
    <t>CXP00038332</t>
  </si>
  <si>
    <t>CXP00025953</t>
  </si>
  <si>
    <t>PI001773</t>
  </si>
  <si>
    <t>CXP00024272</t>
  </si>
  <si>
    <t>CXP00037974</t>
  </si>
  <si>
    <t>CXP00024271</t>
  </si>
  <si>
    <t>PI001509</t>
  </si>
  <si>
    <t>CXP00037972</t>
  </si>
  <si>
    <t>CXP00024258</t>
  </si>
  <si>
    <t>CXP00025884</t>
  </si>
  <si>
    <t>CXP00025234</t>
  </si>
  <si>
    <t>CXP00037975</t>
  </si>
  <si>
    <t>CXP00025904</t>
  </si>
  <si>
    <t>ED00004627</t>
  </si>
  <si>
    <t>CXP00038062</t>
  </si>
  <si>
    <t>ED00004622</t>
  </si>
  <si>
    <t>CXP00038282</t>
  </si>
  <si>
    <t>ED00004645</t>
  </si>
  <si>
    <t>ED00005113</t>
  </si>
  <si>
    <t>CXP00038238</t>
  </si>
  <si>
    <t>CXP00038053</t>
  </si>
  <si>
    <t>CXP00008174</t>
  </si>
  <si>
    <t>CXP00008948</t>
  </si>
  <si>
    <t>CXP00038050</t>
  </si>
  <si>
    <t>CXP00037993</t>
  </si>
  <si>
    <t>CXP00025152</t>
  </si>
  <si>
    <t>CXP00024198</t>
  </si>
  <si>
    <t>CXP00038043</t>
  </si>
  <si>
    <t>CXP00025495</t>
  </si>
  <si>
    <t>CXP00025499</t>
  </si>
  <si>
    <t>CXP00024136</t>
  </si>
  <si>
    <t>CXP00024488</t>
  </si>
  <si>
    <t>CXP00016540</t>
  </si>
  <si>
    <t>CXP00025183</t>
  </si>
  <si>
    <t>CXP00038204</t>
  </si>
  <si>
    <t>PI001082</t>
  </si>
  <si>
    <t>ED00005124</t>
  </si>
  <si>
    <t>CXP00038200</t>
  </si>
  <si>
    <t>PI008774</t>
  </si>
  <si>
    <t>CXP00024137</t>
  </si>
  <si>
    <t>CXP00026108</t>
  </si>
  <si>
    <t>CXP00026061</t>
  </si>
  <si>
    <t>CXP00025266</t>
  </si>
  <si>
    <t>CXP00024266</t>
  </si>
  <si>
    <t>CXP00024455</t>
  </si>
  <si>
    <t>CXP00025517</t>
  </si>
  <si>
    <t>CXP00038070</t>
  </si>
  <si>
    <t>CXP00026086</t>
  </si>
  <si>
    <t>CXP00025118</t>
  </si>
  <si>
    <t>CXP00024152</t>
  </si>
  <si>
    <t>CXP00025202</t>
  </si>
  <si>
    <t>CXP00024267</t>
  </si>
  <si>
    <t>CXP00025130</t>
  </si>
  <si>
    <t>CXP00038372</t>
  </si>
  <si>
    <t>CXP00025836</t>
  </si>
  <si>
    <t>CXP00025503</t>
  </si>
  <si>
    <t>CXP00025954</t>
  </si>
  <si>
    <t>PI008257</t>
  </si>
  <si>
    <t>CXP00025163</t>
  </si>
  <si>
    <t>CXP00025908</t>
  </si>
  <si>
    <t>CXP00025123</t>
  </si>
  <si>
    <t>CXP00025534</t>
  </si>
  <si>
    <t>CXP00025166</t>
  </si>
  <si>
    <t>CXP00037980</t>
  </si>
  <si>
    <t>ED00005059</t>
  </si>
  <si>
    <t>CXP00024194</t>
  </si>
  <si>
    <t>CXP00040180</t>
  </si>
  <si>
    <t>CXP00064220</t>
  </si>
  <si>
    <t>CXP00037968</t>
  </si>
  <si>
    <t>CXP00024221</t>
  </si>
  <si>
    <t>CXP00038166</t>
  </si>
  <si>
    <t>CXP00038157</t>
  </si>
  <si>
    <t>CXP00038297</t>
  </si>
  <si>
    <t>CXP00025902</t>
  </si>
  <si>
    <t>CXP00025141</t>
  </si>
  <si>
    <t>CXP00025162</t>
  </si>
  <si>
    <t>CXP00038336</t>
  </si>
  <si>
    <t>ED00004728</t>
  </si>
  <si>
    <t>CXP00038159</t>
  </si>
  <si>
    <t>CXP00024226</t>
  </si>
  <si>
    <t>CXP00038167</t>
  </si>
  <si>
    <t>CXP00025178</t>
  </si>
  <si>
    <t>CXP00016476</t>
  </si>
  <si>
    <t>CXP00029709</t>
  </si>
  <si>
    <t>CXP00024175</t>
  </si>
  <si>
    <t>CXP00037977</t>
  </si>
  <si>
    <t>CXP00038041</t>
  </si>
  <si>
    <t>CXP00037978</t>
  </si>
  <si>
    <t>CXP00038235</t>
  </si>
  <si>
    <t>CXP00025206</t>
  </si>
  <si>
    <t>CXP00038299</t>
  </si>
  <si>
    <t>CXP00025127</t>
  </si>
  <si>
    <t>CXP00038012</t>
  </si>
  <si>
    <t>CXP00025962</t>
  </si>
  <si>
    <t>PI002085</t>
  </si>
  <si>
    <t>CXP00036456</t>
  </si>
  <si>
    <t>PI002138</t>
  </si>
  <si>
    <t>PI002139</t>
  </si>
  <si>
    <t>CXP00024196</t>
  </si>
  <si>
    <t>ED00003992</t>
  </si>
  <si>
    <t>CXP00024261</t>
  </si>
  <si>
    <t>CXP00025217</t>
  </si>
  <si>
    <t>CXP00025213</t>
  </si>
  <si>
    <t>CXP00024171</t>
  </si>
  <si>
    <t>CXP00025157</t>
  </si>
  <si>
    <t>CXP00025829</t>
  </si>
  <si>
    <t>PI007447</t>
  </si>
  <si>
    <t>CXP00024262</t>
  </si>
  <si>
    <t>CXP00026047</t>
  </si>
  <si>
    <t>PI015157</t>
  </si>
  <si>
    <t>ED00005154</t>
  </si>
  <si>
    <t>CXP00026040</t>
  </si>
  <si>
    <t>CXP00038375</t>
  </si>
  <si>
    <t>CXP00038707</t>
  </si>
  <si>
    <t>CXP00004053</t>
  </si>
  <si>
    <t>CXP00025888</t>
  </si>
  <si>
    <t>ED00003413</t>
  </si>
  <si>
    <t>ED00003693</t>
  </si>
  <si>
    <t>PI000479</t>
  </si>
  <si>
    <t>PI001334</t>
  </si>
  <si>
    <t>CXP00028136</t>
  </si>
  <si>
    <t>CXP00035695</t>
  </si>
  <si>
    <t>CXP00038073</t>
  </si>
  <si>
    <t>CXP00027615</t>
  </si>
  <si>
    <t>CXP00025255</t>
  </si>
  <si>
    <t>CXP00038295</t>
  </si>
  <si>
    <t>CXP00038314</t>
  </si>
  <si>
    <t>CXP00038192</t>
  </si>
  <si>
    <t>CXP00038233</t>
  </si>
  <si>
    <t>CXP00037989</t>
  </si>
  <si>
    <t>CXP00038304</t>
  </si>
  <si>
    <t>CXP00038316</t>
  </si>
  <si>
    <t>CXP00038291</t>
  </si>
  <si>
    <t>CXP00025898</t>
  </si>
  <si>
    <t>PI011448</t>
  </si>
  <si>
    <t>PI007318</t>
  </si>
  <si>
    <t>PI013755</t>
  </si>
  <si>
    <t>CXP00025211</t>
  </si>
  <si>
    <t>PI007155</t>
  </si>
  <si>
    <t>CXP00038366</t>
  </si>
  <si>
    <t>CXP00038337</t>
  </si>
  <si>
    <t>CXP00025167</t>
  </si>
  <si>
    <t>CXP00038367</t>
  </si>
  <si>
    <t>CXP00038170</t>
  </si>
  <si>
    <t>PI013420</t>
  </si>
  <si>
    <t>ED00003376</t>
  </si>
  <si>
    <t>ED00003689</t>
  </si>
  <si>
    <t>ED00003360</t>
  </si>
  <si>
    <t>ED00003676</t>
  </si>
  <si>
    <t>ED00003356</t>
  </si>
  <si>
    <t>ED00003639</t>
  </si>
  <si>
    <t>ED00003370</t>
  </si>
  <si>
    <t>ED00003678</t>
  </si>
  <si>
    <t>ED00003352</t>
  </si>
  <si>
    <t>ED00003657</t>
  </si>
  <si>
    <t>ED00003381</t>
  </si>
  <si>
    <t>ED00003696</t>
  </si>
  <si>
    <t>PI001922</t>
  </si>
  <si>
    <t>CXP00038076</t>
  </si>
  <si>
    <t>ED00003368</t>
  </si>
  <si>
    <t>ED00003672</t>
  </si>
  <si>
    <t>PI024532</t>
  </si>
  <si>
    <t>ED00003361</t>
  </si>
  <si>
    <t>ED00003694</t>
  </si>
  <si>
    <t>CXP00026051</t>
  </si>
  <si>
    <t>CXP00038156</t>
  </si>
  <si>
    <t>CXP00038196</t>
  </si>
  <si>
    <t>CXP00038212</t>
  </si>
  <si>
    <t>ED00003357</t>
  </si>
  <si>
    <t>ED00003640</t>
  </si>
  <si>
    <t>ED00003369</t>
  </si>
  <si>
    <t>ED00003674</t>
  </si>
  <si>
    <t>ED00004340</t>
  </si>
  <si>
    <t>ED00003378</t>
  </si>
  <si>
    <t>ED00003691</t>
  </si>
  <si>
    <t>ED00003374</t>
  </si>
  <si>
    <t>ED00003684</t>
  </si>
  <si>
    <t>ED00003373</t>
  </si>
  <si>
    <t>ED00003695</t>
  </si>
  <si>
    <t>CXP00038155</t>
  </si>
  <si>
    <t>ED00003349</t>
  </si>
  <si>
    <t>ED00003652</t>
  </si>
  <si>
    <t>CXP00038228</t>
  </si>
  <si>
    <t>ED00003375</t>
  </si>
  <si>
    <t>ED00003687</t>
  </si>
  <si>
    <t>CXP00038338</t>
  </si>
  <si>
    <t>CXP00037983</t>
  </si>
  <si>
    <t>CXP00025193</t>
  </si>
  <si>
    <t>ED00003355</t>
  </si>
  <si>
    <t>ED00003634</t>
  </si>
  <si>
    <t>ED00003366</t>
  </si>
  <si>
    <t>ED00003669</t>
  </si>
  <si>
    <t>ED00003353</t>
  </si>
  <si>
    <t>ED00003658</t>
  </si>
  <si>
    <t>ED00003371</t>
  </si>
  <si>
    <t>ED00003681</t>
  </si>
  <si>
    <t>CXP00038169</t>
  </si>
  <si>
    <t>ED00003363</t>
  </si>
  <si>
    <t>ED00003666</t>
  </si>
  <si>
    <t>ED00003354</t>
  </si>
  <si>
    <t>ED00003685</t>
  </si>
  <si>
    <t>CXP00038236</t>
  </si>
  <si>
    <t>CXP00027557</t>
  </si>
  <si>
    <t>CXP00038368</t>
  </si>
  <si>
    <t>CXP00038022</t>
  </si>
  <si>
    <t>CXP00038226</t>
  </si>
  <si>
    <t>CXP00025883</t>
  </si>
  <si>
    <t>ED00003350</t>
  </si>
  <si>
    <t>ED00003653</t>
  </si>
  <si>
    <t>CXP00025165</t>
  </si>
  <si>
    <t>CXP00026062</t>
  </si>
  <si>
    <t>ED00003348</t>
  </si>
  <si>
    <t>ED00003651</t>
  </si>
  <si>
    <t>ED00003364</t>
  </si>
  <si>
    <t>ED00003680</t>
  </si>
  <si>
    <t>CXP00099557</t>
  </si>
  <si>
    <t>NCR0001583</t>
  </si>
  <si>
    <t>CXP00038272</t>
  </si>
  <si>
    <t>CXP00026162</t>
  </si>
  <si>
    <t>CXP00008359</t>
  </si>
  <si>
    <t>PI008300</t>
  </si>
  <si>
    <t>CXP00024255</t>
  </si>
  <si>
    <t>CXP00024197</t>
  </si>
  <si>
    <t>PI001683</t>
  </si>
  <si>
    <t>CXP00025620</t>
  </si>
  <si>
    <t>CXP00038308</t>
  </si>
  <si>
    <t>PI007156</t>
  </si>
  <si>
    <t>CXP00026161</t>
  </si>
  <si>
    <t>CXP00025833</t>
  </si>
  <si>
    <t>CXP00038266</t>
  </si>
  <si>
    <t>CXP00038380</t>
  </si>
  <si>
    <t>CXP00024498</t>
  </si>
  <si>
    <t>CXP00025161</t>
  </si>
  <si>
    <t>CXP00024186</t>
  </si>
  <si>
    <t>CXP00024373</t>
  </si>
  <si>
    <t>PI005279</t>
  </si>
  <si>
    <t>CXP00025948</t>
  </si>
  <si>
    <t>CXP00038317</t>
  </si>
  <si>
    <t>CXP00038348</t>
  </si>
  <si>
    <t>PI008273</t>
  </si>
  <si>
    <t>PI007160</t>
  </si>
  <si>
    <t>CXP00033955</t>
  </si>
  <si>
    <t>PI007452</t>
  </si>
  <si>
    <t>CXP00025989</t>
  </si>
  <si>
    <t>CXP00003158</t>
  </si>
  <si>
    <t>CXP00038025</t>
  </si>
  <si>
    <t>CXP00024485</t>
  </si>
  <si>
    <t>CXP00037990</t>
  </si>
  <si>
    <t>CXP00038195</t>
  </si>
  <si>
    <t>PI001485</t>
  </si>
  <si>
    <t>PI007167</t>
  </si>
  <si>
    <t>CXP00025200</t>
  </si>
  <si>
    <t>CXP00025164</t>
  </si>
  <si>
    <t>CXP00024199</t>
  </si>
  <si>
    <t>PI007117</t>
  </si>
  <si>
    <t>ED00003358</t>
  </si>
  <si>
    <t>ED00003663</t>
  </si>
  <si>
    <t>ED00003476</t>
  </si>
  <si>
    <t>ED00003776</t>
  </si>
  <si>
    <t>CXP00024491</t>
  </si>
  <si>
    <t>CXP00038150</t>
  </si>
  <si>
    <t>CXP00038305</t>
  </si>
  <si>
    <t>CXP00025825</t>
  </si>
  <si>
    <t>ED00003342</t>
  </si>
  <si>
    <t>ED00003644</t>
  </si>
  <si>
    <t>CXP00037973</t>
  </si>
  <si>
    <t>CXP00038288</t>
  </si>
  <si>
    <t>CXP00038465</t>
  </si>
  <si>
    <t>CXP00026148</t>
  </si>
  <si>
    <t>ED00005040</t>
  </si>
  <si>
    <t>ED00005149</t>
  </si>
  <si>
    <t>ED00003470</t>
  </si>
  <si>
    <t>ED00003771</t>
  </si>
  <si>
    <t>ED00003439</t>
  </si>
  <si>
    <t>ED00003719</t>
  </si>
  <si>
    <t>CXP00038071</t>
  </si>
  <si>
    <t>PI000464</t>
  </si>
  <si>
    <t>PAG00003848</t>
  </si>
  <si>
    <t>CXP00038234</t>
  </si>
  <si>
    <t>CXP00025946</t>
  </si>
  <si>
    <t>CXP00027609</t>
  </si>
  <si>
    <t>CXP00024278</t>
  </si>
  <si>
    <t>CXP00038303</t>
  </si>
  <si>
    <t>CXP00025462</t>
  </si>
  <si>
    <t>CXP00026030</t>
  </si>
  <si>
    <t>CXP00025147</t>
  </si>
  <si>
    <t>CXP00024148</t>
  </si>
  <si>
    <t>CXP00025581</t>
  </si>
  <si>
    <t>CXP00024195</t>
  </si>
  <si>
    <t>CXP00025532</t>
  </si>
  <si>
    <t>CXP00037981</t>
  </si>
  <si>
    <t>CXP00038386</t>
  </si>
  <si>
    <t>CXP00024264</t>
  </si>
  <si>
    <t>CXP00025846</t>
  </si>
  <si>
    <t>CXP00025637</t>
  </si>
  <si>
    <t>CXP00024274</t>
  </si>
  <si>
    <t>CXP00038339</t>
  </si>
  <si>
    <t>PI001791</t>
  </si>
  <si>
    <t>PI001656</t>
  </si>
  <si>
    <t>CXP00028105</t>
  </si>
  <si>
    <t>PI009973</t>
  </si>
  <si>
    <t>PI007168</t>
  </si>
  <si>
    <t>ED00003482</t>
  </si>
  <si>
    <t>ED00003780</t>
  </si>
  <si>
    <t>CXP00038220</t>
  </si>
  <si>
    <t>PI006035</t>
  </si>
  <si>
    <t>ED00003416</t>
  </si>
  <si>
    <t>ED00003747</t>
  </si>
  <si>
    <t>ED00004470</t>
  </si>
  <si>
    <t>CXP00038199</t>
  </si>
  <si>
    <t>ED00003455</t>
  </si>
  <si>
    <t>ED00003760</t>
  </si>
  <si>
    <t>CXP00025160</t>
  </si>
  <si>
    <t>CXP00025168</t>
  </si>
  <si>
    <t>ED00004032</t>
  </si>
  <si>
    <t>ED00004029</t>
  </si>
  <si>
    <t>CXP00038352</t>
  </si>
  <si>
    <t>CXP00038351</t>
  </si>
  <si>
    <t>CXP00025984</t>
  </si>
  <si>
    <t>CXP00038355</t>
  </si>
  <si>
    <t>CXP00025238</t>
  </si>
  <si>
    <t>PI007165</t>
  </si>
  <si>
    <t>CXP00031747</t>
  </si>
  <si>
    <t>CXP00024481</t>
  </si>
  <si>
    <t>CXP00038320</t>
  </si>
  <si>
    <t>CXP00038537</t>
  </si>
  <si>
    <t>PI004233</t>
  </si>
  <si>
    <t>PAG00022666</t>
  </si>
  <si>
    <t>CXP00038074</t>
  </si>
  <si>
    <t>CXP00027542</t>
  </si>
  <si>
    <t>CXP00027541</t>
  </si>
  <si>
    <t>CXP00038354</t>
  </si>
  <si>
    <t>CXP00038064</t>
  </si>
  <si>
    <t>CXP00038271</t>
  </si>
  <si>
    <t>CXP00026044</t>
  </si>
  <si>
    <t>CXP00025537</t>
  </si>
  <si>
    <t>CXP00025561</t>
  </si>
  <si>
    <t>CXP00025614</t>
  </si>
  <si>
    <t>CXP00025132</t>
  </si>
  <si>
    <t>CXP00037984</t>
  </si>
  <si>
    <t>PI007461</t>
  </si>
  <si>
    <t>CXP00038329</t>
  </si>
  <si>
    <t>CXP00024453</t>
  </si>
  <si>
    <t>CXP00025520</t>
  </si>
  <si>
    <t>CXP00038333</t>
  </si>
  <si>
    <t>CXP00037979</t>
  </si>
  <si>
    <t>CXP00038209</t>
  </si>
  <si>
    <t>ED00003384</t>
  </si>
  <si>
    <t>ED00003711</t>
  </si>
  <si>
    <t>ED00003383</t>
  </si>
  <si>
    <t>ED00003710</t>
  </si>
  <si>
    <t>CXP00025025</t>
  </si>
  <si>
    <t>CXP00025542</t>
  </si>
  <si>
    <t>CXP00025149</t>
  </si>
  <si>
    <t>CXP00038203</t>
  </si>
  <si>
    <t>ED00004013</t>
  </si>
  <si>
    <t>ED00005118</t>
  </si>
  <si>
    <t>CXP00025591</t>
  </si>
  <si>
    <t>CXP00028106</t>
  </si>
  <si>
    <t>CXP00108342</t>
  </si>
  <si>
    <t>CXP00059290</t>
  </si>
  <si>
    <t>CXP00024257</t>
  </si>
  <si>
    <t>CXP00025145</t>
  </si>
  <si>
    <t>CXP00026143</t>
  </si>
  <si>
    <t>CXP00025546</t>
  </si>
  <si>
    <t>CXP00025893</t>
  </si>
  <si>
    <t>CXP00038301</t>
  </si>
  <si>
    <t>CXP00024286</t>
  </si>
  <si>
    <t>CXP00038003</t>
  </si>
  <si>
    <t>CXP00038344</t>
  </si>
  <si>
    <t>CXP00025267</t>
  </si>
  <si>
    <t>CXP00025852</t>
  </si>
  <si>
    <t>CXP00025179</t>
  </si>
  <si>
    <t>ED00003453</t>
  </si>
  <si>
    <t>ED00003758</t>
  </si>
  <si>
    <t>CXP00026109</t>
  </si>
  <si>
    <t>CXP00005784</t>
  </si>
  <si>
    <t>CXP00005786</t>
  </si>
  <si>
    <t>CXP00005788</t>
  </si>
  <si>
    <t>CXP00005789</t>
  </si>
  <si>
    <t>CXP00005790</t>
  </si>
  <si>
    <t>CXP00005791</t>
  </si>
  <si>
    <t>CXP00005792</t>
  </si>
  <si>
    <t>CXP00005794</t>
  </si>
  <si>
    <t>CXP00005795</t>
  </si>
  <si>
    <t>CXP00005796</t>
  </si>
  <si>
    <t>CXP00005797</t>
  </si>
  <si>
    <t>CXP00005798</t>
  </si>
  <si>
    <t>CXP00005800</t>
  </si>
  <si>
    <t>CXP00005801</t>
  </si>
  <si>
    <t>CXP00005802</t>
  </si>
  <si>
    <t>CXP00005803</t>
  </si>
  <si>
    <t>CXP00005804</t>
  </si>
  <si>
    <t>CXP00005805</t>
  </si>
  <si>
    <t>CXP00005806</t>
  </si>
  <si>
    <t>CXP00005807</t>
  </si>
  <si>
    <t>CXP00005808</t>
  </si>
  <si>
    <t>CXP00067382</t>
  </si>
  <si>
    <t>PI019767</t>
  </si>
  <si>
    <t>CXP00099923</t>
  </si>
  <si>
    <t>CXP00099992</t>
  </si>
  <si>
    <t>CXP00100268</t>
  </si>
  <si>
    <t>CXP00101305</t>
  </si>
  <si>
    <t>CXP00105367</t>
  </si>
  <si>
    <t>CXP00105371</t>
  </si>
  <si>
    <t>CXP00108577</t>
  </si>
  <si>
    <t>CXP00108618</t>
  </si>
  <si>
    <t>CXP00108666</t>
  </si>
  <si>
    <t>CXP00109967</t>
  </si>
  <si>
    <t>CXP00111702</t>
  </si>
  <si>
    <t>CXP00111707</t>
  </si>
  <si>
    <t>CXP00112132</t>
  </si>
  <si>
    <t>CXP00112138</t>
  </si>
  <si>
    <t>CXP00112141</t>
  </si>
  <si>
    <t>CXP00112144</t>
  </si>
  <si>
    <t>CXP00112145</t>
  </si>
  <si>
    <t>CXP00112146</t>
  </si>
  <si>
    <t>CXP00112147</t>
  </si>
  <si>
    <t>CXP00112148</t>
  </si>
  <si>
    <t>CXP00112150</t>
  </si>
  <si>
    <t>CXP00112153</t>
  </si>
  <si>
    <t>CXP00112156</t>
  </si>
  <si>
    <t>CXP00112157</t>
  </si>
  <si>
    <t>CXP00112158</t>
  </si>
  <si>
    <t>CXP00112159</t>
  </si>
  <si>
    <t>CXP00112160</t>
  </si>
  <si>
    <t>CXP00112161</t>
  </si>
  <si>
    <t>CXP00112162</t>
  </si>
  <si>
    <t>PAG00309747</t>
  </si>
  <si>
    <t>PAG00335580</t>
  </si>
  <si>
    <t>PAG00358377</t>
  </si>
  <si>
    <t>CXP00044749</t>
  </si>
  <si>
    <t>CXP00045611</t>
  </si>
  <si>
    <t>CXP00048374</t>
  </si>
  <si>
    <t>CXP00006088</t>
  </si>
  <si>
    <t>CXP00023553</t>
  </si>
  <si>
    <t>CXP00030869</t>
  </si>
  <si>
    <t>CXP00033499</t>
  </si>
  <si>
    <t>CXP00060542</t>
  </si>
  <si>
    <t>CXP00060783</t>
  </si>
  <si>
    <t>CXP00060883</t>
  </si>
  <si>
    <t>CXP00060891</t>
  </si>
  <si>
    <t>PI015160</t>
  </si>
  <si>
    <t>CXP00063396</t>
  </si>
  <si>
    <t>CXP00063485</t>
  </si>
  <si>
    <t>CXP00007587</t>
  </si>
  <si>
    <t>CXP00004772</t>
  </si>
  <si>
    <t>CXP00004778</t>
  </si>
  <si>
    <t>CXP00004782</t>
  </si>
  <si>
    <t>CXP00004785</t>
  </si>
  <si>
    <t>CXP00021373</t>
  </si>
  <si>
    <t>CXP00021381</t>
  </si>
  <si>
    <t>CXP00021390</t>
  </si>
  <si>
    <t>CXP00021401</t>
  </si>
  <si>
    <t>CXP00008811</t>
  </si>
  <si>
    <t>CXP00021397</t>
  </si>
  <si>
    <t>CXP00021402</t>
  </si>
  <si>
    <t>CXP00021403</t>
  </si>
  <si>
    <t>CXP00021404</t>
  </si>
  <si>
    <t>CXP00021366</t>
  </si>
  <si>
    <t>CXP00021369</t>
  </si>
  <si>
    <t>CXP00021351</t>
  </si>
  <si>
    <t>CXP00021357</t>
  </si>
  <si>
    <t>CXP00021358</t>
  </si>
  <si>
    <t>CXP00021363</t>
  </si>
  <si>
    <t>CXP00021376</t>
  </si>
  <si>
    <t>CXP00021384</t>
  </si>
  <si>
    <t>CXP00021372</t>
  </si>
  <si>
    <t>CXP00021380</t>
  </si>
  <si>
    <t>CXP00021387</t>
  </si>
  <si>
    <t>CXP00021391</t>
  </si>
  <si>
    <t>CXP00021392</t>
  </si>
  <si>
    <t>CXP00021398</t>
  </si>
  <si>
    <t>CXP00026133</t>
  </si>
  <si>
    <t>CXP00026135</t>
  </si>
  <si>
    <t>CXP00026136</t>
  </si>
  <si>
    <t>CXP00029342</t>
  </si>
  <si>
    <t>CXP00029357</t>
  </si>
  <si>
    <t>CXP00029360</t>
  </si>
  <si>
    <t>CXP00029361</t>
  </si>
  <si>
    <t>CXP00029364</t>
  </si>
  <si>
    <t>CXP00029365</t>
  </si>
  <si>
    <t>CXP00029366</t>
  </si>
  <si>
    <t>CXP00029367</t>
  </si>
  <si>
    <t>CXP00029368</t>
  </si>
  <si>
    <t>CXP00029370</t>
  </si>
  <si>
    <t>CXP00029371</t>
  </si>
  <si>
    <t>CXP00029374</t>
  </si>
  <si>
    <t>CXP00029375</t>
  </si>
  <si>
    <t>CXP00029380</t>
  </si>
  <si>
    <t>CXP00029381</t>
  </si>
  <si>
    <t>CXP00029382</t>
  </si>
  <si>
    <t>CXP00029384</t>
  </si>
  <si>
    <t>CXP00029385</t>
  </si>
  <si>
    <t>CXP00029386</t>
  </si>
  <si>
    <t>CXP00029387</t>
  </si>
  <si>
    <t>CXP00029391</t>
  </si>
  <si>
    <t>CXP00029392</t>
  </si>
  <si>
    <t>CXP00029395</t>
  </si>
  <si>
    <t>CXP00029397</t>
  </si>
  <si>
    <t>CXP00029398</t>
  </si>
  <si>
    <t>CXP00029400</t>
  </si>
  <si>
    <t>CXP00029401</t>
  </si>
  <si>
    <t>CXP00029402</t>
  </si>
  <si>
    <t>CXP00029403</t>
  </si>
  <si>
    <t>CXP00029404</t>
  </si>
  <si>
    <t>CXP00038143</t>
  </si>
  <si>
    <t>CXP00038144</t>
  </si>
  <si>
    <t>CXP00038146</t>
  </si>
  <si>
    <t>CXP00038149</t>
  </si>
  <si>
    <t>CXP00038165</t>
  </si>
  <si>
    <t>CXP00038168</t>
  </si>
  <si>
    <t>CXP00038171</t>
  </si>
  <si>
    <t>CXP00038175</t>
  </si>
  <si>
    <t>CXP00038178</t>
  </si>
  <si>
    <t>CXP00038179</t>
  </si>
  <si>
    <t>CXP00038181</t>
  </si>
  <si>
    <t>CXP00038183</t>
  </si>
  <si>
    <t>CXP00038184</t>
  </si>
  <si>
    <t>CXP00038185</t>
  </si>
  <si>
    <t>CXP00038186</t>
  </si>
  <si>
    <t>CXP00038187</t>
  </si>
  <si>
    <t>CXP00038188</t>
  </si>
  <si>
    <t>CXP00038189</t>
  </si>
  <si>
    <t>CXP00038191</t>
  </si>
  <si>
    <t>CXP00038193</t>
  </si>
  <si>
    <t>CXP00038197</t>
  </si>
  <si>
    <t>CXP00038198</t>
  </si>
  <si>
    <t>CXP00038201</t>
  </si>
  <si>
    <t>CXP00038205</t>
  </si>
  <si>
    <t>CXP00038208</t>
  </si>
  <si>
    <t>CXP00038211</t>
  </si>
  <si>
    <t>CXP00038213</t>
  </si>
  <si>
    <t>CXP00038215</t>
  </si>
  <si>
    <t>CXP00038217</t>
  </si>
  <si>
    <t>CXP00038219</t>
  </si>
  <si>
    <t>CXP00038222</t>
  </si>
  <si>
    <t>CXP00038224</t>
  </si>
  <si>
    <t>CXP00038227</t>
  </si>
  <si>
    <t>CXP00038231</t>
  </si>
  <si>
    <t>CXP00038240</t>
  </si>
  <si>
    <t>CXP00038242</t>
  </si>
  <si>
    <t>CXP00038244</t>
  </si>
  <si>
    <t>CXP00038245</t>
  </si>
  <si>
    <t>CXP00038246</t>
  </si>
  <si>
    <t>CXP00038247</t>
  </si>
  <si>
    <t>CXP00038248</t>
  </si>
  <si>
    <t>CXP00038249</t>
  </si>
  <si>
    <t>CXP00038250</t>
  </si>
  <si>
    <t>CXP00038253</t>
  </si>
  <si>
    <t>CXP00038254</t>
  </si>
  <si>
    <t>CXP00038255</t>
  </si>
  <si>
    <t>CXP00038256</t>
  </si>
  <si>
    <t>CXP00038257</t>
  </si>
  <si>
    <t>CXP00038258</t>
  </si>
  <si>
    <t>CXP00038259</t>
  </si>
  <si>
    <t>CXP00038269</t>
  </si>
  <si>
    <t>CXP00038270</t>
  </si>
  <si>
    <t>CXP00038275</t>
  </si>
  <si>
    <t>CXP00038276</t>
  </si>
  <si>
    <t>CXP00038278</t>
  </si>
  <si>
    <t>CXP00038281</t>
  </si>
  <si>
    <t>CXP00038283</t>
  </si>
  <si>
    <t>CXP00038284</t>
  </si>
  <si>
    <t>CXP00038285</t>
  </si>
  <si>
    <t>CXP00038286</t>
  </si>
  <si>
    <t>CXP00064421</t>
  </si>
  <si>
    <t>CXP00021367</t>
  </si>
  <si>
    <t>CXP00021368</t>
  </si>
  <si>
    <t>CXP00021370</t>
  </si>
  <si>
    <t>CXP00021353</t>
  </si>
  <si>
    <t>CXP00021361</t>
  </si>
  <si>
    <t>CXP00021385</t>
  </si>
  <si>
    <t>CXP00021399</t>
  </si>
  <si>
    <t>CXP00021371</t>
  </si>
  <si>
    <t>CXP00021408</t>
  </si>
  <si>
    <t>CXP00021355</t>
  </si>
  <si>
    <t>CXP00021359</t>
  </si>
  <si>
    <t>CXP00021364</t>
  </si>
  <si>
    <t>CXP00021378</t>
  </si>
  <si>
    <t>CXP00021386</t>
  </si>
  <si>
    <t>CXP00021374</t>
  </si>
  <si>
    <t>CXP00021382</t>
  </si>
  <si>
    <t>CXP00021388</t>
  </si>
  <si>
    <t>CXP00021393</t>
  </si>
  <si>
    <t>CXP00021406</t>
  </si>
  <si>
    <t>CXP00021377</t>
  </si>
  <si>
    <t>PAG00359392</t>
  </si>
  <si>
    <t>PAG00360845</t>
  </si>
  <si>
    <t>PAG00362614</t>
  </si>
  <si>
    <t>PAG00364249</t>
  </si>
  <si>
    <t>PAG00366168</t>
  </si>
  <si>
    <t>CXP00003373</t>
  </si>
  <si>
    <t>CXP00003371</t>
  </si>
  <si>
    <t>CXP00008184</t>
  </si>
  <si>
    <t>CXP00008222</t>
  </si>
  <si>
    <t>CXP00008223</t>
  </si>
  <si>
    <t>CXP00008835</t>
  </si>
  <si>
    <t>CXP00008836</t>
  </si>
  <si>
    <t>CXP00077040</t>
  </si>
  <si>
    <t>ED00012567</t>
  </si>
  <si>
    <t>ED00012571</t>
  </si>
  <si>
    <t>ED00012575</t>
  </si>
  <si>
    <t>ED00012580</t>
  </si>
  <si>
    <t>ED00012584</t>
  </si>
  <si>
    <t>CXP00059228</t>
  </si>
  <si>
    <t>CXP00059229</t>
  </si>
  <si>
    <t>PAG00062147</t>
  </si>
  <si>
    <t>CXP00016176</t>
  </si>
  <si>
    <t>CXP00020018</t>
  </si>
  <si>
    <t>CXP00112628</t>
  </si>
  <si>
    <t>CXP00063372</t>
  </si>
  <si>
    <t>CXP00063519</t>
  </si>
  <si>
    <t>PI009132</t>
  </si>
  <si>
    <t>PAG00000643</t>
  </si>
  <si>
    <t>CXP00038019</t>
  </si>
  <si>
    <t>CXP00026043</t>
  </si>
  <si>
    <t>CXP00025254</t>
  </si>
  <si>
    <t>ED00003334</t>
  </si>
  <si>
    <t>ED00003632</t>
  </si>
  <si>
    <t>PI002213</t>
  </si>
  <si>
    <t>PAG00187049</t>
  </si>
  <si>
    <t>CXP00052021</t>
  </si>
  <si>
    <t>ED00003323</t>
  </si>
  <si>
    <t>ED00003806</t>
  </si>
  <si>
    <t>ED00003393</t>
  </si>
  <si>
    <t>ED00003656</t>
  </si>
  <si>
    <t>CXP00069474</t>
  </si>
  <si>
    <t>CXP00069477</t>
  </si>
  <si>
    <t>CXP00069478</t>
  </si>
  <si>
    <t>CXP00069479</t>
  </si>
  <si>
    <t>CXP00069487</t>
  </si>
  <si>
    <t>CXP00069488</t>
  </si>
  <si>
    <t>CXP00069489</t>
  </si>
  <si>
    <t>CXP00069490</t>
  </si>
  <si>
    <t>CXP00069491</t>
  </si>
  <si>
    <t>CXP00069492</t>
  </si>
  <si>
    <t>CXP00069493</t>
  </si>
  <si>
    <t>CXP00069494</t>
  </si>
  <si>
    <t>CXP00069495</t>
  </si>
  <si>
    <t>CXP00069496</t>
  </si>
  <si>
    <t>CXP00069497</t>
  </si>
  <si>
    <t>CXP00069498</t>
  </si>
  <si>
    <t>CXP00069499</t>
  </si>
  <si>
    <t>CXP00069500</t>
  </si>
  <si>
    <t>CXP00069502</t>
  </si>
  <si>
    <t>CXP00069503</t>
  </si>
  <si>
    <t>CXP00069504</t>
  </si>
  <si>
    <t>CXP00069505</t>
  </si>
  <si>
    <t>CXP00069506</t>
  </si>
  <si>
    <t>CXP00069507</t>
  </si>
  <si>
    <t>CXP00069508</t>
  </si>
  <si>
    <t>CXP00069510</t>
  </si>
  <si>
    <t>CXP00069511</t>
  </si>
  <si>
    <t>CXP00069512</t>
  </si>
  <si>
    <t>CXP00069513</t>
  </si>
  <si>
    <t>CXP00069514</t>
  </si>
  <si>
    <t>CXP00069515</t>
  </si>
  <si>
    <t>CXP00069516</t>
  </si>
  <si>
    <t>CXP00069517</t>
  </si>
  <si>
    <t>CXP00069518</t>
  </si>
  <si>
    <t>CXP00069519</t>
  </si>
  <si>
    <t>CXP00069521</t>
  </si>
  <si>
    <t>CXP00069522</t>
  </si>
  <si>
    <t>CXP00069523</t>
  </si>
  <si>
    <t>CXP00069524</t>
  </si>
  <si>
    <t>CXP00069526</t>
  </si>
  <si>
    <t>CXP00069529</t>
  </si>
  <si>
    <t>CXP00069531</t>
  </si>
  <si>
    <t>CXP00069532</t>
  </si>
  <si>
    <t>CXP00069534</t>
  </si>
  <si>
    <t>CXP00069535</t>
  </si>
  <si>
    <t>CXP00069536</t>
  </si>
  <si>
    <t>CXP00069537</t>
  </si>
  <si>
    <t>CXP00069538</t>
  </si>
  <si>
    <t>CXP00069539</t>
  </si>
  <si>
    <t>CXP00069540</t>
  </si>
  <si>
    <t>CXP00069541</t>
  </si>
  <si>
    <t>CXP00069542</t>
  </si>
  <si>
    <t>CXP00069543</t>
  </si>
  <si>
    <t>CXP00069544</t>
  </si>
  <si>
    <t>CXP00069547</t>
  </si>
  <si>
    <t>CXP00069548</t>
  </si>
  <si>
    <t>CXP00069549</t>
  </si>
  <si>
    <t>CXP00069550</t>
  </si>
  <si>
    <t>CXP00069551</t>
  </si>
  <si>
    <t>CXP00069552</t>
  </si>
  <si>
    <t>CXP00069553</t>
  </si>
  <si>
    <t>CXP00069554</t>
  </si>
  <si>
    <t>CXP00069556</t>
  </si>
  <si>
    <t>CXP00069557</t>
  </si>
  <si>
    <t>CXP00069558</t>
  </si>
  <si>
    <t>CXP00069559</t>
  </si>
  <si>
    <t>CXP00069560</t>
  </si>
  <si>
    <t>CXP00069561</t>
  </si>
  <si>
    <t>CXP00069562</t>
  </si>
  <si>
    <t>CXP00069612</t>
  </si>
  <si>
    <t>CXP00069613</t>
  </si>
  <si>
    <t>CXP00069614</t>
  </si>
  <si>
    <t>CXP00069615</t>
  </si>
  <si>
    <t>CXP00069617</t>
  </si>
  <si>
    <t>CXP00069630</t>
  </si>
  <si>
    <t>CXP00069632</t>
  </si>
  <si>
    <t>CXP00069638</t>
  </si>
  <si>
    <t>CXP00069640</t>
  </si>
  <si>
    <t>CXP00069641</t>
  </si>
  <si>
    <t>CXP00069642</t>
  </si>
  <si>
    <t>CXP00069643</t>
  </si>
  <si>
    <t>CXP00069644</t>
  </si>
  <si>
    <t>CXP00069645</t>
  </si>
  <si>
    <t>CXP00069646</t>
  </si>
  <si>
    <t>CXP00069648</t>
  </si>
  <si>
    <t>CXP00069649</t>
  </si>
  <si>
    <t>CXP00069650</t>
  </si>
  <si>
    <t>CXP00069651</t>
  </si>
  <si>
    <t>CXP00069652</t>
  </si>
  <si>
    <t>CXP00069653</t>
  </si>
  <si>
    <t>CXP00069655</t>
  </si>
  <si>
    <t>CXP00069656</t>
  </si>
  <si>
    <t>CXP00069657</t>
  </si>
  <si>
    <t>CXP00069658</t>
  </si>
  <si>
    <t>CXP00069730</t>
  </si>
  <si>
    <t>CXP00086041</t>
  </si>
  <si>
    <t>MIED-12983</t>
  </si>
  <si>
    <t>CXP00086974</t>
  </si>
  <si>
    <t>CXP00086976</t>
  </si>
  <si>
    <t>CXP00079625</t>
  </si>
  <si>
    <t>CXP00087596</t>
  </si>
  <si>
    <t>CXP00081847</t>
  </si>
  <si>
    <t>CXP00081849</t>
  </si>
  <si>
    <t>CXP00081852</t>
  </si>
  <si>
    <t>CXP00081856</t>
  </si>
  <si>
    <t>CXP00081865</t>
  </si>
  <si>
    <t>CXP00081867</t>
  </si>
  <si>
    <t>CXP00081871</t>
  </si>
  <si>
    <t>CXP00081878</t>
  </si>
  <si>
    <t>CXP00081883</t>
  </si>
  <si>
    <t>CXP00081885</t>
  </si>
  <si>
    <t>CXP00081886</t>
  </si>
  <si>
    <t>CXP00081887</t>
  </si>
  <si>
    <t>CXP00087863</t>
  </si>
  <si>
    <t>CXP00088503</t>
  </si>
  <si>
    <t>CXP00105178</t>
  </si>
  <si>
    <t>CXP00105180</t>
  </si>
  <si>
    <t>CXP00112629</t>
  </si>
  <si>
    <t>CXP00112630</t>
  </si>
  <si>
    <t>CXP00112632</t>
  </si>
  <si>
    <t>CXP00112633</t>
  </si>
  <si>
    <t>CXP00112634</t>
  </si>
  <si>
    <t>CXP00112635</t>
  </si>
  <si>
    <t>CXP00112636</t>
  </si>
  <si>
    <t>CXP00112637</t>
  </si>
  <si>
    <t>CXP00112639</t>
  </si>
  <si>
    <t>CXP00112640</t>
  </si>
  <si>
    <t>CXP00112642</t>
  </si>
  <si>
    <t>CXP00112643</t>
  </si>
  <si>
    <t>CXP00112644</t>
  </si>
  <si>
    <t>CXP00112645</t>
  </si>
  <si>
    <t>CXP00112646</t>
  </si>
  <si>
    <t>PAG00352558</t>
  </si>
  <si>
    <t>PAG00365666</t>
  </si>
  <si>
    <t>PAG00361122</t>
  </si>
  <si>
    <t>PAG00363945</t>
  </si>
  <si>
    <t>PAG00350726</t>
  </si>
  <si>
    <t>PAG00349751</t>
  </si>
  <si>
    <t>PAG00344216</t>
  </si>
  <si>
    <t>PAG00354827</t>
  </si>
  <si>
    <t>PAG00359461</t>
  </si>
  <si>
    <t>PAG00346188</t>
  </si>
  <si>
    <t>PAG00346192</t>
  </si>
  <si>
    <t>PAG00346714</t>
  </si>
  <si>
    <t>PAG00348641</t>
  </si>
  <si>
    <t>PAG00344010</t>
  </si>
  <si>
    <t>PAG00284907</t>
  </si>
  <si>
    <t>PAG00310510</t>
  </si>
  <si>
    <t>PAG00245443</t>
  </si>
  <si>
    <t>PAG00245755</t>
  </si>
  <si>
    <t>PAG00262079</t>
  </si>
  <si>
    <t>PAG00268723</t>
  </si>
  <si>
    <t>CXP00025903</t>
  </si>
  <si>
    <t>ED00004020</t>
  </si>
  <si>
    <t>ED00004078</t>
  </si>
  <si>
    <t>CXP00047589</t>
  </si>
  <si>
    <t>CXP00003151</t>
  </si>
  <si>
    <t>CXP00040160</t>
  </si>
  <si>
    <t>CXP00107898</t>
  </si>
  <si>
    <t>CXP00014266</t>
  </si>
  <si>
    <t>CXP00019265</t>
  </si>
  <si>
    <t>CXP00018395</t>
  </si>
  <si>
    <t>CXP00020312</t>
  </si>
  <si>
    <t>CXP00051521</t>
  </si>
  <si>
    <t>CXP00064967</t>
  </si>
  <si>
    <t>CXP00063208</t>
  </si>
  <si>
    <t>CXP00063260</t>
  </si>
  <si>
    <t>CXP00063261</t>
  </si>
  <si>
    <t>CXP00063382</t>
  </si>
  <si>
    <t>CXP00030955</t>
  </si>
  <si>
    <t>CXP00028823</t>
  </si>
  <si>
    <t>130179662</t>
  </si>
  <si>
    <t>SERVICIOS INFORMATIVOS NACIONALES NOTICIAS SIN, SRL</t>
  </si>
  <si>
    <t>CXP00080622</t>
  </si>
  <si>
    <t>PAG00297663</t>
  </si>
  <si>
    <t>PI000784</t>
  </si>
  <si>
    <t>CXP00044162</t>
  </si>
  <si>
    <t>CXP00044549</t>
  </si>
  <si>
    <t>PAG00359540</t>
  </si>
  <si>
    <t>PAG00361328</t>
  </si>
  <si>
    <t>CXP00093945</t>
  </si>
  <si>
    <t>CXP00061928</t>
  </si>
  <si>
    <t>CXP00061930</t>
  </si>
  <si>
    <t>CXP00062783</t>
  </si>
  <si>
    <t>CXP00101275</t>
  </si>
  <si>
    <t>NCR0001672</t>
  </si>
  <si>
    <t>CXP00108475</t>
  </si>
  <si>
    <t>NCR0001961</t>
  </si>
  <si>
    <t>CXP00026395</t>
  </si>
  <si>
    <t>CXP00070209</t>
  </si>
  <si>
    <t>CXP00032632</t>
  </si>
  <si>
    <t>CXP00060528</t>
  </si>
  <si>
    <t>CXP00045028</t>
  </si>
  <si>
    <t>CXP00047001</t>
  </si>
  <si>
    <t>CXP00047004</t>
  </si>
  <si>
    <t>CXP00047010</t>
  </si>
  <si>
    <t>CXP00047018</t>
  </si>
  <si>
    <t>CXP00047208</t>
  </si>
  <si>
    <t>CXP00059327</t>
  </si>
  <si>
    <t>CXP00105472</t>
  </si>
  <si>
    <t>NCR0001868</t>
  </si>
  <si>
    <t>PAG00366172</t>
  </si>
  <si>
    <t>CXP00061216</t>
  </si>
  <si>
    <t>PAG00252805</t>
  </si>
  <si>
    <t>PAG00244974</t>
  </si>
  <si>
    <t>CXP00099656</t>
  </si>
  <si>
    <t>CXP00067620</t>
  </si>
  <si>
    <t>NCR0000183</t>
  </si>
  <si>
    <t>PAG00314042</t>
  </si>
  <si>
    <t>PAG00317766</t>
  </si>
  <si>
    <t>CXP00094279</t>
  </si>
  <si>
    <t>CXP00089201</t>
  </si>
  <si>
    <t>NCR0001061</t>
  </si>
  <si>
    <t>ED00003386</t>
  </si>
  <si>
    <t>ED00003697</t>
  </si>
  <si>
    <t>ED00003367</t>
  </si>
  <si>
    <t>ED00003671</t>
  </si>
  <si>
    <t>ED00003359</t>
  </si>
  <si>
    <t>ED00003686</t>
  </si>
  <si>
    <t>ED00003362</t>
  </si>
  <si>
    <t>ED00003665</t>
  </si>
  <si>
    <t>ED00003379</t>
  </si>
  <si>
    <t>ED00003692</t>
  </si>
  <si>
    <t>CXP00038279</t>
  </si>
  <si>
    <t>CXP00025177</t>
  </si>
  <si>
    <t>CXP00025269</t>
  </si>
  <si>
    <t>CXP00038229</t>
  </si>
  <si>
    <t>CXP00024353</t>
  </si>
  <si>
    <t>ED00003347</t>
  </si>
  <si>
    <t>ED00003650</t>
  </si>
  <si>
    <t>CXP00038289</t>
  </si>
  <si>
    <t>CXP00025863</t>
  </si>
  <si>
    <t>CXP00025909</t>
  </si>
  <si>
    <t>CXP00038335</t>
  </si>
  <si>
    <t>CXP00026048</t>
  </si>
  <si>
    <t>CXP00026141</t>
  </si>
  <si>
    <t>CXP00026039</t>
  </si>
  <si>
    <t>ED00003452</t>
  </si>
  <si>
    <t>ED00003731</t>
  </si>
  <si>
    <t>ED00003395</t>
  </si>
  <si>
    <t>ED00003659</t>
  </si>
  <si>
    <t>ED00003406</t>
  </si>
  <si>
    <t>ED00003679</t>
  </si>
  <si>
    <t>ED00003417</t>
  </si>
  <si>
    <t>ED00003748</t>
  </si>
  <si>
    <t>ED00003464</t>
  </si>
  <si>
    <t>ED00003767</t>
  </si>
  <si>
    <t>ED00003483</t>
  </si>
  <si>
    <t>ED00003781</t>
  </si>
  <si>
    <t>PI012544</t>
  </si>
  <si>
    <t>CXP00038038</t>
  </si>
  <si>
    <t>ED00003405</t>
  </si>
  <si>
    <t>ED00003677</t>
  </si>
  <si>
    <t>ED00003401</t>
  </si>
  <si>
    <t>ED00003668</t>
  </si>
  <si>
    <t>ED00003408</t>
  </si>
  <si>
    <t>ED00003742</t>
  </si>
  <si>
    <t>ED00003441</t>
  </si>
  <si>
    <t>ED00003721</t>
  </si>
  <si>
    <t>ED00003442</t>
  </si>
  <si>
    <t>ED00003722</t>
  </si>
  <si>
    <t>ED00003443</t>
  </si>
  <si>
    <t>ED00003723</t>
  </si>
  <si>
    <t>ED00003458</t>
  </si>
  <si>
    <t>ED00003763</t>
  </si>
  <si>
    <t>CXP00024188</t>
  </si>
  <si>
    <t>CXP00025987</t>
  </si>
  <si>
    <t>CXP00038294</t>
  </si>
  <si>
    <t>CXP00102435</t>
  </si>
  <si>
    <t>CXP00102437</t>
  </si>
  <si>
    <t>CXP00102436</t>
  </si>
  <si>
    <t>CXP00102427</t>
  </si>
  <si>
    <t>CXP00102432</t>
  </si>
  <si>
    <t>CXP00102423</t>
  </si>
  <si>
    <t>CXP00102434</t>
  </si>
  <si>
    <t>CXP00102421</t>
  </si>
  <si>
    <t>CXP00102424</t>
  </si>
  <si>
    <t>CXP00102422</t>
  </si>
  <si>
    <t>CXP00102438</t>
  </si>
  <si>
    <t>CXP00102426</t>
  </si>
  <si>
    <t>CXP00102431</t>
  </si>
  <si>
    <t>CXP00102433</t>
  </si>
  <si>
    <t>CXP00112620</t>
  </si>
  <si>
    <t>CXP00089374</t>
  </si>
  <si>
    <t>CXP00091791</t>
  </si>
  <si>
    <t>CXP00112641</t>
  </si>
  <si>
    <t>CXP00083496</t>
  </si>
  <si>
    <t>CXP00076020</t>
  </si>
  <si>
    <t>PI015469</t>
  </si>
  <si>
    <t>CXP00010348</t>
  </si>
  <si>
    <t>CXP00043148</t>
  </si>
  <si>
    <t>CXP00044731</t>
  </si>
  <si>
    <t>CXP00045495</t>
  </si>
  <si>
    <t>CXP00045716</t>
  </si>
  <si>
    <t>CXP00061749</t>
  </si>
  <si>
    <t>CXP00061753</t>
  </si>
  <si>
    <t>CXP00087840</t>
  </si>
  <si>
    <t>PI010205</t>
  </si>
  <si>
    <t>CXP00069348</t>
  </si>
  <si>
    <t>CXP00069565</t>
  </si>
  <si>
    <t>CXP00069604</t>
  </si>
  <si>
    <t>CXP00003571</t>
  </si>
  <si>
    <t>CXP00011836</t>
  </si>
  <si>
    <t>CXP00011838</t>
  </si>
  <si>
    <t>CXP00011277</t>
  </si>
  <si>
    <t>CXP00011284</t>
  </si>
  <si>
    <t>CXP00078460</t>
  </si>
  <si>
    <t>CXP00088281</t>
  </si>
  <si>
    <t>CXP00078222</t>
  </si>
  <si>
    <t>CXP00096839</t>
  </si>
  <si>
    <t>CXP00111235</t>
  </si>
  <si>
    <t>CXP00038296</t>
  </si>
  <si>
    <t>ED00012210</t>
  </si>
  <si>
    <t>ED00003333</t>
  </si>
  <si>
    <t>ED00003631</t>
  </si>
  <si>
    <t>CXP00018348</t>
  </si>
  <si>
    <t>CXP00026056</t>
  </si>
  <si>
    <t>CXP00038268</t>
  </si>
  <si>
    <t>PI004272</t>
  </si>
  <si>
    <t>ED00003372</t>
  </si>
  <si>
    <t>ED00003683</t>
  </si>
  <si>
    <t>CXP00037982</t>
  </si>
  <si>
    <t>CXP00025847</t>
  </si>
  <si>
    <t>CXP00027599</t>
  </si>
  <si>
    <t>CXP00041358</t>
  </si>
  <si>
    <t>CXP00045722</t>
  </si>
  <si>
    <t>CXP00026070</t>
  </si>
  <si>
    <t>ED00012207</t>
  </si>
  <si>
    <t>CXP00025264</t>
  </si>
  <si>
    <t>CXP00026127</t>
  </si>
  <si>
    <t>PI007446</t>
  </si>
  <si>
    <t>CXP00025997</t>
  </si>
  <si>
    <t>PI009219</t>
  </si>
  <si>
    <t>ED00003365</t>
  </si>
  <si>
    <t>ED00003688</t>
  </si>
  <si>
    <t>PI009842</t>
  </si>
  <si>
    <t>CXP00025505</t>
  </si>
  <si>
    <t>CXP00025510</t>
  </si>
  <si>
    <t>CXP00025488</t>
  </si>
  <si>
    <t>ED00005359</t>
  </si>
  <si>
    <t>CXP00112340</t>
  </si>
  <si>
    <t>CXP00083475</t>
  </si>
  <si>
    <t>CXP00087232</t>
  </si>
  <si>
    <t>CXP00087235</t>
  </si>
  <si>
    <t>PI020412</t>
  </si>
  <si>
    <t>CXP00111939</t>
  </si>
  <si>
    <t>CXP00111945</t>
  </si>
  <si>
    <t>CXP00111947</t>
  </si>
  <si>
    <t>CXP00111948</t>
  </si>
  <si>
    <t>CXP00111949</t>
  </si>
  <si>
    <t>CXP00111950</t>
  </si>
  <si>
    <t>CXP00111951</t>
  </si>
  <si>
    <t>CXP00111952</t>
  </si>
  <si>
    <t>CXP00081484</t>
  </si>
  <si>
    <t>CXP00108320</t>
  </si>
  <si>
    <t>CXP00108322</t>
  </si>
  <si>
    <t>CXP00065806</t>
  </si>
  <si>
    <t>PI018821</t>
  </si>
  <si>
    <t>CXP00080889</t>
  </si>
  <si>
    <t>CXP00081399</t>
  </si>
  <si>
    <t>CXP00101587</t>
  </si>
  <si>
    <t>CXP00079756</t>
  </si>
  <si>
    <t>CXP00065339</t>
  </si>
  <si>
    <t>CXP00072845</t>
  </si>
  <si>
    <t>PI018952</t>
  </si>
  <si>
    <t>CXP00084168</t>
  </si>
  <si>
    <t>CXP00108032</t>
  </si>
  <si>
    <t>CXP00108033</t>
  </si>
  <si>
    <t>CXP00108062</t>
  </si>
  <si>
    <t>CXP00108357</t>
  </si>
  <si>
    <t>CXP00080282</t>
  </si>
  <si>
    <t>CXP00080283</t>
  </si>
  <si>
    <t>CXP00080284</t>
  </si>
  <si>
    <t>CXP00080286</t>
  </si>
  <si>
    <t>CXP00080288</t>
  </si>
  <si>
    <t>CXP00080290</t>
  </si>
  <si>
    <t>CXP00080291</t>
  </si>
  <si>
    <t>CXP00080292</t>
  </si>
  <si>
    <t>CXP00080293</t>
  </si>
  <si>
    <t>CXP00080392</t>
  </si>
  <si>
    <t>CXP00080396</t>
  </si>
  <si>
    <t>CXP00080400</t>
  </si>
  <si>
    <t>CXP00080401</t>
  </si>
  <si>
    <t>CXP00080402</t>
  </si>
  <si>
    <t>CXP00080459</t>
  </si>
  <si>
    <t>CXP00080465</t>
  </si>
  <si>
    <t>CXP00080467</t>
  </si>
  <si>
    <t>CXP00080470</t>
  </si>
  <si>
    <t>CXP00080474</t>
  </si>
  <si>
    <t>CXP00080477</t>
  </si>
  <si>
    <t>CXP00080478</t>
  </si>
  <si>
    <t>CXP00080486</t>
  </si>
  <si>
    <t>CXP00080489</t>
  </si>
  <si>
    <t>CXP00080492</t>
  </si>
  <si>
    <t>CXP00080495</t>
  </si>
  <si>
    <t>CXP00080517</t>
  </si>
  <si>
    <t>CXP00108354</t>
  </si>
  <si>
    <t>CXP00112572</t>
  </si>
  <si>
    <t>CXP00112573</t>
  </si>
  <si>
    <t>CXP00107554</t>
  </si>
  <si>
    <t>CXP00107597</t>
  </si>
  <si>
    <t>CXP00107607</t>
  </si>
  <si>
    <t>CXP00107609</t>
  </si>
  <si>
    <t>CXP00107611</t>
  </si>
  <si>
    <t>CXP00107612</t>
  </si>
  <si>
    <t>CXP00035139</t>
  </si>
  <si>
    <t>CXP00043119</t>
  </si>
  <si>
    <t>CXP00065408</t>
  </si>
  <si>
    <t>CXP00069343</t>
  </si>
  <si>
    <t>CXP00069349</t>
  </si>
  <si>
    <t>CXP00066007</t>
  </si>
  <si>
    <t>CXP00091822</t>
  </si>
  <si>
    <t>CXP00091785</t>
  </si>
  <si>
    <t>CXP00096827</t>
  </si>
  <si>
    <t>CXP00081316</t>
  </si>
  <si>
    <t>CXP00081945</t>
  </si>
  <si>
    <t>CXP00086093</t>
  </si>
  <si>
    <t>CXP00091817</t>
  </si>
  <si>
    <t>CXP00051272</t>
  </si>
  <si>
    <t>CXP00107566</t>
  </si>
  <si>
    <t>CXP00091968</t>
  </si>
  <si>
    <t>CXP00091969</t>
  </si>
  <si>
    <t>CXP00091970</t>
  </si>
  <si>
    <t>CXP00091971</t>
  </si>
  <si>
    <t>CXP00091972</t>
  </si>
  <si>
    <t>CXP00091973</t>
  </si>
  <si>
    <t>CXP00091974</t>
  </si>
  <si>
    <t>CXP00091975</t>
  </si>
  <si>
    <t>CXP00087788</t>
  </si>
  <si>
    <t>CXP00108303</t>
  </si>
  <si>
    <t>CXP00108305</t>
  </si>
  <si>
    <t>CXP00108307</t>
  </si>
  <si>
    <t>CXP00108309</t>
  </si>
  <si>
    <t>CXP00108311</t>
  </si>
  <si>
    <t>CXP00111015</t>
  </si>
  <si>
    <t>CXP00081702</t>
  </si>
  <si>
    <t>CXP00107536</t>
  </si>
  <si>
    <t>CXP00109776</t>
  </si>
  <si>
    <t>CXP00109784</t>
  </si>
  <si>
    <t>CXP00112123</t>
  </si>
  <si>
    <t>CXP00112125</t>
  </si>
  <si>
    <t>CXP00112126</t>
  </si>
  <si>
    <t>CXP00112127</t>
  </si>
  <si>
    <t>CXP00112128</t>
  </si>
  <si>
    <t>CXP00112188</t>
  </si>
  <si>
    <t>CXP00107547</t>
  </si>
  <si>
    <t>CXP00069441</t>
  </si>
  <si>
    <t>CXP00086506</t>
  </si>
  <si>
    <t>CXP00082375</t>
  </si>
  <si>
    <t>CXP00086571</t>
  </si>
  <si>
    <t>CXP00086549</t>
  </si>
  <si>
    <t>CXP00109756</t>
  </si>
  <si>
    <t>CXP00111224</t>
  </si>
  <si>
    <t>CXP00106718</t>
  </si>
  <si>
    <t>CXP00072948</t>
  </si>
  <si>
    <t>CXP00089365</t>
  </si>
  <si>
    <t>CXP00099476</t>
  </si>
  <si>
    <t>CXP00099479</t>
  </si>
  <si>
    <t>CXP00099489</t>
  </si>
  <si>
    <t>CXP00111778</t>
  </si>
  <si>
    <t>CXP00112539</t>
  </si>
  <si>
    <t>CXP00112540</t>
  </si>
  <si>
    <t>CXP00081511</t>
  </si>
  <si>
    <t>CXP00110723</t>
  </si>
  <si>
    <t>CXP00108160</t>
  </si>
  <si>
    <t>CXP00108161</t>
  </si>
  <si>
    <t>CXP00108162</t>
  </si>
  <si>
    <t>CXP00108163</t>
  </si>
  <si>
    <t>CXP00108164</t>
  </si>
  <si>
    <t>CXP00108006</t>
  </si>
  <si>
    <t>CXP00108016</t>
  </si>
  <si>
    <t>CXP00108018</t>
  </si>
  <si>
    <t>CXP00108019</t>
  </si>
  <si>
    <t>CXP00108026</t>
  </si>
  <si>
    <t>CXP00107732</t>
  </si>
  <si>
    <t>CXP00112253</t>
  </si>
  <si>
    <t>CXP00112254</t>
  </si>
  <si>
    <t>CXP00112110</t>
  </si>
  <si>
    <t>CXP00112111</t>
  </si>
  <si>
    <t>CXP00112112</t>
  </si>
  <si>
    <t>CXP00112113</t>
  </si>
  <si>
    <t>CXP00112114</t>
  </si>
  <si>
    <t>CXP00112115</t>
  </si>
  <si>
    <t>CXP00112581</t>
  </si>
  <si>
    <t>CXP00108286</t>
  </si>
  <si>
    <t>CXP00108287</t>
  </si>
  <si>
    <t>CXP00108288</t>
  </si>
  <si>
    <t>CXP00108289</t>
  </si>
  <si>
    <t>CXP00108290</t>
  </si>
  <si>
    <t>CXP00108380</t>
  </si>
  <si>
    <t>CXP00108387</t>
  </si>
  <si>
    <t>CXP00108385</t>
  </si>
  <si>
    <t>CXP00108389</t>
  </si>
  <si>
    <t>CXP00108390</t>
  </si>
  <si>
    <t>CXP00108391</t>
  </si>
  <si>
    <t>CXP00108393</t>
  </si>
  <si>
    <t>CXP00108394</t>
  </si>
  <si>
    <t>CXP00076115</t>
  </si>
  <si>
    <t>CXP00107575</t>
  </si>
  <si>
    <t>CXP00107740</t>
  </si>
  <si>
    <t>CXP00107747</t>
  </si>
  <si>
    <t>CXP00107748</t>
  </si>
  <si>
    <t>CXP00107749</t>
  </si>
  <si>
    <t>CXP00107750</t>
  </si>
  <si>
    <t>CXP00111240</t>
  </si>
  <si>
    <t>CXP00101390</t>
  </si>
  <si>
    <t>NCR0001721</t>
  </si>
  <si>
    <t>CXP00111719</t>
  </si>
  <si>
    <t>CXP00106037</t>
  </si>
  <si>
    <t>CXP00106039</t>
  </si>
  <si>
    <t>CXP00106040</t>
  </si>
  <si>
    <t>CXP00106044</t>
  </si>
  <si>
    <t>CXP00107556</t>
  </si>
  <si>
    <t>CXP00107558</t>
  </si>
  <si>
    <t>CXP00107559</t>
  </si>
  <si>
    <t>CXP00107532</t>
  </si>
  <si>
    <t>CXP00107557</t>
  </si>
  <si>
    <t>CXP00111019</t>
  </si>
  <si>
    <t>CXP00111226</t>
  </si>
  <si>
    <t>PAG00002343</t>
  </si>
  <si>
    <t>PI000571</t>
  </si>
  <si>
    <t>ED00010748</t>
  </si>
  <si>
    <t>CXP00112583</t>
  </si>
  <si>
    <t>CXP00073255</t>
  </si>
  <si>
    <t>CXP00077967</t>
  </si>
  <si>
    <t>CXP00082499</t>
  </si>
  <si>
    <t>CXP00082756</t>
  </si>
  <si>
    <t>CXP00084142</t>
  </si>
  <si>
    <t>CXP00084422</t>
  </si>
  <si>
    <t>CXP00084464</t>
  </si>
  <si>
    <t>PI019421</t>
  </si>
  <si>
    <t>CXP00088280</t>
  </si>
  <si>
    <t>CXP00088274</t>
  </si>
  <si>
    <t>CXP00090288</t>
  </si>
  <si>
    <t>PI020356</t>
  </si>
  <si>
    <t>CXP00090296</t>
  </si>
  <si>
    <t>CXP00090207</t>
  </si>
  <si>
    <t>CXP00091786</t>
  </si>
  <si>
    <t>CXP00092894</t>
  </si>
  <si>
    <t>CXP00092895</t>
  </si>
  <si>
    <t>CXP00096952</t>
  </si>
  <si>
    <t>CXP00106873</t>
  </si>
  <si>
    <t>CXP00106349</t>
  </si>
  <si>
    <t>CXP00112579</t>
  </si>
  <si>
    <t>CXP00112576</t>
  </si>
  <si>
    <t>PAG00350719</t>
  </si>
  <si>
    <t>CXP00071864</t>
  </si>
  <si>
    <t>PAG00244673</t>
  </si>
  <si>
    <t>CXP00043438</t>
  </si>
  <si>
    <t>CXP00061750</t>
  </si>
  <si>
    <t>CXP00061752</t>
  </si>
  <si>
    <t>CXP00061766</t>
  </si>
  <si>
    <t>CXP00062627</t>
  </si>
  <si>
    <t>CXP00062628</t>
  </si>
  <si>
    <t>CXP00062629</t>
  </si>
  <si>
    <t>CXP00062631</t>
  </si>
  <si>
    <t>CXP00062632</t>
  </si>
  <si>
    <t>CXP00070588</t>
  </si>
  <si>
    <t>CXP00069509</t>
  </si>
  <si>
    <t>CXP00079118</t>
  </si>
  <si>
    <t>CXP00080089</t>
  </si>
  <si>
    <t>CXP00081570</t>
  </si>
  <si>
    <t>CXP00086412</t>
  </si>
  <si>
    <t>CXP00093105</t>
  </si>
  <si>
    <t>CXP00093058</t>
  </si>
  <si>
    <t>CXP00080892</t>
  </si>
  <si>
    <t>CXP00065387</t>
  </si>
  <si>
    <t>PI016803</t>
  </si>
  <si>
    <t>PI014963</t>
  </si>
  <si>
    <t>CXP00033314</t>
  </si>
  <si>
    <t>PI011955</t>
  </si>
  <si>
    <t>CXP00017723</t>
  </si>
  <si>
    <t>CXP00026328</t>
  </si>
  <si>
    <t>PI009372</t>
  </si>
  <si>
    <t>CXP00033514</t>
  </si>
  <si>
    <t>CXP00029417</t>
  </si>
  <si>
    <t>CXP00039817</t>
  </si>
  <si>
    <t>CXP00051760</t>
  </si>
  <si>
    <t>CXP00001932</t>
  </si>
  <si>
    <t>PI002922</t>
  </si>
  <si>
    <t>CXP00019032</t>
  </si>
  <si>
    <t>PI019947</t>
  </si>
  <si>
    <t>PI020063</t>
  </si>
  <si>
    <t>CXP00040870</t>
  </si>
  <si>
    <t>CXP00001373</t>
  </si>
  <si>
    <t>PI000788</t>
  </si>
  <si>
    <t>CXP00001256</t>
  </si>
  <si>
    <t>CXP00000569</t>
  </si>
  <si>
    <t>PI003162</t>
  </si>
  <si>
    <t>PI011342</t>
  </si>
  <si>
    <t>CXP00028766</t>
  </si>
  <si>
    <t>CXP00030681</t>
  </si>
  <si>
    <t>CXP00030683</t>
  </si>
  <si>
    <t>CXP00030685</t>
  </si>
  <si>
    <t>CXP00003686</t>
  </si>
  <si>
    <t>CXP00005084</t>
  </si>
  <si>
    <t>CXP00030714</t>
  </si>
  <si>
    <t>CXP00030949</t>
  </si>
  <si>
    <t>CXP00031909</t>
  </si>
  <si>
    <t>CXP00003631</t>
  </si>
  <si>
    <t>CXP00029964</t>
  </si>
  <si>
    <t>CXP00030721</t>
  </si>
  <si>
    <t>PAG00083814</t>
  </si>
  <si>
    <t>CXP00009547</t>
  </si>
  <si>
    <t>CXP00006552</t>
  </si>
  <si>
    <t>CXP00002629</t>
  </si>
  <si>
    <t>CXP00028771</t>
  </si>
  <si>
    <t>CXP00030319</t>
  </si>
  <si>
    <t>CXP00031852</t>
  </si>
  <si>
    <t>CXP00006038</t>
  </si>
  <si>
    <t>CXP00006130</t>
  </si>
  <si>
    <t>CXP00001260</t>
  </si>
  <si>
    <t>CXP00002627</t>
  </si>
  <si>
    <t>CXP00001666</t>
  </si>
  <si>
    <t>CXP00002876</t>
  </si>
  <si>
    <t>CXP00000906</t>
  </si>
  <si>
    <t>CXP00004645</t>
  </si>
  <si>
    <t>CXP00005861</t>
  </si>
  <si>
    <t>CXP00000848</t>
  </si>
  <si>
    <t>CXP00006056</t>
  </si>
  <si>
    <t>CXP00030843</t>
  </si>
  <si>
    <t>CXP00003569</t>
  </si>
  <si>
    <t>CXP00003016</t>
  </si>
  <si>
    <t>CXP00000021</t>
  </si>
  <si>
    <t>CXP00000178</t>
  </si>
  <si>
    <t>CXP00003589</t>
  </si>
  <si>
    <t>CXP00000542</t>
  </si>
  <si>
    <t>CXP00002732</t>
  </si>
  <si>
    <t>CXP00004148</t>
  </si>
  <si>
    <t>CXP00005763</t>
  </si>
  <si>
    <t>CXP00005764</t>
  </si>
  <si>
    <t>CXP00005767</t>
  </si>
  <si>
    <t>CXP00006107</t>
  </si>
  <si>
    <t>CXP00002846</t>
  </si>
  <si>
    <t>CXP00002917</t>
  </si>
  <si>
    <t>CXP00002918</t>
  </si>
  <si>
    <t>CXP00000316</t>
  </si>
  <si>
    <t>CXP00001655</t>
  </si>
  <si>
    <t>PAG00006062</t>
  </si>
  <si>
    <t>CXP00000113</t>
  </si>
  <si>
    <t>PI000849</t>
  </si>
  <si>
    <t>CXP00035036</t>
  </si>
  <si>
    <t>CXP00035040</t>
  </si>
  <si>
    <t>CXP00008893</t>
  </si>
  <si>
    <t>CXP00008900</t>
  </si>
  <si>
    <t>MIED-141322</t>
  </si>
  <si>
    <t>PAG00039905</t>
  </si>
  <si>
    <t>CXP00068601</t>
  </si>
  <si>
    <t>NCR0000232</t>
  </si>
  <si>
    <t>CXP00002633</t>
  </si>
  <si>
    <t>CXP00002631</t>
  </si>
  <si>
    <t>CXP00002632</t>
  </si>
  <si>
    <t>PI002527</t>
  </si>
  <si>
    <t>CXP00018572</t>
  </si>
  <si>
    <t>PI009042</t>
  </si>
  <si>
    <t>PI013698</t>
  </si>
  <si>
    <t>CXP00008173</t>
  </si>
  <si>
    <t>CXP00008161</t>
  </si>
  <si>
    <t>CXP00084007</t>
  </si>
  <si>
    <t>CXP00084740</t>
  </si>
  <si>
    <t>CXP00083977</t>
  </si>
  <si>
    <t>NCR0000882</t>
  </si>
  <si>
    <t>PAG00280425</t>
  </si>
  <si>
    <t>PAG00282310</t>
  </si>
  <si>
    <t>PAG00282313</t>
  </si>
  <si>
    <t>PAG00261930</t>
  </si>
  <si>
    <t>PAG00258926</t>
  </si>
  <si>
    <t>CXP00002607</t>
  </si>
  <si>
    <t>CXP00100493</t>
  </si>
  <si>
    <t>NCR0001629</t>
  </si>
  <si>
    <t>00100014232</t>
  </si>
  <si>
    <t>ROSENDO ANTONIO LLUBERES SOTO</t>
  </si>
  <si>
    <t>PAG00272766</t>
  </si>
  <si>
    <t>CXP00003010</t>
  </si>
  <si>
    <t>CXP00108556</t>
  </si>
  <si>
    <t>CXP00108572</t>
  </si>
  <si>
    <t>00100091248</t>
  </si>
  <si>
    <t>ADOLFO BORG</t>
  </si>
  <si>
    <t>CXP00112567</t>
  </si>
  <si>
    <t>CXP00001874</t>
  </si>
  <si>
    <t>CXP00001875</t>
  </si>
  <si>
    <t>CXP00089306</t>
  </si>
  <si>
    <t>NCR0001056</t>
  </si>
  <si>
    <t>00100147677</t>
  </si>
  <si>
    <t>LEONARDO ARTURO LOPEZ  BUENO</t>
  </si>
  <si>
    <t>PAG00283205</t>
  </si>
  <si>
    <t>CXP00107076</t>
  </si>
  <si>
    <t>CXP00037886</t>
  </si>
  <si>
    <t>CXP00044694</t>
  </si>
  <si>
    <t>CXP00064681</t>
  </si>
  <si>
    <t>CXP00089623</t>
  </si>
  <si>
    <t>CXP00001789</t>
  </si>
  <si>
    <t>CXP00102744</t>
  </si>
  <si>
    <t>CXP00058143</t>
  </si>
  <si>
    <t>CXP00056025</t>
  </si>
  <si>
    <t>CXP00023168</t>
  </si>
  <si>
    <t>CXP00024580</t>
  </si>
  <si>
    <t>CXP00031827</t>
  </si>
  <si>
    <t>CXP00033513</t>
  </si>
  <si>
    <t>CXP00034787</t>
  </si>
  <si>
    <t>CXP00041366</t>
  </si>
  <si>
    <t>PAG00083765</t>
  </si>
  <si>
    <t>CXP00058199</t>
  </si>
  <si>
    <t>CXP00062514</t>
  </si>
  <si>
    <t>00100618263</t>
  </si>
  <si>
    <t>MARIA JOSEFINA CANTISANO ROJAS</t>
  </si>
  <si>
    <t>PAG00328811</t>
  </si>
  <si>
    <t>CXP00040002</t>
  </si>
  <si>
    <t>CXP00112222</t>
  </si>
  <si>
    <t>00100661925</t>
  </si>
  <si>
    <t>CLAUDIA MARIA TEJERA BERGES</t>
  </si>
  <si>
    <t>PAG00245521</t>
  </si>
  <si>
    <t>PAG00364667</t>
  </si>
  <si>
    <t>PAG00355904</t>
  </si>
  <si>
    <t>PAG00328404</t>
  </si>
  <si>
    <t>CXP00106937</t>
  </si>
  <si>
    <t>CXP00107019</t>
  </si>
  <si>
    <t>CXP00106953</t>
  </si>
  <si>
    <t>00100676881</t>
  </si>
  <si>
    <t>MARINO EMILIO CÁCERES TRONCOSO</t>
  </si>
  <si>
    <t>PAG00354413</t>
  </si>
  <si>
    <t>PAG00315915</t>
  </si>
  <si>
    <t>PAG00309461</t>
  </si>
  <si>
    <t>PAG00305331</t>
  </si>
  <si>
    <t>PAG00300153</t>
  </si>
  <si>
    <t>PAG00300156</t>
  </si>
  <si>
    <t>PAG00281785</t>
  </si>
  <si>
    <t>PAG00279722</t>
  </si>
  <si>
    <t>PAG00274946</t>
  </si>
  <si>
    <t>PAG00274960</t>
  </si>
  <si>
    <t>PAG00258797</t>
  </si>
  <si>
    <t>PAG00251847</t>
  </si>
  <si>
    <t>CXP00007930</t>
  </si>
  <si>
    <t>CXP00108381</t>
  </si>
  <si>
    <t>CXP00106945</t>
  </si>
  <si>
    <t>MIED-151322</t>
  </si>
  <si>
    <t>CXP00014444</t>
  </si>
  <si>
    <t>CXP00025293</t>
  </si>
  <si>
    <t>CXP00016115</t>
  </si>
  <si>
    <t>CXP00030838</t>
  </si>
  <si>
    <t>CXP00106965</t>
  </si>
  <si>
    <t>CXP00025366</t>
  </si>
  <si>
    <t>00100841246</t>
  </si>
  <si>
    <t>ANTONIO ACOSTA ESPINOSA</t>
  </si>
  <si>
    <t>CXP00112072</t>
  </si>
  <si>
    <t>00100849108</t>
  </si>
  <si>
    <t>BACILIO MATEO</t>
  </si>
  <si>
    <t>PAG00284828</t>
  </si>
  <si>
    <t>CXP00040859</t>
  </si>
  <si>
    <t>CXP00044470</t>
  </si>
  <si>
    <t>CXP00111434</t>
  </si>
  <si>
    <t>00100941442</t>
  </si>
  <si>
    <t>ABRAHAN  JADALLA MARIA ASFURA</t>
  </si>
  <si>
    <t>CXP00112596</t>
  </si>
  <si>
    <t>CXP00112598</t>
  </si>
  <si>
    <t>PAG00323138</t>
  </si>
  <si>
    <t>PAG00075828</t>
  </si>
  <si>
    <t>CKR001680</t>
  </si>
  <si>
    <t>MIED-141916</t>
  </si>
  <si>
    <t>CKR001681</t>
  </si>
  <si>
    <t>PAG00075907</t>
  </si>
  <si>
    <t>CXP00008347</t>
  </si>
  <si>
    <t>CXP00025792</t>
  </si>
  <si>
    <t>CXP00025298</t>
  </si>
  <si>
    <t>CXP00106993</t>
  </si>
  <si>
    <t>CXP00108594</t>
  </si>
  <si>
    <t>CXP00011702</t>
  </si>
  <si>
    <t>CXP00011480</t>
  </si>
  <si>
    <t>MIED-150354</t>
  </si>
  <si>
    <t>PI017704</t>
  </si>
  <si>
    <t>CXP00106863</t>
  </si>
  <si>
    <t>00101156628</t>
  </si>
  <si>
    <t>TEODORO EUSEBIO TEJADA TAVAREZ</t>
  </si>
  <si>
    <t>MIED-144063</t>
  </si>
  <si>
    <t>PAG00306188</t>
  </si>
  <si>
    <t>CXP00006903</t>
  </si>
  <si>
    <t>CXP00106975</t>
  </si>
  <si>
    <t>CXP00039816</t>
  </si>
  <si>
    <t>00101198968</t>
  </si>
  <si>
    <t>RAMONA  JIMENEZ CARBONELL</t>
  </si>
  <si>
    <t>CXP00112193</t>
  </si>
  <si>
    <t>00101228799</t>
  </si>
  <si>
    <t>MARTA BEATRIZ ALTAGRACIA ACOSTA DE SANCHEZ</t>
  </si>
  <si>
    <t>CXP00112189</t>
  </si>
  <si>
    <t>CXP00111460</t>
  </si>
  <si>
    <t>CXP00025761</t>
  </si>
  <si>
    <t>MIED-155396</t>
  </si>
  <si>
    <t>CXP00032016</t>
  </si>
  <si>
    <t>MIED-157688</t>
  </si>
  <si>
    <t>ED00007537</t>
  </si>
  <si>
    <t>CXP00003074</t>
  </si>
  <si>
    <t>CXP00010193</t>
  </si>
  <si>
    <t>CXP00026830</t>
  </si>
  <si>
    <t>CXP00010017</t>
  </si>
  <si>
    <t>CXP00035574</t>
  </si>
  <si>
    <t>CXP00035575</t>
  </si>
  <si>
    <t>CXP00036286</t>
  </si>
  <si>
    <t>CXP00036448</t>
  </si>
  <si>
    <t>CXP00037824</t>
  </si>
  <si>
    <t>CXP00037825</t>
  </si>
  <si>
    <t>CXP00079851</t>
  </si>
  <si>
    <t>CXP00079853</t>
  </si>
  <si>
    <t>CXP00080042</t>
  </si>
  <si>
    <t>CXP00080044</t>
  </si>
  <si>
    <t>NCR0000704</t>
  </si>
  <si>
    <t>NCR0000705</t>
  </si>
  <si>
    <t>NCR0000860</t>
  </si>
  <si>
    <t>CXP00106936</t>
  </si>
  <si>
    <t>CXP00071666</t>
  </si>
  <si>
    <t>CXP00067298</t>
  </si>
  <si>
    <t>PI000112</t>
  </si>
  <si>
    <t>CXP00024625</t>
  </si>
  <si>
    <t>CXP00024659</t>
  </si>
  <si>
    <t>CXP00091354</t>
  </si>
  <si>
    <t>CXP00091409</t>
  </si>
  <si>
    <t>CXP00025958</t>
  </si>
  <si>
    <t>CXP00059268</t>
  </si>
  <si>
    <t>CXP00106942</t>
  </si>
  <si>
    <t>CXP00107063</t>
  </si>
  <si>
    <t>00101565232</t>
  </si>
  <si>
    <t>JHONNY  WILFREDO PEREZ ARIAS</t>
  </si>
  <si>
    <t>CXP00112563</t>
  </si>
  <si>
    <t>MIED-158421</t>
  </si>
  <si>
    <t>ED00009918</t>
  </si>
  <si>
    <t>MIED-141532</t>
  </si>
  <si>
    <t>CXP00108406</t>
  </si>
  <si>
    <t>CXP00108978</t>
  </si>
  <si>
    <t>CXP00001774</t>
  </si>
  <si>
    <t>CXP00022758</t>
  </si>
  <si>
    <t>CXP00011617</t>
  </si>
  <si>
    <t>CXP00019738</t>
  </si>
  <si>
    <t>CXP00021225</t>
  </si>
  <si>
    <t>CXP00108987</t>
  </si>
  <si>
    <t>CXP00109394</t>
  </si>
  <si>
    <t>CXP00037884</t>
  </si>
  <si>
    <t>CXP00106981</t>
  </si>
  <si>
    <t>CXP00106813</t>
  </si>
  <si>
    <t>CXP00106851</t>
  </si>
  <si>
    <t>CXP00107075</t>
  </si>
  <si>
    <t>CXP00093978</t>
  </si>
  <si>
    <t>CXP00049670</t>
  </si>
  <si>
    <t>CXP00108963</t>
  </si>
  <si>
    <t>CXP00106974</t>
  </si>
  <si>
    <t>00101930006</t>
  </si>
  <si>
    <t>CARMEN MARGARITA MEDINA PEÑA</t>
  </si>
  <si>
    <t>CXP00112565</t>
  </si>
  <si>
    <t>CXP00033518</t>
  </si>
  <si>
    <t>CXP00033579</t>
  </si>
  <si>
    <t>CXP00002515</t>
  </si>
  <si>
    <t>CXP00023595</t>
  </si>
  <si>
    <t>CXP00107012</t>
  </si>
  <si>
    <t>CXP00106788</t>
  </si>
  <si>
    <t>CXP00024348</t>
  </si>
  <si>
    <t>MIED-155044</t>
  </si>
  <si>
    <t>CXP00107048</t>
  </si>
  <si>
    <t>CXP00018864</t>
  </si>
  <si>
    <t>CXP00050368</t>
  </si>
  <si>
    <t>CXP00106786</t>
  </si>
  <si>
    <t>CXP00110846</t>
  </si>
  <si>
    <t>CXP00112119</t>
  </si>
  <si>
    <t>CXP00107685</t>
  </si>
  <si>
    <t>CXP00110219</t>
  </si>
  <si>
    <t>CXP00106898</t>
  </si>
  <si>
    <t>CXP00106818</t>
  </si>
  <si>
    <t>CXP00091910</t>
  </si>
  <si>
    <t>CXP00095822</t>
  </si>
  <si>
    <t>CXP00112321</t>
  </si>
  <si>
    <t>CXP00062276</t>
  </si>
  <si>
    <t>CXP00062992</t>
  </si>
  <si>
    <t>CXP00064053</t>
  </si>
  <si>
    <t>CXP00049669</t>
  </si>
  <si>
    <t>00102925237</t>
  </si>
  <si>
    <t>RUDDY ALBERTO LUGO DE LOS SANTOS</t>
  </si>
  <si>
    <t>PAG00266945</t>
  </si>
  <si>
    <t>CXP00001766</t>
  </si>
  <si>
    <t>CXP00092512</t>
  </si>
  <si>
    <t>CXP00108418</t>
  </si>
  <si>
    <t>CXP00037915</t>
  </si>
  <si>
    <t>CXP00097476</t>
  </si>
  <si>
    <t>CXP00008689</t>
  </si>
  <si>
    <t>CXP00106895</t>
  </si>
  <si>
    <t>CXP00025407</t>
  </si>
  <si>
    <t>CXP00106900</t>
  </si>
  <si>
    <t>CXP00106909</t>
  </si>
  <si>
    <t>MIED-167160</t>
  </si>
  <si>
    <t>CXP00039520</t>
  </si>
  <si>
    <t>CXP00084366</t>
  </si>
  <si>
    <t>CXP00084031</t>
  </si>
  <si>
    <t>CXP00084040</t>
  </si>
  <si>
    <t>CXP00084564</t>
  </si>
  <si>
    <t>CXP00106830</t>
  </si>
  <si>
    <t>CXP00108569</t>
  </si>
  <si>
    <t>00103800561</t>
  </si>
  <si>
    <t>MIRIAM ELIZABETH RIVERA SANCHEZ</t>
  </si>
  <si>
    <t>CXP00112089</t>
  </si>
  <si>
    <t>CXP00086611</t>
  </si>
  <si>
    <t>CXP00086646</t>
  </si>
  <si>
    <t>CXP00112374</t>
  </si>
  <si>
    <t>MIED-164177</t>
  </si>
  <si>
    <t>MIED-164245</t>
  </si>
  <si>
    <t>PAG00173000</t>
  </si>
  <si>
    <t>CXP00063405</t>
  </si>
  <si>
    <t>CXP00063547</t>
  </si>
  <si>
    <t>CXP00064461</t>
  </si>
  <si>
    <t>CXP00112574</t>
  </si>
  <si>
    <t>CXP00042532</t>
  </si>
  <si>
    <t>00103930871</t>
  </si>
  <si>
    <t>PAG00280934</t>
  </si>
  <si>
    <t>PAG00281423</t>
  </si>
  <si>
    <t>PAG00281426</t>
  </si>
  <si>
    <t>PAG00281883</t>
  </si>
  <si>
    <t>PAG00294124</t>
  </si>
  <si>
    <t>PAG00295536</t>
  </si>
  <si>
    <t>CXP00111544</t>
  </si>
  <si>
    <t>CXP00036130</t>
  </si>
  <si>
    <t>MIED-158880</t>
  </si>
  <si>
    <t>MIED-144013</t>
  </si>
  <si>
    <t>CXP00047798</t>
  </si>
  <si>
    <t>CXP00047871</t>
  </si>
  <si>
    <t>CXP00047964</t>
  </si>
  <si>
    <t>CXP00108866</t>
  </si>
  <si>
    <t>CXP00051872</t>
  </si>
  <si>
    <t>CXP00051875</t>
  </si>
  <si>
    <t>CXP00051884</t>
  </si>
  <si>
    <t>CXP00051885</t>
  </si>
  <si>
    <t>CXP00051889</t>
  </si>
  <si>
    <t>CXP00051893</t>
  </si>
  <si>
    <t>CXP00045805</t>
  </si>
  <si>
    <t>CXP00045807</t>
  </si>
  <si>
    <t>CXP00045808</t>
  </si>
  <si>
    <t>CXP00037772</t>
  </si>
  <si>
    <t>CXP00038925</t>
  </si>
  <si>
    <t>CXP00109227</t>
  </si>
  <si>
    <t>CXP00109318</t>
  </si>
  <si>
    <t>MIED-143894</t>
  </si>
  <si>
    <t>CXP00024277</t>
  </si>
  <si>
    <t>CXP00015496</t>
  </si>
  <si>
    <t>CXP00102171</t>
  </si>
  <si>
    <t>NCR0001781</t>
  </si>
  <si>
    <t>CXP00103614</t>
  </si>
  <si>
    <t>CXP00106772</t>
  </si>
  <si>
    <t>CXP00009507</t>
  </si>
  <si>
    <t>CXP00106834</t>
  </si>
  <si>
    <t>CXP00106959</t>
  </si>
  <si>
    <t>CXP00021449</t>
  </si>
  <si>
    <t>CXP00106986</t>
  </si>
  <si>
    <t>CXP00037519</t>
  </si>
  <si>
    <t>CXP00038978</t>
  </si>
  <si>
    <t>CXP00107002</t>
  </si>
  <si>
    <t>CXP00082284</t>
  </si>
  <si>
    <t>00105554604</t>
  </si>
  <si>
    <t>BELKIS GRISELDA NUÑEZ GONZALEZ</t>
  </si>
  <si>
    <t>MIED-144068</t>
  </si>
  <si>
    <t>CXP00043062</t>
  </si>
  <si>
    <t>MIED-160950</t>
  </si>
  <si>
    <t>CXP00058717</t>
  </si>
  <si>
    <t>PI015140</t>
  </si>
  <si>
    <t>CXP00039660</t>
  </si>
  <si>
    <t>CXP00039851</t>
  </si>
  <si>
    <t>CXP00040136</t>
  </si>
  <si>
    <t>CXP00107220</t>
  </si>
  <si>
    <t>CXP00107010</t>
  </si>
  <si>
    <t>CXP00023901</t>
  </si>
  <si>
    <t>CXP00073983</t>
  </si>
  <si>
    <t>CXP00074018</t>
  </si>
  <si>
    <t>NCR0000506</t>
  </si>
  <si>
    <t>NCR0000507</t>
  </si>
  <si>
    <t>CXP00106911</t>
  </si>
  <si>
    <t>PAG00279340</t>
  </si>
  <si>
    <t>00106225360</t>
  </si>
  <si>
    <t>LUIS ROBERTO GUIRADO SOSA</t>
  </si>
  <si>
    <t>CXP00108982</t>
  </si>
  <si>
    <t>PAG00357489</t>
  </si>
  <si>
    <t>CXP00106850</t>
  </si>
  <si>
    <t>CXP00011830</t>
  </si>
  <si>
    <t>CXP00001770</t>
  </si>
  <si>
    <t>CXP00004712</t>
  </si>
  <si>
    <t>CXP00106932</t>
  </si>
  <si>
    <t>CXP00001835</t>
  </si>
  <si>
    <t>CXP00041824</t>
  </si>
  <si>
    <t>CXP00106790</t>
  </si>
  <si>
    <t>CXP00024368</t>
  </si>
  <si>
    <t>CXP00101713</t>
  </si>
  <si>
    <t>CXP00036814</t>
  </si>
  <si>
    <t>00106712656</t>
  </si>
  <si>
    <t>PABLO MIGUEL LORA MONTERO</t>
  </si>
  <si>
    <t>PAG00282083</t>
  </si>
  <si>
    <t>CXP00107043</t>
  </si>
  <si>
    <t>CXP00108518</t>
  </si>
  <si>
    <t>PAG00337807</t>
  </si>
  <si>
    <t>PAG00326880</t>
  </si>
  <si>
    <t>PAG00316235</t>
  </si>
  <si>
    <t>PAG00316696</t>
  </si>
  <si>
    <t>PAG00316705</t>
  </si>
  <si>
    <t>CXP00006030</t>
  </si>
  <si>
    <t>CXP00103791</t>
  </si>
  <si>
    <t>CXP00090073</t>
  </si>
  <si>
    <t>NCR0001131</t>
  </si>
  <si>
    <t>PI015148</t>
  </si>
  <si>
    <t>CXP00106785</t>
  </si>
  <si>
    <t>CXP00036833</t>
  </si>
  <si>
    <t>CXP00037335</t>
  </si>
  <si>
    <t>00107272874</t>
  </si>
  <si>
    <t>KENNIA ALICIA LALANE MATOS</t>
  </si>
  <si>
    <t>CXP00112075</t>
  </si>
  <si>
    <t>CXP00018751</t>
  </si>
  <si>
    <t>CXP00061453</t>
  </si>
  <si>
    <t>MIED-156236</t>
  </si>
  <si>
    <t>CXP00058640</t>
  </si>
  <si>
    <t>CXP00037921</t>
  </si>
  <si>
    <t>CXP00010127</t>
  </si>
  <si>
    <t>CXP00007093</t>
  </si>
  <si>
    <t>CXP00097737</t>
  </si>
  <si>
    <t>NCR0001471</t>
  </si>
  <si>
    <t>00107471922</t>
  </si>
  <si>
    <t>JOSE ALEJANDRO SANCHEZ SUERO</t>
  </si>
  <si>
    <t>CXP00112395</t>
  </si>
  <si>
    <t>CXP00107023</t>
  </si>
  <si>
    <t>CXP00028531</t>
  </si>
  <si>
    <t>CXP00008650</t>
  </si>
  <si>
    <t>PAG00035225</t>
  </si>
  <si>
    <t>CXP00015040</t>
  </si>
  <si>
    <t>PAG00042765</t>
  </si>
  <si>
    <t>CXP00107008</t>
  </si>
  <si>
    <t>CXP00106779</t>
  </si>
  <si>
    <t>CXP00001819</t>
  </si>
  <si>
    <t>CXP00088768</t>
  </si>
  <si>
    <t>CXP00043559</t>
  </si>
  <si>
    <t>CXP00084070</t>
  </si>
  <si>
    <t>NCR0000886</t>
  </si>
  <si>
    <t>CXP00106871</t>
  </si>
  <si>
    <t>CXP00011818</t>
  </si>
  <si>
    <t>CXP00106927</t>
  </si>
  <si>
    <t>PAG00304445</t>
  </si>
  <si>
    <t>CXP00031741</t>
  </si>
  <si>
    <t>PAG00142241</t>
  </si>
  <si>
    <t>CXP00045750</t>
  </si>
  <si>
    <t>CXP00048508</t>
  </si>
  <si>
    <t>CXP00025813</t>
  </si>
  <si>
    <t>MIED-155405</t>
  </si>
  <si>
    <t>CXP00042642</t>
  </si>
  <si>
    <t>CXP00024600</t>
  </si>
  <si>
    <t>CXP00101701</t>
  </si>
  <si>
    <t>CXP00106923</t>
  </si>
  <si>
    <t>00108727892</t>
  </si>
  <si>
    <t>JOSE NICOLAS SANTANA SANTANA</t>
  </si>
  <si>
    <t>CXP00112562</t>
  </si>
  <si>
    <t>CXP00106828</t>
  </si>
  <si>
    <t>CXP00059335</t>
  </si>
  <si>
    <t>CXP00059337</t>
  </si>
  <si>
    <t>CXP00059338</t>
  </si>
  <si>
    <t>CXP00059341</t>
  </si>
  <si>
    <t>CXP00059343</t>
  </si>
  <si>
    <t>CXP00100836</t>
  </si>
  <si>
    <t>NCR0001653</t>
  </si>
  <si>
    <t>CXP00073390</t>
  </si>
  <si>
    <t>CXP00106855</t>
  </si>
  <si>
    <t>PAG00336562</t>
  </si>
  <si>
    <t>CXP00013042</t>
  </si>
  <si>
    <t>CXP00091566</t>
  </si>
  <si>
    <t>CXP00092305</t>
  </si>
  <si>
    <t>CXP00106894</t>
  </si>
  <si>
    <t>MIED-158776</t>
  </si>
  <si>
    <t>ED00012721</t>
  </si>
  <si>
    <t>CXP00035938</t>
  </si>
  <si>
    <t>CXP00037888</t>
  </si>
  <si>
    <t>CXP00049902</t>
  </si>
  <si>
    <t>CXP00039740</t>
  </si>
  <si>
    <t>CXP00076769</t>
  </si>
  <si>
    <t>CXP00077849</t>
  </si>
  <si>
    <t>CXP00095744</t>
  </si>
  <si>
    <t>CXP00100706</t>
  </si>
  <si>
    <t>NCR0001892</t>
  </si>
  <si>
    <t>CXP00042909</t>
  </si>
  <si>
    <t>CXP00032095</t>
  </si>
  <si>
    <t>CXP00026785</t>
  </si>
  <si>
    <t>CXP00107013</t>
  </si>
  <si>
    <t>CXP00048491</t>
  </si>
  <si>
    <t>CXP00048957</t>
  </si>
  <si>
    <t>CXP00107219</t>
  </si>
  <si>
    <t>CXP00043136</t>
  </si>
  <si>
    <t>MIED-160971</t>
  </si>
  <si>
    <t>MIED-161378</t>
  </si>
  <si>
    <t>CXP00107067</t>
  </si>
  <si>
    <t>CXP00106833</t>
  </si>
  <si>
    <t>CXP00107200</t>
  </si>
  <si>
    <t>CXP00106860</t>
  </si>
  <si>
    <t>PAG00335759</t>
  </si>
  <si>
    <t>PAG00256833</t>
  </si>
  <si>
    <t>CXP00028286</t>
  </si>
  <si>
    <t>00110197233</t>
  </si>
  <si>
    <t>PAG00313304</t>
  </si>
  <si>
    <t>CXP00091516</t>
  </si>
  <si>
    <t>CXP00106916</t>
  </si>
  <si>
    <t>PAG00278248</t>
  </si>
  <si>
    <t>CXP00106958</t>
  </si>
  <si>
    <t>CXP00111813</t>
  </si>
  <si>
    <t>CXP00106925</t>
  </si>
  <si>
    <t>PAG00320948</t>
  </si>
  <si>
    <t>CXP00108378</t>
  </si>
  <si>
    <t>PI015141</t>
  </si>
  <si>
    <t>CXP00107021</t>
  </si>
  <si>
    <t>CXP00109119</t>
  </si>
  <si>
    <t>CXP00106924</t>
  </si>
  <si>
    <t>CXP00032646</t>
  </si>
  <si>
    <t>CXP00033359</t>
  </si>
  <si>
    <t>PI011827</t>
  </si>
  <si>
    <t>CXP00037202</t>
  </si>
  <si>
    <t>CXP00037919</t>
  </si>
  <si>
    <t>CXP00001779</t>
  </si>
  <si>
    <t>CXP00107791</t>
  </si>
  <si>
    <t>00111276317</t>
  </si>
  <si>
    <t>INES MARGARITA ROSARIO ABREU</t>
  </si>
  <si>
    <t>MIED-141727</t>
  </si>
  <si>
    <t>CXP00043533</t>
  </si>
  <si>
    <t>CXP00062269</t>
  </si>
  <si>
    <t>CXP00045257</t>
  </si>
  <si>
    <t>CXP00072375</t>
  </si>
  <si>
    <t>CXP00109443</t>
  </si>
  <si>
    <t>MIED-144008</t>
  </si>
  <si>
    <t>CXP00064032</t>
  </si>
  <si>
    <t>PAG00313774</t>
  </si>
  <si>
    <t>PAG00313776</t>
  </si>
  <si>
    <t>PAG00313778</t>
  </si>
  <si>
    <t>CXP00001581</t>
  </si>
  <si>
    <t>CXP00002662</t>
  </si>
  <si>
    <t>CXP00003837</t>
  </si>
  <si>
    <t>CXP00107232</t>
  </si>
  <si>
    <t>CXP00108527</t>
  </si>
  <si>
    <t>CXP00051342</t>
  </si>
  <si>
    <t>00111921920</t>
  </si>
  <si>
    <t>JOHANNA MARGARITA JAVIER POLANCO</t>
  </si>
  <si>
    <t>CXP00112221</t>
  </si>
  <si>
    <t>CXP00037887</t>
  </si>
  <si>
    <t>CXP00059270</t>
  </si>
  <si>
    <t>CXP00106869</t>
  </si>
  <si>
    <t>CXP00074988</t>
  </si>
  <si>
    <t>CXP00075981</t>
  </si>
  <si>
    <t>CXP00076807</t>
  </si>
  <si>
    <t>CXP00077791</t>
  </si>
  <si>
    <t>CXP00039698</t>
  </si>
  <si>
    <t>CXP00039925</t>
  </si>
  <si>
    <t>CXP00040162</t>
  </si>
  <si>
    <t>CXP00041830</t>
  </si>
  <si>
    <t>CXP00042518</t>
  </si>
  <si>
    <t>CXP00108376</t>
  </si>
  <si>
    <t>CXP00106931</t>
  </si>
  <si>
    <t>CXP00106980</t>
  </si>
  <si>
    <t>PAG00283204</t>
  </si>
  <si>
    <t>CXP00109728</t>
  </si>
  <si>
    <t>CXP00100705</t>
  </si>
  <si>
    <t>00112579487</t>
  </si>
  <si>
    <t>ISMAEL  ALBERTO HIIDALGO FERMIN</t>
  </si>
  <si>
    <t>CXP00112339</t>
  </si>
  <si>
    <t>CXP00037515</t>
  </si>
  <si>
    <t>CXP00074002</t>
  </si>
  <si>
    <t>00112718234</t>
  </si>
  <si>
    <t>REYNALDO ESTEBAN FÉLIX VIÑAS</t>
  </si>
  <si>
    <t>CXP00112458</t>
  </si>
  <si>
    <t>CXP00112462</t>
  </si>
  <si>
    <t>CXP00110831</t>
  </si>
  <si>
    <t>MIED-143998</t>
  </si>
  <si>
    <t>PI000009</t>
  </si>
  <si>
    <t>CXP00049667</t>
  </si>
  <si>
    <t>CXP00106829</t>
  </si>
  <si>
    <t>CXP00108698</t>
  </si>
  <si>
    <t>NCR0001964</t>
  </si>
  <si>
    <t>CXP00049655</t>
  </si>
  <si>
    <t>CXP00042719</t>
  </si>
  <si>
    <t>CXP00107000</t>
  </si>
  <si>
    <t>CXP00106967</t>
  </si>
  <si>
    <t>CXP00060090</t>
  </si>
  <si>
    <t>CXP00040479</t>
  </si>
  <si>
    <t>CXP00041507</t>
  </si>
  <si>
    <t>CXP00076446</t>
  </si>
  <si>
    <t>CXP00106950</t>
  </si>
  <si>
    <t>CXP00016081</t>
  </si>
  <si>
    <t>CXP00078109</t>
  </si>
  <si>
    <t>00113424964</t>
  </si>
  <si>
    <t>SERAFIN MAGADAN MESA</t>
  </si>
  <si>
    <t>PAG00320853</t>
  </si>
  <si>
    <t>CXP00106938</t>
  </si>
  <si>
    <t>CXP00108977</t>
  </si>
  <si>
    <t>CXP00001812</t>
  </si>
  <si>
    <t>MIED-8296</t>
  </si>
  <si>
    <t>MIED-8297</t>
  </si>
  <si>
    <t>CXP00106886</t>
  </si>
  <si>
    <t>CXP00028926</t>
  </si>
  <si>
    <t>CXP00032580</t>
  </si>
  <si>
    <t>PI011918</t>
  </si>
  <si>
    <t>CXP00035916</t>
  </si>
  <si>
    <t>00113865950</t>
  </si>
  <si>
    <t>PEDRO JOSE RODRIGUEZ MORIS</t>
  </si>
  <si>
    <t>CXP00112410</t>
  </si>
  <si>
    <t>CXP00106822</t>
  </si>
  <si>
    <t>CXP00106875</t>
  </si>
  <si>
    <t>CXP00037925</t>
  </si>
  <si>
    <t>CXP00106979</t>
  </si>
  <si>
    <t>CXP00032135</t>
  </si>
  <si>
    <t>CXP00063572</t>
  </si>
  <si>
    <t>PAG00307118</t>
  </si>
  <si>
    <t>PAG00307648</t>
  </si>
  <si>
    <t>PAG00312169</t>
  </si>
  <si>
    <t>PAG00282222</t>
  </si>
  <si>
    <t>PAG00282227</t>
  </si>
  <si>
    <t>PAG00282314</t>
  </si>
  <si>
    <t>PAG00294196</t>
  </si>
  <si>
    <t>PAG00295576</t>
  </si>
  <si>
    <t>PAG00298547</t>
  </si>
  <si>
    <t>CXP00106848</t>
  </si>
  <si>
    <t>CXP00106783</t>
  </si>
  <si>
    <t>CXP00008656</t>
  </si>
  <si>
    <t>CXP00022157</t>
  </si>
  <si>
    <t>PI017634</t>
  </si>
  <si>
    <t>NCR0000729</t>
  </si>
  <si>
    <t>CXP00080394</t>
  </si>
  <si>
    <t>CXP00001836</t>
  </si>
  <si>
    <t>CXP00106978</t>
  </si>
  <si>
    <t>00115519225</t>
  </si>
  <si>
    <t>MARIA VICTORIA PERALTA GIL</t>
  </si>
  <si>
    <t>CXP00112393</t>
  </si>
  <si>
    <t>00115548273</t>
  </si>
  <si>
    <t>SUSY ALMONTE BATISTA DE MARTE</t>
  </si>
  <si>
    <t>CXP00112535</t>
  </si>
  <si>
    <t>CXP00025808</t>
  </si>
  <si>
    <t>CXP00018370</t>
  </si>
  <si>
    <t>CXP00024847</t>
  </si>
  <si>
    <t>CXP00063159</t>
  </si>
  <si>
    <t>CXP00064070</t>
  </si>
  <si>
    <t>00116344003</t>
  </si>
  <si>
    <t>EDUARDO JOSE PEÑA HIDALGO</t>
  </si>
  <si>
    <t>CXP00112225</t>
  </si>
  <si>
    <t>CXP00010244</t>
  </si>
  <si>
    <t>CXP00011756</t>
  </si>
  <si>
    <t>CXP00106832</t>
  </si>
  <si>
    <t>CXP00109417</t>
  </si>
  <si>
    <t>CXP00037913</t>
  </si>
  <si>
    <t>PAG00002644</t>
  </si>
  <si>
    <t>CXP00009509</t>
  </si>
  <si>
    <t>CXP00037924</t>
  </si>
  <si>
    <t>CXP00037901</t>
  </si>
  <si>
    <t>CXP00008707</t>
  </si>
  <si>
    <t>00117478842</t>
  </si>
  <si>
    <t>ROMMEL  MIGUEL PIMENTEL NIN</t>
  </si>
  <si>
    <t>CXP00112228</t>
  </si>
  <si>
    <t>CXP00049666</t>
  </si>
  <si>
    <t>MIED-143941</t>
  </si>
  <si>
    <t>CXP00112545</t>
  </si>
  <si>
    <t>CXP00034785</t>
  </si>
  <si>
    <t>CXP00037902</t>
  </si>
  <si>
    <t>CXP00082055</t>
  </si>
  <si>
    <t>CXP00059764</t>
  </si>
  <si>
    <t>CXP00110593</t>
  </si>
  <si>
    <t>CXP00001863</t>
  </si>
  <si>
    <t>CXP00110833</t>
  </si>
  <si>
    <t>CXP00037897</t>
  </si>
  <si>
    <t>CXP00041857</t>
  </si>
  <si>
    <t>PI001367</t>
  </si>
  <si>
    <t>CXP00001813</t>
  </si>
  <si>
    <t>PAG00314631</t>
  </si>
  <si>
    <t>PI015138</t>
  </si>
  <si>
    <t>CXP00076770</t>
  </si>
  <si>
    <t>CXP00077854</t>
  </si>
  <si>
    <t>CXP00078649</t>
  </si>
  <si>
    <t>CXP00079194</t>
  </si>
  <si>
    <t>CXP00080037</t>
  </si>
  <si>
    <t>CXP00076427</t>
  </si>
  <si>
    <t>CXP00076428</t>
  </si>
  <si>
    <t>CXP00082242</t>
  </si>
  <si>
    <t>CXP00107032</t>
  </si>
  <si>
    <t>CXP00089895</t>
  </si>
  <si>
    <t>CXP00106799</t>
  </si>
  <si>
    <t>PAG00276223</t>
  </si>
  <si>
    <t>PI015136</t>
  </si>
  <si>
    <t>CXP00001913</t>
  </si>
  <si>
    <t>CXP00106939</t>
  </si>
  <si>
    <t>CXP00052345</t>
  </si>
  <si>
    <t>CXP00064067</t>
  </si>
  <si>
    <t>CXP00064069</t>
  </si>
  <si>
    <t>PI015134</t>
  </si>
  <si>
    <t>CXP00077334</t>
  </si>
  <si>
    <t>CXP00100545</t>
  </si>
  <si>
    <t>CXP00106794</t>
  </si>
  <si>
    <t>PI015144</t>
  </si>
  <si>
    <t>ED00010231</t>
  </si>
  <si>
    <t>CXP00067059</t>
  </si>
  <si>
    <t>PI015137</t>
  </si>
  <si>
    <t>ED00007673</t>
  </si>
  <si>
    <t>CXP00001853</t>
  </si>
  <si>
    <t>RCLS-000901</t>
  </si>
  <si>
    <t>CXP00024360</t>
  </si>
  <si>
    <t>CXP00107222</t>
  </si>
  <si>
    <t>MIED-155026</t>
  </si>
  <si>
    <t>CXP00024242</t>
  </si>
  <si>
    <t>CXP00106948</t>
  </si>
  <si>
    <t>CXP00109002</t>
  </si>
  <si>
    <t>MIED-170856</t>
  </si>
  <si>
    <t>CXP00106904</t>
  </si>
  <si>
    <t>CXP00098289</t>
  </si>
  <si>
    <t>CXP00014071</t>
  </si>
  <si>
    <t>MIED-151195</t>
  </si>
  <si>
    <t>PAG00038196</t>
  </si>
  <si>
    <t>CXP00017562</t>
  </si>
  <si>
    <t>CXP00020773</t>
  </si>
  <si>
    <t>CXP00025063</t>
  </si>
  <si>
    <t>CXP00027218</t>
  </si>
  <si>
    <t>CXP00038918</t>
  </si>
  <si>
    <t>CXP00020229</t>
  </si>
  <si>
    <t>PAG00148334</t>
  </si>
  <si>
    <t>CXP00109568</t>
  </si>
  <si>
    <t>CXP00022225</t>
  </si>
  <si>
    <t>CXP00025036</t>
  </si>
  <si>
    <t>CXP00064177</t>
  </si>
  <si>
    <t>CXP00024362</t>
  </si>
  <si>
    <t>CXP00036919</t>
  </si>
  <si>
    <t>00400133385</t>
  </si>
  <si>
    <t>JULIAN RAMON NATERA SOSA</t>
  </si>
  <si>
    <t>CXP00112080</t>
  </si>
  <si>
    <t>CXP00024720</t>
  </si>
  <si>
    <t>CXP00024366</t>
  </si>
  <si>
    <t>CXP00107221</t>
  </si>
  <si>
    <t>CXP00079214</t>
  </si>
  <si>
    <t>CXP00102504</t>
  </si>
  <si>
    <t>CXP00106997</t>
  </si>
  <si>
    <t>CXP00043758</t>
  </si>
  <si>
    <t>CXP00043820</t>
  </si>
  <si>
    <t>CXP00049121</t>
  </si>
  <si>
    <t>CXP00049122</t>
  </si>
  <si>
    <t>CXP00049123</t>
  </si>
  <si>
    <t>CXP00050458</t>
  </si>
  <si>
    <t>CXP00052254</t>
  </si>
  <si>
    <t>CXP00057708</t>
  </si>
  <si>
    <t>CXP00058771</t>
  </si>
  <si>
    <t>CXP00059149</t>
  </si>
  <si>
    <t>CXP00070622</t>
  </si>
  <si>
    <t>CXP00070623</t>
  </si>
  <si>
    <t>CXP00070624</t>
  </si>
  <si>
    <t>CXP00070625</t>
  </si>
  <si>
    <t>CXP00070626</t>
  </si>
  <si>
    <t>CXP00070627</t>
  </si>
  <si>
    <t>CXP00021891</t>
  </si>
  <si>
    <t>CXP00023418</t>
  </si>
  <si>
    <t>CXP00102125</t>
  </si>
  <si>
    <t>CXP00102557</t>
  </si>
  <si>
    <t>CXP00106861</t>
  </si>
  <si>
    <t>CXP00008570</t>
  </si>
  <si>
    <t>CXP00011144</t>
  </si>
  <si>
    <t>CXP00001881</t>
  </si>
  <si>
    <t>CXP00106768</t>
  </si>
  <si>
    <t>CXP00106787</t>
  </si>
  <si>
    <t>PAG00244956</t>
  </si>
  <si>
    <t>CXP00002483</t>
  </si>
  <si>
    <t>CXP00106971</t>
  </si>
  <si>
    <t>PAG00255165</t>
  </si>
  <si>
    <t>01000048148</t>
  </si>
  <si>
    <t>HECTOR ARIDES  MATOS MARTINEZ</t>
  </si>
  <si>
    <t>PAG00350831</t>
  </si>
  <si>
    <t>CXP00106903</t>
  </si>
  <si>
    <t>CXP00068350</t>
  </si>
  <si>
    <t>CXP00063570</t>
  </si>
  <si>
    <t>01000180966</t>
  </si>
  <si>
    <t>RAMON ALEXIS GARRIDO GONZALEZ</t>
  </si>
  <si>
    <t>CXP00112168</t>
  </si>
  <si>
    <t>CXP00033529</t>
  </si>
  <si>
    <t>CXP00106811</t>
  </si>
  <si>
    <t>CXP00036983</t>
  </si>
  <si>
    <t>CXP00106976</t>
  </si>
  <si>
    <t>CXP00111197</t>
  </si>
  <si>
    <t>CXP00087557</t>
  </si>
  <si>
    <t>CXP00087611</t>
  </si>
  <si>
    <t>NCR0001010</t>
  </si>
  <si>
    <t>CXP00044471</t>
  </si>
  <si>
    <t>CXP00048481</t>
  </si>
  <si>
    <t>CXP00064031</t>
  </si>
  <si>
    <t>CXP00041709</t>
  </si>
  <si>
    <t>CXP00044464</t>
  </si>
  <si>
    <t>CXP00064568</t>
  </si>
  <si>
    <t>CXP00011789</t>
  </si>
  <si>
    <t>CXP00106774</t>
  </si>
  <si>
    <t>PAG00250537</t>
  </si>
  <si>
    <t>CXP00069167</t>
  </si>
  <si>
    <t>CXP00106866</t>
  </si>
  <si>
    <t>01200103438</t>
  </si>
  <si>
    <t>FRANCISCO VICIOSO DE LIMA</t>
  </si>
  <si>
    <t>CXP00011500</t>
  </si>
  <si>
    <t>CXP00098663</t>
  </si>
  <si>
    <t>CXP00096171</t>
  </si>
  <si>
    <t>CXP00106907</t>
  </si>
  <si>
    <t>CXP00058708</t>
  </si>
  <si>
    <t>CXP00111639</t>
  </si>
  <si>
    <t>01200352316</t>
  </si>
  <si>
    <t>LEONEL DE LOS SANTOS</t>
  </si>
  <si>
    <t>PAG00246350</t>
  </si>
  <si>
    <t>CXP00107210</t>
  </si>
  <si>
    <t>CXP00042957</t>
  </si>
  <si>
    <t>01200535878</t>
  </si>
  <si>
    <t>EDWAL ALCANTARA ALCANTARA</t>
  </si>
  <si>
    <t>CXP00112558</t>
  </si>
  <si>
    <t>CXP00037905</t>
  </si>
  <si>
    <t>CXP00107027</t>
  </si>
  <si>
    <t>CXP00106824</t>
  </si>
  <si>
    <t>01200864559</t>
  </si>
  <si>
    <t>CARMEN DIANA HERRERA JIMENEZ</t>
  </si>
  <si>
    <t>CXP00112400</t>
  </si>
  <si>
    <t>CXP00107205</t>
  </si>
  <si>
    <t>CXP00010795</t>
  </si>
  <si>
    <t>CXP00106778</t>
  </si>
  <si>
    <t>CXP00083209</t>
  </si>
  <si>
    <t>NCR0000839</t>
  </si>
  <si>
    <t>PAG00002630</t>
  </si>
  <si>
    <t>CXP00106889</t>
  </si>
  <si>
    <t>CXP00109426</t>
  </si>
  <si>
    <t>CXP00111421</t>
  </si>
  <si>
    <t>CXP00106951</t>
  </si>
  <si>
    <t>PAG00276441</t>
  </si>
  <si>
    <t>01600018616</t>
  </si>
  <si>
    <t>YONI ANTONELY GARCIA SIERRA</t>
  </si>
  <si>
    <t>PAG00252772</t>
  </si>
  <si>
    <t>CXP00106771</t>
  </si>
  <si>
    <t>CXP00026522</t>
  </si>
  <si>
    <t>CXP00106926</t>
  </si>
  <si>
    <t>CXP00033948</t>
  </si>
  <si>
    <t>CXP00026806</t>
  </si>
  <si>
    <t>CXP00111542</t>
  </si>
  <si>
    <t>CXP00049654</t>
  </si>
  <si>
    <t>PI018268</t>
  </si>
  <si>
    <t>CXP00016109</t>
  </si>
  <si>
    <t>CXP00076888</t>
  </si>
  <si>
    <t>CXP00106901</t>
  </si>
  <si>
    <t>CXP00106780</t>
  </si>
  <si>
    <t>CXP00107011</t>
  </si>
  <si>
    <t>CXP00078868</t>
  </si>
  <si>
    <t>CXP00107225</t>
  </si>
  <si>
    <t>RCLS-000736</t>
  </si>
  <si>
    <t>RCLS-000735</t>
  </si>
  <si>
    <t>CXP00000025</t>
  </si>
  <si>
    <t>CXP00007101</t>
  </si>
  <si>
    <t>CXP00009990</t>
  </si>
  <si>
    <t>CXP00033993</t>
  </si>
  <si>
    <t>MIED-158271</t>
  </si>
  <si>
    <t>PI021956</t>
  </si>
  <si>
    <t>CXP00110262</t>
  </si>
  <si>
    <t>CXP00006332</t>
  </si>
  <si>
    <t>CXP00079051</t>
  </si>
  <si>
    <t>CXP00041352</t>
  </si>
  <si>
    <t>CXP00108587</t>
  </si>
  <si>
    <t>CXP00107025</t>
  </si>
  <si>
    <t>NCR0000914</t>
  </si>
  <si>
    <t>CXP00091523</t>
  </si>
  <si>
    <t>CXP00106820</t>
  </si>
  <si>
    <t>CXP00076725</t>
  </si>
  <si>
    <t>CXP00037599</t>
  </si>
  <si>
    <t>CXP00106837</t>
  </si>
  <si>
    <t>CXP00082048</t>
  </si>
  <si>
    <t>CXP00082907</t>
  </si>
  <si>
    <t>NCR0000824</t>
  </si>
  <si>
    <t>PI008307</t>
  </si>
  <si>
    <t>CXP00027593</t>
  </si>
  <si>
    <t>CXP00108415</t>
  </si>
  <si>
    <t>CXP00007929</t>
  </si>
  <si>
    <t>CXP00108386</t>
  </si>
  <si>
    <t>CXP00106884</t>
  </si>
  <si>
    <t>CXP00084669</t>
  </si>
  <si>
    <t>PAG00018829</t>
  </si>
  <si>
    <t>CXP00106989</t>
  </si>
  <si>
    <t>CXP00037916</t>
  </si>
  <si>
    <t>CXP00106977</t>
  </si>
  <si>
    <t>CXP00039736</t>
  </si>
  <si>
    <t>CXP00106827</t>
  </si>
  <si>
    <t>CXP00086331</t>
  </si>
  <si>
    <t>PI024116</t>
  </si>
  <si>
    <t>CXP00018818</t>
  </si>
  <si>
    <t>CXP00049663</t>
  </si>
  <si>
    <t>CXP00038119</t>
  </si>
  <si>
    <t>CXP00106906</t>
  </si>
  <si>
    <t>PI015143</t>
  </si>
  <si>
    <t>CXP00011907</t>
  </si>
  <si>
    <t>MIED-144054</t>
  </si>
  <si>
    <t>CXP00107074</t>
  </si>
  <si>
    <t>CXP00038781</t>
  </si>
  <si>
    <t>CXP00001090</t>
  </si>
  <si>
    <t>PI000281</t>
  </si>
  <si>
    <t>PAG00245734</t>
  </si>
  <si>
    <t>CXP00077694</t>
  </si>
  <si>
    <t>NCR0000673</t>
  </si>
  <si>
    <t>CXP00108559</t>
  </si>
  <si>
    <t>02300754369</t>
  </si>
  <si>
    <t>FRANK AGUSTIN DE LOS SANTOS PEREZ</t>
  </si>
  <si>
    <t>CXP00089676</t>
  </si>
  <si>
    <t>02300914856</t>
  </si>
  <si>
    <t>FRANKLIN ALEXIS PIMENTEL DUARTE.</t>
  </si>
  <si>
    <t>CXP00083332</t>
  </si>
  <si>
    <t>02301065195</t>
  </si>
  <si>
    <t>EDY VICTOR MORLA LEONARDO</t>
  </si>
  <si>
    <t>CXP00100079</t>
  </si>
  <si>
    <t>NCR0001596</t>
  </si>
  <si>
    <t>CXP00085597</t>
  </si>
  <si>
    <t>CXP00103910</t>
  </si>
  <si>
    <t>MIED-154645</t>
  </si>
  <si>
    <t>CXP00022059</t>
  </si>
  <si>
    <t>CXP00108560</t>
  </si>
  <si>
    <t>CXP00106928</t>
  </si>
  <si>
    <t>CXP00106817</t>
  </si>
  <si>
    <t>MIED-156465</t>
  </si>
  <si>
    <t>02500371725</t>
  </si>
  <si>
    <t>CYNTHIA ALICIA MEJIA RODRIGUEZ</t>
  </si>
  <si>
    <t>CXP00112281</t>
  </si>
  <si>
    <t>MIED-144065</t>
  </si>
  <si>
    <t>CXP00090653</t>
  </si>
  <si>
    <t>CXP00108413</t>
  </si>
  <si>
    <t>CXP00073466</t>
  </si>
  <si>
    <t>CXP00100963</t>
  </si>
  <si>
    <t>02600156828</t>
  </si>
  <si>
    <t>JOSE ANTONIO TELEMIN PAULA</t>
  </si>
  <si>
    <t>PAG00307467</t>
  </si>
  <si>
    <t>PAG00312140</t>
  </si>
  <si>
    <t>PAG00313645</t>
  </si>
  <si>
    <t>PAG00315293</t>
  </si>
  <si>
    <t>PAG00315591</t>
  </si>
  <si>
    <t>PAG00316725</t>
  </si>
  <si>
    <t>PAG00307137</t>
  </si>
  <si>
    <t>PAG00292682</t>
  </si>
  <si>
    <t>PAG00299922</t>
  </si>
  <si>
    <t>PAG00292677</t>
  </si>
  <si>
    <t>CXP00099442</t>
  </si>
  <si>
    <t>CXP00070503</t>
  </si>
  <si>
    <t>PI000877</t>
  </si>
  <si>
    <t>CXP00099114</t>
  </si>
  <si>
    <t>CXP00106845</t>
  </si>
  <si>
    <t>CXP00037801</t>
  </si>
  <si>
    <t>CXP00100227</t>
  </si>
  <si>
    <t>NCR0001615</t>
  </si>
  <si>
    <t>CXP00105925</t>
  </si>
  <si>
    <t>CXP00036490</t>
  </si>
  <si>
    <t>CXP00030923</t>
  </si>
  <si>
    <t>MIED-155323</t>
  </si>
  <si>
    <t>CXP00112526</t>
  </si>
  <si>
    <t>MIED-144060</t>
  </si>
  <si>
    <t>CXP00108583</t>
  </si>
  <si>
    <t>CXP00106905</t>
  </si>
  <si>
    <t>CXP00106968</t>
  </si>
  <si>
    <t>MIED-154644</t>
  </si>
  <si>
    <t>CXP00014614</t>
  </si>
  <si>
    <t>CXP00070930</t>
  </si>
  <si>
    <t>02700417377</t>
  </si>
  <si>
    <t>RAISA MASIEL HERNANDEZ GARCIA</t>
  </si>
  <si>
    <t>CXP00112220</t>
  </si>
  <si>
    <t>CXP00014099</t>
  </si>
  <si>
    <t>MIED-151217</t>
  </si>
  <si>
    <t>MIED-152299</t>
  </si>
  <si>
    <t>PAG00038715</t>
  </si>
  <si>
    <t>02800011732</t>
  </si>
  <si>
    <t>MIGUEL ANGEL  SANCHEZ GUERRERO</t>
  </si>
  <si>
    <t>PAG00283200</t>
  </si>
  <si>
    <t>CXP00106914</t>
  </si>
  <si>
    <t>CXP00006590</t>
  </si>
  <si>
    <t>CXP00042262</t>
  </si>
  <si>
    <t>CXP00047181</t>
  </si>
  <si>
    <t>CXP00106809</t>
  </si>
  <si>
    <t>CXP00078710</t>
  </si>
  <si>
    <t>CXP00094942</t>
  </si>
  <si>
    <t>NCR0001473</t>
  </si>
  <si>
    <t>02900011384</t>
  </si>
  <si>
    <t>BILL NESTOR MENDEZ SUAZO.</t>
  </si>
  <si>
    <t>CXP00112303</t>
  </si>
  <si>
    <t>CXP00107070</t>
  </si>
  <si>
    <t>CXP00030941</t>
  </si>
  <si>
    <t>CXP00078230</t>
  </si>
  <si>
    <t>NCR0000637</t>
  </si>
  <si>
    <t>CXP00107208</t>
  </si>
  <si>
    <t>CXP00028877</t>
  </si>
  <si>
    <t>CXP00030278</t>
  </si>
  <si>
    <t>CXP00101989</t>
  </si>
  <si>
    <t>CXP00106935</t>
  </si>
  <si>
    <t>CXP00108959</t>
  </si>
  <si>
    <t>CXP00106929</t>
  </si>
  <si>
    <t>CXP00106908</t>
  </si>
  <si>
    <t>CXP00094903</t>
  </si>
  <si>
    <t>NCR0001313</t>
  </si>
  <si>
    <t>CXP00106812</t>
  </si>
  <si>
    <t>CXP00108557</t>
  </si>
  <si>
    <t>MIED-162992</t>
  </si>
  <si>
    <t>CXP00101956</t>
  </si>
  <si>
    <t>CXP00109380</t>
  </si>
  <si>
    <t>CXP00055044</t>
  </si>
  <si>
    <t>CXP00106877</t>
  </si>
  <si>
    <t>CXP00041025</t>
  </si>
  <si>
    <t>PI007407</t>
  </si>
  <si>
    <t>CXP00010806</t>
  </si>
  <si>
    <t>MIED-156392</t>
  </si>
  <si>
    <t>CXP00077644</t>
  </si>
  <si>
    <t>NCR0000661</t>
  </si>
  <si>
    <t>CXP00108522</t>
  </si>
  <si>
    <t>03101468977</t>
  </si>
  <si>
    <t>VICTOR VALDEMAR SUAREZ DIAZ</t>
  </si>
  <si>
    <t>PAG00264107</t>
  </si>
  <si>
    <t>CXP00048126</t>
  </si>
  <si>
    <t>CXP00038434</t>
  </si>
  <si>
    <t>CXP00106810</t>
  </si>
  <si>
    <t>PAG00297921</t>
  </si>
  <si>
    <t>PI015147</t>
  </si>
  <si>
    <t>CXP00063814</t>
  </si>
  <si>
    <t>MIED-163690</t>
  </si>
  <si>
    <t>CXP00106839</t>
  </si>
  <si>
    <t>MIED-7534</t>
  </si>
  <si>
    <t>CXP00001081</t>
  </si>
  <si>
    <t>CXP00025223</t>
  </si>
  <si>
    <t>CXP00108409</t>
  </si>
  <si>
    <t>CXP00108410</t>
  </si>
  <si>
    <t>CXP00108417</t>
  </si>
  <si>
    <t>CXP00106912</t>
  </si>
  <si>
    <t>CXP00106887</t>
  </si>
  <si>
    <t>MIED-162003</t>
  </si>
  <si>
    <t>PI015149</t>
  </si>
  <si>
    <t>CXP00100070</t>
  </si>
  <si>
    <t>CXP00107207</t>
  </si>
  <si>
    <t>CXP00107061</t>
  </si>
  <si>
    <t>03102644980</t>
  </si>
  <si>
    <t>RAFAEL ESTEBAN RODRIGUEZ VALENCIA</t>
  </si>
  <si>
    <t>CXP00112542</t>
  </si>
  <si>
    <t>CXP00089807</t>
  </si>
  <si>
    <t>CXP00111683</t>
  </si>
  <si>
    <t>PAG00339389</t>
  </si>
  <si>
    <t>PAG00316510</t>
  </si>
  <si>
    <t>PAG00327010</t>
  </si>
  <si>
    <t>PAG00316086</t>
  </si>
  <si>
    <t>CXP00034120</t>
  </si>
  <si>
    <t>CXP00039169</t>
  </si>
  <si>
    <t>CXP00039664</t>
  </si>
  <si>
    <t>CXP00039864</t>
  </si>
  <si>
    <t>CXP00040147</t>
  </si>
  <si>
    <t>CXP00041812</t>
  </si>
  <si>
    <t>CXP00037885</t>
  </si>
  <si>
    <t>CXP00070320</t>
  </si>
  <si>
    <t>NCR0000327</t>
  </si>
  <si>
    <t>NCR0001946</t>
  </si>
  <si>
    <t>CXP00107065</t>
  </si>
  <si>
    <t>CXP00107798</t>
  </si>
  <si>
    <t>CXP00025263</t>
  </si>
  <si>
    <t>CXP00089609</t>
  </si>
  <si>
    <t>NCR0001067</t>
  </si>
  <si>
    <t>CXP00044570</t>
  </si>
  <si>
    <t>CXP00025593</t>
  </si>
  <si>
    <t>CXP00108579</t>
  </si>
  <si>
    <t>MIED-152555</t>
  </si>
  <si>
    <t>CXP00017117</t>
  </si>
  <si>
    <t>CXP00077650</t>
  </si>
  <si>
    <t>NCR0000660</t>
  </si>
  <si>
    <t>CXP00023904</t>
  </si>
  <si>
    <t>PI015145</t>
  </si>
  <si>
    <t>03104011451</t>
  </si>
  <si>
    <t>RAQUEL AMELIA ALVARADO DE LA CRUZ</t>
  </si>
  <si>
    <t>PAG00288666</t>
  </si>
  <si>
    <t>PAG00260968</t>
  </si>
  <si>
    <t>CXP00089212</t>
  </si>
  <si>
    <t>NCR0001581</t>
  </si>
  <si>
    <t>CXP00108575</t>
  </si>
  <si>
    <t>03104147255</t>
  </si>
  <si>
    <t>NINOSKA  KATHERINE  ARIAS ORTIZ</t>
  </si>
  <si>
    <t>CXP00112226</t>
  </si>
  <si>
    <t>CXP00106934</t>
  </si>
  <si>
    <t>CXP00061942</t>
  </si>
  <si>
    <t>CXP00007096</t>
  </si>
  <si>
    <t>CXP00010008</t>
  </si>
  <si>
    <t>03104317379</t>
  </si>
  <si>
    <t>LEONARDO SANTOS BELIAEVA.</t>
  </si>
  <si>
    <t>CXP00112194</t>
  </si>
  <si>
    <t>CXP00107056</t>
  </si>
  <si>
    <t>03104424019</t>
  </si>
  <si>
    <t>ELIGIO ANTONIO CERDA JAQUEZ</t>
  </si>
  <si>
    <t>MIED-144066</t>
  </si>
  <si>
    <t>CXP00049657</t>
  </si>
  <si>
    <t>CXP00108555</t>
  </si>
  <si>
    <t>CXP00082290</t>
  </si>
  <si>
    <t>CXP00082790</t>
  </si>
  <si>
    <t>CXP00032771</t>
  </si>
  <si>
    <t>CXP00106826</t>
  </si>
  <si>
    <t>CXP00106865</t>
  </si>
  <si>
    <t>CXP00001241</t>
  </si>
  <si>
    <t>CXP00106918</t>
  </si>
  <si>
    <t>CXP00106910</t>
  </si>
  <si>
    <t>PAG00311232</t>
  </si>
  <si>
    <t>03400292920</t>
  </si>
  <si>
    <t>LUIS VALDEMAR GUICHARDO REYES</t>
  </si>
  <si>
    <t>CXP00112062</t>
  </si>
  <si>
    <t>CXP00028064</t>
  </si>
  <si>
    <t>CXP00079093</t>
  </si>
  <si>
    <t>CXP00107202</t>
  </si>
  <si>
    <t>CXP00019030</t>
  </si>
  <si>
    <t>03400546176</t>
  </si>
  <si>
    <t>JOSE FRANCISCO CABRERA TINEO</t>
  </si>
  <si>
    <t>CXP00112420</t>
  </si>
  <si>
    <t>CXP00108383</t>
  </si>
  <si>
    <t>CXP00106853</t>
  </si>
  <si>
    <t>CXP00107066</t>
  </si>
  <si>
    <t>CXP00108967</t>
  </si>
  <si>
    <t>CXP00106920</t>
  </si>
  <si>
    <t>PAG00320877</t>
  </si>
  <si>
    <t>03700309911</t>
  </si>
  <si>
    <t>RAFAEL OCTAVIO SILVERIO GALAN</t>
  </si>
  <si>
    <t>CXP00112409</t>
  </si>
  <si>
    <t>CXP00106962</t>
  </si>
  <si>
    <t>CXP00033899</t>
  </si>
  <si>
    <t>CXP00026510</t>
  </si>
  <si>
    <t>CXP00077672</t>
  </si>
  <si>
    <t>NCR0000799</t>
  </si>
  <si>
    <t>PAG00313544</t>
  </si>
  <si>
    <t>PAG00313635</t>
  </si>
  <si>
    <t>PAG00315296</t>
  </si>
  <si>
    <t>PAG00315556</t>
  </si>
  <si>
    <t>PAG00316736</t>
  </si>
  <si>
    <t>PAG00355056</t>
  </si>
  <si>
    <t>PAG00339206</t>
  </si>
  <si>
    <t>PAG00337749</t>
  </si>
  <si>
    <t>CXP00106858</t>
  </si>
  <si>
    <t>CXP00106854</t>
  </si>
  <si>
    <t>PAG00272558</t>
  </si>
  <si>
    <t>CXP00106930</t>
  </si>
  <si>
    <t>CXP00094912</t>
  </si>
  <si>
    <t>NCR0001314</t>
  </si>
  <si>
    <t>CXP00102015</t>
  </si>
  <si>
    <t>NCR0001691</t>
  </si>
  <si>
    <t>CXP00107015</t>
  </si>
  <si>
    <t>CXP00106821</t>
  </si>
  <si>
    <t>CXP00106963</t>
  </si>
  <si>
    <t>04100039025</t>
  </si>
  <si>
    <t>ALBERTO DE JESUS RODRIGUEZ GUZMAN</t>
  </si>
  <si>
    <t>MIED-144051</t>
  </si>
  <si>
    <t>CXP00001370</t>
  </si>
  <si>
    <t>PAG00000728</t>
  </si>
  <si>
    <t>CXP00003977</t>
  </si>
  <si>
    <t>CXP00049062</t>
  </si>
  <si>
    <t>CXP00016117</t>
  </si>
  <si>
    <t>CXP00051343</t>
  </si>
  <si>
    <t>CXP00108558</t>
  </si>
  <si>
    <t>CXP00025802</t>
  </si>
  <si>
    <t>CXP00009519</t>
  </si>
  <si>
    <t>CXP00072204</t>
  </si>
  <si>
    <t>CXP00018835</t>
  </si>
  <si>
    <t>CXP00107240</t>
  </si>
  <si>
    <t>04700136528</t>
  </si>
  <si>
    <t>TADEO ANTONIO GRACIANO SUAREZ</t>
  </si>
  <si>
    <t>CXP00112224</t>
  </si>
  <si>
    <t>CXP00022296</t>
  </si>
  <si>
    <t>CXP00108554</t>
  </si>
  <si>
    <t>CXP00022888</t>
  </si>
  <si>
    <t>CXP00021310</t>
  </si>
  <si>
    <t>CXP00107062</t>
  </si>
  <si>
    <t>CXP00107071</t>
  </si>
  <si>
    <t>CXP00082408</t>
  </si>
  <si>
    <t>PAG00276504</t>
  </si>
  <si>
    <t>CXP00026517</t>
  </si>
  <si>
    <t>MIED-158986</t>
  </si>
  <si>
    <t>CXP00017152</t>
  </si>
  <si>
    <t>CXP00017838</t>
  </si>
  <si>
    <t>CXP00021881</t>
  </si>
  <si>
    <t>CXP00024553</t>
  </si>
  <si>
    <t>CXP00023210</t>
  </si>
  <si>
    <t>CXP00027440</t>
  </si>
  <si>
    <t>CXP00108519</t>
  </si>
  <si>
    <t>CXP00043399</t>
  </si>
  <si>
    <t>CXP00015579</t>
  </si>
  <si>
    <t>CXP00111577</t>
  </si>
  <si>
    <t>CXP00049913</t>
  </si>
  <si>
    <t>CXP00051823</t>
  </si>
  <si>
    <t>CXP00090929</t>
  </si>
  <si>
    <t>MIED-157965</t>
  </si>
  <si>
    <t>CXP00107024</t>
  </si>
  <si>
    <t>04800056113</t>
  </si>
  <si>
    <t>RAFAEL RIVAS PEÑA</t>
  </si>
  <si>
    <t>CXP00112566</t>
  </si>
  <si>
    <t>04800064364</t>
  </si>
  <si>
    <t>DAMIAN CANARIO GUZMAN</t>
  </si>
  <si>
    <t>CXP00112585</t>
  </si>
  <si>
    <t>CXP00112584</t>
  </si>
  <si>
    <t>CXP00106852</t>
  </si>
  <si>
    <t>CXP00031303</t>
  </si>
  <si>
    <t>CXP00011021</t>
  </si>
  <si>
    <t>CXP00106992</t>
  </si>
  <si>
    <t>CXP00106784</t>
  </si>
  <si>
    <t>PI015146</t>
  </si>
  <si>
    <t>CXP00027084</t>
  </si>
  <si>
    <t>CXP00106806</t>
  </si>
  <si>
    <t>04800678429</t>
  </si>
  <si>
    <t>KYAMALIE ELAINE SANG VARGAS</t>
  </si>
  <si>
    <t>MIED-144058</t>
  </si>
  <si>
    <t>04800681928</t>
  </si>
  <si>
    <t>JONATHAN FRANCISCO RAMIREZ DE LA ROSA</t>
  </si>
  <si>
    <t>CXP00008595</t>
  </si>
  <si>
    <t>CXP00100866</t>
  </si>
  <si>
    <t>CXP00037903</t>
  </si>
  <si>
    <t>CXP00106874</t>
  </si>
  <si>
    <t>CXP00106777</t>
  </si>
  <si>
    <t>CXP00019064</t>
  </si>
  <si>
    <t>CXP00106807</t>
  </si>
  <si>
    <t>PI015135</t>
  </si>
  <si>
    <t>CXP00049210</t>
  </si>
  <si>
    <t>CXP00105711</t>
  </si>
  <si>
    <t>MIED-166168</t>
  </si>
  <si>
    <t>CXP00100473</t>
  </si>
  <si>
    <t>04900675176</t>
  </si>
  <si>
    <t>MICHELLE OCTAVIO ALBA RODRIGUEZ</t>
  </si>
  <si>
    <t>CXP00112559</t>
  </si>
  <si>
    <t>CXP00061437</t>
  </si>
  <si>
    <t>CXP00000038</t>
  </si>
  <si>
    <t>CXP00023526</t>
  </si>
  <si>
    <t>CXP00106842</t>
  </si>
  <si>
    <t>CXP00107223</t>
  </si>
  <si>
    <t>CXP00106943</t>
  </si>
  <si>
    <t>CXP00009996</t>
  </si>
  <si>
    <t>CXP00106776</t>
  </si>
  <si>
    <t>CXP00105759</t>
  </si>
  <si>
    <t>CXP00106857</t>
  </si>
  <si>
    <t>CXP00108388</t>
  </si>
  <si>
    <t>CXP00107028</t>
  </si>
  <si>
    <t>CXP00031035</t>
  </si>
  <si>
    <t>CXP00032512</t>
  </si>
  <si>
    <t>CXP00035106</t>
  </si>
  <si>
    <t>05400086095</t>
  </si>
  <si>
    <t>TORIBIO RODRIGUEZ ALVAREZ</t>
  </si>
  <si>
    <t>PAG00307073</t>
  </si>
  <si>
    <t>PAG00312219</t>
  </si>
  <si>
    <t>PAG00313722</t>
  </si>
  <si>
    <t>PAG00315316</t>
  </si>
  <si>
    <t>PAG00315589</t>
  </si>
  <si>
    <t>PAG00316629</t>
  </si>
  <si>
    <t>PAG00307460</t>
  </si>
  <si>
    <t>PAG00326992</t>
  </si>
  <si>
    <t>05400138482</t>
  </si>
  <si>
    <t>LUIS MANUEL COMPRES FERMIN</t>
  </si>
  <si>
    <t>PAG00272602</t>
  </si>
  <si>
    <t>CXP00106814</t>
  </si>
  <si>
    <t>CXP00106985</t>
  </si>
  <si>
    <t>CXP00026368</t>
  </si>
  <si>
    <t>CXP00106795</t>
  </si>
  <si>
    <t>05400454145</t>
  </si>
  <si>
    <t>DEYANIRA DEL ROSARIO BOTTIER DUVERNAI</t>
  </si>
  <si>
    <t>CXP00112564</t>
  </si>
  <si>
    <t>CXP00050084</t>
  </si>
  <si>
    <t>CXP00068597</t>
  </si>
  <si>
    <t>05400658109</t>
  </si>
  <si>
    <t>ISABEL ANYOLINA DURAN PERALTA</t>
  </si>
  <si>
    <t>PAG00307447</t>
  </si>
  <si>
    <t>PAG00307051</t>
  </si>
  <si>
    <t>PAG00293614</t>
  </si>
  <si>
    <t>PAG00281898</t>
  </si>
  <si>
    <t>PAG00281799</t>
  </si>
  <si>
    <t>PAG00279390</t>
  </si>
  <si>
    <t>PAG00276313</t>
  </si>
  <si>
    <t>PAG00277949</t>
  </si>
  <si>
    <t>CXP00089528</t>
  </si>
  <si>
    <t>CXP00091221</t>
  </si>
  <si>
    <t>CXP00100724</t>
  </si>
  <si>
    <t>CXP00109012</t>
  </si>
  <si>
    <t>CXP00109496</t>
  </si>
  <si>
    <t>MIED-144040</t>
  </si>
  <si>
    <t>MIED-144041</t>
  </si>
  <si>
    <t>MIED-144043</t>
  </si>
  <si>
    <t>CXP00100284</t>
  </si>
  <si>
    <t>CXP00106922</t>
  </si>
  <si>
    <t>CXP00014720</t>
  </si>
  <si>
    <t>CXP00049664</t>
  </si>
  <si>
    <t>CXP00107059</t>
  </si>
  <si>
    <t>CXP00008975</t>
  </si>
  <si>
    <t>CXP00107018</t>
  </si>
  <si>
    <t>PAG00019485</t>
  </si>
  <si>
    <t>CXP00111377</t>
  </si>
  <si>
    <t>MIED-156407</t>
  </si>
  <si>
    <t>MIED-155831</t>
  </si>
  <si>
    <t>CXP00106868</t>
  </si>
  <si>
    <t>ED00012456</t>
  </si>
  <si>
    <t>PAG00236150</t>
  </si>
  <si>
    <t>PI023496</t>
  </si>
  <si>
    <t>CXP00106847</t>
  </si>
  <si>
    <t>CXP00108101</t>
  </si>
  <si>
    <t>CXP00107209</t>
  </si>
  <si>
    <t>CXP00107714</t>
  </si>
  <si>
    <t>CXP00106796</t>
  </si>
  <si>
    <t>CXP00108562</t>
  </si>
  <si>
    <t>CXP00064034</t>
  </si>
  <si>
    <t>CXP00062987</t>
  </si>
  <si>
    <t>CXP00099113</t>
  </si>
  <si>
    <t>CXP00106917</t>
  </si>
  <si>
    <t>CXP00106921</t>
  </si>
  <si>
    <t>CXP00108411</t>
  </si>
  <si>
    <t>ANDREINA POLANCO DE CABRERA</t>
  </si>
  <si>
    <t>CXP00063265</t>
  </si>
  <si>
    <t>MIED-158675</t>
  </si>
  <si>
    <t>CXP00082989</t>
  </si>
  <si>
    <t>CXP00108421</t>
  </si>
  <si>
    <t>05601041360</t>
  </si>
  <si>
    <t>NORBERTO JESUS ANTIGUA CRUZ</t>
  </si>
  <si>
    <t>CXP00112556</t>
  </si>
  <si>
    <t>CXP00111442</t>
  </si>
  <si>
    <t>CXP00026290</t>
  </si>
  <si>
    <t>CXP00106584</t>
  </si>
  <si>
    <t>CXP00109449</t>
  </si>
  <si>
    <t>MIED-143860</t>
  </si>
  <si>
    <t>CXP00054067</t>
  </si>
  <si>
    <t>PAG00242505</t>
  </si>
  <si>
    <t>CXP00100826</t>
  </si>
  <si>
    <t>CXP00110601</t>
  </si>
  <si>
    <t>CXP00106803</t>
  </si>
  <si>
    <t>CXP00009709</t>
  </si>
  <si>
    <t>CXP00061417</t>
  </si>
  <si>
    <t>CXP00062270</t>
  </si>
  <si>
    <t>CXP00063084</t>
  </si>
  <si>
    <t>CXP00064065</t>
  </si>
  <si>
    <t>CXP00107014</t>
  </si>
  <si>
    <t>CXP00106956</t>
  </si>
  <si>
    <t>CXP00106770</t>
  </si>
  <si>
    <t>CXP00077767</t>
  </si>
  <si>
    <t>CXP00083916</t>
  </si>
  <si>
    <t>06000014420</t>
  </si>
  <si>
    <t>HEROINA LINARES DE LA CRUZ</t>
  </si>
  <si>
    <t>CXP00112118</t>
  </si>
  <si>
    <t>06000018322</t>
  </si>
  <si>
    <t>EDILIO ALONSO MARTINEZ</t>
  </si>
  <si>
    <t>PAG00307015</t>
  </si>
  <si>
    <t>PAG00307525</t>
  </si>
  <si>
    <t>PAG00312105</t>
  </si>
  <si>
    <t>PAG00313594</t>
  </si>
  <si>
    <t>PAG00315298</t>
  </si>
  <si>
    <t>PAG00315583</t>
  </si>
  <si>
    <t>PAG00316649</t>
  </si>
  <si>
    <t>CXP00108419</t>
  </si>
  <si>
    <t>CXP00106775</t>
  </si>
  <si>
    <t>PAG00259645</t>
  </si>
  <si>
    <t>CXP00107068</t>
  </si>
  <si>
    <t>CXP00067664</t>
  </si>
  <si>
    <t>CXP00106878</t>
  </si>
  <si>
    <t>CXP00038680</t>
  </si>
  <si>
    <t>CXP00042859</t>
  </si>
  <si>
    <t>CXP00020546</t>
  </si>
  <si>
    <t>CXP00111418</t>
  </si>
  <si>
    <t>CXP00107229</t>
  </si>
  <si>
    <t>CXP00037918</t>
  </si>
  <si>
    <t>MIED-150627</t>
  </si>
  <si>
    <t>CXP00108379</t>
  </si>
  <si>
    <t>CXP00034124</t>
  </si>
  <si>
    <t>CXP00015981</t>
  </si>
  <si>
    <t>CXP00018747</t>
  </si>
  <si>
    <t>CXP00015962</t>
  </si>
  <si>
    <t>PAG00265838</t>
  </si>
  <si>
    <t>06600216789</t>
  </si>
  <si>
    <t>ALEXIS SANTIAGO MONEGRO ANTIGUA</t>
  </si>
  <si>
    <t>CXP00112064</t>
  </si>
  <si>
    <t>CXP00065626</t>
  </si>
  <si>
    <t>CXP00066496</t>
  </si>
  <si>
    <t>CXP00066729</t>
  </si>
  <si>
    <t>06700099911</t>
  </si>
  <si>
    <t>JOSE  SANTOS BAUTISTA</t>
  </si>
  <si>
    <t>PAG00277152</t>
  </si>
  <si>
    <t>RCLS-000921</t>
  </si>
  <si>
    <t>RCLS-000942</t>
  </si>
  <si>
    <t>CXP00076600</t>
  </si>
  <si>
    <t>CXP00080650</t>
  </si>
  <si>
    <t>CXP00106791</t>
  </si>
  <si>
    <t>CXP00082351</t>
  </si>
  <si>
    <t>CXP00014265</t>
  </si>
  <si>
    <t>CXP00016569</t>
  </si>
  <si>
    <t>CXP00106797</t>
  </si>
  <si>
    <t>CXP00073373</t>
  </si>
  <si>
    <t>MIED-170124</t>
  </si>
  <si>
    <t>PI007873</t>
  </si>
  <si>
    <t>PI008378</t>
  </si>
  <si>
    <t>PI008394</t>
  </si>
  <si>
    <t>PI008684</t>
  </si>
  <si>
    <t>CXP00076780</t>
  </si>
  <si>
    <t>CXP00078707</t>
  </si>
  <si>
    <t>PI013632</t>
  </si>
  <si>
    <t>CXP00106639</t>
  </si>
  <si>
    <t>CXP00107214</t>
  </si>
  <si>
    <t>07100560221</t>
  </si>
  <si>
    <t>WANDER SILVESTRE PEÑA</t>
  </si>
  <si>
    <t>PAG00267637</t>
  </si>
  <si>
    <t>CXP00108845</t>
  </si>
  <si>
    <t>CXP00106973</t>
  </si>
  <si>
    <t>CXP00108524</t>
  </si>
  <si>
    <t>CXP00009736</t>
  </si>
  <si>
    <t>PAG00103345</t>
  </si>
  <si>
    <t>PAG00103354</t>
  </si>
  <si>
    <t>PAG00103355</t>
  </si>
  <si>
    <t>PAG00103356</t>
  </si>
  <si>
    <t>PAG00103357</t>
  </si>
  <si>
    <t>CXP00019589</t>
  </si>
  <si>
    <t>CXP00106885</t>
  </si>
  <si>
    <t>CXP00106957</t>
  </si>
  <si>
    <t>CXP00106872</t>
  </si>
  <si>
    <t>07600009836</t>
  </si>
  <si>
    <t>YOSELIN REYES MENDEZ</t>
  </si>
  <si>
    <t>CXP00112606</t>
  </si>
  <si>
    <t>CXP00034035</t>
  </si>
  <si>
    <t>PI023798</t>
  </si>
  <si>
    <t>CXP00107212</t>
  </si>
  <si>
    <t>CXP00001243</t>
  </si>
  <si>
    <t>CXP00031769</t>
  </si>
  <si>
    <t>CXP00070877</t>
  </si>
  <si>
    <t>CXP00063056</t>
  </si>
  <si>
    <t>CXP00106781</t>
  </si>
  <si>
    <t>CXP00079572</t>
  </si>
  <si>
    <t>CXP00108553</t>
  </si>
  <si>
    <t>CXP00036400</t>
  </si>
  <si>
    <t>CXP00111827</t>
  </si>
  <si>
    <t>CXP00056916</t>
  </si>
  <si>
    <t>CXP00106815</t>
  </si>
  <si>
    <t>CXP00107004</t>
  </si>
  <si>
    <t>CXP00106960</t>
  </si>
  <si>
    <t>CXP00106915</t>
  </si>
  <si>
    <t>PAG00314856</t>
  </si>
  <si>
    <t>CXP00048262</t>
  </si>
  <si>
    <t>CXP00106882</t>
  </si>
  <si>
    <t>CXP00046418</t>
  </si>
  <si>
    <t>CXP00077638</t>
  </si>
  <si>
    <t>PAG00261324</t>
  </si>
  <si>
    <t>PAG00255278</t>
  </si>
  <si>
    <t>PAG00251839</t>
  </si>
  <si>
    <t>CXP00025579</t>
  </si>
  <si>
    <t>CXP00111511</t>
  </si>
  <si>
    <t>CXP00071577</t>
  </si>
  <si>
    <t>CXP00068351</t>
  </si>
  <si>
    <t>CXP00037914</t>
  </si>
  <si>
    <t>CXP00041749</t>
  </si>
  <si>
    <t>CXP00044472</t>
  </si>
  <si>
    <t>CXP00062296</t>
  </si>
  <si>
    <t>CXP00062989</t>
  </si>
  <si>
    <t>CXP00064058</t>
  </si>
  <si>
    <t>CXP00036894</t>
  </si>
  <si>
    <t>CXP00106859</t>
  </si>
  <si>
    <t>CXP00076653</t>
  </si>
  <si>
    <t>CXP00108420</t>
  </si>
  <si>
    <t>CXP00108520</t>
  </si>
  <si>
    <t>CXP00094530</t>
  </si>
  <si>
    <t>CXP00048945</t>
  </si>
  <si>
    <t>CXP00084550</t>
  </si>
  <si>
    <t>CXP00100934</t>
  </si>
  <si>
    <t>NCR0001656</t>
  </si>
  <si>
    <t>CXP00101864</t>
  </si>
  <si>
    <t>NCR0001686</t>
  </si>
  <si>
    <t>PAG00307134</t>
  </si>
  <si>
    <t>PAG00307644</t>
  </si>
  <si>
    <t>PAG00312221</t>
  </si>
  <si>
    <t>PAG00313613</t>
  </si>
  <si>
    <t>PAG00296162</t>
  </si>
  <si>
    <t>PAG00298587</t>
  </si>
  <si>
    <t>PAG00294331</t>
  </si>
  <si>
    <t>PAG00281472</t>
  </si>
  <si>
    <t>PAG00280995</t>
  </si>
  <si>
    <t>CXP00043272</t>
  </si>
  <si>
    <t>PAG00167642</t>
  </si>
  <si>
    <t>CXP00039902</t>
  </si>
  <si>
    <t>CXP00052678</t>
  </si>
  <si>
    <t>CXP00056741</t>
  </si>
  <si>
    <t>CXP00106789</t>
  </si>
  <si>
    <t>09300413979</t>
  </si>
  <si>
    <t>YUDITH ALTAGRACIA  JAVIER MORILLO</t>
  </si>
  <si>
    <t>CXP00112083</t>
  </si>
  <si>
    <t>CXP00106913</t>
  </si>
  <si>
    <t>CXP00026227</t>
  </si>
  <si>
    <t>CXP00026786</t>
  </si>
  <si>
    <t>CXP00106838</t>
  </si>
  <si>
    <t>CXP00026809</t>
  </si>
  <si>
    <t>CXP00020736</t>
  </si>
  <si>
    <t>CXP00024784</t>
  </si>
  <si>
    <t>CXP00020152</t>
  </si>
  <si>
    <t>CXP00000528</t>
  </si>
  <si>
    <t>CXP00000095</t>
  </si>
  <si>
    <t>CXP00000096</t>
  </si>
  <si>
    <t>101038561</t>
  </si>
  <si>
    <t>PAG00350598</t>
  </si>
  <si>
    <t>CXP00027105</t>
  </si>
  <si>
    <t>CXP00087017</t>
  </si>
  <si>
    <t>PAG00281918</t>
  </si>
  <si>
    <t>CXP00103024</t>
  </si>
  <si>
    <t>CXP00106823</t>
  </si>
  <si>
    <t>101142081</t>
  </si>
  <si>
    <t>DO-VEN IMPORT &amp; EXPORT CO. S. A.</t>
  </si>
  <si>
    <t>PAG00349549</t>
  </si>
  <si>
    <t>CXP00035607</t>
  </si>
  <si>
    <t>CXP00061847</t>
  </si>
  <si>
    <t>CXP00059791</t>
  </si>
  <si>
    <t>CXP00059792</t>
  </si>
  <si>
    <t>CXP00059793</t>
  </si>
  <si>
    <t>CXP00059794</t>
  </si>
  <si>
    <t>CXP00106831</t>
  </si>
  <si>
    <t>CXP00107030</t>
  </si>
  <si>
    <t>MIED-162172</t>
  </si>
  <si>
    <t>CXP00072251</t>
  </si>
  <si>
    <t>CXP00072252</t>
  </si>
  <si>
    <t>CXP00072253</t>
  </si>
  <si>
    <t>CXP00072254</t>
  </si>
  <si>
    <t>CXP00072255</t>
  </si>
  <si>
    <t>CXP00072249</t>
  </si>
  <si>
    <t>CXP00058304</t>
  </si>
  <si>
    <t>CXP00057529</t>
  </si>
  <si>
    <t>CXP00073261</t>
  </si>
  <si>
    <t>NCR0000401</t>
  </si>
  <si>
    <t>NCR0000402</t>
  </si>
  <si>
    <t>NCR0000403</t>
  </si>
  <si>
    <t>NCR0000404</t>
  </si>
  <si>
    <t>NCR0000405</t>
  </si>
  <si>
    <t>PAG00243984</t>
  </si>
  <si>
    <t>CXP00076535</t>
  </si>
  <si>
    <t>PAG00252088</t>
  </si>
  <si>
    <t>PAG00259581</t>
  </si>
  <si>
    <t>CXP00091734</t>
  </si>
  <si>
    <t>CXP00091736</t>
  </si>
  <si>
    <t>CXP00091738</t>
  </si>
  <si>
    <t>CXP00105446</t>
  </si>
  <si>
    <t>PAG00351851</t>
  </si>
  <si>
    <t>CXP00107957</t>
  </si>
  <si>
    <t>NCR0001949</t>
  </si>
  <si>
    <t>PAG00365313</t>
  </si>
  <si>
    <t>CXP00049953</t>
  </si>
  <si>
    <t>CXP00045265</t>
  </si>
  <si>
    <t>CXP00035210</t>
  </si>
  <si>
    <t>CXP00035211</t>
  </si>
  <si>
    <t>CXP00105809</t>
  </si>
  <si>
    <t>PAG00264569</t>
  </si>
  <si>
    <t>PAG00352674</t>
  </si>
  <si>
    <t>PAG00316412</t>
  </si>
  <si>
    <t>CXP00003421</t>
  </si>
  <si>
    <t>CXP00030915</t>
  </si>
  <si>
    <t>CXP00000117</t>
  </si>
  <si>
    <t>CXP00106773</t>
  </si>
  <si>
    <t>CXP00106792</t>
  </si>
  <si>
    <t>CXP00071496</t>
  </si>
  <si>
    <t>CXP00099760</t>
  </si>
  <si>
    <t>CXP00106180</t>
  </si>
  <si>
    <t>PAG00335151</t>
  </si>
  <si>
    <t>PAG00310025</t>
  </si>
  <si>
    <t>CXP00107016</t>
  </si>
  <si>
    <t>CXP00003229</t>
  </si>
  <si>
    <t>PAG00004502</t>
  </si>
  <si>
    <t>CXP00106879</t>
  </si>
  <si>
    <t>CXP00107009</t>
  </si>
  <si>
    <t>101756373</t>
  </si>
  <si>
    <t>CIELOS ACUSTICOS, SRL.</t>
  </si>
  <si>
    <t>PAG00269259</t>
  </si>
  <si>
    <t>CXP00025084</t>
  </si>
  <si>
    <t>CXP00042805</t>
  </si>
  <si>
    <t>CXP00042807</t>
  </si>
  <si>
    <t>NCR0000111</t>
  </si>
  <si>
    <t>101786116</t>
  </si>
  <si>
    <t>ENVASES 2000 SRL</t>
  </si>
  <si>
    <t>CXP00075267</t>
  </si>
  <si>
    <t>PAG00279412</t>
  </si>
  <si>
    <t>PAG00341958</t>
  </si>
  <si>
    <t>PAG00341959</t>
  </si>
  <si>
    <t>CXP00103649</t>
  </si>
  <si>
    <t>CXP00104484</t>
  </si>
  <si>
    <t>CXP00106805</t>
  </si>
  <si>
    <t>CXP00110023</t>
  </si>
  <si>
    <t>CXP00108969</t>
  </si>
  <si>
    <t>CXP00000334</t>
  </si>
  <si>
    <t>101858699</t>
  </si>
  <si>
    <t>CONSTRUFORT, S.R.L.</t>
  </si>
  <si>
    <t>CXP00112098</t>
  </si>
  <si>
    <t>CXP00048665</t>
  </si>
  <si>
    <t>CXP00037605</t>
  </si>
  <si>
    <t>CXP00013609</t>
  </si>
  <si>
    <t>CXP00028658</t>
  </si>
  <si>
    <t>101892439</t>
  </si>
  <si>
    <t>CONSTRUCTORA SHARP DIMITRI SRL.</t>
  </si>
  <si>
    <t>CXP00071808</t>
  </si>
  <si>
    <t>CXP00106982</t>
  </si>
  <si>
    <t>102014655</t>
  </si>
  <si>
    <t>INMOBILIARIA CHECO, SRL</t>
  </si>
  <si>
    <t>PAG00315993</t>
  </si>
  <si>
    <t>CXP00035313</t>
  </si>
  <si>
    <t>CXP00034966</t>
  </si>
  <si>
    <t>CXP00051906</t>
  </si>
  <si>
    <t>CXP00038079</t>
  </si>
  <si>
    <t>CXP00106062</t>
  </si>
  <si>
    <t>NCR0001882</t>
  </si>
  <si>
    <t>NCR0002013</t>
  </si>
  <si>
    <t>CXP00106970</t>
  </si>
  <si>
    <t>CXP00100676</t>
  </si>
  <si>
    <t>CXP00106955</t>
  </si>
  <si>
    <t>CXP00106835</t>
  </si>
  <si>
    <t>CXP00043537</t>
  </si>
  <si>
    <t>CXP00105383</t>
  </si>
  <si>
    <t>NCR0001896</t>
  </si>
  <si>
    <t>CXP00107020</t>
  </si>
  <si>
    <t>CXP00106844</t>
  </si>
  <si>
    <t>CXP00000330</t>
  </si>
  <si>
    <t>CXP00013295</t>
  </si>
  <si>
    <t>CXP00015031</t>
  </si>
  <si>
    <t>CXP00018294</t>
  </si>
  <si>
    <t>PAG00355956</t>
  </si>
  <si>
    <t>PAG00337859</t>
  </si>
  <si>
    <t>CXP00106819</t>
  </si>
  <si>
    <t>CXP00039145</t>
  </si>
  <si>
    <t>105081385</t>
  </si>
  <si>
    <t>CAMILO J HURTADO INGS ASOC SRL</t>
  </si>
  <si>
    <t>CXP00112367</t>
  </si>
  <si>
    <t>MIED-8258</t>
  </si>
  <si>
    <t>CXP00106836</t>
  </si>
  <si>
    <t>CXP00106897</t>
  </si>
  <si>
    <t>CXP00106899</t>
  </si>
  <si>
    <t>CXP00079663</t>
  </si>
  <si>
    <t>CXP00081964</t>
  </si>
  <si>
    <t>CXP00107031</t>
  </si>
  <si>
    <t>CXP00028589</t>
  </si>
  <si>
    <t>CXP00001829</t>
  </si>
  <si>
    <t>PAG00000993</t>
  </si>
  <si>
    <t>CXP00090429</t>
  </si>
  <si>
    <t>CXP00096076</t>
  </si>
  <si>
    <t>PAG00335532</t>
  </si>
  <si>
    <t>PAG00335539</t>
  </si>
  <si>
    <t>PAG00326297</t>
  </si>
  <si>
    <t>PAG00310438</t>
  </si>
  <si>
    <t>PAG00310434</t>
  </si>
  <si>
    <t>PAG00310437</t>
  </si>
  <si>
    <t>PAG00305847</t>
  </si>
  <si>
    <t>PAG00305854</t>
  </si>
  <si>
    <t>PAG00354178</t>
  </si>
  <si>
    <t>PAG00341940</t>
  </si>
  <si>
    <t>CKR001133</t>
  </si>
  <si>
    <t>PAG00011794</t>
  </si>
  <si>
    <t>CXP00060504</t>
  </si>
  <si>
    <t>CXP00061402</t>
  </si>
  <si>
    <t>CXP00062468</t>
  </si>
  <si>
    <t>CXP00063145</t>
  </si>
  <si>
    <t>CXP00064045</t>
  </si>
  <si>
    <t>CXP00064787</t>
  </si>
  <si>
    <t>CXP00065104</t>
  </si>
  <si>
    <t>CXP00065623</t>
  </si>
  <si>
    <t>11700012310</t>
  </si>
  <si>
    <t>SOCRATES GUARIONEX SANTANA REYES</t>
  </si>
  <si>
    <t>CXP00112289</t>
  </si>
  <si>
    <t>PAG00364587</t>
  </si>
  <si>
    <t>CXP00106946</t>
  </si>
  <si>
    <t>CXP00089641</t>
  </si>
  <si>
    <t>CXP00106880</t>
  </si>
  <si>
    <t>CXP00106933</t>
  </si>
  <si>
    <t>CXP00071659</t>
  </si>
  <si>
    <t>CXP00106966</t>
  </si>
  <si>
    <t>CXP00091051</t>
  </si>
  <si>
    <t>CXP00091053</t>
  </si>
  <si>
    <t>PAG00279444</t>
  </si>
  <si>
    <t>PAG00248060</t>
  </si>
  <si>
    <t>CXP00106856</t>
  </si>
  <si>
    <t>MIED-142944</t>
  </si>
  <si>
    <t>CXP00039356</t>
  </si>
  <si>
    <t>CXP00107246</t>
  </si>
  <si>
    <t>CXP00107247</t>
  </si>
  <si>
    <t>CXP00107244</t>
  </si>
  <si>
    <t>CXP00107245</t>
  </si>
  <si>
    <t>CXP00111270</t>
  </si>
  <si>
    <t>CXP00111271</t>
  </si>
  <si>
    <t>CXP00085467</t>
  </si>
  <si>
    <t>ED00011839</t>
  </si>
  <si>
    <t>CXP00107196</t>
  </si>
  <si>
    <t>CXP00083674</t>
  </si>
  <si>
    <t>PAG00306267</t>
  </si>
  <si>
    <t>PAG00283953</t>
  </si>
  <si>
    <t>PAG00283954</t>
  </si>
  <si>
    <t>PAG00355801</t>
  </si>
  <si>
    <t>PAG00325893</t>
  </si>
  <si>
    <t>CXP00095316</t>
  </si>
  <si>
    <t>NCR0001339</t>
  </si>
  <si>
    <t>PAG00073205</t>
  </si>
  <si>
    <t>CXP00022085</t>
  </si>
  <si>
    <t>CXP00072921</t>
  </si>
  <si>
    <t>CXP00081327</t>
  </si>
  <si>
    <t>CXP00082249</t>
  </si>
  <si>
    <t>CXP00082804</t>
  </si>
  <si>
    <t>CXP00079839</t>
  </si>
  <si>
    <t>CXP00099171</t>
  </si>
  <si>
    <t>CXP00100566</t>
  </si>
  <si>
    <t>CXP00102066</t>
  </si>
  <si>
    <t>CXP00106583</t>
  </si>
  <si>
    <t>CXP00109317</t>
  </si>
  <si>
    <t>PI009036</t>
  </si>
  <si>
    <t>CXP00049584</t>
  </si>
  <si>
    <t>CXP00078050</t>
  </si>
  <si>
    <t>CXP00034941</t>
  </si>
  <si>
    <t>MIED-143472</t>
  </si>
  <si>
    <t>CXP00019571</t>
  </si>
  <si>
    <t>ED00007723</t>
  </si>
  <si>
    <t>PAG00030477</t>
  </si>
  <si>
    <t>CXP00106602</t>
  </si>
  <si>
    <t>CXP00106710</t>
  </si>
  <si>
    <t>MIED-161094</t>
  </si>
  <si>
    <t>CXP00015739</t>
  </si>
  <si>
    <t>CXP00031107</t>
  </si>
  <si>
    <t>CXP00032099</t>
  </si>
  <si>
    <t>CXP00043415</t>
  </si>
  <si>
    <t>CXP00058875</t>
  </si>
  <si>
    <t>CXP00061685</t>
  </si>
  <si>
    <t>CXP00061686</t>
  </si>
  <si>
    <t>CXP00064092</t>
  </si>
  <si>
    <t>PAG00198993</t>
  </si>
  <si>
    <t>NCR0000805</t>
  </si>
  <si>
    <t>NCR0000146</t>
  </si>
  <si>
    <t>CXP00000427</t>
  </si>
  <si>
    <t>CXP00050072</t>
  </si>
  <si>
    <t>CXP00110388</t>
  </si>
  <si>
    <t>CXP00000091</t>
  </si>
  <si>
    <t>CXP00062440</t>
  </si>
  <si>
    <t>CXP00063277</t>
  </si>
  <si>
    <t>CXP00061889</t>
  </si>
  <si>
    <t>CXP00110505</t>
  </si>
  <si>
    <t>CXP00110506</t>
  </si>
  <si>
    <t>CXP00110507</t>
  </si>
  <si>
    <t>NCR0002018</t>
  </si>
  <si>
    <t>NCR0002019</t>
  </si>
  <si>
    <t>NCR0002020</t>
  </si>
  <si>
    <t>PAG00364733</t>
  </si>
  <si>
    <t>PAG00366678</t>
  </si>
  <si>
    <t>PAG00361926</t>
  </si>
  <si>
    <t>PAG00362956</t>
  </si>
  <si>
    <t>PAG00357257</t>
  </si>
  <si>
    <t>PAG00353429</t>
  </si>
  <si>
    <t>PAG00347066</t>
  </si>
  <si>
    <t>PAG00341137</t>
  </si>
  <si>
    <t>PAG00341139</t>
  </si>
  <si>
    <t>PAG00330729</t>
  </si>
  <si>
    <t>PAG00312538</t>
  </si>
  <si>
    <t>PAG00313787</t>
  </si>
  <si>
    <t>PAG00286231</t>
  </si>
  <si>
    <t>PAG00277973</t>
  </si>
  <si>
    <t>PAG00256643</t>
  </si>
  <si>
    <t>PAG00260297</t>
  </si>
  <si>
    <t>PAG00263422</t>
  </si>
  <si>
    <t>CXP00000313</t>
  </si>
  <si>
    <t>RCLS-001402</t>
  </si>
  <si>
    <t>CXP00049948</t>
  </si>
  <si>
    <t>PI017701</t>
  </si>
  <si>
    <t>CXP00009961</t>
  </si>
  <si>
    <t>CXP00042794</t>
  </si>
  <si>
    <t>CXP00003226</t>
  </si>
  <si>
    <t>CXP00064298</t>
  </si>
  <si>
    <t>CXP00074312</t>
  </si>
  <si>
    <t>MIED-155792</t>
  </si>
  <si>
    <t>MIED-155495</t>
  </si>
  <si>
    <t>CXP00026122</t>
  </si>
  <si>
    <t>CXP00046089</t>
  </si>
  <si>
    <t>CXP00027041</t>
  </si>
  <si>
    <t>CXP00028134</t>
  </si>
  <si>
    <t>CXP00086479</t>
  </si>
  <si>
    <t>PAG00309157</t>
  </si>
  <si>
    <t>PAG00309158</t>
  </si>
  <si>
    <t>CXP00036144</t>
  </si>
  <si>
    <t>MIED-159156</t>
  </si>
  <si>
    <t>CXP00036883</t>
  </si>
  <si>
    <t>RCLS-000856</t>
  </si>
  <si>
    <t>CXP00003239</t>
  </si>
  <si>
    <t>CXP00006027</t>
  </si>
  <si>
    <t>CXP00110589</t>
  </si>
  <si>
    <t>130347808</t>
  </si>
  <si>
    <t>INGENIEROS CONSTRUCTORES SANTANA &amp; MORETA RIVAS, SRL</t>
  </si>
  <si>
    <t>CXP00074300</t>
  </si>
  <si>
    <t>CXP00022065</t>
  </si>
  <si>
    <t>CXP00071667</t>
  </si>
  <si>
    <t>CXP00071837</t>
  </si>
  <si>
    <t>MIED-151693</t>
  </si>
  <si>
    <t>CXP00015212</t>
  </si>
  <si>
    <t>CXP00040963</t>
  </si>
  <si>
    <t>CXP00062933</t>
  </si>
  <si>
    <t>CXP00027978</t>
  </si>
  <si>
    <t>PI000525</t>
  </si>
  <si>
    <t>CXP00085319</t>
  </si>
  <si>
    <t>MIED-142914</t>
  </si>
  <si>
    <t>CXP00024812</t>
  </si>
  <si>
    <t>CXP00063284</t>
  </si>
  <si>
    <t>CXP00007094</t>
  </si>
  <si>
    <t>CXP00078100</t>
  </si>
  <si>
    <t>PAG00257769</t>
  </si>
  <si>
    <t>CXP00061733</t>
  </si>
  <si>
    <t>NCR0000481</t>
  </si>
  <si>
    <t>130543151</t>
  </si>
  <si>
    <t>CONSTRUCTORA TERRERO FRANCO SRL.</t>
  </si>
  <si>
    <t>CXP00112557</t>
  </si>
  <si>
    <t>CXP00032074</t>
  </si>
  <si>
    <t>130551375</t>
  </si>
  <si>
    <t>INGENIERIA ELECTRICA CORDERO HACHE, SRL</t>
  </si>
  <si>
    <t>PAG00246274</t>
  </si>
  <si>
    <t>CXP00074264</t>
  </si>
  <si>
    <t>CXP00000301</t>
  </si>
  <si>
    <t>130557322</t>
  </si>
  <si>
    <t>KELGOMSA, S.R.L.</t>
  </si>
  <si>
    <t>CXP00112363</t>
  </si>
  <si>
    <t>130590486</t>
  </si>
  <si>
    <t>PAG00362746</t>
  </si>
  <si>
    <t>CXP00109378</t>
  </si>
  <si>
    <t>CXP00112609</t>
  </si>
  <si>
    <t>130677281</t>
  </si>
  <si>
    <t>TAGEVANIMEDIA, SRL</t>
  </si>
  <si>
    <t>CXP00101359</t>
  </si>
  <si>
    <t>CXP00106622</t>
  </si>
  <si>
    <t>CXP00109997</t>
  </si>
  <si>
    <t>PAG00366290</t>
  </si>
  <si>
    <t>PAG00362823</t>
  </si>
  <si>
    <t>PAG00354044</t>
  </si>
  <si>
    <t>PAG00337947</t>
  </si>
  <si>
    <t>CXP00037783</t>
  </si>
  <si>
    <t>CXP00110502</t>
  </si>
  <si>
    <t>MIED-143944</t>
  </si>
  <si>
    <t>CXP00084988</t>
  </si>
  <si>
    <t>CXP00033625</t>
  </si>
  <si>
    <t>CXP00074293</t>
  </si>
  <si>
    <t>CXP00005001</t>
  </si>
  <si>
    <t>PAG00007642</t>
  </si>
  <si>
    <t>CXP00109389</t>
  </si>
  <si>
    <t>130755531</t>
  </si>
  <si>
    <t>PAG00308291</t>
  </si>
  <si>
    <t>130765995</t>
  </si>
  <si>
    <t>CONSTRUCTORA DE VIAS, SRL</t>
  </si>
  <si>
    <t>CXP00112345</t>
  </si>
  <si>
    <t>CXP00099615</t>
  </si>
  <si>
    <t>PAG00331484</t>
  </si>
  <si>
    <t>PAG00305688</t>
  </si>
  <si>
    <t>CXP00100229</t>
  </si>
  <si>
    <t>CXP00105427</t>
  </si>
  <si>
    <t>130797854</t>
  </si>
  <si>
    <t>CENTRO EDUCATIVO SAN MAURICIO SRL</t>
  </si>
  <si>
    <t>CXP00112600</t>
  </si>
  <si>
    <t>CXP00112601</t>
  </si>
  <si>
    <t>CXP00112602</t>
  </si>
  <si>
    <t>CXP00060102</t>
  </si>
  <si>
    <t>MIED-143527</t>
  </si>
  <si>
    <t>CXP00112604</t>
  </si>
  <si>
    <t>CXP00109319</t>
  </si>
  <si>
    <t>CXP00109588</t>
  </si>
  <si>
    <t>CXP00096023</t>
  </si>
  <si>
    <t>CXP00100094</t>
  </si>
  <si>
    <t>CXP00002781</t>
  </si>
  <si>
    <t>CXP00098403</t>
  </si>
  <si>
    <t>CXP00100457</t>
  </si>
  <si>
    <t>CXP00105696</t>
  </si>
  <si>
    <t>130877696</t>
  </si>
  <si>
    <t>CQ CONSTRUCCIONES, SRL</t>
  </si>
  <si>
    <t>CXP00112186</t>
  </si>
  <si>
    <t>CXP00083932</t>
  </si>
  <si>
    <t>CXP00077151</t>
  </si>
  <si>
    <t>CXP00026835</t>
  </si>
  <si>
    <t>MIED-143174</t>
  </si>
  <si>
    <t>CXP00078052</t>
  </si>
  <si>
    <t>CXP00079809</t>
  </si>
  <si>
    <t>CXP00081357</t>
  </si>
  <si>
    <t>CXP00082389</t>
  </si>
  <si>
    <t>CXP00084008</t>
  </si>
  <si>
    <t>CXP00088736</t>
  </si>
  <si>
    <t>CXP00090170</t>
  </si>
  <si>
    <t>CXP00091434</t>
  </si>
  <si>
    <t>CXP00092886</t>
  </si>
  <si>
    <t>CXP00094547</t>
  </si>
  <si>
    <t>CXP00112076</t>
  </si>
  <si>
    <t>130933235</t>
  </si>
  <si>
    <t>BEN RUIZ CONSTRUCTORA, SRL.</t>
  </si>
  <si>
    <t>CXP00112368</t>
  </si>
  <si>
    <t>130943036</t>
  </si>
  <si>
    <t>CONSTRUCTORA DNW, SRL</t>
  </si>
  <si>
    <t>CXP00112077</t>
  </si>
  <si>
    <t>CXP00018419</t>
  </si>
  <si>
    <t>PI023796</t>
  </si>
  <si>
    <t>130954402</t>
  </si>
  <si>
    <t>PHILANA CONSULTING GROUP, SRL</t>
  </si>
  <si>
    <t>CXP00112167</t>
  </si>
  <si>
    <t>CXP00013668</t>
  </si>
  <si>
    <t>MIED-151045</t>
  </si>
  <si>
    <t>130968098</t>
  </si>
  <si>
    <t>AMERICAPITAL, SRL</t>
  </si>
  <si>
    <t>PAG00361334</t>
  </si>
  <si>
    <t>CXP00071679</t>
  </si>
  <si>
    <t>130973253</t>
  </si>
  <si>
    <t>INVERSIONES KORALIA, S.R.L.</t>
  </si>
  <si>
    <t>PAG00279354</t>
  </si>
  <si>
    <t>130980812</t>
  </si>
  <si>
    <t>GEAICO GESTION AMBIENTE Y CONSTRUCCION SRL</t>
  </si>
  <si>
    <t>CXP00112280</t>
  </si>
  <si>
    <t>CXP00077309</t>
  </si>
  <si>
    <t>CXP00105288</t>
  </si>
  <si>
    <t>NCR0001855</t>
  </si>
  <si>
    <t>131009174</t>
  </si>
  <si>
    <t>CONSTRUCTORA DATER, SRL</t>
  </si>
  <si>
    <t>MIED-144067</t>
  </si>
  <si>
    <t>CXP00111445</t>
  </si>
  <si>
    <t>131028251</t>
  </si>
  <si>
    <t>CONSORCIO DACOTTA, SRL</t>
  </si>
  <si>
    <t>CXP00112116</t>
  </si>
  <si>
    <t>CXP00069917</t>
  </si>
  <si>
    <t>CXP00071310</t>
  </si>
  <si>
    <t>CXP00075336</t>
  </si>
  <si>
    <t>CXP00101380</t>
  </si>
  <si>
    <t>NCR0001678</t>
  </si>
  <si>
    <t>PAG00337387</t>
  </si>
  <si>
    <t>PAG00333180</t>
  </si>
  <si>
    <t>PAG00344197</t>
  </si>
  <si>
    <t>PAG00344199</t>
  </si>
  <si>
    <t>PAG00341128</t>
  </si>
  <si>
    <t>PAG00342480</t>
  </si>
  <si>
    <t>PAG00338940</t>
  </si>
  <si>
    <t>PAG00338948</t>
  </si>
  <si>
    <t>131044672</t>
  </si>
  <si>
    <t>EDISON CASTILLO SUZAÑA RECOLECTORA DE DESECHOS SOLIDOS, SRL</t>
  </si>
  <si>
    <t>PAG00269026</t>
  </si>
  <si>
    <t>CXP00052195</t>
  </si>
  <si>
    <t>CXP00112195</t>
  </si>
  <si>
    <t>CXP00110835</t>
  </si>
  <si>
    <t>131117589</t>
  </si>
  <si>
    <t>JRR INGENIERIA</t>
  </si>
  <si>
    <t>CXP00112389</t>
  </si>
  <si>
    <t>131155782</t>
  </si>
  <si>
    <t>COMERCIALIZADORA LANIPSE, SRL</t>
  </si>
  <si>
    <t>PAG00333413</t>
  </si>
  <si>
    <t>CXP00101188</t>
  </si>
  <si>
    <t>CXP00106891</t>
  </si>
  <si>
    <t>CXP00060333</t>
  </si>
  <si>
    <t>CXP00056105</t>
  </si>
  <si>
    <t>CXP00090124</t>
  </si>
  <si>
    <t>PAG00281884</t>
  </si>
  <si>
    <t>PAG00270000</t>
  </si>
  <si>
    <t>CXP00109202</t>
  </si>
  <si>
    <t>CXP00102599</t>
  </si>
  <si>
    <t>131519555</t>
  </si>
  <si>
    <t>GRINVIRANT GROUP S.R.L.</t>
  </si>
  <si>
    <t>CXP00112095</t>
  </si>
  <si>
    <t>CXP00107158</t>
  </si>
  <si>
    <t>NCR0001985</t>
  </si>
  <si>
    <t>CXP00087139</t>
  </si>
  <si>
    <t>NCR0000993</t>
  </si>
  <si>
    <t>131796931</t>
  </si>
  <si>
    <t>BLUEBOX SOLUTIONS SRL</t>
  </si>
  <si>
    <t>PAG00363952</t>
  </si>
  <si>
    <t>PAG00354927</t>
  </si>
  <si>
    <t>CXP00110338</t>
  </si>
  <si>
    <t>NCR0002017</t>
  </si>
  <si>
    <t>131870759</t>
  </si>
  <si>
    <t>CENTRO DE SERVICIOS ARQUITECTONICOS Y AGRIMENSORES PWL SRL</t>
  </si>
  <si>
    <t>PAG00330532</t>
  </si>
  <si>
    <t>PAG00306380</t>
  </si>
  <si>
    <t>131884903</t>
  </si>
  <si>
    <t>SERVI-ENGINEERING RICONSING, SRL</t>
  </si>
  <si>
    <t>CXP00109898</t>
  </si>
  <si>
    <t>CXP00100741</t>
  </si>
  <si>
    <t>CXP00100742</t>
  </si>
  <si>
    <t>132234626</t>
  </si>
  <si>
    <t>PAG00352569</t>
  </si>
  <si>
    <t>CXP00044928</t>
  </si>
  <si>
    <t>PAG00325556</t>
  </si>
  <si>
    <t>CXP00107060</t>
  </si>
  <si>
    <t>CXP00042315</t>
  </si>
  <si>
    <t>CXP00083065</t>
  </si>
  <si>
    <t>NCR0000828</t>
  </si>
  <si>
    <t>CXP00092498</t>
  </si>
  <si>
    <t>NCR0001214</t>
  </si>
  <si>
    <t>CXP00111567</t>
  </si>
  <si>
    <t>CXP00035525</t>
  </si>
  <si>
    <t>CXP00048503</t>
  </si>
  <si>
    <t>CXP00050470</t>
  </si>
  <si>
    <t>CXP00033058</t>
  </si>
  <si>
    <t>CXP00106849</t>
  </si>
  <si>
    <t>CXP00095832</t>
  </si>
  <si>
    <t>CXP00000387</t>
  </si>
  <si>
    <t>CXP00012121</t>
  </si>
  <si>
    <t>CXP00000566</t>
  </si>
  <si>
    <t>CXP00037880</t>
  </si>
  <si>
    <t>PAG00002631</t>
  </si>
  <si>
    <t>CXP00107022</t>
  </si>
  <si>
    <t>CXP00037911</t>
  </si>
  <si>
    <t>PAG00002636</t>
  </si>
  <si>
    <t>CXP00082273</t>
  </si>
  <si>
    <t>CXP00037890</t>
  </si>
  <si>
    <t>PAG00002633</t>
  </si>
  <si>
    <t>22500103522</t>
  </si>
  <si>
    <t>CANDIDO ANTONIO ENCARNACION FRIAS</t>
  </si>
  <si>
    <t>PAG00334434</t>
  </si>
  <si>
    <t>CXP00077340</t>
  </si>
  <si>
    <t>NCR0000633</t>
  </si>
  <si>
    <t>CXP00106983</t>
  </si>
  <si>
    <t>CXP00049659</t>
  </si>
  <si>
    <t>CXP00073472</t>
  </si>
  <si>
    <t>PAG00337747</t>
  </si>
  <si>
    <t>PAG00314887</t>
  </si>
  <si>
    <t>PAG00315292</t>
  </si>
  <si>
    <t>PAG00315595</t>
  </si>
  <si>
    <t>PAG00316653</t>
  </si>
  <si>
    <t>CXP00024351</t>
  </si>
  <si>
    <t>MIED-155047</t>
  </si>
  <si>
    <t>PAG00337842</t>
  </si>
  <si>
    <t>PAG00333016</t>
  </si>
  <si>
    <t>PI015139</t>
  </si>
  <si>
    <t>CXP00044500</t>
  </si>
  <si>
    <t>CXP00051663</t>
  </si>
  <si>
    <t>CXP00106941</t>
  </si>
  <si>
    <t>CXP00033498</t>
  </si>
  <si>
    <t>CXP00039510</t>
  </si>
  <si>
    <t>CXP00072787</t>
  </si>
  <si>
    <t>CXP00050117</t>
  </si>
  <si>
    <t>CXP00101371</t>
  </si>
  <si>
    <t>NCR0001718</t>
  </si>
  <si>
    <t>CXP00112461</t>
  </si>
  <si>
    <t>CXP00012683</t>
  </si>
  <si>
    <t>CXP00020880</t>
  </si>
  <si>
    <t>CXP00020881</t>
  </si>
  <si>
    <t>CXP00092621</t>
  </si>
  <si>
    <t>ED00011843</t>
  </si>
  <si>
    <t>CXP00097770</t>
  </si>
  <si>
    <t>NCR0000451</t>
  </si>
  <si>
    <t>CXP00101324</t>
  </si>
  <si>
    <t>CXP00101336</t>
  </si>
  <si>
    <t>NCR0001675</t>
  </si>
  <si>
    <t>NCR0001689</t>
  </si>
  <si>
    <t>CXP00101339</t>
  </si>
  <si>
    <t>NCR0001690</t>
  </si>
  <si>
    <t>CXP00112086</t>
  </si>
  <si>
    <t>PI007673</t>
  </si>
  <si>
    <t>CXP00017138</t>
  </si>
  <si>
    <t>CXP00000570</t>
  </si>
  <si>
    <t>CXP00083627</t>
  </si>
  <si>
    <t>40221030790</t>
  </si>
  <si>
    <t>PAG00307445</t>
  </si>
  <si>
    <t>CXP00000435</t>
  </si>
  <si>
    <t>PI001412</t>
  </si>
  <si>
    <t>CXP00016826</t>
  </si>
  <si>
    <t>CXP00019878</t>
  </si>
  <si>
    <t>CXP00020611</t>
  </si>
  <si>
    <t>CXP00037882</t>
  </si>
  <si>
    <t>CXP00036699</t>
  </si>
  <si>
    <t>CXP00003929</t>
  </si>
  <si>
    <t>CXP00048515</t>
  </si>
  <si>
    <t>CXP00052241</t>
  </si>
  <si>
    <t>CXP00060073</t>
  </si>
  <si>
    <t>CXP00060074</t>
  </si>
  <si>
    <t>CXP00060079</t>
  </si>
  <si>
    <t>40223227964</t>
  </si>
  <si>
    <t>WANDERSON MATEO MONTERO</t>
  </si>
  <si>
    <t>PAG00337872</t>
  </si>
  <si>
    <t>PAG00344334</t>
  </si>
  <si>
    <t>PAG00316674</t>
  </si>
  <si>
    <t>PAG00326997</t>
  </si>
  <si>
    <t>PAG00315117</t>
  </si>
  <si>
    <t>PAG00315119</t>
  </si>
  <si>
    <t>PAG00315120</t>
  </si>
  <si>
    <t>PAG00315588</t>
  </si>
  <si>
    <t>CXP00084551</t>
  </si>
  <si>
    <t>PAG00306945</t>
  </si>
  <si>
    <t>PAG00299402</t>
  </si>
  <si>
    <t>PAG00312282</t>
  </si>
  <si>
    <t>PAG00313625</t>
  </si>
  <si>
    <t>PAG00315397</t>
  </si>
  <si>
    <t>PAG00315550</t>
  </si>
  <si>
    <t>PAG00307393</t>
  </si>
  <si>
    <t>PAG00296090</t>
  </si>
  <si>
    <t>PAG00297647</t>
  </si>
  <si>
    <t>PAG00294112</t>
  </si>
  <si>
    <t>CXP00037912</t>
  </si>
  <si>
    <t>CXP00106816</t>
  </si>
  <si>
    <t>CXP00095143</t>
  </si>
  <si>
    <t>PI013702</t>
  </si>
  <si>
    <t>PI013705</t>
  </si>
  <si>
    <t>PI013762</t>
  </si>
  <si>
    <t>PI013868</t>
  </si>
  <si>
    <t>PI014031</t>
  </si>
  <si>
    <t>PI014077</t>
  </si>
  <si>
    <t>PI014118</t>
  </si>
  <si>
    <t>PI014689</t>
  </si>
  <si>
    <t>PI014696</t>
  </si>
  <si>
    <t>PI014700</t>
  </si>
  <si>
    <t>PI014901</t>
  </si>
  <si>
    <t>PI014980</t>
  </si>
  <si>
    <t>PI015079</t>
  </si>
  <si>
    <t>PI015088</t>
  </si>
  <si>
    <t>CXP00106919</t>
  </si>
  <si>
    <t>CXP00107290</t>
  </si>
  <si>
    <t>NCR0001923</t>
  </si>
  <si>
    <t>CXP00028293</t>
  </si>
  <si>
    <t>CXP00039944</t>
  </si>
  <si>
    <t>CXP00040456</t>
  </si>
  <si>
    <t>CXP00041717</t>
  </si>
  <si>
    <t>CXP00042384</t>
  </si>
  <si>
    <t>CXP00044052</t>
  </si>
  <si>
    <t>CXP00045398</t>
  </si>
  <si>
    <t>CXP00048510</t>
  </si>
  <si>
    <t>CXP00039434</t>
  </si>
  <si>
    <t>CXP00039455</t>
  </si>
  <si>
    <t>CXP00102009</t>
  </si>
  <si>
    <t>NCR0001710</t>
  </si>
  <si>
    <t>CXP00071337</t>
  </si>
  <si>
    <t>CXP00101331</t>
  </si>
  <si>
    <t>CXP00101338</t>
  </si>
  <si>
    <t>CXP00110374</t>
  </si>
  <si>
    <t>NCR0002014</t>
  </si>
  <si>
    <t>CXP00071336</t>
  </si>
  <si>
    <t>CXP00106902</t>
  </si>
  <si>
    <t>CXP00065012</t>
  </si>
  <si>
    <t>CXP00072616</t>
  </si>
  <si>
    <t>CXP00072617</t>
  </si>
  <si>
    <t>CXP00099641</t>
  </si>
  <si>
    <t>CXP00011016</t>
  </si>
  <si>
    <t>CXP00106766</t>
  </si>
  <si>
    <t>CXP00033963</t>
  </si>
  <si>
    <t>CXP00033323</t>
  </si>
  <si>
    <t>CXP00073211</t>
  </si>
  <si>
    <t>BATUTA BY PABLO POLANCO,SRL.</t>
  </si>
  <si>
    <t>CONSORCIO BRESLAVIA-POZNA MMIFD</t>
  </si>
  <si>
    <t>CONSORCIO FERRARA VOLTERRA FV</t>
  </si>
  <si>
    <t>EMJHOMY SERVICIOS, SRL</t>
  </si>
  <si>
    <t>FLOW, SRL</t>
  </si>
  <si>
    <t>GRUPO LFA, SRL</t>
  </si>
  <si>
    <t>INVERSIONES GLOBAMA, SRL</t>
  </si>
  <si>
    <t>MEDIOPRATV, SRL</t>
  </si>
  <si>
    <t>NONSPILL CORPORATION, SRL</t>
  </si>
  <si>
    <t>RADIO TELEVISIÓN CIBAO, SRL</t>
  </si>
  <si>
    <t>SIMBEL,SRL</t>
  </si>
  <si>
    <t>SUSANA HERMANOS, SRL</t>
  </si>
  <si>
    <t>TELEMEDIOS DOMINICANA, SA</t>
  </si>
  <si>
    <t>VANGUARDIA SUMINISTROS, SRL</t>
  </si>
  <si>
    <t>RVDO. JOSE CUELLO DE LA CRUZ</t>
  </si>
  <si>
    <t>RVDO. NESTOR PAZOS</t>
  </si>
  <si>
    <t>CARLOS  VALENTIN  MAYHEW ANDUJAR</t>
  </si>
  <si>
    <t>INTELECTA S.R.L.</t>
  </si>
  <si>
    <t>BANDERAS DEL MUNDO, SRL</t>
  </si>
  <si>
    <t>AR CARIBBEAN COMMUNICATIONS, S.R.L.</t>
  </si>
  <si>
    <t>SUMINISTROS GUIPAK, SRL</t>
  </si>
  <si>
    <t>AYUNTAMIENTO MUNICIPAL DE EL LLANO</t>
  </si>
  <si>
    <t>MARGOT TAPIA LUCIANO</t>
  </si>
  <si>
    <t>FERNANDO (OPOSICIÓN) ANTONIO REINOSO PEÑA</t>
  </si>
  <si>
    <t>ARIAS MOTORS, SA</t>
  </si>
  <si>
    <t>E H MEDINA Y ASOCIADOS, SRL</t>
  </si>
  <si>
    <t>ELS ELECTRIC,EIRL</t>
  </si>
  <si>
    <t>STRUCTURA ANTILLANA, SRL</t>
  </si>
  <si>
    <t>WILO SOLUCIONES LOGÍSTICAS, SRL</t>
  </si>
  <si>
    <t>CASA 141099, S.R.L</t>
  </si>
  <si>
    <t>GRUPO WINKE, SRL</t>
  </si>
  <si>
    <t>JINAITE EVENT PRO, SRL</t>
  </si>
  <si>
    <t>SERVIPART LUPERON, SRL</t>
  </si>
  <si>
    <t>PAMELA MICHEL DE LA ROSA MORETA</t>
  </si>
  <si>
    <t>ENMANUEL T. TOUSSENT</t>
  </si>
  <si>
    <t>ALTAGRACIA DE LOS A. MARTINEZ BURGOS</t>
  </si>
  <si>
    <t>FIDEICOMISO IRREVOCABLE DE DESARROLLO INMOBILIARIO Y ADMINISTRACION PAIS</t>
  </si>
  <si>
    <t>GRAN ESTAR CENTRO DEL  COMER O RAMON AUGUSTO RUIZ</t>
  </si>
  <si>
    <t>PROYECTO INTEGRAL COMUNITARIO, INC.</t>
  </si>
  <si>
    <t>B1500000057</t>
  </si>
  <si>
    <t>A010010011500000014, 11500000012 Y 11500000015</t>
  </si>
  <si>
    <t>A010010011500000148 Y 0192</t>
  </si>
  <si>
    <t>CONTR.000205-1</t>
  </si>
  <si>
    <t>CONTR.#12245/332/128</t>
  </si>
  <si>
    <t>OFIC.#65/2022</t>
  </si>
  <si>
    <t>DGC No. 36/2020</t>
  </si>
  <si>
    <t>CONTR.000168-2</t>
  </si>
  <si>
    <t>A010010011500000020, 21 Y 24</t>
  </si>
  <si>
    <t>NOTA N°0317</t>
  </si>
  <si>
    <t>A010010011500000371</t>
  </si>
  <si>
    <t>A010010011500000373</t>
  </si>
  <si>
    <t>B1500000583,815,817,820,821,822,824,825,981,982</t>
  </si>
  <si>
    <t>B1500000112</t>
  </si>
  <si>
    <t>B1500003172</t>
  </si>
  <si>
    <t>B1500002611 Y 2612</t>
  </si>
  <si>
    <t>B1500022310</t>
  </si>
  <si>
    <t>a010010011500000183</t>
  </si>
  <si>
    <t>B1500001435, 1440, Y 1445</t>
  </si>
  <si>
    <t>B1500001443, B1500001446, Y B1500001450</t>
  </si>
  <si>
    <t>NCF:B1500000365</t>
  </si>
  <si>
    <t>B1500000040*</t>
  </si>
  <si>
    <t>A010010011500005399, 5400, 5401, 02. 03 y 04</t>
  </si>
  <si>
    <t>B1500000108</t>
  </si>
  <si>
    <t>B1500000090-091</t>
  </si>
  <si>
    <t>B1500000072,73 Y 74</t>
  </si>
  <si>
    <t>B1500000077-78-79 Y 82</t>
  </si>
  <si>
    <t>6926 y 6927</t>
  </si>
  <si>
    <t>A010010011500004234</t>
  </si>
  <si>
    <t>B1500000524,525 Y 526</t>
  </si>
  <si>
    <t>A010010011500002915</t>
  </si>
  <si>
    <t>OFIC.DGA-1381/2022</t>
  </si>
  <si>
    <t>CXP00111764</t>
  </si>
  <si>
    <t>A010010011500009137</t>
  </si>
  <si>
    <t>A010010011500009777</t>
  </si>
  <si>
    <t>A010010011500009801</t>
  </si>
  <si>
    <t>A010010011500010061</t>
  </si>
  <si>
    <t>A010010011500010365</t>
  </si>
  <si>
    <t>A010010011500010366</t>
  </si>
  <si>
    <t>A010010011500010394</t>
  </si>
  <si>
    <t>A010010011500010442</t>
  </si>
  <si>
    <t xml:space="preserve"> A010010011500010396</t>
  </si>
  <si>
    <t>A010010011500010376</t>
  </si>
  <si>
    <t>A010010011500010408</t>
  </si>
  <si>
    <t>A010010011500010157</t>
  </si>
  <si>
    <t>NCF:B1500000217</t>
  </si>
  <si>
    <t>B1500000220</t>
  </si>
  <si>
    <t>NCF: B1500000228</t>
  </si>
  <si>
    <t>A010010011500010171/10172</t>
  </si>
  <si>
    <t>B1500000237 HASTA 0281</t>
  </si>
  <si>
    <t>B1500000532/545</t>
  </si>
  <si>
    <t>B1500000130.*</t>
  </si>
  <si>
    <t>B1500034831</t>
  </si>
  <si>
    <t>B1500034640</t>
  </si>
  <si>
    <t>A010010011500000271</t>
  </si>
  <si>
    <t>B1500001302,1310,Y 1303</t>
  </si>
  <si>
    <t>B1500001361</t>
  </si>
  <si>
    <t>B1500000705</t>
  </si>
  <si>
    <t>B1500001990</t>
  </si>
  <si>
    <t>B150000147</t>
  </si>
  <si>
    <t>A010020021500000283</t>
  </si>
  <si>
    <t>A010020021500000275</t>
  </si>
  <si>
    <t>A010020021500000230</t>
  </si>
  <si>
    <t>B1500000249</t>
  </si>
  <si>
    <t>NCF:B1500003460</t>
  </si>
  <si>
    <t>B1500002774</t>
  </si>
  <si>
    <t>B1500002989</t>
  </si>
  <si>
    <t>B1500000290,91,93,94</t>
  </si>
  <si>
    <t>B1500000334</t>
  </si>
  <si>
    <t>B1500001203</t>
  </si>
  <si>
    <t>B1500023266</t>
  </si>
  <si>
    <t>B1500020976</t>
  </si>
  <si>
    <t>B1500005058</t>
  </si>
  <si>
    <t>B1500000441 Y B1500000442</t>
  </si>
  <si>
    <t>B1500000701, 702 Y 703</t>
  </si>
  <si>
    <t>B1500000200, B1500000201</t>
  </si>
  <si>
    <t>B1500005268 Y B1500005306</t>
  </si>
  <si>
    <t>B1500000570*</t>
  </si>
  <si>
    <t>B1500001221</t>
  </si>
  <si>
    <t>B1500001223</t>
  </si>
  <si>
    <t>A010010011500000051</t>
  </si>
  <si>
    <t>*B1500000570</t>
  </si>
  <si>
    <t>B1500000506</t>
  </si>
  <si>
    <t>B1500000542</t>
  </si>
  <si>
    <t>B1500000326*</t>
  </si>
  <si>
    <t>B1500000250</t>
  </si>
  <si>
    <t>B15000000287</t>
  </si>
  <si>
    <t>B1500000116</t>
  </si>
  <si>
    <t>B1500000040</t>
  </si>
  <si>
    <t>B1500001792</t>
  </si>
  <si>
    <t>B1500001624 Y 1625</t>
  </si>
  <si>
    <t>B1500001256</t>
  </si>
  <si>
    <t>B1500001078</t>
  </si>
  <si>
    <t>B1500001079</t>
  </si>
  <si>
    <t>B1500001080</t>
  </si>
  <si>
    <t>B1500001081</t>
  </si>
  <si>
    <t>B1500001082</t>
  </si>
  <si>
    <t>B1500001083</t>
  </si>
  <si>
    <t>B1500000214</t>
  </si>
  <si>
    <t>CONTR. 0254-ANTICIPO</t>
  </si>
  <si>
    <t>NCF:B1500000156</t>
  </si>
  <si>
    <t>B1500000071</t>
  </si>
  <si>
    <t>OFIC. R10 No.0016/16</t>
  </si>
  <si>
    <t>NFC: B1500005381</t>
  </si>
  <si>
    <t>A10010011502414-Nula</t>
  </si>
  <si>
    <t>B1500000620</t>
  </si>
  <si>
    <t>NCF:B1500000236</t>
  </si>
  <si>
    <t>B1500000207</t>
  </si>
  <si>
    <t>A010010011500000259</t>
  </si>
  <si>
    <t>B1500000021 Y 0030</t>
  </si>
  <si>
    <t>B1500000691</t>
  </si>
  <si>
    <t>B1500000044</t>
  </si>
  <si>
    <t>a010010011500000291</t>
  </si>
  <si>
    <t>CXP00092282</t>
  </si>
  <si>
    <t>CXP00088644, 46, 47 Y 50</t>
  </si>
  <si>
    <t>B1500000635</t>
  </si>
  <si>
    <t>B1500001644 Y B1500001645</t>
  </si>
  <si>
    <t>B1500000126</t>
  </si>
  <si>
    <t>B1500000090*</t>
  </si>
  <si>
    <t>B1500000029 Y 32</t>
  </si>
  <si>
    <t>B1500000279</t>
  </si>
  <si>
    <t>B1500000906</t>
  </si>
  <si>
    <t>PAGO ADQUISICION ALMUERZO</t>
  </si>
  <si>
    <t>CONTR.12337-2</t>
  </si>
  <si>
    <t>B1500000345-</t>
  </si>
  <si>
    <t>DCC-0910-2019</t>
  </si>
  <si>
    <t>A010010011500000182</t>
  </si>
  <si>
    <t>B1500000148- nulo</t>
  </si>
  <si>
    <t>B1500000182</t>
  </si>
  <si>
    <t>A010010011500000026.</t>
  </si>
  <si>
    <t>B1500000060</t>
  </si>
  <si>
    <t>11500000018nula</t>
  </si>
  <si>
    <t>CONTR. 0597-ANTICIPO</t>
  </si>
  <si>
    <t>A010010011500000142</t>
  </si>
  <si>
    <t>A010010011500000140</t>
  </si>
  <si>
    <t>DGC-210-2018</t>
  </si>
  <si>
    <t>A010010011500000010 Y 11500000011</t>
  </si>
  <si>
    <t>CONTR. # 12398-1</t>
  </si>
  <si>
    <t>B1500000013</t>
  </si>
  <si>
    <t>A010010011500000632.</t>
  </si>
  <si>
    <t>B1500000236</t>
  </si>
  <si>
    <t>B1500000100</t>
  </si>
  <si>
    <t>B1500000069, 70,71,72, 73 Y 74</t>
  </si>
  <si>
    <t>B1500000247</t>
  </si>
  <si>
    <t>B1500000316 Y B150000018</t>
  </si>
  <si>
    <t>ND-1115</t>
  </si>
  <si>
    <t>B1500000839</t>
  </si>
  <si>
    <t>B1500000062 nula</t>
  </si>
  <si>
    <t>B1500000114-nulo</t>
  </si>
  <si>
    <t>B1500000067</t>
  </si>
  <si>
    <t>CONTR. 0465-ANTICIPO</t>
  </si>
  <si>
    <t>B150000020</t>
  </si>
  <si>
    <t>B1500000746</t>
  </si>
  <si>
    <t>B1500000038</t>
  </si>
  <si>
    <t>B1500000576</t>
  </si>
  <si>
    <t>B1500000116*</t>
  </si>
  <si>
    <t>B1500000016 Y B1500000049</t>
  </si>
  <si>
    <t>A010010011500000272</t>
  </si>
  <si>
    <t>A010010011500000273</t>
  </si>
  <si>
    <t>A010010011500000295</t>
  </si>
  <si>
    <t>B15000000003</t>
  </si>
  <si>
    <t>B1500000085,86,87,88,89,90,91</t>
  </si>
  <si>
    <t>B1500000055-NULA</t>
  </si>
  <si>
    <t>CONTR.229-2022</t>
  </si>
  <si>
    <t>CONTR. 0787-2021 ANT</t>
  </si>
  <si>
    <t>B1500000186</t>
  </si>
  <si>
    <t>B1500000513</t>
  </si>
  <si>
    <t>DCC-2100</t>
  </si>
  <si>
    <t>B1500001181-NULO</t>
  </si>
  <si>
    <t>B1500001181.</t>
  </si>
  <si>
    <t>DCC-1726-2019</t>
  </si>
  <si>
    <t>B15000000124</t>
  </si>
  <si>
    <t>B1500000065.</t>
  </si>
  <si>
    <t>CONTR. 12353-AVANCE</t>
  </si>
  <si>
    <t>CONTR. 0785-ANTICIPO</t>
  </si>
  <si>
    <t>DGA Nº1699/2022.</t>
  </si>
  <si>
    <t>NOTA TRAM/I-554-2022</t>
  </si>
  <si>
    <t>DGA No. 142-2022</t>
  </si>
  <si>
    <t>NOTA TRAM/I-558-2022</t>
  </si>
  <si>
    <t>OFIC. DRI N°139-2022</t>
  </si>
  <si>
    <t>YAMEL ESTUDIANTE MERITORIA ELEGIDA P/PARTICIPAR NACIONES UNI</t>
  </si>
  <si>
    <t>SERVICIOS DE 8 NOTARIZAIONES UTIZADOS EN EL MINERD</t>
  </si>
  <si>
    <t>BALANCE AL31/06/2012</t>
  </si>
  <si>
    <t>PAGO SERVICIOS DE NOTARIO</t>
  </si>
  <si>
    <t>Servicios de ofrendas florales por el 103 aniversario</t>
  </si>
  <si>
    <t xml:space="preserve">PAGO UNICO DE LAS FACTURAS NCF A010010011500000014, 012 Y 015 D/F 03/03/2017, DEL CONTRATO 0028/2017, POR TRABAJOS DE REPARACION Y CONSTRUCCION DE LOS CENTROS EDUCATIVOS SIMON RODRIGUEZ, BONAO, PROVINCIA MONSEÑOL NOUEL; SAN ANTONIO SAN CRISTOBAL Y EL PUENTE EN LA PROVINCIA SANCHEZ RAMINREZ,  SEGUN OFICIOS DGMIE 0295-17/ 0294-17/ 292-17
</t>
  </si>
  <si>
    <t>PAGO DE FACTURAS NCF:11500000148 Y 0192 DE FECHAS 05/07/2017 Y 28/07/2016 DEL CONTRATO #1293/15 ADENDA I #0539/2017, POR "SERVICIOS DE ABASTECIMIENTO DE ALIMENTOS Y BEBIDAS  (CATERING)", CORRESP. A LA LICITACION PUBLICA ME-CCC-LPN-2015-04-GD, OFRECIDOS EN DIFERENTES ACTIVIDADES REALIZADAS POR LAS DISTINTAS DEPENDENCIAS QUE CONFORMAN EL MINISTERIO DE EDUCACION, SEGUN OFICIO DCC#755/2018.
NOTA: FUE APLICADA LA NOTA DE CREDITO NCF:A010010010400000001 DE FECHA 05/04/2018 POR UN MONTO DE RD$6,644.30 A LA FACTURA NCF:A010010011500000192 DE FECHA 05/07/2017.</t>
  </si>
  <si>
    <t>SERVICIOS JURIDICOS SR. JUAN RUIZ , OFC. C.J 1368-2022</t>
  </si>
  <si>
    <t>ACTO DE COMPROBACION Y NOTARIZACIONES DE CONSULTORIA JURID.</t>
  </si>
  <si>
    <t>SERVIC.DE CATERING,PROGRAMA PILOTO ICCS,CELEBRADO EN LA BIBL</t>
  </si>
  <si>
    <t>CESION DE CREDITO OTORGADA POR EL BANCO DE RESERVAS DE LA REP. DOM. SEGUN ACTO DE ALGUACIL #71-11-2019 D/F 15/11/2019, POR LA SUMA DE RD$5,051,500.00, SIENDO EL 2DO. Y ULTIMO  PAGO AL BANCO DE RD$88.08  VER ANEXO, CORRESP. A LA CUBICACION #03 Y ADICIONAL DEL CONTRATO# 12245-2018 Y ADENDA#1,00332-2019,  ADENDA #II 128-20 POR LOS TRABAJOS DE REHABILITACION  GENERAL, EN LOS CENTROS EDUCATIVOS KILOMETRO N°7, ALTAGRACIA CONCEPCION, SANTIAGO FERRERAS (LOS AUQUEYES), VALENTIN GARCIA Y LUIS RAMIREZ MORA, DE LOS DISTRITO EDUCATIVOS 03-01 Y 03-02, MUNICIPIO AZUA, PADRE DE LAS CASA, TABARA ARRIBA, PROVINCIA AZUA, PROCESO MINERD-CCC-CP-2018-0036, OFICIO#0435-2020, ACTA#103-2018.</t>
  </si>
  <si>
    <t>PAGO DE DIETA A MIEMBROS DEL CONSEJO NACIONAL DE EDUC.</t>
  </si>
  <si>
    <t>SALDO A JUNIO 2012</t>
  </si>
  <si>
    <t>NCF 201273</t>
  </si>
  <si>
    <t>TRANSPORTE P/REALIZACIÓN MESA CONSULTIVA  SECTOR RELIGIOSO.</t>
  </si>
  <si>
    <t>CONSTRUCCION DE 6 AULAS DE EMERGENCIA</t>
  </si>
  <si>
    <t>CONSTRUCCION DE 3 AULAS DE EMERGENCIA Y AREAS ADMINISTRATIVA</t>
  </si>
  <si>
    <t>CONSTRUC. DE SEIS AULAS DE EMERGENCIA MAS BATERIAS DE BAÑO Y</t>
  </si>
  <si>
    <t>INSTALACIONES ELECTRICAS EN C.E. COMUNITARIO MAURICIO BAEZ</t>
  </si>
  <si>
    <t>CONSTRUCCION DE SEIS(6)AULAS DE EMERGENCIA.DISTRITO 03-02</t>
  </si>
  <si>
    <t>OFIC. CJ 00867/2018</t>
  </si>
  <si>
    <t>OFIC. CJ 00867/2018.</t>
  </si>
  <si>
    <t>GASTOS VARIOS</t>
  </si>
  <si>
    <t>TRABAJOS EN EL C.E. LOS TROZOS, DISTR. EDUCATIVO 02-03</t>
  </si>
  <si>
    <t>TRABAJOS EN EL C.E.LOS JOVILLOS DISTR. EDUC. 02-03</t>
  </si>
  <si>
    <t>TRABAJOS EN EL CENTRO EDUCATIVO MATA DE CAOS DISTR. 02-03</t>
  </si>
  <si>
    <t>TRABAJOS DE ACERA ACCESO VERJA PERIM. C.E. LOMA DE MAGUA</t>
  </si>
  <si>
    <t>TRABAJOS EN VERJA PERIMETRA;</t>
  </si>
  <si>
    <t>PAGO UNICO DE LAS FACTURAS NCF11500000020, 21, Y 24 D/F 03/03/2017,  DEL CONTRATO 0561/2017, POR LOS TRABAJOS DE TERMINACION Y EJECUCION DE OBRAS EN LOS CENTROS EDUCATIVOS : FRANCISCO ALBERTO CAAMAÑO DEÑO-ARROYO GRANDE, MUNICIPIO TAMAÑO, PROVINCIA BAHORUCO, DISTRITO EDUCATIVO 18-02; CENTRO EDUCATIVOAPOLINAR PERDOMO, MUNICIPIO TAMAYO Y CENTRO EDUCATIVO CAMILA HENRIQUEZ UREÑA, MUNICIPIO SANTO DOMINGO, SEGUN OFICIOS DGMIE 0264, 0261 Y 0260-2017</t>
  </si>
  <si>
    <t>PAGO FACTURA NO.0152, POR DIFUSION DE CAPSULAS, MENCIONES, A</t>
  </si>
  <si>
    <t>PARTICIPACION ARTISTICA EN LA XVI FERIA DEL LIBRO/2013</t>
  </si>
  <si>
    <t>COFECCION DE 2,702 TIPOS DIGENOR II DE UN TOTAL DE BUTACAS C</t>
  </si>
  <si>
    <t>CJ, NO. 00863, REC. DE DEUDA NO. 0584, TRAB. C.E. SAVICA</t>
  </si>
  <si>
    <t>CONTRIBUCIÓN PARA FESTIVAL</t>
  </si>
  <si>
    <t>CUBICACION UNICA REPARACIONES VARIAS</t>
  </si>
  <si>
    <t>PARA CUBRIR GASTOS OPERATIVOS EN EL ACTO DE CELEBRACION DEL</t>
  </si>
  <si>
    <t>CONTR. 0995</t>
  </si>
  <si>
    <t>AYUDA ECONOMICA****DOCUMENTOS ORIGINALES EN HRE #4220****</t>
  </si>
  <si>
    <t>A0100100115000000104</t>
  </si>
  <si>
    <t>CONTR.2617 Y 0511-4</t>
  </si>
  <si>
    <t>CONTR. 2182</t>
  </si>
  <si>
    <t>COLABORACION ECONOMICA PARA PROCEDIMIENTO QUIRURGICO, EN LA</t>
  </si>
  <si>
    <t>300 HORAS DE PERIFONEO Y DISCO LIGTHTS</t>
  </si>
  <si>
    <t>CENTRO DE CONFERENCIAS IMPARTIDAS EN DIFERENTES C.E.</t>
  </si>
  <si>
    <t>SERVICIO DE NOTARIZACION DE CONTRATOS</t>
  </si>
  <si>
    <t>PAGO FACTURA NCF: B1500000004 D/FECHA 31/5/2019, POR CONCEPTO DE ADQUISICIÓN DE 500 BUTACAS MODELO INTEC III. SEGÚN OFICIO DCC 1330/2019, CONTRATO No. 2452/2013 Y ACTA No. 24/2013.</t>
  </si>
  <si>
    <t>PAGO FACTURA #00110  POR CORONA FLORAL ENVIADA AL SR. MARINO</t>
  </si>
  <si>
    <t>NCF-00000806</t>
  </si>
  <si>
    <t>NCF-00000835</t>
  </si>
  <si>
    <t>NCF-00000828</t>
  </si>
  <si>
    <t>NCF-00000886</t>
  </si>
  <si>
    <t>NCF-00000817</t>
  </si>
  <si>
    <t>NCF-00000778</t>
  </si>
  <si>
    <t>NCF-00000773</t>
  </si>
  <si>
    <t>NCF-00000771</t>
  </si>
  <si>
    <t>NCF-00000769</t>
  </si>
  <si>
    <t>NCF-00000753</t>
  </si>
  <si>
    <t>NCF-00000885</t>
  </si>
  <si>
    <t>NCF-00000842</t>
  </si>
  <si>
    <t>NCF-00000836</t>
  </si>
  <si>
    <t>NCF-0000005515</t>
  </si>
  <si>
    <t>NCF-0000005517</t>
  </si>
  <si>
    <t>SERVICIO DE RENOVACION DE SUSCRIPCION EDITORA DEL CARIBE,S.A</t>
  </si>
  <si>
    <t>PAGO DEDUCIBLE, REPARACIÓN DE VEHÍCULOGRAN CHEROKEE 2011</t>
  </si>
  <si>
    <t>SERVICIOS DE PUBLICACION DE ANUNCIOS ALUSIVOS AL MINERD</t>
  </si>
  <si>
    <t>NCF-000006977</t>
  </si>
  <si>
    <t>NCF-0000006979</t>
  </si>
  <si>
    <t>NCF-0000006986</t>
  </si>
  <si>
    <t>RENOVACIÓN DE SUSCRIPCIÓN, PERIODO 13/8/2017 AL 12/8/2018</t>
  </si>
  <si>
    <t>PUBLICACI?N DE ANUNCIO: "INVITACION A PRESENTAR EXPRESIONES</t>
  </si>
  <si>
    <t>PUBLICACION ANUNCIO SEGUN  FACTURA #68807 NCF #5631,  "ADQUI</t>
  </si>
  <si>
    <t>PAGO DE RENOVACION DE SUSCRIPCION P.AHORA</t>
  </si>
  <si>
    <t>Reg. facturas #17531 y 989 (Oficio #1895)</t>
  </si>
  <si>
    <t>PAGO DE FACTURA NCF #11500000371 DE FECHA 14/12/2017 DEL CONTRATO #0157/2016, PARA LA ADQUISICION DE MOBILIARIO ESCOLAR 2015-2016, (BUTACA MODELO INTEC II) MEDIANTE PROCEDIMIENTO ME-CCC-LPN-2015-11-GD, CORRESP. AL LOTE 60, ITEM 60.1, SEGUN OFICIO #5347/2017.</t>
  </si>
  <si>
    <t>PAGO DE FACTURA NCF #11500000373, DE FECHA 01/03/2018, DEL CONTRATO #0157/2016, PARA LA ADQUISICION DE MOBILIARIO ESCOLAR 2015-2016, (BUTACA MODELO INTEC II Y PIZARRAS BLANCAS), MEDIANTE PROCEDIMIENTO ME-CCC-LPN-2015-11-GD, CORRESP. AL LOTE 60, ITEM 60.1, SEGUN OFICIO #0344/2018.</t>
  </si>
  <si>
    <t>CESION DE CREDITO OTORGADA POR EL BANCO DE RESERVAS DE LA REP. DOM. SEGUN ACTO DE ALGUACIL #52-1-2020 D/F 14/01/2020, POR LA SUMA DE RD$15,063,027.55, SIENDO EL 3ER  Y ULTIMO PAGO AL BANCO DE RD$5,983,703.32, VER ANEXO, CORRESP. A AL PAGO DE LA FACTURA NCF:B1500000314 DE FECHA 11 DE NOVIEMBRE DEL 2019 PARA LA ADQUISICION DE MOBILIARIO ESCOLAR, MEDIANTE EL PROCESO MINERD-CCC-PEUR-2019-0001, SEGUN CONTRATO # 00327/2019, OFICIO # 2406/2019.</t>
  </si>
  <si>
    <t>20% ANTICIPO- REPARACIÓN BUTACAS ESCOLARES</t>
  </si>
  <si>
    <t>A010010011500000730</t>
  </si>
  <si>
    <t>ALQUILER DE CAMIONETAS P/SER UTILIZADOS EN EL 2DO SORTEOS</t>
  </si>
  <si>
    <t>OFIC. 258-2014</t>
  </si>
  <si>
    <t>PAGO MANTENIMIENTO DE (1) JEEPETA, A?O 2006, CHASIS NO.JMYOR</t>
  </si>
  <si>
    <t>PARA CUBRIR GASTOS PARA LA REALIZACION DE "ENCUENTRO CON DIR</t>
  </si>
  <si>
    <t xml:space="preserve">
PAGO FACTURA NCF N°B1500000501, DE FECHA 26 DE SEPTIEMBRE DEL 2019, POR CONCEPTO DE CONTRATACIÓN DE SALONES Y ALIMENTACIÓN PARA REUNIÓN EXTRAORDINARIA SOBRE CONVENIO ANDRÉS BELLO (REMACAB) Y LA COMISIÓN ASESORA (CAP.) 2019, PROCESO MINERD-DAF-CM-2019-0213. SEGÚN OFICIO N°DCC-3043-2019, ACTA N°2019-323
</t>
  </si>
  <si>
    <t>PAGO DE FACTURAS B1500000583 DE FECHA 25/09/2018, B1500000815,817,820,821,822,824,825, DE FECHA 21/11/2018 Y 981,982 DE  FECHA 21/12/2018, DEL CONTRATO #7441/2018, PARA LA ADQUISICION DE VEHICULOS DE MOTOR PARA LAS AREAS OPERATIVAS DEL MINISTERIO DE EDUCACION, CORRESP. AL PROCEDIMIENTO MINERD-CCC-LPN--2018-0010, SEGUN OFICIO #0009/2019.</t>
  </si>
  <si>
    <t>SERV.MANT.Y REPARACION DEL AUTOBUS HYUNDAI,MAGNA MOTORS</t>
  </si>
  <si>
    <t>COMPRA DE TICKETS DE COMBUSTIBLE PREPAGADOS PARA EL IDEICE.</t>
  </si>
  <si>
    <t>COMPRA UNIFORME CONJERIA CK 11704</t>
  </si>
  <si>
    <t>SERVICIO DE PUBLICACION DE PLACA PERDIDA EN PERIODICO HOY</t>
  </si>
  <si>
    <t>SERVICIO DE RENOVACION DE SUSCRIPCION,EDITORA HOY CXA</t>
  </si>
  <si>
    <t>NCF-00004147</t>
  </si>
  <si>
    <t>NCF-00004161</t>
  </si>
  <si>
    <t>NCF-00004162</t>
  </si>
  <si>
    <t>SERVICIOS DE REFRIGERIO Y ALMUERZO</t>
  </si>
  <si>
    <t>SERVICIOS DE AUDIOVISUAL</t>
  </si>
  <si>
    <t>SERVICIOS DE MISCELANEOS</t>
  </si>
  <si>
    <t>SERVICIO PROGRAMA ESPECIAL SEMANAL DEL DIA 17 Y 18 AGOSTO 13</t>
  </si>
  <si>
    <t>Akuste balance al 31-dic-2019-210102001001-CxP-Proeedores</t>
  </si>
  <si>
    <t>PAGO FACTURA NCF #B1500003172 DE FECHA 11/08/2021 Y UNICO DEL CONTRATO 0257/2021 POR ADQUISICION DE NEUMATICOS PARA SER UTILIZADO EN LOS VEHICULOS DE LAS DIFERENTES AREAS DE LA INSTITUCION, REF. MINERD-CCC-CP-2021-0002, OFICIO NO.1304/2021, RETENCION DEL 5% SEGUN LEY 253-12 ART.10 LITERAL E.</t>
  </si>
  <si>
    <t>REGIST. CUB.# 7 CONT. #447</t>
  </si>
  <si>
    <t xml:space="preserve">PAGO DE FACTURAS NCF NOS.B1500002611 Y 2612 DE FECHA 18/12/2018, POR ADQUISICION DE ARTICULOS DEL HOGAR, PARA DIFERENTES AREAS DEL MINERD, SEGUN OFICIO #778/2019.
</t>
  </si>
  <si>
    <t>PAGO DE LA FACTURA NCF:B1500022310 DE FECHA 01 DE JUNIO DEL 2021, POR LA "ADQUISICION DE EQUIPOS Y DISPOSITIVOS, PARA LOS ESTUDIANTES DE LOS CENTROS EDUCATIVOS PUBLICOS DENTRO DEL MARCO DEL PROGRAMA REPUBLICA DIGITAL-COMPONENTE EDUCACION" "UN ESTUDIANTE, UNA COMPUTADORA-UN DOCENTE, UNA COMPUTADORA.TERCERA ETAPA", MEDIANTE EL PROCESO MINERD-CCC-LPN-2019-0001, SEGUN ACTA No.129-2019, CONTRATO # 00594/2019, OFICIO # 0915/2021.</t>
  </si>
  <si>
    <t>PAGO DE LAS FACTURAS NCF:B1500001435, DE FECHA 09 DE NOVIEMBRE 2021, B1500001440, DE FECHA  22 DE NOVIEMBRE 2021, Y B1500001445, DE FECHA 22 DE NOVIEMBRE 2021, "CONTRATACION DE LOS SERVICIOS DE ALOJAMIENTO, ALIMENTACION Y SALONES, A FIN DE SER UTILIZADOS PARA LAS DISTINTAS DEPENDENCIAS QUE CONFORMAN EL MINISTERIO DE EDUCACION", MEDIANTE EL PROCESO MINERD-CCC-LPN-2019-0006. SEGUN CONTR. No.0039/2019, ACTA.No.134-2019, OFIC.#DCC-2138/2021.</t>
  </si>
  <si>
    <t>PAGO DE LAS FACTURAS NCF:B1500001443, DE FECHA 22 DE NOVIEMBRE 2021, B1500001446, DE FECHA 22 DE NOVIEMBRE 2021, Y B1500001450, DE FECHA 01 DE DICIEMBRE 2021, "CONTRATACION DE LOS SERVICIOS DE ALOJAMIENTO, ALIMENTACION Y SALONES, A FIN DE SER UTILIZADOS PARA LAS DISTINTAS DEPENDENCIAS QUE CONFORMAN  EL MINISTERIO DE EDUCACION", MEDIANTE EL PROCESO MINERD-CCC-LPN-2019-0006, SEGUN CONTR.No.0039/2019, ACTA.No.134-2019, OFIC.#DCC-2176/2021.</t>
  </si>
  <si>
    <t>PAGO  FACTURA # B1500000022 DE FECHA 01/08/2019,  DEL CONTRATO # 4268/2018, CORRESPONDIENTE A LA IMPRESION PARA EL MINISTERIO DE EDUCACION 2018, MEDIANTE PROCEDIMIENTO DE LICITACION PUBLICA NACIONAL ME-CCC-PLN-12-2017, SEGUN OFICIO #1370/2019.</t>
  </si>
  <si>
    <t>PAGO DE LA FACTURA NCF:B1500000365, DE FECHA 06 DE JUNIO 2019, ADQUISICION DE ARTICULOS DE LIMPIEZA PARA SER UTILIZADO EN LAS DIFERENTES AREAS DEL MINERD, MEDIANTE EL PROCESO MINERD-DAF-CM-2019-0105, SEGUN ACTA No.2019-240, OFIC.#DCC-2009/2019.</t>
  </si>
  <si>
    <t>FACT. NO. 13940 VUELO CHARTER IGN. VARIOS CENTROS EDUCATIVOS</t>
  </si>
  <si>
    <t>VIAJES REALIZ. EN EL PROCESO DE INAUGURACIONES OFIC. 868/14</t>
  </si>
  <si>
    <t>VIAJES REALIZ. EN EL PROCESO DE INAUGURACIONES OFIC. 867/14</t>
  </si>
  <si>
    <t>VIAJES REALIZ. EN EL PROCESO DE INAUGURACIONES OFIC. 911/14</t>
  </si>
  <si>
    <t>VIAJES REALIZ. EN EL PROCESO DE INAUGURACIONES OFIC. 814/14</t>
  </si>
  <si>
    <t>PAGO FACTURAS VIAJES INAUGURACIONES DE CENTROS, FACT. 14399</t>
  </si>
  <si>
    <t>PAGO FACTURAS VIAJES INAUGURACION DE CENTROS, FACT.14400</t>
  </si>
  <si>
    <t>PAGO IMPR. MATERIALES DIDACTICOS SG. LB 10262</t>
  </si>
  <si>
    <t>SERV. INTERNET BANDA ANCHA MES FEBRERO 2021 OF. DGA 476-2021</t>
  </si>
  <si>
    <t>SERVICIO BANDA ANCHA</t>
  </si>
  <si>
    <t>PAGO SERV. DE BANDA ANCHA MES DE MARZO/2021</t>
  </si>
  <si>
    <t>PAGO SERVICIO BANDA ANCHA, MES DE MARZO 2021</t>
  </si>
  <si>
    <t>PAGO SERVICIO BANDA ANCHA</t>
  </si>
  <si>
    <t>SERVICIOS DE BANDA ANCHA</t>
  </si>
  <si>
    <t>SERVICIO DE BANDA ANCHA, CORRESP. AL MES DE ABRIL/2021</t>
  </si>
  <si>
    <t>SERV. INTERNED BANDA ANCHA  MES MAYO 2021 OF. DGA 503-2021*</t>
  </si>
  <si>
    <t>SERVICIO DE DATA ORANGE CORRESP. MES NOVIEMBRE 2013</t>
  </si>
  <si>
    <t>PAGO SERVICIO DE DATA CORRESP. MES DE DICIEMBRE 2013.</t>
  </si>
  <si>
    <t>SERVICIO DE DATA ORANGE,CORRESP.AL MES DE NOV.2014</t>
  </si>
  <si>
    <t>PUBLICACION ANUNCIO: "LICITACION LPN-06-2010". SEGUN FACTURA</t>
  </si>
  <si>
    <t>Pago publicidad, por Licitación de Mobiliario Escolar.</t>
  </si>
  <si>
    <t>PAGO FINAL DEL CONTRATO #416/2017, MEDIANTE LAS FACTURAS NCF. 05399, 05400, 05401, 05402, 05403 Y 05404, D/F. 22/11/2017, POR ADQUISICION DE LIBROS DE TEXTOS PARA EL AÑO ESCOLAR 2017-2018, PROCEDIMIENTO ME-CCC-PE-204-2017-GD, SEGUN OFICIO #5639/2017.</t>
  </si>
  <si>
    <t>PAGO FACTURA NO.264984, POR ALMUERZO SERVIDO EN LA REUNION D</t>
  </si>
  <si>
    <t>PAGO DE LA FACTURA NCF #B1500000108 DE FECHA 01/03/2022 Y FINAL DEL CONTRATO #6070/2018, ADENDA I #0256/2021, POR  SERVICIO DE CONSULTORIA PARA LA ELABORACION DE ITEMS PARA EL DISEÑO DE LAS PRUEBAS EVALUATIVAS DEL NUEVO SISTEMA DE INGRESO SELECTIVO MEDIANTE CONCURSO DE OPOSICION Y OTRAS ASISTENCIAS TECNICAS , PROCESO MINERD-CCC-LPN-2018-0003, ACTA 46-2018, SEGUN OFICIO #DCC 499/2022.</t>
  </si>
  <si>
    <t>PAGO DE LAS FACTURAS NCF:B1500000090 Y B1500000091 DE FECHA AMBAS DEL  27 DE JULIO 2021, ADENDA I N° 0256-2021 DEL CONTRATO N° 6070-2018, (20% A LA FIRMA DE LA ADENDA Y 40% PRIMERA ETAPA DE ENTREGAS), SERVICIO DE CONSULTORIA  PARA LA ELABORACION DE ITEMS PARA EL DISEÑO DE LAS PRUEBAS EVALUATIVAS DEL NUEVO SISTEMA DE INGRESO SELECTIVO MEDIANTE CONCURSO DE OPOSICION Y OTRAS ASISTENCIAS TECNICAS , PROCESO MINERD-CCC-LPN-2018-0003, ACTA 46-2018, SEGUN ANEXOS AL OFICIO DCC-1165-2021.********NOTA: (RETENCION 5% PROVEEDOR DEL ESTADO, SEGUN LEY 253-12, ART. 10, LITERAL E.) Y  (RET. 30%  DE ITBIS FACTURADO CUANDO EL SERVICIO SEA PRESTADO POR UNA ENTIDAD JURIDICA).**</t>
  </si>
  <si>
    <t>PAGO FACTURAS #S B1500000072, 73 Y 74 DE FECHA 20/05/2020, CORREPONDIENTE A LA PUBLICIDAD INSTITUCIONAL DE LOS MESES DE OCTUBRE, NOVIEMBRE Y DICIEMBRE DEL 2019, SEGUN OFICIO #173/2020, CONTRATO NO.110-2019.</t>
  </si>
  <si>
    <t>PAGO DE FACTURAS NCF:B1500000077 DE FECHA 1/3/2020,  B1500000078 DE FECHA 1/4/2020, B1500000079, DE FECHA 1/5/2020 Y B1500000082 DE FECHA 30/06/2020, POR CONCEPTO DE PUBLICIDAD INSTITUCIONAL  DURANTE LOS MESES DE MARZO HASTA JUNIO 2020, SEGUN CONTRATO 00220-2020 Y OFICIO DGC-359-2020</t>
  </si>
  <si>
    <t>DISTRIB. DE SEÑAL DE VIDEO Y AUDIO VIA STREAMING DEL ACTO IN</t>
  </si>
  <si>
    <t>SERVICIO DE REPARACION DE RADIO INAFOCAM PUERTO DE HAINA</t>
  </si>
  <si>
    <t>REEMBOLSO PAGO ITBIS PAGADO A LA DGII DEL CONTRATO #120</t>
  </si>
  <si>
    <t>PAGO DE ORDEN DE COMPRA NO.09 POR ADQUISICION DE INVITACIONE</t>
  </si>
  <si>
    <t>Pgo. facts. 6926 y 6927,s/Acto Alg.879/2012, Ct.443</t>
  </si>
  <si>
    <t>CONTR. 872-2</t>
  </si>
  <si>
    <t>Servicios de refrigerios para 20 persona</t>
  </si>
  <si>
    <t>SERVICIO DE REFRIGERIO OFRECIDOS EN LA PLANIFICACION DE RH</t>
  </si>
  <si>
    <t>Adquis, de Banderas,que estan siendo distrib, en los centr,E</t>
  </si>
  <si>
    <t>PAGO FACTURAS No. B1500000524, 525 Y 526 D/FECHA 27/05/2019, POR  SERVICIOS DE PUBLICIDAD A TRAVES DE RADIO Y TELEVISION PARA PROMOVER LA REVOLUCION EDUCATIVA EN DIFERENTES PROVINCIAS DEL PAIS, SEGUN OFICIO #294/2019, CONTRATO 4440/2018, ADENDA #0026/2018, ANEXOS, CORRESPONDIENTE A LOS MESES DICIEMBRE/ 2018, ENERO Y FEBRERO/2019.</t>
  </si>
  <si>
    <t>PAGO DE LA FACTURA NCF-11500002915, DE FECHA 20/12/2017,POR LOS SERVICIOS DE ALMUERZOS Y REFRIGERIOS OFRECIDOS EN EL ENTRENAMIENTO EN PRIMEROS AUXILIOS, QUE SE REALIZO EL 4  DE NOVIEMBRE 2017, MEDIANTE ACTA 411/2017, SOLICITADO POR EL DIRECTOR DE SEGURIDAD DEL MINISTERIO DE EDUCACION, SEGUN OFICIO#5908/2017.</t>
  </si>
  <si>
    <t>SERV.DE REPARACION Y MANT.JEEP LAND ROVER,DISCOVERY,COLOR GR</t>
  </si>
  <si>
    <t>SERVICIO DE REPARACION Y MANTENIMIENTO DEL JEEP LAND ROVER,D</t>
  </si>
  <si>
    <t>MANTENIMIENTO DEL VEHICULO DEL VIC. PLANIF.. Y DESARROLLO</t>
  </si>
  <si>
    <t>COMPRA TONER PARA CONSULTORIA JURIDICA, SEGUN OC #347, FACTU</t>
  </si>
  <si>
    <t>PAGO REFRIGERIO SEGUN FACTURA NO. 3835,  PARA LA ACTIVIDAD D</t>
  </si>
  <si>
    <t>PAGO VARIAS FACTURAS, POR CONCEPTO DE SERVICIO ENERGÍA ELECTRICA, CORRESPONDIENTE AL MES DE ABRIL 2022, SEGÚN OFIC.DGA-1381/2022. SE RETIENE EL 5% SEGÚN LO CONTEMPLADO EN LA LEY 253-12, ARTICULO 10, LITERAL (E).</t>
  </si>
  <si>
    <t>PAGO DE VARIAS FACTURAS DESDE LA NCF:B1500277576 HASTA LA NCF:B1500278018 DE FECHA 05 DE ABRIL DEL 2022 (LOTE 6), POR SERVICIOS DE ENERGIA ELECTRICA, CORRESPONDIENTE AL MES DE ABRIL DEL 2022, SEGUN OFICIO # 1385/2022. "RETENCION 5% PROVEEDOR DEL ESTADO, LEY 253-12, ART.10, LITERAL E."</t>
  </si>
  <si>
    <t>3RA. CUBICACION (FINAL), ADECUACION 58 CENTROS EDUCATIVOS</t>
  </si>
  <si>
    <t>DOTACION DE PRODUCTOS AL PROGRAMA ALIMENTACION ESCOLAR PAE-R</t>
  </si>
  <si>
    <t>MANTENIMIENTO DE VEHICULOS DEL MINERD, SEGUN FACTURAS #S.  8</t>
  </si>
  <si>
    <t>SERVICIOS DE REPARACION A DIFERENTES VEHICULOS DEL MINERD</t>
  </si>
  <si>
    <t>PAGO FACTURAS NCF: A010010011500010396,10397,10398,10399,10400, 10401,10402,10403,10404,10405,10406 Y 10407, DE FECHA 03/01/2018, POR CONCEPTO DE MANTENIMIENTO Y REPACIÓN DE VEHÍCULOS, SEGÚN OFIC. DCC No. 0065/2018</t>
  </si>
  <si>
    <t>PAGO FACTURAS NCF:A010010011500010376, 10377, 10378, 10379, 10380, 10381, 10382, 10383, 10384, 10385, 10386, 10387, 10388, 10389, 10390, 10391, 10392, Y 10393, DE FECHA 02/01/2018, POR CONCEPTO DE MANTENIMIENTO Y REPARACIÓN DE VEHÍCULOS, SEGÚN OFIC. DCC No.0067/2018</t>
  </si>
  <si>
    <t>PAGO FACTURAS NCF:A010010011500010408, 10409, 10410, 10411, 10412, 10413, 10414, 10415, 10416, 10417, 10418, 10419 Y 10420, DE FECHA 3/1/2018, POR CONCEPTO DE MANTENIMIENTO Y REPARACIÓN DE VEHÍCULOS, SEGÚN OFIC. DCC-0066/2018</t>
  </si>
  <si>
    <t>PAGO DE LAS FACTURAS NCF: 11500010157, 10155, 10161, 10156, 10158, 10159, 10160, 10162, 10164 Y 10163 DE FECHA 24 DE OCTUBRE DEL 2017, POR SERVICIO DE REPARACION Y/O MANTENIMIENTO DE VEHICULOS, PERTENECIENTE AL MINISTERIO DE EDUCACION, SEGUN OFICIO DCC#0022/2018.</t>
  </si>
  <si>
    <t>PAGO DE LAS  FACTURAS NCF:11500010171, DE 26/10/2017, NCF:11500010172, DE 26/10/2017, POR LOS SERVICIOS DE REPARACION Y/O MANTENIMIENTO DE VEHICULOS DEL MINISTERIO DE EDUCACION, SEGUN EL OFICIO # 4949/2017.</t>
  </si>
  <si>
    <t>PAGO DE LAS FACTURAS B1500000219.190,189,188,187,186,185,184,183,182,181,180,179,178,177,176,175,174,173,172,170,171,169,168,167,166 Y 165 DE FECHA 04/07/2018, POR REPARACION Y MANTENIMIENTO DE VEHICULO DEL MINISTERIO DE EDUCACION, SEGUN CONTRATO#4334/2017, OFICIO#771/2018.</t>
  </si>
  <si>
    <t>PAGO DE LAS FACTURAS B1500000237 HASTA 281 DE FECHA 16/07/2018, DEL CONTRATO #4334/2017, POR LOS SERVICIOS DE REPARACION Y/O MANTENIMIENTO DE VEHICULOS PERTENECIENTES AL MINISTERIO DE EDUCACION CORREP. AL MES DE NOVIEMBRE/2017, SEGUN OFICIO #770/2018.</t>
  </si>
  <si>
    <t>PAGO DE FACTURAS NCF NOS.B1500000532, 533, 534, 535, 536, 537, 538, 539, 540, 541, 542, 543, 544 Y 545 DE FECHA 24/12/2018 DEL CONTRATO #4334/2017, POR SERVICIOS DE MANTENIMIENTO Y/O REPARACION FLOTILLA VEHICULAR DEL MINERD, CORRESP. LOTE 1, SEGUN OFICIO #1373/2018.</t>
  </si>
  <si>
    <t>PAGO DE LA FACTURA NCF: B1500000004 DE FECHA 14/09/2018. POR ADQUISICION DE IMPRESORAS Y  MANTENIMIENTO DEL SCANER FUJITSU, MODELO FI-6770, SERIAL 006643. MEDIANTE ACTA 162/2018 Y SEGUN OFICIO DCC-2999/2018.</t>
  </si>
  <si>
    <t>POLIZA  FLOTILLA VEHICULOS VIGENCIA DEL 15/12/14 AL 26/03/15</t>
  </si>
  <si>
    <t>PAGO FACTURAS NOS.683074, 676983 Y 676970, CORRESP. A AUMENT</t>
  </si>
  <si>
    <t>RENOVACION DEL CONTRATI DE SEGURO DE LA POLIZA 2-2-502-01063</t>
  </si>
  <si>
    <t>PAGO FACTURA NO.676064, CORRESP. A LA INCLUSION DE 1 CAMION</t>
  </si>
  <si>
    <t>PAGO FACTURA NO.690385, CORRESP. A INCLUSION DE 20 CAMIONETA</t>
  </si>
  <si>
    <t>PAGO FACTURA NO.676155, CORRESP. A LA INCLUSION DE 11 FEEP F</t>
  </si>
  <si>
    <t>RENOVACION DE POLIZA DE SEGURO VEHICULAR #2-2-503-0229064</t>
  </si>
  <si>
    <t>POLIZA DE VEHICULOS, DEP. DE TRANSPORTACION</t>
  </si>
  <si>
    <t>PAGO DE FACT. #11500000271, DE FECHA 05/03/2018, FINAL DEL CONTRATO #0238/2016, PARA LA ADQUISICION DE MOBILIARIO ESCOLAR PARA EL AÑO 2015-2016, MEDIANTE PROCEDIMIENTO ME-CCC-LPN-2015-11-GD. SEGUN OFICIO #0703/2018.</t>
  </si>
  <si>
    <t>PAGO DE LAS FACTURAS NCF: B1500001302, B1500001310 Y B1500001303 DE FECHAS 27/05/2021, 02/06/2021 Y 27/05/2021 POR ADQUISICION DE SERVICIOS  DE MANTENIMIENTO REPARACION DE LA FLOTILLA VEHICULAR EN EL MINISTERIO DE EDUCACION, REF. MINERD-CCC-LPN-2019-0005, CONTR.00556-2019, OFICIO No.DT 826-2021.</t>
  </si>
  <si>
    <t>PAGO FACTURA NCF #B1500001361 DE FECHA 24/06/2021, POR SERVICIOS DE DESABOLLADURA Y PINTURA DE VEHICULO (FLOTILLA VEHICULAR) DEL MINERD, MEDIANTE REF. MINERD-CCC-LPN-2019-0005, SEGUN CONTRATO #0556/2019, OFICIO #DT 2052/2021. RETENCION 5% PROVEEDOR DEL ESTADO, SEGUN LEY 253-12 ART. 10, LITERAL E.</t>
  </si>
  <si>
    <t>PAGO FACTURA NCF N°B1500000705, DE FECHA 2 DE JUNIO DEL 2020, SERVICIO DE MANTENIMIENTO Y REPARACIÓN A LOS VEHÍCULOS DE ESTE MINISTERIO. SEGÚN CONTRATO N°0556/2019, PROCESO MINERD-CCC-LPN-2019-0005, OFICIO N°DT-358/2020</t>
  </si>
  <si>
    <t>PAGO DE LAS FACTURAS NCF:B1500001774 DE FECHA 03 DE FEBRERO  Y B1500001990 DE FECHA 11 DE ABRIL DEL 2022, CONTRATO 00374-2021, PARA LA CONTRATACION DE SERVICIOS DE MANTENIMIENTO Y REPARACION DE FLOTILLA VEHICULAR DEL MINISTERIO DE EDUCACION, REFERENCIA MINERD-CCC-LPN-2021-0005, ACTA 013-2021, SEGUN ANEXOS AL OFICIO DT 260/2022.</t>
  </si>
  <si>
    <t>PAGO FACTURA NCF: B1500000147 DE FECHA 30/09/2020 DEL CONTRATO #0626/2019, POR SERVICIO DE PUBLICIDAD RADIAL, TELEVISIVA, PRENSA ESCRITA Y DIGITAL, CON LA FINALIDAD DE PROMOVER "LA REVOLUCION EDUCATIVA", CORRESPONDIENTE AL MES  DE SEPTIEMBRE DEL  2020, SEGUN OFICIO DGC-519-2020.</t>
  </si>
  <si>
    <t>PAGO FACTURA NCF: B1500000102, D/FECHA 16/03/2020, POR CONCEPTO DE COLOCACIÓN DE PUBLICIDAD RELATIVAS A LA CAMPAÑA “REVOLUCIÓN EDUCATIVA” EN LOS MEDIOS DE DIFUSIÓN MASIVA A NIVEL NACIONAL, CORRESP. AL MES DE FEBRERO/2020. SEGÚN OFICIO DGC No.109/2020, CONTR. 00626/2019 Y ACTA No. 153/2019.</t>
  </si>
  <si>
    <t>PAGO DE LA FACTURA NCF:21500000283 DE FECHA 27 DE ABRIL DEL 2018, POR SERVICIOS DE PUBLICIDAD ALUSIVA AL MINERD, POR TELEVISION, RADIO, PRENSA,CABLE A NIVEL NACIONAL DURANTE EL MES DE ABRIL DEL 2018 MEDIANTE EL PROCEDIMIENTO ME-CCC-LPN-2017-01-GD,SEGUN CONTRATO # 0189/2017, ADENDA # 0592/2017, OFICIO # 132/2018.</t>
  </si>
  <si>
    <t>PAGO DE LA FACTURA 21500000275, DE FECHA 13/04/2018, POR COLOCACION DE MEDIOS PUBLICITARIOS RELATIVOS A LA CAMPAÑA REVOLUCION EDUCATIVA EN LOS MEDIO DE DIFUSION MASIVA A NIVEL NACIONAL DURANTE EL MES DE MARZO 2018, SEGUN OFICIO#121/2018.</t>
  </si>
  <si>
    <t>PAGO FACTURA NCF:A010020021500000230 D/FECHA 31/07/2017, POR COLOCACION DE MEDIOS PUBLICITARIOS DE LOS CONTENIDOS RELATIVOS A LA CAMPAÑA DE "JORNADA ESCOLAR EXTENDIDA" II EN LOS MEDIOS DE DIFUSION MASIVA A NIVEL NACIONAL DURANTE EL MES DE JULIO/2017, SEGUN CONTRATO # 189/2017 Y OFICIO #227/2017 ANEXO.</t>
  </si>
  <si>
    <t>PAGO FACTURA NCF: B1500000249 DE FECHA 29/06/2020 POR COLOCACION DE PUBLICIDAD INSTITUCIONAL CORRESPONDIENTE AL PERIODO MARZO A JUNIO 2020, A TRAVES DEL PROGRAMA FRECUENCIAS DOMINICANAS SAS. CONTRATO NO. 00225-2020, SEGUN OFICIO DGC 353-2020.</t>
  </si>
  <si>
    <t>A010010011500011179</t>
  </si>
  <si>
    <t>PAGO DE LA FACTURA NCF:B1500002774 DE FECHA10 DE AGOSTO DEL 2020, POR LA "ADQUISICION DE EQUIPOS Y DISPOSITIVOS, PARA LOS ESTUDIANTES DE LOS CENTROS EDUCATIVOS PUBLICOS DENTRO DEL MARCO DEL PROGRAMA REPUBLICA DIGITAL-COMPONENTE EDUCACION" "UN ESTUDIANTE, UNA COMPUTADORA-UN DOCENTE, UNA COMPUTADORA. TERCERA ETAPA", MEDIANTE EL PROCESO MINERD-CCC-LPN-2019-0001, SEGUN CONTRATO # 00585/2019, OFICIO # 2088/2020.</t>
  </si>
  <si>
    <t>PAGO FACTURA NCF: B1500002989 DE FECHA 11/11/2020, POR ADQUISICION DE EQUIPOS Y DISPOSITIVOS, PARA LOS ESTUDIANTES Y DOCENTES DE LOS CENTROS EDUCATIVOS PUBLICOS DENTRO DEL MARCO DEL PROGRAMA REPUBLICA DIGITAL, SEGUN CONTRATO 00585-2019, OFICIO # 2762-2020</t>
  </si>
  <si>
    <t>PAGO DE LAS FACTURAS B1500000290,291,293 Y 294 DE FECHAS 3/03/20 Y 04/03/2020 POR ADQUISICION DE EQUIPOS Y DISPOSITIVOS, PARA LOS ESTUDINATES Y DOCENTES DE LOS CENTROS EDUCATIVOS PUBLICOS DENTRO DEL MARCO DEL PROGRAMA REPUBLICA DIGITAL, REF.MINERD-CCC-LPN-2019-0001, CONTR.00578/2019, OFICIO No.DCC-0998-2020.</t>
  </si>
  <si>
    <t>PAGO DE LA  FACTURAB1500000334 DE FECHA 04/06/2020, POR ADQUISICION DE EQUIPOS Y DISPOSITIVOS, PARA LOS ESTUDINATES Y DOCENTES DE LOS CENTROS EDUCATIVOS PUBLICOS DENTRO DEL MARCO DEL PROGRAMA REPUBLICA DIGITAL, REFERENCIA MINERD-CCC-LPN-2019-0001, SEGUN CONTRATO #0578/2019, OFICIO DCC-1312/2020.</t>
  </si>
  <si>
    <t>PAGO FACTURAS NCF: N° B1500000022 DE FECHA 24/07/2019 Y B1500000023 DE FECHA 22/07/2019, POR CONCEPTO DE ADQUISICIÓN DE (66) KITS DE LABORATORIO CIENTÍFICO PARA NIVEL DE SECUNDARIA, PROCESO MINERD- CCC-LPN-2018-0014, ACTA N°143-2018 Y CONTRATO 12354/2018, SEGÚN OFICIO N°DCC-1350/2019</t>
  </si>
  <si>
    <t>NCF-00001536</t>
  </si>
  <si>
    <t>NCF-00001537</t>
  </si>
  <si>
    <t>PAGO FACT NCF #B1500001203 DE FECHA 01/12/2020 POR SERVICIOS DE TRANSMISION DE LUNES A VIERNES PARA LA DIFUSION DE CONTENIDOS EDUCATIVOS PARA EL AÑO ESCOLAR 2020-2021, CORRESPONDIENTE AL MES DE DICIEMBRE 2020, ACTA NO.44/2020, REF. MINERD-CCC-PEPB-2020-0014, SEGUN CONTRATO NO.0436/2020, OFICIO NO.2619/20.</t>
  </si>
  <si>
    <t>SEGURO MEDICO ARS HUMANO STAFF EJECUTIVO SEP 2018</t>
  </si>
  <si>
    <t xml:space="preserve">PAGO FACTURA NCF°B1500023266 DE FECHA UNO (01) DE MAYO 2022, PÓLIZA N° 30-95-198993, POR CONCEPTO DE SEGURO MÉDICO COMPLEMENTARIO, CORRESPONDIENTE AL MES DE MAYO 2022. SEGÚN OFICIO DRRHH-2022-CB-00005. RETENCIÓN 5 %, SEGÚN LEY 253-2012, ART.10, LITERAL E.
</t>
  </si>
  <si>
    <t>PAGO FACTURA NCF°B1500020976 DE FECHA UNO (01) DE NOVIEMBRE 2021, PÓLIZA N° 30-95-198993, POR CONCEPTO DE SEGURO MÉDICO COMPLEMENTARIO, CORRESPONDIENTE AL MES DE NOVIEMBRE 2021. SEGÚN OFICIO DRRHH-2021-CB-00011.</t>
  </si>
  <si>
    <t xml:space="preserve">PAGO FACTURA NCF: B1500005058, DE FECHA 01 DE SEPTIEMBRE 2019, POR CONCEPTO DE SEGURO MÉDICO STAFF EJECUTIVO, CORRESPONDIENTE AL MES DE SEPTIEMBRE 2019, SEGÚN OFIC. DRRHH-4973/2019
</t>
  </si>
  <si>
    <t>PAGO FACTURAS NCF: B1500000441, Y 442, AMBAS DE FECHA 14 DE OCTUBRE DEL 2021, POR CONTRATACIÓN DE LOS SERVICIOS DE ALOJAMIENTO, ALIMENTACIÓN Y SALONES, A FIN DE SER UTILIZADOS PARA LAS DISTINTAS DEPENDENCIAS QUE CONFORMAN ESTE MINISTERIO. PROCESO: MINERD-CCC-LPN-2019-0006. SEGÚN OFICIO DCC N° 1862/2021 Y CONTR.0036-2019.</t>
  </si>
  <si>
    <t>PAGO DE LAS FACTURAS NCF B1500000701, B1500000702 Y B1500000703, DE FECHA 26 DE ENERO Y 15 DE FEBRERO DEL 2022, POR LA ¨CONTRATACIÓN DE LOS SERVICIOS DE ALOJAMIENTO, ALIMENTACIÓN Y SALONES, A FIN DE SER UTILIZADOS PARA LAS DISTINTAS DEPENDENCIAS QUE CONFORMAN EL MINISTERIO DE EDUCACIÓN ¨, MEDIANTE EL PROCESO MINERD-CCC-LPN-2019-0006, PAGO FINAL CONTR. 00036-2019, ACTA N. 134-2019, SEGÚN OFICIO DCC-0302-2022. **(RETENCION 5% PROVEEDOR DEL ESTADO, SEGUN LEY 253-12, ART. 10, LITERAL E.) **</t>
  </si>
  <si>
    <t>PAGO FACTURA(s) NCF: B1500000200, B1500000201 AMBAS DE FECHA 13 ENERO 2021, CORRESPONDENTES A MESES DE DICIEMBRE 2020 Y ENERO 2021, POR CONCEPTO DE CONTRATACIÓN DE MEDIOS DE COMUNICACIÓN SOCIAL, TELEVISIVOS, RADIALES, Y DIGITALES, PARA LA DIFUSIÓN DE CONTENIDOS EDUCATIVOS PARA EL AÑO ESCOLAR 2020-2021 BAJO EL PROCESO MINERD-CCC-PEPB-2020-0016, SEGÚN CONTR. 00476/2020, ACTA.51/2020 Y OFIC. DCC-0024/2021.</t>
  </si>
  <si>
    <t>PAGO FACTURA NCFs: B1500005268 FECHA 20/05/2020 Y B1500005306 D/FECHA 27/05/2020, CORRESP. A LA ADQUISICIÓN DE EQUIPOS Y DISPOSITIVOS (LAPTOP Y SWITCHES), PARA LOS ESTUDIANTES Y DOCENTES DE LOS CENTROS EDUCATIVOS PÚBLICOS, DENTRO DEL MARCO DEL PROGRAMA REPÚBLICA DIGITAL- COMPONENTE EDUCACIÓN- “UN ESTUDIANTE UNA COMPUTADORA, UN DOCENTE UNA COMPUTADORA” TERCERA ETAPA. SEGÚN OFICIO DCC No.1266/2020, CONTR. 0573/2019 Y ACTA No. 129/2019.</t>
  </si>
  <si>
    <t>PAGO DE LA FACTURA NCF:11500000051, DE FECHA 02 DE ENERO DEL 2018, POR ALQUILER DE UNA NAVE COMERCIAL QUE ALOJA LAS OFICINAS DEL DISTRITO EDUCATIVO 08-04, UBICADO EN LA AVENIDA IMBERT # 256, ESQUINA CALLE LOTERIA, DEL SECTOR GURABITO, SANTIAGO, CORRESP. AL MES DE ENERO DEL 2018, A RAZON DE US$9,000.00 MAS ITBIS C/MES A LA TASA DE RD$49.2607, SEGUN CONTRATO # 0151/2014, ADENDA # 0431/2016, SEGUN OFICIO # 77/2018.</t>
  </si>
  <si>
    <t>PAGO DE LA FACTURA NCF:11500000054, DE FECHA 05 DE MARZO DEL 2018, POR ALQUILER DE UNA NAVE COMERCIAL QUE ALOJA LAS OFICINAS DEL DISTRITO EDUCATIVO 08-04, UBICADO EN LA AVENIDA IMBERT # 256, ESQUINA CALLE LOTERIA, DEL SECTOR GURABITO, SANTIAGO, CORRESP. AL MES DE FEBRERO DEL 2018, A RAZON DE US$9,000.00 MAS ITBIS C/MES A LA TASA DE RD$49.2607, SEGUN CONTRATO # 0151/2014, ADENDA # 0431/2016, SEGUN OFICIO # 78/2018.</t>
  </si>
  <si>
    <t>PAGO DE LA FACTURA NCF:11500000055, DE FECHA 05 DE MARZO DEL 2018, POR ALQUILER DE UNA NAVE COMERCIAL QUE ALOJA LAS OFICINAS DEL DISTRITO EDUCATIVO 08-04, UBICADO EN LA AVENIDA IMBERT # 256, ESQUINA CALLE LOTERIA, DEL SECTOR GURABITO, SANTIAGO, CORRESP. AL MES DE MARZO DEL 2018, A RAZON DE US$9,000.00 MAS ITBIS C/MES A LA TASA DE RD$49.2607, SEGUN CONTRATO # 0151/2014, ADENDA # 0431/2016, SEGUN OFICIO # 84/2018.</t>
  </si>
  <si>
    <t>PAGO DE LA FACTURA NCF:NCF:B15000000570 DE FECHA 03 DE DICIEMBRE DEL 2019, POR ALQUILER DE NAVE COMERCIAL, UBICADA EN LA AVENIDA IMBERT. NO.256, ESQUINA CALLE LOTERIA, DEL SECTOR GARABITO, PROVINCIA SANTIAGO, CON UNA EXTENSION DE 800 METROS, QUE ALOJA LAS OFICINAS DEL DISTRITO EDUCATIVO 08-04, CORRESP, AL MES DE DICIEMBRE DEL 2019, A RAZON DE US$9,000.00 MAS ITBIS, A LA TASA DE RD$52.8609, SEGUN CONTRATO NO.151/2014, ADENDA NO.431/2016, SEGUN OFICIO # 886/2019.</t>
  </si>
  <si>
    <t>PAGO FACTURA  B1500000506 DE FECHA 04/10/2019, POR  ALQUILER DE NAVE COMERCIAL UBICADA EN LA AVENIDA IMBERT. NO.256, ESQUINA CALLE LOTERIA, DEL SECTOR GARABITO, PROVINCIA SANTIAGO, CON UNA EXTENSION DE 800 METROS, QUE ALOJA LAS OFICINAS DEL DISTRITO EDUCATIVO 08-04, CORRESP, AL MES DE 
OCTUBRE 2019, A RAZON DE US$9,000.00 MAS ITBIS, CALCULADO A LA TASA DE RD$52.7455, CONTRATO NO.151/2014, ADENDA NO.431/2016, SEGUN OFICIO 611/2019.</t>
  </si>
  <si>
    <t xml:space="preserve">PAGO DE LA FACTURA NCF: B1500000542 DE FECHA 07/11/2019 POR ALQUILER DE UNA NAVE COMERCIAL, UBICADA EN LA AVE. IMBERT, NO.256, ESQUINA CALLE LOTERIA, DEL SECTOR GARABITO, SANTIAGO, CON UNA EXTENSION DE 800 MTS2, ALOJA LAS OFICINAS DEL DISTRITO EDUCATIVO 08-04, CORRESPONDIENTE AL MES DE NOVIEMBRE 2019, SEGÚN CONTRATO No.151/2014 Y ADENDA No.0431/2016, OFICIO No.763/2019.
</t>
  </si>
  <si>
    <t>PAGO FACTURA NCF: B15000000326, D/FECHA 03/06/2019, POR VALOR DE US$9,000.00 MAS ITBIS, CALCULADO A LA TASA DE RD$50.6947, PERTENECIENTE AL CONTRATO No.151/2014, ADENDA No. 431/2016, CORRESPONDIENTE AL MES DE JUNIO 2019, POR CONCEPTO DE ALQUILER NAVE COMERCIAL UBICADA EN LA AVENIDA IMBERT. No. 256, ESQUINA CALLE LOTERIA, DEL SECTOR GARABITO, PROV. SANTIAGO, CON UNA EXTENSION DE 800 METROS, QUE ALOJA LAS OFICINAS DEL DISTRITO EDUCATIVO 08-04 DE DICHA PROVINCIA, SEGUN OFICIO No. 345/2019.</t>
  </si>
  <si>
    <t xml:space="preserve"> ALQUILER DE UNA NAVE COMERCIAL UBICADA EN LA AV. IMBERT. NO. 256, ESQUINA CALLE LOTERIA, DEL SECTOR GARABITO, SANTIAGO, CON UNA EXTENSION DE 800 MTS,ALOJA LAS OFICINAS DEL DISTRITO EDUCATIVO 08-04, PAGO FACTURA NO,B1500000250  A RAZON DE US$ 9000 DOLARES MAS ITBIS A UNA TAZA RD.50.4651 DE FECHA 3 /2019 CORRESPONDIENTE AL MES DE ABRIL /2019 SEGUN ADENDA NO. 0431-2016 Y CONTR.NO.0151-2014.Y SEGUN OFIC. NO.155 DE FECHA 14 DE MAYO/ 2019</t>
  </si>
  <si>
    <t>PAGO FACTURA NCF: B15000000287, D/FECHA 06/05/2019, POR VALOR DE US$9,000.00 MAS ITBIS, CALCULADO A LA TASA DE RD$50.5315,  PERTENECIENTE AL CONTRATO No.151/2014, ADENDA No. 431/2016, CORRESPONDIENTE AL MES DE MAYO 2019, POR CONCEPTO DE ALQUILER NAVE COMERCIAL UBICADA EN LA AVENIDA IMBERT. No. 256, ESQUINA CALLE LOTERIA, DEL SECTOR GARABITO, PROV. SANTIAGO, CON UNA EXTENSION DE 800 METROS, QUE ALOJA LAS OFICINAS DEL DISTRITO EDUCATIVO 08-04 DE DICHA PROVINCIA, SEGUN OFICIO No. 239/2019.</t>
  </si>
  <si>
    <t>PAGO NCF B1500000116 DE FECHA 06/11/2018, POR CONCEPTO DE ALQUILER DE UNA NAVE COMERCIAL UBICADA EN LA UB. AVENIDA IMBERT, NO. 256, ESQUINA CALLE LOTERIA, DEL SECTOR GURABITO, SANTIAGO, CON UNA EXTENSION DE 800 MTS, QUE ALOJAN LAS OFICINAS DE LA REGIONAL 8,  DEL DISTRITO EDUCATIVO 08-04, CORRESPONDIENTE AL MES DE NOVIEMBRE 2018, SEGUN CONTRATO 0151-2014 Y ADENDA 0431-2016 Y OFICIO DGC- 475-2018. POR VALOR DE  U$ 9,000.00 DOLARES ESTADOUNIDENSES  A UNA TASA DE 50.0989</t>
  </si>
  <si>
    <t>PAGO DE LA FACTURA NCF:B1500000140 DE FECHA 04 DE DICIEMBRE DEL 2018, POR ALQUILER DE UNA NAVE COMERCIAL,QUE ALOJA LAS OFICINAS DE LA REGIONAL 08 Y DISTRITO EDUCATIVO 08-04, UBICADO EN LA AV. IMBERT, ESQ. CALLE LOTERÍA DEL SECTOR GURABITO, DE LA PROVINCIA DE SANTIAGO DE LOS CABALLEROS, CORRESP. AL MES DE DICIEMBRE DEL 2018, A RAZON DE US$9,000.00 MÁS ITBIS, A LA TASA DE RD$50.1349, SEGÚN CONTRATO # 0151/2014, ADENDA # 0431/2016, OFICIO # 511/2018.</t>
  </si>
  <si>
    <t>PAGO FACTURA NCF: B1500000040, DE FECHA 25 DE JUNIOL/2018, POR CONCEPTO DE ALQUILER DE UNA NAVE COMERCIAL, QUE ALOJA LAS OFICINAS DE LA REGIONAL 08 Y DISTRITO EDUCATIVO 08-04, UBICADO EN LA AV. IMBERT, ESQ. CALLE LOTERÍA DEL SECTOR GURABITO, DE LA PROVINCIA DE SANTIAGO DE LOS CABALLEROS, CORRESPONDIENTE AL MES DE JUNIO/2018, POR VALOR DE US$9,000.00 DOLARES MÁS ITBIS, A LA TASA DE RD$49.5181 SEGÚN CONTR. 0151/2014, ADENDA1, 0431/2016 Y OFIC. DGC No. 260/2018</t>
  </si>
  <si>
    <t xml:space="preserve"> PAGO FACTURAS NCF: B1500001792, 1793 Y 1794, TODAS DE FECHA 12 DE MARZO 2022, POR VALOR DE US$27,468.76 DÓLARES CADA UNA, CALCULADAS A LA TASA DE 54.8432, PARA UN TOTAL DE RD$ 4,519,424.10 PESOS MÁS ITBIS, CORRESPONDIENTE A LOS MESES DE ENERO, FEBRERO Y MARZO 2022 Y, POR CONCEPTO DE ALQUILER DE CINCO (5) NAVES INDUSTRIALES INTERCONECTADAS INTERIORMENTE ENTRE ELLAS, CON UNA COMPOSICIÓN MIXTA DE OFICINAS Y ESPACIO PARA ALMACENAMIENTO QUE EN CONJUNTO TOTALIZAN TRECE MIL CUATROCIENTOS OCHENTA Y SIETE METROS CUADRADOS CON SESENTA Y NUEVE DE CONSTRUCCIÓN (3,487.69), SEGÚN CONTRS. 0127-2019 Y ADENDA 0067-2020 ANEXOS, OFIC. DGA. N°810-2022.</t>
  </si>
  <si>
    <t xml:space="preserve">PAGO DE FACTURAS NCF B1500001624 Y B1500001625 DE FECHA 09/11/2021, POR ALQUILER DE UNA NAVE INDUSTRIAL, A LOS FINES DE INSTALAR LAS OFICINAS DE LA REGIONAL 08 Y DISTRITO EDUCATIVO 08-04, UBICADO EN LA AVENIDA IMBERT NO.256, ESQUINA CALLE LOTERIA DEL SECTOR GURABITO, PROVINCIA SANTIAGO, CORRESP. A LOS MESES DE NOVIEMBRE Y DICIEMBRE DEL AÑO 2021, A RAZON DE USD 9,000.00 DOLARES MAS ITBIS, SEGÚN CONTRATO #0151/2014 Y ADENDA #0431/2016, OFICIO #DGA 1672/2021. RETENCION  5%  PROVEEDOR DEL ESTADO, LEY 253-2012, ART. 10,  LITERAL E. **USD 9,000.00 DOLARES MAS ITBIS, CALCULADO A LA TASA DE RD$ 56.5613**
</t>
  </si>
  <si>
    <t>PAGO FACTURA NCF: B1500001256, DE FECHA 05 DE ENERO/2021, POR CONCEPTO DE ALQUILER DE UNA NAVE COMERCIAL, QUE ALOJA LAS OFICINAS DE LA REGIONAL 08 Y DISTRITO EDUCATIVO 08-04, UBICADO EN LA AV. IMBERT, ESQ. CALLE LOTERÍA DEL SECTOR GURABITO, DE LA PROVINCIA DE SANTIAGO DE LOS CABALLEROS, CORRESPONDIENTE AL MES DE DICIEMBRE/2020, POR VALOR DE US$9,000.00 DOLARES MÁS ITBIS, CALCULSDO A LA TASA DE RD$57.8315, SEGÚN CONTR. 0151/2014, ADENDA1, 0431/2016 Y OFIC. DGP No.0022/2021.</t>
  </si>
  <si>
    <t>PAGO DE LA FACTURA NCF: B1500001078 DE FECHA 02/07/2020, POR ALQUILER DE NAVE COMERCIAL, UBICADA EN LA AVENIDA IMBERT. NO.256, ESQUINA CALLE LOTERIA, DEL SECTOR GARABITO, PROVINCIA SANTIAGO, CON UNA EXTENSION DE 800 METROS, QUE ALOJA LAS OFICINAS DEL DISTRITO EDUCATIVO 08-04, CORRESP, AL MES DE MAYO DEL 2020, A RAZON DE US$9,000.00 MAS ITBIS, A LA TASA DE RD$58.2413 CADA MES, SEGUN CONTRATO NO.151/2014, ADENDA NO.431/2016, SEGUN OFICIO # 238/2020.</t>
  </si>
  <si>
    <t>PAGO DE LA FACTURA NCF: B1500001079 DE FECHA 02/07/2020, POR ALQUILER DE NAVE COMERCIAL, UBICADA EN LA AVENIDA IMBERT. NO.256, ESQUINA CALLE LOTERIA, DEL SECTOR GARABITO, PROVINCIA SANTIAGO, CON UNA EXTENSION DE 800 METROS, QUE ALOJA LAS OFICINAS DEL DISTRITO EDUCATIVO 08-04, CORRESP, AL MES DE JUNIO DEL 2020, A RAZON DE US$9,000.00 MAS ITBIS, A LA TASA DE RD$58.2413 CADA MES, SEGUN CONTRATO NO.151/2014, ADENDA NO.431/2016, SEGUN OFICIO # 239/2020.</t>
  </si>
  <si>
    <t>PAGO DE LA FACTURA NCF: B1500001080 DE FECHA 02/07/2020, POR ALQUILER DE NAVE COMERCIAL, UBICADA EN LA AVENIDA IMBERT. NO.256, ESQUINA CALLE LOTERIA, DEL SECTOR GARABITO, PROVINCIA SANTIAGO, CON UNA EXTENSION DE 800 METROS, QUE ALOJA LAS OFICINAS DEL DISTRITO EDUCATIVO 08-04, CORRESP, AL MES DE JULIO DEL 2020, A RAZON DE US$9,000.00 MAS ITBIS, A LA TASA DE RD$58.2413 CADA MES, SEGUN CONTRATO NO.151/2014, ADENDA NO.431/2016, SEGUN OFICIO # 240/2020.</t>
  </si>
  <si>
    <t xml:space="preserve">PAGO DE FACTURA NCF:B1500001081  DE FECHA 02/07/2020, POR CONCEPTO ALQUILER DE  NAVES INDUSTRIALES , UBICADAS EN LA AVENIDA RÍO DE HAINA, MUNICIPIO DE HAINA, PROVINCIA SAN CRISTOBAL, CORRESPONDIENTE AL MES DE MAYO DEL 2020, POR VALOR DE US$ 32,413.14 CADA MES, A LA TASA DE RD$58.2413, SEGÚN OFIC. N°241/2020 Y CONTR.0127/2019, ADENDA 67/2020.
</t>
  </si>
  <si>
    <t>PAGO DE FACTURA NCF:B1500001082  DE FECHA 02/07/2020, POR CONCEPTO ALQUILER DE  NAVES INDUSTRIALES , UBICADAS EN LA AVENIDA RÍO DE HAINA, MUNICIPIO DE HAINA, PROVINCIA SAN CRISTOBAL, CORRESPONDIENTE AL MES DE JUNIO DEL 2020, POR VALOR DE US$ 32,413.14 CADA MES, A LA TASA DE RD$58.2413, SEGÚN OFIC. N°242/2020 Y CONTR.0127/2019, ADENDA 67/2020.</t>
  </si>
  <si>
    <t>PAGO DE FACTURA NCF:B1500001083  DE FECHA 02/07/2020, POR CONCEPTO ALQUILER DE  NAVES INDUSTRIALES , UBICADAS EN LA AVENIDA RÍO DE HAINA, MUNICIPIO DE HAINA, PROVINCIA SAN CRISTOBAL, CORRESPONDIENTE AL MES DE JULIO DEL 2020, POR VALOR DE US$ 32,413.14 CADA MES, A LA TASA DE RD$58.2413, SEGÚN OFIC. N°243/2020 Y CONTR.0127/2019, ADENDA 67/2020.</t>
  </si>
  <si>
    <t>PAGO FACTURA NO.0048223, POR MANTENIMIENTO Y CAMBIO DE TAMBO</t>
  </si>
  <si>
    <t xml:space="preserve">CESION DE CREDITO OTORGADA POR EL BANCO DE RESERVAS DE LA REP. DOM. SEGUN ACTO DE ALGUACIL #119-12-2019 D/F 20/12/2019, POR LA SUMA DE RD$30,779,072.00 SIENDO EL 2DO Y ULTIMO  PAGO AL BANCO DE RD$ 9,138,752.75 VER ANEXO, CORRESP. A LA  FACTURA NCF: B1500000079 D/FECHA 25/11/2019, POR CONCEPTO DE ADQUISICIÓN DE 5,870 BUTACAS INTEC II, PARA EL EQUIPAMIENTO DE LOS CENTROS EDUCATIVOS DE JORNADA ESCOLAR EXTENDIDA 2019. SEGÚN OFICIO DCC No. 2426/2019, ACTA No. 63/2019 Y CONTR. 0322/2019.
</t>
  </si>
  <si>
    <t>PAGO FACTURA #B1500000214 DE FECHA 12/05/2020, CORRESP. A LA ADQUISICIÓN DE EQUIPOS Y DISPOSITIVOS, PARA LOS ESTUDIANTES Y DOCENTES DE LOS CENTROS EDUCATIVOS PÚBLICOS, DENTRO DEL MARCO DEL PROGRAMA REPÚBLICA DIGITAL- COMPONENTE EDUCACIÓN- “UN ESTUDIANTE UNA COMPUTADORA, UN DOCENTE UNA COMPUTADORA” TERCERA ETAPA. SEGÚN OFICIO DCC No. 1075/2020, CONTR. 0590/2019 Y ACTA No. 129/2019.</t>
  </si>
  <si>
    <t>PAGO DE 20%  DE ANTICIPO DEL CONTR.No. 0254/2020, "ADQUISICION DE MOBILIARIO ESCOLAR PARA 1,000 AULAS DE NIVEL INICIAL, 21 CENTROS DE RECURSOS EDUCATIVOS DE APRENDIZAJES(CRECE) DE LOS CENTROS MODELOS DE EDUCACION INICIAL Y LOS ESPACIOS DE APOYO DE APRENDIZAJE DE EDUCACION ESPECIAL", MEDIANTE EL PROCESO MINERD-CCC-LPN-2019-0014, SEGUN ACTA No.04-2020, OFIC.#DCC-1821/2020.</t>
  </si>
  <si>
    <t>MONTAJE EVENTO P/INAUGURACIONES CENTROS EDUCATIVOS</t>
  </si>
  <si>
    <t>PAGO DE LA FACTURA NCF:B1500000156, DE FECHA 11 DE MARZO 2020, SERVICIO DE CONTRATACION DE MEDIOS DE COMUNICACION SOCIAL, PAGINA WEB, RADIALES Y TELEVISIVOS CON LA FINALIDAD DE PROMOVER LA REVOLUCION EDUCATIVA, MEDIANTE EL PROCESO MINERD-CCC-PEPB-2019-0046,  CON EL OBJETIVO DE PUBLICAR ATRAVES DE TELE UNION, MEGAVISION Y CLAVE, CORRESPONDIENTE  A LOS MESES DE OCTUBRE, NOVIEMBRE Y DICIEMBRE 2019, SEGUN CONTR.0095/2019, OFIC.#DGC-118/2020.</t>
  </si>
  <si>
    <t>PAGO DE LA FACTURA B1500000162, DE FECHA 12/03/2020, POR PUBLICIDAD EN LA PROGRAMACION REGULAR DE CINE VISION CANAL 19 , CORRESP A LOS PERIDODOS DE OCTUBRE A DICIEMBRE DEL 2019, PARA PROMOVER LA REVOLUCION EDUCATIVA, SEGUN CONTRATO#87/2019, PROCEDIMIENTO MINERD-CCC-PEPB-20190042, OFICIO#116/2020.</t>
  </si>
  <si>
    <t>PAGO DE LA FACTURA NCF: B1500000071, D/F: 10/12/2018, PERTENECIENTE AL CONTRATO #4448/2018, POR SERVICIOS DE PUBLICIDAD DURANTE EL MES DE NOVIEMBRE/18, A TRAVES DE LOS CANALES 8, 10, 12 Y 14, SEGUN OFICIO #562/2018.</t>
  </si>
  <si>
    <t>Reverc. Canclacion CKR003164, Ch-994-PAG0057762</t>
  </si>
  <si>
    <t>ALMUERZO NAVIDEÑO PAR EL PERSONAL DE LA  REGIONAL 10</t>
  </si>
  <si>
    <t>CUBICACION #2 (ADICIONAL)</t>
  </si>
  <si>
    <t>CUBICACION #3 COMPLETIVO A LA FINAL</t>
  </si>
  <si>
    <t>REPARACION FOTOCOPIADORA DE LA DIRECCION GRAL. TECNICO PROFE</t>
  </si>
  <si>
    <t>ADQUISICION DE CUADERNILLOS DE VALORES  " EL TIEMPO", QUE SE</t>
  </si>
  <si>
    <t>PAGO FACTURA NCF: B1500005381 DE FECHA 11 DE SEPTIEMBRE 2019, POR CONCEPTO DE ADQUISICIÓN EQUIPOS TECNOLÓGICOS PARA VARIOS DEPARTAMENTOS DE ESTE MINISTERIO, SEGÚN OFIC. DCC-2472/2019 Y BAJO EL ACTA 234-2018.</t>
  </si>
  <si>
    <t>Servicios de alquiler de cam, Transp,las Com,NCF-1844/1850</t>
  </si>
  <si>
    <t>A010010011500002414</t>
  </si>
  <si>
    <t>ALQUILER DE VEHICULO UTILIZADO POR LA SRA. MINISTRA</t>
  </si>
  <si>
    <t>PAGO DE LA FACTURA NCF #B1500000005 DE FECHA  31/05/2019 DEL CONTRATO #0219/2016, PARA LA ADQUISICION DE MOBILIARIO ESCOLAR PARA EL AÑO ESCOLAR 2015-2016 (SILLAS Y MESAS DE 3ERO. Y 4TO. NIVEL PRIMARIA), CORRESP. AL LOTE 34, MEDIANTE EL PROCEDIMIENTO DE REFERENCIA ME-CCC-LPN-2015-11-GD, SEGUN OFICIO #1307/2019.</t>
  </si>
  <si>
    <t>ADQUISICION DE BAJANTE, GAFETES DE IDENTIFICACION, IMPRESION</t>
  </si>
  <si>
    <t>ADQUISICION DE CAJA DE GRAPAS ESTANDAR , LAS CUALES SERAN UT</t>
  </si>
  <si>
    <t>PAGO DE FACTURA NCF #B1500000620 DE FECHA 27/05/2022, POR ADQUISICION DE MOBILIARIOS PARA SER UTILIZADOS EN LA DIRECCION GENERAL DE ORGANIZACION DE TRABAJO Y COMPENSACION DE ESTE MINISTERIO DE EDUCACION, MEDIANTE PROCESO MINERD-DAF-CM-2021-0074, ACTA #0002/2022, SEGUN OFICIO #DCC 883/2022. RETENCION 5% PROVEEDOR DEL ESTADO, LEY 253-12, ART. 10, LITERAL E.</t>
  </si>
  <si>
    <t>PAGO DE LA FACTURA NCF:B1500000236, DE FECHA 10 DE FEBRERO 2020, ADQUISICION DE MOBILIARIOS DE OFICINA PARA SER UTILIZADOS  EN LA DIRECCION DE TECNICO PROFESIONAL, MEDIANTE EL EL PROCESO MINERD- DAF-CM-2019-0254, SEGUN ACTA No.2020-0012, OFIC.#DCC-1723/2020.</t>
  </si>
  <si>
    <t>PAGO DE LA FACTURA NCF: B1500000207 DE FECHA 03/06/2022, ADQUISICIÓN DE DISPOSITIVOS TECNOLÓGICOS PARA LA EJECUCIÓN DEL PLAN NACIONAL "EDUCACIÓN PARA TODOS PRESERVANDO LA SALUD" AÑO ESCOLAR 2020-2021, REFERENCIA MINERD-MAE-PEUR-2020-0002, CONTRATO 0042/2020, ACTA 48/2020 Y OFICIO DCC-1468/2022, RETENCIÓN 5% DEL PROVEEDOR DEL ESTADO SEGÚN LEY 253-12, ART. 10, LITERAL E.</t>
  </si>
  <si>
    <t>ALQUILER DE OCHO (8)  BA?OS PORTATILES NOS.291084, 291044, 2</t>
  </si>
  <si>
    <t>PAGO FACTURA NCF #B1500000034 DE FECHA 18/03/20 POR LA ADQUISICION DE LIBROS DE BIBLIOTECAS ESCOLARES PARA INICIAL, REF.MINERD-CCC-PEEX-2019-0011, SEGUN CONTRATO NO.0629/2019, OFICIO NO.1021/20.</t>
  </si>
  <si>
    <t>PAGO DE LA FACTURA NCF:B1500000031, DE FECHA 28 DE FEBRERO 2020, ADQUISICION DE LIBROS DE BIBLIOTECAS ESCOLARES PARA INICIAL, PRIMARIO Y SECUNDARIO Y ADQUISICION DE BIBLIAS ESCRITA, MEDIANTE EL PROCESO MINERD-CCC-PEEX-2019-0011, SEGUN CONTR.No.00629/2019, ACTA No.147/2019, OFIC.#DCC-0645/2020.</t>
  </si>
  <si>
    <t>CESION DE CREDITO OTORGADA POR EL BANCO MULTIPLE ADEMI, SOCIEDAD ANONIMA . SEGUN ACTO DE ALGUACIL #021-2020  DE FECHA 10/01/2020 POR LA SUMA DE RD$272,194,000.00  SIENDO EL 1ER.  PAGO DE RD$ 55,759,816.33, CORRESP. AL PAGO  FACTURA NCF NOS.B1500000021 Y B1500000030 DE FECHAS 30/12/2019 Y 20/02/2020, POR ADQUISICIÓN DE LIBROS DE BIBLIOTECAS ESCOLARES PARA EL NIVEL INICIAL, PRIMARIO Y SECUNDARIO (LIBROS Y CARPETAS DE PRIMER Y CUARTO GRADO PLAN LECTOR), MEDIANTE  PROCESO MINERD-CCC-PEEX-2019-0011, SEGUN  CONTRATO #0629/2019, OFICIO #610/2020.</t>
  </si>
  <si>
    <t>PAGO DE LA FACTURA B1500000042, DE FECHA 15/06/2020, POR ADQUISICION DE LIBROS DE BIBLIOTECAS ESCOLARES PARA INICIAL, PRIMARIO Y SECUNDARIO Y ADQUISICION DE BIBLIAS ESCRITA, SEGUN CONTRATO#00629/2019, PROCEDIMIENTO MINERD-CCC-PEEX-2019-0011, OFICIO#1308/2020.</t>
  </si>
  <si>
    <t>PAGO DE FACTURA NCF B1500000048 DE FECHA 15/07/2020 DEL CONTRATO #0576/2019, PARA LA ADQUISICION DE EQUIPOS Y DISPOSITIVOS, PARA LOS ESTUDIANTES DE LOS CENTROS EDUCATIVOS PÚBLICOS DENTRO DEL MARCO DEL PROGRAMA REPÚBLICA DIGITAL-COMPONENTE EDUCACION "UN ESTUDIANTE, UNA COMPUTADORA-UN DOCENTE, UNA COMPUTADORA, TERCERA ETAPA," MEDIANTE PROCEDIMIENTO MINERD-CCC-LPN-2019-0001, SEGUN OFICIO #1826/2020.</t>
  </si>
  <si>
    <t>PAGO DE FACTURA NCF B1500000050 DE FECHA 27/10/2020 DEL CONTRATO #0576/2019, PARA LA ADQUISICION DE EQUIPOS Y DISPOSITIVOS, PARA LOS ESTUDIANTES DE LOS CENTROS EDUCATIVOS PÚBLICOS DENTRO DEL MARCO DEL PROGRAMA REPÚBLICA DIGITAL-COMPONENTE EDUCACION "UN ESTUDIANTE, UNA COMPUTADORA-UN DOCENTE, UNA COMPUTADORA, TERCERA ETAPA," MEDIANTE PROCEDIMIENTO MINERD-CCC-LPN-2019-0001, SEGUN OFICIO #2129/2020.</t>
  </si>
  <si>
    <t>REPARACION GENERADOR SOLAR</t>
  </si>
  <si>
    <t>PURIFICADOR DE AIRE LIVING AIR XL-15,BASE AEREA PEQUEÑA INST</t>
  </si>
  <si>
    <t>TRABAJOS EN EL C.E. LOS COPEYES, D.E. 02-04</t>
  </si>
  <si>
    <t>PAGO FINAL, FACTURA NCF:B1500000044 DE FECHA 08 DE FEBRERO DEL 2019, POR SERVICIO DE FOTOCOPIADO PARA LOS CONTRATOS DE FACILITADORES DE AULAS, MEDIANTE EL PROCESO MINERD-UC-2018-0259, SEGUN OFICIO # 0516/2019.</t>
  </si>
  <si>
    <t>A010010011500000728</t>
  </si>
  <si>
    <t>PUBLICACION DE ANUNCIO{ DE ENTREGA DE LAPTOPS A DIRECTORES Y</t>
  </si>
  <si>
    <t>DEDUCIBLE RECLAMACION DE ACCIDENTE DE TRANSITO #193985</t>
  </si>
  <si>
    <t>PAGO DE LAS FACTURAS B1500000072,74,73,69,68,71,70,67,75 ,DE FECHA 01/08/2019, POR EL PAGO DE DEDUCIBLES  DE RECLAMACIONES DE ACCIDENTES DE TRANSITO, SEGUN OFICIO#1170/2019.</t>
  </si>
  <si>
    <t>PAGO DE FACTURAS NCF NOS.B1500000037, 38, 39 Y 40 DE FECHA 08/03/2019, POR DEDUCIBLES CORRESP. A RECLAMACIONES DE ACCIDENTES DE TRANSITO DE VEHICULOS DEL MINERD, SEGUN OFICIO #736/2019.</t>
  </si>
  <si>
    <t>PAGO DEDUCIBLE CORRESP.AL RECLAMO DEL ACCIDENTE DE TRANSITO</t>
  </si>
  <si>
    <t>DEDUCIBLE RECLAMACION NO. 180176, OFIC. 469/2014</t>
  </si>
  <si>
    <t>PAGO DE LAS FACTURAS NCF:B1500000633,634,635,636,637,638,639,640,642,643,644,645,646,647,648,649,650 Y 651 DE FECHA 13 DE ENERO DEL 2020, POR MANTENIMIENTO Y/O REPARACION FLOTILLA VEHICULAR DEL MINISTERIO DE EDUCACION, SEGUN CONTRATO # 4252/2018, OFICIO # 761/2019.</t>
  </si>
  <si>
    <t>PAGO DE LAS FACTURAS NCF:B1500001644 Y B1500001645, DE FECHA 27 DE ENERO 2022, POR CONCEPTO DE LOS DEDUCIBLES DEL MANTENIMIENTO DE VEHICULOS, CORRESPONDIENTE A LAS ORDENES DE COMPRA DE LAS RECLAMACIONES DE ACCIDENTES DE TRANSITO, SEGUN OFIC.#DGA.DT-1158/2022.</t>
  </si>
  <si>
    <t>DEDUCIBLE CORRESP. RECLAMACION ACCID. DE TRANSITO #173398</t>
  </si>
  <si>
    <t>DEDUCIBLE RECLAM. DEL ACCIDENTE DE TRANSITO #186340</t>
  </si>
  <si>
    <t>COMPRA POLOHIRTS CON LOGOS BORDADOS PARA SER USADO POR LOS V</t>
  </si>
  <si>
    <t>PAGO FACTURA # 500000395, CORRESP. A LA ADQUISICION DE GUIAS</t>
  </si>
  <si>
    <t xml:space="preserve">
PAGO FACTURA NF N°B1500000126, DE FECHA 20 DE FEBRERO DEL 2020, POR LA ADQUISICIÓN DE ELECTRODOMÉSTICOS Y MEGÁFONOS PARA SER USADOS EN DIFERENTES ÁREAS DE ESTE MINISTERIO. PROCESO MINERD-UC-CD-2019-0217, ACTA N° 2019-157, OFICIO DCC-0719/2020
</t>
  </si>
  <si>
    <t>PAGO DE LA FACTURA NCF:B1500000090 DE FECHA 01 DE OCTUBRE DEL 2019, POR SERVICIO DE CATERING PARA DIFERENTES ACTIVIDADES DEL MINERD MEDIANTE EL PROCESO MINERD-UC-CD-2019-0156, SEGUN OFICIO # 3090/2019.</t>
  </si>
  <si>
    <t>NCF.000009756</t>
  </si>
  <si>
    <t>PAGO DE FACTURAS B1500000029 DE FECHA 04/07/2018 Y B1500000032 DE FECHA 09/07/2018, DEL CONTRATO #4446/2018, POR LOS SERVICIOS DE PUBLICIDAD EN LOS MEDIOS DE RADIO Y TELEVISION A NIVEL NACIONAL, CORRESP. A LOS MESES DE MAYO Y JUNIO/18, CON LA FINALIDAD DE PROMOVER LA REVOLUCION EDUCATIVA, MEDIANTE PROCEDIMIENTO ME-CCC-PEPB-2018-0012, SEGUN OFICIO # DGC-207/2018.</t>
  </si>
  <si>
    <t>CK011324 PAGO ENERGIA</t>
  </si>
  <si>
    <t>SERV. DE ENERGIA ELECTRICA EN EL CENTRO DE ACOPIO DE HAINA .</t>
  </si>
  <si>
    <t>SERVICIOS DE ARREGLOS FLORALES</t>
  </si>
  <si>
    <t>Servicios Arreg, floral utiliz. en la celeb,dia del Maestro</t>
  </si>
  <si>
    <t>ADQUISICION DE INODORO BLANCO,CENTRO EDUC. EL JAMO PUERTO PL</t>
  </si>
  <si>
    <t>ADQUISICION DE REJILLA DE PISO,CENTRO EDUC. EL JAMO PUERTO P</t>
  </si>
  <si>
    <t>ADQUISICION DE CODO EN PVC,CENTR.EDUC.EL JAMO PUERTO PLATA</t>
  </si>
  <si>
    <t>ADQUISICION DE BLOCK,CENTRO EDUC. EL JAMO, PUERTO PLATA</t>
  </si>
  <si>
    <t>ADQUISICION DE GRAPA P/ CONSTRUCCION,C.EL JAMO PUERTO PLATA</t>
  </si>
  <si>
    <t>ADQUISICION DE COLA EN GALON CENTRO EDUC. EL JAMO PUERTO PLA</t>
  </si>
  <si>
    <t>ADQUISICION DE MATERIALES FERRETEROS PARA LA ESCUELA FEDERIC</t>
  </si>
  <si>
    <t>ADQUISICION DE MATERIALES DE CONSTRUCCION.</t>
  </si>
  <si>
    <t>SERV. DE TERM. Y CORRECCIÓN DE TECHOS EN EL C. E PILAR CONST</t>
  </si>
  <si>
    <t>CONTR.1192-5*</t>
  </si>
  <si>
    <t>PAGO PUBLICIDAD RADIAL MES DE JULIO 2012</t>
  </si>
  <si>
    <t>SERV. PUBLICIDAD PROGRMA IMPACTO VERDE</t>
  </si>
  <si>
    <t>MANTENIMIENTO A VEHICULOS DE MINERD SEGUN FACTURA #302</t>
  </si>
  <si>
    <t>PAGO ORDEN DE COMPRA NO.103 POR ADQUISICION DE TONERS QUE SE</t>
  </si>
  <si>
    <t>MANTENIMIENTO A VEHICULOS DEL MINERD SEGUN FACTURAS #S. 979</t>
  </si>
  <si>
    <t>MANTENIMIENTO A VEHICULOS DEL MINERD SEGUN FACTURAS #S. 1016</t>
  </si>
  <si>
    <t>MANTENIMIENTO DE VEHICULOS DEL MINERD, SEGUN FACTURAS  #1031</t>
  </si>
  <si>
    <t>MANTENIMIENTO A VEHICULO DEL MINERD</t>
  </si>
  <si>
    <t>MANT. DE VEHIC, DEL MINERD,LVB8JE689E100061</t>
  </si>
  <si>
    <t>MANT. DE VEHIC, DEL MINERD,LN1450045020</t>
  </si>
  <si>
    <t>MANT. DE VEHIC, DEL MINERD,1HGCG16602A500040</t>
  </si>
  <si>
    <t>MANT. DE VEHIC, DEL MINERD,LN1450044815</t>
  </si>
  <si>
    <t>MANT. DE VEHIC, DEL MINERD,JN1CJUD22Z0731507</t>
  </si>
  <si>
    <t>MANT. DE VEHIC, DEL MINERD,SED54MWL4W826266</t>
  </si>
  <si>
    <t>MANT. DE VEHIC, DEL MINERD,JAATFS69H37100680</t>
  </si>
  <si>
    <t>MANT. DE VEHIC, DEL MINERD,JAATFS54HW7100374</t>
  </si>
  <si>
    <t>MANT. DE VEHIC, DEL MINERD,4TANL42NOXZ510265</t>
  </si>
  <si>
    <t>MANT. DE VEHIC, DEL MINERD,MPATFS85H7H522653</t>
  </si>
  <si>
    <t>MANT. DE VEHIC, DEL MINERD,MPATFS85H7H519928</t>
  </si>
  <si>
    <t>MANT. DE VEHIC, DEL MINERD,LVAEC5BAO8B001799</t>
  </si>
  <si>
    <t>PAGO FACTURA B1500000088 DE FECHA 12/06/2019, POR CONCEPTO DE ADQUISICION DE ALMUERZO, BEBIDAS, CRISTALERIAS, CUBERTERIA Y MANTELES PARA 208 PERSONAS, PARA LA ACTIVIDAD DE INTEGRACION DE LA DIRECCION DE LIQUIDACION Y CONCILIACION DE FONDOS, DIRECCION GENERAL DE GESTION Y DESCENTRALIZACION EDUCATIVA Y LA DIRECCION GENERAL DE MANTENIMIENTO DE INFRAESTRUCTURA ESCOLAR , SEGUN OFICIO DCC-1599-2019</t>
  </si>
  <si>
    <t>NCF00000238</t>
  </si>
  <si>
    <t>REFRIGERIO EN EL 5TO. CONGRESO IDEICE 2014</t>
  </si>
  <si>
    <t>PAGO SERVICIO DE CONSULTORIA</t>
  </si>
  <si>
    <t>PAGO ORDEN DE COMPRA NO.104, POR ADQUISICION DE BANDERAS QUE</t>
  </si>
  <si>
    <t>PAGO POR MANTENIMIENTO EXTINTOR DE INCENDIOS CK 011842</t>
  </si>
  <si>
    <t>PAGO FACTURA NCF: B1500000345 DE FECHA 26 DE AGOSTO 2021, POR CONCEPTO DE ADQUISICIÓN DE MATERIALES GASTABLE PARA SER UTILIZADO POR SERVICIO GENERALES, BAJO EL PROCESO DE REF: MINERD-DAF-CM-2021-0021, ACTA No.29/2021 Y OFIC. DCC-1275/2021.</t>
  </si>
  <si>
    <t>PAGO DE LA FACTURA NCF-B1500000001, DE FECHA 23/05/2018, POR LA ADQUISICION DE MATERIALES,HERRAMIENTAS Y ESCALERAS PARA LA DIVISION DE MANTENIMIENTO DEL MINERD, SEGUN ACTA NO.56-2018, MINERD-DAF-CM-2017-0006, OFICIO#1617/2018.</t>
  </si>
  <si>
    <t>PAGO FACTURA NCF: B1500000014 DE FECHA 31/01/2019, POR ADQUISICION DE  SUMINISTROS DE OFICINA PARA SER UTILIZADOS EN EL VICEMINISTERIO DE SERVICIOS TECNICOS Y PEDAGOGICOS, SEGUN OFICIO # 0910-2019.</t>
  </si>
  <si>
    <t>PAGO FACTURA NCF:11500000182 DE FECHA 18 DE SEPTIEMBRE/2017, PARA LA ADQUISICIÓN DE MATERIALES PARA LA RECONSTRUCCIÓN DE OFICINAS Y PINTURA, SEGUN PROCESO DE COMPRA ME-CMC-177-2017, OFICIO DCC #4317/2017</t>
  </si>
  <si>
    <t>PAGO DE LA FACTURA NCF:B1500000028, DE FECHA 12 DE AGOSTO 2019, ADQUISICION DE SUMINISTROS DE OFICINA PARA DIFERENTES AREAS DE LA INSTITUCION, MEDIANTE EL PROCESO MINERD-DAF-CM-2019-0143/2019, SEGUN ACTA No.2019-241, OFIC.#DCC-1970/2019.</t>
  </si>
  <si>
    <t>Para corregir PAG00017773</t>
  </si>
  <si>
    <t>TRABAJOS EN EL C.E. HILDA CELESTE RAMIREZ MATOS, DISTR 01-03</t>
  </si>
  <si>
    <t>TRABAJOS EN EL C.E.SAN VICENTE DE PAUL, DISTR. 10-04</t>
  </si>
  <si>
    <t>COMPRA DE CORONAS FENEBRES</t>
  </si>
  <si>
    <t>PAGO DE LA FACTURA B1500000004, DE FECHA 06/06/2018, POR ADQUISICION DE SUMINISTRO DE OFICINA, SEGUN ACTA NO-386, ME-CMC-207-2017, OFICIO#2078/2018.</t>
  </si>
  <si>
    <t>PAGO DE FACTURA NCF #11500000026 DE FECHA 13/09/2017, POR LA ADQUISICION DE MATERIAL GASTABLE PARA PRUEBAS NACIONALES 2017, MEDIANTE EL PROCESO ME-CMC-110-2017, SEGUN OFICIO #4315/2017.</t>
  </si>
  <si>
    <t>PAGO DE LA FACTURA NCF:B1500000060 DE FECHA 13 DE JUNIO DEL 2019, POR SERVICIOS DE ALIMENTOS Y BEBIDAS, PARA EL TALLER DE CAPACITACION A NUEVOS MIEMBROS DE LA RED DE INTELIGENCIA INSTITUCIONAL EN EL USO DE HERRAMIENTA BI, SOLICITADO POR EL VICEMINISTRO DE PLANIFICACION Y DESARROLLO EDUCATIVO, REALIZADO EL MARTES 28 DE MAYO DEL 2019, EN EL INSTITUTO SUPERIOR DE FORMACION DOCENTE SALOME UREÑA, ISFODOSU, MEDIAMTE ACTA NO. 40-2019 DEL PROCESO MINERD-UC-CD-2019-0043, SEGUN OFICIO #1521/2019.</t>
  </si>
  <si>
    <t>CONTR. 2942-2</t>
  </si>
  <si>
    <t>PAGO DE LA FACTURA NCF-11500000043, DE FECHA 24/01/2018, POR LA ADQUISICION DE SERVICIO DE MOBILIARIO, SEGUN ACTA NO.337, OFICIO#0413/2018.</t>
  </si>
  <si>
    <t>CESION DE CREDITO OTORGADA POR EL BANCO DE RESERVAS DE LA REP. DOM. SEGUN ACTO DE ALGUACIL #67-12-2019 DE FECHA 13/12/2019 POR LA SUMA DE RD$100,296,447.32 SIENDO EL  1ER. Y UNICO PAGO AL BANCO DE RD$100,296,447.32 DEL 20% DE AVANCE, POR LA ADQUISICION DE EQUIPOS Y DISPOSITIVOS, PARA LOS ESTUDIANTES DE LOS CENTROS EDUCATIVOS PUBLICOS DENTRO DEL MARCO DEL PROGRAMA REPUBLICA DIGITAL. "COMPONENTE EDUCACIONAL" "UN ESTUDIANTE, UNA COMPUTADORA-UN DOCENTE, UNA COMPUTADORA TERCERA ETAPA", MEDIANTE EL PROCESO MINERD-CCC-LPN-2019-0001, SEGUN CONTRATO # 0597/2019, OFICIO # 0663/2020.</t>
  </si>
  <si>
    <t>PAGO DE LA FACTURA NCF #11500000142, DE FECHA 19/10/2017, DEL CONTRATO #242/2016, POR ADQUISICION DE LABORATORIOS DE CIENCIAS PARA EL NIVEL SECUNDARIO DE LA JORNADA ESCOLAR EXTENDIDA, MEDIANTE PROCEDIMIENTO ME-CCC-LPI-2015-03-GD, CORRESP. AL LOTE III, ITEMS 146, 147 Y 148, SEGUN OFICIO #4533/2017.</t>
  </si>
  <si>
    <t>PAGO DE FACT. #11500000140, DE FECHA 16/10/2017, DEL CONTRATO #0242/2016, PARA LA ADQUISICION DE LABORATORIOS DE CIENCIAS PARA EL NIVEL SECUNDARIO DE LA JORNADA ESCOLAR EXTENDIDA, MEDIANTE PROCEDIMIENTO ME-CCC-LPI-2015-03-GD, CORRESP. AL LOTE 3, SEGUN OFICIO #4520/2017.</t>
  </si>
  <si>
    <t>PAGO FACTURAS NCF: B1500000014 Y B1500000015 DE FECHA 03/07/2018, POR SERVICIOS PUBLICITARIOS AL MINISTERIO DE EDUCACION DE LOS MESES MAYO Y JUNIO 2018 PAUTADO EN LA PROGRAMACION REGULAR A TRAVES DE TELEIMPACTO, SRL, SEGUN CONTRATO # 4452/2018, OFICIO # 210/2018.</t>
  </si>
  <si>
    <t>ADQUISICION DE GOMAS UTILIZADAS POR EL DPTO. DE TRANSPORTACI</t>
  </si>
  <si>
    <t>PAGO FACTURA NCF #1554360, CORRESP. A COMPRA DE LIQUIDO REFR</t>
  </si>
  <si>
    <t>ADQUISICION DE MATERIALES ELECTRICOS</t>
  </si>
  <si>
    <t>PAGO CUBICACION #2 DEL CONTRATO 12388/2018, PARA LA REHABILITACION DE LOS CENTROS EDUCATIVOS HACIENDA ESTRELLA, LICEO NICOLAS HERRERA PIMENTEL, MARIA TRINIDAD SANCHEZ, LOS CONUCOS, MATA GORDA, DOMINGO MORENO JIMENEZ, EN SANTO DOMINGO, PROCESO MINERD-CCC-CP-2018-0056, ACTA 123-2018, SEGUN OFICIO #746/2019.</t>
  </si>
  <si>
    <t>SUSTITUCION DE SUB-ESTACION EN CENTRO  EDUC. REP. DE PANAMA</t>
  </si>
  <si>
    <t>SUSTITUCION DE SUB-ESTACION EN CENTRO EDUC. REP. DE PANAMA</t>
  </si>
  <si>
    <t>TRABAJOS DE SUSTITUC. DE SUB-ESTACION 300 KVa/225kv,EN HAINA</t>
  </si>
  <si>
    <t>P/anular NCRI010456 y NCRI010452 ambas duplicadas.</t>
  </si>
  <si>
    <t>PAGO DE FACTURAS #11500000010 Y 11500000011 DE FECHA 28/02/2017, (PAGO UNICO) DEL RECONOCIMIENTO DE DEUDA SEGUN CONTRATO #0021/2017 POR LOS TRABAJOS DE REHABILIATACION  Y JARDINERIA, EN EL C.E. ESCUELA BASICA PERANTUEN, PROV. SANTO DOMINGO NORTE Y C.E. ESCUELA PRIMARIA PATRIA MELLA PROV. SANTO DOMINGO ESTE, DISTRITO EDUCATIVO 10-04, SEGUN OFICIOS #0409/17 Y 0410/2017.</t>
  </si>
  <si>
    <t>CUBICACION # 1 DEL CONTRATO # 12398/2018, POR TRABAJOS DE REHABILITACION GENERAL, EN LOS CENTROS EDUCATIVOS SOCORRO SANCHEZ, JESUS MAESTRO, LA MARIA FANIA ENCARNACION GONZALEZ-CLUB JUVENIL, EDUCACION PARA PENSAR Y EL INSTITUTO POLITECNICO PADRE BARTOLOME VEGH, DE LOS DISTRITOS EDUCATIVOS 15-01, 15-03 Y 15-04, LOS ALCARRIZOS, SANTO DOMINGO OESTE Y DISTRITO NACIONAL, SEGUN OFICIO # 0384/2019.</t>
  </si>
  <si>
    <t>AYUDA SRA. ANDREINA BAEZ DE BONILLA , PARA TERMINACION DE VI</t>
  </si>
  <si>
    <t>Repar, generador del motor,mantenimiento y pintura cent,educ</t>
  </si>
  <si>
    <t>PAGO DE LA FACTURA NCF:B1500000013 DE FECHA 22 DE OCTUBRE DEL 2018, POR LA  COMPRA DE MATERIALES PARA SER UTILIZADOS EN LA EJECUCION Y MONTAJE DEL STAND DEL MINERD EN LA FERIA DEL LIBRO 2018, MEDIANTE EL PROCESO MINERD-DAF-CM-2018-0089, SEGUN ACTA No. 110/2018, OFICIO DE COMPRAS Y CONTRATACIONES # 2727/2018.</t>
  </si>
  <si>
    <t>PAGO FACTURA NCF #B1500000004 DE FECHA 27/06/2018, POR ADQUISICION DE MATERIALES GASTABLES, PARA LA JORNADA DE VERANO DE LA MODALIDAD EN ARTES, LA COMPETENCIA EN EL TALLER DE ARTES: "ESTRATEGIAS DE APRENDISAJE Y EVALUACION", QUE SE  RELAIZARSO EL 17 Y 18 DE AGOSTO DEL 2017, MEDIANTE ACTA NO.288, PROCESO ME-CMC-336-2017, SEGUN OFICIO #2085/2018.</t>
  </si>
  <si>
    <t>PAGO DE LA FACTURA NCF. 11500000632, POR EL RALLY NACIONAL PASOS AL FUTURO POR UNA EDUCACION EN VALORES Y POR SERVICIOS DE IMPRESIONES Y ADQUISICION DE TROFEOS Y MEDALLAS PARA LAS OLIMPIADAS NACIONALES DE MATEMATICA, LECTURA, ORTOGRAFIA Y CIENCIAS DE LA NATURALEZA 2017, MEDIANTE PROCEDIMIENTO ME-CMC-151-2017, SEGUN OFICIO #1128-2018.</t>
  </si>
  <si>
    <t>PAGO DE LA FACTURA NCF:B1500000100, DE FECHA 26 DE AGOSTO 2021, "ADQUISICION DE EQUIPOS Y DISPOSITIVOS, PARA LOS ESTUDIANTES DE LOS CENTROS EDUCATIVOS PUBLICOS DENTRO DEL MARCO DEL PROGRAMA REPUBLICA DIGITAL- COMPONENTE EDUCACION" "UN ESTUDIANTE, UNA COMPUTADORA-UN DOCENTE, UNA COMPUTADORA. TERCERA ETAPA", MEDIANTE EL PROCESO MINERD-CCC-LPN-2019-0001, SEGUN CONTR.No.0577/2019, ACTA.No.129/2019, OFIC.#DCC-1310/2021.</t>
  </si>
  <si>
    <t xml:space="preserve">PAGO DE LA FACT. B1500000076 DE FECHA 17/07/2020, CONTRATO 00577/2019 PARA LA ADQUISICION DE EQUIPOS Y DISPOSITIVOS, PARA LOS ESTUDIANTES DE LOS CENTROS EDUCATIVOS PÚBLICOS DENTRO DEL MARCO DEL PROGRAMA REPÚBLICA DIGITAL -COMPONENTE EDUCACIÓN "UN ESTUDIANTE, UNA COMPUTADORA-UN DOCENTE, UNA COMPUTADORA, (TERCERA ETAPA), MEDIANTE PROCED. MINERD-CCC-LPN-2019-0001, SEGUN OFICIO 1834/2020
</t>
  </si>
  <si>
    <t>PAGO DE LAS FACT. B1500000069, 70, 71, 72, 73 Y 74 DE FECHA 29/04/2020, DEL CONTRATO 9572/2018, ADENDA 0561/2019, POR ADQUISICION DE SERVICIOS DE IMPRESION PARA LAS AREAS PEDAGOGICAS DEL MINERD, MEDIANTE PROCEDIMIENTO MINERD-CCC-LPN-2018-0001, SEGUN OFICIO 1315/2020</t>
  </si>
  <si>
    <t>PAGO DE LA FACTURA NCF:B1500000013, DE FECHA 20 DE MAYO 2020, ADQUISICION DE MATERIALES IMPRESOS PARA SER UTILIZADOS EN ACTIVIDADES DE LA DIRECCION GENERAL DE CULTURA, MEDIANTE EL PROCESO  MINERD-DAF-CM-2020-0105, SEGUN ACTA.No. 2020-093, OFIC.#DCC-1373/2020.</t>
  </si>
  <si>
    <t>PAGO DE FACTURA NCF:B1500000008 DE FECHA 17/02/2020, POR LA "ADQUSICION DE BOLSAS DE PAPEL CON IMPRESION DEL LOGO DEL MINERD, PARA USO  DEL DESPACHO DEL MINISTRO" MEDIANTE PROCEDIMIENTO MINERD-DAF-CM-2020-0025, SEGUN OFICIO DCC-0941-2020.</t>
  </si>
  <si>
    <t>A0100100115000000078</t>
  </si>
  <si>
    <t>REEXPEDICION CK 498301</t>
  </si>
  <si>
    <t>IV CONFERENCIA DEL MILENIO (COMI 2013)</t>
  </si>
  <si>
    <t>ADQUIS. DE MATERIAL GASTABLE DE OFIC. P/DIF.DEPTO DEL MINERD</t>
  </si>
  <si>
    <t>PAGO DE LAS FACTURAS NCF:B1500000316 DE FECHA 10 DE  DICIEMBRE 2021 Y B1500000318 DE FECHA 14 DE  DICIEMBRE DEL 2021, POR LA "ADQUISICION DE EQUIPOS Y DISPOSITIVOS, PARA LOS ESTUDIANTES DE LOS CENTROS EDUCATIVOS PUBLICOS DENTRO DEL MARCO DEL PROGRAMA REPUBLICA DIGITAL-COMPONENTE EDUCACION" "UN ESTUDIANTE, UNA COMPUTADORA-UN DOCENTE, UNA COMPUTADORA. TERCERA ETAPA", MEDIANTE EL PROCESO MINERD-CCC-LPN-2019-0001, ACTA No.129-2019, SEGUN CONTRATO # 00574/2019, OFICIO # 2223/2021.</t>
  </si>
  <si>
    <t>Nota de Debito</t>
  </si>
  <si>
    <t>CESION DE CREDITO OTORGADO POR  EL BANCO DE RESERVAS REP. DOM., SEGUN ACTO DE ALGUACIL #18-11-2019 DE FECHA 06/11/2019  POR VALOR  DE RD$461,500,000.00, SIENDO EL 2DO. PAGO AL BANCO DE RD$ 21,729,721.71, CORRESP. AL    PAGO DE LA FACTURA NCF:B1500000138 DE FECHA 19 DE JULIO DEL 2019 POR LA "ADQUISICION DE EQUIPOS Y DISPOSITIVOS, PARA LOS ESTUDIANTES Y DOCENTES DE LOS CENTROS EDUCATIVOS PUBLICOS DENTRO DEL MARCO DEL PROGRAMA REPUBLICA DIGITAL", COMPONENTE EDUCACION "UN ESTUDIANTE, UNA COMPUTADORA-UN  DOCENTE UNA  COMPUTADORA" "SEGUNDA ETAPA", MEDIANTE EL PROCESO MINERD-CCC- LPN-2018-0014, SEGUN CONTRATO # 12358/2018, OFICIO # 2400/2019.</t>
  </si>
  <si>
    <t>PAGO DE LA FACTURA NCF #B1500000839 DE FECHA 07/08/2020, POR SERVICIOS DE REPARACION Y MANTENIMIENTO DE LA FLOTILLA VEHICULAR DEL MINERD, REFERENCIA MINERD-CCC-LPN-2019-0005, SEGUN CONTRATO #0550/2019, OFICIO #980/2021.</t>
  </si>
  <si>
    <t>COMPRA DE LETRERO 36X60 EN CRISTAL PARA ENTRADA PRINC. USOE</t>
  </si>
  <si>
    <t>LETRAS EN MICA PARA LETRERO CON LOGO PARA ENT. USOE</t>
  </si>
  <si>
    <t>CONTR. 561,268 Y 553</t>
  </si>
  <si>
    <t>PAGO FACTURA NCF: B1500000067 D/FECHA 18/7/2019, POR CONCEPTO DE ADQUISICIÓN DE 90 MANTELES DE TELA, PARA SER UTILIZADOS EN DISTINTAS ACTIVIDADES DEL MINERD. SEGÚN OFICIO DCC 2015/2019 Y ACTA No. 2019/227.</t>
  </si>
  <si>
    <t>SERVICIO DE ALMUERZO,OFRECIDO EN LA REUNION SOSTENIDA,EN ADP</t>
  </si>
  <si>
    <t>SERVICIO DE TRANSPORTE, EN LA REUNION SOSTENIDA,EN ADP</t>
  </si>
  <si>
    <t>SERVIC. DE ALMUERZO OFREC. EN L REUNION SOSTENIDA EN LA ADP</t>
  </si>
  <si>
    <t>SERVIC. DE TRANSPOR OFREC. EN L REUNION SOSTENIDA EN LA ADP</t>
  </si>
  <si>
    <t>PAGO DE LA FACTURA NCF:B1500000116, DE FECHA 17 DE MARZO 2020, ADQUISICION DE POLOS CON LOGO BORDADO, PARA SER UTILIZADOS EN LOS PROCESOS DE ENTREGAS DE LAPTOPS, DEL PROGRAMA REPUBLICA DIGITAL EDUCACION, MEDIANTE EL PROCESO MINERD-DAF-CM-2019-0378, SEGUN ACTA No.2019-486, OFIC.#DCC-1098/2020.</t>
  </si>
  <si>
    <t>PAGO FINAL DEL CONTRATO N°0384/2021, NCF N°B1500000047, B1500000048 DE FECHAS 25 Y 28 DE FEBRERO DEL 2022 “ADQUISICIÓN DE TÓNER Y KIT DE MANTENIMIENTO DE IMPRESORAS PARA LAS DIFERENTES ÁREAS DEL MINERD, DIRIGIDO A MIPYMES “SEGÚN PROCESO MINERD-CCC-LPN-2021-0002, ACTA N°10/2021Y OFICIO DCC-0508/2022</t>
  </si>
  <si>
    <t>SERVICIOS DE PUBLICIDAD RADIO Y TV</t>
  </si>
  <si>
    <t>NOTA DE CREDITO PARA FACT.NCF-A010010011500000165</t>
  </si>
  <si>
    <t>NOTA DE CREDITO DE NCF-A010010011500000176</t>
  </si>
  <si>
    <t>NOTA DE CREDITO PARA LA FACT.NCF-A010010011500000162</t>
  </si>
  <si>
    <t>NOTA DE CREDITO PARA LA FACT-A010010011500000158</t>
  </si>
  <si>
    <t>NOTA DE CREDITO PARA LA FACT-A010010011500000172</t>
  </si>
  <si>
    <t>A.010010011500000176</t>
  </si>
  <si>
    <t>NOTA DE CREDITO PARA LA FACT-A010010011500000158.</t>
  </si>
  <si>
    <t>A-010010011500000170</t>
  </si>
  <si>
    <t>-A01001001150000169</t>
  </si>
  <si>
    <t>A*010010011500000174</t>
  </si>
  <si>
    <t>CONTR. 0816-1</t>
  </si>
  <si>
    <t>PAGO DEL 20% DE AVANCE DEL CONTRATO #0465/2017, PARA LA ADECUACION Y ACONDICIONAMIENTO DE DIFERENTES AREAS DEL MINERD, MEDIANTE PROCEDIMIENTO ME-CCC--CP-29-2017, SEGUN OFICIO #0554-2017.</t>
  </si>
  <si>
    <t>PAGO FACTURA NCF:B1500000027, DE FECHA 20 DE MAYO 2018, POR CONCEPTO DE SERVICIO DE ALQUILER DE VEINTIDOS (22) LUCES LED AZULES, POR DOS (2) DÍAS, PARA ILUMINAR EL EDIFICIO PRINCIPAL LOS DÍAS 1 Y 2 DE ABRIL 2019, EN SOLIDALIRAD AL PROGRAMA DE CONCIENTIZACIÓN SOBRE EL AUTISMO, CON EL LEMA "ILUMINALO DE AZUL", DESARROLLADO POR  LA ORGANIZACIÓN "AUTISM EPESKS", SEGÚN OFICs. DCC-1203 Y DG-031, AMBOS DEL 2019.</t>
  </si>
  <si>
    <t>PAGO FACTURA NCF: B1500000020 DE FECHA 28 DE ENERO 2021, POR CONCEPTO DE ADQUISICIÓN DE PRUEBAS PSICOPEDAGÓGICAS QUE SERÁN UTILIZADAS POR LOS EQUIPOS MULTIDICIPLINARIOS DE LOS CENTROS DE RECURSOS PARA LA ATENCIÓN A LA DIVERSIDAD (CAD), SEGÚN OFIC. DCC-0173/2021, BAJO EL PROCESO DE REF: MINERD-CCC-PEEX-2020-0001, ACTA No.10/2020, CONTR. 00322/2020.</t>
  </si>
  <si>
    <t>PAGO DE LA FACTURA NCF:B1500000746, DE FECHA 01 DE JUNIO 2021, "ADQUISICION DE EQUIPOS Y DISPOSITIVOS, PARA LOS ESTUDIANTES DE LOS CENTROS EDUCATIVOS PUBLICOS DENTRO DEL MARCO DEL PROGRAMA REPUBLICA DIGITAL-COMPONENTE EDUCACION" "UN ESTUDIANTE, UNA COMPUTADORA- UN DOCENTE, UNA COMPUTADORA . TERCERA ETAPA", MEDIANTE EL PROCESO MINERD-CCC-LPN-2019-0001. SEGUN CONTR.No.0569/2019, ACTA.No.129-2019, OFIC.#DCC-0914/2021.(RETENCION DEL 5% DE PROVEEDOR DEL ESTADO, LEY No.253-12, Art. 10,LITERAL e).</t>
  </si>
  <si>
    <t>PAGO FACTURA NCF: B1500000038 D/FECHA 01/OCTUBRE/2019, POR CONCEPTO DE SERVICIOS DE REFRIGERIOS Y ESTACIÓN LIQUIDA PARA DIFERENTES ACTIVIDADES DEL MINERD. SEGÚN OFICIO DCC No. 3091/2019 Y ACTA No. 2019/102.</t>
  </si>
  <si>
    <t>PAGO FACTURA NCF: B1500000576 DE FECHA 31 DE MARZO 2022, POR CONCEPTO DE ADQUISICIÓN DE EQUIPOS Y DISPOSITIVOS (MONITOR TACTIL), PARA LOS ESTUDIANTES DE LOS CENTROS EDUCATIVOS PÚBLICOS, DENTRO DEL MARCO DEL PROGRAMA REPÚBLICA DIGITAL “COMPONENTE EDUCACIÓN” UN ESTUDIANTE, UNA COMPUTADORA- UN DOCENTE, UNA COMPUTADORA, TERCERA ETAPA, BAJO EL PROCESO DE REF: MINERD-CCC-LPN-2019-0001, SEGÚN CONTR.00570/2019 ACTA No.129/2019, OFIC. DCC-1004/2022.  SE RETIENE EL 5% SEGÚN LO CONTEMPLADO EN LA LEY 253-12, ARTICULO 10, LITERAL (E).</t>
  </si>
  <si>
    <t>PAGO DE LA FACTURA NCF:B1500000116 DE FECHA 19 DE JULIO DEL 2019, POR LOS SERVICIOS DE COFFE BREAK Y MONTAJE EN VARIAS ACTIVIDADES DEL MINISTERIO DE EDUCACION, MEDIANTE EL PROCESO MINERD-DAF-CM-2018-0409, SEGUN OFICIO # 3046/2019.</t>
  </si>
  <si>
    <t>PAGO DE FACT. B1500000087 DE FECHA 07/05/2019, POR LA ADQUISICION DE SERVICIOS DE CATERING, ALOJAMIENTO Y ALQUILERES, PARA VARIAS ACTIVIDADES, SEGUN OFICIO 1109/2019</t>
  </si>
  <si>
    <t>PAGO DE LAS FACTURAS NCF:B1500000016 DE FECHA 02 DE JULIO DEL 2018 Y NCF:B1500000049 DE FECHA 04 DE DICIEMBRE DEL 2018, POR LA ADQUISICION DE CAMISETAS, TSHIRT POLOS, GORRAS Y HOODIES SERIGRAFIADAS, MEDIANTE EL PROCESO MINERD-DAF-CM-2018-0090, SEGUN OFICIO # 4069/2018.</t>
  </si>
  <si>
    <t>PAGO FACTURA NCF #B1500000018 DE FECHA 30/07/2018, POR ADQUISICION DE EQUIPOS Y MOBILIARIOS DE OFICINA (SILLAS Y SILLONES DE EJECUTIVOS, ESCRITORIOS, MAQUINA TRITURADORA DE PAPEL Y  MESA REDONDA), MDIANTE ACTA #108, PROCESO MINERD-DAF-CM-2017-0013, SEGUN OFICIO #2799/2018.</t>
  </si>
  <si>
    <t>PAGO DE FACTURA #B1500000038 DE FECHA 03/10/2018, CORRESPONDIENTE AL ALQUILER DE RADIOS DE COMUNICACION CON SU HANDFREE, PARA EL EVENTO XII EDICION DEL MODELO INTERNACIONAL DE LAS NACIONES UNIDAS DEL MINISTERIO DE EDUCACION MINUME 2018, SEGUN OFICIO #3241/2018.</t>
  </si>
  <si>
    <t>PAGO FACTURA B1500000019 DE FECHA 30 DE JULIO DEL 2018, POR CONCEPTO DE SERVICIOS DE ALQUILER DE 3 JEEPETAS POR 5 DIAS, PARA USARSE EN LA XXVII REUNION ORDINARIA DE MINISTROS DE EDUCACION DE LA ORGANIZACION DEL CONVENIO ANDRES BELLO,MEDIANTE ACTA 191/2018, SEGUN OFICIO 2423/2018,</t>
  </si>
  <si>
    <t>PAGO DE LA FACTURA NCF:11500000273 DE FECHA 20 DE FEBRERO DEL 2018, POR SERVICIOS DE ALIMENTACION Y ALQUILERES, OFRECISOS EN EL "TALLER DE METODOLOGIA DE CALIDAD CAF DIRIGIDO A DIRECTORES Y DOCENTES", REALIZADO EL 31 DE ENERO DEL 2018, SOLICITADO POR EL DIRECTOR DE AUDITORIA Y CONTROL DE PROCESOS EDUCATIVOS, SEGUN OFICIO # 0801/2018.</t>
  </si>
  <si>
    <t>PAGO DE FACT. #11500000295 DE FECHA 10/04/2018, DEL ACTA # 57/2018, PARA EL ALQUILER DE LOCAL Y ALMUERZO PARA ENCUENTRO DE SOCIALIZACION DEL DESEMPEÑO 2017, MEDIANTE PROCEDIMIENTO ME-DAF-CM-2017-0049, SEGUN OFICIO # 1091/2018</t>
  </si>
  <si>
    <t>PAGO DE FACT. B1500000003 DE FECHA 12/06/2019, DEL CONTRATO #12404/2018, PARA LA ADQUISICION DE JUEGOS Y MATERIALES EDUCATIVOS PARA LOS CENTROS DE JORNADA ESCOLAR EXTENDIDA, MEDIANTE PROCEDIMIENTO MINERD-CCC-CP-2018-0031, SEGUN OFICIO #1310/2019.</t>
  </si>
  <si>
    <t>PAGO DE LA FACTURA NCF:B1500000106 DE FECHA 27 DE JULIO DEL 2020, POR LA "ADQUISICION E INSTALACION DE BIENES PARA EL EQUIPAMIENTO DE DIFERENTES ESPACIOS DEL HOGAR ESCUELA NUEVO AMANECER", MEDIANTE EL PROCESO MINERD-CCC-PEUR-2019-0002, SEGUN CONTRATO # 00565/2019, OFICIO # 2023/2020.</t>
  </si>
  <si>
    <t>CESION DE CREDITO OTORGADA POR EL BANCO DE RESERVAS DE LA REP. DOM. SEGUN ACTO DE ALGUACIL #167-12-2019 DE FECHA 30/12/2019 POR LA SUMA DE RD$17,144,674.62 SIENDO EL  1ER. Y UNICO  PAGO AL BANCO DE RD$17,144,674.62 CORRESP A  LAS FACTURAS B1500000085, 86,87,88,89,90 Y 91 DE FECHA 23/04/2020 DEL CONTRATO 00565/2019, PARA LA ADQUISICION E INSTALACION DE BIENES PARA EL EQUIPAMIENTO DE DIFERENTES ESPACIOS DEL HOGAR ESCUELA NUEVO AMANECER, MEDIANTE PROCED. MINERD-CCC-PEUR-2019-0002, SEGUN OFICIO# 1265/2020.</t>
  </si>
  <si>
    <t>PAGO 20% ANTICIPO DEL CONTRATO NO.0787/2021, POR CONCEPTO DE ADQUISICIÓN DE MOBILIARIO ESCOLAR PARA EL EQUIPAMIENTO DE LOS CENTROS EDUCATIVOS DE LAS DIECIOCHO (18) REGIONALES DE EDUCACIÓN DEL PAÍS. REFERENCIA MINERD-CCC-LPN-2021-0007, ACTA N°17/2021 Y OFIC. DCC-0549-2022.</t>
  </si>
  <si>
    <t>PAGO DE LA FACTURA B1500000052, DE FECHA 02/07/2019, POR LA ADQUISICION DE MATERIALES DE LIMPIEZA PARA LA DIRECCION DE PRUEBAS NACIONALES, SEGUN OFICIO#1722/2019.</t>
  </si>
  <si>
    <t>PAGO DE LA FACTURA NCF-11500000051, DE FECHA 12/03/2018, SEGUN ACTA NO.356, ME-CMC-373-2017, POR ADQUISICION DE SUMINISTRO DE MATERIALES DE OFICINA, PARA DISTINTAS AREAS DEL MINERD, OFICIO#769/2018.</t>
  </si>
  <si>
    <t>PAGO DE LA FACTURA NCF:B1500000186 DE FECHA 10/03/2020, POR LA CONTRATACION DE LOS SERVICIOS DE ALMUERZO, CENAS Y COFFEE BREAK, EN LAS ACTIVIDADES DE LAS DISTINTAS DEPENDENCIAS QUE CONFORMAN EL MINISTERIO DE EDUCACION, CONTRATO 0611-2019, MEDIANTE PROCESO MINERD-CCC-LPN-2019-0007, ACTA 0132-2019, SEGUN ANEXOS AL OFICIO EV-043-2020.</t>
  </si>
  <si>
    <t>PAGO FACTURA NCF: B1500000006 DE FECHA 17/02/2020,  DEL CONTRATO No. 00404/2019, PARA LA ADQUISICION DE MOBILIARIO ESCOLAR,  MEDIANTE EL PROCESO MINERD-CCC-CP-2019-0031, SEGUN ACTA No.98/2019, OFIC.#DCC-2100-2020.</t>
  </si>
  <si>
    <t>PAGO DE LA FACTURA NCF: B1500000003, DE FECHA 15/06/2018, POR SERVICIOS DE CATERING, PARA DIFERENTES ACTIVIDADES DEL DESPACHO, MEDIANTE  ACTA #019 DEL PROCESO ME-CMC-460/2017. OFICIO DCC-2601/2018.</t>
  </si>
  <si>
    <t>PAGO FACTURA NCF: B1500000399 DE FECHA 05/07/2019, POR IMPRESION DE 350 TARJETAS Y SUMINISTRO DE SOBRES PARA FELICITACIONES A INSTITUCIONES, FUNCIONARIOS Y ALLEGADOS A ESTE MINISTERIO DE EDUCACION, SEGUN OFICIO # 1726-2019</t>
  </si>
  <si>
    <t>PAGO FACTURA NCF:B1500000124 DE FECHA 02/11/2018, POR LA ADQUISICION DE CAMISETAS, MOCHILAS Y TERMOS, PARA SER ENTREGADOS A LOS ESTUDIANTES MERITORIOS DEL GALARDON "DIPLOMA DE  EXCELENCIA", SEGUN OFICIO DCC-3753-2018.</t>
  </si>
  <si>
    <t>PAGO FACTURA NCF:B1500000065, DE FECHA 7 DE NOVIEMBRE/2018. POR CONCEPTO DE ADQUISICIÓN MATERIALES DE OFICINA PARA SER UTILIZADOS EN EL ETIQUETADO
E IDENTIFICACIÓN DE LOS EQUIPOS ASIGNADOS A LOS ALUMNOS Y DOCENTES QUE FORMAN PARTE DEL PROYECTO "UN ESTUDIANTE, UNA COMPUTADORA, UNA COMPUTADORA, UN MAESTRO", QUE LLEVA A CABO LA UNIDAD EJECUTORA DEL COMPONENTE DE EDUCACIÓN DEL PROGRAMA REPÚBLICA DIGITAL, SEGÚN OFIC. DCC-4077/2018</t>
  </si>
  <si>
    <t>PAGO AVANCE 20% AL CONTRATO 12353-2018, PARA LA ADQUISICION DE EQUIPOS Y DISPOSITIVOS (37,750 NETBOOK DE SECUNDARIA), PARA LOS ESTUDIANTES  DOCENTES DE 650 CENTROS EDUCATIVOS PUBLICOS DISTRIBUIDOS EN LAS 18 REGIONALES DE EDUCACION, DENTRO DEL MARCO DEL PROGRAMA REPUBLICA DIGITAL-COMPONENTE EDUCACION, "UN ESTUDIANTE, UNA COMPUTADORA-UN DOCENTE, UNA COMPUTADORA", SEGUNDA ETAPA,  PROCESO MINERD-CCC-CP-2018-0014, ACTA 143/2018. SEGUN OFICIO DCC-4189-2018.</t>
  </si>
  <si>
    <t>PAGO 20% AVANCE DEL CONTRATO #762/2021 POR ADQUISICION DE MOBILIARIO ESCOLAR PARA EQUIPAMIENTO DE LOS CENTROS EDUCATIVOS DE LAS 18 REGIONALES DE EDUCACION DEL PAIS, ACTA #17/2021 PROCEDIMIENTO MINERD-CCC-LPN-2021-0007, SEGUN OFICIO #697/2022.</t>
  </si>
  <si>
    <t>PAGO DE 20% DE  ANTICIPO DEL CONTR.No.0785/2021, POR CONCEPTO DE ADQUISICION DE MOBILIARIO ESCOLAR PARA EQUIPAMIENTO DE LOS CENTROS EDUCATIVOS DE LAS 18 REGIONALES DE EDUCACION DEL PAIS, MEDIANTE EL PROCESO MINERD-CCC-LPN-2021-0007, SEGUN ACTA.No.17/2021. OFIC.DCC-0738/2022.(RETENCION DEL 5% DE  PROVEEDOR DEL ESTADO, LEY No.253-12, art. 10, LITERAL e).</t>
  </si>
  <si>
    <t>PAGO FACTURA NCF: B1500000032 DE FECHA 05/10/2021, POR CONCEPTO DE ADQUISICIÓN DE DISPOSITIVOS TECNOLÓGICOS PARA LA EJECUCIÓN DEL PLAN NACIONAL EDUCACIÓN PARA TODOS PRESERVANDO LA SALUD, AÑOS ESCOLAR 2020-2021, REF: MINERD-MAE-PEUR-2020-0002, CONTR. 0019/2020 BAJO EL ACTA. 48/2020, SGÚN OFIC. DCC-1907/2021.</t>
  </si>
  <si>
    <t>PAGO DE LA FACTURA NCF:B1500000060 DE FECHA 7 DE JULIO 2021, ADQUISICION DE MATERIALES GASTABLES PARA SER UTILIZADOS EN EL ENCUENTRO DE INDUCCION DE ORIENTACION DE NUEVOS INGRESO, PROGRAMADO A REALIZARSE DEL 06 AL 09 DE JULIO, DIRIGIDO A MIPYMES, PROCEDIMIENTO MINERD-UC-CD-2021-0034, OFICIO DCC-1559-2021.**(RETENCION 5% PROVEEDOR DEL ESTADO, SEGUN LEY 253-12, ART. 10, LITERAL E.).**</t>
  </si>
  <si>
    <t>PAGO FACTURA NCF:B1500000029 DE FECHA 11 DE NOVIEMBRE 2021, POR CONCEPTO DE ADQUISICIÓN DE CAMARAS DIGITALES, PARA SER UTILIZADAS EN  NUEVOS CENTROS DE RECURSOS PARA ATENCIÓN A LA DIVERSIDAD (CAD), BAJO EL PROCESO DE REF:MINERD-DAF-CM-2021-0040, SEGÚN ACTA No.045/2021 Y OFIC.DCC-2026/2021.</t>
  </si>
  <si>
    <t>SERVICIOS DE AMBIENTACION PARA LA DGBE Y JARDINERIA PARA LA</t>
  </si>
  <si>
    <t>NCF. 00000170</t>
  </si>
  <si>
    <t>NCF-02311401</t>
  </si>
  <si>
    <t>NCF-02311420</t>
  </si>
  <si>
    <t>PAGO FACT. CAASD DN/MES DE ABRIL 2022.</t>
  </si>
  <si>
    <t>PAGO SERVICIO DE AGUA CORRESPONDIENTE AL MES DE JUNIO 2012 F</t>
  </si>
  <si>
    <t>SERVICIO DE HABITACIONES DOBLE,SENCILLA,JORNADA EXTENDIDA</t>
  </si>
  <si>
    <t>SERVICIO DE USO DE SALON,SONIDO,JORNADA EXTENDIDA</t>
  </si>
  <si>
    <t>SERVICIO DE ALIMENTACION ,JORNADA EXTENDIDA</t>
  </si>
  <si>
    <t xml:space="preserve"> ALOJAMIENTO DURANTE EL TALLER DE CAPACITACION</t>
  </si>
  <si>
    <t>REFRIGERIOS Y ALMUERZOS DURANTE EL TALLER DE CAPACITACION</t>
  </si>
  <si>
    <t>SERVICIOS DE ALOJAMIENTO Y ALQUILERES 70 PERSON. PARA 70 PER</t>
  </si>
  <si>
    <t>SERVICIOS DE ,ALIMENTACION  PARA 70 PERSONAS,JORNADA</t>
  </si>
  <si>
    <t>ALQUILERES EN LA JORNADA DE ORIENTACION CON ORIENT. Y PSIC</t>
  </si>
  <si>
    <t>COOPERACIÓN TOENEO DE BALONCESTO SUPERIOR DEL D.N./2022</t>
  </si>
  <si>
    <t>PAGO FACTURA NO.4680, CORRESPONDIENTE AL 10% PUBLICIDAD DE A</t>
  </si>
  <si>
    <t>PAGO FACTURA #4680 CORRESP.  AL 10% PUBLICIDAD, DE ACUERDO A</t>
  </si>
  <si>
    <t>PAGO 10% DEL PRESUP. DE PUBLICIDAD, ENERO 2014</t>
  </si>
  <si>
    <t>PAGO 10% DEL PRESUP. DE PUBLICIDAD, FEBRERO 2014</t>
  </si>
  <si>
    <t>COOPERACIÓN A FUNDEMOPLA PARA FESTIVAL DE ARTES VISUALES.</t>
  </si>
  <si>
    <t>Pago nomina mes de abril de Informtica, 2013</t>
  </si>
  <si>
    <t>anulac. entrada ED00002328, por duplicidad. lib.231</t>
  </si>
  <si>
    <t>RECLAS. DE RCLS-000841 POR ERROR EN REGISTRO</t>
  </si>
  <si>
    <t>RECARGOS E INTERESES, ENERO-FEBRERO/2013</t>
  </si>
  <si>
    <t>Pago de sueldo retroactivo, de febrero a julio 2012, a dioco</t>
  </si>
  <si>
    <t>NCF-0000010112</t>
  </si>
  <si>
    <t>NCF-0000010114</t>
  </si>
  <si>
    <t>RECOLECCIÓN RESIDUO SOLIDO MAR/DIC.2017</t>
  </si>
  <si>
    <t>RECOLECCIÓN RESIDUO SOLIDO 2018</t>
  </si>
  <si>
    <t>RECOLECCIÓN RESIDUO SOLIDO 2019</t>
  </si>
  <si>
    <t>RECOLECCIÓN RESIDUO SOLIDO 2020</t>
  </si>
  <si>
    <t>RECOLECCIÓN RESIDUO SOLIDO, ENE/SEPT.2021</t>
  </si>
  <si>
    <t>TRANSF. AYUNTA MUNICIPAL RESTAURACIÓN, MARZO-DICIEMBRE 2017.</t>
  </si>
  <si>
    <t>TRANSF. AYUNTA MUNICIPAL RESTAURACIÓN, ENERO-DICIEMBRE 2018.</t>
  </si>
  <si>
    <t>RECO SOLIDOS, AYUN MUN BANI, OFIC.DGA,1460-2021</t>
  </si>
  <si>
    <t>SERVICIO RECOLECCION DESECHOS SOLIDOS MES DE NOVIEMBRE 2021</t>
  </si>
  <si>
    <t>RECOLECCIÓN DESECHOS SÓLIDOS, MES MARZ./2017-DIC./2017</t>
  </si>
  <si>
    <t>RECOLECCIÓN DESECHOS SÓLIDOS, MES ENE./2018-DIC./2018</t>
  </si>
  <si>
    <t>RECOLECCIÓN DESECHOS SÓLIDOS, MES ENE./2019-DIC./2019</t>
  </si>
  <si>
    <t>RECOLECCIÓN DESECHOS SÓLIDOS, MES ENE./2020-DIC./2020</t>
  </si>
  <si>
    <t>RECOLECCIÓN DESECHOS SÓLIDOS, MES ENE./2021-NOV./2021</t>
  </si>
  <si>
    <t>SERVICIO DE DESAYUNO,REFRIG.ALMUERZOS,JORNADA DE ORIENTACION</t>
  </si>
  <si>
    <t>SERVICIO DE ALQUILER DE HABITACION,Y SALON,JORNADA DE ORIENT</t>
  </si>
  <si>
    <t>ADQ. DE EJEMPLARES DEL LIBRO MATEO MORRISON ANTOLOGIA POETIC</t>
  </si>
  <si>
    <t>PAGO DE PUBLICACION DE ANUNCIO,TRABAJAR LA EDUC.ES TRABAJAR</t>
  </si>
  <si>
    <t>SERVICIO DE ALIEMENTACION Y HOSPEDAJE,ENCUENTRO DE ORIENTAC.</t>
  </si>
  <si>
    <t>AYUDA ASOC. DE ENVEJEC.Y MADRES SOLTERAS/DÍAS DE LOS PADRES</t>
  </si>
  <si>
    <t>RECOLECCIÓN DESECHOS SÓLIDOS, MES DIC./2017</t>
  </si>
  <si>
    <t>RECOLECCIÓN DESECHOS SÓLIDOS, MES ENE./2021-DIC./2021</t>
  </si>
  <si>
    <t>RECOLECCIÓN DESECHOS SÓLIDOS, MES ENE./2022-JUN./2022</t>
  </si>
  <si>
    <t>RECOLECC. DESECHOS SÓLIDOS, MES ENER./2019-DIC./2019</t>
  </si>
  <si>
    <t>RECOLECC. DESECHOS SÓLIDOS, MES ENER./2020-DIC./2020</t>
  </si>
  <si>
    <t>RECOLECC. DESECHOS SÓLIDOS, MES ENER./2021-DIC./2021</t>
  </si>
  <si>
    <t>RECOLECC. DESECHOS SÓLIDOS, MES ENER./2022-DIC./2022</t>
  </si>
  <si>
    <t>RECOLECC. DESECHOS SÓLIDOS, MES DIC./2017.</t>
  </si>
  <si>
    <t>RECOLECC. DESECHOS SÓLIDOS, MES ENER./2018-DIC./2018</t>
  </si>
  <si>
    <t>FESTIVAL DE POESIA EN LA MONTAÑA,QUE SE EFECTUARA DEL 28 AL</t>
  </si>
  <si>
    <t>COLABORACION ECONOMICA A LAS ASOCIACIONES DE SERV. PUBLICOS</t>
  </si>
  <si>
    <t>AYUDA PARA EL TORNEO DE VOLEIBOL Y BALONCESTO PLAYERO  2020</t>
  </si>
  <si>
    <t>AYUDA PARA EL TORNEO DE VELEIBOL Y BALONCESTO PLAYERO</t>
  </si>
  <si>
    <t>ALIMENTOS A LA SRA. TOSCANO, EXPOSITORA HONORIFICA DEL SEMIN</t>
  </si>
  <si>
    <t>BALANCE AL CORTE 01/06/2012</t>
  </si>
  <si>
    <t>OFICIO EV 090-2022</t>
  </si>
  <si>
    <t>VIATICO,  A PERSONAL DEL DEPARTAMENTO DE EVENTOS</t>
  </si>
  <si>
    <t>VIATICO HOTEL COOMARENA</t>
  </si>
  <si>
    <t>PARTICIPACION COMO CONFERENCISTA EN LE DIALOGO  ! CARA A CAR</t>
  </si>
  <si>
    <t>DEC-106-2022</t>
  </si>
  <si>
    <t>REPOSICION DE FONDO DE VIATICOS</t>
  </si>
  <si>
    <t>PAGO DE NOTARIZACIÓN / CONSUTORIA JURÍDICA</t>
  </si>
  <si>
    <t>B1500000023*</t>
  </si>
  <si>
    <t>NOTARIZACION DE ACTO, SERVICIO JURIDICO.</t>
  </si>
  <si>
    <t>NOTA/TR INT394-2022</t>
  </si>
  <si>
    <t>APORTE 10 EJEMPLARES DEL LIBRO</t>
  </si>
  <si>
    <t>bALANCE AL 31/06/2012</t>
  </si>
  <si>
    <t>BENEFICIOS LABORALES SEGUN CALCULOS ANEXOS DEL MINISTERIO DE</t>
  </si>
  <si>
    <t>LICENCIA PRE Y POST NATAL DE LA MAESTRA ARECELIS SANCHEZ MOR</t>
  </si>
  <si>
    <t>LICENCIA PRE Y POST NATAL DE LA MAESTRA JAHAIRA PE?A ENCARNA</t>
  </si>
  <si>
    <t>ASIGNACION DE COMBUSTIBLE AL DISTRITO 03-02 DE PADRE LAS CAS</t>
  </si>
  <si>
    <t>BENEFICIOS LABORALES SEGUN  CALCULOS DEL MINISTERIO  DE ADM.</t>
  </si>
  <si>
    <t>ASIGNACION DE COMBUSTIBLE AL DISTRITO 01-03 DE BARAHONA, COR</t>
  </si>
  <si>
    <t>LICENCIA PRE Y POST NATAL DE LA MAESTRA WIRDY MATOS LEDESMA,</t>
  </si>
  <si>
    <t>LICENCIA PRE Y POST NATAL DE LA MAESTRA ANDREA RUBIO FELIZ,</t>
  </si>
  <si>
    <t>LICENCIA PRE Y POST NATAL DE LA MAESTRA ANIBALIZA ROCHA GARC</t>
  </si>
  <si>
    <t>ASIGNACION DE COMBUSTIBLE AL DISTRITO 18-03 DE VILLA JARAGUA</t>
  </si>
  <si>
    <t>ASIGNACION DE COMBUSTIBLE AL  DISTRITO 05-02 DE SAN P.MACORI</t>
  </si>
  <si>
    <t>ASIGNACION DE COMBUSTIBLE AL DISTRITO 05-07 SAN JOSE D LLANO</t>
  </si>
  <si>
    <t>LICENCIA PRE Y POST NATAL DE LA MAESTRA OLGA LIDIA MOJICA RA</t>
  </si>
  <si>
    <t>LICENCIA PRE Y POST NATAL DE LA MAESTRA MARIA MAGDALENA ROSA</t>
  </si>
  <si>
    <t>SERVICIOS PRESTADOS CORRESP. A LOS MESES DE MARZO,  ABRIL, M</t>
  </si>
  <si>
    <t>LICENCIAS PRE Y POST NATAL DE LA MAESTRA BIMELKIS MARIA GIL</t>
  </si>
  <si>
    <t>LICENCIA PRE Y POST NATAL DE LA MAESTRA NANCI MARIA DURAN DE</t>
  </si>
  <si>
    <t>LICENCIA PRE Y POST NATAL DE LA MAESTRA ROSE MARY PAULINO CA</t>
  </si>
  <si>
    <t>SERVICIOS PRESTADOS AL PERSONAL DEL POLITECNICO PASTOR ABAJO</t>
  </si>
  <si>
    <t>PARTICIPACION COMO CONFERENCISTA EN EL DIALOGO  "CARA A CARA</t>
  </si>
  <si>
    <t>PARTICIPACION COMO CONFERENCISTA  EN EL DIALOGO   , !CARA A</t>
  </si>
  <si>
    <t>LICENCIA PRE Y POST NATAL DE LA MAESTRA SANDRA ALTAGRACIA PA</t>
  </si>
  <si>
    <t>LICENCIA PRE Y POST NATAL DE LA MAESTRA BASILIA ANTONIA BELL</t>
  </si>
  <si>
    <t>LICENCIAS PRE Y POST NATAL DE LA MAESTRA CINTHIA TAVERAS BRI</t>
  </si>
  <si>
    <t>PAGO HONORARIOS POR SERVICIOS DE ACTO</t>
  </si>
  <si>
    <t>ASIGNACION DE COMBUSTIBLE PARA CONSUMO DE PLANTA ELECTRICA D</t>
  </si>
  <si>
    <t>VIATICOS CORRESP. A VIAJE A LA CIUDAD DE BOGOTA, COLOMBIA  D</t>
  </si>
  <si>
    <t>PAGO FACTURA NO.01220506, POR PICADERA PARA 410 PERSONAS, PO</t>
  </si>
  <si>
    <t>REPOSICION CAJA CHICA DEL DEPTO. CULTURA Y CULTOS.</t>
  </si>
  <si>
    <t>LICENCIA PRE Y POST NATAL DE LA MAESTRA MARIA ROSA GOMEZ EST</t>
  </si>
  <si>
    <t>LICENCIA PRE Y POST NATAL DE LA MAESTRA ROSANNA PEREZ INFANT</t>
  </si>
  <si>
    <t>LICENCIA PRE Y POST NATAL DE LA MAESTRA MARCELINA THEN RODRI</t>
  </si>
  <si>
    <t>LICENCIA PRE Y POST NATAL DE LA MAESTRA JUANA P. ALMONTE, CO</t>
  </si>
  <si>
    <t>DIETA  A LOS MIEMBROS DEL CONSEJO NACIONAL DE EDUCACION ASIS</t>
  </si>
  <si>
    <t>BENEFICIOS  LABORALES, SEGUN CALCULOS DEL MINISTERIO DE ADM.</t>
  </si>
  <si>
    <t>LICENCIAS PRE Y POST NATAL DE LA MAESTRA WOODY GUMIR POLANCO</t>
  </si>
  <si>
    <t>REPOSICION CAJA CHICA DEL DISTRITO EDUCATIVO 07-07, VILLA TA</t>
  </si>
  <si>
    <t>SUMINISTRO DE ALIMENTOS, CORRESP. AL MES DE FEBRERO DEL 2010</t>
  </si>
  <si>
    <t>LICENCIAS PRE Y POST NATAL DE LA MAESTRA MIRTHA TERESA ABREU</t>
  </si>
  <si>
    <t>REPOSICION FONDO CAJA CHICA DEL DISTRITO 06-02 DE  CONSTANZA</t>
  </si>
  <si>
    <t>LICENCIA PRE Y POST NATAL DE LA MAESTRA SOBEIDA MARIA CRUZ R</t>
  </si>
  <si>
    <t>REPOSICION FONDO CAJA CHICA DE LA SUB-DIRECCION GENERAL DE E</t>
  </si>
  <si>
    <t>ASIGNACION DE COMBUSTIBLE AL DISTRITO 07-02 DE SALCEDO  , CO</t>
  </si>
  <si>
    <t>LICENCIA PRE Y POST NATAL DE LA MAESTRA  DAMARIS PERES LOPEZ</t>
  </si>
  <si>
    <t>LICENCIA PRE Y POST NATAL DE LA MAESTRA  JUANA DINERCA ARGEN</t>
  </si>
  <si>
    <t>LICENCIAS PRE Y POST NATAL DE LA MAESTRA MILAGROS MENDEZ CRU</t>
  </si>
  <si>
    <t>ASIGNACION DE COMBUSTIBLE AL DISTRITO 07-06 SAN FCO.D MACORI</t>
  </si>
  <si>
    <t>LICENCIA PRE Y POST NATAL DE LA MAESTRA ORDELISSE MENDEZ HER</t>
  </si>
  <si>
    <t>ALQUILER DEL LOCAL QUE ALOJA EL LICEO "CA?A ABAJO", DISTRITO</t>
  </si>
  <si>
    <t>PARA CUBRIR GASTOS EN "JORNADA DE CAPACITACION DE VERANO A D</t>
  </si>
  <si>
    <t>LICENCIA PRE Y POST NATAL DE LA MAESTRA ELVA MIGUELINA MARTI</t>
  </si>
  <si>
    <t>LICENCIA PRE Y POST NATAL DE LA MAESTRA KENIA CONCEPCION URE</t>
  </si>
  <si>
    <t>ASIGNACION DE COMBUSTIBLE AL DISTRITO 07-03 CASTILLO, CORRES</t>
  </si>
  <si>
    <t>REEMBOLSO POR GASTOS DE DESAYUNO Y ALMUERZO , UTILIZADOS EN</t>
  </si>
  <si>
    <t>ASIGNACION DE COMBUSTIBLE AL DISTRITO 14-04 SAMANA, CORRESP.</t>
  </si>
  <si>
    <t>SUELDO AL PERSONAL DE LA DIRECCION GENERAL DE MANTENIMIENTO,</t>
  </si>
  <si>
    <t>LICENCIAS PRE Y POST NATAL DE LA MAESTRA CATALINA PINEDA MES</t>
  </si>
  <si>
    <t>ASIGNACION DE COMBUSTIBLE AL DISTRITO 01-01 DE PEDERNALES, C</t>
  </si>
  <si>
    <t>PARA CUBRIR PAGO DE VIATICOS Y COMBUSTIBLE PARA REALIZAR "TA</t>
  </si>
  <si>
    <t>SUELDO AL PERSONAL DE LA DIRECCION GRAL. DE MANTENIMIENTO, C</t>
  </si>
  <si>
    <t>ASIGNACION DE COMBUSTIBLE AL DISTRITO 13-03 DE VILLA VASQUEZ</t>
  </si>
  <si>
    <t>ASINACION DE COMBUSTIBLE AL DISTRITO 13-05 DE LOMA DE CABRER</t>
  </si>
  <si>
    <t>VIATICOS DE BOLSILLO Y CONFERENCIAS, PARA LA SRA. MARIA ELVI</t>
  </si>
  <si>
    <t>ASIGNACION DE COMBUSTIBLE AL DISTRITO 14-03 DE RIO SAN JUAN</t>
  </si>
  <si>
    <t>ASIGNACION DE COMBUSTIBLE AL DISTRITO 17-04 DE SABANA GDE. D</t>
  </si>
  <si>
    <t>LICENCIAS PRE Y POST NATAL DE LA MAESTRA NURIS DE LEON FABIA</t>
  </si>
  <si>
    <t>PUBLICIDAD ALUSIVA AL MINRED, A TRAVES DEL PERIODICO LA PREN</t>
  </si>
  <si>
    <t>ASINACION DE COMBUSTIBLE AL DISTRITO 05-09 DE EL VALLE , COR</t>
  </si>
  <si>
    <t>ALQUILER LOCAL QUE ALOJA EL CENTRO MANUEL EMILIO JIMENEZ, DE</t>
  </si>
  <si>
    <t>REEMBOLSO POR CONCEPTO DE ALQUILER DE UNA JEEPETA CHEVROLET</t>
  </si>
  <si>
    <t>REEMBOLSO FACTURA NO. 72686, POR MANTENIMIENTO DE LA JEEPETA</t>
  </si>
  <si>
    <t>PAGO DE TRANSPORTE PARA EL PERSONAL DOCENTE QUE PARTICIPARAN</t>
  </si>
  <si>
    <t>REPOSICION CAJA CHICA DEL IDEICE.</t>
  </si>
  <si>
    <t>REPOSICION CAJA CHICA DE LA OFICINA PLAN DECENAL.</t>
  </si>
  <si>
    <t>PENSION ALIMENTICIA CORRESP.  A  OCTUBRE/2010****ORIGINALES</t>
  </si>
  <si>
    <t>PENSION ALIMENTICIA CORRESP. A NOVIEMBRE/2010****ORIGINALES</t>
  </si>
  <si>
    <t>PENSION ALIMENTICIA CORRESP. A DICIEMBRE/2010****ORIGINALES</t>
  </si>
  <si>
    <t>DIETA A LOS MIEMBROS DEL CONSEJO NACIONAL DE EDUCACION ASIST</t>
  </si>
  <si>
    <t>VIATICOS AL EQUIPO QUE VIAJARA EL 11 FEBRERO/2011, A LA FUND</t>
  </si>
  <si>
    <t>VIATICOS AL EQUIPO QUE VIAJARA A SABANA DE LA MAR PARA LA PR</t>
  </si>
  <si>
    <t>VIATICOS AL EQUIPO QUE VIAJARA  AL MUNICIPIO FUNDACION, PROV</t>
  </si>
  <si>
    <t>SERVICIOS PROFESIONALES COMO ASESOR DE PROYECTOS EN LA DIREC</t>
  </si>
  <si>
    <t>PAGO FACTURA NCF #129, CORRESP. A PUBLICIDAD AL MINISTERIO D</t>
  </si>
  <si>
    <t>SERVICIO TELEFONICO FACTURA PENDIENTES, COMPAÑIA CLARO</t>
  </si>
  <si>
    <t>SERVICIOS DE COMUNICACION MES DE FEBRERO 2016</t>
  </si>
  <si>
    <t>PAGO SERVICIO TELEFONICO FEBRERO/2016</t>
  </si>
  <si>
    <t>SERVICIOS TELEFONICOS, FUERA DE SUMARIA, MES DE FEBRERO 2022</t>
  </si>
  <si>
    <t>SERVICIO DE TELEFONIA Y DATA CORRESP. AL MES DE ABRIL/22</t>
  </si>
  <si>
    <t>SERVICIO DE DATA CORRESP. AL MES DE ABRIL 2022</t>
  </si>
  <si>
    <t>B1500169428</t>
  </si>
  <si>
    <t>SERVICIO TELEFONICO MES DE MAYO 2022, CTA 738335778</t>
  </si>
  <si>
    <t>B1500169975</t>
  </si>
  <si>
    <t>SERVICIO TELEFONICO DEL MES DE MAYO 2022, CTA 738335778</t>
  </si>
  <si>
    <t>B1500169968</t>
  </si>
  <si>
    <t>B1500169971</t>
  </si>
  <si>
    <t>B1500169976</t>
  </si>
  <si>
    <t>B1500169973</t>
  </si>
  <si>
    <t>B1500169964</t>
  </si>
  <si>
    <t>B1500169661</t>
  </si>
  <si>
    <t>B1500169966</t>
  </si>
  <si>
    <t>B1500169969</t>
  </si>
  <si>
    <t>B1500169970</t>
  </si>
  <si>
    <t>B1500169974</t>
  </si>
  <si>
    <t>B1500170908</t>
  </si>
  <si>
    <t>B1500169965</t>
  </si>
  <si>
    <t>B1500169967</t>
  </si>
  <si>
    <t>B1500169972</t>
  </si>
  <si>
    <t>B1500170909</t>
  </si>
  <si>
    <t>CXP000091557</t>
  </si>
  <si>
    <t>B1500116935</t>
  </si>
  <si>
    <t>PAGO PENALIDAD POR CAMBIO DE FECHA DE BOLETO AEREO YA EMITID</t>
  </si>
  <si>
    <t>PAGO FACTURA NO.547, POR GASTOS DE REFRIGERIOS Y ALMUERZOS B</t>
  </si>
  <si>
    <t>VIATICOS UTILIZADOS EN EL PROGRAMA DE INAUGURACIONES 2011, Y</t>
  </si>
  <si>
    <t>PAGO SERVICIOS PRESTADOS, QUIEN FUE DESIGNADA EN EL MES DE S</t>
  </si>
  <si>
    <t>PAGO FACTURA NO.0023, POR REEDICION DE DOCUMENTAL DE YOUTUBE</t>
  </si>
  <si>
    <t>REEMBOLSO GASTOS INCURRIDOS EN CENA OFRECIDA POR EL SR. MINI</t>
  </si>
  <si>
    <t>SERVICIO DE ENERGIA ELECTRICA EN LA ESCUELA "LAS TERRENAS",</t>
  </si>
  <si>
    <t>SERVICIO DE ENERGIA ELECTRICA EN VARIAS ESCUELAS,  SEGUN CON</t>
  </si>
  <si>
    <t>B1500004696</t>
  </si>
  <si>
    <t>CXP00110051</t>
  </si>
  <si>
    <t>B1500004941</t>
  </si>
  <si>
    <t>B1500005068</t>
  </si>
  <si>
    <t>B1500005228</t>
  </si>
  <si>
    <t>PARTICIPACION COMO CONFERNCISTA , EN EL DIALOG ! CARA A CARA</t>
  </si>
  <si>
    <t>PAGO FACTURA #62325, ODC #505, CORRESP. A ADQUISICION DE 250</t>
  </si>
  <si>
    <t>CUBICACION #4 (DE CIERRE) DEL CONTRATO #1132/2007 CORRESP. A</t>
  </si>
  <si>
    <t>COMPRA DE CASSETTE DVCAM 184 MIN. SONY PARA RUEDA DE PRENSA</t>
  </si>
  <si>
    <t>REEMBOLSO DE FACTURAS POR IMPRESION Y ENCUADERNACION DE LOS</t>
  </si>
  <si>
    <t>0</t>
  </si>
  <si>
    <t>SERVICIOS DE ENTRENAMIENTO EN EL SEMINARIO-TALLER "DOCUMENTA</t>
  </si>
  <si>
    <t>B1500003500</t>
  </si>
  <si>
    <t>SERV. DE INTERNET COLUMBUS, SEDE MINERD JUNIO 2022</t>
  </si>
  <si>
    <t>PAGO FACTURA #35436, NCF #01129 Y ODC #422, CORRESP. A LA AD</t>
  </si>
  <si>
    <t>Pago Lib. #10266  d/f 26/7/2012</t>
  </si>
  <si>
    <t>SUELDO CORRESPONDIENTE A LOS MESES DE JUNIO Y JULIO/2010, QU</t>
  </si>
  <si>
    <t>SERVICIOS DE PUBLICIDAD ALUSIVA AL MINERD, A TRAVES DEL PROG</t>
  </si>
  <si>
    <t>REEMBOLSO  GASTOS DE COMBUSTIBLE UTILIZADOS PARA LA SUPERVIS</t>
  </si>
  <si>
    <t>PENSION ALIMENTICIA CORRESP.  A  ENERO/2011****DOCS. ORIGINA</t>
  </si>
  <si>
    <t>REPOSICION FONDO DE VIATICOS</t>
  </si>
  <si>
    <t>PARA CUBRIR PAGO DE HORAS EXTRAS  DE LA DIRECCION GENERAL DE</t>
  </si>
  <si>
    <t>INCENTIVO COMO CHOFER DEL MINIBUS DEL INEFI, QUE TRANSPORTO</t>
  </si>
  <si>
    <t>PARA CUBRIR VIATICOS , PARA EL DESARROLLO DEL ENCUENTRO-TALL</t>
  </si>
  <si>
    <t>INCENTIVO AL EQUIPO ADMINISTRATIVO DEL PROYECTO "EDUCANDO EN</t>
  </si>
  <si>
    <t>VIATICOS Y TRANSPORTE PARA EL PERSONAL QUE VIAJO A LA FALCON</t>
  </si>
  <si>
    <t>CIERRE FONDO CAJA CHICA DEL DEPTO. GOBERNACION.</t>
  </si>
  <si>
    <t>LICENCIA PRE Y POST NATAL DE LA MAESTRA  LIDIA ALTAGRACIA FE</t>
  </si>
  <si>
    <t>DOTACION DE PRODUCTOS AL PROGRAMA ALIMENTACION ESCOLAR URBAN</t>
  </si>
  <si>
    <t>REPOSICION FONDO CAJA CHICA DE IMPRESOS Y PUBLICACIONES</t>
  </si>
  <si>
    <t>B1500000188</t>
  </si>
  <si>
    <t>CONSUMO DE ENERGIA ELECTRICA EL PROGRESO EL LIMON MES ENERO</t>
  </si>
  <si>
    <t>B1500000191</t>
  </si>
  <si>
    <t>B1500001562</t>
  </si>
  <si>
    <t>SERVICIO ELECTRICIDAD, MES DE JUNIO 2022.</t>
  </si>
  <si>
    <t>B1500001566</t>
  </si>
  <si>
    <t>B1500001568</t>
  </si>
  <si>
    <t>SERVICIO ELECTRICIDAD MES DE JUNIO 2022.</t>
  </si>
  <si>
    <t>B1500001569</t>
  </si>
  <si>
    <t>B1500001573</t>
  </si>
  <si>
    <t>B1500001574</t>
  </si>
  <si>
    <t>B1500001576</t>
  </si>
  <si>
    <t>B1500001578</t>
  </si>
  <si>
    <t>B1500001583</t>
  </si>
  <si>
    <t>B1500001584</t>
  </si>
  <si>
    <t>B1500001585</t>
  </si>
  <si>
    <t>B1500001586</t>
  </si>
  <si>
    <t>B1500001587</t>
  </si>
  <si>
    <t>B1500001595</t>
  </si>
  <si>
    <t>B1500001598</t>
  </si>
  <si>
    <t>B1500001220</t>
  </si>
  <si>
    <t>SERVICIO DE ENERGIA</t>
  </si>
  <si>
    <t>PAGO VARIAS FACTURAS CON NCF, ANEXOS</t>
  </si>
  <si>
    <t>VARIAS FACTURAS DGA-1226</t>
  </si>
  <si>
    <t>B1500001182,86,93,94,96,98,88,89,1203,04,05,07,06,15,06,18</t>
  </si>
  <si>
    <t>DGA 711/2021</t>
  </si>
  <si>
    <t>ENERGIA ELECTRICA</t>
  </si>
  <si>
    <t>B1500001296,00,07,08,10,12,02,03,17,18,19,21,29,20,Y32</t>
  </si>
  <si>
    <t>B1500001372</t>
  </si>
  <si>
    <t>B1500000958,62,64,65,69,70,72,74,79,80/83,91Y 94</t>
  </si>
  <si>
    <t>B1500000995,99,1001,02,06,07,09,11,16/20,28 Y 31</t>
  </si>
  <si>
    <t>DGA NO. 247-2021</t>
  </si>
  <si>
    <t>DGA557-21</t>
  </si>
  <si>
    <t>MES DE ENERO 2021.</t>
  </si>
  <si>
    <t>B1500000157,161,162,163,165,166,168,170,173,174,175,176,177</t>
  </si>
  <si>
    <t>CXP00072907</t>
  </si>
  <si>
    <t>PI017617</t>
  </si>
  <si>
    <t>CXP000261965</t>
  </si>
  <si>
    <t>DGA- NO.623-2018</t>
  </si>
  <si>
    <t>REFRIGERIO Y ALMUERZO PARA LA REALIZACION DEL " ENCUENTRO DE</t>
  </si>
  <si>
    <t>LICENCIA PRE Y POST NATAL DE LA MAESTRA CARMEN ALMONTE CALDE</t>
  </si>
  <si>
    <t>REPOSICION FONDO ESPECIAL DIRECCION GENERAL DE RECURSOS HUMA</t>
  </si>
  <si>
    <t>LICENCIA PRE Y POST NATAL DE LA MAESTRA ALEXANDRA FELIZ PERE</t>
  </si>
  <si>
    <t>REEMBOLSO DE GASTOS DE ATENCIONES CON LA CONSULTORA MONICA A</t>
  </si>
  <si>
    <t>SERVICIOS PROFESIONALES COMO SUPEVISOR DE OBRAS CIVILES DEL</t>
  </si>
  <si>
    <t>LICENCIA PRE Y POST NATAL DE LA MAESTRA  CARMEN LUISA DE LA</t>
  </si>
  <si>
    <t>REEMBOLSO DESCUENTO INDEBIDO CORRESP. A PRESTAMO EMPLEADO FE</t>
  </si>
  <si>
    <t>LICENCIA PRE Y POST NATAL DE LA MAESTRA CESALINA POLANCO LOR</t>
  </si>
  <si>
    <t>LICENCIA PRE Y POST NATAL DE LA MAESTRA GISELA SOFIA TINEO C</t>
  </si>
  <si>
    <t>PARA CUBRIR  PAGO DE VIATICOS, COMB. Y APOYO DE TRANSPORTE,</t>
  </si>
  <si>
    <t>LICENCIA PRE Y POST NATAL DE LA MAESTRA VIRGINIA SOLANYI TOR</t>
  </si>
  <si>
    <t>REPOSICION FONDO CAJA CHICA DE LA DIRECCION GRAL. DE INFORMA</t>
  </si>
  <si>
    <t>VI?TICOS AL PERSONAL QUE VIAJO A VARIOS PLANTELES ESCOLARES</t>
  </si>
  <si>
    <t>ELABORACION DE UN MURAL  EN UNA ESCUELA DE STO. DGO., EN EL</t>
  </si>
  <si>
    <t>RPOSICION FONDO CAJA CHICA DEL DEPTO. EDIFICACIONES ESCOLARE</t>
  </si>
  <si>
    <t>SERVICIOS PROFESIONALES COMO "ASESORA PEDAGOGICA DEL VICEMIN</t>
  </si>
  <si>
    <t>BENEFICIOS LABORALES, SEGUN CALCULOS DEL MAP</t>
  </si>
  <si>
    <t>PAGO POR SERVICIOS  DE MANTENIMIENTO E INSTALACION DE DISCO</t>
  </si>
  <si>
    <t>-ANULADA'</t>
  </si>
  <si>
    <t>PAGO FACTURA #09-0440 CORRESP. A REALIZACION DE 2 COMERCIALE</t>
  </si>
  <si>
    <t>PARA CUBRIR GASTOS DE ALMUERZO Y REFRIGERIOS EN TALLER DE CA</t>
  </si>
  <si>
    <t>SUMINISTRO DE ALIMENTOS, CORRESP. A LA 1RA. QUINC. DE DICIEM</t>
  </si>
  <si>
    <t>SUMINISTRO DE ALIMENTOS, CORRESP. AL MES DE ENERO DEL 2010 S</t>
  </si>
  <si>
    <t>SUMINISTRO DE ALIMENTOS, CORRESP. A LA 1RA. QUINC. DE FEBRER</t>
  </si>
  <si>
    <t>SUMINISTRO DE ALIMENTOS, CORRESP. A LA 2DA. QUINC. DE FEBRER</t>
  </si>
  <si>
    <t>SUMINISTRO DE ALIMENTOS, CORRESP. A LA 1RA. QUINC. DE MARZO</t>
  </si>
  <si>
    <t>SUMINISTRO DE ALIMENTOS, CORRESP. A LA 1RA. QUINC.  DE ABRIL</t>
  </si>
  <si>
    <t>SUMINISTRO DE ALIMENTOS, CORRESP. A LA 1RA. QUINC. DE MAYO D</t>
  </si>
  <si>
    <t>SUMINISTRO DE ALIMENTOS, CORRESP. A LA  2DA. QUINC. DE MAYO</t>
  </si>
  <si>
    <t>PARA CUBRIR GASTOS DE FOTOCOPIAS EN TALLER DE CAPACITACION D</t>
  </si>
  <si>
    <t>PAGO FACTURAS #S. 1236 Y 1235,  CORRESP. A FOTOCOPIADO MATER</t>
  </si>
  <si>
    <t>OFICIO-1863</t>
  </si>
  <si>
    <t>B1500000930</t>
  </si>
  <si>
    <t>A010010011500000243</t>
  </si>
  <si>
    <t>A010010011500000178</t>
  </si>
  <si>
    <t>CAPSULAS, MENCIONES, ANALISIS Y COMENTARIOS SOBRE TEMAS RELA</t>
  </si>
  <si>
    <t>DOTACION DE PRODUCTOS AL PROGRAMA DE ALIMENTACION URBANO-MAR</t>
  </si>
  <si>
    <t>PARA CUBRIR PAGO DE  APOYO DE PASAJE A LOS ASISTENTES AL TAL</t>
  </si>
  <si>
    <t>LICENCIA PRE Y POST NATAL DE LA MAESTRA MAIRA ANDREA CARMONA</t>
  </si>
  <si>
    <t>PAGO POR TRABAJOS AL PERSONAL TEMPORERO, REALIZADOS DEL 07 A</t>
  </si>
  <si>
    <t>LICENCIA PRE Y POST NATAL DE LA MAESTRA  SANTA MARTINEZ ARIA</t>
  </si>
  <si>
    <t>LICENCIA PRE Y POST NATAL DE LA MAESTRA FIDELINA CONCEPCION</t>
  </si>
  <si>
    <t>LICENCIA PRE Y POST NATAL DE LA MAESTRA  ROMULA ELISA TERRER</t>
  </si>
  <si>
    <t>LICENCIAS PRE Y POST NATAL DE LA MAESTRA KEY ZORAYA DE LA RO</t>
  </si>
  <si>
    <t>LICENCIA PRE Y POST NATAL DE LA MAESTRA MAGDALENA GONZALEZ A</t>
  </si>
  <si>
    <t>LICENCIA PRE Y POST NATAL DE LA MAESTRA ALEXAIRA MEDINA, COR</t>
  </si>
  <si>
    <t>LICENCIA PRE Y POST NATAL DE LA MAESTRA JOHANNY MARGARITA EN</t>
  </si>
  <si>
    <t>B1500239802</t>
  </si>
  <si>
    <t>OFICIO DGA 1649-2022</t>
  </si>
  <si>
    <t>INSPECCIONES FISICO-QUIMICAS Y BACTERIOLOGICAS REALIZADAS A</t>
  </si>
  <si>
    <t>SERVICIO DE RECOGIDA DE BASURA CORRESP. AL MES DE FEBRERO/20</t>
  </si>
  <si>
    <t>015248</t>
  </si>
  <si>
    <t>014037</t>
  </si>
  <si>
    <t>CONTR.3275-10</t>
  </si>
  <si>
    <t>OFIC. DGC 137-2022</t>
  </si>
  <si>
    <t>SERV. DEL PERSONAL DEL CODIA QUE LABORO FERIA DEL LIBRO</t>
  </si>
  <si>
    <t>B1500002008</t>
  </si>
  <si>
    <t>SERV. DE RECOLECCION DESECHOS SOLIDOS MES OCT/2021</t>
  </si>
  <si>
    <t>B1500002009</t>
  </si>
  <si>
    <t>SERV. DE RECOLECCION DESECHOS SOLIDOS MES NOV/2021</t>
  </si>
  <si>
    <t>B1500002010</t>
  </si>
  <si>
    <t>SERV. DE RECOLECCION DESECHOS SOLIDOS MES DIC/2021</t>
  </si>
  <si>
    <t>B1500002011</t>
  </si>
  <si>
    <t>SERV. DE RECOLECCION DESECHOS SOLIDOS MES ENE/2022</t>
  </si>
  <si>
    <t>B1500002012</t>
  </si>
  <si>
    <t>SERV. DE RECOLECCION DESECHOS SOLIDOS MES FEB/2022</t>
  </si>
  <si>
    <t>B1500002013</t>
  </si>
  <si>
    <t>SERV. DE RECOLECCION DESECHOS SOLIDOS MES MAR/2022</t>
  </si>
  <si>
    <t>B1500002014</t>
  </si>
  <si>
    <t>SERV. DE RECOLECCION DESECHOS SOLIDOS MES ABR/2022</t>
  </si>
  <si>
    <t>B1500002015</t>
  </si>
  <si>
    <t>SERV. DE RECOLECCION DESECHOS SOLIDOS MES MAY/2022</t>
  </si>
  <si>
    <t>B1500000163</t>
  </si>
  <si>
    <t>RECOLECCION DE DESECHOS SOLIDOS, CORRESP. AL MES DE DIC/2021</t>
  </si>
  <si>
    <t>Servicio de basura</t>
  </si>
  <si>
    <t>RESIDUO SÓLIDO ENE-MAR.2022</t>
  </si>
  <si>
    <t>PAGO SERVICIOS DE RECOLECCION DESECHOSS SOLIDOS</t>
  </si>
  <si>
    <t>B1500000156</t>
  </si>
  <si>
    <t>SERVICIO DE RECOLECCION DE DESECHOS SOLIDO  SEPT-21/DIC-21</t>
  </si>
  <si>
    <t>SERVICIO DE RECOLECCION DE DESECHOS SOLIDO  ENERO-ABRIL/22</t>
  </si>
  <si>
    <t>TRANSFERENCIA A LAS SOCIACIONES SIN FINES DE LUCRO</t>
  </si>
  <si>
    <t>RECOLECCIÓN RESIDUO SÓLIDO JUL/DIC.2021</t>
  </si>
  <si>
    <t>RECOLECCIÓN RESIDUO SÓLIDO ENE/MAY.2022</t>
  </si>
  <si>
    <t>RECOLECCIÓN RESIDUOS SÓLIDO MES DE MAYO 2022</t>
  </si>
  <si>
    <t>CAPACITACIÓN AL PERSONAL</t>
  </si>
  <si>
    <t>DGA 1698/2022</t>
  </si>
  <si>
    <t>SERV. DE AGUA POTABLE , MES DE JUNIO 2022</t>
  </si>
  <si>
    <t>OF.DGA N°1696-2022</t>
  </si>
  <si>
    <t>SERVICIO DE AGUA POTABLE A 51 CENTROS EDUC., MES MAY./2022</t>
  </si>
  <si>
    <t>CONTR.#0011.</t>
  </si>
  <si>
    <t>PRIMER  PAGO DEL 60%, POR LA COMPRA DE UNA PORCION DE TERRENO CON UNA EXTENSION SUPERFICIAL DE (3,710.96 Mt2), A RAZON DE (RD$2,300.00), PARA UN TOTAL DE RD$8,535,208.00, DENTRO DE LA PARCELA No.37,DISTRITO CATASTRAL No.03, CERTIFICADO DE TITULO MATRICULA No.0500020793, PARA LLEVAR A CABO LA CONSTRUCCION DEL CENTRO EDUCATIVO ESTANCIA INFANTIL NIZAO, UBICADO EN EL MUNICIPIO BANI, PROVINCIA PERAVIA, REP. DOM, SEGUN CONTR.# 0011/2018, OFICIO #2184/2018.</t>
  </si>
  <si>
    <t>CONT.0038/2092-32*PR</t>
  </si>
  <si>
    <t>CONTR.5752</t>
  </si>
  <si>
    <t>PRIMER  Y UNICO PAGO DEL 100% AL CONTRATO  #5752/2018 POR LA  COMPRA DE UN TERRENO  CON UNA  EXTENCION  SUPERFICIAL TOTAL DE (1,466.89 MT2) A RAZON DE 3,350.00, PARA UN TOTAL DE RD$4,914,081.50, DENTRO LA PARCELA NO. 400581345947,, CERTIFICADO DE TITULO NO. 0100178157, PARA LLEVAR A  CABO LA  CONSTRUCCION DE LA ESTANCIA INFANTIL "SABANA PERDIDA I", UBICADO EN EL MUNICIPIO SANTO DOMINGO ESTE, PROVINCIA SANTO DOMINGO, OFICIO #3624/2018.</t>
  </si>
  <si>
    <t>CONTR. # 789-13</t>
  </si>
  <si>
    <t>PAGO FACT. NCF #B1500000001 DE FECHA 29/02/20 POR LA CONSULTORIA PARA LA ELABORACION Y DISEÑO DE 2 GUIAS, DE LA DIRECCION DE EQUIDAD DE GENERO Y DESARROLLO, REF. MINERD-DAF-CM-2019-0216, SEGUN OFICIO NO.1193/20.</t>
  </si>
  <si>
    <t>CONTRS.0323/534</t>
  </si>
  <si>
    <t>CONTR. # 0638-40,41,42,43</t>
  </si>
  <si>
    <t>ALQUILER DEL LOCAL QUE ALOJA EL "CENTRO DE ATENCION A LA DIVERSIDAD DE SANTO DOMINGO", UBICADO EN LA CALLE JOSEFA PERDOMO, No.106, GAZCUE, CORRESP. A LOS MESES DE JUNIO, JULIO, AGOSTO Y SEPTIEMBRE DEL 2017, SEGUN CONTRATO # 0638/2012, OFICIOS # 272, 273, 298 Y 299/2017.</t>
  </si>
  <si>
    <t>PAGO ALQUILER DEL LOCAL QUE ALOJA ¨EL CENTRO NACIONAL DE RECURSOS PARA LA DISCAPACIDAD VISUAL¨, UBICADO EN LA CALLE SANTIAGO No. 371, SECTOR GAZCUE, D.N. A RAZON DE US$3,500.00, MENSUAL MAS ITBIS A LA TASA DE US$55.0859, CORRESPONDIENTE A LOS MESES DE ABRIL A JUNIO DEL 2022, SEGÚN CONTR. 0547-2019, OFICIO DGA 1408-2022, * (RETENCIÓN 10% SEGÚN LEY 253-12, ART. 10, LITERAL A) *</t>
  </si>
  <si>
    <t>CONTR.0547-9 Y 10</t>
  </si>
  <si>
    <t>ALQUILER DEL LOCAL QUE ALOJA EL CENTRO NACIONAL DE RECURSOS PARA LA DISCAPACIDAD VISUAL, UBICADO EN LA CALLE SANTIAGO No.371, SECTOR GAZCUE, D.N. A RAZON DE US$3,500.00, MENSUAL A LA TASA US$ 56.7937, CORRESPONDIENTE A LOS MESES DESDE AGOSTO A SEPTIEMBRE Y OCTUBRE HASTA DICIEMBRE/2021, SEGUN CONTR. 0547/2019, OFICIO # 1936/2021.</t>
  </si>
  <si>
    <t>CONTR.0547-3</t>
  </si>
  <si>
    <t>PAGO ALQUILER LOCAL QUE ALOJA EL CENTRO NACIONAL DE RECURSOS PARA LA DISCAPACIDAD VISUAL, UBICADO EN LA CALLE SANTIAGO NO.371, SECTOR GAZCUE, D.N. CORRESPONDIENTE A LOS MESE MARZO DEL 2020, UN MONTO EN DOLARES DE US$3,500.00 MAS ITBIS, TASA CAMBIARIA SEGUN BANCO CENTRAL RD ES DE RD$54.1733, SEGUN OFICIO NO.113/20, CONTR.0547/19.</t>
  </si>
  <si>
    <t>CONTR. 0854-46</t>
  </si>
  <si>
    <t>PAGO ALQUILER LOCAL QUE ALOJA LAS OFICINAS DE LA DIRECCIÓN GENERAL DE GESTIÓN INMOBILIARIA, UBICADO EN LA AVE. MÁXIMO GÓMEZ, NO.21, GAZCUE, SANTO DOMINGO, R.D., POR VALOR DE OCHO MIL QUINIENTOS DOLARES (USD8,500.00) CADA UNO MÁS ITBIS, CALCULADO A LA TASA DE RD$56.4303, CORRESPONDIENTE A LOS MESES DE OCTUBRE A DICIEMBRE 2021, SEGÚN OFICIO DGA 1721-2021 Y CONTRATO 0854/2016.</t>
  </si>
  <si>
    <t>CONTR.0854-36</t>
  </si>
  <si>
    <t>PAGO PAGO ALQUILER LOCAL CORRESP. AL MES DE NOVIEMBRE/2019, DEL CONTRATO #854/2016, INMUEBLE UBICADO EN LA AVENIDA MAXIMO GOMEZ No21, SECTOR DE GAZCUE, ALOJA LAS OFICINAS DE LA DIRECCION GENERAL DE GESTION INMOBILIARIA, SEGUN OFICIO #753/2019,  (8500.00 X USD 52.8009 ) Y ANEXOS,</t>
  </si>
  <si>
    <t>CONTR. 854-33</t>
  </si>
  <si>
    <t>PAGO ALQUILER LOCAL QUE ALOJA LAS OFICINAS DE LA DIRECCIÓN GENERAL DE GESTIÓN INMOBILIARIA, UBICADA EN LA AV. MÁXIMO GÓMEZ, SECTOR GAZCUE, D.N.  CORRESP. AL MES DE AGOSTO/2019, POR VALOR DE US$8,500.00 DOLARES MÁS ITBIS, CALCULADO A LA TASA DE RD$50.9107. SEGÚN OFICIO No. 438/2019, CONTRATO No. 0854/2016</t>
  </si>
  <si>
    <t>OFICIO # 261-2019</t>
  </si>
  <si>
    <t>PAGO DE ALQUILER LOCAL QUE ALOJA LAS OFICINAS DE LA DIRECCION GENERAL DE GESTION INMOBILIARIA, UBICADO EN LA AVE. MAXIMO GOMEZ, No.21, GAZCUE, STO.DGO., D.N. CORRESPONDIENTE AL MES DE JUNIO 2019, A RAZON US$8,500.00 A LA TASA DE 50.6627,  SEGUN CONTR. 854/2016. OFICIO# 261/2019</t>
  </si>
  <si>
    <t>CONTR.854</t>
  </si>
  <si>
    <t>PAGO ALQUILER INMUEBLE UBICADO EN LA AV. MAXIMO GOMEZ NO. 21,SECTOR GAZCUE, ALOJARA LAS OFICINAS DE LA DIRECCION GENERAL DE GESTION INMOBILIARIA, CORRESPONDIENTE AL MES DE ABRIL DEL 2019, SEGUN CONTRATO NO.854 DEL 2016, Y OFICIO NO.154 DE FECHA 13 DE MAYO DEL 2019.</t>
  </si>
  <si>
    <t>OFICIO # 177-2019</t>
  </si>
  <si>
    <t>PAGO DE ALQUILER LOCAL QUE ALOJA LAS OFICINAS DE LA DIRECCION GENERAL DE GESTION INMOBILIARIA, UBICADO EN LA AVE. MAXIMO GOMEZ, No.21, GAZCUE, STO.DGO., D.N. CORRESPONDIENTE AL MES DE MAYO 2019, A RAZON US8,500.00 A LA TASA USD 50.4631,  SEGUN CONTR. 854/2016. OFICIO# 177/2019.</t>
  </si>
  <si>
    <t>CONTR. 0854-25</t>
  </si>
  <si>
    <t>PAGO DE ALQUILER LOCAL QUE ALOJA LAS OFICINAS DE LA DIRECCION GENERAL DE GESTION INMOBILIARIA, UBICADO EN LA AVE. MAXIMO GOMEZ, No.21, GAZCUE, STO.DGO., D.N. CORRESPONDIENTE AL MES DE DICIEMBRE 2018, A LA TASA USD 50.1401, A RAZON US8,500.00, SEGUN CONTR.0854/2016. OFICIO#529/2018.</t>
  </si>
  <si>
    <t>CONTR. 0854-23</t>
  </si>
  <si>
    <t>PAGO ALQUILER  DEL INMUEBLE UBICADO EN LA AV. MAXIMO GOMEZ NO.21 SECTOR GASCUE, STO DGO. D.N., QUE ALOJAN  LAS OFICINAS DE LA DIRECCION GENERAL DE GESTION INMOBILIARIA, CORRESPONDIENTE AL MES DE OCTUBRE  2018, VALOR DEL CONTRATO DE US$ 8.500.00 DOLARES MENSUALES MAS ITBIS (CALCULADO A UNA TASA DE RD$ 50.0687), CONTRATO NO.0854/2016,  SEGUN OFICIO #427/2018.</t>
  </si>
  <si>
    <t>CONTR.854-21</t>
  </si>
  <si>
    <t>PAGO ALQUILER  DEL INMUEBLE UBICADO EN LA AV. MAXIMO GOMEZ NO.21 SECTOR GASCUE, STO DGO. D.N.CORRESPONDIENTE AL MES DE AGOSTO 2018, QUE ALOJAN  LAS OFICINAS DE LA DIRECCION GENERAL DE GESTION INMOBILIARIA, VALOR DEL CONTR.US 8.500.00 DOLARES MENSUALES MAS ITBIS,  CONTRATO 854/2016 SEGUN OFIC. 301/ 2018</t>
  </si>
  <si>
    <t>CONTR.854-22</t>
  </si>
  <si>
    <t>PAGO ALQUILER  DEL INMUEBLE UBICADO EN LA AV. MAXIMO GOMEZ NO.21 SECTOR GASCUE, STO DGO. D.N.CORRESPONDIENTE AL MES DE SEPTIEMBRE  2018, QUE ALOJAN  LAS OFICINAS DE LA DIRECCION GENERAL DE GESTION INMOBILIARIA, VALOR DEL CONTR.US 8.500.00 DOLARES MENSUALES MAS ITBIS, CONTRATO NO.0854/2016  SEGUN OFIC. 302/ 2018</t>
  </si>
  <si>
    <t>CONTR. 0854-17</t>
  </si>
  <si>
    <t>PAGO ALQUILER LOCAL QUE ALOJA LAS OFICINAS DE LA DIRECCIÓN GENERAL DE GESTIÓN INMOBILIARIA, UBICADO EN LA AVE. MÁXIMO GÓMEZ, No.21, GAZCUE, SANTO DOMINGO, R.D., POR VALOR DE OCHO MIL QUINIENTOS DOLARES (USD8,500.00), MÁS ITBIS, A LA TASA DE RD$49.3013, CORREPONDIENTES AL MES DE ABRIL DEL AÑO 2018, SEGÚN CONTR. No.0854/2016 Y OFIC. DGC NO. 93/2018</t>
  </si>
  <si>
    <t>CONTR.0854-14 Y CONTR.0854-15</t>
  </si>
  <si>
    <t>ALQUILER DEL LOCAL QUE ALOJA LAS OFICINAS DE LA DIRECCION GENERAL DE LA GESTION INMOBILIARIA, UBICADO EN LA AVE. MAXIMO GOMEZ No. 21, SECTOR GAZCUE, A RAZON DE US$8,500.00 MAS ITBIS A LA TASA DE RD$48. 4653 CORRESP. AL MES DE ENERO Y EL MES DE FEBRERO A LA TASA DE RD$48.9642,  2018, SEGUN CONTRATO # 0854/2016, OFICIO # 06 Y 45 /2018</t>
  </si>
  <si>
    <t>CUBICACION #5</t>
  </si>
  <si>
    <t>NTR. 1052-1 ANULADA</t>
  </si>
  <si>
    <t>CONTR. 2320-15 CORTE</t>
  </si>
  <si>
    <t>DCC-4319-2018</t>
  </si>
  <si>
    <t>PAGO FACTURA NCF B1500000001 DE FECHA 28/11/2018, ESTUDIO DE MECANICA DE SUELO E INGENIERIA GEOTECNICO DEL POLITECNICO SAN PABLO DE LA DIOSESIS DE SAN PEDRO, SAN JUAN DE LA MAGUANA Y ESCUELA BASICA VISTA DEL YAQUE, UBICADOS EN LA PROVINCIA DE SAN JUAN, SEGUN OFICIO # 4319-2018</t>
  </si>
  <si>
    <t>CONTR. 0138-DEPOSITO</t>
  </si>
  <si>
    <t>CONTR. 0138-1</t>
  </si>
  <si>
    <t>CONTR.2074-18</t>
  </si>
  <si>
    <t>LIB.29313/2013</t>
  </si>
  <si>
    <t>Cancelado : PAG00075828, Cheque Danado</t>
  </si>
  <si>
    <t>Cancelado : PAG00075907, ERROR EN FECHA</t>
  </si>
  <si>
    <t>CONTR.0167-03</t>
  </si>
  <si>
    <t>CUBICACION # 3 DEL CONTRATO # 0167/2015, PARA LA CONSTRUCCION DE LA ESTANCIA INFANTIL "SOSUA", UBICADO EN EL MUNICIPIO SOSUA, PROVINCIA PUERTO PLATA, CORRESPONDIENTE AL LOTE 17, PROCEDIMIENTO ME-CCC-SO-2014-01-GD, DEL 4TO SORTEO DE OBRAS, OFICIO # 1971/2019. (MOPC)</t>
  </si>
  <si>
    <t>CONTR.0261-02</t>
  </si>
  <si>
    <t>CONTR. 0269-9</t>
  </si>
  <si>
    <t>Reversion CKR000764 jun13 aplicado PAG00003735-LIB-10806</t>
  </si>
  <si>
    <t>Pago cub. #3(cierre), Esc. Bas. Sabaneta, ub. Prov. San Cris</t>
  </si>
  <si>
    <t>CUBICACION 3 DE CIERRE</t>
  </si>
  <si>
    <t>CONTR. 0213-03 CORTE</t>
  </si>
  <si>
    <t>NTR.2908-3-NULO</t>
  </si>
  <si>
    <t>P/ANULAR MIED-158421 PORQUE SE ANULO LA FACT. 2908-3</t>
  </si>
  <si>
    <t>CONTR.0130-3 CORTE</t>
  </si>
  <si>
    <t>COMPRA DE TERRENO (100% DEL MONTO)</t>
  </si>
  <si>
    <t xml:space="preserve">  CONTR. 0196-6</t>
  </si>
  <si>
    <t>B1500000197</t>
  </si>
  <si>
    <t>SERVICIOS DE NOTARIZACION DE CUATRO (04) DOCUMENTOS</t>
  </si>
  <si>
    <t>CONTR.#987-1.</t>
  </si>
  <si>
    <t>PRIMER PAGO  DEL 50%, POR LA COMPRA DE UNA PORCION DE TERRENO CON UNA EXTENSION SUPERFICIAL  (1,864.25 Mt2), A RAZON DE (RD$2,500.00 X Mt2), PARA UN TOTAL DE RD$4,660,625.00 DENTRO DE LA PARCELA No.4 DISTRITO CATASTRAL No.13, CERTIFICADO DE TITULO No.40-997  PARA LLEVAR A CABO LA CONSTRUCCION DE LA ESTANCIA INFANTIL  PALMA REAL ( LOS GIRASOLES ,UBICADO EN SANTO DOMINGO, DISTRITO NACIONAL, SEGUN CONTRATO #987/2016, OFICIO #1813/2018.</t>
  </si>
  <si>
    <t>CONTR.2189-8</t>
  </si>
  <si>
    <t>CONTR.0137-11</t>
  </si>
  <si>
    <t>CONTR. 2303-14</t>
  </si>
  <si>
    <t>CXP00045212</t>
  </si>
  <si>
    <t>SERV, DE ACTO DE COMPROBACION DE NOTARIO</t>
  </si>
  <si>
    <t>OFICIO # 486-2018</t>
  </si>
  <si>
    <t>ALQUILER DEL LOCAL QUE ALOJA EL CENTRO EDUCATIVO "LICEO DON PEDRO MIR", PERTENECIENTE A LA REGIONAL 10, DISTRITO EDUCATIVO 10-05, UBICADO EN LA CALLE SANTIAGO APOSTOL CASA No. 11, SECTOR LA UREÑA, KM 19 DE LAS AMERICAS, PROVINCIA SANTO DOMINGO ESTE, CORRESP. AL MES DE SEPTIEMBRE 2018, A RAZON DE RD$24,157.65 MAS ITBIS C/MES, SEGUN CONTRATO # 0833/2013, OFICIO # 486/2018.</t>
  </si>
  <si>
    <t>CONTR-833-2013</t>
  </si>
  <si>
    <t xml:space="preserve">PAGO ALQUILER DE INMUEBLE UBICADO EN LA CALLE SANTIAGO APOSTOL
NO, 11, SECTOR LA UREÑA KM 19 DE LAS AMERICAS, SANTO DOMINGO ESTE, QUE
ALOJA CENTRO EDUCATIVO LICEO DON PEDRO MIR, REGIONAL 10, DISTRITO EDUCATIVO 
10-05, CORRESPONDIENTE AL MES DE OCTUBRE 2018, SEGÚN CONTRATO 0833-2013 Y OFICIO DGC-487-2018.
</t>
  </si>
  <si>
    <t xml:space="preserve">PAGO ALQUILER DE INMUEBLE UBICADO EN LA CALLE SANTIAGO APOSTOL NO, 11, SECTOR LA UREÑA KM 19 DE LAS AMERICAS, SANTO DOMINGO ESTE, QUE ALOJA CENTRO EDUCATIVO LICEO DON PEDRO MIR, REGIONAL 10, DISTRITO EDUCATIVO 10-05, CORRESPONDIENTE AL MES DE NOVIEMBRE 2018, SEGÚN CONTRATO 0833-2013 Y OFICIO DGC-472-2018.
</t>
  </si>
  <si>
    <t>CONTR-0833-2013</t>
  </si>
  <si>
    <t xml:space="preserve">PAGO ALQUILER DE INMUEBLE UBICADO EN LA CALLE SANTIAGO APOSTOL
NO, 11, SECTOR LA UREÑA KM 19 DE LAS AMERICAS, SANTO DOMINGO ESTE, QUE
ALOJA CENTRO EDUCATIVO LICEO DON PEDRO MIR, REGIONAL 10, DISTRITO EDUCATIVO 
10-05, CORRESPONDIENTE AL MES DE DICIEMBRE 2018, SEGÚN CONTRATO 0833-2013 Y OFICIO DGC-508-2018.
</t>
  </si>
  <si>
    <t>CONTR. 0833-7</t>
  </si>
  <si>
    <t>PAGO ALQUILER DE LOCAL QUE ALOJA EL CENTRO EDUCATIVO "LICEO DON PEDRO MIR", PERTENECIENTE A LA REGIONAL 10, DISTRITO EDUCATIVO 10-05, UBICADO EN LA CALLE SANTIAGO APOSTOL CASA No. 11, SECTOR LA UREÑA, KM 19 DE LAS AMERICAS, PROVINCIA SANTO DOMINGO ESTE, CORRESP. AL MES DE ENERO 2019, SEGUN CONTRATO # 0833/2013, OFICIO # 3/2019.</t>
  </si>
  <si>
    <t>CONTR. # 0833-8</t>
  </si>
  <si>
    <t>ALQUILER DEL LOCAL QUE ALOJA EL CENTRO EDUCATIVO "LICEO DON PEDRO MIR", PERTENECIENTE A LA REGIONAL 10, DISTRITO EDUCATIVO 10-05, UBICADO EN LA CALLE SANTIAGO APOSTOL CASA No.11, SECTOR LA UREÑA, KM 19 DE LAS AMERICAS, PROVINCIA SANTO DOMINGO ESTE, REP. DOM; CORRESP. AL MES DE FEBRERO DEL 2019, SEGUN CONTRATO # 0833/2013, OFICIO # 41/2019.</t>
  </si>
  <si>
    <t>COMPLETIVO COMPRA TERRENO, SEGUN CONTRATO #1952-2013</t>
  </si>
  <si>
    <t>PEND ANULAR F-0745-4</t>
  </si>
  <si>
    <t>CONTR.4503</t>
  </si>
  <si>
    <t>PRIMER PAGO DEL  50%, AL CONTRATO #4503/2018 POR LA COMPRA DE UNA PORCION DE TERRENO CON UNA EXTENSION SUPERFICIAL DE (4,146.07 Mt2), A RAZON DE (RD$1,500.00) POR MTS, PARA UN TOTAL DE RD$6,219,105.00 DENTRO DE LA PARCELA No.19, DISTRITO CATASTRAL #20, CERTIFICADO DE TITULO No.58-3569, PARA LLEVAR A CABO LA CONSTRUCCION DEL CENTRO  EDUCATIVO  "BASICA SAN FELIPE SUR-GUALEY", UBICADO EN EL MUNICIPIO SANTO DOMINGO NORTE, PROVINCIA SANTO DOMINGO, SEGUN OFICIO #2740/2018.</t>
  </si>
  <si>
    <t>CONTR.2069-15</t>
  </si>
  <si>
    <t>CUBICACION FINAL #15 DEL CONTRATO # 2069/2013,  PARA LA CONSTRUCCION DEL CENTRO EDUCATIVO "BASICA BRISAS DE ESTE", UBICADO EN EL MUNICIPIO SANTO DOMINGO ESTE, PROVINCIA SANTO DOMINGO, CORRESPONDIENTE AL LOTE 32, PROCEDIMIENTO ME-CCC-SO-2013-05-GD DEL 3ER. SORTEO DE OBRAS, OFICIO #1876/2021. (OISOE), LEY N°118-21.</t>
  </si>
  <si>
    <t>CONTR.1997-ANULADA</t>
  </si>
  <si>
    <t>CONTR.0446-1</t>
  </si>
  <si>
    <t xml:space="preserve">PAGO FINAL DEL 50%  AL CONTRATO.#0446/2016 POR  LA COMPRA  DE UNA PORCIÓN DE TERRENO NO REGISTRADO, CON UNA SUPERFICIE DE 4,583.63 MT2 A RAZON DE RD$1,300.00 POR MTS2, PARA UN TOTAL DE RD$5,958,719.00, PARA LLEVAR A CABO LA CONSTRUCCIÓN DEL CENTRO EDUCATIVO "LICEO JUAN SANTIAGO",  UBICADO  EN EL MUNICIPIO DE JUAN SANTIAGO, PROVINCIA ELIAS PIÑA, SEGÚN OFICIO #2981/2018. NOTA: PRODUCTO DE LOS TRABAJOS DE DESLINDE REALIZADO, SE PROCEDE A DESCONTAR LA SUMA DE RD$ 47,021.00, RESULTADO DE 36.17MTS DE MENOS A RAZON DE RD$1,300.00 POR MTS.
</t>
  </si>
  <si>
    <t>CONTR. 0470-41</t>
  </si>
  <si>
    <t>PAGO ALQUILER LOCAL, QUE ALOJA EL CENTRO EDUCATIVO NUEVO MILENIO, UBICADO EN LA CALLE CARLOS ROBERTO RUIZ, No.25, BARRIO ENRIQUILLO, SABANA PERDIDA, MUNICIPIO SANTO DOMINGO NORTE, CORRESPONDIENTE A LOS MESES DE ABRIL, MAYO Y JUNIO 2020, SEGUN CONTR.0470/2016, OFIC.#DEP/329/2020.</t>
  </si>
  <si>
    <t>CONTR.-470-40</t>
  </si>
  <si>
    <t>PAGO ALQUILER LOCAL QUE ALOJA EL CENTRO EDUCATIVO NUEVO MILENIO, UBICADO EN LA CALLE CARLOS ROBERTO RUIZ NO.25, BARRIO ENRIQUILLO, SECTOR SABANA PERDIDA, MUNICIPIO SANTO DOMINGO NORTE, PROVINCIA SANTO DOMINGO, REP. DOM. CORRESP. A LOS  MESES DE ENERO, FEBRERO Y MARZO 2020  SEGÚN OFIC. No. 88-2020 Y CONTRATO. 0470/16.</t>
  </si>
  <si>
    <t>CONTR. 470-37...</t>
  </si>
  <si>
    <t>PAGO ALQUILER LOCAL CORRESP. AL MES DE OCTUBRE/2019, DEL CONTRATO 470/2016, INMUEBLE UBICADO EN LA CALLE CARLOS ROBERTO RUIZ No. 25, BARRIO ENRIQUILLO, SABANA PERDIDA, MUNICIPIO SANTO DOMINGO NORTE, ALOJA EL CENTRO EDUCATIVO NUEVO MILENIO. SEGÚN OFICIO No. 597/2019 Y ANEXOS.</t>
  </si>
  <si>
    <t>CONTR. 470-39</t>
  </si>
  <si>
    <t>ALQUILER DE INMUEBLE, CORRESPONDIENTE AL MES DE DICIEMBRE DEL 2019, UBICADO EN LA CALLE CARLOS ROBERTO RUIZ N°25, BARRIO ENRIQUILLO, SECTOR DE SABANA PERDIDA, MUNICIPIO SANTO DOMINGO NORTE, ALOJA EL CENTRO EDUCATIVO NUEVO MILENIO. CONTRATO N°0470/2016, OFICIO N°840/2019</t>
  </si>
  <si>
    <t>CONTR.470-38</t>
  </si>
  <si>
    <t>PAGO ALQUILER LOCAL QUE ALOJA EL CENTRO EDUCATIVO NUEVO MILENIO, UBICADO EN LA CALLE CARLOS ROBERTO RUIZ NO.25, BARRIO ENRIQUILLO, SECTOR SABANA PERDIDA, MUNICIPIO SANTO DOMINGO NORTE, PROVINCIA SANTO DOMINGO, REP. DOM. CORRESP. AL MES DE NOVIEMBRE /2019.  SEGÚN OFIC. No. 749/2019 Y CONTRATO. 0470/16.</t>
  </si>
  <si>
    <t>CUBICACION #5 (ADICIONAL Y FINAL)</t>
  </si>
  <si>
    <t>CONTR. 0002-14</t>
  </si>
  <si>
    <t>CONTR.0169-4</t>
  </si>
  <si>
    <t>CONTR. 1468-04NULO</t>
  </si>
  <si>
    <t>CONTR.0273-07 CORTE</t>
  </si>
  <si>
    <t>CONTRATO #00646-1</t>
  </si>
  <si>
    <t>CONTRATO #00646-2</t>
  </si>
  <si>
    <t>CONTR.0300</t>
  </si>
  <si>
    <t>PRIMER PAGO DEL 50% AL CONTRATO #0300/2017 POR LA  COMPRA  DE UNA PORCION DE TERRENO, CON UNA  EXTENCION  SUPERFICIAL  DE (4,791.63MT2) , A RAZON DE RD$1,500.00 POR METROS,  PARA UN TOTAL DE RD$7,187,445.00, DENTRO LA  PARCELA NO.61, DEL DC. NO. 31, CERTIFICADO DE TITULO NO. 3000050342, PARA LLEVAR A CABO LA  CONSTRUCCION DEL "CENTRO MODELO INICIAL", UBICADO EN LA PROVINCIA SANTO DOMINGO, SEGUN OFICIO # 1347/2019.</t>
  </si>
  <si>
    <t>CONTRATO # 361-8</t>
  </si>
  <si>
    <t>CONTR. # 2538-1</t>
  </si>
  <si>
    <t>ADENDA 121/CONT.313</t>
  </si>
  <si>
    <t>CONTR.#00062</t>
  </si>
  <si>
    <t xml:space="preserve">PRIMER PAGO DEL 50% POR LA COMPRA DE TERRENO DE 2,533.69 MTS.2  A RAZON DE RD$1,500.00  PARA UN TOTAL DE RD$3,800,535.00,  DENTRO DE LA PARCELA No.19, DISTRITO CATASTRAL  No. 20, MATRICULA No. 3000230484,  PARA LLEVAR A CABO LA CONSTRUCCION DEL CENTRO EDUCATVO BASICA SAN FELIPE SUR GUALEY (02) 4TO. SORTEO,  UBICADO EN EL MUNICIPIO SANTO DOMINGO NORTE, PROVINCIA  SANTO DOMINGO, SEGUN DEL CONTRATO #0062/2020, OFICIO OGI-63-2020.
</t>
  </si>
  <si>
    <t>CONTR. 3202 ANULADA</t>
  </si>
  <si>
    <t>CONTR.166-2-NULA</t>
  </si>
  <si>
    <t>CONTR. 166-3-NULA</t>
  </si>
  <si>
    <t>CONTR.#0464 Y 00311.</t>
  </si>
  <si>
    <t>SEGUNDO PAGO DEL 30% DEL  CONTRATO #0464/2018 Y ADENDA #311/2020 POR LA COMPRA DE DOS PORCIONES DE TERRENO CON UNA EXTENCION SUPERFICIAL DE (4,991.23MTS2) Y (2,342.43MTS2) PARA UN TOTAL DE 7,333.66MTS2 A RAZON DE RD$2,450.00 POR MTS2 RESULTANDO LA SUMA DE RD$17,967,467.00, DENTRO DE LAS PARCELAS # 48 Y # 49, DISTRITO CATASTRAL No.10, CERTIFICADOS DE TITULOS MATRICULA # 3000269075 Y  # 3000269090, PARA LLEVAR A CABO LA CONSTRUCCION DEL CENTRO EDUCATIVO "BASICA PALAVE", UBICADOS EN LA PROVINCIA SANTO DOMINGO, SEGUN OFICIO- OGI.69/2020 .</t>
  </si>
  <si>
    <t>CONTR.#0464</t>
  </si>
  <si>
    <t>PAGO 50% AL CONTRATO #0464/2018 POR LA COMPRA DE DOS PORCIONES DE TERRENO CON UNA EXTENCION SUPERFICIAL DE (4,991.23MTS2) Y (2,342.43MTS2) PARA UN TOTAL DE 7,333.66MTS2 A RAZON DE RD$2,450.00 POR MTS2 RESULTANDO LA SUMA DE RD$17,967,467.00, DENTRO DE LAS PARCELAS # 48 Y # 49, DISTRITO CATASTRAL No.10, CERTIFICADOS DE TITULOS MATRICULA # 3000269075 Y  # 3000269090, PARA LLEVAR A CABO LA CONSTRUCCION DEL CENTRO EDUCATIVO "BASICA PALAVE", UBICADOS EN LA PROVINCIA SANTO DOMINGO, SEGUN OFICIO #722/2018.</t>
  </si>
  <si>
    <t>NCFB1500000002</t>
  </si>
  <si>
    <t>PAGO FACTURA NCF- B1500000002 D/FECHA 12/12/2018, POR SERVICIOS DE CONSULTORIA PARA LA REALIZACION DE TALLERES SOBRE MASCULINIDAD, EDUCACION SEXUAL Y EL DESARROLLO, SEGUN OFICIO #2491/2019 ANEXO.</t>
  </si>
  <si>
    <t>CONTR.#0485.</t>
  </si>
  <si>
    <t>PAGO DEL 50%, POR LA COMPRA DE UNA PORCION DE TERRENO CON UNA EXTENSION SUPERFICIAL DE  (7,734.82 Mt2), A RAZON DE (RD$1,150.00 X Mt2), PARA UN TOTAL DE RD$8,895,043.00, DENTRO DE LA PARCELA No.1447 DEL DISTRITO CATASTRAL No.3, CERTIFICADO DE TITULO No. 3764 PARA LLEVAR A CABO LA CONSTRUCCION DEL CENTRO EDUCATIVO  BASICA PUNTA CAÑA, UBICADO EN EL MUNICIPIO DE SAN JUAN DE LA  MAGUANA, PROVINCIA SAN JUAN REP. DOM; SEGUN CONTRATO #0485/2017, OFICIO #763/2018.</t>
  </si>
  <si>
    <t>CONTR.#00507</t>
  </si>
  <si>
    <t>PRIMER PAGO DEL 50%, POR LA COMPRA DE UNA PORCION DE TERRENO CON UNA EXTENSION SUPERFICIAL DE (2,018.47 Mt2) IGUAL A RD$ 5,449,869.00, A RAZON DE (RD$2,700.00 X Mt2) MAS UNA MEJORA DE RD$550,000.00 PARA UN TOTAL DE RD$5,999,869.00, DENTRO DE LA PARCELA No.10, DISTRITO CATASTRAL No.31, CERTIFICADO DE TITULO MATRICULA No.2400010207 PARA LLEVAR A CABO LA AMPLIACION  DEL CENTRO EDUCATIVO LICEO LA PIÑA  UBICADO EN EL MUNICIPIO LOS  ALCARRIZOS,  PROVINCIA SANTO DOMINGO, REP. DOM, SEGUN CONTR.#507/2019, OFICIO#OGI-35/2019.</t>
  </si>
  <si>
    <t>CONTR. 2127-ANTICIPO</t>
  </si>
  <si>
    <t>CONTR. 0541-5</t>
  </si>
  <si>
    <t>CONTR. 0781 Y 0740-45</t>
  </si>
  <si>
    <t>PAGO ALQUILER NAVE INDUSTRIAL, UBICADA EN ENGOMBE, MUNICIPIO SANTO DOMINGO OESTE, PROVINCIA SANTO DOMINGO, R.D., PARA SER UTILIZADA PARA REALIZAR LA CONFIGURACIÓN, PERSONALIZACIÓN Y ALMACENAMIENTO DE LOS EQUIPOS DESTINADOS AL PROGRAMA COMPUMAESTRO, 2.0, POR VALOR DE US$3,087.28, MÁS US$560 DOLARES POR USO DE TRAMERÍAS, A LA TASA DE RD$52.3255 MÁS ITBIS. CORRESP. AL MES DE JULIO/2019. SEGÚN OFICIO No. 592/2019, CONTR. 0781/2015 Y ADENDA 0740/2016.</t>
  </si>
  <si>
    <t>CONTR. 0781 Y 0740-47</t>
  </si>
  <si>
    <t>PAGO ALQUILER NAVE INDUSTRIAL, UBICADA EN ENGOMBE, MUNICIPIO SANTO DOMINGO OESTE, PROVINCIA SANTO DOMINGO, R.D., PARA SER UTILIZADA PARA REALIZAR LA CONFIGURACIÓN, PERSONALIZACIÓN Y ALMACENAMIENTO DE LOS EQUIPOS DESTINADOS AL PROGRAMA COMPUMAESTRO, 2.0, POR VALOR DE US$3,087.28, MÁS US$560 DOLARES POR USO DE TRAMERÍAS, A LA TASA DE RD$52.3255 MÁS ITBIS. CORRESP. AL MES DE AGOSTO/2019. SEGÚN OFICIO No. 593/2019, CONTR. 0781/2015 Y ADENDA 0740/2016.</t>
  </si>
  <si>
    <t>PAGO ALQUILER NAVE INDUSTRIAL, UBICADA EN ENGOMBE, MUNICIPIO SANTO DOMINGO OESTE, PROVINCIA SANTO DOMINGO, R.D., PARA SER UTILIZADA PARA REALIZAR LA CONFIGURACIÓN, PERSONALIZACIÓN Y ALMACENAMIENTO DE LOS EQUIPOS DESTINADOS AL PROGRAMA COMPUMAESTRO, 2.0, POR VALOR DE US$3,087.28, MÁS US$560 DOLARES POR USO DE TRAMERÍAS, A LA TASA DE RD$52.3255 MÁS ITBIS. CORRESP. AL MES DE SEPTIEMBRE/2019. SEGÚN OFICIO No. 594/2019, CONTR. 0781/2015 Y ADENDA 0740/2016.</t>
  </si>
  <si>
    <t>4ta. cubicacion del contrato no.0366/2009</t>
  </si>
  <si>
    <t>Pago cub. #5 del contrato #0366, Escuela La Union.</t>
  </si>
  <si>
    <t>CUBICACION #6 (DE CIERRE)</t>
  </si>
  <si>
    <t>CONTR.2317-11 CORTE</t>
  </si>
  <si>
    <t>CONTR.4299</t>
  </si>
  <si>
    <t>PRIMER PAGO DEL 50% AL CONTRATO #4299/2018 POR LA  COMPRA DE DOS PORCIONES DE TERRENOS  CON UNA  EXTENCION  SUPERFICIAL TOTAL DE (7,858.58 MT2) A RAZON DE 5,370.00, PARA UN TOTAL DE RD$42,200,574.60, DENTRO LA PARCELA NO. 118-12 PORCION C, DISTRITO CATASTRAL No.04, CERTIFICADOS DE TITULOS NOS. 0100045769 Y 0100045770 , PARA LLEVAR A  CABO LA  CONSTRUCCION DE LAS ESTANCIAS INFANTILES "CRISTO REY I Y CRISTO REY II", UBICADO EN EL DISTRITO NACIONAL, OFICIO #3530/2018.</t>
  </si>
  <si>
    <t>CONTR.000169-1</t>
  </si>
  <si>
    <t>CONTR.0105-2021</t>
  </si>
  <si>
    <t>CONTR.0105-1</t>
  </si>
  <si>
    <t>CONTR.#00624</t>
  </si>
  <si>
    <t>PRIMER Y UNICO PAGO 100%, POR COMPRA DE VARIAS PORCIONES DE TERRENOS NOS. 11,12 Y 13 DENTRO DE LA MANZANA No. 90 DC. 01,  MATRICULAS Nos. 0100077760, 0100186707, 0100189886, AMPARADO EN LOS CENTIMETROS CUADRADOS No.s  339.94 M2, 305.85 M2 Y 327.46 M2  SUMADOS UN TOTAL  DE 973.25 MT2, A RAZON DE (RD$11,500.00 Mt2), IGUAL A  11,192,375.00 MAS   3 MEJORAS  POR UN VALOR    RD$8,807,912.50  PARA UN TOTAL DE RD$20,000,287.50, PARA LA  CONSTRUCCION DEL CENTRO EDUCATIVO  ESTANCIA  INFANTIL  VILLA FRANCISCA , 4TO. SORTEO, UBICACDO EN EL MUNICIPIO DEL DISTRITO NACIONAL, PROVINCIA SANTO DOMINGO, REP. DOM; SEGUN CONTRATO #624/2019, OFICIO #OGI.34/2019.</t>
  </si>
  <si>
    <t>ADENDA.116/CONTR.331</t>
  </si>
  <si>
    <t>-ERROR-</t>
  </si>
  <si>
    <t>CONTR. 0542-25</t>
  </si>
  <si>
    <t>PAGO ALQUILER DE LOCAL, QUE ALOJA EXTENSION ESCUELA CASA DE LOS NIÑOS, UBICADO EN LA CALLE PEDRO LALO, LAS TERRENAS, SANCHEZ, SAMANA, CORRESP. AL MES DE JUNIO 2019, DEL CONTR. #0542/2016, SEGUN OFICIO 259/2019.</t>
  </si>
  <si>
    <t>CONTR.0542</t>
  </si>
  <si>
    <t xml:space="preserve">PAGO DE ALQUILER LOCAL, QUE ALOJA EXTENSION ESCUELA CASA DE LOS NIÑOS, UBICADO EN LA CALLE PEDRO LALO, LAS TERRENAS, SANCHEZ, SAMANA, CORRESPONDIENTE AL MES DE JULIO 2019, SEGUN CONTR.No.0542/2016, OFICIO No.363/2019.
</t>
  </si>
  <si>
    <t>CONTR. 0542-27</t>
  </si>
  <si>
    <t>PAGO ALQUILER LOCAL CORRESP. AL MES DE AGOSTO/2019, DEL CONTRATO 542, D/FECHA 30/05/2016, INMUEBLE UBICADO EN LA CALLE PEDRO LALO, LAS TERRENAS, SANCHEZ, SAMANA, ALOJA LA EXTENSION ESCUELA CASA  DE LOS NIÑOS, SEGUN OFICIO #490/2019 Y ANEXOS.</t>
  </si>
  <si>
    <t>CONTR.0542-18</t>
  </si>
  <si>
    <t>ALQUILER DEL LOCAL QUE ALOJA LA EXTENSION ESCUELA CASA DE LOS NIÑOS, UBICADO EN LA CALLE  PEDRO LALO, LAS TERRENA, CORRESP. AL MES DE OCTUBRE  DEL 2018, SEGUN CONTRATO # 0542/2016, OFICIO # 500/2018.</t>
  </si>
  <si>
    <t>CONTR.542/2018.</t>
  </si>
  <si>
    <t>ALQUILER DEL LOCAL QUE ALOJA LA EXTENSION ESCUELA CASA DE LOS NIÑOS, UBICADO EN LA CALLE  PEDRO LALO, LAS TERRENA, CORRESP. AL MES DE NOVIEMBRE  DEL 2018, SEGUN CONTRATO # 0542/2016, OFICIO # 501/2018.</t>
  </si>
  <si>
    <t>ALQUILER MES DE DICIEMBRE 2018</t>
  </si>
  <si>
    <t>ALQUILER DEL LOCAL QUE ALOJA LA EXTENSION ESCUELA CASA DE LOS NIÑOS, UBICADO EN LA CALLE  PEDRO LALO, LAS TERRENA, CORRESP. AL MES DE DICIEMBRE DEL 2018, SEGUN CONTRATO # 0542/2016, OFICIO # 508/2018.</t>
  </si>
  <si>
    <t>CONTRA.0542-21</t>
  </si>
  <si>
    <t>ALQUILER DEL LOCAL QUE ALOJA LA EXTENSION ESCUELA CASA DE LOS NIÑOS, UBICADO EN LA CALLE  PEDRO LALO, LAS TERRENAS, SAMANA, DISTRITO EDUCATIVO 14-05 CORRESP. AL MES DE ENERO DEL 2019, SEGUN CONTRATO # 0542/2016, OFICIO # 003/2019.</t>
  </si>
  <si>
    <t>CONTR. 0542-22</t>
  </si>
  <si>
    <t>PAGO ALQUILER DE LOCAL QUE ALOJA LA EXTENSION ESCUELA CASA DE LOS NIÑOS, UBICADO EN LA CALLE  PEDRO LALO, LAS TERRENA, CORRESP. AL MES DE FEBRERO 2019, DEL CONTRATO # 0542/2016, SEGUN OFICIO # 41/2019.</t>
  </si>
  <si>
    <t>CONTR. 0542-23</t>
  </si>
  <si>
    <t>PAGO DE ALQUILER LOCAL, QUE ALOJA EXTENSION ESCUELA CASA DE LOS NIÑOS, UBICADO EN LA CALLE PEDRO LALO, LAS TERRENAS, SANCHEZ, SAMANA, CORRESPONDIENTE AL MES DE MARZO 2019, SEGUN CONTR.No.0542/2016, OFIC.#DEP-110/2019.</t>
  </si>
  <si>
    <t>COMPRA TERRENO (100% DEL MONTO)</t>
  </si>
  <si>
    <t>reg. s/ofc#0885. cub.unica centro edu. El Platanal,</t>
  </si>
  <si>
    <t>CONTR.011-3 CORTE</t>
  </si>
  <si>
    <t>CONTR.000193-2</t>
  </si>
  <si>
    <t>CONTR.0278-15</t>
  </si>
  <si>
    <t>OFI-640/2012</t>
  </si>
  <si>
    <t>CONTR.0324-1</t>
  </si>
  <si>
    <t>CONTR.0177-31</t>
  </si>
  <si>
    <t>CONTR.1610/00415</t>
  </si>
  <si>
    <t>CONTR.2964 Y 4319</t>
  </si>
  <si>
    <t>PRIMER PAGO DEL 50% AL CONTRATO #2964/2013 Y ADENDA #4319/2018 POR LA COMPRA DE UNA PORCION DE TERRENO CON UNA EXTENSION SUPERFICIAL DE 2,514.29MTS2 A RAZON DE RD$2,500.00 POR MTS2 PARA UN TOTAL DE RD$6,285,725.00, DENTRO DE LA PARCELA No.524, PORC. A,B,C Y D DEL DISTRITO CATASTRAL No.01, PARA LA CONSTRUCCION DE LA ESTANCIA INFANTIL "LAS FLORES", UBICADA EN EL MUNICIPIO Y PROVINCIA SAN CRISTOBAL, SEGUN OFICIO #2805/2018.</t>
  </si>
  <si>
    <t>Reversión CKR000787 aplicado PAG00016800 Mar-13, RCLS-000901</t>
  </si>
  <si>
    <t>PARA ANULAR PAG-16800, POR ERROR EN FECHA CKR00787.</t>
  </si>
  <si>
    <t>CONTR.431-1.</t>
  </si>
  <si>
    <t>CONTRATO # 0249-8</t>
  </si>
  <si>
    <t>ONTR. 3099 ANULADA</t>
  </si>
  <si>
    <t>CONTR.0140-02</t>
  </si>
  <si>
    <t>CONTR. # 0285-41-42</t>
  </si>
  <si>
    <t>ALQUILER DEL LOCAL QUE ALOJA "LAS OFICINAS DEL DISTRITO EDUCATIVO DE MONTE PLATA", UBICADO EN LA C/ MANUEL ALVAREZ, # 3, PROVINCIA MONTE PLATA, CORRESP. A LOS MESES DE OCTUBRE Y NOVIEMBRE DEL 2017, SEGUN CONTRATO # 0285/2000, OFICIOS # 257,286/2017.</t>
  </si>
  <si>
    <t>CONTR.#0466.</t>
  </si>
  <si>
    <t>PRIMER PAGO DEL 60%  POR LA COMPRA DE TERRENO DE RD$8,783.33 MTS2,  A RAZON DE RD$1,350.00 POR MT2S, PARA UN TOTAL DE RD$ 11,857,495.50, DENTRO DE LA PARCELA No.3945  D.C No. 8, MATRICULA No.0500001924, PARA LLEVAR A CABO LA CONSTRUCCION DEL CENTRO EDUCATIVO  BASICA TABARA ARRIBA , UBICADO EN EL MUNICIPIO DE  AZUA,  PROVINCIA AZUA  SEGUN DEL CONTRATO #466/2018, OFICIO #722/2018.</t>
  </si>
  <si>
    <t>CONTR.#4395-1.</t>
  </si>
  <si>
    <t>PAGO FINAL  DEL 40%, POR LA COMPRA DE DOS PORCIONES DE TERRENO DE 420 M2 Y 1000.78 M2  IGUAL  A  1,420 M2 A RAZON DE (RD$1,850.00 X Mt2), PARA UN TOTAL DE RD$2,628,443.00, DENTRO DE LA PARCELA No.2660, DISTRITO CATASTRAL No. 8, CERTIFICADO DE TITULO 8009, PARA LLEVAR A CABO LA CONSTRUCCION DE LA ESCUELA BASICA AZUA III, UBICADA EN EL MUNICIPIO AZUA DE COMPOSTELA,   PROVINCIA AZUA, SEGUN CONTRATO #4395/2018, OFICIO #418/2021. NOTA HUBO UNA REDUCCION DE 10.93 MT2 X 1,850.00 POR MT2  IGUAL A  20,220.50 PRODUCTO DEL TRAB DE DESLINDE.</t>
  </si>
  <si>
    <t>CONTR.2139-29</t>
  </si>
  <si>
    <t>CONTR. 3325-1- NULA</t>
  </si>
  <si>
    <t>247</t>
  </si>
  <si>
    <t>DOTACION DE PRODUCTOS AL PROGRAMA ALIMENTACION ESCOLAR  PAE-</t>
  </si>
  <si>
    <t>CONTR. 1105-4</t>
  </si>
  <si>
    <t>CONTR. 1545</t>
  </si>
  <si>
    <t>CONTR.0320-7</t>
  </si>
  <si>
    <t xml:space="preserve">CUBICACION #07 DEL CONTRATO #0320/2015, PARA LA CONSTRUCCION DEL CENTRO EDUCATIVO "LICEO LA CEIBA", UBICADO EN EL MUNICIPIO SANTO DOMINGO NORTE, PROVINCIA SANTO DOMINGO, CORRESPONDIENTE AL LOTE 29, PROCEDIMIENTO ME-CCC-SO-2014-01-GD DEL 4TO. SORTEO DE OBRAS, OFICIO #3367/2017. (MOPC)
</t>
  </si>
  <si>
    <t>CONTR.1413</t>
  </si>
  <si>
    <t>CONTR.0137</t>
  </si>
  <si>
    <t>PAGO  DEL 70%  AL CONTRATO #0137/2017, POR LA COMPRA DE UNA PORCION DE TERRENO CON UNA EXTENSION SUPERFICIAL DE 10,509.19MTS2 A RAZON DE RD$900.00 POR MTS2, PARA UN TOTAL DE RD$9,458,271.00, DENTRO DE LA PARCELA #178, DISTRITO CATASTRAL #4, CERTIFICADO DE TITULO MATRICULA #2000005869, PARA LLEVAR A CABO LA CONSTRUCCION DEL "LICEO EL BATEY",  UBICADO EN EL MUNICIPIO SAN JUAN DE LA MAGUANA, PROVINCIA SAN JUAN, SEGUN OFICIO #2762/2017.</t>
  </si>
  <si>
    <t>CONTR. 1318-LOCAL</t>
  </si>
  <si>
    <t>CONTR.0322-1</t>
  </si>
  <si>
    <t>CONTR.0200-22 FINAL</t>
  </si>
  <si>
    <t>OFICIO-640/2012</t>
  </si>
  <si>
    <t>CONTR.#4494</t>
  </si>
  <si>
    <t xml:space="preserve">PRIMER PAGO DEL 50% POR LA COMPRA DE UNA PORCION DE TERRENO CON UNA SUPERFICIE DE (4,295.81 MT2) A RAZON DE RD$500.00, PARA UN TOTAL DE RD$2,147,905.00  NO REGISTRAR, DENTRO DEL  AMBITO DEL DISTRITO CATASTRAL No. 2, LLEVAR A CABO LA CONSTRUCCION DEL  CENTRO EDUCATIVO BASICA LA PATILLA, UBICADO EN EL MUNICIPIO COMENDADOR,  PROVINCIA ELIAS PIÑA, CONTR.#4494/2018, SEGUN OFICIO #2896/2018.
</t>
  </si>
  <si>
    <t>CONTR.#0240-2.</t>
  </si>
  <si>
    <t xml:space="preserve">CESION DE CREDITO OTORGADA POR EL BANCO DE RESERVAS, SEGÚN ACTO DE ALGUACIL #811/2014 DE FECHA 03/11/2014 POR VALOR  RD$5,173,829.07, SIENDO EL 3ER. Y ULTIMO PAGO DE RD$ 2,117,916.29, VER ANEXO, CORRESP.  A LA CUBICACION #10 DEL CONTRATO # 240/2013, PARA LA AMPLIACION DE LA ESCUELA JUAN CANO, EL LLANO, UBICADA EN EL LLANO, PROVINCIA ELIAS PIÑA, REP. DOM. CORRESPONDIENTE AL LOTE 11 DEL PROCEDIMIENTO DE URGENCIA ME-CCC-SO-2013-01-GD, DEL 2DO. SORTEO DE OBRAS, SEGUN OFICIO # 368/2018, MOPC.
</t>
  </si>
  <si>
    <t>ANULADA</t>
  </si>
  <si>
    <t>SE ANULO EN MAYO POR ERROR, DEBIO SER EN FEBRERO</t>
  </si>
  <si>
    <t>RECLASIF. RCLS-000682 PORQUE ESTA NULO EN SIGEF</t>
  </si>
  <si>
    <t>CUBICACION #5 (ADICIONAL)</t>
  </si>
  <si>
    <t>CXP00009868</t>
  </si>
  <si>
    <t>CONTR.#0186-8.</t>
  </si>
  <si>
    <t>CONTR.0533-15</t>
  </si>
  <si>
    <t>CONTRS.1658 y 6039</t>
  </si>
  <si>
    <t>CONTR. 00197</t>
  </si>
  <si>
    <t>CONTR. 00197.</t>
  </si>
  <si>
    <t>CONTR. 2311-NULA</t>
  </si>
  <si>
    <t>COMPRA TERRENO (100% DEL MONTO</t>
  </si>
  <si>
    <t>TR. #243-02.NULO</t>
  </si>
  <si>
    <t>cONTR.0051-7</t>
  </si>
  <si>
    <t>CONTR. 1412-35</t>
  </si>
  <si>
    <t>PAGO DE ALQUILER LOCAL, QUE ALOJA LOS ESTUDIANTES  DE LA ESCUELA  JOAQUIN BALAGUER, PERTENECIENTE AL DISTRITO EDUCATIVO 05-03, UBICADO EN LA CALLE EMMA BALAGUER No. 46, SECTOR PIEDRA LINDA, MUNICIPIO VILLA HERMOSA, PROVINCIA LA ROMANA, CORRESPONDIENTE AL MES DE JULIO 2019, SEGUN CONTR.1412/2015, OFIC.#363/2019.</t>
  </si>
  <si>
    <t>CONTR.1412</t>
  </si>
  <si>
    <t xml:space="preserve">PAGO ALQUILER DE LOCAL QUE ALOJA A LOS ESTUDIANTES DE LA "ESCUELA JOAQUIN BALAGUER", PERTENECIENTE AL DISTRITO EDUCATIVO 05-03, REGIONAL 05, UBICADO EN LA CALLE EMMA BALAGUER No.46, DEL SECTOR PIEDRA LINDA, MUNICIPIO VILLA HERMOSA, PROVINCIA LA ROMANA, CORRESP. AL MES DE AGOSTO/2019, SEGUN CONTRATO #1412/2015, OFICIO 490/2019.
</t>
  </si>
  <si>
    <t>CONTR. # 1412-37</t>
  </si>
  <si>
    <t>ALQUILER DEL LOCAL QUE ALOJA A LOS ESTUDIANTES DE LA ESCUELA JOAQUIN BALAGUER, DISTRITO EDUCATIVO 05-03, UBICADO EN LA CALLE EMMA BALAGUER No.46, SECTOR PIEDRA LINDA, MUNICIPIO VILLA HERMOSA, PROVINCIA LA ROMANA, CORRESP. AL MES DE SEPTIEMBRE DEL 2019, SEGUN CONTRATO #1412/2015, OFICIO # 557/2019.</t>
  </si>
  <si>
    <t>CONTR. 1412-38</t>
  </si>
  <si>
    <t xml:space="preserve">PAGO ALQUILER LOCAL QUE ALOJA LOS ESTUDIANTES DE LA ESCUELA "JOAQUIN BALAGUER", PERTENECIENTE AL DISTRITO EDUCATIVO 05-03, REGIONAL 05, UBICADO EN LA CALLE EMMA BALAGUER N°46, MUNICIPIO VILLA HERMOSA, PROVINCIA LA ROMANA, CORRESPONDIENTE AL MES DE OCTUBRE 2019, SEGÚN OFIC. 597/2019 Y CONTR. 1412/2015.
</t>
  </si>
  <si>
    <t>CONTR. 1412-39</t>
  </si>
  <si>
    <t>PAGO ALQUILER LOCAL, QUE ALOJA LOS ESTUDIANTES DE LA ESCUELA JOAQUIN BALAGUER, UBICADO EN LA C/ EMMA BALAGUER No. 46, SECTOR PIEDRA LINDA, MUNICIPIO VILLA HERMOSA, PROVINCIA LA ROMANA, DISTRITO EDUCATIVO 05-03, CORRESPONDIENTE AL MES DE NOVIEMBRE 2019, SEGUN CONTR.1412/2015, OFIC.#749/2019.</t>
  </si>
  <si>
    <t>CONTR.1412-40</t>
  </si>
  <si>
    <t>PAGO ALQUILER LOCAL CORRESP. AL MES DE DICIEMBRE/2019, DEL CONTRATO #1412/2015, INMUEBLE UBICADO EN LA C/EMMA BALAGUER No. 46, SECTOR PIEDRA LINDA, EN MINICIPIO VILLA HERMOSA, PROVINCIA LA ROMANA, ALOJA ESTUDIANTES DE LA ESCUELA JOAQUIN BALAGUER, SEGUN OFICIO #840/2019 Y ANEXOS.</t>
  </si>
  <si>
    <t>OFICIO # 259-2019</t>
  </si>
  <si>
    <t>PAGO ALQUILER DE LOCAL QUE ALOJA A LOS ESTUDIANTES DE LA "ESCUELA JOAQUIN BALAGUER", PERTENECIENTE AL DISTRITO EDUCATIVO 05-03, REGIONAL 05, UBICADO EN LA CALLE EMMA BALAGUER No.46, DEL SECTOR PIEDRA LINDA, MUNICIPIO VILLA HERMOSA, PROVINCIA LA ROMANA, CORRESP. AL MES DE JUNIO/2019, SEGUN CONTRATO #1412/2015, OFICIO # 259-2019</t>
  </si>
  <si>
    <t>ALQUILER MES DE ENERO 2019</t>
  </si>
  <si>
    <t>PAGO ALQUILER DE LOCAL QUE ALOJA A LOS ESTUDIANTES DE LA "ESCUELA JOAQUIN BALAGUER", PERTENECIENTE AL DISTRITO EDUCATIVO 05-03, REGIONAL 05, UBICADO EN LA CALLE EMMA BALAGUER No.46, DEL SECTOR PIEDRA LINDA, MUNICIPIO VILLA HERMOSA, PROVINCIA LA ROMANA, CORRESP. AL MES DE FEBRERO/2019, SEGUN CONTRATO #1412/2015, OFICIO 130/2019.</t>
  </si>
  <si>
    <t>CONTR. 1412-32</t>
  </si>
  <si>
    <t>PAGO ALQUILER DE LOCAL QUE ALOJA A LOS ESTUDIANTES DE LA "ESCUELA JOAQUIN BALAGUER", PERTENECIENTE AL DISTRITO EDUCATIVO 05-03, REGIONAL 05, UBICADO EN LA CALLE EMMA BALAGUER No.46, DEL SECTOR PIEDRA LINDA, MUNICIPIO VILLA HERMOSA, PROVINCIA LA ROMANA, CORRESP. AL MES DE MARZO/2019, SEGUN CONTRATO #1412/2015, OFICIO 110/2019.</t>
  </si>
  <si>
    <t>PAGO ALQUILER DE LOCAL QUE ALOJA A LOS ESTUDIANTES DE LA "ESCUELA JOAQUIN BALAGUER", PERTENECIENTE AL DISTRITO EDUCATIVO 05-03, REGIONAL 05, UBICADO EN LA CALLE EMMA BALAGUER No.46, DEL SECTOR PIEDRA LINDA, MUNICIPIO VILLA HERMOSA, PROVINCIA LA ROMANA, CORRESP. AL MES DE ENERO/2019, SEGUN CONTRATO #1412/2015, OFICIO 129/2019.</t>
  </si>
  <si>
    <t>CONTR. 2204-NULA</t>
  </si>
  <si>
    <t>CONT..0086-15 CORTE</t>
  </si>
  <si>
    <t>20% ANTICIPO**PR..</t>
  </si>
  <si>
    <t>CONTR. 2319-NULA</t>
  </si>
  <si>
    <t>CONTR.2314-18 CORTE</t>
  </si>
  <si>
    <t>CONTR. 1418-7-NULO</t>
  </si>
  <si>
    <t>LIB-20559</t>
  </si>
  <si>
    <t>CONTR.0397-1</t>
  </si>
  <si>
    <t xml:space="preserve">PAGO FINAL DEL 50% POR LA  COMPRA DE TERRENO SEGUN CONTRATO #0397/2016 CON UNA  EXTENCION  SUPERFICIAL DE ( 12,000.00 MT2) A RAZON DE 2,250.00, PARA UN TOTAL DE RD$27,000,000.00, DENTRO LA PARCELA NO. 404, D.C. 10.6, CERTIFICADO DE TITULO  NO.3000186145, PARA LLEVAR A  CABO LA  CONSTRUCCION DEL CENTRO DE EDUCACION ESPECIAL LA ALTAGRACIA, UBICADO EN EL MUNICIPIO HIGUEY, PROVINCIA LA  ALTAGRACIA ,  OFICIO #3188/2018. NOTA: PRODUCTO DE LOS TRABAJOS DE DESLINDE REALIZADO, SE PROCEDE A DESCONTAR LA SUMA DE RD$899,977.50 , RESULTADO DE 399.99 MTS DE MENOS A RAZON DE RD$2,250.00 POR MTS.
</t>
  </si>
  <si>
    <t>PAGO CUB#7 ADICIONAL POR REPARACION DE LA ESC.ANGEL FERMIN N</t>
  </si>
  <si>
    <t>CONTR.0053-15 FINAL</t>
  </si>
  <si>
    <t>CONTR. 1694-3-NULA</t>
  </si>
  <si>
    <t>R. #1494-03.NULO</t>
  </si>
  <si>
    <t>CONTR.#4413</t>
  </si>
  <si>
    <t>PRIMER  PAGO DEL 70%, POR LA COMPRA DE VARIAS PORCIONES DE TERRENO, PARCELAS 847, DC. 06, 312556157434... 312556262083. CERT. DE TITULO No. 200029378.../0200146797, QUE EN TOTAL SUMAN  (8,151.65 Mt2), A RAZON DE (RD$4,171.00 X Mt2), PARA UN TOTAL DE RD$ 23,800,372.50  PARA LLEVAR A CABO LA CONSTRUCCION  DEL CENTRO EDUCATIVO BASICA PORTON- HATO DEL YAQUE, UBICADO EN EL MUNICIPIO SANTIAGO DE LOS CABALLEROS, PROVINCIA SANTIAGO, SEGUN CONTRATO #4413/2018, OFICIO #1601/2018.</t>
  </si>
  <si>
    <t>CONTR.4788</t>
  </si>
  <si>
    <t>PRIMER PAGO DEL 50% AL CONTRATO #4788/2018 POR LA COMPRA DE UNA PORCION DE TERRENO NO REGISTRADO, CON UNA EXTENSION SUPERFICIAL DE 3,887.07MTS2 A RAZON DE RD$1,300.00 POR MTS2 PARA UN TOTAL DE RD$5,053,191.00, PARA LLEVAR A CABO LA CONSTRUCCION DEL CENTRO EDUCATIVO " LICEO EL GUANO", UBICADO EN EL MUNICIPIO EL PUÑAL, PROVINCIA SANTIAGO, SEGUN OFICIO #637/2019.</t>
  </si>
  <si>
    <t>CONTR. 1636-8-NULA</t>
  </si>
  <si>
    <t>CONTRS.0032/0370*PR</t>
  </si>
  <si>
    <t>CONTRATO,0031 Y 0407</t>
  </si>
  <si>
    <t>PAGO ALQUILER DE LOCAL, QUE ALOJA LA OFICINA DEL DISTRITO EDUCATIVO 15-01, PERTENECIENTE A LA REGIONAL 15, UBICADO EN LA CALLE SAN ANTONIO N° 103, LOS ALCARRIZOS, SANTO DOMINGO OESTE, PROVINCIA SANTO DOMINGO, CORRESPONDIENTE A LOS MESES JULIO, AGOSTO Y SEPTIEMBRE 2020, SEGÚN OFICIO 407/2020, CONTRATO 0031/2014 Y ADENDA 0407/2017</t>
  </si>
  <si>
    <t>MES DICIEMBRE 2019</t>
  </si>
  <si>
    <t>PAGO ALQUILER LOCAL DEL CONTRATO #031, FECHA 10/02/2014 Y ADENDA 407 D/FECHA 23/10/2017,  CORRESPONDIENTE AL MES DE DICIEMBRE/2019, UBICADO EN LA CALLE SAN ANTONIO No: 103 LOS ALCARRIZOS, ALOJA EL LA OFICINA DEL DISTRITO EDUCATIVO 15-01, #840/2019 ANEXO.</t>
  </si>
  <si>
    <t>CONTR. 0031 Y 0407-47</t>
  </si>
  <si>
    <t>PAGO DE ALQUILER LOCAL, QUE ALOJA LAS OFICINAS DEL DISTRITO EDUCATIVO 15-01, UBICADO EN LA CALLE SAN ANTONIO No.103, LOS ALCARRIZOS, SANTO DOMINGO OESTE, CORRESPONDIENTE LOS MESES DE ENERO, FEBRERO Y MARZO 2020, CONTR.No 0031/2014, Y ADENDA No.0407/2017, OFIC.#DEP-88/2020.</t>
  </si>
  <si>
    <t>CONTR-0031 Y 0407-45</t>
  </si>
  <si>
    <t>PAGO SERVICIOS DE ALQUILER  DEL LOCAL UBICADO EN LA CALLE SAN ANTONIO NO. 103. LOS ALCARRIZOS QUE ALOJA LA OFICINA DEL DISTRITO EDUCATIVO 15-01,CORRESPONDIENTE AL MES DE NOVIEMBRE DEL 2019, SEGUN CONTRATO 0031/2014 Y ADENDA 0407/2017 Y OFICIO NO.783 DE FECHA 27/11/2019</t>
  </si>
  <si>
    <t>CONTR. 1829-1 NULA</t>
  </si>
  <si>
    <t>NTR. 1586-2 ANULADA</t>
  </si>
  <si>
    <t>CONTR.#521 Y 10656</t>
  </si>
  <si>
    <t>PAGO FINAL  50% DEL  CONTRATO #0521/2017 Y ADENDA #10656/2018 LA CUAL MODIFICA RD$33,229,945.00 A RD$34,456,940.00 POR LA COMPRA DE UNA PORCION DE  TERRENO CON UNA EXTENSION SUPERFICIAL DE (9,844.84MTS2) A RAZON DE (RD$3,500.00 POR MTS2) PARA UN TOTAL DE RD$33,229,945.00, DENTRO DE LA PARCELA #130-B-3, DISTRITO CATASTRAL #06, CERTIFICADO DE TITULO  #87, PARA LLEVAR A CABO LA CONSTRUCCION DEL CENTRO EDUCATIVO "CENTRO DE EDUCACION ESPECIAL SANTIAGO", UBICADO EN EL MUNICIPIO Y PROVINCIA SANTIAGO, SEGUN OFICIO #174/2019.</t>
  </si>
  <si>
    <t>CONTR. # 0521</t>
  </si>
  <si>
    <t>PAGO DEL 50% AL CONTRATO # 0521/2017, POR LA COMPRA DE UNA PORCION DE  TERRENO CON UNA EXTENSION SUPERFICIAL DE (9,494.27MTS2) A RAZON DE (RD$3,500.00 POR MTS2) PARA UN TOTAL DE RD$33,229,945.00, DENTRO DE LA PARCELA # 130-B-3, DISTRITO CATASTRAL # 06, CERTIFICADO DE TITULO # 87, PARA LLEVAR A CABO LA CONSTRUCCION DEL CENTRO EDUCATIVO "CENTRO DE EDUCACION ESPECIAL SANTIAGO", UBICADO EN EL MUNICIPIO Y PROVINCIA SANTIAGO, SEGUN OFICIO # 232/2018.</t>
  </si>
  <si>
    <t>CONTR.0244-14</t>
  </si>
  <si>
    <t>CONTR.1706-13 CORTE</t>
  </si>
  <si>
    <t>CONTR.00186</t>
  </si>
  <si>
    <t>PRIMER PAGO DEL 70% AL CONTRATO #00186/2019 POR LA COMPRA DE UNA PORCION DE TERRENO NO REGISTRADO, CON UNA EXTENSION SUPERFICIAL DE (4,304.09MTS2) A RAZON DE RD$700.00 POR MTS, PARA UN TOTAL DE RD$3,012,863.00,  PARA LLEVAR A CABO LA CONSTRUCCION DE "BASICA TAITABON", UBICADO EN EL MUNICIPIO MAO, PROVINCIA VALVERDE, SEGUN OFICIO #0631/2019.</t>
  </si>
  <si>
    <t>CONTR.0364-18</t>
  </si>
  <si>
    <t>CONTS.0101/363-13*PR</t>
  </si>
  <si>
    <t>CONTR.300387</t>
  </si>
  <si>
    <t>PRIMER PAGO DEL 25% POR LA COMPRA DE TERRENO DE 2,688.38 MTS.2  A RAZON DE RD$2,900.00, PARA UN TOTAL DE RD$7,796,302.00,  DENTRO DE LA PARCELA No.238, DISTRITO CATASTRAL No.09,CERTIFICADO DE TITULO MATRICULA No. 3000136437, PARA LLEVAR A CABO LA CONSTRUCCION DEL CENTRO EDUCATIVO BASICA LOS DOMINGUEZ , UBICADO EN EL MUNICIPIO SAN FELIPE,   PROVINCIA PUERTO PLATA  SEGUN CONTRATO#387/2019. OFICIO#OGI-34-2019.</t>
  </si>
  <si>
    <t>ADENDA.233/CONT.2265</t>
  </si>
  <si>
    <t>CONTR. 0966-15</t>
  </si>
  <si>
    <t>ALQUILER LOCAL QUE ALOJA LAS OFICINAS DEL DISTRITO EDUCATIVO 11-05, PERTENECIENTE A LA REGIONAL 11, UBICADO EN LA CALLE 19 No. 6. DEL MUNICIPIO ALTAMIRA, PROVINCIA PUERTO PLATA. R.D. CORRESPONDIENTE AL MES DE AGOSTO 2019, SEGÚN OFIC. 574/2019 Y CONTR. ANEXO N°.0966/2016</t>
  </si>
  <si>
    <t>CONTR.0966-16</t>
  </si>
  <si>
    <t>ALQUILER LOCAL QUE ALOJA "LAS OFICINAS DEL DISTRITO EDUCATIVO 11-05 DE ALTAMIRA",  UBICADO EN LA CALLE 19 DE JUNIO NO.6 DE LA CIUDAD SAN JOSE, MUNICIPIO ALTAMIRA, PUERTO PLATA, A RAZÓN DE RD$34,728.75 PESOS MENSUALES MÁS ITBIS CORRESPONDIENTE AL MES DE SEPTIEMBRE 2019, SEGUN EL CONTRATO NO. 0966/2016, OFICIO NO.557/2019</t>
  </si>
  <si>
    <t>CONTR. 0966-17</t>
  </si>
  <si>
    <t>PAGO ALQUILER DE LOCAL QUE ALOJA LAS OFICINAS DEL DISTRITO EDUCATIVO 11-05, UBICADO EN LA CALLE 19 DE JUNIO NO.6, DEL MUNICIPIO DE ALTAMIRA, PROVINCIA PUERTO PLATA, CORRESP. AL MES OCTUBRE/2019, DEL CONTRATO 0966/2016, SEGUN OFICIO 597/2019.</t>
  </si>
  <si>
    <t>ALQUILER MES DE NOVIEMBRE 2019</t>
  </si>
  <si>
    <t>PAGO ALQUILER LOCAL QUE  ALOJA LAS OFICINAS DEL  DISTRITO EDUCATIVO 11-05, MUNICIPIO DE  ALTAMIRA, PROVINCIA PUERTO PLATA, CORRESPONDIENTE AL MES DE NOVIEMBRE DEL 2019, SEGUN CONTR.966/2016, OFICIO #0749/2019</t>
  </si>
  <si>
    <t>CONTR. 0966-19</t>
  </si>
  <si>
    <t>PAGO ALQUILER LOCAL QUE  ALOJA LAS OFICINAS DEL  DISTRITO EDUCATIVO 11-05, MUNICIPIO DE  ALTAMIRA, PROVINCIA PUERTO PLATA, CORRESPONDIENTE AL MES DE DICIEMBRE DEL 2019, SEGUN CONTRATO #966/2016, OFICIO #840/2019.</t>
  </si>
  <si>
    <t>CONTR. 0966-24</t>
  </si>
  <si>
    <t>PAGO ALQUILER LOCAL QUE ALOJA LAS OFICINAS DEL DISTRITO EDUCATIVO 11-05 DE ALTAMIRA, UBICADO EN LA CALLE 19 DE JUNIO NO. 6, SAN JOSÉ, MUNICIPIO ALTAMIRA, PROVINCIA PUERTO PLATA, CORRESPONDIENTE A LOS MESES AGOSTO, SEPTIEMBRE, OCTUBRE, NOVIEMBRE Y DICIEMBRE 2021, SEGÚN OFIC. DGA N°1801/2021 Y CONTR. 0966/2016.</t>
  </si>
  <si>
    <t>CONTR. 0966-22</t>
  </si>
  <si>
    <t>PAGO ALQUILER LOCAL QUE ALOJA LAS OFICINAS DEL DISTRITO EDUCATIVO NO.11-05, ALTAMIRA, UBICADO EN LA CALLE 19 DE JUNIO MO.6 DE LA CIUDAD SAN JOSE, MUNICIPIO ALTAMIRA, PUERTO PLATA, CORRESPONDIENTES AL MES DE JULIO 2020, SEGUN CONTRATO NO.0966/2016, OFICIO NO.409/20</t>
  </si>
  <si>
    <t>CONTR. 0966-21</t>
  </si>
  <si>
    <t>PAGO ALQUILER LOCAL QUE ALOJA LAS OFICINAS DEL DISTRITO EDUCATIVO NO.11-05, ALTAMIRA, UBICADO EN LA CALLE 19 DE JUNIO MO.6 DE LA CIUDAD SAN JOSE, MUNICIPIO ALTAMIRA, PUERTO PLATA, CORRESPONDIENTES A LOS MESES ABRIL, MAYO Y JUNIO 2020, SEGUN CONTRATO NO.0966/2016, OFICIO NO.329/20</t>
  </si>
  <si>
    <t>CONTR.0426</t>
  </si>
  <si>
    <t>PRIMER PAGO DEL 50% AL CONTRATO #0426/2016 POR LA COMPRA DE UNA PORCION DE TERRENO NO REGISTRADO, CON UNA SUPERFICIE DE 1,789.45 MTS2 A RAZON DE RD$1,300.00 POR MTS2 PARA UN TOTAL DE RD$2,326,285.00, PARA LLEVAR A CABO LA CONSTRUCCION DEL CENTRO EDUCATIVO "LICEO TV CENTRO FUNDACION", UBICADO EN EL MUNICIPIO GUANANICO, PROVINCIA PUERTO PLATA, SEGUN OFICIO #2133/2018.</t>
  </si>
  <si>
    <t>Pago s/ lib. #8997,  d/f 2/7/2012</t>
  </si>
  <si>
    <t>CUBICACION #10 (ADICIONAL)</t>
  </si>
  <si>
    <t>CONTRS.0313/2229* PR</t>
  </si>
  <si>
    <t>CONTR. 1587-NULA</t>
  </si>
  <si>
    <t>100% COMPRA TERRENO</t>
  </si>
  <si>
    <t>CONTR.#0105-07</t>
  </si>
  <si>
    <t>NULO</t>
  </si>
  <si>
    <t>CONTRS. 339/1077*nul</t>
  </si>
  <si>
    <t>CONTR. 2219-1-NULO</t>
  </si>
  <si>
    <t>CONTR.0135-11</t>
  </si>
  <si>
    <t>2021-0136-01</t>
  </si>
  <si>
    <t>2021-0136-DEPOSITOS</t>
  </si>
  <si>
    <t>CONTR. 1483</t>
  </si>
  <si>
    <t>CONTR.2333-2 CORTE</t>
  </si>
  <si>
    <t>CONTR.0467-36</t>
  </si>
  <si>
    <t>PAGO ALQUILER DE INMUEBLE, QUE ALOJA ALMACEN DEL DISTRITO EDUCATIVO 06-06, UBICADO EN CALLE DUARTE N° 10, MUNICIPIO DE MOCA, PROVINCIA ESPAILLAT, CORRESPONDIENTE AL MES DE JUNIO 2019, SEGÚN OFICIO 259/2019, CONTRATO 0467/2016</t>
  </si>
  <si>
    <t>CONTR.0467-38</t>
  </si>
  <si>
    <t>PAGO ALQUILER DE  INMUEBLE UBICADO EN LA CALLE DUARTE, NO.10, MUNICIPIO DE MOCA, PROVINCIA ESPAILLAT ALOJA ALMACEN DEL DISTRITO EDUCATIVO 06-06 CORRESPONDIENTE AL MES DE AGOSTO  2019 , SEGUN CONTRATO 0467 /2016 Y OFICIO#490/2019.</t>
  </si>
  <si>
    <t>CONTR. 0467</t>
  </si>
  <si>
    <t>PAGO ALQUILER DE INMUEBLE, QUE ALOJA ALMACEN DEL DISTRITO EDUCATIVO 06-06, UBICADO EN CALLE DUARTE N° 10, MUNICIPIO DE MOCA, PROVINCIA ESPAILLAT, CORRESPONDIENTE AL MES DE SEPTIEMBRE 2019, SEGÚN OFICIO 557/2019, CONTRATO 0467/2016</t>
  </si>
  <si>
    <t>CONTR. 0467-40</t>
  </si>
  <si>
    <t>PAGO ALQUILER DE INMUEBLE, QUE ALOJA ALMACEN DEL DISTRITO EDUCATIVO 06-06, UBICADO EN CALLE DUARTE N° 10, MUNICIPIO DE MOCA, PROVINCIA ESPAILLAT, CORRESP. AL MES DE OCTUBRE/2019, CONTRATO 0467/2016, SEGÚN OFICIO 597/2019.</t>
  </si>
  <si>
    <t>CONTR. # 0467-41</t>
  </si>
  <si>
    <t>ALQUILER DEL LOCAL QUE ALOJA EL ALMACEN DEL DISTRITO EDUCATIVO 06-06, UBICADO EN LA CALLE DUARTE No.10, MUNICIPIO DE MOCA, PROVINCIA ESPAILLAT, CORRESP. AL MES DE NOVIEMBRE DEL 2019, SEGUN CONTRATO # 0467/2016, OFICIO # 749/2019.</t>
  </si>
  <si>
    <t>CONTR.0467-42</t>
  </si>
  <si>
    <t>PAGO ALQUILER DE INMUEBLE, QUE ALOJA ALMACEN DEL DISTRITO EDUCATIVO 06-06, UBICADO EN CALLE DUARTE N° 10, MUNICIPIO DE MOCA, PROVINCIA ESPAILLAT, CORRESPONDIENTE AL MES DE DICIEMBRE 2019, SEGÚN OFICIO 840/2019, CONTRATO 467/2016</t>
  </si>
  <si>
    <t>CONTR. 0467-37</t>
  </si>
  <si>
    <t>PAGO ALQUILER LOCAL QUE ALOJA EL ALMACÉN DEL DISTRITO EDUCATIVO 06-06, REGIONAL 06, UBICADO EN LA CALLE DUARTE No.10, MUNICIPIO MOCA, PROVINCIA ESPAILLAT, CORRESPONDIENTE AL MES DE JULIO/2019, SEGÚN OFIC. 363/2019 Y CONTR. ANEXO 0467/2016.</t>
  </si>
  <si>
    <t>CONTR. 0467-43</t>
  </si>
  <si>
    <t>PAGO ALQUILER DE INMUEBLE, QUE ALOJA ALMACEN DEL DISTRITO EDUCATIVO 06-06, UBICADO EN CALLE DUARTE N° 10, MUNICIPIO DE MOCA, PROVINCIA ESPAILLAT, CORRESPONDIENTE AL MES DE ENERO, FEBRERO Y MARZO 2020, SEGÚN OFICIO 88-2020, CONTRATO 0467/2016</t>
  </si>
  <si>
    <t>CONTR.#3124 Y 0491.</t>
  </si>
  <si>
    <t>PAGO FINAL DE 10% POR LA COMPRA DE  TERRENO, CON UNA SUPERFICIE DE (8,499.03 MT2) A RAZON DE RD$2,350.00 POR METRO, PARA UN TOTAL DE RD$19,972,720.50 DESIGNACION CATASTRAL No. 314438814653, CERTIFICADO DE TITULO #1100049817, PARA LA CONSTRUCCION  DEL LICEO ESPEJO LUIS RAMON BENCOSME, UBICADO EN EL MUNICIPIO MOCA, PROVINCIA  ESPAILLAT, SEGUN CONTRATO #3124/2013; NOTA HUBO UNA REDUCCION EN EL MONTO DE VENTA, SEGUN ADENDA# 491/17, OFICIO #463/2018.</t>
  </si>
  <si>
    <t>CONTR. 1537-3</t>
  </si>
  <si>
    <t>CONTR.0356-7</t>
  </si>
  <si>
    <t>CONTR. 1569-61</t>
  </si>
  <si>
    <t>PAGO DE ALQUILER LOCAL, QUE ALOJA LAS OFICINAS DEL DESPACHO DE LA PRIMERA DAMA, UBICADO EN LA PLAZA SUNRISE, CARRETERA RAMON CACERES MUNICIPIO MOCA, PROVINCIA ESPAILLAT, REP.DOM. CORRESPONDIENTE AL MES DE JULIO 2019, SEGUN CONTR. No.1569/2013, OFIC.#363/2019.</t>
  </si>
  <si>
    <t>CONTR. 1569-60</t>
  </si>
  <si>
    <t>PAGO ALQUILER LOCAL DEL CONTRATO #1569 D/FECHA 01/08/2013, CORRESP. AL MES JUNIO/2019, INMUEBLE UBICADO EN LA PLAZA SUNRISE, CALLE RAMON CACERES EN MOCA, PROVINCIA ESPAILLAT ALOJA LAS OFICINAS DEL DESPACHO DE LA PRIMERA DAMA, SEGUN OFICIO #259/2019 ANEXO.</t>
  </si>
  <si>
    <t>CONTR. 229-13</t>
  </si>
  <si>
    <t>PAGO ALQUILER LOCAL DEL CONTRATO #1569/2013, CORRESPONDIENTE A LOS MESES ENERO, FEBRERO, MARZO/2019, Nos. 216-218, PLAZA SUNRISE UBICADA EN LA RAMON CACERES: MOCA, ALOJA LAS OFICINAS DEL DESPACHO DE LA PRIMERA DAMA, SEGUN OFICIO #150/2019 ANEXO.</t>
  </si>
  <si>
    <t>CONTR-1569-57</t>
  </si>
  <si>
    <t>ALQUILER LOCAL QUE ALOJA EL DESPACHO DE LA PRIMERA DAMA, UBICADO EN LA PLAZA SUNRISE, LOCALES No. 216 Y 218, CARRETERA RAMON CACERES MUNICIPIO MOCA, PROVINCIA ESPAILLAT, CORRESP. AL MES DE DICIEMBRE DEL 2018, SEGUN CONTRATO #1569/2013, OFICIO #508/2018.</t>
  </si>
  <si>
    <t>CONTR-1569-56</t>
  </si>
  <si>
    <t>PAGO ALQUILER DE LOS LOCALES NO. 216 Y 218 PLAZA SUNRISE, UBICADO EN LA RAMON CACERES, MUNICIPIO MOCA, PROVINCIA ESPAILLAT, ALOJA LAS OFICINAS DEL DESPACHO DE LA PRIMERA DAMA. CORRESPONDIENTE AL MES DE NOVIEMBRE 2018, POR VALOR DE RD$40,262.75 PESOS MAS ITBIS, SEGUN OFIC. No.472-2018 Y CONTR. 1569-2013</t>
  </si>
  <si>
    <t>CONTR. 1569-55</t>
  </si>
  <si>
    <t>ALQUILER LOCAL QUE ALOJA EL DESPACHO DE LA PRIMERA DAMA, UBICADO EN LA PLAZA SUNRISE, LOCALES No. 216 Y 218, CARRETERA RAMON CACERES MUNICIPIO MOCA, PROVINCIA ESPAILLAT, CORRESP. AL MES DE OCTUBRE DEL 2018, SEGUN CONTRATO #1569/2013, OFICIO #376/2018.</t>
  </si>
  <si>
    <t>PAGO MES DE AGOSTO 2018</t>
  </si>
  <si>
    <t>ALQUILER LOCAL QUE ALOJA EL DESPACHO DE LA PRIMERA DAMA, UBICADO EN LA PLAZA SUNRISE, LOCALES No. 216 Y 218, CARRETERA RAMON CACERES MUNICIPIO MOCA, PROVINCIA ESPAILLAT, CORRESP. AL MES DE AGOSTO DEL 2018, SEGUN CONTRATO #1569/2013, OFICIO #382/2018.</t>
  </si>
  <si>
    <t>CONTR.1569-54</t>
  </si>
  <si>
    <t>ALQUILER LOCAL QUE ALOJA EL DESPACHO DE LA PRIMERA DAMA, UBICADO EN LA PLAZA SUNRISE, LOCALES No. 216 Y 218, CARRETERA RAMON CACERES MUNICIPIO MOCA, PROVINCIA ESPAILLAT, CORRESP. AL MES DE SEPTIEMBRE DEL 2018, SEGUN CONTRATO #1569/2013, OFICIO #383/2018.</t>
  </si>
  <si>
    <t>CONTRATO #773</t>
  </si>
  <si>
    <t>CONTR.281-#1-NULO</t>
  </si>
  <si>
    <t>NTR.1390-8NULO</t>
  </si>
  <si>
    <t>CONTR.#2967-1</t>
  </si>
  <si>
    <t>CONTR. 1348-11</t>
  </si>
  <si>
    <t>CONTR.0144-15</t>
  </si>
  <si>
    <t>CONTR. 0959-23</t>
  </si>
  <si>
    <t>CONTR. 0959-24</t>
  </si>
  <si>
    <t>CONTR. 0959-26</t>
  </si>
  <si>
    <t>CONTR.0128-12 CORTE</t>
  </si>
  <si>
    <t>CONTR. 0150-50</t>
  </si>
  <si>
    <t>ALQUILER LOCAL QUE ALOJA EL "ALMACEN DEL DISTRITO EDUCATIVO 14-03, UBICADO EN LA AVENIDA 27 DE FEBRERO NO.07, MUNICIPIO DE NAGUA, CORRESP. AL MES DE JUNIO/2019, SEGÚN CONTR. 0150/2014, OFIC. 259/2019.</t>
  </si>
  <si>
    <t>CONTR-150-OFIC.363-19</t>
  </si>
  <si>
    <t>PAGO ALQUILER INMUEBLE UBICADO EN LA CALLE 27 DE FEBRERO NO. 07, PARA UTILIZARDO COMO ALMACEN, DISTRITO EDUCATIVO 14-03, MUNICIPIO DE NAGUA, PROVINCIA MARIA TRINIDAD SANCHEZ, CORREPONDIENTE AL MES DE JULIO 2019, SEGÚN CONTRATO 150-2014 Y OFICIO 363-2019.</t>
  </si>
  <si>
    <t>CONTR.152-52</t>
  </si>
  <si>
    <t>PAGO ALQUILER LOCAL QUE ALOJA EL ALMACÉN DEL DISTRITO EDUCATIVO 14-03 DE NAGUA, UBICADO EN LA AV. 27 DE FEBRERO No.07 DEL MUNICIPIO DE NAGUA, PROVINCIA MARÍA TRINIDAD SÁNCHEZ, R.D. CORRESP. AL MES DE AGOSTO/2019. SEGÚN OFIC. 490/2019 Y CONTR. 150/2014.</t>
  </si>
  <si>
    <t>CONTR.150-53</t>
  </si>
  <si>
    <t>ALQUILER LOCAL QUE ALOJA EL "ALMACEN DEL DISTRITO EDUCATIVO 14-03 DE NAGUA", UBICADO EN LA AV.27 DE FEBRERO, NO.07, MUNICIPIO DE NAGUA, PROVINCIA MARIA TRINIDAD SANCHEZ,  A RAZÓN DE RD$56,367.85 PESOS MENSUALES MÁS ITBIS CORRESPONDIENTE AL MES DE SEPTIEMBRE 2019, SEGÚN CONTRATO NO. 0150/2014, OFICIO NO.557/2019.</t>
  </si>
  <si>
    <t>CONTR. 150-54</t>
  </si>
  <si>
    <t>PAGO ALQUILER DE LOCAL QUE ALOJA EL "ALMACEN DEL DISTRITO EDUCATIVO 14-03, UBICADO EN LA AVENIDA 27 DE FEBRERO NO.07, MUNICIPIO DE NAGUA, CORRESP. AL MES DE OCTUBRE/2019, CONTRATO  0150/2014, SEGÚN OFICIO 597/2019.</t>
  </si>
  <si>
    <t>CONTR. 150-55</t>
  </si>
  <si>
    <t>PAGO ALQUILER LOCAL CORRESP. AL MES DE NOVIEMBRE/2019, DEL CONTRATO #150, D/FECHA 14/3/2014, INMUEBLE UBICADO EN LA AVENIDA 27 DE FEBRERO No. 07, MUNICIPIO DE NAGUA, UTILIZADO COMO ALMACEN DEL DISTRITO 14-03 DE NAGUA, SEGUN OFICIO #749/2019 ANEXO.</t>
  </si>
  <si>
    <t>CONTR.150</t>
  </si>
  <si>
    <t>ALQUILER LOCAL QUE ALOJA EL "ALMACEN DEL DISTRITO EDUCATIVO 14-03, UBICADO EN LA AVENIDA 27 DE FEBRERO NO.07, MUNICIPIO DE NAGUA, CORRESP. AL MES DE DICIEMBRE/2019, SEGÚN CONTR. 0150/2014, OFIC. 840/2019.</t>
  </si>
  <si>
    <t>CONTR.0461</t>
  </si>
  <si>
    <t>PRIMER PAGO DEL 50% AL CONTRATO #0461/2018 POR LA COMPRA DE UN TERRENO NO REGISTRADO CON UNA SUPERFICIE DE 4,072.43 MTS2  A RAZON DE RD$1,500.00 POR MTS2 PARA UN TOTAL DE RD$6,108,645.00, PARA LLEVAR A CABO LA CONSTRUCCION DEL CENTRO EDUCATIVO "BASICA EL CAIMITO", UBICADO EN EL MUNICIPIO GASPAR HERNANDEZ, PROVINCIA ESPAILLAT, SEGUN OFICIO #905/2018.</t>
  </si>
  <si>
    <t>ONTR. 381-1.NULO</t>
  </si>
  <si>
    <t>CONTR.#2940</t>
  </si>
  <si>
    <t>PAGO UNICO DEL 100%, POR LA COMPRA DE UNA PORCION DE TERRENO CON UNA EXTENSION SUPERFICIAL  (809.91 Mt2), A RAZON DE (RD$750.00 X Mt2), PARA UN TOTAL DE RD$607,432.50  DENTRO DEL DISTRITO CATASTRAL No.07, PARA LLEVAR A CABO LA CONSTRUCCION DEL CENTRO EDUCATIVO BASICA SANTO CAPOIS, UBICADO EN EL MUNICIPIO Y PROVINCIA DE SAMANA, SEGUN CONTRATO #2940/2018, OFICIO #1629/2018.</t>
  </si>
  <si>
    <t>CONTR.0171-6</t>
  </si>
  <si>
    <t>CONTR.#4688</t>
  </si>
  <si>
    <t>PRIMER PAGO  DEL 60%, POR LA COMPRA DE UNA PORCION DE TERRENO CON UNA EXTENSION SUPERFICIAL DE (12,754.27 Mt2), A RAZON DE (RD$1,250.00 X MT2), PARA UN TOTAL DE RD$15,942,837.50, DENTRO DE LA PARCELA No. 4, DISTRITO CATASTRAL No.2 ,MATRICULA No.69-91, PARA LLEVAR A CABO LA CONSTRUCCION DEL CENTRO EDUCATIVO ESCUELA  BASICA LOS HATILLOS , UBICADO EN EL MUNICIPIO Y PROVINCIA HATO MAYOR, SEGUN CONTR.#4688/2018 OFICIO #2728/2018.</t>
  </si>
  <si>
    <t>RCLS. CKR000946 POR ERROR EN FECHA, ANULA PAG00027214</t>
  </si>
  <si>
    <t>ANULANDO PAG00027214 POR QUE NO SE PAGO EN SIGEF</t>
  </si>
  <si>
    <t>CONTR.#4407</t>
  </si>
  <si>
    <t>PRIMER PAGO DE 50% POR LA COMPRA DE UNA PORCION DE TERRENO CON UNA SUPERFICIE DE (9,499,.89 MT2) A RAZON DE RD$1,500.00, PARA UN TOTAL DE RD$14,249,835.00 DENTRO DE LA PARCELA #825 DISTRITO CATASTRAL #02, CERTIFICADO DE TITULO MATRICULA #61-75, PARA LLEVAR A CABO LA CONSTRUCCION DE CENTRO EDUCATIVO LICEO EL POZO, UBICADO EN EL MUNICIPIO EL FACTOR, PROVINCIA MARIA TRINIDAD SANCHEZ, SEGUN CONTR.#4407/2018, OFICIO #1813/2018.</t>
  </si>
  <si>
    <t>B1500000128</t>
  </si>
  <si>
    <t>SERVICIO ACTO DE COMPROBACION DE NOTARIO</t>
  </si>
  <si>
    <t>CONTR. 3374.ANULADA</t>
  </si>
  <si>
    <t>CONTR. 1188-4</t>
  </si>
  <si>
    <t>DEV. OPOSICION A PAG</t>
  </si>
  <si>
    <t>CONTR.#455</t>
  </si>
  <si>
    <t>PRIMER PAGO  DEL 70%  POR LA COMPRA DE UNA PORCION DE TERRENO DENTRO DEL  NO REGISTRADO, CON UNA SUPERFICIE DE 4,252.29 MTS2, A RAZON DE RD$2,700.00 POR MTS2, PARA UN TOTAL DE RD$11,481,183.00, D.C No. 03,  PARA LLEVAR A CABO LA CONSTRUCCION DEL "CENTRO EDUCATIVO BASICA MACHIN ( 4TO. SORTEO), UBICADO EN EL PARAJE DE MACHIN, MUNICIPIO DE YAGUATE,  PROVINCIA SAN CRISTOBAL , SEGUN CONTR.#455/19, OFICIO #OGI.22/2019,</t>
  </si>
  <si>
    <t>CONTR.1217-54</t>
  </si>
  <si>
    <t xml:space="preserve">ALQUILER DEL LOCAL QUE ALOJA LA "ESCUELA MADRE TERESA DE CALCUTA", PERTENECIENTE AL DISTRITO EDUCATIVO 15-03, UBICADA EN LA CALLE ANGEL SEBERO CABRAL NO 16, ENSANCHE QUISQUEYA, SANTO DOMINGO, DISTRITO NACIONAL, CORRESP. AL MES DE ABRIL DEL 2018, SEGUN CONTRATO # 1217/2013, OFICIO #92/2018 
</t>
  </si>
  <si>
    <t>CONTR. 1217-52</t>
  </si>
  <si>
    <t>PAGO DE ALQUILER DE LOCAL QUE ALOJA LA "ESCUELA MADRE TERESA DE CALCUTA", PERTENECIENTE AL DISTRITO EDUCATIVO 15-03, UBICADA EN LA CALLE ANGEL SEBERO CABRAL No.16, ENSANCHE QUISQUEYA, SANTO DOMINGO, DISTRITO NACIONAL, SEGUN CONTRATO #1217/2013, OFICIO #38/2018.</t>
  </si>
  <si>
    <t>CONTR. # 1217-51</t>
  </si>
  <si>
    <t>ALQUILER DEL LOCAL QUE ALOJA LA "ESCUELA MADRE TERESA DE CALCUTA", PERTENECIENTE AL DISTRITO EDUCATIVO 15-03, UBICADA EN LA CALLE ANGEL SEBERO CABRAL No.16, ENSANCHE QUISQUEYA, SANTO DOMINGO, DISTRITO NACIONAL, CORRESP. AL MES DE ENERO DEL 2018, SEGUN CONTRATO #1217/2013, OFICIO #1/2018.</t>
  </si>
  <si>
    <t>CONTR. 0475-27</t>
  </si>
  <si>
    <t>CONTR. 0475-32</t>
  </si>
  <si>
    <t>PAGO ALQUILER DE LOCAL, QUE ALOJA LA ESCUELA PRIMARIA "DAYSI MARGARITA REYES SEGURA", PERTENECIENTE AL DISTRITO EDUCATIVO 03-01, REGIONAL 03, UBICADA EN LA CALLE H No. 7, DISTRITO TÁBARA ABAJO,  PROVINCIA AZUA, R. D., CORRESP. AL MES JUNIO 2019, DEL CONTRATO #0475/2016, SEGÚN OFIC. 259/2019.</t>
  </si>
  <si>
    <t>CONTR.0475</t>
  </si>
  <si>
    <t>PAGO ALQUILER LOCAL, QUE ALOJA LA ESCUELA PRIMARIA "DAYSI MARGARITA REYES SEGURA", PERTENECIENTE AL DISTRITO EDUCATIVO 03-01, REGIONAL 03, UBICADA EN LA CALLE H No. 7, DISTRITO TÁBARA ABAJO, MUNICIPIO TABARA ARRIBA PROVINCIA AZUA, R. D., CORRESPONDIENTE AL MES JULIO/2019, SEGÚN OFIC. No.363/2019 Y CONTR. ANEXO No. 0475/2016.</t>
  </si>
  <si>
    <t>CONTR.0475-34</t>
  </si>
  <si>
    <t>PAGO ALQUILER LOCAL, QUE ALOJA LA ESCUELA PRIMARIA "DAYSI MARGARITA REYES SEGURA", PERTENECIENTE AL DISTRITO EDUCATIVO 03-01, REGIONAL 03, UBICADA EN LA CALLE H NO.7, DISTRITO TÁBARA ABAJO, MUNICIPIO TABARA ARRIBA PROVINCIA AZUA, R. D., CORRESP. AL MES AGOSTO/2019, SEGÚN CONTRATO #0475/2016, OFICIO #490/2019.</t>
  </si>
  <si>
    <t>CONTR. 0475-35</t>
  </si>
  <si>
    <t>PAGO DE ALQUILER LOCAL, QUE ALOJA LA ESCUELA PRIMARIA DAYSI MARGARITA REYES SEGURA, PERTENECIENTE AL DISTRITO EDUCATIVO 03-01, UBICADO EN LA CALLE H No.7, DISTRITO MUNICIPAL TABARA ABAJO, MUNICIPIO TABARA ARRIBA, PROVINCIA AZUA, REP.DOM. CORRESPONDIENTE AL MES DE SEPTIEMBRE 2019, SEGUN CONTR. 0475/2016, OFIC.#557/2019.</t>
  </si>
  <si>
    <t>CONTR. 0475-29</t>
  </si>
  <si>
    <t>PAGO ALQUILER LOCAL, QUE ALOJA LA ESCUELA PRIMARIA "DAYSI MARGARITA REYES SEGURA", PERTENECIENTE AL DISTRITO EDUCATIVO 03-01, REGIONAL 03, UBICADA EN LA CALLE H NO.7, DISTRITO TÁBARA ABAJO, MUNICIPIO TABARA ARRIBA PROVINCIA AZUA, R. D., CORRESP. AL MES FEBRERO DEL 2019, SEGÚN CONTRATO #0475/2016, OFICIO #41/2019.</t>
  </si>
  <si>
    <t>CONTR. 0475-30</t>
  </si>
  <si>
    <t>PAGO ALQUILER LOCAL, QUE ALOJA LA ESCUELA PRIMARIA "DAYSI MARGARITA REYES SEGURA", PERTENECIENTE AL DISTRITO EDUCATIVO 03-01, REGIONAL 03, UBICADA EN LA CALLE H NO.7, DISTRITO TÁBARA ABAJO, MUNICIPIO TABARA ARRIBA PROVINCIA AZUA, R. D., CORRESP. AL MES MARZO/2019, SEGÚN CONTRATO #0475/2016, OFICIO #110/2019.</t>
  </si>
  <si>
    <t>CONTR. 0475-28</t>
  </si>
  <si>
    <t>PAGO ALQUILER LOCAL, QUE ALOJA LA ESCUELA PRIMARIA "DAYSI MARGARITA REYES SEGURA", PERTENECIENTE AL DISTRITO EDUCATIVO 03-01, REGIONAL 03, UBICADA EN LA CALLE H No. 7, DISTRITO TÁBARA ABAJO, MUNICIPIO TABARA ARRIBA PROVINCIA AZUA, R. D., CORRESPONDIENTE AL MES ENERO/2019, SEGÚN OFIC. No.03/2019 Y CONTR. ANEXO No. 0475/2016</t>
  </si>
  <si>
    <t>CONTR.0475-26</t>
  </si>
  <si>
    <t>PAGO DE ALQUILER LOCAL, QUE ALOJA LA ESCUELA PRIMARIA "DAYSI MARGARITA REYES SEGURA", PERTENECIENTE AL DISTRITO EDUCATIVO 03-01, REGIONAL 03, UBICADO EN LA CALLE H No.7, DISTRITO TABARA ABAJO, MUNICIPIO TABARA ARRIBA PROVINCIA AZUA, REP. DOM. CORRESPONDIENTE AL MES DE NOVIEMBRE 2018, SEGUN CONTR.# 0475/2016, OFICIO#472/2018.</t>
  </si>
  <si>
    <t>CONTR. 0475-25</t>
  </si>
  <si>
    <t>PAGO ALQUILER LOCAL QUE ALOJA LA ESCUELA PRIMARIA "DAYSI MARGARITA REYES SEGURA", PERTENECIENTE AL DISTRITO EDUCATIVO 03-01, REGIONAL 03, UBICADA EN LA CALLE H No. 7, DISTRITO TÁBARA ABAJO, MUNICIPIO TABARA ARRIBA PROVINCIA AZUA, R. D., CORRESPONDIENTE AL MES OCTUBRE/2018, SEGÚN OFIC. No.487/2018 Y CONTR. ANEXO No. 0475/2016</t>
  </si>
  <si>
    <t>CONTR# 1328-15</t>
  </si>
  <si>
    <t>CONTR.4241-06 CORTE</t>
  </si>
  <si>
    <t>B1500000277</t>
  </si>
  <si>
    <t>PAGO FACTURA NCF: B1500000277 DE FECHA 8 DE ABRIL 2021, POR CONCEPTO DE ADQUISICIÓN DE BATERIAS PARA LA FLOTILLA VEHICULAR DE ESTE MINISTERIO DE EDUCACIÓN, BAJO EL PROCESO DE REF: MINERD-DAF-CM-2021-0002, ACTA. No.005/2021, ACTA. DE RETIFICACIÓN No.006/2021, OFIC.DCC-1197/2021.</t>
  </si>
  <si>
    <t>CONTR.#7899</t>
  </si>
  <si>
    <t>PRIMER Y UNICO PAGO  DEL 100%, POR LA COMPRA DE UNA PORCION DE TERRENO CON UNA EXTENSION SUPERFICIAL DE (10,698.69 Mt2), A RAZON DE (RD$1,350.00 X Mt2), PARA UN TOTAL DE RD$14,443,231.50 DENTRO DE LA PARCELA No.406492294370, CERTIFICADO DE TITULO No.3000248597, PARA LLEVAR A CABO LA CONSTRUCCION DEL CENTRO  EDUCATIVO BASICA ESPEJO AGUSTIN BERROA, UBICADO EN EL MUNICIPIO Y PROVINCIA SAN PEDRO DE  MACORIS, SEGUN CONTRATO #7899//2018,OFICIO #3530/2018.</t>
  </si>
  <si>
    <t>PAGO FACTURAS NCF: B1500000019 Y B1500000020, AMBAS DE FECHA 20/7/2021, POR CONCEPTO DE ALQUILER DE UN INMUEBLE QUE ALOJA LAS OFICINAS DE LA UNIDAD EJECUTORA DEL COMPONENTE EDUCACIÓN DEL PROGRAMA “REPÚBLICA DIGITAL, UBICADO EN LA CALLE EUCLIDES MORILLO ESQ. DOCTORES MALLEN, SECTOR ARROYO HONDO, STO. DGO. D. N., CORRESPONDIENTE A LOS MESES DE 01/8/2020 AL 01/8/2021, POR VALOR DE   US$ 23,152.50 DOLARES CADA MES MÁS ITBIS, CALCULADOS A LA TASA DE US$56.9927, SEGÚN CONTR. NO. 2017-0240, OFIC. DGA N°667/2021  Y NOTA TRAM. /INT. N°208/2021.</t>
  </si>
  <si>
    <t>A010010011500000689</t>
  </si>
  <si>
    <t>A010010011500000841</t>
  </si>
  <si>
    <t>PAGO FACTURAS NCF:11500000763, 00000809 Y 00000810, DE FECHA 1/12/2016, 31/1/2017 Y 1/2/2017, CORRESPONDIENTES A LOS MESES: DICIEMBRE/2016, ENERO Y FEBRERO/2017, A LA TASA DE US$48.5063, POR CONCEPTO ALQUILER DE UNA NAVE INDUSTRIAL, UBICADA EN LA CARRETERA DE MENDOZA, No. 246, MUNICIPIO SANTO DOMINGO ESTE, PROV. STO. DGO. PARA SER UTILIZADA COMO ALMACÉN DEL MINISTERIO DE EDUCACIÓN, SEGÚN CONTR. 0795/2014, POR VALOR DEL CONTR. US$ 21,500.00 DOLARES MÁS ITBIS Y, ADENDA 1. No. 0049/2017, QUE MODIFICÓ MONTO DE US$ 21,500.00 A US$17,200.00 DOLARES MÁS ITBIS, PAGADERO A LA TASA VIGENTE DEL BANCO CENTRAL. VER NOTAS DE CRÉDITO ANEXA, OFIC. DGSG No.6710/2017.</t>
  </si>
  <si>
    <t>A010010011500000829</t>
  </si>
  <si>
    <t>PAGO DE LAS FACTURAS NCF: A010010011500000829 Y 00000830, DE FECHA 05/04/2017  CORRESPONDIENTES A LOS MESES: MARZO-ABRIL/2017, A LA TASA DE US$49.3031,  POR CONCEPTO ALQUILER DE UNA NAVE INDUSTRIAL, UBICADA EN LA CARRETERA DE MENDOZA, No. 246, MUNICIPIO SANTO DOMINGO ESTE, PROV. STO. DGO. PARA SER UTILIZADA COMO ALMACÉN DEL MINISTERIO DE EDUCACIÓN, SEGÚN CONTR. 0795/2014, POR VALOR DEL CONTR. US$ 21,500.00 DOLARES MÁS ITBIS Y, ADENDA 1. No. 0049/2017, QUE MODIFICÓ MONTO DE US$ 21,500.00 A US$17,200.00 DOLARES MÁS ITBIS, PAGADERO A LA TASA VIGENTE DEL BANCO CENTRAL. OFIC. DGSG No. 2353/2017.</t>
  </si>
  <si>
    <t>B1500000101</t>
  </si>
  <si>
    <t>B1500000130</t>
  </si>
  <si>
    <t>B1500000451,454,455,458,461,464,469</t>
  </si>
  <si>
    <t>PAGO DE LAS FACTURAS NCF: B1500000451, D/F 08/02/2021, B1500000454 D/F10/03/2021, B1500000455 D/F 30/04/2021, B1500000458 D/F13/05/2021, B1500000461 D/F12/06/2021, B1500000464 D/F14/07/2021 Y B1500000469 D/F18/08/2021, POR ALQUILER NAVE INDUSTRIAL, DONDE SE ALOJA EL ALMACÉN DE MENDOZA, UBICADO EN LA CARRETERA DE MENDOZA, No.246, MUNICIPIO SANTO DOMINGO ESTE, PROVINCIA SANTO DOMINGO, CORRESP. A LOS MESES DESDE FEBRERO HASTA AGOSTO DEL 2021, A RAZON DE US$17,200.00 CADA MES MÁS ITBIS, CALCULADO A LA TASA DE RD$56.2541, SEGÚN CONTRATO No.0795/2014, ADENDA 0049/2017, OFICIO No.1249/2021. Retencion del 5% Ley 253-12, art.10, literal e</t>
  </si>
  <si>
    <t>B1500000491,501, 508,514 Y 518</t>
  </si>
  <si>
    <t>PAGO DE LAS FACTURAS NCF NOS. B1500000491,501, 508, 514 Y 518 DE FECHAS 26/01/2022, 18/02/2022 Y 23/03/2022, POR ALQUILER NAVE INDUSTRIAL, QUE ALOJA EL ALMACEN DE MENDOZA, UBICADO EN LA CARRETERA DE MENDOZA, NO.246, MUNICIPIO SANTO DOMINGO ESTE, PROVINCIA SANTO DOMINGO, CORRESP, A LOS MESES DE NOVIEMBRE Y DICIEMBRE DEL AÑO 2021 Y ENERO, FEBRERO Y MARZO DEL AÑO 2022, A RAZON  DE US$17,200.00, CADA MES MAS ITBIS, A LA TASA DE RD$54.8861, CONTRATO #0795/2014  Y ADENDA #0049/2017, SEGUN OFICIO #DGA 893/2022.</t>
  </si>
  <si>
    <t xml:space="preserve">PAGO FACTURA NCF #B1500000001 DE FECHA 02/05/2018 DEL CONTRATO #0243/2011, POR ALQUILER LOCAL CONSISTENTE EN EDIFICIO DE TRES PLANTAS PARCIALMENTE AMUEBLADO Y CON PLANTA ELECTRICA DE 125 KILOS, UBICADO EN LA CALLE SANTIAGO NO.756, ZONA UNIVERSITARIA, DISTRITO NACIONAL, CORRESP. AL MES DE MAYO/2018, POR VALOR DE US$8,250.00 DOLARES MÁS ITBIS, A LA TASA DE RD$49.3228, SEGÚN OFICIO #137/2018.
</t>
  </si>
  <si>
    <t>B1500000072/77</t>
  </si>
  <si>
    <t>PAGO DE LAS FACTURAS NCF NOS.B1500000072, B1500000073, B1500000074, B1500000075, B15000000076 Y  B100000077 DE FECHAS 03/05/2021, 04/06/2021, 29/09/2021 Y 04/10/2021, POR ALQUILER DE INMUEBLE CONSISTENTE EN UN EDIFICIO MVP DE 3 PLANTAS QUE ALOJA VARIAS OFICINAS DE ESTE MINERD, PARCIALMENTE AMUEBLADO Y CON PLANTA ELECTRICA DE 125 KILOS, UBICADO EN LA CALLE SANTIAGO NO.756 DE LA ZONA  UNIVERSITARIA SANTO DOMINGO, DISTRITO NACIONAL, CORRESP. A LOS MESES DESDE MAYO DEL AÑO 2021 HASTA OCTUBRE DEL AÑO 2021, A RAZON DE US$9,735.00 ITEBIS INCLUIDO POR MES,  A UNA TASA RD$$56.2053, SEGUN CONTRATO #0243/2011, OFICIO #DGA 1415/2021. RETENCION DEL 5% DE PROVEEDOR DEL ESTADO, LEY 253-12, ART. 10, LITERAL E.</t>
  </si>
  <si>
    <t>PAGO DE FACT. B1500000020 02/12/2019, DEL CONTRATO 0243/2011, POR EL ALQUILER DE INMUEBLE EDIFICIO DE 3 PLANTAS, PARCIALMENTE AMUEBLADO Y CON PLANTA ELECTRICA DE 125 KILOS, UBICADO EN LA CALLE SANTIAGO No. 756 DE LA ZONA UNIVERSITARIA, SANTO DOMINGO, CORRESP. AL MES DE DICIEMBRE/19, A RAZON DE USS 9,735.00 MENSUALES A LA TASA DE 52.8412, SEGUN OFICIO 848/2019.</t>
  </si>
  <si>
    <t>Cub. #3 del contrato 475/12, const. C. E. Max Hquez. Ureña.</t>
  </si>
  <si>
    <t>PAGO DE LA FACTURA NCF NO.B1500000027 DE FECHA 01/07/2020, POR SERVICIO DE ALQUILER DE NAVE INDUSTRIAL, UBICADA EN LA C/PALMA REAL S/N ESQ. C/4TA ZONA OLIMPO, CON 4,957 MTS2, SANTO DOMINGO ESTE, PARA EL ALMACENAMIENTO DE EQUIPOS Y COMPONENTES Y OTROS ELEMENTOS NECESARIOS PARA LAS OBRAS DE CONSTRUCCION, CORRESP. AL  MES DE JULIO DEL 2020, A RAZON DE RD$19,828.00 MAS ITBIS MENSUAL, A UNA TASA DE RD$58.3157, SEGUN CONTRATO #0983/2014, Y ADENDA #0150/2016, SEGUN OFICIO #257/2020.</t>
  </si>
  <si>
    <t>NCF: B1500000005,06,07,08.</t>
  </si>
  <si>
    <t>PAGO FACTURA NCF: B1500000005 DE FECHA 05/9/2018, B1500000006 DE FECHA 8/10/2018, B1500000007 DE FECHA 8/12/218, B1500000008 DE FECHA 18/12/218, CORRESPONDIENTES A LOS MESES SEPTIEMBRE A DICIEMBRE 2018. POR CONCEPTO DE ALQUILER DE NAVE INDUSTRIAL, PARA EL ALMACENAMIENTO DE EQUIPOS, COMPONENTES Y OTROS ELEMENTOS NECESARIOS PARA LA CONSTRUCCIÓN DE OBRAS, UBICADO EN LA C/PALMA REAL, S/N ESQ. C/4TA, ZONA OLIMPICO SANTO DOMINGO, SEGÚN OFIC. 396/2019, CONTR. 0983/2014 Y ADENDA 150/2016.</t>
  </si>
  <si>
    <t>Reg. Cub. #6, del Ct. 606,  Const. del Liceo Sec. El Corozo</t>
  </si>
  <si>
    <t>Pagado S/LIB. 11412, d/f 14/08/2012</t>
  </si>
  <si>
    <t>PAGO FACTURA #B1500000062 DE FECHA 13/06/2018, COMPRA DE MATERIALES PARA MONTAJE STAND DE LA FERIA DEL LIBRO 2018, SEGUN OFICIO #2196/2018.</t>
  </si>
  <si>
    <t>PAGO FACTURA NCF: B1500000003 Y 4, DE FECHA 08/11/2018, CORRESPONDIENTES A LOS MESES DE JUNIO Y JULIO/2018, POR VALOR DE US$24,896.00 DOLARES MÁS ITBIS, CALCULADO A LA TASA DE 50.0486, POR CONCEPTO ALQUILER NAVE INDUSTRIAL, CON UN ÁREA DE 6,224 Mts2,  (UTILIZADA COMO ALMACÉN), UBICADA EN LA CALLE SALOMÉ UREÑA, ANTIGUA AUTOPISTA DUARTE, PEDRO BRAND, MUNICIPIO SANTO DOMINGO OESTE, PROVINCIA SANTO DOMINGO, SEGÚN CONTR. 1282/2014 Y ADENDA 0154/2016 Y OFIC.DGC No. 423/2018.</t>
  </si>
  <si>
    <t>B1500000037, B1500000038</t>
  </si>
  <si>
    <t>PAGO FACTURAS NCF: B1500000037, B1500000038 DE FECHA 9 DE DICIEMBRE 2020, A UNA TASA DE $58.0787 POR VALOR DE 58,754.56, POR CONCEPTO DE ALQUILER NAVE INDUSTRIAL UTILIZADA COMO DEPÓSITO, UBICADA EN LA CALLE SALOMÉ UREÑA, ANTIGUA AUTOPISTA DUARTE PEDRO BRAND, PROVINCIA SANTO DOMINGO OESTE, CORRESPONDIENTE A LOS MESES JUNIO Y JULIO 2020, SEGÚN OFIC. 469/2020, CONTR.1282/2014 ADENDA 0154/2016.</t>
  </si>
  <si>
    <t>B1500000039/40</t>
  </si>
  <si>
    <t>PAGO FACTURAS NCF #B1500000039 Y #B1500000040 AMBAS DE FECHA 09/12/20 POR ALQUILER DE NAVE UBICADO EN LA CALLE SALOME UREÑA, ANTIGUA AUTOPISTA DUARTE, PEDRO BRAND, PROVINCIA SANTO DOMINGO OESTE, MESES CORRESPONDIENTES AGOSTO Y SEPTIEMBRE 2020, POR UN MONTO US$58,754.56 TASA DE CAMBIO A LA FECHA RD$58.0787, SEGUN CONTRATO #1282/2014, ADENDA #154/2016, OFICIO NO.470/2020.</t>
  </si>
  <si>
    <t>NCF:B1500000045</t>
  </si>
  <si>
    <t xml:space="preserve"> B1500000047</t>
  </si>
  <si>
    <t>B1500000058</t>
  </si>
  <si>
    <t>OFICIO-2774/2012</t>
  </si>
  <si>
    <t>CONTR.0035/00312</t>
  </si>
  <si>
    <t>CONTR. 764,0044</t>
  </si>
  <si>
    <t>CONTR.0369-2</t>
  </si>
  <si>
    <t>PAGO FINAL 10% SALDO AL CONTRATO #0369/2014, POR LA COMPRA DE DOS PORCIONES DE TERRENOS, CON UNA SUPERFICIE DE TOTAL 8,261.53MTS2 (SUMA DE AMBAS), A RAZON DE RD$2,900.00 POR MTS, PARA UN TOTAL DE RD$23,958,437.00,  DENTRO DE LAS DESIGNACIONES CATASTRALES Nos.311571036989 Y 311571147244, CERTIFICADOS DE TITULOS MATRICULAS Nos.0200057116 Y 0200072451, PARA LLEVAR A CABO LA CONSTRUCCION DEL CENTRO EDUCATIVO LICEO LA HERRADURA, UBICADO EN EL MUNICIPIO Y PROVINCIA DE SANTIAGO, SEGUN OFICIO # 29/2019.</t>
  </si>
  <si>
    <t>--ANULADA-</t>
  </si>
  <si>
    <t>CONTR. 0540-36</t>
  </si>
  <si>
    <t>PAGO ALQUILER LOCAL, QUE ALOJA EL "LICEO MARINO GARABITO, PERTENECIENTE  AL DISTRITO EDUCATIVO 04-01, UBICADO EN LA CALLE SALOME UREÑA , #20, MUNICIPIO LOS CACAOS, PROVINCIA SAN CRISTOBAL,  REP. DOM. CORRESP. A LOS MESES DESDE JULIO DEL AÑO 2021 HASTA NOVIEMBRE DEL AÑO 2021, SEGUN CONTRATO #0540/2016, OFICIO #DGA 1923/2021. RETENCION 10% ALQUILERES, SEGUN LEY 253-12, ART. 10, LITERAL A.</t>
  </si>
  <si>
    <t>CONTR.0540-32</t>
  </si>
  <si>
    <t>PAGO ALQUILER LOCAL QUE ALOJA EL LICEO MARINO GARABITO, PERTENECIENTE AL DISTRITO EDUCATIVO 04-01, REGIONAL 04, UBICADO EN LA CALLE SALOME UREÑA, NO. 20, MUNICIPIO LOS CACAOS, PROVINCIA SAN CRISTOBAL, CORRESPONDIENTE A LOS MESES DE ABRIL, MAYO Y JUNIO DEL 2020, SEGÚN CONTRATO 0540/2016, OFICIO N°329/2020</t>
  </si>
  <si>
    <t>CONTR.0413-2</t>
  </si>
  <si>
    <t>aDQUISICION eQUIPOS TECNOLOGICOS</t>
  </si>
  <si>
    <t>Reg. ofic. 1245, Demolicion, Const. , Amp. y Rep. Mayor 33 P</t>
  </si>
  <si>
    <t>Reg. O/P #7475  d/f 24/7/2012</t>
  </si>
  <si>
    <t>PAGO DE FACTURA B1500000018, DE FECHA 14/11/2018 CORREP. AL MES DE SEPTIEMBRE /2018, POR VALOR DE US$ 25,000.00 CALCULADO A LA TASA DE RD$50.1023, POR CONCEPTO DE ALQUILER DE UN INMUEBLE, UTILIZADO COMO ALOJAMIENTO DEL MOBILIARIO ADQUIRIDO PARA DOTAR LOS CENTROS DE JORNADA EXTENDIDA, UBICADO EN LA CALLE LOS DESAMPARADOS No. 6, ZONA INDUSTRIAL DE HAINA, PROVINCIA SAN CRISTÓBAL, SEGÚN CONTR. No.0180/2014   OFIC. 469/2018.</t>
  </si>
  <si>
    <t>PAGO FACTURA NCF: B150000019, DE FECHA 14/11/2018 CORREPONDIENTES AL MES DE OCTUBRE  /2018, POR VALOR DE US$ 25,000.00 CALCULADO A LA TASA DE RD$50.1453, POR CONCEPTO DE ALQUILER DE UN INMUEBLE, UTILIZADO COMO ALOJAMIENTO DEL MOBILIARIO ADQUIRIDO PARA DOTAR LOS CENTROS DE JORNADA EXTENDIDA, UBICADO EN LA CALLE LOS DESAMPARADOS No. 6, ZONA INDUSTRIAL DE HAINA, PROVINCIA SAN CRISTÓBAL, SEGÚN CONTR. No.0180/2014   OFIC. DGC No. 470/2018</t>
  </si>
  <si>
    <t>PAGO FACTURA NCF: B150000020, DE FECHA 14/11/2018 CORREPONDIENTES AL MES DE NOVIEMBRE   /2018, POR VALOR DE US$ 25,000.00 CALCULADO A LA TASA DE RD$50.1453, POR CONCEPTO DE ALQUILER DE UN INMUEBLE, UTILIZADO COMO ALOJAMIENTO DEL MOBILIARIO ADQUIRIDO PARA DOTAR LOS CENTROS DE JORNADA EXTENDIDA, UBICADO EN LA CALLE LOS DESAMPARADOS No. 6, ZONA INDUSTRIAL DE HAINA, PROVINCIA SAN CRISTÓBAL, SEGÚN CONTR. No.0180/2014   OFIC. DGC No. 471/2018</t>
  </si>
  <si>
    <t xml:space="preserve">PAGO FACTURAS NCF: B1500000001 Y B1500000006, DE FECHA 23/5/2018 CORREPONDIENTES A LOS MESES DE ABRIL Y MAYO/2018, POR VALOR DE VEINTICINCO MIL DOLARES CADA UNA (USD25,000.00), MÁS ITBIS, CALCULADO A LA TASA DE RD$49.3243, POR CONCEPTO DE ALQUILER NAVE INDUSTRIAL PARA ALOJAR EL MOBILIARIO ADQUIRIDO PARA DOTAR LOS CENTROS DE JORNADA EXTENDIDA, UBICADA EN LA CALLE LOS DESAMPARADOS No. 6, ZONA INDUSTRIAL DE HAINA, PROVINCIA SAN CRISTÓBAL, SEGÚN CONTR. No.2014/0180 Y OFIC. DGC No. 115/2018
</t>
  </si>
  <si>
    <t>PAGO ALQUILER NAVE INDUSTRIAL CORREPONDIENTES A LOS MESES DE FEBRERO Y MARZO/2018, POR VALOR DE VEINTICINCO MIL DOLARES CADA UNO (USD25,000.00), MÁS ITBIS, CALCULADO A LA TASA DE RD$49.3013, PARA ALOJAR EL MOBILIARIO ADQUIRIDO Y DOTAR LOS CENTROS DE JORNADA EXTENDIDA, UBICADO EN LA CALLE LOS DESAMPARADOS No. 6, ZONA INDUSTRIAL DE HAINA, PROVINCIA SAN CRISTOBAL, SEGÚN CONTR. No.0180/2014 Y OFIC. DGC No. 96/2018</t>
  </si>
  <si>
    <t>PAGO DE FACT. B1500000124, B1500000125, B1500000126 DE FECHA 24/07/2020, DEL CONTRATO #0180/2014, POR EL ALQUILER DE NAVE INDUSTRIAL PARA ALOJAR EL MOBILIARIO ADQUIRIDO PARA DOTAR LOS CENTROS DE JORNADA EXTENDIDA, UBICADO EN LA CALLE LOS DESAMPARADOS No. 6, ZONA INDUSTRIAL DE HAINA, PROV. SAN CRISTOBAL, CORRESP. A LOS MESES DE MAYO, JUNIO Y JULIO DEL 2020, A RAZON DE US$25,000.00 DOLARES MÁS ITBIS, 
PAGADERO A LA TASA 58.3531, SEGUN OFICIO 262/2020.</t>
  </si>
  <si>
    <t>B1500000111</t>
  </si>
  <si>
    <t>PAGO DE FACT. B1500000111 DE FECHA 03/03/2020 Y  B1500000122, B1500000123 DE FECHAS 24/07/2020, DEL CONTRATO #0180/2014, POR EL ALQUILER DE NAVE INDUSTRIAL PARA ALOJAR EL MOBILIARIO ADQUIRIDO PARA DOTAR LOS CENTROS DE JORNADA EXTENDIDA, UBICADO EN LA CALLE LOS DESAMPARADOS No. 6, ZONA INDUSTRIAL DE HAINA, PROV. SAN CRISTOBAL, CORRESP. A LOS MESES DE FEBRERO, MARZO Y ABRIL DEL 2020, A RAZON DE US$25,000.00 DOLARES MÁS ITBIS, 
PAGADERO A LA TASA 58.3531, SEGUN OFICIO 261/2020.</t>
  </si>
  <si>
    <t>B1500000110</t>
  </si>
  <si>
    <t>PAGO DE FACT. B1500000110 DE FECHA 03/03/2020, DEL CONTRATO #0180/2014, POR EL ALQUILER DE NAVE INDUSTRIAL PARA ALOJAR EL MOBILIARIO ADQUIRIDO PARA DOTAR LOS CENTROS DE JORNADA EXTENDIDA, UBICADO EN LA CALLE LOS DESAMPARADOS No. 6, ZONA INDUSTRIAL DE HAINA, PROV. SAN CRISTOBAL, CORRESP. AL MES DE ENERO/2020, A RAZON DE US$25,000.00 DOLARES MÁS ITBIS, 
PAGADERO A LA TASA 53.6457, SEGUN OFICIO 84/2020.</t>
  </si>
  <si>
    <t>B1500000033*</t>
  </si>
  <si>
    <t>PAGO DE FACT. B1500000033 DE FECHA 01/08/2019, DEL CONTRATO #0180/2014, POR EL ALQUILER DE NAVE INDUSTRIAL PARA ALOJAR EL MOBILIARIO ADQUIRIDO PARA DOTAR LOS CENTROS DE JORNADA EXTENDIDA, UBICADO EN LA CALLE LOS DESAMPARADOS No. 6, ZONA INDUSTRIAL DE HAINA, PROV. SAN CRISTOBAL, CORRESP. AL MES DE JULIO/2019, A RAZON DE US$25,000.00 DOLARES MÁS ITBIS, 
PAGADERO A LA TASA 50.9503, SEGUN OFICIO 298/2019.</t>
  </si>
  <si>
    <t>B1500000031*</t>
  </si>
  <si>
    <t>PAGO DE FACT. B1500000031 DE FECHA 01/08/2019, DEL CONTRATO #0180/2014, POR EL ALQUILER DE NAVE INDUSTRIAL PARA ALOJAR EL MOBILIARIO ADQUIRIDO PARA DOTAR LOS CENTROS DE JORNADA EXTENDIDA, UBICADO EN LA CALLE LOS DESAMPARADOS No. 6, ZONA INDUSTRIAL DE HAINA, PROV. SAN CRISTOBAL, CORRESP. AL MES DE MAYO/2019, A RAZON DE US$25,000.00 DOLARES MÁS ITBIS, 
PAGADERO A LA TASA 50.9503, SEGUN OFICIO 296/2019.</t>
  </si>
  <si>
    <t>PAGO DE FACT. B1500000032 DE FECHA 01/08/2019, DEL CONTRATO #0180/2014, POR EL ALQUILER DE NAVE INDUSTRIAL PARA ALOJAR EL MOBILIARIO ADQUIRIDO PARA DOTAR LOS CENTROS DE JORNADA EXTENDIDA, UBICADO EN LA CALLE LOS DESAMPARADOS No. 6, ZONA INDUSTRIAL DE HAINA, PROV. SAN CRISTOBAL, CORRESP. AL MES DE JUNIO/2019, A RAZON DE US$25,000.00 DOLARES MÁS ITBIS, 
PAGADERO A LA TASA 50.9503, SEGUN OFICIO 297/2019.</t>
  </si>
  <si>
    <t xml:space="preserve">PAGO DE FACT. B1500000024 DE FECHA 19/06/2019, DEL CONTRATO #0180/2014, POR EL ALQUILER DE NAVE INDUSTRIAL PARA ALOJAR EL MOBILIARIO ADQUIRIDO PARA DOTAR LOS CENTROS DE JORNADA EXTENDIDA, UBICADO EN LA CALLE LOS DESAMPARADOS No. 6, ZONA INDUSTRIAL DE HAINA, PROV. SAN CRISTOBAL, CORRESP. AL MES DE FEBRERO/2019, A RAZON DE US$25,000.00 DOLARES MÁS ITBIS, PAGADERO A LA TASA 50.6825, SEGUN OFICIO 333/2019.
</t>
  </si>
  <si>
    <t>PAGO DE FACT. B1500000026 DE FECHA 19/06/2019, DEL CONTRATO #0180/2014, POR EL ALQUILER DE NAVE INDUSTRIAL PARA ALOJAR EL MOBILIARIO ADQUIRIDO PARA DOTAR LOS CENTROS DE JORNADA EXTENDIDA, UBICADO EN LA CALLE LOS DESAMPARADOS No. 6, ZONA INDUSTRIAL DE HAINA, PROV. SAN CRISTOBAL, CORRESP. AL MES DE ABRIL/2019, A RAZON DE US$25,000.00 DOLARES MÁS ITBIS, PAGADERO A LA TASA 50.6825, SEGUN OFICIO 334/2019.</t>
  </si>
  <si>
    <t>B1500000309</t>
  </si>
  <si>
    <t>PAGO FACTURAS NCF: B1500000309, 310 Y 311, TODAS DE FECHA  5 DE NOVIEMBRE 2021 Y, CORRESPONDIENTE A LOS MESES DE SEPTIEMBRE, OCTUBRE Y NOVIEMBRE 2021, POR CONCEPTO DE ALQUILER NAVE INDUSTRIAL DONDE SE ALOJA EL MOBILIARIO ADQUIRIDO PARA DOTAR LOS CENTROS DE JORNADA EXTENDIDA, UBICADO EN LA CALLE LOS DESAMPARADOS No. 6, ZONA INDUSTRIAL DE HAINA, PROV. SAN CRISTOBAL, SEGÚN CONTR. No.0180-2014. VALOR DEL CONTRATO US$25,000.00 DOLARES MÁS ITBIS, PAGADERO A LA TASA DEL DIA DEL BANCO CENTRAL DE LA REP. DOM. (56.4693), OFIC. DGA N°1685-2021</t>
  </si>
  <si>
    <t>B150000132-133</t>
  </si>
  <si>
    <t>PAGO DE LAS FACTURAS NCF: B1500000132 Y B1500000133 DE  FECHA  07/12/2020,  DEL CONTRATO #0180/2014, POR EL ALQUILER DE NAVE INDUSTRIAL PARA ALOJAR EL MOBILIARIO ADQUIRIDO PARA DOTAR LOS CENTROS DE JORNADA EXTENDIDA, UBICADO EN LA CALLE LOS DESAMPARADOS No. 6, ZONA INDUSTRIAL DE HAINA, PROV. SAN CRISTOBAL, CORRESP. A LOS MESES DE NOVIEMBRE Y DICIEMBRE DEL 2020, A RAZON DE US$25,000.00  MÁS ITBIS, PAGADERO A LA TASA 58.0787 ,SEGUN OFICIO 466/2020.</t>
  </si>
  <si>
    <t>Cancelado : PAG00011794, Cheque Danado</t>
  </si>
  <si>
    <t>OFICIO-1398/2012</t>
  </si>
  <si>
    <t>CONTR.2244-13 CORTE</t>
  </si>
  <si>
    <t>CONTR.0519/2015</t>
  </si>
  <si>
    <t xml:space="preserve">PAGO ALQUILER LOCAL, CORRESPONDIENTE A LOS MESES ABRIL A JUNIO 2022, QUE ALOJA A LOS ESTUDIANTE DE LA ESCUELA EUGENIO MARIA DE HOSTOS, TANDA EXTENDIDA, REGIONAL 16, DISTRITO EDUCATIVO 16-05,  UBICADO EN LA CALLE SAN ISIDRO (FRENTE AL CEMENTERIO VIEJO) BARRIO VENEZUELA, MUNICIPIO MAIMÓN, PROVINCIA MONSEÑOR NOUEL, CONTR.0519/2015, OFIC.DGA-1398/2022. SE RETIENE EL 10% SEGÚN LO CONTEMPLADO EN LA LEY 253-12, ARTICULO 10, LITERAL (A).
</t>
  </si>
  <si>
    <t>PAGO FACTURAS VARIAS CORRESPONDIENTE A LOS MESES  DE ABRIL HASTA SEPTIEMBRE/2018, POR ALQUILER LOCAL COMERCIAL QUE ALOJA EL "DESPACHO DE LA PRIMERA DAMA" UBICADO EN LA PLAZA GALERIAS DEL ESTE STO. DGO. DONDE FUNCIONA LA OFICINA DE GESTION Y COORDINACION DE PROGRAMAS DE FORMACION A LOS FINES DE ELEVAR LOS NIVELES DE COMPETENCIA DEL PERSONAL DOCENTE DE ESPERANZA Y OTROS, SEGUN OFICIO #419/2018, CONTRATO 126/2014 ANEXO.</t>
  </si>
  <si>
    <t>A010010011500000143</t>
  </si>
  <si>
    <t>PAGO DE LA FACTURA NCF:11500000143, 144, 146,147,  DE FECHA 02/11/2017, POR ALQUILER DEL LOCAL QUE ALOJA LAS OFICINAS DEL DESPACHO DE LA PRIMERA DAMA, UBICADO EN LA PLAZA GALERIAS DEL ESTE, AV. SAN VICENTE DE PAUL CON CRUCE DE MENDOZA, LOCAL COMERCIAL # F1415-16, UBICADO EN EL MUNICIPIO DE SANTO DOMINGO ESTE, PROVINCIA SANTO DOMINGO, CORRESP. A LOS MESES  DE NOVIEMBRE Y  DICIEMBRE, DEL 2017, SEGUN CONTRATO # 0126/2014, OFICIOS # 288,328/2017.</t>
  </si>
  <si>
    <t>P/anular PAG00306269 abierto con lib, anulado en SIGEF</t>
  </si>
  <si>
    <t>PAGO ALQ. MES DE FEB, MARZO Y ABRIL 2019</t>
  </si>
  <si>
    <t>PAGO DE LA FACTURA NCF: B1500000020,21,22 DE FECHA 25/06/2019, POR ALQUILER DE UNA NAVE INDUSTRIAL, UBICADAS EN LA CALLE MARGINAL SUR No. 23, ALMA ROSA II, MUNICIPIO SANTO DOMINGO ESTE, PARA SER UTILIZADA COMO ALMACEN DE LA INSTITUCION, CORRESP. A LOS MESES DE FEBRERO, MARZO Y ABRIL DEL 2019, A RAZON DE US$4,800.00 MAS ITBIS C/MES A LA TASA DE U$50.6984, SEGUN CONTRATO #123/2014, ADENDA 12363/2018, OFICIO NO. 355/2019.</t>
  </si>
  <si>
    <t>PAGO ALQUILER NAVE INDUSTRIAL, UBICADA EN LA CALLE MARGINAL SUR No. 23, ALMA ROSA 11, MUNICIPIO SANTO DOMINGO ESTE, PROVINCIA STO. DGO., UTILIZADA COMO ALMACÉN DE DEPÓSITO, CORRESPONDIENTE A LOS MESES DE OCTUBRE, NOVIEMBRE Y DICIEMBRE/2018, SEGÚN OFIC. No. 2/2019 y CONTR. 0123-2014, ADENDAS 0260/2017 Y 12363/2018</t>
  </si>
  <si>
    <t>B15.0000008</t>
  </si>
  <si>
    <t>PAGO ALQUILER NAVE INDUSTRIAL, UBICADA EN LA CALLE MARGINAL SUR No. 23, ALMA ROSA 11, MUNICIPIO SANTO DOMINGO ESTE, PROVINCIA STO. DGO., UTILIZADA COMO ALMACÉN DE DEPÓSITO, CORRESPONDIENTE A LOS MESES DE JUNIO, JULIO, AGOSTO Y SEPTIEMBRE/2018, SEGÚN OFIC. No. 1/2019, CONTR. 0123-2014 Y ADENDAS 0260/2017 Y 12363/2018</t>
  </si>
  <si>
    <t>B1500000187</t>
  </si>
  <si>
    <t xml:space="preserve">PAGO  DE LA FACTURA NCF: B1500000187 DE FECHA 22/09/2021 Y LAS FACTURAS B1500000188, 189, 190, 191, 192, 193, 194, 195, 196 Y 197, TODAS DE FECHA 07 DE DICIEMBRE 2021, CORRESPONDIENTE A LOS MESES DE FEBRERO  HASTA DICIEMBRE 2021. POR CONCEPTO DE ALQUILER NAVE INDUSTRIAL PARA FINES DE ALMACÉN; UBICADO EN LA CALLE MARGINAL SUR, N°23, ALMA ROSA II, MUNICIPIO SANTO DOMINGO ESTE, PROVINCIA SANTO DOMINGO. POR MONTO MENSUAL US$4,800.00, A UNA TASA DE 56.6449. SEGÚN OFICIO DGA 1915-2021 Y CONTR. 0123-2014 Y ADENDA 12363-2018. (RETENCIÓN 5 %, SEGÚN LEY 253-2012, ART.10, LITERAL 10.)
</t>
  </si>
  <si>
    <t>PAGO ALQ. MAYO-JUNIO 2019</t>
  </si>
  <si>
    <t>PAGO DE LA FACTURA NCF: B1500000023,24 DE FECHA 25/06/2019, POR ALQUILER DE UNA NAVE INDUSTRIAL, UBICADAS EN LA CALLE MARGINAL SUR No. 23, ALMA ROSA II, MUNICIPIO SANTO DOMINGO ESTE, PARA SER UTILIZADA COMO ALMACEN DE LA INSTITUCION, CORRESP. A LOS MESES MAYO Y JUNIO DEL 2019, A RAZON DE US$4,800.00 MAS ITBIS C/MES A LA TASA DE U$50.6984, SEGUN CONTRATO #123/2014, ADENDA III- 12363/2018, OFICIO NO. 356/2019.</t>
  </si>
  <si>
    <t>CONTRATO # 548-8</t>
  </si>
  <si>
    <t>CONTR. 0982-2</t>
  </si>
  <si>
    <t>PARA LIQUIDAR ASIENTO PAG00030477 POR DUPLICIDAD LIB-15823</t>
  </si>
  <si>
    <t>LIB-15823/2013</t>
  </si>
  <si>
    <t>PENDIENTE DE ANULAR</t>
  </si>
  <si>
    <t>CONTR. 566 y 1308</t>
  </si>
  <si>
    <t>11500000011NULA</t>
  </si>
  <si>
    <t>A010010011500000010, 11 Y 12</t>
  </si>
  <si>
    <t xml:space="preserve">PAGO DE FACTURA NCF B1500000137 DE FECHA 04 DE MAYO 2022 CORRESPONDIENTE AL MES DE MAYO 2022, POR VALOR DE NUEVE MIL QUINIENTOS CON 00/100 (USD 9,500.00) MAS ITBIS, CALCULADO A LA TASA DE RD$ 55.0822, POR CONCEPTO DE ALQUILER DONDE SE ALOJA LAS OFICINAS DEL MINISTERIO DE EDUCACIÓN UBICADO EN LA CALLE PROYECTO CENTRAL NO.4A, LA ESPERILLA, DISTRITO NACIONAL. CONTRATO NO. 1732-2013 Y OFICIO DGA 1432-2022. SE LE RETUVO EL 5% CORRESPONDIENTE A LA LEY 253-2012, ARTICULO 10 LITERAL E.
</t>
  </si>
  <si>
    <t xml:space="preserve">PAGO DE FACTURA NCF B1500000138 DE FECHA 02 DE JUNIO 2022 CORRESPONDIENTE AL MES DE JUNIO 2022, POR VALOR DE NUEVE MIL QUINIENTOS CON 00/100 (USD 9,500.00) MAS ITBIS, CALCULADO A LA TASA DE RD$ 54.5290, POR CONCEPTO DE ALQUILER DONDE SE ALOJA LAS OFICINAS DEL MINISTERIO DE EDUCACIÓN UBICADO EN LA CALLE PROYECTO CENTRAL NO.4A, LA ESPERILLA, DISTRITO NACIONAL. CONTRATO NO. 1732-2013 Y OFICIO DGA#1665/2022. SE LE RETUVO EL 5% CORRESPONDIENTE A LA LEY 253-2012, ARTICULO 10 LITERAL E.
</t>
  </si>
  <si>
    <t>B1500000133, B1500000134, B1500000134.</t>
  </si>
  <si>
    <t>PAGO FACTURAS NCF Nº B1500000133 DE FECHA (5/ENERO), B1500000134 DE (3 FEBRERO Y B1500000135 3/MARZO); CORRESPONDIENTE A LOS MESES DE ENERO, FEBRERO Y MARZO 2022. ALQUILER QUE ALOJA LAS OFICINAS DEL MINISTERIO DE EDUCACION, UBICADO EN LA CALLE PROYECTO Nº 4, LA ESPERILLA , DISTRITO NACIONAL. POR EL VALOR DE US$9,500.00 DOLARES MENSUALES MÁS ITBIS, A UNA TASA DE RD$54.8645, SEGÚN CONTRATO Nº 1732/2013 Y OFICIO DGA Nº814/2022.</t>
  </si>
  <si>
    <t>PAGO FACTURA NCF #B1500000136 DE FECHA 05/04/2022, CORRESP. AL MES DE ABRIL DEL AÑO 2022, POR  ALQUILER LOCAL QUE ALOJA LAS OFICINAS DEL MINISTERIO DE EDUCACION, UBICADO EN LA CALLE PROYECTO #4, LA ESPERILLA , DISTRITO NACIONAL, POR EL VALOR DE US$9,500.00 DOLARES MENSUALES MÁS ITBIS, A UNA TASA DE RD$54.9446, SEGÚN CONTRATO #1732/2013,  OFICIO #DGA 1149/2022. RETENCION 5% PROVEEDOR DEL ESTADO, SEGUN LEY 253-12, ART. 10, LITERAL E.</t>
  </si>
  <si>
    <t>B1500000131 Y 132</t>
  </si>
  <si>
    <t>PAGO FACTURAS NCF #B1500000131 Y #B1500000132 DE FECHA 9 DE NOVIEMBRE 2021, ALQUILER LOCAL DONDE SE ALOJAN OFICINAS DEL MINISTERIO DE EDUCACIÓN, UBICADA EN LA CALLE PROYECTO CENTRAL NO.4A, LA ESPERILLA DISTRITO NACIONAL, CORRESPONDIENTE A LOS MESES NOVIEMBRE Y DICIEMBRE DEL 2021, POR VALOR DE US$9,500.00 DÓLARES MENSUALES MÁS ITBIS, A UNA TASA DE RD$56.6449, SEGÚN CONTRATO #1732/2013, OFICIO DGA#1938/2021.</t>
  </si>
  <si>
    <t>B1500000125-126-127-128-129 Y 130</t>
  </si>
  <si>
    <t>PAGO FACTURAS NCF: B1500000125, B1500000126, B1500000127 DE FECHA 06 DE JULIO 2021, NCF: B1500000128 Y B1500000129 DE FECHA 16 DE SEPTIEMBRE 2021 Y NCF: B1500000130 DE FECHA 01 OCTUBRE 2021, POR CONCEPTO DE ALQUILER LOCAL DONDE SE ALOJAN OFICINAS DEL MINISTERIO DE EDUCACIÓN, UBICADA EN LA CALLE PROYECTO CENTRAL NO. 4A, LA ESPERILLA DISTRITO NACIONAL, CORRESPONDIENTE A LOS MESES DE MAYO, JUNIO, JULIO, AGOSTO, SEPTIEMBRE Y OCTUBRE  2021, POR VALOR DE US$9,500.00 DÓLARES CADA MES MÁS ITBIS, CALCULADOS A LA TASA DE (RD$56.3577), SEGÚN CONTR. NO. 1732/2013, Y OFICIO DGA-1529-2021.</t>
  </si>
  <si>
    <t>B1500000122</t>
  </si>
  <si>
    <t>PAGO FACTURAS NCF: B1500000122, B1500000123 Y B1500000124, TODAS DE FECHA 23 ABRIL DEL 2021, POR CONCEPTO DE ALQUILER LOCAL DONDE SE ALOJAN OFICINAS DEL MINISTERIO DE EDUCACIÓN, UBICADA EN LA CALLE PROYECTO CENTRAL NO. 4A, LA ESPERILLA DISTRITO NACIONAL, CORRESPONDIENTE A LOS MESES DE FEBRERO, MARZO Y ABRIL  2021, POR VALOR DE US$9,500.00 DÓLARES CADA MES MÁS ITBIS, CALCULADOS A LA TASA DE (RD$56.7785), SEGÚN CONTR. NO. 1732/2013, Y OFIC. DEP NO. 130/2021.</t>
  </si>
  <si>
    <t>B1500000116 Y 117</t>
  </si>
  <si>
    <t>PAGO DE LA FACTURA NCF:B1500000116 Y 117 DE FECHA 10 DE NOVIEMBRE DEL 2020, POR ALQUILER LOCAL QUE ALOJA OFICINAS EN EL LOCAL COMERCIAL, UBICADO EN EL SOLAR No.4, DE LA  MANZANA No.2091, EN LA CALLE PROYECTO CENTRAL No.4a, LA ESPERILLA, DISTRITO NACIONAL, REP.DOM., CORRESP. A LOS MESES DE AGOSTO Y SEPTIEMBRE 2020, A RAZON DE US$9,500 MAS ITBIS C/MES A LA TASA DE RD$58.2074, SEGUN CONTRATO # 1732/2013, OFICIO # 451/2020.</t>
  </si>
  <si>
    <t>B1500000118 Y 119</t>
  </si>
  <si>
    <t>PAGO DE LA FACTURA NCF:B1500000118 Y 119 DE FECHA 10 DE NOVIEMBRE DEL 2020, POR ALQUILER LOCAL QUE ALOJA OFICINAS EN EL LOCAL COMERCIAL, UBICADO EN EL SOLAR No.4, DE LA MANZANA No.2091, EN LA CALLE PROYECTO CENTRAL No.4a, LA ESPERILLA, DISTRITO NACIONAL, REP.DOM., CORRESP. A LOS MESES DE OCTUBRE Y NOVIEMBRE 2020, A RAZON DE US$9,500 MAS ITBIS C/MES A LA TASA RD$58.2074, SEGUN CONTRATO # 1732/2013, OFICIO # 452/2020.</t>
  </si>
  <si>
    <t>B150000106-107-108-109-110-111-112</t>
  </si>
  <si>
    <t>PAGO DE LAS  FACTURAS NCF: B1500000106-107-108-109-110-111 Y 112, DE FECHA 11/5/2020, POR ALQUILER DEL LOCAL COMERCIAL, QUE ALOJA LAS OFICINAS DEL MINISTERIO DE EDUCACIÓN, UBICADO EN LA CALLE PROYECTO CENTRAL No.4a, LA ESPERILLA DISTRITO NACIONAL, CORRESP. A LOS MESES DE OCTUBRE 2019 HASTA ABRIL 2020, POR VALOR DE US$9,500.00 DOLARES MÁS ITBIS CADA MES, A LA TASA DE RD$56.0078, SEGÚN CONTRATO # 1732/2013, OFICIO # 176/2020.</t>
  </si>
  <si>
    <t>PAGO DE LA FACTURA NCF:B1500000016, DE FECHA 06 DE AGOSTO 2019, ALQUILER LOCAL QUE ALOJA LAS OFICINAS DEL MINISTERIO DE EDUCACION LOCALES COMERCIALES, UBICADO EN EL SOLAR No.4 MANZANA 2091 CALLE PROYECTO No.4A LA ESPERILLA, DISTRITO NACIONAL, REP.DOM., CORRESPONDIENTE AL MES DE AGOSTO 2019, SEGUN CONTR.1732/2013, A RAZON DE US$9,500.00A LA TASA US$51.3966, OFIC. # 516/2019.</t>
  </si>
  <si>
    <t>OFICIO # 585-2019</t>
  </si>
  <si>
    <t>PAGO FACTURA NCF: B1500000017, DE FECHA 02 DE SEPTIEMBRE 2019, POR ALQUILER DEL LOCAL COMERCIAL, QUE ALOJA LAS OFICINAS DEL MINISTERIO DE EDUCACIÓN, UBICADO EN LA CALLE PROYECTO CENTRAL No.4a, LA ESPERILLA DISTRITO NACIONAL, CORRESP. AL MES DE SEPTIEMBRE  2019, POR VALOR DE US$9,500.00 DOLARES MÁS ITBIS, A LA TASA DE RD$52.6642, SEGÚN CONTRATO # 1732/2013, OFICIO # 0585/2019</t>
  </si>
  <si>
    <t>PAGO FACTURA NO.B1500000009  DE FECHA 3 DE ENERO 2019,POR CONCEPTO DE ALQUILER ,CORRESPONDIENTE AL MES DE ENERO 2019,,UBICADO  EN EL LOCAL COMERCIAL EN EL SOLAR NO.4, DE LA MANZANA NO. 2091, EN LA CALLE PROYECTO CENTRAL NO. 4A, LA ESPERILLA.DISTRITO NACIONAL, POR UN VALOR DE US 11,210.00   DOLARES A UNA TASA DE  50.3530 , SEGUN CONTRATO  NO.1732 DE FECHA 1/10/2013 Y OFICIO NO.8 DE FECHA 29/1/2019</t>
  </si>
  <si>
    <t>PAGO FACTURA NCF: B1500000006, DE FECHA 25 DE OCTUBRE/2018, POR CONCEPTO DE ALQUILER LOCAL COMERCIAL, QUE ALOJA OFICNAS DEL MINISTERIO DE EDUCACIÓN,  UBICADO EN LA CALLE PROYECTO CENTRAL No. 4a, LA ESPERILLA DISTRITO NACIONAL, CORRESPONDIENTE AL MES DE OCTUBRE/2018, POR VALOR DE US$9,500.00 DOLARES MÁS ITBIS, A LA TASA DE RD$49.9718, SEGÚN CONTR. No. 1732/2013, Y OFICIO DGC No. 388/2018.</t>
  </si>
  <si>
    <t>PAGO DE LA FACTURA NCF:11500000046 DE FECHA 02 DE FEBRERO 2018, POR EL ALQUILER DEL LOCAL QUE ALOJA LAS OFICINAS COMERCIALES DEL MINISTERIO DE EDUCACION, UBICADO EN EL SOLAR No.4, DE LA MANZANA No.2091, EN LA CALLE PROYECTO CENTRAL No.4a, LA ESPERILLA, DISTRITO NACIONAL, REP. DOM. CORRESP. AL MES DE FEBRERO DEL 2018, A RAZON DE US$9,500.00 MAS ITBIS C/MES A LA TASA DE RD$49.2182, SEGUN CONTRATO # 1732/2013, OFICIO # 76/2018.</t>
  </si>
  <si>
    <t xml:space="preserve">PAGO FACTURA NCF: A010010011500000048, DE FECHA 02 DE ABRIL/2018, POR CONCEPTO DE ALQUILER LOCAL COMERCIAL, QUE ALOJA OFICNAS DEL MINISTERIO DE EDUCACIÓN, UBICADA UBICADO EN LA CALLE PROYECTO CENTRAL No. 4a, LA ESPERILLA DISTRITO NACIONAL, CORRESPONDIENTE AL MES DE ABRIL/2018, POR VALOR DE US$9,500.00 DOLARES MÁS ITBIS, A LA TASA DE RD$49.3154, SEGÚN CONTR. No. 1732/2013, Y OFICIO DGC No. 99/2018.
</t>
  </si>
  <si>
    <t>PAGO FACTURA NCF: B1500000001, DE FECHA 03 DE MAYO/2018, POR CONCEPTO DE ALQUILER LOCAL COMERCIAL, QUE ALOJA OFICNAS DEL MINISTERIO DE EDUCACIÓN,  UBICADO EN LA CALLE PROYECTO CENTRAL No. 4a, LA ESPERILLA DISTRITO NACIONAL, CORRESPONDIENTE AL MES DE MAYO/2018, POR VALOR DE US$9,500.00 DOLARES MÁS ITBIS, A LA TASA DE RD$49.2970, SEGÚN CONTR. No. 1732/2013, Y OFICIO DGC No. 129/2018.</t>
  </si>
  <si>
    <t>ANULACION DE PAG00210351 PORQUE SE ANULO POR ERROR EN SEPTIE</t>
  </si>
  <si>
    <t>CONTR.2699-4</t>
  </si>
  <si>
    <t>OFICIO # 428-2019</t>
  </si>
  <si>
    <t>PAGO FACTURA NCF: B1500000014 DE FECHA 24/07/2019 POR CONCEPTO DE ALQUILER DE UNA NAVE INDUSTRIAL DE 6,969.04 MT2, PARA SER USADA COMO ALMACEN DE EQUIPOS, COMPONENTES Y OTROS ELEMENTOS NECESARIOS PARA LAS OBRAS DE CONSTRUCCIÓN, REHABILITACIÓN O REPARACCIÓN LLEVADA A CABO POR EL MINISTERIO DE EDUCACIÓN, POR UN MONTO DE US$ 34,845.20 Y UNA TASA DE 50.9083 MAS ITEBIS, CORRESPONDIENTE AL MES DE  ABRIL 2019, SEGÚN CONTRATO 514-2014, OFICIO DGC-428-2019</t>
  </si>
  <si>
    <t>OFICIO # 429-2019</t>
  </si>
  <si>
    <t>PAGO FACTURA NCF: B1500000015 DE FECHA 24/07/2019 POR CONCEPTO DE ALQUILER DE UNA NAVE INDUSTRIAL DE 6,969.04 MT2, PARA SER USADA COMO ALMACEN DE EQUIPOS, COMPONENTES Y OTROS ELEMENTOS NECESARIOS PARA LAS OBRAS DE CONSTRUCCIÓN, REHABILITACIÓN O REPARACCIÓN LLEVADA A CABO POR EL MINISTERIO DE EDUCACIÓN, POR UN MONTO DE US$ 34,845.20 Y UNA TASA DE 50.9083 MAS ITEBIS, CORRESPONDIENTE AL MES DE  MAYO 2019, SEGÚN  CONTRATO  514-2014, OFICIO DGC-429-2019</t>
  </si>
  <si>
    <t>ANULACION CKR695, CORRESP. ABRIL</t>
  </si>
  <si>
    <t>Pago Cub. #3, del Ct. #2489/2010, Rep. Centro Educ. Nisibon</t>
  </si>
  <si>
    <t>CUBICACION #4 (FINAL)</t>
  </si>
  <si>
    <t>CONTR.0425-9</t>
  </si>
  <si>
    <t>CONTRATO #2229</t>
  </si>
  <si>
    <t>CONTR. 181-8-NULA</t>
  </si>
  <si>
    <t>CONTR.#1712.</t>
  </si>
  <si>
    <t xml:space="preserve">DEVOLUCION  DEL 5% SOBRE CUBICACION #01 POR GASTOS DE INSPECCION  SEGÚN ACUERDO INTERINSTITUCIONAL No. 0204 D/F 05/06/17 MOPC- MINERD, CORREP. A  LA CONSTRUCCION DEL CENTRO EDUCATIVO BASICA QUITA SUEÑO 2, UBICADO EN EL MUNICIO DE HAINA ,  PROVINCIA SAN CRISTOBAL  DEL 1ER. SORTEO DE OBRAS, SEGUN CONTR. #1712/2013,  OFICIO #195, REFERENTE  AL LIBRAMIENTO  No.13402 D/F 10/08/13.
</t>
  </si>
  <si>
    <t>CONTR.1688-02 CORTE</t>
  </si>
  <si>
    <t>PAGO DE FACT. #11500000001 DE FECHA 18/04/2017, DEL CONTRATO #1119/2015, PARA LA ADQUISICION DE CONTENEDORES Y ZAFACONES PARA LA RECOLECCION Y CLASIFICACION DE LOS RESIDUOS SOLIDOS EN LOS CENTROS EDUCATIVOS DE JORNADA EXTENDIDA, MEDIANTE PROCEDIMIENTO ME-CCC-PU-2014-20-GD, CORRESP. AL LOTE VI, SEGUN OFICIO #4522/2017</t>
  </si>
  <si>
    <t>CONTR.742.1012</t>
  </si>
  <si>
    <t>ADENDA.036/CONTR.371</t>
  </si>
  <si>
    <t>PAGO FACTURA NCF #B1500000057 DE FECHA 30/3/2022, SEGUNDA CONVOCATORIA POR DECLARATORIA DE DESIERTO PARA LA CONTRATACION DE SERVICIO DE REPARACION DE LOS AIRES ACONDOCIONADOS DEL DATA CENTER DE ESTE MINISTERIO DE EDUCACION, REF. MINERD-DAF-CM-2021-0035, OFICIO DCC#0806/2022, RETECION DEL 5% PROVEEDOR DEL ESTADO, SEGUN LEY 253-12, ARTICULO 10, LITERAL E.</t>
  </si>
  <si>
    <t>ADENDA.206/C.400-18</t>
  </si>
  <si>
    <t>PAGO FACTURAS NCF: B1500000080 DE FECHA 2 JUNIO 2022, POR CONCEPTO ALQUILER LOCAL, CORRESPONDIENTE AL MES JUNIO 2022, QUE ALOJA LAS OFICINAS DE LA DIRECCIÓN DE EQUIDAD DE GÉNERO Y DESARROLLO DEL MINERD, POR UN VALOR DE US1,800 MÁS ITBIS, A UNA TASA DE US54.7615, UBICADO EN LA CALLE SANTIAGO No.4, SECTOR GAZCUE DISTRITO NACIONAL, SEGÚN CONTR.0647/2019 Y OFIC. DGA-1619/2022.</t>
  </si>
  <si>
    <t>PAGO FACTURA NCF: B1500000075 DE FECHA 1 DE ABRIL 2022, POR CONCEPTO DE ALQUILER LOCAL, CORRESPONDIENTE AL MES ABRIL 2022, QUE ALOJA LAS OFICINAS DE LA DIRECCIÓN DE EQUIDAD DE GÉNERO Y DESARROLLO DEL MINERD, UBICADO EN LA CALLE SANTIAGO No.404, SECTOR GASCUE DISTRITO NACIONAL, SEGÚN CONTR.0647/2019, OFIC.DGA-1074/2022. POR UN VALOR DE US1,800 MESUAL MÁS ITBIS, A UNA TASA DE US54.8665.</t>
  </si>
  <si>
    <t>B1500000066, 67 Y 68</t>
  </si>
  <si>
    <t>PAGO FACTURAS NCF NOS.B1500000066 Y 67 DE FECHA 01/09/2021 Y #B1500000068 DE FECHA 08/11/2021, POR ALQUILER DE INMUEBLE UBICADO EN LA CALLE SANTIAGO, NO.404, SECTOR GAZCUE, D.N. QUE ALOJA LAS OFICINAS DE LA DIRECCION DE EQUIDAD DE GENERO Y DESARROLLO, CORRESPONDIENTE A LOS MESES DE SEPTIEMBRE, OCTUBRE Y NOVIEMBRE DEL AÑO 2021, A RAZON DE US$1,800.00 DOLARES MAS ITBIS A UNA TASA DE CAMBIO DE RD$56.5055, SEGUN  CONTRATO NO.0647/2019, OFICIO DGA #1623/2021. RETENCION DEL 5% AL PROVEEDOR DEL ESTADO, SEGUN LEY 253-12, ART. 10, LITERAL E.</t>
  </si>
  <si>
    <t>NCF:B1500000022, 23 Y 24</t>
  </si>
  <si>
    <t>PAGO DE LAS FACTURAS NCF:B1500000022,23, Y 24, DE FECHA 01 DE JUNIO 2020, ALQUILER LOCAL QUE ALOJA LAS OFICINA DE LA DIRECCION DE EQUIDAD DE GENERO Y DESARROLLO, UBICADO EN LA CALLE SANTIAGO No.404, SECTOR GAZCUE, D.N. A RAZON DE U$1,800 C/MES MAS ITBIS A LA TASA DE RD$58.3484, CORRESPONDIENTE A LOS MESES DE ABRIL, MAYO Y JUNIO 2020, SEGUN CONTR.No.0647/2019, OFIC.# 354/2020.</t>
  </si>
  <si>
    <t>OFICIO-1640/2012</t>
  </si>
  <si>
    <t>PAGO DE LA FACTURA NCF: B1500000007 DE FECHA 12/06/2019 POR DE HERRAMIENTAS Y MATERIALES DE FERRETERIA PARA SER UTILIZADOS EN LA DIRECCION DE EVALUACION DE LA CALIDAD Y PRUEBAS NACIONALES REF. MINERD-DAF-CM-2019-0110, ACTA.No.2019-211 OFICIO No.DCC-1711/2019.</t>
  </si>
  <si>
    <t>CONTR.690/0005/465-7</t>
  </si>
  <si>
    <t>B1500000013, 14 Y 15</t>
  </si>
  <si>
    <t>PAGO DE LAS FACTURAS B1500000013, B00000014 DE FECHA 01/05/2020 Y B1500000015 DE FECHA 02/06/2020, POR SERVICIO DE ALQUIER DE UN  APARTAMENTO PARA ALOJAR AL DIRECTOR ADMINISTRATIVO DEL MINERD, EN EL CONDOMINIO TORRE ENMANUEL, NO.4, SEXTO NIVEL, UBICADO EN LA CALLE JOSE DESIDERIO VALVERDE NO.4, ZONA UNIVERSITARIA, STO. DGO., DISTRITO NACIONAL, CORRESP. A LOS MESES DE ABRIL, MAYO Y JUNIO DEL AÑO 2020, A RAZON DE US$1,100.00 MÁS ITBIS MENSUAL, CALCULADO A UNA TASA DE RD$57.2605, SEGUN CONTRATO #0172/2019, OFICIO #182/2020.</t>
  </si>
  <si>
    <t>NCF: B150000001</t>
  </si>
  <si>
    <t>PAGO FACTURA NCF: B150000001, DE FECHA 05 DE MAYO 2019, CORRESPONDIENTES AL MES DE ABRIL 2019, POR VALOR DE US$1,100.00 DOLARES MÁS ITBIS, CALCULADO A LA TASA DE 50.6819, POR CONCEPTO ALQUILER DE UN APARTAMENTO, UBICADO EN LA CALLE JOSE DESIDERIO VALVERDE No.4, CONDOMINIO TORRE ENMANUEL, 6to. NIVEL, ZONA UNIVERSITARIA, SANTO DOMINGO, D. N., SEGUN CONTR.00172/2019, OFIC.#DEP-321/2019.</t>
  </si>
  <si>
    <t>B1500000035</t>
  </si>
  <si>
    <t>B1500000037</t>
  </si>
  <si>
    <t>Reg. Ofic. corresp. al 80%, corresp. a const. varios centro</t>
  </si>
  <si>
    <t>CONTRS. 0031/9574*PR</t>
  </si>
  <si>
    <t>CONTR. 0402-14 CORTE</t>
  </si>
  <si>
    <t>CONTRS.0110/0386-9</t>
  </si>
  <si>
    <t>CONTR. 0445-1</t>
  </si>
  <si>
    <t>CONTR.2393-18 CORTE</t>
  </si>
  <si>
    <t>B1500000167, 168</t>
  </si>
  <si>
    <t>CESION DE CREDITO OTORGADA POR EL BANCO DE RESERVAS DE LA REP. DOM. SEGUN ACTO DE ALGUACIL #324/2021 D/F 30/07/2021, POR LA SUMA DE RD$362,850,000.00, SIENDO EL 4TO PAGO DE RD$111,413,400.00, VER ANEXO, CORRESP. AL   PAGO (FINAL) DEL CONTRATO # 0051/2020, FACTURAS NCF:B1500000167 Y 168 DE FECHA 10 DE MARZO DEL 2022 POR LA "ADQUISICION DE DISPOSITIVOS TECNOLÓGICOS PARA LA EJECUCIÓN DEL PLAN NACIONAL EDUCACIÓN PARA TODOS PRESERVANDO LA SALUD", MEDIANTE EL PROCESO MINERD-MAE-PEUR-2020-0002, ACTA 048-2020, SEGUN OFICIO # 0542/2022.**(RETENCION 5% PROVEEDOR DEL ESTADO, SEGUN LEY 253-12, ART.10, LITERAL E.)**</t>
  </si>
  <si>
    <t>B150000012 D/F 13/09/2018</t>
  </si>
  <si>
    <t>PAGO ÚNICO DEL  NCF: B150000012 DE FECHA 13/09/2018, POR CONCEPTO DE ADQUISICIÓN DE TRAMERIAS METALICAS PARA SER UTILIZADAS EN EL ALMACEN DEL KM. 13 DE LA AUTOPISTA DUARTE Y EN LA NAVE ASIGNADA A LA DIRECCIÓN  DE EVALUACIÓN DE LA CALIDAD EN HAINA, SEGÚN OFICIO DCC-2881-2018 Y  CONTRATO 4833-2018 EN EL PROCESSO DE REFERENCIA CCC-CP-2018-0011.</t>
  </si>
  <si>
    <t>CONTR.2378-11 CORTE</t>
  </si>
  <si>
    <t>CONTR.12321/000635</t>
  </si>
  <si>
    <t>A010010011500000111</t>
  </si>
  <si>
    <t>B1500000144,0145,0146,0147</t>
  </si>
  <si>
    <t>PAGO FACTURAS NCF: B1500000144, 145, 146,147 DE FECHA 14 DE JULIO DEL 2020, POR CONCEPTO DE ALQUILER DE INMUEBLE, UBICADO EN LA CALLE MAHATMA GANDHI N°101, GAZCUE, DISTRITO NACIONAL, ALOJA LAS OFICINAS DEL MINISTERIO DE EDUCACIÓN, CORRESPONDIENTE A LOS MESES DE JUNIO Y JULIO DEL AÑO EN CURSO E INCLUYENDO LA MENSUALIDAD DEL MANTENIMIENTO. SEGÚN CONTRATO 0117/2014 ADENDAS N°0589/2018, 0439/2017 Y OFICIO N°264/2020</t>
  </si>
  <si>
    <t>B1500000127,128,131,132,138,139</t>
  </si>
  <si>
    <t>ALQUILER DE INMUEBLE NCFS N°B1500000127,128,131,132,138,139, UBICADO EN LA CALLE MAHATMA GANDHI N°101, DEL SECTOR GAZCUE, DISTRITO NACIONAL, ALOJA OFICINAS DEL MINERD. SEGÚN CONTRATO 0117/2014, ADENDA 0439/2017, ADENDA II0589/2018. CORRESPONDIENTE A LOS MESES DE MARZO, ABRIL Y MAYO DEL 2020, SEGUN OFICIO N°189/2020</t>
  </si>
  <si>
    <t>B1500000193</t>
  </si>
  <si>
    <t>PAGO FACTURAS NCF: B1500000193 Y B1500000194, AMBAS DE FECHA 09 DE FEBRERO 2021, CORRESPONDIENTES AL MES DE ENERO 2021, POR CONCEPTO DE ALQUILER Y SERVICIO DE LIMPIEZA Y MANTENIMIENTO DE INMUEBLE DONDE SE ALOJAN OFICINAS DEL MINISTERIO DE EDUCACIÓN (MINERD), UBICADA EN LA CALLE MAHATMA GANDHI No. 101, DEL SECTOR GAZCUE, MUNICIPIO Y PROVINCIA SANTO DOMINGO, D.N., SEGÚN OFIC. DEP N°0031/2021 Y CONTR.0117-2014, ADENDAS 0439/2017 Y 0589/2018.</t>
  </si>
  <si>
    <t>PAGO FACTURAS NCF: B1500000195 Y B1500000196, AMBAS DE FECHA 09 DE FEBRERO 2021, CORRESPONDIENTES AL MES DE FEBRERO 2021, POR CONCEPTO DE ALQUILER Y SERVICIO DE LIMPIEZA Y MANTENIMIENTO DE INMUEBLE DONDE SE ALOJAN OFICINAS DEL MINISTERIO DE EDUCACIÓN (MINERD), UBICADA EN LA CALLE MAHATMA GANDHI No. 101, DEL SECTOR GAZCUE, MUNICIPIO Y PROVINCIA SANTO DOMINGO, D.N., SEGÚN OFIC. DEP N°0032/2021 Y CONTR.0117-2014, ADENDAS 0439/2017 Y 0589/2018.</t>
  </si>
  <si>
    <t>NCF: B1500000171, B1500000172</t>
  </si>
  <si>
    <t>PAGO FACTURAS NCF: B1500000171 Y B1500000172 DE FECHA 6 DE NOVIEMBRE 2020, POR ALQUILER Y MANTENIMIENTO DE DOS LOCALES, UBICADOS EN LA MAHATMAGANGHI No.101 GASCUE, DISTRITO NACIONAL , QUE ALOJA LAS OFICINAS DE ESTE MINISTERIO DE EDUCACIÓN, CORRESPONDIENTE AL MES DE NOVIEMBRE 2020, SEGÚN OFIC. 454/2020, CONTR. 117/2014 ADENDA 589/2018.</t>
  </si>
  <si>
    <t>PAGO FACTURAS NCF: B1500000180 Y B1500000181, AMBAS DE FECHA 01 DE DICIEMBRE 2020, CORRESPONDIENTES AL MES DE DICIEMBRE 2020, POR CONCEPTO DE ALQUILER Y SERVICIO DE LIMPIEZA Y MANTENIMIENTO DE INMUEBLE DONDE SE ALOJAN OFICINAS DEL MINISTERIO DE EDUCACIÓN (MINERD), UBICADA EN LA CALLE MAHATMA GANDHI No. 101, DEL SECTOR GAZCUE, MUNICIPIO Y PROVINCIA SANTO DOMINGO, D.N., SEGÚN OFIC. N°468/2020 Y CONTR.0117/2014, ADENDAS 0439/2017 Y 0589/2018.</t>
  </si>
  <si>
    <t>PAGO ALQUILER LOCAL MAS MANTENIMIENTO DEL MISMO NCF #B1500000165 DE FECHA 22/09/2020 Y #B1500000167 DE FECHA 23/10/20, EN EL 1ER. NIVEL CON SUPERFICIE DE 92 M2, DOS CUBICULOS, 3ER. CON 324.30 M2 Y 4TO. NIVEL UBICADO EN LA MAHATMA GANDHI, NO.101, GAZCUE, DISTRITO NACIONAL, QUE ALOJA LA OFICINA DEL MINISTRO DE EDUCACION, CORRESPONDIENTE AL MES DE SEPTIEMBRE DEL 2020, SEGÚN CONTRATO NO.117/2014, ADENDA NO.0589/2018, OFICIO NO.422/2020.</t>
  </si>
  <si>
    <t>PAGO FACTURAS NCF: B1500000166 Y B1500000168 DE FECHAS  22 Y 23 DE OCTUBRE DEL 2020, POR CONCEPTO DE ALQUILER DE INMUEBLE, UBICADO EN LA CALLE MAHATMA GANDHI N°101, GAZCUE, DISTRITO NACIONAL, ALOJA LAS OFICINAS DEL MINISTERIO DE EDUCACIÓN, CORRESPONDIENTE AL MES DE OCTUBRE 2020, E INCLUYENDO LA MENSUALIDAD DEL MANTENIMIENTO. SEGÚN CONTRATO 0117/2014 ADENDAS N°0589/2018, 0439/2017 Y OFICIO N°423/2020.</t>
  </si>
  <si>
    <t>PAGO DE FACTURA NCF #B1500000006 DE FECHA 27/6/2018, POR ALQUILER DE UNA (1) OFICINA MOVIL DE 20 PIES, DOTADA DEL MOBILIARIO NECESARIO PARA LAS FUNCIONES REQUERIDAS PARA EL USO DE LA FERIA DEL LIBRO 2018. SEGUN OFICIO DCC-2175/2018.</t>
  </si>
  <si>
    <t>CONTR.0377-13</t>
  </si>
  <si>
    <t>CONTR.0461-1</t>
  </si>
  <si>
    <t>B1500000179, 189</t>
  </si>
  <si>
    <t>PAGO DE LAS FACTURAS NCF:B1500000179 DE FECHA 30 DE AGOSTO Y B1500000189 DE FECHA 30 DE SEPTIEMBRE DEL 2019, POR SUMINISTROS DE OFICINA PARA DIFERENTES AREAS DEL MINISTERIO DE EDUCACION MEDIANTE EL PROCESO MINERD-DAF-CM-2019-0203, SEGUN OFICIO # 1405/2020.</t>
  </si>
  <si>
    <t>11500000006.NULA</t>
  </si>
  <si>
    <t>PAGO DE LA FACTURA NCF:B1500000005, DE FECHA 03 DE DICIEMBRE 2018, ALQUILER DE INMUEBLE DE 2 NIVELES UBICADO EN LA CALLE ARISTIDES FIALLO CABRAL, ESQUINA DESIDERIO VALVERDE No. 202, ZONA UNIVERSITARIA, DISTRITO NACIONAL, QUE ALOJA LA OFICINA DE LA DIRECCION DE RECURSOS HUMANOS DEL MINERD, CORRESPONDIENTE DEL 19 DE NOVIEMBRE 2018 AL 19 DE FEBRERO 2019, A LA TASA USD50.1401, A RAZON US45,000.00,  SEGUN CONTR. 4340/2018, OFICIO#521/2018.</t>
  </si>
  <si>
    <t>CONTR.4340-1</t>
  </si>
  <si>
    <t>PAGO DE LA FACTURA NCF-B1500000001 D/F 09/05/2018 CORRESPONDIENTE DEL 19 DE FEBRERO AL 19 DE MAYO 2018, RAZON DEL MONTO MENSUAL EQUIVALENTE A LA SUMA DE US$45,000.00, A LA TASA DEL DIA DE 49.5721, DEL CONTRATO 4340/2018, POR SERVICIOS DE ALQUILER DE INMUEBLE DE 2 NIVELES UBICADO EN LA CALLE ARISTIDES FIALLO CABRAL, ESQUINA DESIDERIO VALVERDE NO. 202, ZONA UNIVERSITARIA, DISTRITO NACIONAL,QUE ALOJA LA OFICINA DE LA DIRECCION DE RECURSOS HUMANOS DEL MINERD,CON UNA VIGENCIA DEL 19 DE ENERO DEL 2018 AL 19 DE ENERO DEL 2021, SEGUN OFICIO 267-2018</t>
  </si>
  <si>
    <t>CONTR.000176-2</t>
  </si>
  <si>
    <t>PAGO (FINAL), FACTURA NCF:B1500000213 DE FECHA 27 DE ABRIL DEL 2022, POR LA "ADQUISICION DE DISPOSITIVOS TECNOLOGICOS PARA LA EJECUCION DEL PLAN NACIONAL "EDUCACION PARA TODOS PRESERVANDO LA SALUD", AÑO ESCOLAR 2020-2021, DE REFERENCIA, MINERD-MAE-PEUR-2020-0002, ACTA No.48/2020, SEGUN CONTRATO # 0035/2020, OFICIO # 1087/2022. "RETENCION 5% PROVEEDOR DEL ESTADO, LEY 253-12, ART.10, LITERAL E"</t>
  </si>
  <si>
    <t>PAGO DE LA FACTURA NCF: B1500000070 DE FECHA 19/11/2021 POR ADQUISICIÓN DE DISPOSITIVOS TECNOLÓGICOS (TABLETAS) PARA LA EJECUCIÓN DEL PLAN NACIONAL EDUCACIÓN PARA TODOS PRESERVANDO LA SALUD, SEGÚN PROCESO MINERD-MAE-PEUR-2020-0002, CONTRATO 0035/2020, ACTA 48/2020 Y OFICIO DCC-1949/2021.</t>
  </si>
  <si>
    <t>B1500000014-15-16</t>
  </si>
  <si>
    <t xml:space="preserve">PAGO DE  FACTURAS NCF: B1500000014  DE FECHA 4/3/2020,  B1500000015 DE FECHA 1/4/2020 Y B1500000016 DE FECHA 4/5/2020, CORRESP. A LOS  MESES DE MARZO, ABRIL Y MAYO /2020, POR VALOR DE US$1,155.00 DOLARES MÁS ITBIS POR MES, CALCULADO A LA TASA DE 55.9075 POR CONCEPTO ALQUILER DE APARTAMENTO QUE ALOJA AL DIRECTOR GENERAL FINANCIERO, UBICADO EN LA AV. ANDRES AYBAR CASTELLANOS No. 69, SECTOR EL VERGEL, APTO. 502, 5TA. PLANTA DEL CONDOMINIO TORRETE, SANTO DOMINGO, D. N. SEGÚN OFICIO No. 177/2020 Y CONTRATO. 0194/2019.  
</t>
  </si>
  <si>
    <t>B150000001</t>
  </si>
  <si>
    <t>PAGO FACTURAS B1500000001, DE FECHA 27 DE ABRIL, B1500000002, DE FECHA 27 DE MAYO, B150000003, 4 Y 5, DE FECHA 27/JUNIO, TODAS DEL 2019, POR CONCEPTO DE ALQUILER INMUEBLE DONDE SE ALOJA EL DIRECTOR GENERAL FINANCIRO, UBICADO EN LA AV. ANDRÉS AYBAR CASTELLANOS N°69, CONDOMINIO TORRENE, MANZANA 944, APARTAMENTO 502, SECTOR EL VERGEL, SANTO DOMINGO, D. N.  CORRESPONDIENTES A LOS MESES DE MARZO, ABRIL, MAYO, JUNIO Y JULIO 2019, POR VALOR DE US$ 1,100.00 DOLARES MÁS ITBIS, CALCULADOS A UNA TASA DE US50.6965, SEGÚN OFIC. N° 358/2019 Y CONTR. ANEXO 0194/2019.</t>
  </si>
  <si>
    <t>CONTR.000147-1</t>
  </si>
  <si>
    <t xml:space="preserve">PAGO DE LA FACTURA NCF: B1500000036 DE FECHA 22/09/2021 SEGUNDA CONVOCATORIA POR DECLARATORIO DE DESIERTO PARA LA ADQUISICION FILTROS PARA SER UTILIZADOS EN LA FLOTILLA DE VEHICULOS DE ESTE MINISTERIO DE EDUCACION, REF.MINERD-DAF-CM-2021-0027, ACTA No.2021-34, OFICIO No.DCC-1688-2021. RETENCION 5% LEY 253-2012 ARTICULO 10, LITERAL e.
</t>
  </si>
  <si>
    <t>CONTR.#1147 Y 00454</t>
  </si>
  <si>
    <t>PAGO FINAL  DEL 40% AL CONTRATO #1147/2014 Y ADENDA #454/2019 POR LA COMPRA DE UNA PORCION DE TERRENO CON UNA SUPERFICIE DE 6,958 MTS2 A RAZON DE RD$3,570.00 POR MTS2,  PARA UN TOTAL DE RD$24,840,060.00, DENTRO DE LA PARCELA No.4226, DISTRITO CATASTRAL No.2, CERTIFICADO DE TITULO No.97-49, PARA LLEVAR A CABO LA CONSTRUCCION DEL CENTRO EDUCATIVO "BASICA EL CHUCHO", UBICADO EN EL MUNICIPIO NAGUA, PROVINCIA MARIA TRINIDAD SANCHEZ, SEGUN OFICIO #OGI.-43/2020, NOTA ; HUBO UNA UNA VARICION  DE RD$24,840,060.00 A RD$25,561,878.30 PARA UN INCREMENTO DE RD$721,818.30 POR  MODIFICACION DE  EXTENSION SUPERFICIAL DE (6,958MTS)  A  (7,160.19MTS) PARA  INCREMENTO DE (202.19MTS), SEGUN ADENDA  ANEXA .</t>
  </si>
  <si>
    <t>PAGO FACTURA NCF:B1500000002 DE FECHA 08/07/2020, POR CONTRATACION DE SERVICIOS DE CONSULTORIAS EN FAVOR DE LA DIRECCION DE EQUIDAD DE GENERO Y DESARROLLO, REF. MINERD-DAF-CM-2020-0147, ACTA 0165-2020, SEGUN OFICIO DCC-1927/2020.</t>
  </si>
  <si>
    <t>CONTR. 2533-33</t>
  </si>
  <si>
    <t>CONTR. 2533-60</t>
  </si>
  <si>
    <t>PAGO ALQUILER LOCAL QUE ALOJA ESCUELA BASICA Y MEDIA GUANANICO, UBICADO EN LA CALLE GUANANICO BRISA LOS PALMARES, SABANA PERDIDA , SANTO DOMINGO NORTE, CORRESPONDIENTE A LOS MESES ABRIL, MAYO Y JUNIO 2020, CONTRATO NO.2533/2013, OFICIO NO.329/2020.</t>
  </si>
  <si>
    <t>OFICIO # 656-2019</t>
  </si>
  <si>
    <t>ALQUILER DEL LOCAL QUE ALOJA A LOS ESTUDIANTES DE LA ESCUELA BASICA Y MEDIA GUANANICO, PERTENECIENTE AL DISTRITO EDUCATIVO 10-02, REGIONAL10, UBICADO EN LA CALLE GUANANICO, BRISA LOS PALMARES, SABANA PERDIDA, SANTO DOMINGO NORTE, PROVINCIA SANTO DOMINGO, CORRESP. AL MES DE SEPTIEMBRE/2019, SEGUN CONTRATO #2533/2013, OFICIO # 656/2019.</t>
  </si>
  <si>
    <t>CONTR. 2533-56</t>
  </si>
  <si>
    <t>PAGO ALQUILER DEL INMUEBLE UBICADO EN LA CALLE GUANANICO BRISA, LOS PALMARES, SABANA PERDIDA, SANTO DOMINGO NORTE, QUE ALOJA ESCUELA BASICA Y MEDIA GUANANICO, CORRESP. AL MES DE OCTUBRE/2019, CONTRATO 2533/2013, SEGÚN OFICIO 597/2019.</t>
  </si>
  <si>
    <t>CONTR. 2533-57</t>
  </si>
  <si>
    <t>PAGO ALQUILER LOCAL CORRESP. AL MES DE NOVIEMBRE/2019, DEL CONTRATO #2533, D/F. 27/11/2013,INMUEBLE UBICADO EN LA CALLE GUANANICO, BRISA LOS PALMARES, SABANA PERDIDA, SANTO DOMINGO NORTE, ALOJA LA ESCUELA BASICA Y MEDIA GUANANICO. SEGUN OFICIO #749/2019 Y ANEXOS.</t>
  </si>
  <si>
    <t>CONTR.2533</t>
  </si>
  <si>
    <t xml:space="preserve">PAGO ALQUILER DEL INMUEBLE UBICADO EN LA CALLE GUANANICO BRISA, LOS PALMARES, SABANA PERDIDA, SANTO DOMINGO NORTE, ALOJA ESCUELA BASICA Y MEDIA GUANANICO, CORRESPONDIENTE AL MES DE DICIEMBRE DEL 2019, SEGUN CONTRATO NO. 2533/2013, OFICIO #840/2019.
</t>
  </si>
  <si>
    <t>CONTR. 1416-44</t>
  </si>
  <si>
    <t>ALQUILER DEL LOCAL QUE ALOJA LAS OFICINAS DEL DISTRITO EDUCATIVO 10-07, UBICADO EN LA CALLE PEDRO MARÍA CASTILLO NO.11 DEL MUNICIPIO SAN ANTONIO DE GUERRA, SEGÚN EL CONTR.1416/2015, CORRESPONDIENTE A LOS MESES DE ABRIL, MAYO Y JUNIO DEL 2020. SEGÚN OFICIO N°329/2020.</t>
  </si>
  <si>
    <t>CONTR.1416-43</t>
  </si>
  <si>
    <t>PAGO ALQUILER LOCAL QUE ALOJA LAS OFICINAS DEL DISTRITO 10-07, UBICADO EN LA CALLE PEDRO MARIA CASTILLO NO.11, MUNICIPIO SAN ANTONIO DE GUERRA, CORRESPONDIENTE A LOS MESES ENERO, FEBRERO Y MARZO DEL 2020, SEGUN CONTRATO NO.1416/2015, OFICIO NO.222/20.</t>
  </si>
  <si>
    <t>P/anular PAG00312412 lib. nulo en SIGEF</t>
  </si>
  <si>
    <t>B1500000078</t>
  </si>
  <si>
    <t>PAGO DE FACT. B1500000002 DE FECHA 24/06/2019, DEL ACTA #2019-194, POR LOS SERVICIOS DE CONSULTORIA PARA EL "DISEÑO Y CREACION DE UN OBSERVATORIO DE CONVIVENCIA ESCOLAR QUE DESARROLLE UN SISTEMA INTEGRAL DE RECOPILACION DE DATOS E INDICADORES CUANTITATIVOS Y CUALITATIVOS DE LA GARANTIA DE DERECHOS EN EL SISTEMA EDUCATIVO PREUNIVERSITARIO" SEGUN OFICIO #1646/2019.</t>
  </si>
  <si>
    <t>ONTR. 625-7</t>
  </si>
  <si>
    <t>CONTR-737</t>
  </si>
  <si>
    <t>PAGO ALQUILER DE INMUEBLE UBICADO EN LA CALLE DUARTE, NO.201, RES. OGANDO, MUNICIPIO COMENDADOR, PROVINCIA ELIAS PIÑA, QUE ALOJA LA ESCUELA TECNICA LABORAL PARA EL TRABAJO DISTRITO EDUCATIVO 02-01 REGIONAL 02, CORRESPONDIENTE A LOS MESES ABRIL, MAYO Y JUNIO  2020, SEGÚN CONTRATO 0737-2016 Y OFICIO 329-2020.</t>
  </si>
  <si>
    <t>CONTR.737-36</t>
  </si>
  <si>
    <t>PAGO ALQUILER DE INMUEBLE UBICADO EN LA CALLE DUARTE, NO.201, RES. OGANDO, MUNICIPIO COMENDADOR, PROVINCIA  ELIAS PIÑA, QUE ALOJA LA ESCUELA TECNICA LABORAL PARA EL TRABAJO DISTRITO EDUCATIVO 02-01 REGIONAL 02, CORRESPONDIENTE AL MES DE JULIO 2020, SEGÚN CONTRATO 0737-2016 Y OFICIO 409-2020.</t>
  </si>
  <si>
    <t>CONTR.737-33</t>
  </si>
  <si>
    <t>PAGO DE ALQUILER LOCAL, QUE ALOJA LA ESCUELA TECNICA LABORAL EN EL DISTRITO EDUCATIVO 02-01, UBICADO EN LA CALLE DUARTE No.201, RES.OGANDO, MUNICIPIO COMENDADOR, PROVINCIA ELIAS PIÑA, REP. DOM. CORRESPONDIENTE AL MES DE DICIEMBRE  2019, SEGUN CONTR.0737/2016, OFIC.#840/2019.</t>
  </si>
  <si>
    <t>CONTR.737-34</t>
  </si>
  <si>
    <t>PAGO ALQUILER DE INMUEBLE UBICADO EN LA CALLE DUARTE, NO.201, RES. OGANDO, MUNICIPIO COMENDADOR, PROVINCIA  ELIAS PIÑA, QUE ALOJA LA ESCUELA TECNICA LABORAL PARA EL TRABAJO DISTRITO EDUCATIVO 02-01 REGIONAL 02, CORRESPONDIENTE A LOS  MESES DE ENERO, FEBRERO Y MARZO 2020, SEGÚN CONTRATO 0737-2016 Y OFICIO 88-2020.</t>
  </si>
  <si>
    <t>CONT.737-30</t>
  </si>
  <si>
    <t>ALQUILER DEL INMUEBLE, UBICADO EN LA CALLE DUARTE NO.201, RES. OGANDO, MUNICIPIO COMENDADOR, PROVINCIA ELIAS PIÑA, QUE ALOJA LA ESCUELA TECNICA LABORAL PARA EL TRABAJO PERTENECIENTE AL  DISTRITO EDUCATIVO 02-01 REGIONAL 02 SAN JUAN DE LA MAGUANA, CORRESPONDIENTE AL MES AGOSTO  2019, SEGÚN CONTRATO NO.737-2016 Y OFICIO #673-2019.</t>
  </si>
  <si>
    <t>CONT. 737-31</t>
  </si>
  <si>
    <t>ALQUILER DEL INMUEBLE, UBICADO EN LA CALLE DUARTE NO.201, RES. OGANDO, MUNICIPIO COMENDADOR, PROVINCIA ELIAS PIÑA, QUE ALOJA LA ESCUELA TECNICA LABORAL PARA EL TRABAJO PERTENECIENTE AL  DISTRITO EDUCATIVO 02-01 REGIONAL 02 SAN JUAN DE LA MAGUANA, CORRESPONDIENTE AL MES SEPTIEMBRE  2019, SEGÚN CONTRATO NO.737-2016 Y OFICIO #674-2019.</t>
  </si>
  <si>
    <t>CONTR.737-32</t>
  </si>
  <si>
    <t>ALQUILER DEL INMUEBLE, UBICADO EN LA CALLE DUARTE NO.201, RES. OGANDO, MUNICIPIO COMENDADOR, PROVINCIA ELIAS PIÑA, QUE ALOJA LA ESCUELA TECNICA LABORAL PARA EL TRABAJO PERTENECIENTE AL  DISTRITO EDUCATIVO 02-01 REGIONAL 02 SAN JUAN DE LA MAGUANA, CORRESPONDIENTE AL MES OCTUBRE 2019, SEGÚN CONTRATO NO.737-2016 Y OFICIO #675-2019.</t>
  </si>
  <si>
    <t>PAGO ALQUILER DE INMUEBLE UBICADO EN LA CALLE DUARTE, NO.201, RES. OGANDO, MUNICIPIO COMENDADOR, PROVINCIA  ELIAS PIÑA, QUE ALOJA LA ESCUELA TECNICA LABORAL PARA EL TRABAJO DISTRITO EDUCATIVO 02-01 REGIONAL 02, CORRESPONDIENTE AL MES DE NOVIEMBRE  2019, SEGÚN CONTRATO 0737-2016 Y OFICIO 749/2019.</t>
  </si>
  <si>
    <t>CONTR.22-42</t>
  </si>
  <si>
    <t>PAGO ALQUILER LOCAL DEL CONTRATO #022 D/FECHA 14/01/2016, CORRESPONDIENTE AL MES DE JUNIO/2019 ,INMUEBLE UBICADO EN LA  CASA No: 32 PEATON C- 14. ENTRE LAS CALLES 16 Y 18 DEL SECTOR LOTES Y SERVICIOS, SABANA PERDIDA, MUNICIPIO SANTO DOMINGO NORTE, QUE ALOJA LA MATRICULA DE  200 ESTUDIANTES. SEGUN OFICIO #259/2019 Y ANEXOS.</t>
  </si>
  <si>
    <t>CONTR.-022-40</t>
  </si>
  <si>
    <t>PAGO ALQUILER LOCAL DEL CONTRATO #22/16, CORRESPONDIENTE AL MES DE MARZO/2019, QUE ALOJA LA CASA #32 PEATON C-14 ENTRE LAS CALLES 16 Y 18, SECTOR LOTES Y SERVICIOS, SABANA PERDIDA, SANTO DOMINGO NORTE, QUE ALOJA 200 ESTUDIANTES, SEGUN OFICIO #110/2019 ANEXO.</t>
  </si>
  <si>
    <t>CONTR. 022-44</t>
  </si>
  <si>
    <t>PAGO ALQUILER LOCAL, QUE ALOJA LA MATRICULA DE 200 ESTUDIANTES POR SOBREPOBLACION, DISTRITO EDUCATIVO 10-02, UBICADO EN LA CASA #32 PEATON C-14 ENTRE LAS CALLES 16 Y 18, SECTOR LOTES Y SERVICIOS, SABANA PERDIDA, SANTO DOMINGO NORTE, CORRESP. AL MES DE AGOSTO DEL 2019, SEGUN CONTRATO #0022/16, OFICIO #490/2019.</t>
  </si>
  <si>
    <t>CONTR.022-45</t>
  </si>
  <si>
    <t>PAGO ALQUILER DE INMUEBLE, CORRESPONDIENTE AL MES DE SEPTIEMBRE DEL 2019, EL MISMO ALOJA UNA MATRÍCULA DE 200 ESTUDIANTES POR SOBREPOBLACIÓN, UBICADO EN LA CASA N°32, PEATÓN C-14, ENTRE LAS CALLES 16 Y 18, SECTOR LOTES Y SERVICIOS, SABANA PERDIDA, MUNICIPIO SANTO DOMINGO NORTE. SEGÚN CONTRATO 0022/2016, OFICIO N°557/2019</t>
  </si>
  <si>
    <t>CONTR.022</t>
  </si>
  <si>
    <t xml:space="preserve">PAGO ALQUILER LOCAL DEL CONTRATO No.022-2016 CORRESPONDIENTE AL MES DE OCTUBRE/2019, INMUEBLE UBICADO EN LA CASA No: 32 PEATON C- 14. ENTRE LAS CALLES 16 Y 18 DEL SECTOR LOTES Y SERVICIOS, SABANA PERDIDA, MUNICIPIO SANTO DOMINGO NORTE, QUE ALOJA LA MATRICULA DE  200 ESTUDIANTES. SEGUN OFICIO No.597/2019.
</t>
  </si>
  <si>
    <t>CONTR.022-47</t>
  </si>
  <si>
    <t xml:space="preserve">PAGO ALQUILER LOCAL DEL CONTRATO #022/2016, INMUEBLE UBICADO EN LA CASA NO.32 PEATON C- 14, ENTRE LAS CALLES 16 Y 18 DEL SECTOR LOTES Y SERVICIOS, SABANA PERDIDA, MUNICIPIO SANTO DOMINGO NORTE, QUE ALOJA LA MATRICULA DE  200 ESTUDIANTES, CORRESP. AL MES DE NOVIEMBRE/2019, SEGUN OFICIO #749/2019.
</t>
  </si>
  <si>
    <t>MES DE JULIO 2019</t>
  </si>
  <si>
    <t>PAGO ALQUILER LOCAL DEL CONTRATO #22/16, CORRESPONDIENTE AL MES DE JULIO /2019, QUE ALOJA LA CASA #32 PEATON C-14 ENTRE LAS CALLES 16 Y 18, LOTES Y SERVICIOS, SABANA PERDIDA, SANTO DOMINGO NORTE, QUE ALOJA 200 ESTUDIANTES, SEGUN OFICIO#363/2019 ANEXO.</t>
  </si>
  <si>
    <t>CONTR.022-36</t>
  </si>
  <si>
    <t>PAGO ALQUILER LOCAL DEL CONTRATO #22/16, CORRESPONDIENTE AL MES DE FEBRERO /2019, QUE ALOJA LA CASA #32 PEATON C-14 ENTRE LAS CALLES 16 Y 18, LOTES Y SERVICIOS, SABANA PERDIDA, SANTO DOMINGO NORTE, QUE ALOJA 200 ESTUDIANTES, SEGUN OFICIO #41/2019 ANEXO.</t>
  </si>
  <si>
    <t>CONTR. 022-37</t>
  </si>
  <si>
    <t>PAGO ALQUILER LOCAL DEL CONTRATO #022 D/FECHA 14/01/2016, CORRESPONDOIENTE AL MES DE DICIEMBRE/2018 ,INMUEBLE UBICADO EN LA  CASA No: 32 PEATON C- 14. ENTRE LAS CALLES 16 Y 18 DEL SECTOR LOTES Y SERVICIOS, SABANA PERDIDA, MUNICIPIO SANTO DOMINGO NORTE, QUE ALOJA LA MATRICULA DE  200 ESTUDIANTES. SEGUN OFICIO #163/2019 Y ANEXOS.</t>
  </si>
  <si>
    <t>PAGO ALQUILER LOCAL DEL CONTRATO #22/16, CORRESPONDIENTE AL MES DE ENERO/2019, QUE ALOJA LA CASA #32 PEATON C-14 ENTRE LAS CALLES 16 Y 18, LOTES Y SERVICIOS, SABANA PERDIDA, SANTO DOMINGO NORTE, QUE ALOJA 200 ESTUDIANTES, SEGUN OFICIO #03/2019 ANEXO.</t>
  </si>
  <si>
    <t>ONT. 1810-2- ANULADA</t>
  </si>
  <si>
    <t>Jezabel Garcia Ureña</t>
  </si>
  <si>
    <t>00100756808</t>
  </si>
  <si>
    <t>JUAN EMILIO BAEZ MELO</t>
  </si>
  <si>
    <t>PI024703</t>
  </si>
  <si>
    <t>CXP00113150</t>
  </si>
  <si>
    <t>Antonio De Jesus Estrella Gonzalez</t>
  </si>
  <si>
    <t>Cristina Narcisa Nuñez De Zachi</t>
  </si>
  <si>
    <t>00101121465</t>
  </si>
  <si>
    <t>OFELIA HILSA ANA M BERRIDO TORRES.</t>
  </si>
  <si>
    <t>PI024671</t>
  </si>
  <si>
    <t>00101620714</t>
  </si>
  <si>
    <t>CARLOS MANUEL PADILLA CRUZ</t>
  </si>
  <si>
    <t>CXP00113510</t>
  </si>
  <si>
    <t>00101641413</t>
  </si>
  <si>
    <t>ELIAS  MARTINEZ RODRIGUEZ</t>
  </si>
  <si>
    <t>CXP00113699</t>
  </si>
  <si>
    <t>00101803955</t>
  </si>
  <si>
    <t>ARACELIS  DEL CARMEN  LORENZO</t>
  </si>
  <si>
    <t>CXP00113697</t>
  </si>
  <si>
    <t>00101959351</t>
  </si>
  <si>
    <t>ROSA ANTIGUA FERNANDEZ RODRIGUEZ</t>
  </si>
  <si>
    <t>CXP00113188</t>
  </si>
  <si>
    <t>00105274633</t>
  </si>
  <si>
    <t>MAYRA ESTHER GARCIA RODRIGUEZ</t>
  </si>
  <si>
    <t>CXP00112790</t>
  </si>
  <si>
    <t>00105295919</t>
  </si>
  <si>
    <t>FERNANDO EMILIO MORALES BARBA</t>
  </si>
  <si>
    <t>CXP00113460</t>
  </si>
  <si>
    <t>00107167892</t>
  </si>
  <si>
    <t>VIRTUDES NURYS VASQUEZ NAVARRO</t>
  </si>
  <si>
    <t>CXP00113597</t>
  </si>
  <si>
    <t>00107763328</t>
  </si>
  <si>
    <t>FIOR  DALIZA ALCANTARA DE CALVO</t>
  </si>
  <si>
    <t>CXP00113700</t>
  </si>
  <si>
    <t>00108702358</t>
  </si>
  <si>
    <t>SANDRA MERCEDES ACOSTA</t>
  </si>
  <si>
    <t>CXP00113694</t>
  </si>
  <si>
    <t>00108817412</t>
  </si>
  <si>
    <t>PELAGIA MATEO ADAMES</t>
  </si>
  <si>
    <t>CXP00113221</t>
  </si>
  <si>
    <t>00108978768</t>
  </si>
  <si>
    <t>JONNES ANTONIO POLANCO ENCARNACION</t>
  </si>
  <si>
    <t>CXP00113488</t>
  </si>
  <si>
    <t>00109396705</t>
  </si>
  <si>
    <t>JOSÈ DE JESÙS MARTINEZ AMEZQUITA</t>
  </si>
  <si>
    <t>CXP00113684</t>
  </si>
  <si>
    <t>00109630996</t>
  </si>
  <si>
    <t>DEOMEDES ELENO OLIVARES ROSARIO</t>
  </si>
  <si>
    <t>CXP00113248</t>
  </si>
  <si>
    <t>Eduin Marte De Jesús</t>
  </si>
  <si>
    <t>00116637513</t>
  </si>
  <si>
    <t>MARIA MONICA VOLONTERI VARAN</t>
  </si>
  <si>
    <t>PI024669</t>
  </si>
  <si>
    <t>00117642603</t>
  </si>
  <si>
    <t>RODOLFO ANTONIO BAÉZ MEDINA</t>
  </si>
  <si>
    <t>PI024704</t>
  </si>
  <si>
    <t>Ketty Zeneida Ramirez Ortega</t>
  </si>
  <si>
    <t>02600637181</t>
  </si>
  <si>
    <t>ISAEL PEREZ RODRIGUEZ</t>
  </si>
  <si>
    <t>PI024688</t>
  </si>
  <si>
    <t>03104992213</t>
  </si>
  <si>
    <t>MARIA TERESA BADILLO CALDERON</t>
  </si>
  <si>
    <t>CXP00113026</t>
  </si>
  <si>
    <t>CXP00113028</t>
  </si>
  <si>
    <t>CXP00113704</t>
  </si>
  <si>
    <t>CXP00113459</t>
  </si>
  <si>
    <t>09300032845</t>
  </si>
  <si>
    <t>FE MARIA ABREU PEREZ</t>
  </si>
  <si>
    <t>CXP00113595</t>
  </si>
  <si>
    <t>09300163608</t>
  </si>
  <si>
    <t>LUIS ELIGIO HILARIO CARELA VALENZUELA</t>
  </si>
  <si>
    <t>CXP00112687</t>
  </si>
  <si>
    <t>CXP00113568</t>
  </si>
  <si>
    <t xml:space="preserve"> VIAMAR S. A</t>
  </si>
  <si>
    <t xml:space="preserve"> HOTELES NACIONALES, S. A.</t>
  </si>
  <si>
    <t>INDUSTRIA NACIONAL DE ETIQUETAS C. por  A.</t>
  </si>
  <si>
    <t>101132272</t>
  </si>
  <si>
    <t>WENDYS MUEBLES SRL</t>
  </si>
  <si>
    <t>CXP00113303</t>
  </si>
  <si>
    <t>101157382</t>
  </si>
  <si>
    <t>IMPORTADORA  K&amp;G, S.A.S</t>
  </si>
  <si>
    <t>CXP00113189</t>
  </si>
  <si>
    <t>Susana Hermanos, SRL</t>
  </si>
  <si>
    <t>CXP00113121</t>
  </si>
  <si>
    <t>CXP00112970</t>
  </si>
  <si>
    <t>Logisitica y Servicios Nacionales</t>
  </si>
  <si>
    <t>101848723</t>
  </si>
  <si>
    <t>Iron Hard Group, SRL</t>
  </si>
  <si>
    <t>MIED-171333</t>
  </si>
  <si>
    <t>CXP00113457</t>
  </si>
  <si>
    <t>Telemedios Dominicana, SA</t>
  </si>
  <si>
    <t>CXP00113168</t>
  </si>
  <si>
    <t>CXP00113617</t>
  </si>
  <si>
    <t>CXP00113618</t>
  </si>
  <si>
    <t>CXP00113619</t>
  </si>
  <si>
    <t>CXP00113620</t>
  </si>
  <si>
    <t>CXP00113621</t>
  </si>
  <si>
    <t>CXP00113622</t>
  </si>
  <si>
    <t>CXP00113623</t>
  </si>
  <si>
    <t>CXP00113625</t>
  </si>
  <si>
    <t>CXP00113691</t>
  </si>
  <si>
    <t>CXP00113739</t>
  </si>
  <si>
    <t>CXP00113740</t>
  </si>
  <si>
    <t>CXP00113616</t>
  </si>
  <si>
    <t>CXP00113624</t>
  </si>
  <si>
    <t>CXP00113692</t>
  </si>
  <si>
    <t>CXP00113741</t>
  </si>
  <si>
    <t>CXP00113742</t>
  </si>
  <si>
    <t>Radio Televisión Cibao, SRL</t>
  </si>
  <si>
    <t>PRISMA  ADVERTISING  C. por  A.</t>
  </si>
  <si>
    <t>Hotel SDH,S.A</t>
  </si>
  <si>
    <t>Flow, SRL</t>
  </si>
  <si>
    <t>CXP00113276</t>
  </si>
  <si>
    <t>CXP00113252</t>
  </si>
  <si>
    <t>CXP00113500</t>
  </si>
  <si>
    <t>130396698</t>
  </si>
  <si>
    <t>CONSTRUCTORA COPISA SRL.</t>
  </si>
  <si>
    <t>CXP00113178</t>
  </si>
  <si>
    <t>CMG Comercial, SRL</t>
  </si>
  <si>
    <t>Lian T.V. Producciones, SRL</t>
  </si>
  <si>
    <t>Inversiones Globama, SRL</t>
  </si>
  <si>
    <t>PAG00364428</t>
  </si>
  <si>
    <t>Neoagro, SRL</t>
  </si>
  <si>
    <t>Tecnologia de la Comunicación Satelital Moderna, SA (TECNODISA)</t>
  </si>
  <si>
    <t>Emjhomy Servicios, SRL</t>
  </si>
  <si>
    <t>Batuta By Pablo Polanco,SRL.</t>
  </si>
  <si>
    <t>Maxibodegas Eop Del Caribe, SRL</t>
  </si>
  <si>
    <t>CXP00113455</t>
  </si>
  <si>
    <t>Mediopratv, SRL</t>
  </si>
  <si>
    <t>Juanfran Servicios Periodisticos, SRL</t>
  </si>
  <si>
    <t>CXP00112773</t>
  </si>
  <si>
    <t>CXP00113567</t>
  </si>
  <si>
    <t>PAG00367549</t>
  </si>
  <si>
    <t>131439472</t>
  </si>
  <si>
    <t>T&amp;S MONTACARGAS SUPLIDORES DE PARTES Y SERVICIOS AUTOMOTRICES, SRL</t>
  </si>
  <si>
    <t>CXP00113253</t>
  </si>
  <si>
    <t>CXP00113566</t>
  </si>
  <si>
    <t>Ferox Solutións, SRL</t>
  </si>
  <si>
    <t>131471986</t>
  </si>
  <si>
    <t>LGM SALA DE VENTAS SRL</t>
  </si>
  <si>
    <t>CXP00113056</t>
  </si>
  <si>
    <t>Meridian Events Center, SRL</t>
  </si>
  <si>
    <t>131484484</t>
  </si>
  <si>
    <t>NJCJ Suplidores, SRL</t>
  </si>
  <si>
    <t>CXP00113606</t>
  </si>
  <si>
    <t>Grupo LFA, SRL</t>
  </si>
  <si>
    <t>131599712</t>
  </si>
  <si>
    <t>PROYECTOS DVF, S.R.L</t>
  </si>
  <si>
    <t>CXP00113586</t>
  </si>
  <si>
    <t>Consorcio Breslavia-Pozna MMIFD</t>
  </si>
  <si>
    <t>Producciones Polanco Minaya, SRL</t>
  </si>
  <si>
    <t>131828132</t>
  </si>
  <si>
    <t>DISTRIBUIDORA HUED SRL</t>
  </si>
  <si>
    <t>CXP00112749</t>
  </si>
  <si>
    <t>Grupo Retmox, SRL</t>
  </si>
  <si>
    <t>132016671</t>
  </si>
  <si>
    <t>Winpe Group, SRL</t>
  </si>
  <si>
    <t>CXP00113638</t>
  </si>
  <si>
    <t>Consorcio Ferrara Volterra FV</t>
  </si>
  <si>
    <t>132067584</t>
  </si>
  <si>
    <t>IAPE Dominicana, SRL</t>
  </si>
  <si>
    <t>CXP00110615</t>
  </si>
  <si>
    <t>132139552</t>
  </si>
  <si>
    <t>FGF Multiservice, SRL</t>
  </si>
  <si>
    <t>CXP00113259</t>
  </si>
  <si>
    <t>Simbel,SRL</t>
  </si>
  <si>
    <t>132234804</t>
  </si>
  <si>
    <t>MixFacility ARL,SRL</t>
  </si>
  <si>
    <t>MIED-144076</t>
  </si>
  <si>
    <t>Dreyssy Cristopher Garcia</t>
  </si>
  <si>
    <t>CXP00113125</t>
  </si>
  <si>
    <t>CXP00112664</t>
  </si>
  <si>
    <t>CXP00112679</t>
  </si>
  <si>
    <t>CXP00112681</t>
  </si>
  <si>
    <t>CXP00112684</t>
  </si>
  <si>
    <t>CXP00112995</t>
  </si>
  <si>
    <t>CXP00113003</t>
  </si>
  <si>
    <t>CXP00113004</t>
  </si>
  <si>
    <t>CXP00113005</t>
  </si>
  <si>
    <t>CXP00113006</t>
  </si>
  <si>
    <t>410000074</t>
  </si>
  <si>
    <t>AYUNTAMIENTO MUNICIPAL SÁNCHEZ</t>
  </si>
  <si>
    <t>CXP00113527</t>
  </si>
  <si>
    <t>CXP00113534</t>
  </si>
  <si>
    <t>430056146</t>
  </si>
  <si>
    <t>AYUNTAMIENTO MUNICIPAL DE LA CIENAGA BARAHONA</t>
  </si>
  <si>
    <t>CXP00113486</t>
  </si>
  <si>
    <t>CXP00113491</t>
  </si>
  <si>
    <t>CXP00113492</t>
  </si>
  <si>
    <t>CXP00113493</t>
  </si>
  <si>
    <t>CXP00113502</t>
  </si>
  <si>
    <t>CXP00113503</t>
  </si>
  <si>
    <t>430210838</t>
  </si>
  <si>
    <t>DISTRITO MUNICIPAL DOÑA ANA</t>
  </si>
  <si>
    <t>CXP00113509</t>
  </si>
  <si>
    <t>CXP00113512</t>
  </si>
  <si>
    <t>CXP00113516</t>
  </si>
  <si>
    <t>CXP00113519</t>
  </si>
  <si>
    <t>CXP00113521</t>
  </si>
  <si>
    <t>CXP00113523</t>
  </si>
  <si>
    <t>Gerencia Negocio y Tecnologia Global C. por A.</t>
  </si>
  <si>
    <t>130194416</t>
  </si>
  <si>
    <t>OFICINA QUEZADA PEREZ, S.R.L.</t>
  </si>
  <si>
    <t>CXP00113238</t>
  </si>
  <si>
    <t>Primerce Investments,SRL</t>
  </si>
  <si>
    <t>00106648116</t>
  </si>
  <si>
    <t>ALEJANDRO EUSEBIO PEÑA</t>
  </si>
  <si>
    <t>CXP00113308</t>
  </si>
  <si>
    <t>CXP00113312</t>
  </si>
  <si>
    <t>CXP00113301</t>
  </si>
  <si>
    <t>Vanguardia Suministros, SRL</t>
  </si>
  <si>
    <t>CLARA ISLANDIA QUIÑONES RODRIGUEZ DE PEÑ</t>
  </si>
  <si>
    <t>PI024674</t>
  </si>
  <si>
    <t>ANULFO PIÑA PEREZ</t>
  </si>
  <si>
    <t>CXP00113536</t>
  </si>
  <si>
    <t>CANDIDA MARTINEZ ALMONTE</t>
  </si>
  <si>
    <t>PI024670</t>
  </si>
  <si>
    <t>KATIA LEONOR MARTINEZ NICOLAS</t>
  </si>
  <si>
    <t>CXP00113234</t>
  </si>
  <si>
    <t>MINERVA EMILIA PEREYRA PEREZ</t>
  </si>
  <si>
    <t>PI024682</t>
  </si>
  <si>
    <t>PI024680</t>
  </si>
  <si>
    <t>CXP00113749</t>
  </si>
  <si>
    <t>ROBERTO VALENTIN GUERRERO LOPEZ</t>
  </si>
  <si>
    <t>PI024698</t>
  </si>
  <si>
    <t>CARIDAD DE LOS SANTOS FAMILIA</t>
  </si>
  <si>
    <t>CXP00113187</t>
  </si>
  <si>
    <t>CLAUDIO EZEQUIEL COHEN BELLO</t>
  </si>
  <si>
    <t>PI024681</t>
  </si>
  <si>
    <t>HECTOR BIENVENIDO ESTRELLA GARCIA</t>
  </si>
  <si>
    <t>CXP00113230</t>
  </si>
  <si>
    <t>ANGEL RAMON SABA CABRAL</t>
  </si>
  <si>
    <t>PI024683</t>
  </si>
  <si>
    <t>CXP00113756</t>
  </si>
  <si>
    <t>EMILIO DUCLERIS RUBIO PEÑA</t>
  </si>
  <si>
    <t>CXP00113244</t>
  </si>
  <si>
    <t>EDITRUDIS  BELTRAN CRISOSTOMO</t>
  </si>
  <si>
    <t>CXP00113748</t>
  </si>
  <si>
    <t>Rvdo. JOSE CUELLO DE LA CRUZ</t>
  </si>
  <si>
    <t>CXP00113753</t>
  </si>
  <si>
    <t>FRANCISCO MALDONADO DEL POZO</t>
  </si>
  <si>
    <t>CXP00113668</t>
  </si>
  <si>
    <t>VICTOR MANUEL MATEO PEÑA</t>
  </si>
  <si>
    <t>PI024679</t>
  </si>
  <si>
    <t>RAHADAMES RAMOS PEÑA</t>
  </si>
  <si>
    <t>PI024711</t>
  </si>
  <si>
    <t>CIBELIS MARTINEZ ALCANTARA</t>
  </si>
  <si>
    <t>CXP00113237</t>
  </si>
  <si>
    <t>CXP00113752</t>
  </si>
  <si>
    <t>PI024677</t>
  </si>
  <si>
    <t>CXP00113746</t>
  </si>
  <si>
    <t>YUAN FUEI LIAO SU</t>
  </si>
  <si>
    <t>PI024689</t>
  </si>
  <si>
    <t>CXP00112621</t>
  </si>
  <si>
    <t>ANGELA MARGARITA MONTERO MONTAS</t>
  </si>
  <si>
    <t>CXP00113250</t>
  </si>
  <si>
    <t>CXP00113174</t>
  </si>
  <si>
    <t>PI024712</t>
  </si>
  <si>
    <t>PI024707</t>
  </si>
  <si>
    <t>Rvdo. NESTOR PAZOS</t>
  </si>
  <si>
    <t>LUIS ALEXANDRO BATISTA MARTINEZ</t>
  </si>
  <si>
    <t>PI024708</t>
  </si>
  <si>
    <t>ISABEL ROSANNA LORENZO DE JESUS</t>
  </si>
  <si>
    <t>PI024673</t>
  </si>
  <si>
    <t>MAUREEN COCCO GONZALEZ</t>
  </si>
  <si>
    <t>PI024666</t>
  </si>
  <si>
    <t>LUCHANA RODRIGUEZ ORTIZ</t>
  </si>
  <si>
    <t>PI024706</t>
  </si>
  <si>
    <t>LEORIAN FRANCARDO RICARDO ABREU</t>
  </si>
  <si>
    <t>PI024678</t>
  </si>
  <si>
    <t>JESUS RAFAEL PANIAGUA  MATOS</t>
  </si>
  <si>
    <t>PI024684</t>
  </si>
  <si>
    <t>ROSMIL JIMENEZ UBRI</t>
  </si>
  <si>
    <t>PI024710</t>
  </si>
  <si>
    <t>RAMON ANIBAL MESA PINEDA</t>
  </si>
  <si>
    <t>PI024687</t>
  </si>
  <si>
    <t>JESUS ALCEDO SANCHEZ BARRIENTOS</t>
  </si>
  <si>
    <t>PI024700</t>
  </si>
  <si>
    <t>IVELISSE BAEZ MEJIA</t>
  </si>
  <si>
    <t>CXP00113243</t>
  </si>
  <si>
    <t>NELSON RUDYS CASTILLO OGANDO</t>
  </si>
  <si>
    <t>CXP00113222</t>
  </si>
  <si>
    <t>CXP00113751</t>
  </si>
  <si>
    <t>Carlos  Valentin  Mayhew Andujar</t>
  </si>
  <si>
    <t>JUSTINIANO ESTEVEZ ARISTY</t>
  </si>
  <si>
    <t>PI024690</t>
  </si>
  <si>
    <t>YACKELINE ANTONIA DIAZ DE PAULA</t>
  </si>
  <si>
    <t>PI024675</t>
  </si>
  <si>
    <t>PI024702</t>
  </si>
  <si>
    <t>ROSA MARGARITA BADIA TAVERAS</t>
  </si>
  <si>
    <t>PI024709</t>
  </si>
  <si>
    <t>CXP00113758</t>
  </si>
  <si>
    <t>IBETH ALTAGRACIA GUZMAN CRESPO</t>
  </si>
  <si>
    <t>PI024696</t>
  </si>
  <si>
    <t>CXP00113236</t>
  </si>
  <si>
    <t>CXP00113655</t>
  </si>
  <si>
    <t>CXP00113657</t>
  </si>
  <si>
    <t>CXP00113718</t>
  </si>
  <si>
    <t>CXP00113719</t>
  </si>
  <si>
    <t>CXP00113721</t>
  </si>
  <si>
    <t>CXP00113722</t>
  </si>
  <si>
    <t>CXP00113723</t>
  </si>
  <si>
    <t>CXP00113724</t>
  </si>
  <si>
    <t>CXP00113725</t>
  </si>
  <si>
    <t>CXP00113726</t>
  </si>
  <si>
    <t>CXP00113727</t>
  </si>
  <si>
    <t>CXP00113728</t>
  </si>
  <si>
    <t>CXP00113729</t>
  </si>
  <si>
    <t>CXP00113730</t>
  </si>
  <si>
    <t>CXP00113732</t>
  </si>
  <si>
    <t>CXP00113733</t>
  </si>
  <si>
    <t>CXP00113735</t>
  </si>
  <si>
    <t>CXP00113736</t>
  </si>
  <si>
    <t>CXP00113738</t>
  </si>
  <si>
    <t>PAG00367400</t>
  </si>
  <si>
    <t>EDESUR DOMINICANA, S. A.</t>
  </si>
  <si>
    <t>PAG00367720</t>
  </si>
  <si>
    <t>PAG00367722</t>
  </si>
  <si>
    <t>LOXIM CENTRO DE INTEGRACION HUMANA, SRL</t>
  </si>
  <si>
    <t>CXP00113504</t>
  </si>
  <si>
    <t>CXP00113357</t>
  </si>
  <si>
    <t>CXP00113361</t>
  </si>
  <si>
    <t>CXP00113362</t>
  </si>
  <si>
    <t>CXP00113363</t>
  </si>
  <si>
    <t>CXP00113364</t>
  </si>
  <si>
    <t>CXP00113365</t>
  </si>
  <si>
    <t>CXP00113366</t>
  </si>
  <si>
    <t>CXP00113367</t>
  </si>
  <si>
    <t>CXP00113368</t>
  </si>
  <si>
    <t>CXP00113369</t>
  </si>
  <si>
    <t>CXP00113370</t>
  </si>
  <si>
    <t>CXP00113371</t>
  </si>
  <si>
    <t>CXP00113372</t>
  </si>
  <si>
    <t>CXP00113373</t>
  </si>
  <si>
    <t>CXP00113374</t>
  </si>
  <si>
    <t>PAG00367211</t>
  </si>
  <si>
    <t>Intelecta S.R.L.</t>
  </si>
  <si>
    <t>R.C. Technology SRL</t>
  </si>
  <si>
    <t>CXP00113307</t>
  </si>
  <si>
    <t>CXP00113305</t>
  </si>
  <si>
    <t>Banderas Del Mundo, SRL</t>
  </si>
  <si>
    <t>AR Caribbean Communications, S.R.L.</t>
  </si>
  <si>
    <t>Suministros Guipak, Srl</t>
  </si>
  <si>
    <t>STAGE VISUAL SOUND Svs, SRL</t>
  </si>
  <si>
    <t>CXP00113714</t>
  </si>
  <si>
    <t>Cajufa, SRL.</t>
  </si>
  <si>
    <t>CXP00112899</t>
  </si>
  <si>
    <t>JOANNY ALEXANDRA POLANCO DE CORDERO</t>
  </si>
  <si>
    <t>PI024721</t>
  </si>
  <si>
    <t>GIMBER FERDINAN POOL HOLGUIN</t>
  </si>
  <si>
    <t>PI024697</t>
  </si>
  <si>
    <t>YONASKA NOLEISI CASTILLO ALCANTARA</t>
  </si>
  <si>
    <t>PI024713</t>
  </si>
  <si>
    <t>MINISTERIO DE EDUCACION</t>
  </si>
  <si>
    <t>PI002664</t>
  </si>
  <si>
    <t>PI002958</t>
  </si>
  <si>
    <t>PI022709</t>
  </si>
  <si>
    <t>PI022796</t>
  </si>
  <si>
    <t>CXP00105352</t>
  </si>
  <si>
    <t>PI022981</t>
  </si>
  <si>
    <t>PI023080</t>
  </si>
  <si>
    <t>CXP00106049</t>
  </si>
  <si>
    <t>PI023269</t>
  </si>
  <si>
    <t>CXP00107289</t>
  </si>
  <si>
    <t>CXP00107364</t>
  </si>
  <si>
    <t>PI023370</t>
  </si>
  <si>
    <t>PI023474</t>
  </si>
  <si>
    <t>PI023481</t>
  </si>
  <si>
    <t>CXP00108003</t>
  </si>
  <si>
    <t>PI023662</t>
  </si>
  <si>
    <t>PI023646</t>
  </si>
  <si>
    <t>PI023648</t>
  </si>
  <si>
    <t>PI023656</t>
  </si>
  <si>
    <t>CXP00108925</t>
  </si>
  <si>
    <t>CXP00110726</t>
  </si>
  <si>
    <t>PI024354</t>
  </si>
  <si>
    <t>PI024303</t>
  </si>
  <si>
    <t>PI024307</t>
  </si>
  <si>
    <t>PI024317</t>
  </si>
  <si>
    <t>PI024337</t>
  </si>
  <si>
    <t>PI024701</t>
  </si>
  <si>
    <t>PI024640</t>
  </si>
  <si>
    <t>PI024716</t>
  </si>
  <si>
    <t>PI024465</t>
  </si>
  <si>
    <t>PI024601</t>
  </si>
  <si>
    <t>PI024474</t>
  </si>
  <si>
    <t>PI024639</t>
  </si>
  <si>
    <t>PI024730</t>
  </si>
  <si>
    <t>PI024597</t>
  </si>
  <si>
    <t>PI024660</t>
  </si>
  <si>
    <t>PI024565</t>
  </si>
  <si>
    <t>PI024573</t>
  </si>
  <si>
    <t>PI024642</t>
  </si>
  <si>
    <t>PI024645</t>
  </si>
  <si>
    <t>PI024747</t>
  </si>
  <si>
    <t>CXP00112578</t>
  </si>
  <si>
    <t>PI024720</t>
  </si>
  <si>
    <t>PI024602</t>
  </si>
  <si>
    <t>PI024610</t>
  </si>
  <si>
    <t>PI024641</t>
  </si>
  <si>
    <t>PI024571</t>
  </si>
  <si>
    <t>PI024578</t>
  </si>
  <si>
    <t>PI024657</t>
  </si>
  <si>
    <t>CXP00112835</t>
  </si>
  <si>
    <t>CXP00112862</t>
  </si>
  <si>
    <t>PI024593</t>
  </si>
  <si>
    <t>PI024600</t>
  </si>
  <si>
    <t>PI024731</t>
  </si>
  <si>
    <t>PI024592</t>
  </si>
  <si>
    <t>CXP00112987</t>
  </si>
  <si>
    <t>CXP00113070</t>
  </si>
  <si>
    <t>PI024599</t>
  </si>
  <si>
    <t>PI024692</t>
  </si>
  <si>
    <t>PI024699</t>
  </si>
  <si>
    <t>PI024611</t>
  </si>
  <si>
    <t>PI024614</t>
  </si>
  <si>
    <t>PI024643</t>
  </si>
  <si>
    <t>PI024719</t>
  </si>
  <si>
    <t>PI024722</t>
  </si>
  <si>
    <t>PI024652</t>
  </si>
  <si>
    <t>PI024723</t>
  </si>
  <si>
    <t>PI024725</t>
  </si>
  <si>
    <t>PI024726</t>
  </si>
  <si>
    <t>PI024728</t>
  </si>
  <si>
    <t>PI024742</t>
  </si>
  <si>
    <t>PI024626</t>
  </si>
  <si>
    <t>CXP00112855</t>
  </si>
  <si>
    <t>CXP00113319</t>
  </si>
  <si>
    <t>PI024746</t>
  </si>
  <si>
    <t>PI024718</t>
  </si>
  <si>
    <t>PI024744</t>
  </si>
  <si>
    <t>PI024627</t>
  </si>
  <si>
    <t>PI024638</t>
  </si>
  <si>
    <t>PI024648</t>
  </si>
  <si>
    <t>PI024649</t>
  </si>
  <si>
    <t>PI024667</t>
  </si>
  <si>
    <t>PI024693</t>
  </si>
  <si>
    <t>CXP00113562</t>
  </si>
  <si>
    <t>PI021342</t>
  </si>
  <si>
    <t>PI021408</t>
  </si>
  <si>
    <t>CXP00096792</t>
  </si>
  <si>
    <t>CXP00096880</t>
  </si>
  <si>
    <t>PI021483</t>
  </si>
  <si>
    <t>PI021469</t>
  </si>
  <si>
    <t>PI021589</t>
  </si>
  <si>
    <t>PI021879</t>
  </si>
  <si>
    <t>PI022223</t>
  </si>
  <si>
    <t>PI022242</t>
  </si>
  <si>
    <t>PI022286</t>
  </si>
  <si>
    <t>PI022182</t>
  </si>
  <si>
    <t>CXP00103516</t>
  </si>
  <si>
    <t>PI022698</t>
  </si>
  <si>
    <t>PI019195</t>
  </si>
  <si>
    <t>PI016442</t>
  </si>
  <si>
    <t>PAG00026072</t>
  </si>
  <si>
    <t>PAG00232957</t>
  </si>
  <si>
    <t>PAG00276819</t>
  </si>
  <si>
    <t>CXP00113246</t>
  </si>
  <si>
    <t>CXP00113647</t>
  </si>
  <si>
    <t>CENTRO DE INVESTIGACION PARA LA ACCION FEMENINA (CIPAF)</t>
  </si>
  <si>
    <t>CXP00112768</t>
  </si>
  <si>
    <t>CXP00113528</t>
  </si>
  <si>
    <t>SANDRA IROLA BERROA SANTANA</t>
  </si>
  <si>
    <t>PI024668</t>
  </si>
  <si>
    <t>CXP00113473</t>
  </si>
  <si>
    <t>CXP00113474</t>
  </si>
  <si>
    <t>CXP00113476</t>
  </si>
  <si>
    <t>CXP00113477</t>
  </si>
  <si>
    <t>CXP00113743</t>
  </si>
  <si>
    <t>AYUNTAMIENTO MUNICIPAL DE VILLA VASQUEZ</t>
  </si>
  <si>
    <t>CXP00113114</t>
  </si>
  <si>
    <t>CXP00113649</t>
  </si>
  <si>
    <t>CXP00113650</t>
  </si>
  <si>
    <t>DISTRITO MUNICIPAL DE VILLA ELISA</t>
  </si>
  <si>
    <t>CXP00113469</t>
  </si>
  <si>
    <t>CXP00113470</t>
  </si>
  <si>
    <t>AYUNTAMIENTO JUNTA MUNICIPAL DISTRITO DE PAYA</t>
  </si>
  <si>
    <t>CXP00113545</t>
  </si>
  <si>
    <t>CXP00113546</t>
  </si>
  <si>
    <t>CXP00113547</t>
  </si>
  <si>
    <t>CXP00113548</t>
  </si>
  <si>
    <t>CXP00113549</t>
  </si>
  <si>
    <t>CXP00113550</t>
  </si>
  <si>
    <t>CXP00113552</t>
  </si>
  <si>
    <t>CXP00113554</t>
  </si>
  <si>
    <t>CXP00113508</t>
  </si>
  <si>
    <t>CXP00113511</t>
  </si>
  <si>
    <t>AYUNTAMIENTO MUNICIPAL DE PARAISO</t>
  </si>
  <si>
    <t>CXP00113539</t>
  </si>
  <si>
    <t>CXP00113540</t>
  </si>
  <si>
    <t>CXP00113541</t>
  </si>
  <si>
    <t>CXP00113542</t>
  </si>
  <si>
    <t>CXP00113543</t>
  </si>
  <si>
    <t>CXP00113544</t>
  </si>
  <si>
    <t>AYUNTAMIENTO DE SABANA YEGUA</t>
  </si>
  <si>
    <t>CXP00113555</t>
  </si>
  <si>
    <t>CXP00113556</t>
  </si>
  <si>
    <t>CXP00113557</t>
  </si>
  <si>
    <t>CXP00113558</t>
  </si>
  <si>
    <t>CXP00113559</t>
  </si>
  <si>
    <t>CXP00113560</t>
  </si>
  <si>
    <t>AYUNTAMIENTO MUNICIPAL DE LOS ALCARRIZOS (AMA)</t>
  </si>
  <si>
    <t>CXP00113538</t>
  </si>
  <si>
    <t>CXP00113553</t>
  </si>
  <si>
    <t>JUNTA DE DISTRITRO MUNICIPAL GONZALO</t>
  </si>
  <si>
    <t>CXP00113494</t>
  </si>
  <si>
    <t>CXP00113495</t>
  </si>
  <si>
    <t>CXP00113496</t>
  </si>
  <si>
    <t>CXP00113498</t>
  </si>
  <si>
    <t>CXP00113499</t>
  </si>
  <si>
    <t>CXP00113640</t>
  </si>
  <si>
    <t>CXP00113641</t>
  </si>
  <si>
    <t>CXP00113642</t>
  </si>
  <si>
    <t>CXP00113643</t>
  </si>
  <si>
    <t>CXP00113644</t>
  </si>
  <si>
    <t>AYUNTAMIENTO MUNICIPAL DE JUAN SANTIAGO</t>
  </si>
  <si>
    <t>CXP00113526</t>
  </si>
  <si>
    <t>CXP00113529</t>
  </si>
  <si>
    <t>CXP00113530</t>
  </si>
  <si>
    <t>CXP00113531</t>
  </si>
  <si>
    <t>CXP00113532</t>
  </si>
  <si>
    <t>CXP00113533</t>
  </si>
  <si>
    <t>DISTRITO MUNICIPAL DE LOS TOROS</t>
  </si>
  <si>
    <t>CXP00113535</t>
  </si>
  <si>
    <t>CXP00113585</t>
  </si>
  <si>
    <t>CXP00113587</t>
  </si>
  <si>
    <t>CXP00113588</t>
  </si>
  <si>
    <t>CXP00113590</t>
  </si>
  <si>
    <t>CXP00113592</t>
  </si>
  <si>
    <t>JUNTA MUNICIPAL DE SANTANA NIZAO</t>
  </si>
  <si>
    <t>CXP00113479</t>
  </si>
  <si>
    <t>CXP00113481</t>
  </si>
  <si>
    <t>CXP00113482</t>
  </si>
  <si>
    <t>CXP00113483</t>
  </si>
  <si>
    <t>CXP00113484</t>
  </si>
  <si>
    <t>CXP00113485</t>
  </si>
  <si>
    <t>JUNTA MUNICIPAL DE PIZARRETE</t>
  </si>
  <si>
    <t>CXP00113513</t>
  </si>
  <si>
    <t>CXP00113515</t>
  </si>
  <si>
    <t>CXP00113517</t>
  </si>
  <si>
    <t>CXP00113518</t>
  </si>
  <si>
    <t>CXP00113520</t>
  </si>
  <si>
    <t>CXP00113522</t>
  </si>
  <si>
    <t>JUNTA DE DISTRITO MUNICIPAL  LA JAGUA</t>
  </si>
  <si>
    <t>CXP00113564</t>
  </si>
  <si>
    <t>CXP00113565</t>
  </si>
  <si>
    <t>CXP00113569</t>
  </si>
  <si>
    <t>CXP00113571</t>
  </si>
  <si>
    <t>CXP00113572</t>
  </si>
  <si>
    <t>CXP00113574</t>
  </si>
  <si>
    <t>CXP00113675</t>
  </si>
  <si>
    <t>CXP00113676</t>
  </si>
  <si>
    <t>CXP00113677</t>
  </si>
  <si>
    <t>CXP00113678</t>
  </si>
  <si>
    <t>CXP00113013</t>
  </si>
  <si>
    <t>JUNTA DEL DISTRITO DE ARROYO DULCE</t>
  </si>
  <si>
    <t>CXP00113463</t>
  </si>
  <si>
    <t>CXP00113464</t>
  </si>
  <si>
    <t>CXP00113465</t>
  </si>
  <si>
    <t>CXP00113466</t>
  </si>
  <si>
    <t>CXP00113467</t>
  </si>
  <si>
    <t>CXP00113468</t>
  </si>
  <si>
    <t xml:space="preserve"> GRAN ESTAR CENTRO DEL  COMER O RAMON AUGUSTO RUIZ</t>
  </si>
  <si>
    <t>00100071729</t>
  </si>
  <si>
    <t>ANA ANTONIA REYES CRUZ</t>
  </si>
  <si>
    <t>CXP00113449</t>
  </si>
  <si>
    <t>00100095371</t>
  </si>
  <si>
    <t>ELADIO DE LA ROSA SANTANA</t>
  </si>
  <si>
    <t>CXP00113582</t>
  </si>
  <si>
    <t>00100486844</t>
  </si>
  <si>
    <t>NURIS JIMENEZ DE RODRIGUEZ</t>
  </si>
  <si>
    <t>CXP00113604</t>
  </si>
  <si>
    <t>00100630185</t>
  </si>
  <si>
    <t>ELISEO RAFAEL PEREZ CASTILLO</t>
  </si>
  <si>
    <t>CXP00113289</t>
  </si>
  <si>
    <t>CXP00113299</t>
  </si>
  <si>
    <t>CXP00113427</t>
  </si>
  <si>
    <t>00100834209</t>
  </si>
  <si>
    <t>ALEJANDRO MIGUEL GONZALEZ ROSA</t>
  </si>
  <si>
    <t>CXP00113287</t>
  </si>
  <si>
    <t>CXP00113297</t>
  </si>
  <si>
    <t>00101107266</t>
  </si>
  <si>
    <t>JOSE MARIA CORONA GUERRERO</t>
  </si>
  <si>
    <t>CXP00113596</t>
  </si>
  <si>
    <t>00101163459</t>
  </si>
  <si>
    <t>ROSA ALTAGRACIA BARALT TIRADO</t>
  </si>
  <si>
    <t>CXP00113232</t>
  </si>
  <si>
    <t>00101863140</t>
  </si>
  <si>
    <t>JESUS  REYNOSO JIMENEZ</t>
  </si>
  <si>
    <t>CXP00113446</t>
  </si>
  <si>
    <t>CXP00112874</t>
  </si>
  <si>
    <t>00102759875</t>
  </si>
  <si>
    <t>JULIO CESAR CARRION MONTAS</t>
  </si>
  <si>
    <t>CXP00113209</t>
  </si>
  <si>
    <t>00103296844</t>
  </si>
  <si>
    <t>MARIA DEL CARMEN ULLOA ULLOA</t>
  </si>
  <si>
    <t>CXP00113674</t>
  </si>
  <si>
    <t>00103914909</t>
  </si>
  <si>
    <t>BIENVENIDO DIAZ.</t>
  </si>
  <si>
    <t>CXP00113288</t>
  </si>
  <si>
    <t>CXP00113241</t>
  </si>
  <si>
    <t xml:space="preserve"> ALTAGRACIA DE LOS A. MARTINEZ BURGOS</t>
  </si>
  <si>
    <t>CXP00113450</t>
  </si>
  <si>
    <t>00104012281</t>
  </si>
  <si>
    <t>REYNALDO ANDRES LABRADA MARTINEZ</t>
  </si>
  <si>
    <t>CXP00113440</t>
  </si>
  <si>
    <t>CXP00113315</t>
  </si>
  <si>
    <t>00104315262</t>
  </si>
  <si>
    <t>VIRGILIO ANTONIO JIMENEZ LEGUISAMO</t>
  </si>
  <si>
    <t>CXP00113594</t>
  </si>
  <si>
    <t>00104811856</t>
  </si>
  <si>
    <t>TEODORA BONILLA PAULINO</t>
  </si>
  <si>
    <t>CXP00113443</t>
  </si>
  <si>
    <t>00104958723</t>
  </si>
  <si>
    <t>CRISTINA REYES DE BATISTA</t>
  </si>
  <si>
    <t>CXP00113284</t>
  </si>
  <si>
    <t>00105184097</t>
  </si>
  <si>
    <t>JAIME AQUILES DAMIRON RECIO</t>
  </si>
  <si>
    <t>CXP00113119</t>
  </si>
  <si>
    <t>00105537708</t>
  </si>
  <si>
    <t>LUIS CESAR RAMIREZ</t>
  </si>
  <si>
    <t>CXP00112650</t>
  </si>
  <si>
    <t>CXP00113410</t>
  </si>
  <si>
    <t>00106226939</t>
  </si>
  <si>
    <t>RAUL PAULA FIGUEROA</t>
  </si>
  <si>
    <t>CXP00113415</t>
  </si>
  <si>
    <t>00106326754</t>
  </si>
  <si>
    <t>HECTOR MANUEL CARO</t>
  </si>
  <si>
    <t>CXP00113264</t>
  </si>
  <si>
    <t>00106469547</t>
  </si>
  <si>
    <t>ADALGISA GONZALEZ DE JESUS</t>
  </si>
  <si>
    <t>PI024676</t>
  </si>
  <si>
    <t>CXP00113472</t>
  </si>
  <si>
    <t>00107103228</t>
  </si>
  <si>
    <t>LEOPOLDO POOL LOUIS</t>
  </si>
  <si>
    <t>CXP00113283</t>
  </si>
  <si>
    <t>00107109159</t>
  </si>
  <si>
    <t>SOFIA CONSTANZA GUZMAN MANZANILLO</t>
  </si>
  <si>
    <t>CXP00113304</t>
  </si>
  <si>
    <t>00107203192</t>
  </si>
  <si>
    <t>SAMUEL LORA MORALES</t>
  </si>
  <si>
    <t>CXP00113310</t>
  </si>
  <si>
    <t>00107506537</t>
  </si>
  <si>
    <t>ANTONIO DE JESUS NUÑEZ PERALTA</t>
  </si>
  <si>
    <t>CXP00113311</t>
  </si>
  <si>
    <t>CXP00113448</t>
  </si>
  <si>
    <t>00108169459</t>
  </si>
  <si>
    <t>ALTAGRACIA XIOMARA FERNANDEZ SEGURA</t>
  </si>
  <si>
    <t>CXP00113194</t>
  </si>
  <si>
    <t>CXP00113575</t>
  </si>
  <si>
    <t>00108203688</t>
  </si>
  <si>
    <t>CARLOS CANDELARIO VALOY NUÑEZ</t>
  </si>
  <si>
    <t>CXP00113578</t>
  </si>
  <si>
    <t>CXP00113313</t>
  </si>
  <si>
    <t>00108668351</t>
  </si>
  <si>
    <t>RAMON ANTONIO SOTO</t>
  </si>
  <si>
    <t>CXP00113589</t>
  </si>
  <si>
    <t>00108687112</t>
  </si>
  <si>
    <t>LEONORA CABRERA VASQUEZ</t>
  </si>
  <si>
    <t>CXP00113270</t>
  </si>
  <si>
    <t>00108709031</t>
  </si>
  <si>
    <t>EDUVIGES ALTAGRACIA RIJO JIMENEZ</t>
  </si>
  <si>
    <t>CXP00113661</t>
  </si>
  <si>
    <t>00108724634</t>
  </si>
  <si>
    <t>RILDER ARCENIO MEJIA TIRADO</t>
  </si>
  <si>
    <t>CXP00113451</t>
  </si>
  <si>
    <t>CXP00113314</t>
  </si>
  <si>
    <t>00108837394</t>
  </si>
  <si>
    <t>BOLIVAR RIJO</t>
  </si>
  <si>
    <t>CXP00113599</t>
  </si>
  <si>
    <t>00109014506</t>
  </si>
  <si>
    <t>MARGARITA SANTANA PEÑA</t>
  </si>
  <si>
    <t>CXP00113444</t>
  </si>
  <si>
    <t>00109045930</t>
  </si>
  <si>
    <t>TOMÁS ENRIQUE GONZALEZ  BALBI</t>
  </si>
  <si>
    <t>CXP00113737</t>
  </si>
  <si>
    <t>00109521773</t>
  </si>
  <si>
    <t>OSCAR ANDRES FERREIRA HERNANDEZ</t>
  </si>
  <si>
    <t>CXP00113261</t>
  </si>
  <si>
    <t>00110192366</t>
  </si>
  <si>
    <t>FELIPE ARTURO ACOSTA HERASME</t>
  </si>
  <si>
    <t>CXP00113345</t>
  </si>
  <si>
    <t>Margot Tapia Luciano</t>
  </si>
  <si>
    <t>VICTOR FLAVIO DE LOS SANTOS TORRES</t>
  </si>
  <si>
    <t>CXP00113433</t>
  </si>
  <si>
    <t>00110658333</t>
  </si>
  <si>
    <t>DOMINGA GONZALEZ SUERO</t>
  </si>
  <si>
    <t>CXP00113708</t>
  </si>
  <si>
    <t>00110957388</t>
  </si>
  <si>
    <t>ALTAGRACIA MARIA FELIZ DIAZ</t>
  </si>
  <si>
    <t>CXP00113242</t>
  </si>
  <si>
    <t>CXP00096775</t>
  </si>
  <si>
    <t>PAG00323940</t>
  </si>
  <si>
    <t>CXP00113262</t>
  </si>
  <si>
    <t>00111872974</t>
  </si>
  <si>
    <t>ABRAHAM DIAZ JIMENEZ.</t>
  </si>
  <si>
    <t>CXP00113300</t>
  </si>
  <si>
    <t>00112585146</t>
  </si>
  <si>
    <t>CESAR FRANK SANCHEZ OVANDO</t>
  </si>
  <si>
    <t>CXP00113079</t>
  </si>
  <si>
    <t>CXP00113489</t>
  </si>
  <si>
    <t>CXP00113670</t>
  </si>
  <si>
    <t>CXP00113302</t>
  </si>
  <si>
    <t>00113156327</t>
  </si>
  <si>
    <t>EDWIN ROGELIO REYNOSO PEÑA</t>
  </si>
  <si>
    <t>CXP00113480</t>
  </si>
  <si>
    <t>00113580302</t>
  </si>
  <si>
    <t>JOSE  ISRAEL  ROJAS FERREYRA</t>
  </si>
  <si>
    <t>MIED-144077</t>
  </si>
  <si>
    <t>00113643340</t>
  </si>
  <si>
    <t>JOSE ANTONIO CASTILLO CORPORAN</t>
  </si>
  <si>
    <t>CXP00113711</t>
  </si>
  <si>
    <t>00113655633</t>
  </si>
  <si>
    <t>EVELIYN KARINA PINEDA PEREZ</t>
  </si>
  <si>
    <t>CXP00113490</t>
  </si>
  <si>
    <t xml:space="preserve"> ENMANUEL T. TOUSSENT</t>
  </si>
  <si>
    <t>00114853849</t>
  </si>
  <si>
    <t>ROSSY EVELINA LARA VALENZUELA</t>
  </si>
  <si>
    <t>CXP00113193</t>
  </si>
  <si>
    <t>00115582793</t>
  </si>
  <si>
    <t>BELKIS ORQUIDEA  ESTRELLA FERNANDEZ</t>
  </si>
  <si>
    <t>CXP00113428</t>
  </si>
  <si>
    <t>00115653453</t>
  </si>
  <si>
    <t>CRISTIAN JOEL CRUZ GONZALEZ</t>
  </si>
  <si>
    <t>CXP00112774</t>
  </si>
  <si>
    <t>00115816035</t>
  </si>
  <si>
    <t>YONATTAN ALGENIS BAEZ MENDEZ</t>
  </si>
  <si>
    <t>CXP00113601</t>
  </si>
  <si>
    <t>00116195132</t>
  </si>
  <si>
    <t>YANIRY DEL CARMEN TINEO CABRERA</t>
  </si>
  <si>
    <t>CXP00113458</t>
  </si>
  <si>
    <t>00116213687</t>
  </si>
  <si>
    <t>DIEGO MARIANO MINIER BALVUENA</t>
  </si>
  <si>
    <t>CXP00113320</t>
  </si>
  <si>
    <t>00116633371</t>
  </si>
  <si>
    <t>RICHY LEONEL ROJAS DE LA CRUZ</t>
  </si>
  <si>
    <t>CXP00113602</t>
  </si>
  <si>
    <t>00117331975</t>
  </si>
  <si>
    <t>FERLENNY ZORRILLA GONZALEZ</t>
  </si>
  <si>
    <t>MIED-144078</t>
  </si>
  <si>
    <t>00200061687</t>
  </si>
  <si>
    <t>ROSY FANNYS BICHARA GONZALEZ</t>
  </si>
  <si>
    <t>CXP00113280</t>
  </si>
  <si>
    <t>00200269165</t>
  </si>
  <si>
    <t>DANIEL NIVAR</t>
  </si>
  <si>
    <t>CXP00113666</t>
  </si>
  <si>
    <t>CXP00113716</t>
  </si>
  <si>
    <t>00200442929</t>
  </si>
  <si>
    <t>FLORENTINO DE LA CRUZ CATANO</t>
  </si>
  <si>
    <t>CXP00113579</t>
  </si>
  <si>
    <t>00200589976</t>
  </si>
  <si>
    <t>JULIO CESAR GUZMAN BENZANT</t>
  </si>
  <si>
    <t>CXP00113577</t>
  </si>
  <si>
    <t>00201030442</t>
  </si>
  <si>
    <t>ROSALIA ARIAS GERMAN</t>
  </si>
  <si>
    <t>CXP00113298</t>
  </si>
  <si>
    <t>00300559358</t>
  </si>
  <si>
    <t>LEONEL ZAPATA</t>
  </si>
  <si>
    <t>CXP00113497</t>
  </si>
  <si>
    <t>CXP00113507</t>
  </si>
  <si>
    <t>00800198921</t>
  </si>
  <si>
    <t>ALTAGRACIA GARCIA DE GUERRERO</t>
  </si>
  <si>
    <t>CXP00113441</t>
  </si>
  <si>
    <t>CXP00113294</t>
  </si>
  <si>
    <t>00800227217</t>
  </si>
  <si>
    <t>EUSTAQUIA PRENSA RODRIGUEZ DE AQUINO</t>
  </si>
  <si>
    <t>CXP00113318</t>
  </si>
  <si>
    <t>CXP00113329</t>
  </si>
  <si>
    <t>01001214426</t>
  </si>
  <si>
    <t>SAVIER ESLEITER DIAZ VALENZUELA</t>
  </si>
  <si>
    <t>CXP00113272</t>
  </si>
  <si>
    <t>01200041604</t>
  </si>
  <si>
    <t>LUIS ANTONIO BELTRE BELTRE.</t>
  </si>
  <si>
    <t>CXP00113066</t>
  </si>
  <si>
    <t>CXP00113452</t>
  </si>
  <si>
    <t>01300035258</t>
  </si>
  <si>
    <t>RAFAEL TEJEDA</t>
  </si>
  <si>
    <t>CXP00113456</t>
  </si>
  <si>
    <t>CXP00113593</t>
  </si>
  <si>
    <t>CXP00113260</t>
  </si>
  <si>
    <t>CXP00113328</t>
  </si>
  <si>
    <t>01600008989</t>
  </si>
  <si>
    <t>NELIS YOVANNY CASTILLO OGANDO</t>
  </si>
  <si>
    <t>CXP00113537</t>
  </si>
  <si>
    <t>01700063397</t>
  </si>
  <si>
    <t>PILAR RAMIREZ MENDEZ.</t>
  </si>
  <si>
    <t>CXP00113447</t>
  </si>
  <si>
    <t>CXP00113598</t>
  </si>
  <si>
    <t>01800134460</t>
  </si>
  <si>
    <t>BRAUDILIO MATOS TERRERO</t>
  </si>
  <si>
    <t>CXP00113436</t>
  </si>
  <si>
    <t>PI024604</t>
  </si>
  <si>
    <t>CXP00113316</t>
  </si>
  <si>
    <t>01800342659</t>
  </si>
  <si>
    <t>GERMANIA LOPEZ NOBOA</t>
  </si>
  <si>
    <t>CXP00113275</t>
  </si>
  <si>
    <t>01800364828</t>
  </si>
  <si>
    <t>JESUS MARIA PINA ROMERO</t>
  </si>
  <si>
    <t>CXP00113332</t>
  </si>
  <si>
    <t>CXP00113273</t>
  </si>
  <si>
    <t>02300867476</t>
  </si>
  <si>
    <t>INGRID YOKASTA SMITH MEDINA</t>
  </si>
  <si>
    <t>CXP00113583</t>
  </si>
  <si>
    <t>02600077057</t>
  </si>
  <si>
    <t>EDUARDO MATEO BERROA</t>
  </si>
  <si>
    <t>CXP00113171</t>
  </si>
  <si>
    <t>02600358168</t>
  </si>
  <si>
    <t>RAFAEL RAYMUNDO ANTONIO MORALES</t>
  </si>
  <si>
    <t>CXP00113317</t>
  </si>
  <si>
    <t>02601097211</t>
  </si>
  <si>
    <t>MERCEDES ACEVEDO DEL ROSARIO</t>
  </si>
  <si>
    <t>CXP00112615</t>
  </si>
  <si>
    <t>03100535792</t>
  </si>
  <si>
    <t>MARTIN UREÑA</t>
  </si>
  <si>
    <t>CXP00113744</t>
  </si>
  <si>
    <t>03100869423</t>
  </si>
  <si>
    <t>CARLOS MANUEL TAVERAS LIRIANO</t>
  </si>
  <si>
    <t>CXP00113235</t>
  </si>
  <si>
    <t>03101056004</t>
  </si>
  <si>
    <t>FERNANDO ANTONIO ESTEVEZ TORRES</t>
  </si>
  <si>
    <t>CXP00113172</t>
  </si>
  <si>
    <t>03101256653</t>
  </si>
  <si>
    <t>JOSE ALBERTO UREÑA GUZMAN</t>
  </si>
  <si>
    <t>CXP00113267</t>
  </si>
  <si>
    <t>03101328833</t>
  </si>
  <si>
    <t>JESUS MARIA MEJIA DEL ROSARIO</t>
  </si>
  <si>
    <t>CXP00113591</t>
  </si>
  <si>
    <t>03102255456</t>
  </si>
  <si>
    <t>PAVEL RAFAEL VALDEZ MARQUEZ</t>
  </si>
  <si>
    <t>CXP00113206</t>
  </si>
  <si>
    <t>03300221391</t>
  </si>
  <si>
    <t>ROBIN RAFAEL DEL CARMEN TAVERAS MENDOZA</t>
  </si>
  <si>
    <t>MIED-144080</t>
  </si>
  <si>
    <t>03300306812</t>
  </si>
  <si>
    <t>MERCEDES ALTAGRACIA FERMIN POLONIA</t>
  </si>
  <si>
    <t>CXP00113580</t>
  </si>
  <si>
    <t>CXP00113690</t>
  </si>
  <si>
    <t>CXP00113609</t>
  </si>
  <si>
    <t>CXP00113605</t>
  </si>
  <si>
    <t>CXP00113322</t>
  </si>
  <si>
    <t>04600298675</t>
  </si>
  <si>
    <t>FEDERICO RIVAS PERALTA</t>
  </si>
  <si>
    <t>CXP00113429</t>
  </si>
  <si>
    <t>04700228192</t>
  </si>
  <si>
    <t>NURKY MIGUELINA ALMONTE SUAREZ</t>
  </si>
  <si>
    <t>CXP00113331</t>
  </si>
  <si>
    <t>04700500681</t>
  </si>
  <si>
    <t>SEVERINO MONEGRO LANTIGUA</t>
  </si>
  <si>
    <t>CXP00112617</t>
  </si>
  <si>
    <t>FERNANDO (Oposición) ANTONIO REINOSO PEÑA</t>
  </si>
  <si>
    <t>CXP00113453</t>
  </si>
  <si>
    <t>04800116297</t>
  </si>
  <si>
    <t>ISIDRO CACERES REYNOSO.</t>
  </si>
  <si>
    <t>CXP00113201</t>
  </si>
  <si>
    <t>04900007099</t>
  </si>
  <si>
    <t>MARIANO MORALES DIPLAN</t>
  </si>
  <si>
    <t>CXP00113321</t>
  </si>
  <si>
    <t>CXP00113281</t>
  </si>
  <si>
    <t>04900380017</t>
  </si>
  <si>
    <t>RAFAEL PAULINO MEJIA</t>
  </si>
  <si>
    <t>CXP00113664</t>
  </si>
  <si>
    <t>05400191226</t>
  </si>
  <si>
    <t>JUAN DE LA CRUZ RODRIGUEZ</t>
  </si>
  <si>
    <t>CXP00113603</t>
  </si>
  <si>
    <t>05400250410</t>
  </si>
  <si>
    <t>ALTAGRACIA JORGE  MARCELINO DE SÁNCHEZ</t>
  </si>
  <si>
    <t>CXP00113330</t>
  </si>
  <si>
    <t>05400727946</t>
  </si>
  <si>
    <t>RUTH MERY JOSEFINA DIAZ CASTILLO</t>
  </si>
  <si>
    <t>CXP00113334</t>
  </si>
  <si>
    <t>05400869656</t>
  </si>
  <si>
    <t>TELESFORO DE JESUS DOMINGUEZ SANTOS</t>
  </si>
  <si>
    <t>CXP00113266</t>
  </si>
  <si>
    <t>05400942685</t>
  </si>
  <si>
    <t>JUDELQUIS ANTOLINA CRUZ CAMACHO DE GONZALEZ</t>
  </si>
  <si>
    <t>CXP00113268</t>
  </si>
  <si>
    <t>05401122832</t>
  </si>
  <si>
    <t>JOHANNY DOMINGUEZ GARCIA</t>
  </si>
  <si>
    <t>MIED-143997</t>
  </si>
  <si>
    <t>05600233075</t>
  </si>
  <si>
    <t>FELIX MANUEL TEJADA ALMONTE</t>
  </si>
  <si>
    <t>CXP00113068</t>
  </si>
  <si>
    <t>05600255813</t>
  </si>
  <si>
    <t>LEANDRO MAYOBANEX CROSSET VENTURA</t>
  </si>
  <si>
    <t>CXP00112777</t>
  </si>
  <si>
    <t>05601001547</t>
  </si>
  <si>
    <t>RAFAEL ALBA CAMILO</t>
  </si>
  <si>
    <t>CXP00113269</t>
  </si>
  <si>
    <t>05601433971</t>
  </si>
  <si>
    <t>GREISY CAROLINA RIVAS ORTIZ</t>
  </si>
  <si>
    <t>CXP00112882</t>
  </si>
  <si>
    <t>06000002417</t>
  </si>
  <si>
    <t>SUSANA MARTINEZ GONZALEZ</t>
  </si>
  <si>
    <t>CXP00113295</t>
  </si>
  <si>
    <t>CXP00113324</t>
  </si>
  <si>
    <t>06400208382</t>
  </si>
  <si>
    <t>AMBIORY RODRIGUEZ PAULINO</t>
  </si>
  <si>
    <t>CXP00112776</t>
  </si>
  <si>
    <t>06600048513</t>
  </si>
  <si>
    <t>MARIANO METIVIER</t>
  </si>
  <si>
    <t>CXP00113255</t>
  </si>
  <si>
    <t>06800293117</t>
  </si>
  <si>
    <t>ALBERTO LUCIANO CASTRO MELENCIANO</t>
  </si>
  <si>
    <t>CXP00113600</t>
  </si>
  <si>
    <t>07100031686</t>
  </si>
  <si>
    <t>JUAN ERNESTO LOPEZ HERNANDEZ</t>
  </si>
  <si>
    <t>CXP00113333</t>
  </si>
  <si>
    <t>CXP00113418</t>
  </si>
  <si>
    <t>07200087091</t>
  </si>
  <si>
    <t>MANUEL RAMON DE LA ROSA ESCOTO</t>
  </si>
  <si>
    <t>CXP00113336</t>
  </si>
  <si>
    <t>07800064920</t>
  </si>
  <si>
    <t>ADRIANA DESIREE FERRERAS MATOS</t>
  </si>
  <si>
    <t>CXP00113576</t>
  </si>
  <si>
    <t>08100077877</t>
  </si>
  <si>
    <t>OMAR FAÑA</t>
  </si>
  <si>
    <t>CXP00112616</t>
  </si>
  <si>
    <t>CXP00113335</t>
  </si>
  <si>
    <t>09000194093</t>
  </si>
  <si>
    <t>DIOMEDES DIAZ COLON</t>
  </si>
  <si>
    <t>CXP00113286</t>
  </si>
  <si>
    <t>CXP00113425</t>
  </si>
  <si>
    <t>Arias Motors, SA</t>
  </si>
  <si>
    <t>CXP00113505</t>
  </si>
  <si>
    <t>CXP00113524</t>
  </si>
  <si>
    <t>101731729</t>
  </si>
  <si>
    <t>TECHA SRL</t>
  </si>
  <si>
    <t>CXP00113195</t>
  </si>
  <si>
    <t>CXP00113651</t>
  </si>
  <si>
    <t>CXP00113652</t>
  </si>
  <si>
    <t>CXP00113653</t>
  </si>
  <si>
    <t>CXP00113654</t>
  </si>
  <si>
    <t>10400002431</t>
  </si>
  <si>
    <t>BIOLERMO MATOS CALDERON</t>
  </si>
  <si>
    <t>CXP00113432</t>
  </si>
  <si>
    <t>10400051388</t>
  </si>
  <si>
    <t>DANIEL PAYANO LARA</t>
  </si>
  <si>
    <t>CXP00113461</t>
  </si>
  <si>
    <t>10400095104</t>
  </si>
  <si>
    <t>CRISTIANO ALVAREZ BELTRE</t>
  </si>
  <si>
    <t>CXP00113570</t>
  </si>
  <si>
    <t>CXP00113573</t>
  </si>
  <si>
    <t>CXP00113309</t>
  </si>
  <si>
    <t>10400232608</t>
  </si>
  <si>
    <t>JUNIOR ORIGENES SEVERINO ESPINOSA</t>
  </si>
  <si>
    <t>CXP00113445</t>
  </si>
  <si>
    <t>CXP00113196</t>
  </si>
  <si>
    <t>PAG00368043</t>
  </si>
  <si>
    <t>CXP00113285</t>
  </si>
  <si>
    <t>CXP00113442</t>
  </si>
  <si>
    <t>118011174</t>
  </si>
  <si>
    <t>CENTRO EDUCATIVO INTEGRAL LA UNION</t>
  </si>
  <si>
    <t>CXP00113185</t>
  </si>
  <si>
    <t>CXP00113186</t>
  </si>
  <si>
    <t>130228094</t>
  </si>
  <si>
    <t>CONSTRUCTORA NOVO TORIBIO &amp; ASOCIADOS SRL</t>
  </si>
  <si>
    <t>CXP00113173</t>
  </si>
  <si>
    <t>CXP00113339</t>
  </si>
  <si>
    <t>E H Medina y Asociados, SRL</t>
  </si>
  <si>
    <t>ELS Electric,EIRL</t>
  </si>
  <si>
    <t>CXP00113143</t>
  </si>
  <si>
    <t>Structura Antillana, SRL</t>
  </si>
  <si>
    <t>Wilo Soluciones Logísticas, SRL</t>
  </si>
  <si>
    <t>CXP00113144</t>
  </si>
  <si>
    <t>131048889</t>
  </si>
  <si>
    <t>MOLINARA INGENIERIA Y AGRIMENSURA,SRL.</t>
  </si>
  <si>
    <t>CXP00113208</t>
  </si>
  <si>
    <t>131143806</t>
  </si>
  <si>
    <t>ALFEIZAR CONSTRUCCIONES SRL</t>
  </si>
  <si>
    <t>CXP00113506</t>
  </si>
  <si>
    <t>Casa 141099, S.R.L</t>
  </si>
  <si>
    <t>131157688</t>
  </si>
  <si>
    <t>CONSTRUCTORA MOAREVAS, S.R.L.</t>
  </si>
  <si>
    <t>MIED-144079</t>
  </si>
  <si>
    <t>131220533</t>
  </si>
  <si>
    <t>CENTRO DEL DESARROLLO DE LA INTELIGENCIA GJS PIAGET SAN FRANCISCO DE MACORIS, S.R.L.</t>
  </si>
  <si>
    <t>CXP00113146</t>
  </si>
  <si>
    <t>CXP00113197</t>
  </si>
  <si>
    <t>CXP00113198</t>
  </si>
  <si>
    <t xml:space="preserve"> FIDEICOMISO IRREVOCABLE DE DESARROLLO INMOBILIARIO Y ADMINISTRACION PAIS</t>
  </si>
  <si>
    <t>CXP00113257</t>
  </si>
  <si>
    <t>Grupo Winke, SRL</t>
  </si>
  <si>
    <t>Jinaite Event Pro, SRL</t>
  </si>
  <si>
    <t>Servipart Luperon, SRL</t>
  </si>
  <si>
    <t>CXP00113271</t>
  </si>
  <si>
    <t>CXP00113282</t>
  </si>
  <si>
    <t>22300428939</t>
  </si>
  <si>
    <t>LOIDA ESTHER MADERA PEÑA</t>
  </si>
  <si>
    <t>CXP00113437</t>
  </si>
  <si>
    <t>CXP00113454</t>
  </si>
  <si>
    <t>CXP00113420</t>
  </si>
  <si>
    <t>CXP00113296</t>
  </si>
  <si>
    <t>CXP00113637</t>
  </si>
  <si>
    <t>Pamela Michel de la Rosa Moreta</t>
  </si>
  <si>
    <t>40221070101</t>
  </si>
  <si>
    <t>DANIELA ESTEPHANY MORENO MENDEZ</t>
  </si>
  <si>
    <t>CXP00113581</t>
  </si>
  <si>
    <t>CXP00113584</t>
  </si>
  <si>
    <t>40225506555</t>
  </si>
  <si>
    <t>HECTOR DE JESUS CORDERO GONZALEZ</t>
  </si>
  <si>
    <t>CXP00113667</t>
  </si>
  <si>
    <t>40228152332</t>
  </si>
  <si>
    <t>IVAN REYES MARTINEZ</t>
  </si>
  <si>
    <t>CXP00113265</t>
  </si>
  <si>
    <t>411013837</t>
  </si>
  <si>
    <t>CENTRO ALTERNATIVO EXPERIMENTAL DEL SORDO</t>
  </si>
  <si>
    <t>CXP00113279</t>
  </si>
  <si>
    <t>NCR0002154</t>
  </si>
  <si>
    <t xml:space="preserve"> PROYECTO INTEGRAL COMUNITARIO, INC.</t>
  </si>
  <si>
    <t>CXP00113162</t>
  </si>
  <si>
    <t>CXP00113169</t>
  </si>
  <si>
    <t>CXP00113161</t>
  </si>
  <si>
    <t>00100065135</t>
  </si>
  <si>
    <t>00100200732</t>
  </si>
  <si>
    <t>00100766104</t>
  </si>
  <si>
    <t>00100806413</t>
  </si>
  <si>
    <t>00100836121</t>
  </si>
  <si>
    <t>00101352177</t>
  </si>
  <si>
    <t>00101549749</t>
  </si>
  <si>
    <t>00101856839</t>
  </si>
  <si>
    <t>00101879153</t>
  </si>
  <si>
    <t>00101966786</t>
  </si>
  <si>
    <t>00102505724</t>
  </si>
  <si>
    <t>00102869765</t>
  </si>
  <si>
    <t>00104102207</t>
  </si>
  <si>
    <t>00104878384</t>
  </si>
  <si>
    <t>00105420129</t>
  </si>
  <si>
    <t>00105666150</t>
  </si>
  <si>
    <t>00109090530</t>
  </si>
  <si>
    <t>00109274225</t>
  </si>
  <si>
    <t>00112720941</t>
  </si>
  <si>
    <t>00112803333</t>
  </si>
  <si>
    <t>00113709679</t>
  </si>
  <si>
    <t>00117557884</t>
  </si>
  <si>
    <t>00118250935</t>
  </si>
  <si>
    <t>00118528967</t>
  </si>
  <si>
    <t>00118819879</t>
  </si>
  <si>
    <t>00200838811</t>
  </si>
  <si>
    <t>00500015748</t>
  </si>
  <si>
    <t>01300241336</t>
  </si>
  <si>
    <t>01600013476</t>
  </si>
  <si>
    <t>02600388439</t>
  </si>
  <si>
    <t>03100585219</t>
  </si>
  <si>
    <t>05400611587</t>
  </si>
  <si>
    <t>09200143106</t>
  </si>
  <si>
    <t>101821248</t>
  </si>
  <si>
    <t>101851546</t>
  </si>
  <si>
    <t>130288364</t>
  </si>
  <si>
    <t>131759602</t>
  </si>
  <si>
    <t>131902863</t>
  </si>
  <si>
    <t>13800013560</t>
  </si>
  <si>
    <t>22300988791</t>
  </si>
  <si>
    <t>22301060822</t>
  </si>
  <si>
    <t>401007339</t>
  </si>
  <si>
    <t>401503621</t>
  </si>
  <si>
    <t>40249629961</t>
  </si>
  <si>
    <t>408000104</t>
  </si>
  <si>
    <t>415000612</t>
  </si>
  <si>
    <t>430026875</t>
  </si>
  <si>
    <t>430041904</t>
  </si>
  <si>
    <t>430042536</t>
  </si>
  <si>
    <t>430049964</t>
  </si>
  <si>
    <t>430054747</t>
  </si>
  <si>
    <t>430055433</t>
  </si>
  <si>
    <t>430056202</t>
  </si>
  <si>
    <t>430056324</t>
  </si>
  <si>
    <t>430058068</t>
  </si>
  <si>
    <t>430068233</t>
  </si>
  <si>
    <t>AL 31 DE JULIO 2022</t>
  </si>
  <si>
    <t xml:space="preserve">     Revisado por :  </t>
  </si>
  <si>
    <t>Preparado por:</t>
  </si>
  <si>
    <t xml:space="preserve">    Ramon Augusto Salazar</t>
  </si>
  <si>
    <t>Encargado de área en Contabilidad</t>
  </si>
  <si>
    <t>Autorizado por</t>
  </si>
  <si>
    <t>ELBA LUISA RAMIREZ CANARIO</t>
  </si>
  <si>
    <t>Directora</t>
  </si>
  <si>
    <t xml:space="preserve">MONTO </t>
  </si>
  <si>
    <t>DIRECCIÓN   DE CONTABILIDAD</t>
  </si>
  <si>
    <t>Mario Armando González Beltran</t>
  </si>
  <si>
    <t>Contador</t>
  </si>
  <si>
    <t>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</si>
</sst>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_(* \(#,##0.00\);_(* &quot;-&quot;??_);_(@_)"/>
    <numFmt numFmtId="164" formatCode="[$-1080A]dd/mm/yyyy"/>
    <numFmt numFmtId="165" formatCode="[$-1080A]#,##0.00;\-#,##0.00;0.00"/>
  </numFmts>
  <fonts count="17">
    <font>
      <sz val="11"/>
      <color theme="1"/>
      <name val="Calibri"/>
      <family val="2"/>
      <scheme val="minor"/>
    </font>
    <font>
      <sz val="11"/>
      <color theme="1"/>
      <name val="Calibri"/>
      <family val="2"/>
      <scheme val="minor"/>
    </font>
    <font>
      <sz val="11"/>
      <color rgb="FF000000"/>
      <name val="Calibri"/>
      <family val="2"/>
      <scheme val="minor"/>
    </font>
    <font>
      <b/>
      <sz val="9"/>
      <color theme="1"/>
      <name val="Calibri"/>
      <family val="2"/>
      <scheme val="minor"/>
    </font>
    <font>
      <b/>
      <sz val="11"/>
      <name val="Calibri"/>
    </font>
    <font>
      <b/>
      <sz val="8"/>
      <name val="Segoe UI"/>
      <family val="2"/>
    </font>
    <font>
      <sz val="11"/>
      <name val="Calibri"/>
    </font>
    <font>
      <sz val="8"/>
      <name val="Segoe UI"/>
      <family val="2"/>
    </font>
    <font>
      <sz val="8"/>
      <color theme="1"/>
      <name val="Segoe UI"/>
    </font>
    <font>
      <b/>
      <sz val="11"/>
      <name val="Calibri"/>
      <family val="2"/>
    </font>
    <font>
      <sz val="11"/>
      <name val="Calibri"/>
      <family val="2"/>
    </font>
    <font>
      <sz val="8"/>
      <color rgb="FF000000"/>
      <name val="Segoe UI"/>
    </font>
    <font>
      <sz val="9"/>
      <color theme="1"/>
      <name val="Bookman Old Style"/>
      <family val="1"/>
    </font>
    <font>
      <b/>
      <sz val="9"/>
      <color theme="1"/>
      <name val="Bookman Old Style"/>
      <family val="1"/>
    </font>
    <font>
      <sz val="9"/>
      <color rgb="FF000000"/>
      <name val="Bookman Old Style"/>
      <family val="1"/>
    </font>
    <font>
      <sz val="9"/>
      <name val="Bookman Old Style"/>
      <family val="1"/>
    </font>
    <font>
      <b/>
      <sz val="9"/>
      <color rgb="FF000000"/>
      <name val="Bookman Old Style"/>
      <family val="1"/>
    </font>
  </fonts>
  <fills count="6">
    <fill>
      <patternFill patternType="none"/>
    </fill>
    <fill>
      <patternFill patternType="gray125"/>
    </fill>
    <fill>
      <patternFill patternType="solid">
        <fgColor theme="5" tint="0.79998168889431442"/>
        <bgColor indexed="64"/>
      </patternFill>
    </fill>
    <fill>
      <patternFill patternType="solid">
        <fgColor theme="4"/>
        <bgColor theme="4"/>
      </patternFill>
    </fill>
    <fill>
      <patternFill patternType="solid">
        <fgColor theme="0"/>
        <bgColor indexed="64"/>
      </patternFill>
    </fill>
    <fill>
      <patternFill patternType="solid">
        <fgColor theme="2" tint="-0.249977111117893"/>
        <bgColor indexed="64"/>
      </patternFill>
    </fill>
  </fills>
  <borders count="25">
    <border>
      <left/>
      <right/>
      <top/>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4"/>
      </left>
      <right/>
      <top style="thin">
        <color theme="4"/>
      </top>
      <bottom/>
      <diagonal/>
    </border>
    <border>
      <left/>
      <right/>
      <top style="thin">
        <color theme="4"/>
      </top>
      <bottom/>
      <diagonal/>
    </border>
    <border>
      <left style="thin">
        <color theme="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right/>
      <top style="thin">
        <color indexed="64"/>
      </top>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
    <xf numFmtId="0" fontId="0" fillId="0" borderId="0"/>
    <xf numFmtId="43" fontId="1" fillId="0" borderId="0" applyFont="0" applyFill="0" applyBorder="0" applyAlignment="0" applyProtection="0"/>
    <xf numFmtId="0" fontId="2" fillId="0" borderId="0"/>
    <xf numFmtId="0" fontId="1" fillId="0" borderId="0"/>
    <xf numFmtId="43" fontId="2" fillId="0" borderId="0" applyFont="0" applyFill="0" applyBorder="0" applyAlignment="0" applyProtection="0"/>
  </cellStyleXfs>
  <cellXfs count="109">
    <xf numFmtId="0" fontId="0" fillId="0" borderId="0" xfId="0"/>
    <xf numFmtId="0" fontId="3" fillId="2" borderId="1" xfId="0" applyFont="1" applyFill="1" applyBorder="1" applyAlignment="1">
      <alignment horizontal="center" vertical="center" wrapText="1"/>
    </xf>
    <xf numFmtId="0" fontId="6" fillId="0" borderId="6" xfId="0" applyFont="1" applyBorder="1" applyAlignment="1"/>
    <xf numFmtId="0" fontId="6" fillId="0" borderId="7" xfId="0" applyFont="1" applyBorder="1" applyAlignment="1"/>
    <xf numFmtId="0" fontId="7" fillId="0" borderId="7" xfId="0" applyNumberFormat="1" applyFont="1" applyBorder="1" applyAlignment="1">
      <alignment horizontal="left" vertical="top" readingOrder="1"/>
    </xf>
    <xf numFmtId="164" fontId="7" fillId="0" borderId="7" xfId="0" applyNumberFormat="1" applyFont="1" applyBorder="1" applyAlignment="1">
      <alignment horizontal="left" vertical="top" readingOrder="1"/>
    </xf>
    <xf numFmtId="0" fontId="8" fillId="0" borderId="7" xfId="0" applyNumberFormat="1" applyFont="1" applyBorder="1" applyAlignment="1">
      <alignment horizontal="left" vertical="top" readingOrder="1"/>
    </xf>
    <xf numFmtId="164" fontId="8" fillId="0" borderId="7" xfId="0" applyNumberFormat="1" applyFont="1" applyBorder="1" applyAlignment="1">
      <alignment horizontal="left" vertical="top" readingOrder="1"/>
    </xf>
    <xf numFmtId="165" fontId="7" fillId="0" borderId="7" xfId="0" applyNumberFormat="1" applyFont="1" applyBorder="1" applyAlignment="1">
      <alignment horizontal="right" vertical="top" readingOrder="1"/>
    </xf>
    <xf numFmtId="165" fontId="8" fillId="0" borderId="7" xfId="0" applyNumberFormat="1" applyFont="1" applyBorder="1" applyAlignment="1">
      <alignment horizontal="right" vertical="top" readingOrder="1"/>
    </xf>
    <xf numFmtId="0" fontId="10" fillId="0" borderId="6" xfId="0" applyFont="1" applyBorder="1" applyAlignment="1"/>
    <xf numFmtId="0" fontId="10" fillId="0" borderId="7" xfId="0" applyFont="1" applyBorder="1" applyAlignment="1"/>
    <xf numFmtId="0" fontId="9" fillId="3" borderId="8" xfId="0" applyFont="1" applyFill="1" applyBorder="1" applyAlignment="1">
      <alignment horizontal="center"/>
    </xf>
    <xf numFmtId="0" fontId="4" fillId="3" borderId="8" xfId="0" applyFont="1" applyFill="1" applyBorder="1" applyAlignment="1">
      <alignment horizontal="center"/>
    </xf>
    <xf numFmtId="0" fontId="5" fillId="3" borderId="0" xfId="0" applyNumberFormat="1" applyFont="1" applyFill="1" applyBorder="1" applyAlignment="1">
      <alignment horizontal="center" vertical="top" readingOrder="1"/>
    </xf>
    <xf numFmtId="164" fontId="5" fillId="3" borderId="0" xfId="0" applyNumberFormat="1" applyFont="1" applyFill="1" applyBorder="1" applyAlignment="1">
      <alignment horizontal="center" vertical="top" readingOrder="1"/>
    </xf>
    <xf numFmtId="165" fontId="5" fillId="3" borderId="0" xfId="0" applyNumberFormat="1" applyFont="1" applyFill="1" applyBorder="1" applyAlignment="1">
      <alignment horizontal="center" vertical="top" readingOrder="1"/>
    </xf>
    <xf numFmtId="0" fontId="6" fillId="0" borderId="0" xfId="0" applyFont="1" applyBorder="1" applyAlignment="1"/>
    <xf numFmtId="165" fontId="8" fillId="0" borderId="0" xfId="0" applyNumberFormat="1" applyFont="1" applyBorder="1" applyAlignment="1">
      <alignment horizontal="right" vertical="top" readingOrder="1"/>
    </xf>
    <xf numFmtId="0" fontId="6" fillId="0" borderId="8" xfId="0" applyFont="1" applyBorder="1" applyAlignment="1"/>
    <xf numFmtId="0" fontId="8" fillId="0" borderId="0" xfId="0" applyFont="1" applyBorder="1" applyAlignment="1">
      <alignment horizontal="left" vertical="top" readingOrder="1"/>
    </xf>
    <xf numFmtId="0" fontId="6" fillId="0" borderId="0" xfId="2" applyFont="1" applyFill="1" applyBorder="1" applyAlignment="1">
      <alignment vertical="center"/>
    </xf>
    <xf numFmtId="43" fontId="6" fillId="0" borderId="0" xfId="4" applyFont="1" applyFill="1" applyBorder="1" applyAlignment="1">
      <alignment vertical="center"/>
    </xf>
    <xf numFmtId="0" fontId="6" fillId="0" borderId="0" xfId="2" applyFont="1" applyFill="1" applyBorder="1" applyAlignment="1">
      <alignment vertical="center" wrapText="1"/>
    </xf>
    <xf numFmtId="0" fontId="9" fillId="3" borderId="6" xfId="2" applyNumberFormat="1" applyFont="1" applyFill="1" applyBorder="1" applyAlignment="1">
      <alignment vertical="center"/>
    </xf>
    <xf numFmtId="0" fontId="9" fillId="3" borderId="7" xfId="2" applyNumberFormat="1" applyFont="1" applyFill="1" applyBorder="1" applyAlignment="1">
      <alignment vertical="center"/>
    </xf>
    <xf numFmtId="0" fontId="5" fillId="3" borderId="7" xfId="2" applyNumberFormat="1" applyFont="1" applyFill="1" applyBorder="1" applyAlignment="1">
      <alignment horizontal="left" vertical="center" readingOrder="1"/>
    </xf>
    <xf numFmtId="164" fontId="5" fillId="3" borderId="7" xfId="2" applyNumberFormat="1" applyFont="1" applyFill="1" applyBorder="1" applyAlignment="1">
      <alignment horizontal="left" vertical="center" readingOrder="1"/>
    </xf>
    <xf numFmtId="43" fontId="9" fillId="3" borderId="12" xfId="4" applyNumberFormat="1" applyFont="1" applyFill="1" applyBorder="1" applyAlignment="1">
      <alignment vertical="center"/>
    </xf>
    <xf numFmtId="0" fontId="6" fillId="0" borderId="0" xfId="0" applyFont="1" applyFill="1" applyBorder="1" applyAlignment="1">
      <alignment vertical="center"/>
    </xf>
    <xf numFmtId="0" fontId="11" fillId="0" borderId="0" xfId="0" applyNumberFormat="1" applyFont="1" applyFill="1" applyBorder="1" applyAlignment="1">
      <alignment horizontal="left" vertical="center" wrapText="1" readingOrder="1"/>
    </xf>
    <xf numFmtId="164" fontId="11" fillId="0" borderId="0" xfId="0" applyNumberFormat="1" applyFont="1" applyFill="1" applyBorder="1" applyAlignment="1">
      <alignment horizontal="left" vertical="center" wrapText="1" readingOrder="1"/>
    </xf>
    <xf numFmtId="43" fontId="11" fillId="0" borderId="0" xfId="4" applyFont="1" applyFill="1" applyBorder="1" applyAlignment="1">
      <alignment horizontal="right" vertical="center" wrapText="1" readingOrder="1"/>
    </xf>
    <xf numFmtId="0" fontId="10" fillId="0" borderId="0" xfId="2" applyNumberFormat="1" applyFont="1" applyBorder="1" applyAlignment="1">
      <alignment vertical="center"/>
    </xf>
    <xf numFmtId="0" fontId="11" fillId="0" borderId="0" xfId="2" applyNumberFormat="1" applyFont="1" applyBorder="1" applyAlignment="1">
      <alignment horizontal="left" vertical="center" wrapText="1" readingOrder="1"/>
    </xf>
    <xf numFmtId="164" fontId="11" fillId="0" borderId="0" xfId="2" applyNumberFormat="1" applyFont="1" applyBorder="1" applyAlignment="1">
      <alignment horizontal="left" vertical="center" wrapText="1" readingOrder="1"/>
    </xf>
    <xf numFmtId="43" fontId="11" fillId="0" borderId="0" xfId="4" applyNumberFormat="1" applyFont="1" applyBorder="1" applyAlignment="1">
      <alignment horizontal="right" vertical="center" wrapText="1" readingOrder="1"/>
    </xf>
    <xf numFmtId="0" fontId="0" fillId="0" borderId="0" xfId="0" applyFont="1" applyBorder="1" applyAlignment="1">
      <alignment vertical="center"/>
    </xf>
    <xf numFmtId="14" fontId="10" fillId="0" borderId="0" xfId="2" applyNumberFormat="1" applyFont="1" applyBorder="1" applyAlignment="1">
      <alignment vertical="center"/>
    </xf>
    <xf numFmtId="0" fontId="10" fillId="0" borderId="6" xfId="2" applyNumberFormat="1" applyFont="1" applyBorder="1" applyAlignment="1">
      <alignment vertical="center"/>
    </xf>
    <xf numFmtId="0" fontId="10" fillId="0" borderId="7" xfId="2" applyNumberFormat="1" applyFont="1" applyBorder="1" applyAlignment="1">
      <alignment vertical="center"/>
    </xf>
    <xf numFmtId="14" fontId="10" fillId="0" borderId="7" xfId="2" applyNumberFormat="1" applyFont="1" applyBorder="1" applyAlignment="1">
      <alignment vertical="center"/>
    </xf>
    <xf numFmtId="0" fontId="0" fillId="0" borderId="12" xfId="0" applyFont="1" applyBorder="1" applyAlignment="1">
      <alignment vertical="center"/>
    </xf>
    <xf numFmtId="0" fontId="11" fillId="0" borderId="7" xfId="2" applyNumberFormat="1" applyFont="1" applyBorder="1" applyAlignment="1">
      <alignment horizontal="left" vertical="center" wrapText="1" readingOrder="1"/>
    </xf>
    <xf numFmtId="164" fontId="11" fillId="0" borderId="7" xfId="2" applyNumberFormat="1" applyFont="1" applyBorder="1" applyAlignment="1">
      <alignment horizontal="left" vertical="center" wrapText="1" readingOrder="1"/>
    </xf>
    <xf numFmtId="43" fontId="11" fillId="0" borderId="12" xfId="4" applyNumberFormat="1" applyFont="1" applyBorder="1" applyAlignment="1">
      <alignment horizontal="right" vertical="center" wrapText="1" readingOrder="1"/>
    </xf>
    <xf numFmtId="0" fontId="6" fillId="0" borderId="6" xfId="0" applyFont="1" applyFill="1" applyBorder="1" applyAlignment="1">
      <alignment vertical="center"/>
    </xf>
    <xf numFmtId="0" fontId="6" fillId="0" borderId="7" xfId="0" applyFont="1" applyFill="1" applyBorder="1" applyAlignment="1">
      <alignment vertical="center"/>
    </xf>
    <xf numFmtId="0" fontId="11" fillId="0" borderId="7" xfId="0" applyNumberFormat="1" applyFont="1" applyFill="1" applyBorder="1" applyAlignment="1">
      <alignment horizontal="left" vertical="center" wrapText="1" readingOrder="1"/>
    </xf>
    <xf numFmtId="164" fontId="11" fillId="0" borderId="7" xfId="0" applyNumberFormat="1" applyFont="1" applyFill="1" applyBorder="1" applyAlignment="1">
      <alignment horizontal="left" vertical="center" wrapText="1" readingOrder="1"/>
    </xf>
    <xf numFmtId="43" fontId="11" fillId="0" borderId="12" xfId="4" applyFont="1" applyFill="1" applyBorder="1" applyAlignment="1">
      <alignment horizontal="right" vertical="center" wrapText="1" readingOrder="1"/>
    </xf>
    <xf numFmtId="0" fontId="10" fillId="0" borderId="13" xfId="2" applyNumberFormat="1" applyFont="1" applyBorder="1" applyAlignment="1">
      <alignment vertical="center"/>
    </xf>
    <xf numFmtId="0" fontId="10" fillId="0" borderId="14" xfId="2" applyNumberFormat="1" applyFont="1" applyBorder="1" applyAlignment="1">
      <alignment vertical="center"/>
    </xf>
    <xf numFmtId="14" fontId="10" fillId="0" borderId="14" xfId="2" applyNumberFormat="1" applyFont="1" applyBorder="1" applyAlignment="1">
      <alignment vertical="center"/>
    </xf>
    <xf numFmtId="0" fontId="0" fillId="0" borderId="15" xfId="0" applyFont="1" applyBorder="1" applyAlignment="1">
      <alignment vertical="center"/>
    </xf>
    <xf numFmtId="0" fontId="0" fillId="0" borderId="6" xfId="0" applyFont="1" applyBorder="1" applyAlignment="1">
      <alignment vertical="center"/>
    </xf>
    <xf numFmtId="0" fontId="3" fillId="2" borderId="9" xfId="0" applyFont="1" applyFill="1" applyBorder="1" applyAlignment="1">
      <alignment horizontal="center" vertical="center" wrapText="1"/>
    </xf>
    <xf numFmtId="0" fontId="3" fillId="2" borderId="10" xfId="0" applyFont="1" applyFill="1" applyBorder="1" applyAlignment="1">
      <alignment horizontal="center" vertical="center"/>
    </xf>
    <xf numFmtId="0" fontId="3" fillId="2" borderId="10" xfId="0" applyFont="1" applyFill="1" applyBorder="1" applyAlignment="1">
      <alignment horizontal="center" vertical="center" wrapText="1"/>
    </xf>
    <xf numFmtId="0" fontId="3" fillId="2" borderId="11" xfId="0" applyFont="1" applyFill="1" applyBorder="1" applyAlignment="1">
      <alignment horizontal="right" vertical="center"/>
    </xf>
    <xf numFmtId="0" fontId="12" fillId="0" borderId="0" xfId="0" applyFont="1"/>
    <xf numFmtId="0" fontId="12" fillId="0" borderId="0" xfId="0" applyFont="1" applyAlignment="1">
      <alignment horizontal="right"/>
    </xf>
    <xf numFmtId="0" fontId="12" fillId="0" borderId="0" xfId="0" applyFont="1" applyAlignment="1">
      <alignment horizontal="right" wrapText="1"/>
    </xf>
    <xf numFmtId="0" fontId="12" fillId="0" borderId="0" xfId="0" applyFont="1" applyAlignment="1">
      <alignment horizontal="center" vertical="center"/>
    </xf>
    <xf numFmtId="0" fontId="12" fillId="0" borderId="0" xfId="0" applyFont="1" applyAlignment="1">
      <alignment vertical="top"/>
    </xf>
    <xf numFmtId="0" fontId="12" fillId="0" borderId="0" xfId="0" applyFont="1" applyBorder="1"/>
    <xf numFmtId="43" fontId="12" fillId="0" borderId="0" xfId="1" applyFont="1" applyAlignment="1">
      <alignment horizontal="right"/>
    </xf>
    <xf numFmtId="43" fontId="12" fillId="0" borderId="0" xfId="1" applyFont="1" applyAlignment="1">
      <alignment horizontal="right" wrapText="1"/>
    </xf>
    <xf numFmtId="43" fontId="12" fillId="0" borderId="0" xfId="1" applyFont="1" applyAlignment="1">
      <alignment wrapText="1"/>
    </xf>
    <xf numFmtId="43" fontId="12" fillId="0" borderId="0" xfId="1" applyFont="1" applyBorder="1" applyAlignment="1">
      <alignment horizontal="center"/>
    </xf>
    <xf numFmtId="0" fontId="12" fillId="0" borderId="0" xfId="0" applyFont="1" applyBorder="1" applyAlignment="1">
      <alignment horizontal="center"/>
    </xf>
    <xf numFmtId="0" fontId="12" fillId="0" borderId="0" xfId="0" applyFont="1" applyBorder="1" applyAlignment="1">
      <alignment horizontal="center" vertical="center"/>
    </xf>
    <xf numFmtId="0" fontId="12" fillId="0" borderId="17" xfId="0" applyFont="1" applyBorder="1" applyAlignment="1">
      <alignment horizontal="center"/>
    </xf>
    <xf numFmtId="43" fontId="13" fillId="0" borderId="0" xfId="1" applyFont="1" applyAlignment="1">
      <alignment horizontal="center"/>
    </xf>
    <xf numFmtId="43" fontId="12" fillId="0" borderId="0" xfId="1" applyFont="1" applyAlignment="1">
      <alignment horizontal="center"/>
    </xf>
    <xf numFmtId="0" fontId="12" fillId="0" borderId="0" xfId="0" applyFont="1" applyAlignment="1">
      <alignment horizontal="center"/>
    </xf>
    <xf numFmtId="0" fontId="13" fillId="0" borderId="0" xfId="0" applyFont="1" applyAlignment="1">
      <alignment horizontal="center"/>
    </xf>
    <xf numFmtId="0" fontId="12" fillId="0" borderId="0" xfId="0" applyFont="1" applyAlignment="1">
      <alignment horizontal="center"/>
    </xf>
    <xf numFmtId="43" fontId="12" fillId="0" borderId="16" xfId="1" applyFont="1" applyBorder="1" applyAlignment="1">
      <alignment horizontal="center"/>
    </xf>
    <xf numFmtId="0" fontId="12" fillId="0" borderId="16" xfId="0" applyFont="1" applyBorder="1" applyAlignment="1">
      <alignment horizontal="center"/>
    </xf>
    <xf numFmtId="43" fontId="13" fillId="0" borderId="0" xfId="1" applyFont="1" applyAlignment="1">
      <alignment horizontal="center"/>
    </xf>
    <xf numFmtId="43" fontId="12" fillId="0" borderId="0" xfId="1" applyFont="1" applyAlignment="1">
      <alignment horizontal="center"/>
    </xf>
    <xf numFmtId="0" fontId="12" fillId="4" borderId="0" xfId="0" applyFont="1" applyFill="1"/>
    <xf numFmtId="0" fontId="12" fillId="4" borderId="0" xfId="0" applyFont="1" applyFill="1" applyAlignment="1">
      <alignment horizontal="right"/>
    </xf>
    <xf numFmtId="0" fontId="12" fillId="4" borderId="0" xfId="0" applyFont="1" applyFill="1" applyAlignment="1">
      <alignment horizontal="right" wrapText="1"/>
    </xf>
    <xf numFmtId="0" fontId="13" fillId="4" borderId="0" xfId="0" applyFont="1" applyFill="1" applyAlignment="1">
      <alignment horizontal="center"/>
    </xf>
    <xf numFmtId="0" fontId="13" fillId="4" borderId="0" xfId="0" applyFont="1" applyFill="1" applyBorder="1" applyAlignment="1">
      <alignment horizontal="center"/>
    </xf>
    <xf numFmtId="49" fontId="13" fillId="4" borderId="0" xfId="0" applyNumberFormat="1" applyFont="1" applyFill="1" applyAlignment="1">
      <alignment horizontal="center"/>
    </xf>
    <xf numFmtId="0" fontId="14" fillId="4" borderId="4" xfId="2" applyFont="1" applyFill="1" applyBorder="1" applyAlignment="1">
      <alignment horizontal="left" vertical="center" wrapText="1"/>
    </xf>
    <xf numFmtId="14" fontId="14" fillId="4" borderId="4" xfId="2" applyNumberFormat="1" applyFont="1" applyFill="1" applyBorder="1" applyAlignment="1">
      <alignment horizontal="left" vertical="center" wrapText="1"/>
    </xf>
    <xf numFmtId="0" fontId="15" fillId="4" borderId="4" xfId="3" applyFont="1" applyFill="1" applyBorder="1" applyAlignment="1">
      <alignment horizontal="left" vertical="center" wrapText="1"/>
    </xf>
    <xf numFmtId="0" fontId="15" fillId="4" borderId="4" xfId="3" applyNumberFormat="1" applyFont="1" applyFill="1" applyBorder="1" applyAlignment="1">
      <alignment horizontal="left" vertical="center" wrapText="1"/>
    </xf>
    <xf numFmtId="14" fontId="15" fillId="4" borderId="4" xfId="3" applyNumberFormat="1" applyFont="1" applyFill="1" applyBorder="1" applyAlignment="1">
      <alignment horizontal="left" vertical="center" wrapText="1"/>
    </xf>
    <xf numFmtId="0" fontId="12" fillId="4" borderId="0" xfId="0" applyFont="1" applyFill="1" applyAlignment="1">
      <alignment horizontal="center" vertical="center"/>
    </xf>
    <xf numFmtId="39" fontId="12" fillId="4" borderId="0" xfId="0" applyNumberFormat="1" applyFont="1" applyFill="1"/>
    <xf numFmtId="0" fontId="12" fillId="4" borderId="0" xfId="0" applyFont="1" applyFill="1" applyBorder="1" applyAlignment="1">
      <alignment horizontal="center"/>
    </xf>
    <xf numFmtId="0" fontId="13" fillId="5" borderId="19" xfId="0" applyFont="1" applyFill="1" applyBorder="1" applyAlignment="1">
      <alignment horizontal="left" vertical="center" wrapText="1"/>
    </xf>
    <xf numFmtId="0" fontId="13" fillId="5" borderId="18" xfId="0" applyFont="1" applyFill="1" applyBorder="1" applyAlignment="1">
      <alignment horizontal="left" vertical="center" wrapText="1"/>
    </xf>
    <xf numFmtId="0" fontId="13" fillId="5" borderId="18" xfId="0" applyFont="1" applyFill="1" applyBorder="1" applyAlignment="1">
      <alignment horizontal="left" vertical="center"/>
    </xf>
    <xf numFmtId="0" fontId="13" fillId="5" borderId="20" xfId="0" applyFont="1" applyFill="1" applyBorder="1" applyAlignment="1">
      <alignment horizontal="left" vertical="center"/>
    </xf>
    <xf numFmtId="0" fontId="12" fillId="4" borderId="3" xfId="0" applyFont="1" applyFill="1" applyBorder="1" applyAlignment="1">
      <alignment horizontal="left" vertical="center"/>
    </xf>
    <xf numFmtId="43" fontId="14" fillId="4" borderId="5" xfId="1" applyFont="1" applyFill="1" applyBorder="1" applyAlignment="1">
      <alignment horizontal="left" vertical="center" wrapText="1"/>
    </xf>
    <xf numFmtId="39" fontId="14" fillId="4" borderId="5" xfId="4" applyNumberFormat="1" applyFont="1" applyFill="1" applyBorder="1" applyAlignment="1">
      <alignment horizontal="left" vertical="center" wrapText="1"/>
    </xf>
    <xf numFmtId="0" fontId="12" fillId="4" borderId="2" xfId="0" applyFont="1" applyFill="1" applyBorder="1"/>
    <xf numFmtId="0" fontId="13" fillId="4" borderId="21" xfId="0" applyNumberFormat="1" applyFont="1" applyFill="1" applyBorder="1" applyAlignment="1" applyProtection="1">
      <alignment wrapText="1"/>
    </xf>
    <xf numFmtId="0" fontId="13" fillId="4" borderId="22" xfId="0" applyNumberFormat="1" applyFont="1" applyFill="1" applyBorder="1" applyAlignment="1" applyProtection="1">
      <alignment horizontal="center" wrapText="1"/>
    </xf>
    <xf numFmtId="0" fontId="13" fillId="4" borderId="22" xfId="0" applyNumberFormat="1" applyFont="1" applyFill="1" applyBorder="1" applyAlignment="1" applyProtection="1">
      <alignment horizontal="left" wrapText="1"/>
    </xf>
    <xf numFmtId="0" fontId="13" fillId="4" borderId="23" xfId="0" applyNumberFormat="1" applyFont="1" applyFill="1" applyBorder="1" applyAlignment="1" applyProtection="1">
      <alignment horizontal="right" vertical="center"/>
    </xf>
    <xf numFmtId="43" fontId="16" fillId="4" borderId="24" xfId="0" applyNumberFormat="1" applyFont="1" applyFill="1" applyBorder="1" applyAlignment="1">
      <alignment horizontal="right"/>
    </xf>
  </cellXfs>
  <cellStyles count="5">
    <cellStyle name="Millares" xfId="1" builtinId="3"/>
    <cellStyle name="Millares 2" xfId="4"/>
    <cellStyle name="Normal" xfId="0" builtinId="0"/>
    <cellStyle name="Normal 2" xfId="2"/>
    <cellStyle name="Normal 2 2" xfId="3"/>
  </cellStyles>
  <dxfs count="47">
    <dxf>
      <font>
        <b/>
        <strike val="0"/>
        <outline val="0"/>
        <shadow val="0"/>
        <u val="none"/>
        <vertAlign val="baseline"/>
        <sz val="9"/>
        <name val="Bookman Old Style"/>
        <scheme val="none"/>
      </font>
      <fill>
        <patternFill>
          <fgColor indexed="64"/>
          <bgColor theme="0"/>
        </patternFill>
      </fill>
      <border diagonalUp="0" diagonalDown="0">
        <left style="thin">
          <color auto="1"/>
        </left>
        <right style="thin">
          <color auto="1"/>
        </right>
        <top/>
        <bottom/>
        <vertical style="thin">
          <color auto="1"/>
        </vertical>
        <horizontal style="thin">
          <color auto="1"/>
        </horizontal>
      </border>
    </dxf>
    <dxf>
      <font>
        <b/>
        <i val="0"/>
        <strike val="0"/>
        <condense val="0"/>
        <extend val="0"/>
        <outline val="0"/>
        <shadow val="0"/>
        <u val="none"/>
        <vertAlign val="baseline"/>
        <sz val="9"/>
        <color theme="1"/>
        <name val="Bookman Old Style"/>
        <scheme val="none"/>
      </font>
      <fill>
        <patternFill patternType="solid">
          <fgColor indexed="64"/>
          <bgColor theme="2" tint="-0.249977111117893"/>
        </patternFill>
      </fill>
      <alignment horizontal="left" vertical="center" textRotation="0" wrapText="0" indent="0" justifyLastLine="0" shrinkToFit="0" readingOrder="0"/>
      <border diagonalUp="0" diagonalDown="0">
        <left style="thin">
          <color auto="1"/>
        </left>
        <right style="thin">
          <color auto="1"/>
        </right>
        <top/>
        <bottom/>
        <vertical style="thin">
          <color auto="1"/>
        </vertical>
        <horizontal style="thin">
          <color auto="1"/>
        </horizontal>
      </border>
    </dxf>
    <dxf>
      <font>
        <b/>
        <i val="0"/>
        <strike val="0"/>
        <condense val="0"/>
        <extend val="0"/>
        <outline val="0"/>
        <shadow val="0"/>
        <u val="none"/>
        <vertAlign val="baseline"/>
        <sz val="9"/>
        <color rgb="FF000000"/>
        <name val="Bookman Old Style"/>
        <scheme val="none"/>
      </font>
      <numFmt numFmtId="35" formatCode="_(* #,##0.00_);_(* \(#,##0.00\);_(* &quot;-&quot;??_);_(@_)"/>
      <fill>
        <patternFill patternType="none">
          <fgColor indexed="64"/>
          <bgColor theme="0"/>
        </patternFill>
      </fill>
      <alignment horizontal="right" vertical="bottom" textRotation="0" wrapText="0" indent="0" justifyLastLine="0" shrinkToFit="0" readingOrder="0"/>
      <border diagonalUp="0" diagonalDown="0">
        <left style="thin">
          <color auto="1"/>
        </left>
        <right/>
        <top/>
        <bottom/>
        <vertical style="thin">
          <color auto="1"/>
        </vertical>
        <horizontal style="thin">
          <color auto="1"/>
        </horizontal>
      </border>
    </dxf>
    <dxf>
      <font>
        <b val="0"/>
        <i val="0"/>
        <strike val="0"/>
        <condense val="0"/>
        <extend val="0"/>
        <outline val="0"/>
        <shadow val="0"/>
        <u val="none"/>
        <vertAlign val="baseline"/>
        <sz val="9"/>
        <color rgb="FF000000"/>
        <name val="Bookman Old Style"/>
        <scheme val="none"/>
      </font>
      <numFmt numFmtId="7" formatCode="#,##0.00_);\(#,##0.00\)"/>
      <fill>
        <patternFill patternType="none">
          <fgColor indexed="64"/>
          <bgColor theme="0"/>
        </patternFill>
      </fill>
      <alignment horizontal="left" vertical="center" textRotation="0" wrapText="1"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9"/>
        <color theme="1"/>
        <name val="Bookman Old Style"/>
        <scheme val="none"/>
      </font>
      <numFmt numFmtId="19" formatCode="d/m/yyyy"/>
      <fill>
        <patternFill patternType="none">
          <fgColor indexed="64"/>
          <bgColor theme="0"/>
        </patternFill>
      </fill>
      <alignment horizontal="right" vertical="center" textRotation="0" wrapText="0" indent="0" justifyLastLine="0" shrinkToFit="0" readingOrder="0"/>
      <border diagonalUp="0" diagonalDown="0">
        <left style="thin">
          <color auto="1"/>
        </left>
        <right style="thin">
          <color auto="1"/>
        </right>
        <top/>
        <bottom/>
        <vertical style="thin">
          <color auto="1"/>
        </vertical>
        <horizontal style="thin">
          <color auto="1"/>
        </horizontal>
      </border>
      <protection locked="1" hidden="0"/>
    </dxf>
    <dxf>
      <font>
        <b val="0"/>
        <i val="0"/>
        <strike val="0"/>
        <condense val="0"/>
        <extend val="0"/>
        <outline val="0"/>
        <shadow val="0"/>
        <u val="none"/>
        <vertAlign val="baseline"/>
        <sz val="9"/>
        <color auto="1"/>
        <name val="Bookman Old Style"/>
        <scheme val="none"/>
      </font>
      <numFmt numFmtId="19" formatCode="d/m/yyyy"/>
      <fill>
        <patternFill patternType="none">
          <fgColor indexed="64"/>
          <bgColor theme="0"/>
        </patternFill>
      </fil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9"/>
        <color theme="1"/>
        <name val="Bookman Old Style"/>
        <scheme val="none"/>
      </font>
      <numFmt numFmtId="0" formatCode="General"/>
      <fill>
        <patternFill patternType="none">
          <fgColor indexed="64"/>
          <bgColor theme="0"/>
        </patternFill>
      </fill>
      <alignment horizontal="left" vertical="bottom" textRotation="0" wrapText="1" indent="0" justifyLastLine="0" shrinkToFit="0" readingOrder="0"/>
      <border diagonalUp="0" diagonalDown="0">
        <left style="thin">
          <color auto="1"/>
        </left>
        <right style="thin">
          <color auto="1"/>
        </right>
        <top/>
        <bottom/>
        <vertical style="thin">
          <color auto="1"/>
        </vertical>
        <horizontal style="thin">
          <color auto="1"/>
        </horizontal>
      </border>
      <protection locked="1" hidden="0"/>
    </dxf>
    <dxf>
      <font>
        <b val="0"/>
        <i val="0"/>
        <strike val="0"/>
        <condense val="0"/>
        <extend val="0"/>
        <outline val="0"/>
        <shadow val="0"/>
        <u val="none"/>
        <vertAlign val="baseline"/>
        <sz val="9"/>
        <color auto="1"/>
        <name val="Bookman Old Style"/>
        <scheme val="none"/>
      </font>
      <numFmt numFmtId="0" formatCode="General"/>
      <fill>
        <patternFill patternType="none">
          <fgColor indexed="64"/>
          <bgColor theme="0"/>
        </patternFill>
      </fil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9"/>
        <color theme="1"/>
        <name val="Bookman Old Style"/>
        <scheme val="none"/>
      </font>
      <numFmt numFmtId="0" formatCode="General"/>
      <fill>
        <patternFill patternType="none">
          <fgColor indexed="64"/>
          <bgColor theme="0"/>
        </patternFill>
      </fill>
      <alignment horizontal="left" vertical="bottom" textRotation="0" wrapText="1" indent="0" justifyLastLine="0" shrinkToFit="0" readingOrder="0"/>
      <border diagonalUp="0" diagonalDown="0">
        <left style="thin">
          <color auto="1"/>
        </left>
        <right style="thin">
          <color auto="1"/>
        </right>
        <top/>
        <bottom/>
        <vertical style="thin">
          <color auto="1"/>
        </vertical>
        <horizontal style="thin">
          <color auto="1"/>
        </horizontal>
      </border>
      <protection locked="1" hidden="0"/>
    </dxf>
    <dxf>
      <font>
        <b val="0"/>
        <i val="0"/>
        <strike val="0"/>
        <condense val="0"/>
        <extend val="0"/>
        <outline val="0"/>
        <shadow val="0"/>
        <u val="none"/>
        <vertAlign val="baseline"/>
        <sz val="9"/>
        <color auto="1"/>
        <name val="Bookman Old Style"/>
        <scheme val="none"/>
      </font>
      <numFmt numFmtId="0" formatCode="General"/>
      <fill>
        <patternFill patternType="none">
          <fgColor indexed="64"/>
          <bgColor theme="0"/>
        </patternFill>
      </fil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9"/>
        <color theme="1"/>
        <name val="Bookman Old Style"/>
        <scheme val="none"/>
      </font>
      <numFmt numFmtId="0" formatCode="General"/>
      <fill>
        <patternFill patternType="none">
          <fgColor indexed="64"/>
          <bgColor theme="0"/>
        </patternFill>
      </fill>
      <alignment horizontal="center" vertical="bottom" textRotation="0" wrapText="1" indent="0" justifyLastLine="0" shrinkToFit="0" readingOrder="0"/>
      <border diagonalUp="0" diagonalDown="0">
        <left style="thin">
          <color auto="1"/>
        </left>
        <right style="thin">
          <color auto="1"/>
        </right>
        <top/>
        <bottom/>
        <vertical style="thin">
          <color auto="1"/>
        </vertical>
        <horizontal style="thin">
          <color auto="1"/>
        </horizontal>
      </border>
      <protection locked="1" hidden="0"/>
    </dxf>
    <dxf>
      <font>
        <b val="0"/>
        <i val="0"/>
        <strike val="0"/>
        <condense val="0"/>
        <extend val="0"/>
        <outline val="0"/>
        <shadow val="0"/>
        <u val="none"/>
        <vertAlign val="baseline"/>
        <sz val="9"/>
        <color auto="1"/>
        <name val="Bookman Old Style"/>
        <scheme val="none"/>
      </font>
      <fill>
        <patternFill patternType="none">
          <fgColor indexed="64"/>
          <bgColor theme="0"/>
        </patternFill>
      </fill>
      <alignment horizontal="left"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i val="0"/>
        <strike val="0"/>
        <condense val="0"/>
        <extend val="0"/>
        <outline val="0"/>
        <shadow val="0"/>
        <u val="none"/>
        <vertAlign val="baseline"/>
        <sz val="9"/>
        <color theme="1"/>
        <name val="Bookman Old Style"/>
        <scheme val="none"/>
      </font>
      <numFmt numFmtId="0" formatCode="General"/>
      <fill>
        <patternFill patternType="none">
          <fgColor indexed="64"/>
          <bgColor theme="0"/>
        </patternFill>
      </fill>
      <alignment horizontal="general" vertical="bottom" textRotation="0" wrapText="1" indent="0" justifyLastLine="0" shrinkToFit="0" readingOrder="0"/>
      <border diagonalUp="0" diagonalDown="0">
        <left/>
        <right style="thin">
          <color auto="1"/>
        </right>
        <top/>
        <bottom/>
        <vertical style="thin">
          <color auto="1"/>
        </vertical>
        <horizontal style="thin">
          <color auto="1"/>
        </horizontal>
      </border>
      <protection locked="1" hidden="0"/>
    </dxf>
    <dxf>
      <font>
        <b val="0"/>
        <i val="0"/>
        <strike val="0"/>
        <condense val="0"/>
        <extend val="0"/>
        <outline val="0"/>
        <shadow val="0"/>
        <u val="none"/>
        <vertAlign val="baseline"/>
        <sz val="9"/>
        <color auto="1"/>
        <name val="Bookman Old Style"/>
        <scheme val="none"/>
      </font>
      <fill>
        <patternFill patternType="none">
          <fgColor indexed="64"/>
          <bgColor theme="0"/>
        </patternFill>
      </fill>
      <alignment horizontal="left" vertical="center" textRotation="0" wrapText="1" indent="0" justifyLastLine="0" shrinkToFit="0" readingOrder="0"/>
      <border diagonalUp="0" diagonalDown="0">
        <left/>
        <right style="thin">
          <color auto="1"/>
        </right>
        <top style="thin">
          <color auto="1"/>
        </top>
        <bottom style="thin">
          <color auto="1"/>
        </bottom>
        <vertical style="thin">
          <color auto="1"/>
        </vertical>
        <horizontal style="thin">
          <color auto="1"/>
        </horizontal>
      </border>
    </dxf>
    <dxf>
      <border>
        <bottom style="thin">
          <color indexed="64"/>
        </bottom>
      </border>
    </dxf>
    <dxf>
      <border outline="0">
        <top style="medium">
          <color indexed="64"/>
        </top>
      </border>
    </dxf>
    <dxf>
      <font>
        <b val="0"/>
        <i val="0"/>
        <strike val="0"/>
        <condense val="0"/>
        <extend val="0"/>
        <outline val="0"/>
        <shadow val="0"/>
        <u val="none"/>
        <vertAlign val="baseline"/>
        <sz val="9"/>
        <color auto="1"/>
        <name val="Bookman Old Style"/>
        <scheme val="none"/>
      </font>
      <fill>
        <patternFill patternType="none">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scheme val="none"/>
      </font>
      <numFmt numFmtId="19" formatCode="d/m/yyyy"/>
      <alignment horizontal="general" vertical="center" textRotation="0" wrapText="0" indent="0" justifyLastLine="0" shrinkToFit="0" readingOrder="0"/>
      <border diagonalUp="0" diagonalDown="0">
        <left/>
        <right style="thin">
          <color theme="4"/>
        </right>
        <top style="thin">
          <color theme="4"/>
        </top>
        <bottom/>
        <vertical/>
        <horizontal/>
      </border>
    </dxf>
    <dxf>
      <font>
        <b val="0"/>
        <i val="0"/>
        <strike val="0"/>
        <condense val="0"/>
        <extend val="0"/>
        <outline val="0"/>
        <shadow val="0"/>
        <u val="none"/>
        <vertAlign val="baseline"/>
        <sz val="11"/>
        <color auto="1"/>
        <name val="Calibri"/>
        <scheme val="none"/>
      </font>
      <numFmt numFmtId="19" formatCode="d/m/yyyy"/>
      <fill>
        <patternFill patternType="none">
          <fgColor indexed="64"/>
          <bgColor indexed="65"/>
        </patternFill>
      </fill>
      <alignment horizontal="general" vertical="center" textRotation="0" wrapText="0" indent="0" justifyLastLine="0" shrinkToFit="0" readingOrder="0"/>
      <border diagonalUp="0" diagonalDown="0">
        <left/>
        <right/>
        <top style="thin">
          <color theme="4"/>
        </top>
        <bottom/>
        <vertical/>
        <horizontal/>
      </border>
    </dxf>
    <dxf>
      <font>
        <b val="0"/>
        <i val="0"/>
        <strike val="0"/>
        <condense val="0"/>
        <extend val="0"/>
        <outline val="0"/>
        <shadow val="0"/>
        <u val="none"/>
        <vertAlign val="baseline"/>
        <sz val="11"/>
        <color auto="1"/>
        <name val="Calibri"/>
        <scheme val="none"/>
      </font>
      <numFmt numFmtId="0" formatCode="General"/>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scheme val="none"/>
      </font>
      <numFmt numFmtId="0" formatCode="General"/>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none"/>
      </font>
      <numFmt numFmtId="0" formatCode="General"/>
      <alignment horizontal="general" vertical="center" textRotation="0" wrapText="0" indent="0" justifyLastLine="0" shrinkToFit="0" readingOrder="0"/>
      <border diagonalUp="0" diagonalDown="0" outline="0">
        <left style="thin">
          <color theme="4"/>
        </left>
        <right/>
        <top style="thin">
          <color theme="4"/>
        </top>
        <bottom/>
      </border>
    </dxf>
    <dxf>
      <font>
        <b val="0"/>
        <i val="0"/>
        <strike val="0"/>
        <condense val="0"/>
        <extend val="0"/>
        <outline val="0"/>
        <shadow val="0"/>
        <u val="none"/>
        <vertAlign val="baseline"/>
        <sz val="11"/>
        <color auto="1"/>
        <name val="Calibri"/>
        <scheme val="none"/>
      </font>
      <numFmt numFmtId="0" formatCode="General"/>
      <alignment horizontal="general" vertical="center" textRotation="0" wrapText="0" indent="0" justifyLastLine="0" shrinkToFit="0" readingOrder="0"/>
      <border diagonalUp="0" diagonalDown="0">
        <left/>
        <right/>
        <top style="thin">
          <color theme="4"/>
        </top>
        <bottom/>
        <vertical/>
        <horizontal/>
      </border>
    </dxf>
    <dxf>
      <alignment vertical="center" textRotation="0" indent="0" justifyLastLine="0" shrinkToFit="0"/>
    </dxf>
    <dxf>
      <alignment vertical="center" textRotation="0" indent="0" justifyLastLine="0" shrinkToFit="0"/>
    </dxf>
    <dxf>
      <font>
        <b val="0"/>
        <i val="0"/>
        <strike val="0"/>
        <condense val="0"/>
        <extend val="0"/>
        <outline val="0"/>
        <shadow val="0"/>
        <u val="none"/>
        <vertAlign val="baseline"/>
        <sz val="11"/>
        <color auto="1"/>
        <name val="Calibri"/>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scheme val="none"/>
      </font>
      <fill>
        <patternFill patternType="none">
          <fgColor indexed="64"/>
          <bgColor indexed="65"/>
        </patternFill>
      </fill>
      <alignment vertical="center" textRotation="0" indent="0" justifyLastLine="0" shrinkToFit="0"/>
    </dxf>
    <dxf>
      <font>
        <b val="0"/>
        <i val="0"/>
        <strike val="0"/>
        <condense val="0"/>
        <extend val="0"/>
        <outline val="0"/>
        <shadow val="0"/>
        <u val="none"/>
        <vertAlign val="baseline"/>
        <sz val="11"/>
        <color theme="1"/>
        <name val="Calibri"/>
        <scheme val="minor"/>
      </font>
      <alignment vertical="center" textRotation="0" indent="0" justifyLastLine="0" shrinkToFit="0"/>
      <border diagonalUp="0" diagonalDown="0" outline="0">
        <left/>
        <right style="thin">
          <color theme="4"/>
        </right>
        <top style="thin">
          <color theme="4"/>
        </top>
        <bottom/>
      </border>
    </dxf>
    <dxf>
      <font>
        <b val="0"/>
        <i val="0"/>
        <strike val="0"/>
        <condense val="0"/>
        <extend val="0"/>
        <outline val="0"/>
        <shadow val="0"/>
        <u val="none"/>
        <vertAlign val="baseline"/>
        <sz val="11"/>
        <color auto="1"/>
        <name val="Calibri"/>
        <scheme val="none"/>
      </font>
      <numFmt numFmtId="19" formatCode="d/m/yyyy"/>
      <alignment horizontal="general" vertical="center" textRotation="0" wrapText="0" indent="0" justifyLastLine="0" shrinkToFit="0" readingOrder="0"/>
      <border diagonalUp="0" diagonalDown="0" outline="0">
        <left/>
        <right/>
        <top style="thin">
          <color theme="4"/>
        </top>
        <bottom/>
      </border>
    </dxf>
    <dxf>
      <font>
        <b val="0"/>
        <i val="0"/>
        <strike val="0"/>
        <condense val="0"/>
        <extend val="0"/>
        <outline val="0"/>
        <shadow val="0"/>
        <u val="none"/>
        <vertAlign val="baseline"/>
        <sz val="11"/>
        <color auto="1"/>
        <name val="Calibri"/>
        <scheme val="none"/>
      </font>
      <numFmt numFmtId="0" formatCode="General"/>
      <alignment horizontal="general" vertical="center" textRotation="0" wrapText="0" indent="0" justifyLastLine="0" shrinkToFit="0" readingOrder="0"/>
      <border diagonalUp="0" diagonalDown="0" outline="0">
        <left/>
        <right/>
        <top style="thin">
          <color theme="4"/>
        </top>
        <bottom/>
      </border>
    </dxf>
    <dxf>
      <font>
        <b val="0"/>
        <i val="0"/>
        <strike val="0"/>
        <condense val="0"/>
        <extend val="0"/>
        <outline val="0"/>
        <shadow val="0"/>
        <u val="none"/>
        <vertAlign val="baseline"/>
        <sz val="11"/>
        <color auto="1"/>
        <name val="Calibri"/>
        <scheme val="none"/>
      </font>
      <numFmt numFmtId="0" formatCode="General"/>
      <alignment horizontal="general" vertical="center" textRotation="0" wrapText="0" indent="0" justifyLastLine="0" shrinkToFit="0" readingOrder="0"/>
      <border diagonalUp="0" diagonalDown="0" outline="0">
        <left/>
        <right/>
        <top style="thin">
          <color theme="4"/>
        </top>
        <bottom/>
      </border>
    </dxf>
    <dxf>
      <font>
        <b val="0"/>
        <i val="0"/>
        <strike val="0"/>
        <condense val="0"/>
        <extend val="0"/>
        <outline val="0"/>
        <shadow val="0"/>
        <u val="none"/>
        <vertAlign val="baseline"/>
        <sz val="11"/>
        <color auto="1"/>
        <name val="Calibri"/>
        <scheme val="none"/>
      </font>
      <numFmt numFmtId="0" formatCode="General"/>
      <alignment horizontal="general" vertical="center" textRotation="0" wrapText="0" indent="0" justifyLastLine="0" shrinkToFit="0" readingOrder="0"/>
      <border diagonalUp="0" diagonalDown="0" outline="0">
        <left style="thin">
          <color theme="4"/>
        </left>
        <right/>
        <top style="thin">
          <color theme="4"/>
        </top>
        <bottom/>
      </border>
    </dxf>
    <dxf>
      <alignment vertical="center" textRotation="0" indent="0" justifyLastLine="0" shrinkToFit="0"/>
    </dxf>
    <dxf>
      <alignment vertical="center" textRotation="0" indent="0" justifyLastLine="0" shrinkToFit="0"/>
    </dxf>
    <dxf>
      <font>
        <b val="0"/>
        <i val="0"/>
        <strike val="0"/>
        <condense val="0"/>
        <extend val="0"/>
        <outline val="0"/>
        <shadow val="0"/>
        <u val="none"/>
        <vertAlign val="baseline"/>
        <sz val="8"/>
        <color theme="1"/>
        <name val="Segoe UI"/>
        <scheme val="none"/>
      </font>
      <numFmt numFmtId="165" formatCode="[$-1080A]#,##0.00;\-#,##0.00;0.00"/>
      <alignment horizontal="right" vertical="top" textRotation="0" wrapText="0" indent="0" justifyLastLine="0" shrinkToFit="0" readingOrder="1"/>
      <border diagonalUp="0" diagonalDown="0" outline="0">
        <left/>
        <right/>
        <top/>
        <bottom/>
      </border>
    </dxf>
    <dxf>
      <font>
        <b val="0"/>
        <i val="0"/>
        <strike val="0"/>
        <condense val="0"/>
        <extend val="0"/>
        <outline val="0"/>
        <shadow val="0"/>
        <u val="none"/>
        <vertAlign val="baseline"/>
        <sz val="8"/>
        <color theme="1"/>
        <name val="Segoe UI"/>
        <scheme val="none"/>
      </font>
      <numFmt numFmtId="165" formatCode="[$-1080A]#,##0.00;\-#,##0.00;0.00"/>
      <alignment horizontal="right" vertical="top" textRotation="0" wrapText="0" indent="0" justifyLastLine="0" shrinkToFit="0" readingOrder="1"/>
      <border diagonalUp="0" diagonalDown="0">
        <left/>
        <right/>
        <top style="thin">
          <color theme="4"/>
        </top>
        <bottom/>
        <vertical/>
        <horizontal/>
      </border>
    </dxf>
    <dxf>
      <font>
        <b val="0"/>
        <i val="0"/>
        <strike val="0"/>
        <condense val="0"/>
        <extend val="0"/>
        <outline val="0"/>
        <shadow val="0"/>
        <u val="none"/>
        <vertAlign val="baseline"/>
        <sz val="8"/>
        <color theme="1"/>
        <name val="Segoe UI"/>
        <scheme val="none"/>
      </font>
      <alignment horizontal="left" vertical="top" textRotation="0" wrapText="0" indent="0" justifyLastLine="0" shrinkToFit="0" readingOrder="1"/>
      <border diagonalUp="0" diagonalDown="0" outline="0">
        <left/>
        <right/>
        <top/>
        <bottom/>
      </border>
    </dxf>
    <dxf>
      <font>
        <b val="0"/>
        <i val="0"/>
        <strike val="0"/>
        <condense val="0"/>
        <extend val="0"/>
        <outline val="0"/>
        <shadow val="0"/>
        <u val="none"/>
        <vertAlign val="baseline"/>
        <sz val="8"/>
        <color theme="1"/>
        <name val="Segoe UI"/>
        <scheme val="none"/>
      </font>
      <numFmt numFmtId="164" formatCode="[$-1080A]dd/mm/yyyy"/>
      <alignment horizontal="left" vertical="top" textRotation="0" wrapText="0" indent="0" justifyLastLine="0" shrinkToFit="0" readingOrder="1"/>
      <border diagonalUp="0" diagonalDown="0">
        <left/>
        <right/>
        <top style="thin">
          <color theme="4"/>
        </top>
        <bottom/>
        <vertical/>
        <horizontal/>
      </border>
    </dxf>
    <dxf>
      <font>
        <b val="0"/>
        <i val="0"/>
        <strike val="0"/>
        <condense val="0"/>
        <extend val="0"/>
        <outline val="0"/>
        <shadow val="0"/>
        <u val="none"/>
        <vertAlign val="baseline"/>
        <sz val="8"/>
        <color theme="1"/>
        <name val="Segoe UI"/>
        <scheme val="none"/>
      </font>
      <alignment horizontal="left" vertical="top" textRotation="0" wrapText="0" indent="0" justifyLastLine="0" shrinkToFit="0" readingOrder="1"/>
      <border diagonalUp="0" diagonalDown="0" outline="0">
        <left/>
        <right/>
        <top/>
        <bottom/>
      </border>
    </dxf>
    <dxf>
      <font>
        <b val="0"/>
        <i val="0"/>
        <strike val="0"/>
        <condense val="0"/>
        <extend val="0"/>
        <outline val="0"/>
        <shadow val="0"/>
        <u val="none"/>
        <vertAlign val="baseline"/>
        <sz val="8"/>
        <color theme="1"/>
        <name val="Segoe UI"/>
        <scheme val="none"/>
      </font>
      <numFmt numFmtId="0" formatCode="General"/>
      <alignment horizontal="left" vertical="top" textRotation="0" wrapText="0" indent="0" justifyLastLine="0" shrinkToFit="0" readingOrder="1"/>
      <border diagonalUp="0" diagonalDown="0">
        <left/>
        <right/>
        <top style="thin">
          <color theme="4"/>
        </top>
        <bottom/>
        <vertical/>
        <horizontal/>
      </border>
    </dxf>
    <dxf>
      <font>
        <b val="0"/>
        <i val="0"/>
        <strike val="0"/>
        <condense val="0"/>
        <extend val="0"/>
        <outline val="0"/>
        <shadow val="0"/>
        <u val="none"/>
        <vertAlign val="baseline"/>
        <sz val="8"/>
        <color theme="1"/>
        <name val="Segoe UI"/>
        <scheme val="none"/>
      </font>
      <alignment horizontal="left" vertical="top" textRotation="0" wrapText="0" indent="0" justifyLastLine="0" shrinkToFit="0" readingOrder="1"/>
      <border diagonalUp="0" diagonalDown="0" outline="0">
        <left/>
        <right/>
        <top/>
        <bottom/>
      </border>
    </dxf>
    <dxf>
      <font>
        <b val="0"/>
        <i val="0"/>
        <strike val="0"/>
        <condense val="0"/>
        <extend val="0"/>
        <outline val="0"/>
        <shadow val="0"/>
        <u val="none"/>
        <vertAlign val="baseline"/>
        <sz val="8"/>
        <color theme="1"/>
        <name val="Segoe UI"/>
        <scheme val="none"/>
      </font>
      <numFmt numFmtId="0" formatCode="General"/>
      <alignment horizontal="left" vertical="top" textRotation="0" wrapText="0" indent="0" justifyLastLine="0" shrinkToFit="0" readingOrder="1"/>
      <border diagonalUp="0" diagonalDown="0">
        <left/>
        <right/>
        <top style="thin">
          <color theme="4"/>
        </top>
        <bottom/>
        <vertical/>
        <horizontal/>
      </border>
    </dxf>
    <dxf>
      <font>
        <b val="0"/>
        <i val="0"/>
        <strike val="0"/>
        <condense val="0"/>
        <extend val="0"/>
        <outline val="0"/>
        <shadow val="0"/>
        <u val="none"/>
        <vertAlign val="baseline"/>
        <sz val="11"/>
        <color auto="1"/>
        <name val="Calibri"/>
        <scheme val="none"/>
      </font>
      <alignment horizontal="general" vertical="bottom" textRotation="0" wrapText="0" indent="0" justifyLastLine="0" shrinkToFit="0" readingOrder="0"/>
      <border diagonalUp="0" diagonalDown="0" outline="0">
        <left style="thin">
          <color theme="4"/>
        </left>
        <right/>
        <top/>
        <bottom/>
      </border>
    </dxf>
    <dxf>
      <font>
        <b val="0"/>
        <i val="0"/>
        <strike val="0"/>
        <condense val="0"/>
        <extend val="0"/>
        <outline val="0"/>
        <shadow val="0"/>
        <u val="none"/>
        <vertAlign val="baseline"/>
        <sz val="11"/>
        <color auto="1"/>
        <name val="Calibri"/>
        <scheme val="none"/>
      </font>
      <alignment horizontal="general" vertical="bottom" textRotation="0" wrapText="0" indent="0" justifyLastLine="0" shrinkToFit="0" readingOrder="0"/>
      <border diagonalUp="0" diagonalDown="0">
        <left style="thin">
          <color theme="4"/>
        </left>
        <right/>
        <top style="thin">
          <color theme="4"/>
        </top>
        <bottom/>
        <vertical/>
        <horizontal/>
      </border>
    </dxf>
    <dxf>
      <font>
        <b val="0"/>
        <i val="0"/>
        <strike val="0"/>
        <condense val="0"/>
        <extend val="0"/>
        <outline val="0"/>
        <shadow val="0"/>
        <u val="none"/>
        <vertAlign val="baseline"/>
        <sz val="11"/>
        <color auto="1"/>
        <name val="Calibri"/>
        <scheme val="none"/>
      </font>
      <alignment horizontal="general"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auto="1"/>
        <name val="Calibri"/>
        <scheme val="none"/>
      </font>
      <alignment horizontal="general" vertical="bottom" textRotation="0" wrapText="0" indent="0" justifyLastLine="0" shrinkToFit="0" readingOrder="0"/>
      <border diagonalUp="0" diagonalDown="0">
        <left/>
        <right/>
        <top style="thin">
          <color theme="4"/>
        </top>
        <bottom/>
        <vertical/>
        <horizontal/>
      </border>
    </dxf>
    <dxf>
      <border outline="0">
        <right style="thin">
          <color theme="4"/>
        </right>
        <top style="thin">
          <color theme="4"/>
        </top>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428625</xdr:colOff>
      <xdr:row>0</xdr:row>
      <xdr:rowOff>47625</xdr:rowOff>
    </xdr:from>
    <xdr:to>
      <xdr:col>4</xdr:col>
      <xdr:colOff>3440767</xdr:colOff>
      <xdr:row>10</xdr:row>
      <xdr:rowOff>44151</xdr:rowOff>
    </xdr:to>
    <xdr:pic>
      <xdr:nvPicPr>
        <xdr:cNvPr id="3" name="Picture 1">
          <a:extLst>
            <a:ext uri="{FF2B5EF4-FFF2-40B4-BE49-F238E27FC236}">
              <a16:creationId xmlns:a16="http://schemas.microsoft.com/office/drawing/2014/main" id="{C77BAF8F-4BBC-40A1-9C2D-280EBCB5D6D6}"/>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0616" r="20038" b="-446"/>
        <a:stretch/>
      </xdr:blipFill>
      <xdr:spPr bwMode="auto">
        <a:xfrm>
          <a:off x="3127375" y="47625"/>
          <a:ext cx="5679142" cy="1806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id="1" name="Tabla6" displayName="Tabla6" ref="B16:G6312" totalsRowCount="1" headerRowDxfId="1" dataDxfId="16" totalsRowDxfId="0" headerRowBorderDxfId="14" tableBorderDxfId="15" dataCellStyle="Normal 2 2">
  <sortState ref="B16:G6310">
    <sortCondition ref="F16:F6310"/>
  </sortState>
  <tableColumns count="6">
    <tableColumn id="1" name="PROVEEDOR" totalsRowLabel="Total" dataDxfId="13" totalsRowDxfId="12" dataCellStyle="Normal 2 2"/>
    <tableColumn id="2" name="RNC" dataDxfId="11" totalsRowDxfId="10" dataCellStyle="Normal 2 2"/>
    <tableColumn id="3" name="FACTURA" dataDxfId="9" totalsRowDxfId="8" dataCellStyle="Normal 2 2"/>
    <tableColumn id="4" name="DETALLE" dataDxfId="7" totalsRowDxfId="6" dataCellStyle="Normal 2 2"/>
    <tableColumn id="5" name="FECHA" dataDxfId="5" totalsRowDxfId="4" dataCellStyle="Normal 2 2"/>
    <tableColumn id="6" name="MONTO " totalsRowFunction="sum" dataDxfId="3" totalsRowDxfId="2" dataCellStyle="Millares 2"/>
  </tableColumns>
  <tableStyleInfo showFirstColumn="0" showLastColumn="0" showRowStripes="1" showColumnStripes="0"/>
</table>
</file>

<file path=xl/tables/table2.xml><?xml version="1.0" encoding="utf-8"?>
<table xmlns="http://schemas.openxmlformats.org/spreadsheetml/2006/main" id="2" name="Tabla2" displayName="Tabla2" ref="B2:G6628" totalsRowCount="1" tableBorderDxfId="46">
  <autoFilter ref="B2:G6627"/>
  <sortState ref="B3:G6627">
    <sortCondition ref="C2:C6627"/>
  </sortState>
  <tableColumns count="6">
    <tableColumn id="1" name="NOMBRE" totalsRowLabel="Total" dataDxfId="45" totalsRowDxfId="44"/>
    <tableColumn id="2" name="RNC" dataDxfId="43" totalsRowDxfId="42"/>
    <tableColumn id="6" name="FACTURA" dataDxfId="41" totalsRowDxfId="40"/>
    <tableColumn id="7" name="DETALLE" dataDxfId="39" totalsRowDxfId="38"/>
    <tableColumn id="4" name="FECHA" dataDxfId="37" totalsRowDxfId="36"/>
    <tableColumn id="5" name="BALANCE" totalsRowFunction="sum" dataDxfId="35" totalsRowDxfId="34"/>
  </tableColumns>
  <tableStyleInfo name="TableStyleLight9" showFirstColumn="0" showLastColumn="0" showRowStripes="1" showColumnStripes="0"/>
</table>
</file>

<file path=xl/tables/table3.xml><?xml version="1.0" encoding="utf-8"?>
<table xmlns="http://schemas.openxmlformats.org/spreadsheetml/2006/main" id="6" name="Tabla7" displayName="Tabla7" ref="C5:I6937" totalsRowShown="0" headerRowDxfId="33" dataDxfId="32">
  <autoFilter ref="C5:I6937"/>
  <sortState ref="C6:I6937">
    <sortCondition ref="C5:C6937"/>
  </sortState>
  <tableColumns count="7">
    <tableColumn id="1" name="RNC" dataDxfId="31" dataCellStyle="Normal 2"/>
    <tableColumn id="2" name="NOMBRE" dataDxfId="30" dataCellStyle="Normal 2"/>
    <tableColumn id="3" name="ASIENTO" dataDxfId="29" dataCellStyle="Normal 2"/>
    <tableColumn id="4" name="FECHA" dataDxfId="28" dataCellStyle="Normal 2"/>
    <tableColumn id="5" name="BALANCE" dataDxfId="27"/>
    <tableColumn id="6" name="FACTURA" dataDxfId="26" dataCellStyle="Normal 2"/>
    <tableColumn id="7" name="DETALLE" dataDxfId="25" dataCellStyle="Normal 2"/>
  </tableColumns>
  <tableStyleInfo name="TableStyleMedium2" showFirstColumn="0" showLastColumn="0" showRowStripes="1" showColumnStripes="0"/>
</table>
</file>

<file path=xl/tables/table4.xml><?xml version="1.0" encoding="utf-8"?>
<table xmlns="http://schemas.openxmlformats.org/spreadsheetml/2006/main" id="7" name="Tabla78" displayName="Tabla78" ref="C5:H6937" totalsRowShown="0" headerRowDxfId="24" dataDxfId="23">
  <autoFilter ref="C5:H6937"/>
  <sortState ref="D6:H6937">
    <sortCondition ref="D5:D6937"/>
  </sortState>
  <tableColumns count="6">
    <tableColumn id="8" name="NOMBRE" dataDxfId="22" dataCellStyle="Normal 2"/>
    <tableColumn id="1" name="RNC" dataDxfId="21" dataCellStyle="Normal 2"/>
    <tableColumn id="6" name="FACTURA" dataDxfId="20" dataCellStyle="Normal 2"/>
    <tableColumn id="7" name="DETALLE" dataDxfId="19" dataCellStyle="Normal 2"/>
    <tableColumn id="4" name="FECHA" dataDxfId="18" dataCellStyle="Normal 2"/>
    <tableColumn id="5" name="BALANCE" dataDxfId="17" dataCellStyle="Normal 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H6353"/>
  <sheetViews>
    <sheetView tabSelected="1" view="pageBreakPreview" topLeftCell="A6309" zoomScale="110" zoomScaleNormal="85" zoomScaleSheetLayoutView="110" zoomScalePageLayoutView="70" workbookViewId="0">
      <selection activeCell="E6332" sqref="E6332"/>
    </sheetView>
  </sheetViews>
  <sheetFormatPr baseColWidth="10" defaultColWidth="11.5703125" defaultRowHeight="12.75"/>
  <cols>
    <col min="1" max="1" width="5.140625" style="82" bestFit="1" customWidth="1"/>
    <col min="2" max="2" width="35.28515625" style="82" customWidth="1"/>
    <col min="3" max="3" width="17.5703125" style="82" bestFit="1" customWidth="1"/>
    <col min="4" max="4" width="22.28515625" style="82" bestFit="1" customWidth="1"/>
    <col min="5" max="5" width="65.7109375" style="82" customWidth="1"/>
    <col min="6" max="6" width="11" style="83" bestFit="1" customWidth="1"/>
    <col min="7" max="7" width="19.85546875" style="84" bestFit="1" customWidth="1"/>
    <col min="8" max="8" width="4.85546875" style="82" customWidth="1"/>
    <col min="9" max="16384" width="11.5703125" style="82"/>
  </cols>
  <sheetData>
    <row r="3" spans="1:7" ht="30" customHeight="1"/>
    <row r="11" spans="1:7" ht="15" customHeight="1">
      <c r="A11" s="85" t="s">
        <v>22029</v>
      </c>
      <c r="B11" s="85"/>
      <c r="C11" s="85"/>
      <c r="D11" s="85"/>
      <c r="E11" s="85"/>
      <c r="F11" s="85"/>
      <c r="G11" s="85"/>
    </row>
    <row r="12" spans="1:7" ht="15" customHeight="1">
      <c r="A12" s="86" t="s">
        <v>12275</v>
      </c>
      <c r="B12" s="86"/>
      <c r="C12" s="86"/>
      <c r="D12" s="86"/>
      <c r="E12" s="86"/>
      <c r="F12" s="86"/>
      <c r="G12" s="86"/>
    </row>
    <row r="13" spans="1:7" ht="15" customHeight="1">
      <c r="A13" s="87" t="s">
        <v>22020</v>
      </c>
      <c r="B13" s="87"/>
      <c r="C13" s="87"/>
      <c r="D13" s="87"/>
      <c r="E13" s="87"/>
      <c r="F13" s="87"/>
      <c r="G13" s="87"/>
    </row>
    <row r="14" spans="1:7" ht="15" customHeight="1">
      <c r="A14" s="86" t="s">
        <v>12276</v>
      </c>
      <c r="B14" s="86"/>
      <c r="C14" s="86"/>
      <c r="D14" s="86"/>
      <c r="E14" s="86"/>
      <c r="F14" s="86"/>
      <c r="G14" s="86"/>
    </row>
    <row r="15" spans="1:7" ht="13.5" thickBot="1">
      <c r="A15" s="95"/>
      <c r="B15" s="95"/>
      <c r="C15" s="95"/>
      <c r="D15" s="95"/>
      <c r="E15" s="95"/>
      <c r="F15" s="95"/>
      <c r="G15" s="95"/>
    </row>
    <row r="16" spans="1:7" ht="30" customHeight="1">
      <c r="A16" s="96" t="s">
        <v>22032</v>
      </c>
      <c r="B16" s="97" t="s">
        <v>12277</v>
      </c>
      <c r="C16" s="98" t="s">
        <v>12278</v>
      </c>
      <c r="D16" s="97" t="s">
        <v>12279</v>
      </c>
      <c r="E16" s="97" t="s">
        <v>12282</v>
      </c>
      <c r="F16" s="98" t="s">
        <v>12280</v>
      </c>
      <c r="G16" s="99" t="s">
        <v>22028</v>
      </c>
    </row>
    <row r="17" spans="1:7" ht="25.5">
      <c r="A17" s="100">
        <v>1</v>
      </c>
      <c r="B17" s="88" t="s">
        <v>8918</v>
      </c>
      <c r="C17" s="88" t="s">
        <v>8917</v>
      </c>
      <c r="D17" s="88" t="s">
        <v>19408</v>
      </c>
      <c r="E17" s="88" t="s">
        <v>8919</v>
      </c>
      <c r="F17" s="89">
        <v>39412</v>
      </c>
      <c r="G17" s="101">
        <v>-1500000</v>
      </c>
    </row>
    <row r="18" spans="1:7">
      <c r="A18" s="100">
        <v>2</v>
      </c>
      <c r="B18" s="88" t="s">
        <v>10339</v>
      </c>
      <c r="C18" s="88" t="s">
        <v>10338</v>
      </c>
      <c r="D18" s="88" t="s">
        <v>11929</v>
      </c>
      <c r="E18" s="88" t="s">
        <v>10340</v>
      </c>
      <c r="F18" s="89">
        <v>39653</v>
      </c>
      <c r="G18" s="101">
        <v>-88708.57</v>
      </c>
    </row>
    <row r="19" spans="1:7" ht="25.5">
      <c r="A19" s="100">
        <v>3</v>
      </c>
      <c r="B19" s="88" t="s">
        <v>7940</v>
      </c>
      <c r="C19" s="88" t="s">
        <v>7939</v>
      </c>
      <c r="D19" s="88" t="s">
        <v>11344</v>
      </c>
      <c r="E19" s="88" t="s">
        <v>20202</v>
      </c>
      <c r="F19" s="89">
        <v>39987</v>
      </c>
      <c r="G19" s="101">
        <v>-22040</v>
      </c>
    </row>
    <row r="20" spans="1:7" ht="25.5">
      <c r="A20" s="100">
        <v>4</v>
      </c>
      <c r="B20" s="88" t="s">
        <v>1908</v>
      </c>
      <c r="C20" s="88" t="s">
        <v>736</v>
      </c>
      <c r="D20" s="88" t="s">
        <v>737</v>
      </c>
      <c r="E20" s="88" t="s">
        <v>19751</v>
      </c>
      <c r="F20" s="89">
        <v>40116</v>
      </c>
      <c r="G20" s="101">
        <v>-478500</v>
      </c>
    </row>
    <row r="21" spans="1:7" ht="25.5">
      <c r="A21" s="100">
        <v>5</v>
      </c>
      <c r="B21" s="88" t="s">
        <v>4192</v>
      </c>
      <c r="C21" s="88" t="s">
        <v>4191</v>
      </c>
      <c r="D21" s="88" t="s">
        <v>4193</v>
      </c>
      <c r="E21" s="88" t="s">
        <v>19513</v>
      </c>
      <c r="F21" s="89">
        <v>40155</v>
      </c>
      <c r="G21" s="101">
        <v>-60540.68</v>
      </c>
    </row>
    <row r="22" spans="1:7">
      <c r="A22" s="100">
        <v>6</v>
      </c>
      <c r="B22" s="88" t="s">
        <v>7970</v>
      </c>
      <c r="C22" s="88" t="s">
        <v>7969</v>
      </c>
      <c r="D22" s="88" t="s">
        <v>11388</v>
      </c>
      <c r="E22" s="88" t="s">
        <v>20206</v>
      </c>
      <c r="F22" s="89">
        <v>40162</v>
      </c>
      <c r="G22" s="101">
        <v>-245914.19</v>
      </c>
    </row>
    <row r="23" spans="1:7">
      <c r="A23" s="100">
        <v>7</v>
      </c>
      <c r="B23" s="88" t="s">
        <v>7970</v>
      </c>
      <c r="C23" s="88" t="s">
        <v>7969</v>
      </c>
      <c r="D23" s="88" t="s">
        <v>11391</v>
      </c>
      <c r="E23" s="88" t="s">
        <v>20206</v>
      </c>
      <c r="F23" s="89">
        <v>40162</v>
      </c>
      <c r="G23" s="101">
        <v>-245667.49</v>
      </c>
    </row>
    <row r="24" spans="1:7" ht="25.5">
      <c r="A24" s="100">
        <v>8</v>
      </c>
      <c r="B24" s="88" t="s">
        <v>1875</v>
      </c>
      <c r="C24" s="88" t="s">
        <v>664</v>
      </c>
      <c r="D24" s="88" t="s">
        <v>665</v>
      </c>
      <c r="E24" s="88" t="s">
        <v>19731</v>
      </c>
      <c r="F24" s="89">
        <v>40165</v>
      </c>
      <c r="G24" s="101">
        <v>-4686.3999999999996</v>
      </c>
    </row>
    <row r="25" spans="1:7" ht="25.5">
      <c r="A25" s="100">
        <v>9</v>
      </c>
      <c r="B25" s="88" t="s">
        <v>11020</v>
      </c>
      <c r="C25" s="88" t="s">
        <v>11019</v>
      </c>
      <c r="D25" s="88" t="s">
        <v>20891</v>
      </c>
      <c r="E25" s="88" t="s">
        <v>11021</v>
      </c>
      <c r="F25" s="89">
        <v>40193</v>
      </c>
      <c r="G25" s="101">
        <v>-4453181.0999999996</v>
      </c>
    </row>
    <row r="26" spans="1:7">
      <c r="A26" s="100">
        <v>10</v>
      </c>
      <c r="B26" s="88" t="s">
        <v>1670</v>
      </c>
      <c r="C26" s="88" t="s">
        <v>3</v>
      </c>
      <c r="D26" s="88" t="s">
        <v>4</v>
      </c>
      <c r="E26" s="88" t="s">
        <v>19513</v>
      </c>
      <c r="F26" s="89">
        <v>40207</v>
      </c>
      <c r="G26" s="101">
        <v>-336000</v>
      </c>
    </row>
    <row r="27" spans="1:7" ht="25.5">
      <c r="A27" s="100">
        <v>11</v>
      </c>
      <c r="B27" s="88" t="s">
        <v>7970</v>
      </c>
      <c r="C27" s="88" t="s">
        <v>7969</v>
      </c>
      <c r="D27" s="88" t="s">
        <v>20669</v>
      </c>
      <c r="E27" s="88" t="s">
        <v>20207</v>
      </c>
      <c r="F27" s="89">
        <v>40208</v>
      </c>
      <c r="G27" s="101">
        <v>-361247.39</v>
      </c>
    </row>
    <row r="28" spans="1:7" ht="25.5">
      <c r="A28" s="100">
        <v>12</v>
      </c>
      <c r="B28" s="88" t="s">
        <v>1839</v>
      </c>
      <c r="C28" s="88" t="s">
        <v>538</v>
      </c>
      <c r="D28" s="88" t="s">
        <v>539</v>
      </c>
      <c r="E28" s="88" t="s">
        <v>19646</v>
      </c>
      <c r="F28" s="89">
        <v>40214</v>
      </c>
      <c r="G28" s="101">
        <v>-18270</v>
      </c>
    </row>
    <row r="29" spans="1:7" ht="25.5">
      <c r="A29" s="100">
        <v>13</v>
      </c>
      <c r="B29" s="88" t="s">
        <v>7181</v>
      </c>
      <c r="C29" s="88" t="s">
        <v>7180</v>
      </c>
      <c r="D29" s="88" t="s">
        <v>1455</v>
      </c>
      <c r="E29" s="88" t="s">
        <v>20078</v>
      </c>
      <c r="F29" s="89">
        <v>40219</v>
      </c>
      <c r="G29" s="101">
        <v>-38500</v>
      </c>
    </row>
    <row r="30" spans="1:7" ht="25.5">
      <c r="A30" s="100">
        <v>14</v>
      </c>
      <c r="B30" s="88" t="s">
        <v>7652</v>
      </c>
      <c r="C30" s="88" t="s">
        <v>7651</v>
      </c>
      <c r="D30" s="88" t="s">
        <v>11049</v>
      </c>
      <c r="E30" s="88" t="s">
        <v>20056</v>
      </c>
      <c r="F30" s="89">
        <v>40219</v>
      </c>
      <c r="G30" s="101">
        <v>-24500</v>
      </c>
    </row>
    <row r="31" spans="1:7" ht="25.5">
      <c r="A31" s="100">
        <v>15</v>
      </c>
      <c r="B31" s="88" t="s">
        <v>6714</v>
      </c>
      <c r="C31" s="88" t="s">
        <v>6713</v>
      </c>
      <c r="D31" s="88" t="s">
        <v>20468</v>
      </c>
      <c r="E31" s="88" t="s">
        <v>20049</v>
      </c>
      <c r="F31" s="89">
        <v>40221</v>
      </c>
      <c r="G31" s="101">
        <v>-8000</v>
      </c>
    </row>
    <row r="32" spans="1:7" ht="25.5">
      <c r="A32" s="100">
        <v>16</v>
      </c>
      <c r="B32" s="88" t="s">
        <v>6764</v>
      </c>
      <c r="C32" s="88" t="s">
        <v>6763</v>
      </c>
      <c r="D32" s="88" t="s">
        <v>10252</v>
      </c>
      <c r="E32" s="88" t="s">
        <v>20051</v>
      </c>
      <c r="F32" s="89">
        <v>40221</v>
      </c>
      <c r="G32" s="101">
        <v>-8000</v>
      </c>
    </row>
    <row r="33" spans="1:7">
      <c r="A33" s="100">
        <v>17</v>
      </c>
      <c r="B33" s="88" t="s">
        <v>7718</v>
      </c>
      <c r="C33" s="88" t="s">
        <v>7717</v>
      </c>
      <c r="D33" s="88" t="s">
        <v>213</v>
      </c>
      <c r="E33" s="88" t="s">
        <v>20144</v>
      </c>
      <c r="F33" s="89">
        <v>40223</v>
      </c>
      <c r="G33" s="101">
        <v>-18645.89</v>
      </c>
    </row>
    <row r="34" spans="1:7" ht="25.5">
      <c r="A34" s="100">
        <v>18</v>
      </c>
      <c r="B34" s="88" t="s">
        <v>7970</v>
      </c>
      <c r="C34" s="88" t="s">
        <v>7969</v>
      </c>
      <c r="D34" s="88" t="s">
        <v>20671</v>
      </c>
      <c r="E34" s="88" t="s">
        <v>20208</v>
      </c>
      <c r="F34" s="89">
        <v>40224</v>
      </c>
      <c r="G34" s="101">
        <v>-314104.98</v>
      </c>
    </row>
    <row r="35" spans="1:7">
      <c r="A35" s="100">
        <v>19</v>
      </c>
      <c r="B35" s="88" t="s">
        <v>3289</v>
      </c>
      <c r="C35" s="88" t="s">
        <v>3288</v>
      </c>
      <c r="D35" s="88" t="s">
        <v>3290</v>
      </c>
      <c r="E35" s="88" t="s">
        <v>19513</v>
      </c>
      <c r="F35" s="89">
        <v>40225</v>
      </c>
      <c r="G35" s="101">
        <v>-39151.57</v>
      </c>
    </row>
    <row r="36" spans="1:7">
      <c r="A36" s="100">
        <v>20</v>
      </c>
      <c r="B36" s="88" t="s">
        <v>1800</v>
      </c>
      <c r="C36" s="88" t="s">
        <v>350</v>
      </c>
      <c r="D36" s="88" t="s">
        <v>351</v>
      </c>
      <c r="E36" s="88" t="s">
        <v>19591</v>
      </c>
      <c r="F36" s="89">
        <v>40233</v>
      </c>
      <c r="G36" s="101">
        <v>-19547.759999999998</v>
      </c>
    </row>
    <row r="37" spans="1:7" ht="38.25">
      <c r="A37" s="100">
        <v>21</v>
      </c>
      <c r="B37" s="88" t="s">
        <v>6273</v>
      </c>
      <c r="C37" s="88" t="s">
        <v>6272</v>
      </c>
      <c r="D37" s="88" t="s">
        <v>9964</v>
      </c>
      <c r="E37" s="88" t="s">
        <v>20034</v>
      </c>
      <c r="F37" s="89">
        <v>40234</v>
      </c>
      <c r="G37" s="101">
        <v>-72937.710000000006</v>
      </c>
    </row>
    <row r="38" spans="1:7" ht="25.5">
      <c r="A38" s="100">
        <v>22</v>
      </c>
      <c r="B38" s="88" t="s">
        <v>7257</v>
      </c>
      <c r="C38" s="88" t="s">
        <v>7256</v>
      </c>
      <c r="D38" s="88" t="s">
        <v>10653</v>
      </c>
      <c r="E38" s="88" t="s">
        <v>20110</v>
      </c>
      <c r="F38" s="89">
        <v>40234</v>
      </c>
      <c r="G38" s="101">
        <v>-5117.5</v>
      </c>
    </row>
    <row r="39" spans="1:7" ht="25.5">
      <c r="A39" s="100">
        <v>23</v>
      </c>
      <c r="B39" s="88" t="s">
        <v>7706</v>
      </c>
      <c r="C39" s="88" t="s">
        <v>7705</v>
      </c>
      <c r="D39" s="88" t="s">
        <v>207</v>
      </c>
      <c r="E39" s="88" t="s">
        <v>20110</v>
      </c>
      <c r="F39" s="89">
        <v>40234</v>
      </c>
      <c r="G39" s="101">
        <v>-5117.5</v>
      </c>
    </row>
    <row r="40" spans="1:7" ht="25.5">
      <c r="A40" s="100">
        <v>24</v>
      </c>
      <c r="B40" s="88" t="s">
        <v>7970</v>
      </c>
      <c r="C40" s="88" t="s">
        <v>7969</v>
      </c>
      <c r="D40" s="88" t="s">
        <v>20673</v>
      </c>
      <c r="E40" s="88" t="s">
        <v>20209</v>
      </c>
      <c r="F40" s="89">
        <v>40237</v>
      </c>
      <c r="G40" s="101">
        <v>-245534.03</v>
      </c>
    </row>
    <row r="41" spans="1:7" ht="25.5">
      <c r="A41" s="100">
        <v>25</v>
      </c>
      <c r="B41" s="88" t="s">
        <v>8900</v>
      </c>
      <c r="C41" s="88" t="s">
        <v>8899</v>
      </c>
      <c r="D41" s="88" t="s">
        <v>660</v>
      </c>
      <c r="E41" s="88" t="s">
        <v>8903</v>
      </c>
      <c r="F41" s="89">
        <v>40247</v>
      </c>
      <c r="G41" s="101">
        <v>-598.04</v>
      </c>
    </row>
    <row r="42" spans="1:7">
      <c r="A42" s="100">
        <v>26</v>
      </c>
      <c r="B42" s="88" t="s">
        <v>7970</v>
      </c>
      <c r="C42" s="88" t="s">
        <v>7969</v>
      </c>
      <c r="D42" s="88" t="s">
        <v>8916</v>
      </c>
      <c r="E42" s="88" t="s">
        <v>20210</v>
      </c>
      <c r="F42" s="89">
        <v>40252</v>
      </c>
      <c r="G42" s="101">
        <v>-257303.11</v>
      </c>
    </row>
    <row r="43" spans="1:7" ht="25.5">
      <c r="A43" s="100">
        <v>27</v>
      </c>
      <c r="B43" s="88" t="s">
        <v>5918</v>
      </c>
      <c r="C43" s="88" t="s">
        <v>5917</v>
      </c>
      <c r="D43" s="88" t="s">
        <v>9810</v>
      </c>
      <c r="E43" s="88" t="s">
        <v>20023</v>
      </c>
      <c r="F43" s="89">
        <v>40263</v>
      </c>
      <c r="G43" s="101">
        <v>-11223.37</v>
      </c>
    </row>
    <row r="44" spans="1:7" ht="25.5">
      <c r="A44" s="100">
        <v>28</v>
      </c>
      <c r="B44" s="88" t="s">
        <v>6392</v>
      </c>
      <c r="C44" s="88" t="s">
        <v>6391</v>
      </c>
      <c r="D44" s="88" t="s">
        <v>10038</v>
      </c>
      <c r="E44" s="88" t="s">
        <v>20038</v>
      </c>
      <c r="F44" s="89">
        <v>40267</v>
      </c>
      <c r="G44" s="101">
        <v>-10000</v>
      </c>
    </row>
    <row r="45" spans="1:7" ht="25.5">
      <c r="A45" s="100">
        <v>29</v>
      </c>
      <c r="B45" s="88" t="s">
        <v>7159</v>
      </c>
      <c r="C45" s="88" t="s">
        <v>7158</v>
      </c>
      <c r="D45" s="88" t="s">
        <v>20513</v>
      </c>
      <c r="E45" s="88" t="s">
        <v>20066</v>
      </c>
      <c r="F45" s="89">
        <v>40273</v>
      </c>
      <c r="G45" s="101">
        <v>-22200</v>
      </c>
    </row>
    <row r="46" spans="1:7" ht="25.5">
      <c r="A46" s="100">
        <v>30</v>
      </c>
      <c r="B46" s="88" t="s">
        <v>7564</v>
      </c>
      <c r="C46" s="88" t="s">
        <v>7563</v>
      </c>
      <c r="D46" s="88" t="s">
        <v>10947</v>
      </c>
      <c r="E46" s="88" t="s">
        <v>20124</v>
      </c>
      <c r="F46" s="89">
        <v>40281</v>
      </c>
      <c r="G46" s="101">
        <v>-875</v>
      </c>
    </row>
    <row r="47" spans="1:7" ht="25.5">
      <c r="A47" s="100">
        <v>31</v>
      </c>
      <c r="B47" s="88" t="s">
        <v>3255</v>
      </c>
      <c r="C47" s="88" t="s">
        <v>3254</v>
      </c>
      <c r="D47" s="88" t="s">
        <v>3256</v>
      </c>
      <c r="E47" s="88" t="s">
        <v>19988</v>
      </c>
      <c r="F47" s="89">
        <v>40284</v>
      </c>
      <c r="G47" s="101">
        <v>-8000</v>
      </c>
    </row>
    <row r="48" spans="1:7" ht="25.5">
      <c r="A48" s="100">
        <v>32</v>
      </c>
      <c r="B48" s="88" t="s">
        <v>5683</v>
      </c>
      <c r="C48" s="88" t="s">
        <v>5682</v>
      </c>
      <c r="D48" s="88" t="s">
        <v>9700</v>
      </c>
      <c r="E48" s="88" t="s">
        <v>20016</v>
      </c>
      <c r="F48" s="89">
        <v>40284</v>
      </c>
      <c r="G48" s="101">
        <v>-8000</v>
      </c>
    </row>
    <row r="49" spans="1:7">
      <c r="A49" s="100">
        <v>33</v>
      </c>
      <c r="B49" s="88" t="s">
        <v>5683</v>
      </c>
      <c r="C49" s="88" t="s">
        <v>5682</v>
      </c>
      <c r="D49" s="88" t="s">
        <v>9703</v>
      </c>
      <c r="E49" s="88" t="s">
        <v>20017</v>
      </c>
      <c r="F49" s="89">
        <v>40284</v>
      </c>
      <c r="G49" s="101">
        <v>-8000</v>
      </c>
    </row>
    <row r="50" spans="1:7" ht="25.5">
      <c r="A50" s="100">
        <v>34</v>
      </c>
      <c r="B50" s="88" t="s">
        <v>7539</v>
      </c>
      <c r="C50" s="88" t="s">
        <v>7538</v>
      </c>
      <c r="D50" s="88" t="s">
        <v>1462</v>
      </c>
      <c r="E50" s="88" t="s">
        <v>20120</v>
      </c>
      <c r="F50" s="89">
        <v>40284</v>
      </c>
      <c r="G50" s="101">
        <v>-8000</v>
      </c>
    </row>
    <row r="51" spans="1:7" ht="25.5">
      <c r="A51" s="100">
        <v>35</v>
      </c>
      <c r="B51" s="88" t="s">
        <v>6893</v>
      </c>
      <c r="C51" s="88" t="s">
        <v>6892</v>
      </c>
      <c r="D51" s="88" t="s">
        <v>0</v>
      </c>
      <c r="E51" s="88" t="s">
        <v>20052</v>
      </c>
      <c r="F51" s="89">
        <v>40285</v>
      </c>
      <c r="G51" s="101">
        <v>-34000</v>
      </c>
    </row>
    <row r="52" spans="1:7">
      <c r="A52" s="100">
        <v>36</v>
      </c>
      <c r="B52" s="88" t="s">
        <v>7970</v>
      </c>
      <c r="C52" s="88" t="s">
        <v>7969</v>
      </c>
      <c r="D52" s="88" t="s">
        <v>11394</v>
      </c>
      <c r="E52" s="88" t="s">
        <v>20211</v>
      </c>
      <c r="F52" s="89">
        <v>40287</v>
      </c>
      <c r="G52" s="101">
        <v>-214189.35</v>
      </c>
    </row>
    <row r="53" spans="1:7" ht="25.5">
      <c r="A53" s="100">
        <v>37</v>
      </c>
      <c r="B53" s="88" t="s">
        <v>7658</v>
      </c>
      <c r="C53" s="88" t="s">
        <v>7657</v>
      </c>
      <c r="D53" s="88" t="s">
        <v>11055</v>
      </c>
      <c r="E53" s="88" t="s">
        <v>20140</v>
      </c>
      <c r="F53" s="89">
        <v>40290</v>
      </c>
      <c r="G53" s="101">
        <v>-4350</v>
      </c>
    </row>
    <row r="54" spans="1:7" ht="25.5">
      <c r="A54" s="100">
        <v>38</v>
      </c>
      <c r="B54" s="88" t="s">
        <v>1995</v>
      </c>
      <c r="C54" s="88" t="s">
        <v>1001</v>
      </c>
      <c r="D54" s="88" t="s">
        <v>1002</v>
      </c>
      <c r="E54" s="88" t="s">
        <v>19821</v>
      </c>
      <c r="F54" s="89">
        <v>40290</v>
      </c>
      <c r="G54" s="101">
        <v>-42456</v>
      </c>
    </row>
    <row r="55" spans="1:7" ht="25.5">
      <c r="A55" s="100">
        <v>39</v>
      </c>
      <c r="B55" s="88" t="s">
        <v>1976</v>
      </c>
      <c r="C55" s="88" t="s">
        <v>924</v>
      </c>
      <c r="D55" s="88" t="s">
        <v>925</v>
      </c>
      <c r="E55" s="88" t="s">
        <v>19800</v>
      </c>
      <c r="F55" s="89">
        <v>40291</v>
      </c>
      <c r="G55" s="101">
        <v>-6656.08</v>
      </c>
    </row>
    <row r="56" spans="1:7" ht="25.5">
      <c r="A56" s="100">
        <v>40</v>
      </c>
      <c r="B56" s="88" t="s">
        <v>7163</v>
      </c>
      <c r="C56" s="88" t="s">
        <v>7162</v>
      </c>
      <c r="D56" s="88" t="s">
        <v>10507</v>
      </c>
      <c r="E56" s="88" t="s">
        <v>20068</v>
      </c>
      <c r="F56" s="89">
        <v>40294</v>
      </c>
      <c r="G56" s="101">
        <v>-87500</v>
      </c>
    </row>
    <row r="57" spans="1:7" ht="25.5">
      <c r="A57" s="100">
        <v>41</v>
      </c>
      <c r="B57" s="88" t="s">
        <v>7564</v>
      </c>
      <c r="C57" s="88" t="s">
        <v>7563</v>
      </c>
      <c r="D57" s="88" t="s">
        <v>10950</v>
      </c>
      <c r="E57" s="88" t="s">
        <v>7566</v>
      </c>
      <c r="F57" s="89">
        <v>40297</v>
      </c>
      <c r="G57" s="101">
        <v>-4167.6499999999996</v>
      </c>
    </row>
    <row r="58" spans="1:7">
      <c r="A58" s="100">
        <v>42</v>
      </c>
      <c r="B58" s="88" t="s">
        <v>1851</v>
      </c>
      <c r="C58" s="88" t="s">
        <v>565</v>
      </c>
      <c r="D58" s="88" t="s">
        <v>566</v>
      </c>
      <c r="E58" s="88" t="s">
        <v>19658</v>
      </c>
      <c r="F58" s="89">
        <v>40302</v>
      </c>
      <c r="G58" s="101">
        <v>-3480</v>
      </c>
    </row>
    <row r="59" spans="1:7" ht="25.5">
      <c r="A59" s="100">
        <v>43</v>
      </c>
      <c r="B59" s="88" t="s">
        <v>6893</v>
      </c>
      <c r="C59" s="88" t="s">
        <v>6892</v>
      </c>
      <c r="D59" s="88" t="s">
        <v>0</v>
      </c>
      <c r="E59" s="88" t="s">
        <v>20056</v>
      </c>
      <c r="F59" s="89">
        <v>40303</v>
      </c>
      <c r="G59" s="101">
        <v>-34000</v>
      </c>
    </row>
    <row r="60" spans="1:7" ht="25.5">
      <c r="A60" s="100">
        <v>44</v>
      </c>
      <c r="B60" s="88" t="s">
        <v>5673</v>
      </c>
      <c r="C60" s="88" t="s">
        <v>5672</v>
      </c>
      <c r="D60" s="88" t="e">
        <v>#N/A</v>
      </c>
      <c r="E60" s="88" t="s">
        <v>20015</v>
      </c>
      <c r="F60" s="89">
        <v>40308</v>
      </c>
      <c r="G60" s="101">
        <v>-86133.6</v>
      </c>
    </row>
    <row r="61" spans="1:7" ht="25.5">
      <c r="A61" s="100">
        <v>45</v>
      </c>
      <c r="B61" s="88" t="s">
        <v>1942</v>
      </c>
      <c r="C61" s="88" t="s">
        <v>817</v>
      </c>
      <c r="D61" s="88" t="s">
        <v>818</v>
      </c>
      <c r="E61" s="88" t="s">
        <v>19767</v>
      </c>
      <c r="F61" s="89">
        <v>40319</v>
      </c>
      <c r="G61" s="101">
        <v>-204937.2</v>
      </c>
    </row>
    <row r="62" spans="1:7" ht="25.5">
      <c r="A62" s="100">
        <v>46</v>
      </c>
      <c r="B62" s="88" t="s">
        <v>5806</v>
      </c>
      <c r="C62" s="88" t="s">
        <v>5805</v>
      </c>
      <c r="D62" s="88" t="s">
        <v>9029</v>
      </c>
      <c r="E62" s="88" t="s">
        <v>20022</v>
      </c>
      <c r="F62" s="89">
        <v>40322</v>
      </c>
      <c r="G62" s="101">
        <v>-5000</v>
      </c>
    </row>
    <row r="63" spans="1:7" ht="25.5">
      <c r="A63" s="100">
        <v>47</v>
      </c>
      <c r="B63" s="88" t="s">
        <v>7970</v>
      </c>
      <c r="C63" s="88" t="s">
        <v>7969</v>
      </c>
      <c r="D63" s="88" t="e">
        <v>#N/A</v>
      </c>
      <c r="E63" s="88" t="s">
        <v>20212</v>
      </c>
      <c r="F63" s="89">
        <v>40322</v>
      </c>
      <c r="G63" s="101">
        <v>-138689.60000000001</v>
      </c>
    </row>
    <row r="64" spans="1:7" ht="25.5">
      <c r="A64" s="100">
        <v>48</v>
      </c>
      <c r="B64" s="88" t="s">
        <v>21061</v>
      </c>
      <c r="C64" s="88" t="s">
        <v>711</v>
      </c>
      <c r="D64" s="88" t="s">
        <v>712</v>
      </c>
      <c r="E64" s="88" t="s">
        <v>19744</v>
      </c>
      <c r="F64" s="89">
        <v>40324</v>
      </c>
      <c r="G64" s="101">
        <v>-17850</v>
      </c>
    </row>
    <row r="65" spans="1:7">
      <c r="A65" s="100">
        <v>49</v>
      </c>
      <c r="B65" s="88" t="s">
        <v>7970</v>
      </c>
      <c r="C65" s="88" t="s">
        <v>7969</v>
      </c>
      <c r="D65" s="88" t="s">
        <v>245</v>
      </c>
      <c r="E65" s="88" t="s">
        <v>20213</v>
      </c>
      <c r="F65" s="89">
        <v>40328</v>
      </c>
      <c r="G65" s="101">
        <v>-119141.18</v>
      </c>
    </row>
    <row r="66" spans="1:7" ht="25.5">
      <c r="A66" s="100">
        <v>50</v>
      </c>
      <c r="B66" s="88" t="s">
        <v>7004</v>
      </c>
      <c r="C66" s="88" t="s">
        <v>7003</v>
      </c>
      <c r="D66" s="88" t="s">
        <v>10411</v>
      </c>
      <c r="E66" s="88" t="s">
        <v>20060</v>
      </c>
      <c r="F66" s="89">
        <v>40330</v>
      </c>
      <c r="G66" s="101">
        <v>-8000</v>
      </c>
    </row>
    <row r="67" spans="1:7" ht="25.5">
      <c r="A67" s="100">
        <v>51</v>
      </c>
      <c r="B67" s="88" t="s">
        <v>7248</v>
      </c>
      <c r="C67" s="88" t="s">
        <v>7247</v>
      </c>
      <c r="D67" s="88" t="e">
        <v>#N/A</v>
      </c>
      <c r="E67" s="88" t="s">
        <v>20108</v>
      </c>
      <c r="F67" s="89">
        <v>40352</v>
      </c>
      <c r="G67" s="101">
        <v>-64850</v>
      </c>
    </row>
    <row r="68" spans="1:7" ht="25.5">
      <c r="A68" s="100">
        <v>52</v>
      </c>
      <c r="B68" s="88" t="s">
        <v>11789</v>
      </c>
      <c r="C68" s="88" t="s">
        <v>11788</v>
      </c>
      <c r="D68" s="88">
        <v>0</v>
      </c>
      <c r="E68" s="88" t="s">
        <v>11790</v>
      </c>
      <c r="F68" s="89">
        <v>40357</v>
      </c>
      <c r="G68" s="101">
        <v>-183767.74</v>
      </c>
    </row>
    <row r="69" spans="1:7" ht="25.5">
      <c r="A69" s="100">
        <v>53</v>
      </c>
      <c r="B69" s="88" t="s">
        <v>11478</v>
      </c>
      <c r="C69" s="88" t="s">
        <v>11477</v>
      </c>
      <c r="D69" s="88">
        <v>0</v>
      </c>
      <c r="E69" s="88" t="s">
        <v>11479</v>
      </c>
      <c r="F69" s="89">
        <v>40360</v>
      </c>
      <c r="G69" s="101">
        <v>-460868</v>
      </c>
    </row>
    <row r="70" spans="1:7" ht="25.5">
      <c r="A70" s="100">
        <v>54</v>
      </c>
      <c r="B70" s="88" t="s">
        <v>11478</v>
      </c>
      <c r="C70" s="88" t="s">
        <v>11477</v>
      </c>
      <c r="D70" s="88">
        <v>0</v>
      </c>
      <c r="E70" s="88" t="s">
        <v>11481</v>
      </c>
      <c r="F70" s="89">
        <v>40360</v>
      </c>
      <c r="G70" s="101">
        <v>-456822.27</v>
      </c>
    </row>
    <row r="71" spans="1:7" ht="25.5">
      <c r="A71" s="100">
        <v>55</v>
      </c>
      <c r="B71" s="88" t="s">
        <v>7285</v>
      </c>
      <c r="C71" s="88" t="s">
        <v>7284</v>
      </c>
      <c r="D71" s="88" t="s">
        <v>10681</v>
      </c>
      <c r="E71" s="88" t="s">
        <v>20112</v>
      </c>
      <c r="F71" s="89">
        <v>40361</v>
      </c>
      <c r="G71" s="101">
        <v>-18131.400000000001</v>
      </c>
    </row>
    <row r="72" spans="1:7" ht="25.5">
      <c r="A72" s="100">
        <v>56</v>
      </c>
      <c r="B72" s="88" t="s">
        <v>7626</v>
      </c>
      <c r="C72" s="88" t="s">
        <v>7625</v>
      </c>
      <c r="D72" s="88" t="e">
        <v>#N/A</v>
      </c>
      <c r="E72" s="88" t="s">
        <v>20056</v>
      </c>
      <c r="F72" s="89">
        <v>40364</v>
      </c>
      <c r="G72" s="101">
        <v>-18000</v>
      </c>
    </row>
    <row r="73" spans="1:7" ht="25.5">
      <c r="A73" s="100">
        <v>57</v>
      </c>
      <c r="B73" s="88" t="s">
        <v>8124</v>
      </c>
      <c r="C73" s="88" t="s">
        <v>8123</v>
      </c>
      <c r="D73" s="88" t="s">
        <v>293</v>
      </c>
      <c r="E73" s="88" t="s">
        <v>20224</v>
      </c>
      <c r="F73" s="89">
        <v>40371</v>
      </c>
      <c r="G73" s="101">
        <v>-2800</v>
      </c>
    </row>
    <row r="74" spans="1:7">
      <c r="A74" s="100">
        <v>58</v>
      </c>
      <c r="B74" s="88" t="s">
        <v>1694</v>
      </c>
      <c r="C74" s="88" t="s">
        <v>66</v>
      </c>
      <c r="D74" s="88" t="s">
        <v>67</v>
      </c>
      <c r="E74" s="88" t="s">
        <v>19523</v>
      </c>
      <c r="F74" s="89">
        <v>40378</v>
      </c>
      <c r="G74" s="101">
        <v>-5317.36</v>
      </c>
    </row>
    <row r="75" spans="1:7" ht="25.5">
      <c r="A75" s="100">
        <v>59</v>
      </c>
      <c r="B75" s="88" t="s">
        <v>5233</v>
      </c>
      <c r="C75" s="88" t="s">
        <v>5232</v>
      </c>
      <c r="D75" s="88" t="s">
        <v>9421</v>
      </c>
      <c r="E75" s="88" t="s">
        <v>20007</v>
      </c>
      <c r="F75" s="89">
        <v>40378</v>
      </c>
      <c r="G75" s="101">
        <v>-8000</v>
      </c>
    </row>
    <row r="76" spans="1:7" ht="25.5">
      <c r="A76" s="100">
        <v>60</v>
      </c>
      <c r="B76" s="88" t="s">
        <v>6907</v>
      </c>
      <c r="C76" s="88" t="s">
        <v>6906</v>
      </c>
      <c r="D76" s="88" t="s">
        <v>10347</v>
      </c>
      <c r="E76" s="88" t="s">
        <v>20057</v>
      </c>
      <c r="F76" s="89">
        <v>40378</v>
      </c>
      <c r="G76" s="101">
        <v>-8000</v>
      </c>
    </row>
    <row r="77" spans="1:7" ht="25.5">
      <c r="A77" s="100">
        <v>61</v>
      </c>
      <c r="B77" s="88" t="s">
        <v>7594</v>
      </c>
      <c r="C77" s="88" t="s">
        <v>7593</v>
      </c>
      <c r="D77" s="88" t="s">
        <v>3816</v>
      </c>
      <c r="E77" s="88" t="s">
        <v>20131</v>
      </c>
      <c r="F77" s="89">
        <v>40387</v>
      </c>
      <c r="G77" s="101">
        <v>-43000</v>
      </c>
    </row>
    <row r="78" spans="1:7" ht="25.5">
      <c r="A78" s="100">
        <v>62</v>
      </c>
      <c r="B78" s="88" t="s">
        <v>7594</v>
      </c>
      <c r="C78" s="88" t="s">
        <v>7593</v>
      </c>
      <c r="D78" s="88" t="s">
        <v>184</v>
      </c>
      <c r="E78" s="88" t="s">
        <v>20056</v>
      </c>
      <c r="F78" s="89">
        <v>40403</v>
      </c>
      <c r="G78" s="101">
        <v>-21500</v>
      </c>
    </row>
    <row r="79" spans="1:7" ht="25.5">
      <c r="A79" s="100">
        <v>63</v>
      </c>
      <c r="B79" s="88" t="s">
        <v>8952</v>
      </c>
      <c r="C79" s="88" t="s">
        <v>8951</v>
      </c>
      <c r="D79" s="88" t="s">
        <v>19419</v>
      </c>
      <c r="E79" s="88" t="s">
        <v>8953</v>
      </c>
      <c r="F79" s="89">
        <v>40420</v>
      </c>
      <c r="G79" s="101">
        <v>-44080</v>
      </c>
    </row>
    <row r="80" spans="1:7">
      <c r="A80" s="100">
        <v>64</v>
      </c>
      <c r="B80" s="88" t="s">
        <v>3648</v>
      </c>
      <c r="C80" s="88" t="s">
        <v>3647</v>
      </c>
      <c r="D80" s="88" t="s">
        <v>3649</v>
      </c>
      <c r="E80" s="88" t="s">
        <v>19513</v>
      </c>
      <c r="F80" s="89">
        <v>40422</v>
      </c>
      <c r="G80" s="101">
        <v>-563</v>
      </c>
    </row>
    <row r="81" spans="1:7" ht="25.5">
      <c r="A81" s="100">
        <v>65</v>
      </c>
      <c r="B81" s="88" t="s">
        <v>6733</v>
      </c>
      <c r="C81" s="88" t="s">
        <v>6732</v>
      </c>
      <c r="D81" s="88" t="e">
        <v>#N/A</v>
      </c>
      <c r="E81" s="88" t="s">
        <v>20050</v>
      </c>
      <c r="F81" s="89">
        <v>40424</v>
      </c>
      <c r="G81" s="101">
        <v>-3048.01</v>
      </c>
    </row>
    <row r="82" spans="1:7" ht="25.5">
      <c r="A82" s="100">
        <v>66</v>
      </c>
      <c r="B82" s="88" t="s">
        <v>5944</v>
      </c>
      <c r="C82" s="88" t="s">
        <v>5943</v>
      </c>
      <c r="D82" s="88" t="s">
        <v>9822</v>
      </c>
      <c r="E82" s="88" t="s">
        <v>20024</v>
      </c>
      <c r="F82" s="89">
        <v>40427</v>
      </c>
      <c r="G82" s="101">
        <v>-31600</v>
      </c>
    </row>
    <row r="83" spans="1:7" ht="25.5">
      <c r="A83" s="100">
        <v>67</v>
      </c>
      <c r="B83" s="88" t="s">
        <v>1975</v>
      </c>
      <c r="C83" s="88" t="s">
        <v>922</v>
      </c>
      <c r="D83" s="88" t="s">
        <v>923</v>
      </c>
      <c r="E83" s="88" t="s">
        <v>19799</v>
      </c>
      <c r="F83" s="89">
        <v>40427</v>
      </c>
      <c r="G83" s="101">
        <v>-270860</v>
      </c>
    </row>
    <row r="84" spans="1:7" ht="25.5">
      <c r="A84" s="100">
        <v>68</v>
      </c>
      <c r="B84" s="88" t="s">
        <v>7708</v>
      </c>
      <c r="C84" s="88" t="s">
        <v>7707</v>
      </c>
      <c r="D84" s="88" t="s">
        <v>208</v>
      </c>
      <c r="E84" s="88" t="s">
        <v>20052</v>
      </c>
      <c r="F84" s="89">
        <v>40428</v>
      </c>
      <c r="G84" s="101">
        <v>-40000</v>
      </c>
    </row>
    <row r="85" spans="1:7" ht="25.5">
      <c r="A85" s="100">
        <v>69</v>
      </c>
      <c r="B85" s="88" t="s">
        <v>11541</v>
      </c>
      <c r="C85" s="88" t="s">
        <v>11540</v>
      </c>
      <c r="D85" s="88">
        <v>0</v>
      </c>
      <c r="E85" s="88" t="s">
        <v>11542</v>
      </c>
      <c r="F85" s="89">
        <v>40435</v>
      </c>
      <c r="G85" s="101">
        <v>-130785.01</v>
      </c>
    </row>
    <row r="86" spans="1:7">
      <c r="A86" s="100">
        <v>70</v>
      </c>
      <c r="B86" s="88" t="s">
        <v>1864</v>
      </c>
      <c r="C86" s="88" t="s">
        <v>635</v>
      </c>
      <c r="D86" s="88" t="s">
        <v>637</v>
      </c>
      <c r="E86" s="88" t="s">
        <v>19675</v>
      </c>
      <c r="F86" s="89">
        <v>40443</v>
      </c>
      <c r="G86" s="101">
        <v>-180247.98</v>
      </c>
    </row>
    <row r="87" spans="1:7" ht="25.5">
      <c r="A87" s="100">
        <v>71</v>
      </c>
      <c r="B87" s="88" t="s">
        <v>7159</v>
      </c>
      <c r="C87" s="88" t="s">
        <v>7158</v>
      </c>
      <c r="D87" s="88" t="s">
        <v>20511</v>
      </c>
      <c r="E87" s="88" t="s">
        <v>20067</v>
      </c>
      <c r="F87" s="89">
        <v>40449</v>
      </c>
      <c r="G87" s="101">
        <v>-44168.83</v>
      </c>
    </row>
    <row r="88" spans="1:7" ht="25.5">
      <c r="A88" s="100">
        <v>72</v>
      </c>
      <c r="B88" s="88" t="s">
        <v>1864</v>
      </c>
      <c r="C88" s="88" t="s">
        <v>635</v>
      </c>
      <c r="D88" s="88" t="s">
        <v>638</v>
      </c>
      <c r="E88" s="88" t="s">
        <v>19676</v>
      </c>
      <c r="F88" s="89">
        <v>40459</v>
      </c>
      <c r="G88" s="101">
        <v>-651322.28</v>
      </c>
    </row>
    <row r="89" spans="1:7">
      <c r="A89" s="100">
        <v>73</v>
      </c>
      <c r="B89" s="88" t="s">
        <v>7170</v>
      </c>
      <c r="C89" s="88" t="s">
        <v>7169</v>
      </c>
      <c r="D89" s="88" t="s">
        <v>10517</v>
      </c>
      <c r="E89" s="88" t="s">
        <v>20071</v>
      </c>
      <c r="F89" s="89">
        <v>40466</v>
      </c>
      <c r="G89" s="101">
        <v>-700</v>
      </c>
    </row>
    <row r="90" spans="1:7">
      <c r="A90" s="100">
        <v>74</v>
      </c>
      <c r="B90" s="88" t="s">
        <v>7677</v>
      </c>
      <c r="C90" s="88" t="s">
        <v>7676</v>
      </c>
      <c r="D90" s="88" t="s">
        <v>196</v>
      </c>
      <c r="E90" s="88" t="e">
        <v>#N/A</v>
      </c>
      <c r="F90" s="89">
        <v>40483</v>
      </c>
      <c r="G90" s="101">
        <v>-55200</v>
      </c>
    </row>
    <row r="91" spans="1:7" ht="25.5">
      <c r="A91" s="100">
        <v>75</v>
      </c>
      <c r="B91" s="88" t="s">
        <v>1801</v>
      </c>
      <c r="C91" s="88" t="s">
        <v>352</v>
      </c>
      <c r="D91" s="88" t="s">
        <v>353</v>
      </c>
      <c r="E91" s="88" t="s">
        <v>19592</v>
      </c>
      <c r="F91" s="89">
        <v>40490</v>
      </c>
      <c r="G91" s="101">
        <v>-1603089.3</v>
      </c>
    </row>
    <row r="92" spans="1:7" ht="25.5">
      <c r="A92" s="100">
        <v>76</v>
      </c>
      <c r="B92" s="88" t="s">
        <v>7298</v>
      </c>
      <c r="C92" s="88" t="s">
        <v>7297</v>
      </c>
      <c r="D92" s="88" t="s">
        <v>20533</v>
      </c>
      <c r="E92" s="88" t="s">
        <v>20113</v>
      </c>
      <c r="F92" s="89">
        <v>40490</v>
      </c>
      <c r="G92" s="101">
        <v>-119691</v>
      </c>
    </row>
    <row r="93" spans="1:7" ht="25.5">
      <c r="A93" s="100">
        <v>77</v>
      </c>
      <c r="B93" s="88" t="s">
        <v>7298</v>
      </c>
      <c r="C93" s="88" t="s">
        <v>7297</v>
      </c>
      <c r="D93" s="88" t="s">
        <v>3816</v>
      </c>
      <c r="E93" s="88" t="s">
        <v>20114</v>
      </c>
      <c r="F93" s="89">
        <v>40490</v>
      </c>
      <c r="G93" s="101">
        <v>-80075.350000000006</v>
      </c>
    </row>
    <row r="94" spans="1:7">
      <c r="A94" s="100">
        <v>78</v>
      </c>
      <c r="B94" s="88" t="s">
        <v>7170</v>
      </c>
      <c r="C94" s="88" t="s">
        <v>7169</v>
      </c>
      <c r="D94" s="88" t="e">
        <v>#N/A</v>
      </c>
      <c r="E94" s="88" t="s">
        <v>20072</v>
      </c>
      <c r="F94" s="89">
        <v>40497</v>
      </c>
      <c r="G94" s="101">
        <v>-700</v>
      </c>
    </row>
    <row r="95" spans="1:7" ht="25.5">
      <c r="A95" s="100">
        <v>79</v>
      </c>
      <c r="B95" s="88" t="s">
        <v>1832</v>
      </c>
      <c r="C95" s="88" t="s">
        <v>528</v>
      </c>
      <c r="D95" s="88" t="s">
        <v>529</v>
      </c>
      <c r="E95" s="88" t="s">
        <v>19638</v>
      </c>
      <c r="F95" s="89">
        <v>40497</v>
      </c>
      <c r="G95" s="101">
        <v>-8700</v>
      </c>
    </row>
    <row r="96" spans="1:7" ht="25.5">
      <c r="A96" s="100">
        <v>80</v>
      </c>
      <c r="B96" s="88" t="s">
        <v>1731</v>
      </c>
      <c r="C96" s="88" t="s">
        <v>132</v>
      </c>
      <c r="D96" s="88" t="s">
        <v>133</v>
      </c>
      <c r="E96" s="88" t="s">
        <v>19540</v>
      </c>
      <c r="F96" s="89">
        <v>40500</v>
      </c>
      <c r="G96" s="101">
        <v>-25000</v>
      </c>
    </row>
    <row r="97" spans="1:7" ht="25.5">
      <c r="A97" s="100">
        <v>81</v>
      </c>
      <c r="B97" s="88" t="s">
        <v>1892</v>
      </c>
      <c r="C97" s="88" t="s">
        <v>705</v>
      </c>
      <c r="D97" s="88" t="s">
        <v>706</v>
      </c>
      <c r="E97" s="88" t="s">
        <v>19743</v>
      </c>
      <c r="F97" s="89">
        <v>40501</v>
      </c>
      <c r="G97" s="101">
        <v>-63684</v>
      </c>
    </row>
    <row r="98" spans="1:7" ht="25.5">
      <c r="A98" s="100">
        <v>82</v>
      </c>
      <c r="B98" s="88" t="s">
        <v>7683</v>
      </c>
      <c r="C98" s="88" t="s">
        <v>7682</v>
      </c>
      <c r="D98" s="88" t="s">
        <v>198</v>
      </c>
      <c r="E98" s="88" t="e">
        <v>#N/A</v>
      </c>
      <c r="F98" s="89">
        <v>40504</v>
      </c>
      <c r="G98" s="101">
        <v>-4000</v>
      </c>
    </row>
    <row r="99" spans="1:7" ht="25.5">
      <c r="A99" s="100">
        <v>83</v>
      </c>
      <c r="B99" s="88" t="s">
        <v>7683</v>
      </c>
      <c r="C99" s="88" t="s">
        <v>7682</v>
      </c>
      <c r="D99" s="88" t="s">
        <v>199</v>
      </c>
      <c r="E99" s="88" t="e">
        <v>#N/A</v>
      </c>
      <c r="F99" s="89">
        <v>40512</v>
      </c>
      <c r="G99" s="101">
        <v>-2100</v>
      </c>
    </row>
    <row r="100" spans="1:7" ht="25.5">
      <c r="A100" s="100">
        <v>84</v>
      </c>
      <c r="B100" s="88" t="s">
        <v>7919</v>
      </c>
      <c r="C100" s="88" t="s">
        <v>7918</v>
      </c>
      <c r="D100" s="88">
        <v>0</v>
      </c>
      <c r="E100" s="88" t="s">
        <v>20200</v>
      </c>
      <c r="F100" s="89">
        <v>40514</v>
      </c>
      <c r="G100" s="101">
        <v>-56600</v>
      </c>
    </row>
    <row r="101" spans="1:7" ht="25.5">
      <c r="A101" s="100">
        <v>85</v>
      </c>
      <c r="B101" s="88" t="s">
        <v>7983</v>
      </c>
      <c r="C101" s="88" t="s">
        <v>7982</v>
      </c>
      <c r="D101" s="88" t="s">
        <v>11409</v>
      </c>
      <c r="E101" s="88" t="s">
        <v>20214</v>
      </c>
      <c r="F101" s="89">
        <v>40517</v>
      </c>
      <c r="G101" s="101">
        <v>-4125</v>
      </c>
    </row>
    <row r="102" spans="1:7" ht="25.5">
      <c r="A102" s="100">
        <v>86</v>
      </c>
      <c r="B102" s="88" t="s">
        <v>1850</v>
      </c>
      <c r="C102" s="88" t="s">
        <v>563</v>
      </c>
      <c r="D102" s="88" t="s">
        <v>564</v>
      </c>
      <c r="E102" s="88" t="s">
        <v>19657</v>
      </c>
      <c r="F102" s="89">
        <v>40518</v>
      </c>
      <c r="G102" s="101">
        <v>-18096</v>
      </c>
    </row>
    <row r="103" spans="1:7" ht="25.5">
      <c r="A103" s="100">
        <v>87</v>
      </c>
      <c r="B103" s="88" t="s">
        <v>7880</v>
      </c>
      <c r="C103" s="88" t="s">
        <v>7879</v>
      </c>
      <c r="D103" s="88" t="s">
        <v>11288</v>
      </c>
      <c r="E103" s="88" t="s">
        <v>20189</v>
      </c>
      <c r="F103" s="89">
        <v>40518</v>
      </c>
      <c r="G103" s="101">
        <v>-40000</v>
      </c>
    </row>
    <row r="104" spans="1:7" ht="25.5">
      <c r="A104" s="100">
        <v>88</v>
      </c>
      <c r="B104" s="88" t="s">
        <v>7967</v>
      </c>
      <c r="C104" s="88" t="s">
        <v>7966</v>
      </c>
      <c r="D104" s="88" t="s">
        <v>20667</v>
      </c>
      <c r="E104" s="88" t="s">
        <v>20205</v>
      </c>
      <c r="F104" s="89">
        <v>40518</v>
      </c>
      <c r="G104" s="101">
        <v>-34962.400000000001</v>
      </c>
    </row>
    <row r="105" spans="1:7">
      <c r="A105" s="100">
        <v>89</v>
      </c>
      <c r="B105" s="88" t="s">
        <v>7663</v>
      </c>
      <c r="C105" s="88" t="s">
        <v>7662</v>
      </c>
      <c r="D105" s="88" t="s">
        <v>11057</v>
      </c>
      <c r="E105" s="88" t="s">
        <v>20141</v>
      </c>
      <c r="F105" s="89">
        <v>40527</v>
      </c>
      <c r="G105" s="101">
        <v>-10056.02</v>
      </c>
    </row>
    <row r="106" spans="1:7">
      <c r="A106" s="100">
        <v>90</v>
      </c>
      <c r="B106" s="88" t="s">
        <v>7170</v>
      </c>
      <c r="C106" s="88" t="s">
        <v>7169</v>
      </c>
      <c r="D106" s="88" t="s">
        <v>10520</v>
      </c>
      <c r="E106" s="88" t="s">
        <v>20073</v>
      </c>
      <c r="F106" s="89">
        <v>40528</v>
      </c>
      <c r="G106" s="101">
        <v>-700</v>
      </c>
    </row>
    <row r="107" spans="1:7" ht="25.5">
      <c r="A107" s="100">
        <v>91</v>
      </c>
      <c r="B107" s="88" t="s">
        <v>7094</v>
      </c>
      <c r="C107" s="88" t="s">
        <v>7093</v>
      </c>
      <c r="D107" s="88" t="s">
        <v>20493</v>
      </c>
      <c r="E107" s="88" t="s">
        <v>20063</v>
      </c>
      <c r="F107" s="89">
        <v>40535</v>
      </c>
      <c r="G107" s="101">
        <v>-20000</v>
      </c>
    </row>
    <row r="108" spans="1:7" ht="25.5">
      <c r="A108" s="100">
        <v>92</v>
      </c>
      <c r="B108" s="88" t="s">
        <v>1742</v>
      </c>
      <c r="C108" s="88" t="s">
        <v>146</v>
      </c>
      <c r="D108" s="88" t="s">
        <v>147</v>
      </c>
      <c r="E108" s="88" t="s">
        <v>19542</v>
      </c>
      <c r="F108" s="89">
        <v>40540</v>
      </c>
      <c r="G108" s="101">
        <v>-2792600</v>
      </c>
    </row>
    <row r="109" spans="1:7" ht="25.5">
      <c r="A109" s="100">
        <v>93</v>
      </c>
      <c r="B109" s="88" t="s">
        <v>1790</v>
      </c>
      <c r="C109" s="88" t="s">
        <v>285</v>
      </c>
      <c r="D109" s="88" t="s">
        <v>295</v>
      </c>
      <c r="E109" s="88" t="s">
        <v>19580</v>
      </c>
      <c r="F109" s="89">
        <v>40540</v>
      </c>
      <c r="G109" s="101">
        <v>-43848</v>
      </c>
    </row>
    <row r="110" spans="1:7">
      <c r="A110" s="100">
        <v>94</v>
      </c>
      <c r="B110" s="88" t="s">
        <v>1829</v>
      </c>
      <c r="C110" s="88" t="s">
        <v>520</v>
      </c>
      <c r="D110" s="88" t="s">
        <v>521</v>
      </c>
      <c r="E110" s="88" t="s">
        <v>19635</v>
      </c>
      <c r="F110" s="89">
        <v>40540</v>
      </c>
      <c r="G110" s="101">
        <v>-288162.21999999997</v>
      </c>
    </row>
    <row r="111" spans="1:7" ht="25.5">
      <c r="A111" s="100">
        <v>95</v>
      </c>
      <c r="B111" s="88" t="s">
        <v>5010</v>
      </c>
      <c r="C111" s="88" t="s">
        <v>5009</v>
      </c>
      <c r="D111" s="88" t="s">
        <v>45</v>
      </c>
      <c r="E111" s="88" t="s">
        <v>20000</v>
      </c>
      <c r="F111" s="89">
        <v>40541</v>
      </c>
      <c r="G111" s="101">
        <v>-8000</v>
      </c>
    </row>
    <row r="112" spans="1:7" ht="25.5">
      <c r="A112" s="100">
        <v>96</v>
      </c>
      <c r="B112" s="88" t="s">
        <v>5067</v>
      </c>
      <c r="C112" s="88" t="s">
        <v>5066</v>
      </c>
      <c r="D112" s="88" t="e">
        <v>#N/A</v>
      </c>
      <c r="E112" s="88" t="s">
        <v>20002</v>
      </c>
      <c r="F112" s="89">
        <v>40541</v>
      </c>
      <c r="G112" s="101">
        <v>-8000</v>
      </c>
    </row>
    <row r="113" spans="1:7" ht="25.5">
      <c r="A113" s="100">
        <v>97</v>
      </c>
      <c r="B113" s="88" t="s">
        <v>5217</v>
      </c>
      <c r="C113" s="88" t="s">
        <v>5216</v>
      </c>
      <c r="D113" s="88" t="s">
        <v>9411</v>
      </c>
      <c r="E113" s="88" t="s">
        <v>20006</v>
      </c>
      <c r="F113" s="89">
        <v>40541</v>
      </c>
      <c r="G113" s="101">
        <v>-8000</v>
      </c>
    </row>
    <row r="114" spans="1:7">
      <c r="A114" s="100">
        <v>98</v>
      </c>
      <c r="B114" s="88" t="s">
        <v>6509</v>
      </c>
      <c r="C114" s="88" t="s">
        <v>6508</v>
      </c>
      <c r="D114" s="88" t="s">
        <v>10111</v>
      </c>
      <c r="E114" s="88" t="s">
        <v>20039</v>
      </c>
      <c r="F114" s="89">
        <v>40541</v>
      </c>
      <c r="G114" s="101">
        <v>-8000</v>
      </c>
    </row>
    <row r="115" spans="1:7" ht="25.5">
      <c r="A115" s="100">
        <v>99</v>
      </c>
      <c r="B115" s="88" t="s">
        <v>6562</v>
      </c>
      <c r="C115" s="88" t="s">
        <v>6561</v>
      </c>
      <c r="D115" s="88" t="s">
        <v>10147</v>
      </c>
      <c r="E115" s="88" t="s">
        <v>20045</v>
      </c>
      <c r="F115" s="89">
        <v>40541</v>
      </c>
      <c r="G115" s="101">
        <v>-15000</v>
      </c>
    </row>
    <row r="116" spans="1:7" ht="25.5">
      <c r="A116" s="100">
        <v>100</v>
      </c>
      <c r="B116" s="88" t="s">
        <v>6879</v>
      </c>
      <c r="C116" s="88" t="s">
        <v>6878</v>
      </c>
      <c r="D116" s="88" t="s">
        <v>10325</v>
      </c>
      <c r="E116" s="88" t="s">
        <v>20054</v>
      </c>
      <c r="F116" s="89">
        <v>40541</v>
      </c>
      <c r="G116" s="101">
        <v>-8000</v>
      </c>
    </row>
    <row r="117" spans="1:7" ht="25.5">
      <c r="A117" s="100">
        <v>101</v>
      </c>
      <c r="B117" s="88" t="s">
        <v>7064</v>
      </c>
      <c r="C117" s="88" t="s">
        <v>7063</v>
      </c>
      <c r="D117" s="88" t="s">
        <v>10460</v>
      </c>
      <c r="E117" s="88" t="s">
        <v>20061</v>
      </c>
      <c r="F117" s="89">
        <v>40541</v>
      </c>
      <c r="G117" s="101">
        <v>-8000</v>
      </c>
    </row>
    <row r="118" spans="1:7" ht="25.5">
      <c r="A118" s="100">
        <v>102</v>
      </c>
      <c r="B118" s="88" t="s">
        <v>6208</v>
      </c>
      <c r="C118" s="88" t="s">
        <v>6207</v>
      </c>
      <c r="D118" s="88" t="s">
        <v>9939</v>
      </c>
      <c r="E118" s="88" t="s">
        <v>20030</v>
      </c>
      <c r="F118" s="89">
        <v>40546</v>
      </c>
      <c r="G118" s="101">
        <v>-4000</v>
      </c>
    </row>
    <row r="119" spans="1:7" ht="25.5">
      <c r="A119" s="100">
        <v>103</v>
      </c>
      <c r="B119" s="88" t="s">
        <v>8113</v>
      </c>
      <c r="C119" s="88" t="s">
        <v>8112</v>
      </c>
      <c r="D119" s="88" t="s">
        <v>288</v>
      </c>
      <c r="E119" s="88" t="s">
        <v>20220</v>
      </c>
      <c r="F119" s="89">
        <v>40546</v>
      </c>
      <c r="G119" s="101">
        <v>-25000</v>
      </c>
    </row>
    <row r="120" spans="1:7" ht="25.5">
      <c r="A120" s="100">
        <v>104</v>
      </c>
      <c r="B120" s="88" t="s">
        <v>7858</v>
      </c>
      <c r="C120" s="88" t="s">
        <v>7857</v>
      </c>
      <c r="D120" s="88" t="s">
        <v>8910</v>
      </c>
      <c r="E120" s="88" t="s">
        <v>20184</v>
      </c>
      <c r="F120" s="89">
        <v>40551</v>
      </c>
      <c r="G120" s="101">
        <v>-27144</v>
      </c>
    </row>
    <row r="121" spans="1:7">
      <c r="A121" s="100">
        <v>105</v>
      </c>
      <c r="B121" s="88" t="s">
        <v>2821</v>
      </c>
      <c r="C121" s="88" t="s">
        <v>2820</v>
      </c>
      <c r="D121" s="88" t="s">
        <v>2822</v>
      </c>
      <c r="E121" s="88" t="s">
        <v>9017</v>
      </c>
      <c r="F121" s="89">
        <v>40554</v>
      </c>
      <c r="G121" s="101">
        <v>-4000</v>
      </c>
    </row>
    <row r="122" spans="1:7" ht="25.5">
      <c r="A122" s="100">
        <v>106</v>
      </c>
      <c r="B122" s="88" t="s">
        <v>8922</v>
      </c>
      <c r="C122" s="88" t="s">
        <v>8921</v>
      </c>
      <c r="D122" s="88" t="s">
        <v>1598</v>
      </c>
      <c r="E122" s="88" t="s">
        <v>8923</v>
      </c>
      <c r="F122" s="89">
        <v>40556</v>
      </c>
      <c r="G122" s="101">
        <v>-484595.15</v>
      </c>
    </row>
    <row r="123" spans="1:7" ht="25.5">
      <c r="A123" s="100">
        <v>107</v>
      </c>
      <c r="B123" s="88" t="s">
        <v>8896</v>
      </c>
      <c r="C123" s="88" t="s">
        <v>8895</v>
      </c>
      <c r="D123" s="88" t="s">
        <v>19406</v>
      </c>
      <c r="E123" s="88" t="s">
        <v>8897</v>
      </c>
      <c r="F123" s="89">
        <v>40557</v>
      </c>
      <c r="G123" s="101">
        <v>-100000</v>
      </c>
    </row>
    <row r="124" spans="1:7">
      <c r="A124" s="100">
        <v>108</v>
      </c>
      <c r="B124" s="88" t="s">
        <v>7628</v>
      </c>
      <c r="C124" s="88" t="s">
        <v>7627</v>
      </c>
      <c r="D124" s="88" t="s">
        <v>11011</v>
      </c>
      <c r="E124" s="88" t="s">
        <v>20134</v>
      </c>
      <c r="F124" s="89">
        <v>40560</v>
      </c>
      <c r="G124" s="101">
        <v>-1800</v>
      </c>
    </row>
    <row r="125" spans="1:7">
      <c r="A125" s="100">
        <v>109</v>
      </c>
      <c r="B125" s="88" t="s">
        <v>7661</v>
      </c>
      <c r="C125" s="88" t="s">
        <v>7660</v>
      </c>
      <c r="D125" s="88" t="s">
        <v>11056</v>
      </c>
      <c r="E125" s="88" t="s">
        <v>20134</v>
      </c>
      <c r="F125" s="89">
        <v>40560</v>
      </c>
      <c r="G125" s="101">
        <v>-6000</v>
      </c>
    </row>
    <row r="126" spans="1:7">
      <c r="A126" s="100">
        <v>110</v>
      </c>
      <c r="B126" s="88" t="s">
        <v>7675</v>
      </c>
      <c r="C126" s="88" t="s">
        <v>7674</v>
      </c>
      <c r="D126" s="88" t="s">
        <v>195</v>
      </c>
      <c r="E126" s="88" t="e">
        <v>#N/A</v>
      </c>
      <c r="F126" s="89">
        <v>40560</v>
      </c>
      <c r="G126" s="101">
        <v>-4800</v>
      </c>
    </row>
    <row r="127" spans="1:7">
      <c r="A127" s="100">
        <v>111</v>
      </c>
      <c r="B127" s="88" t="s">
        <v>8127</v>
      </c>
      <c r="C127" s="88" t="s">
        <v>8126</v>
      </c>
      <c r="D127" s="88" t="s">
        <v>294</v>
      </c>
      <c r="E127" s="88" t="s">
        <v>20134</v>
      </c>
      <c r="F127" s="89">
        <v>40560</v>
      </c>
      <c r="G127" s="101">
        <v>-2000</v>
      </c>
    </row>
    <row r="128" spans="1:7" ht="25.5">
      <c r="A128" s="100">
        <v>112</v>
      </c>
      <c r="B128" s="88" t="s">
        <v>2147</v>
      </c>
      <c r="C128" s="88" t="s">
        <v>1378</v>
      </c>
      <c r="D128" s="88" t="s">
        <v>1379</v>
      </c>
      <c r="E128" s="88" t="s">
        <v>19938</v>
      </c>
      <c r="F128" s="89">
        <v>40560</v>
      </c>
      <c r="G128" s="101">
        <v>-72343.62</v>
      </c>
    </row>
    <row r="129" spans="1:7" ht="25.5">
      <c r="A129" s="100">
        <v>113</v>
      </c>
      <c r="B129" s="88" t="s">
        <v>2147</v>
      </c>
      <c r="C129" s="88" t="s">
        <v>1378</v>
      </c>
      <c r="D129" s="88" t="s">
        <v>1380</v>
      </c>
      <c r="E129" s="88" t="s">
        <v>19939</v>
      </c>
      <c r="F129" s="89">
        <v>40560</v>
      </c>
      <c r="G129" s="101">
        <v>-72343.62</v>
      </c>
    </row>
    <row r="130" spans="1:7">
      <c r="A130" s="100">
        <v>114</v>
      </c>
      <c r="B130" s="90" t="s">
        <v>8836</v>
      </c>
      <c r="C130" s="90" t="s">
        <v>8835</v>
      </c>
      <c r="D130" s="91" t="s">
        <v>20733</v>
      </c>
      <c r="E130" s="91" t="s">
        <v>20134</v>
      </c>
      <c r="F130" s="92">
        <v>40560</v>
      </c>
      <c r="G130" s="102">
        <v>-4000</v>
      </c>
    </row>
    <row r="131" spans="1:7" ht="25.5">
      <c r="A131" s="100">
        <v>115</v>
      </c>
      <c r="B131" s="88" t="s">
        <v>7282</v>
      </c>
      <c r="C131" s="88" t="s">
        <v>7281</v>
      </c>
      <c r="D131" s="88" t="s">
        <v>10677</v>
      </c>
      <c r="E131" s="88" t="s">
        <v>20111</v>
      </c>
      <c r="F131" s="89">
        <v>40561</v>
      </c>
      <c r="G131" s="101">
        <v>-20000</v>
      </c>
    </row>
    <row r="132" spans="1:7" ht="25.5">
      <c r="A132" s="100">
        <v>116</v>
      </c>
      <c r="B132" s="88" t="s">
        <v>7983</v>
      </c>
      <c r="C132" s="88" t="s">
        <v>7982</v>
      </c>
      <c r="D132" s="88" t="s">
        <v>11410</v>
      </c>
      <c r="E132" s="88" t="s">
        <v>20215</v>
      </c>
      <c r="F132" s="89">
        <v>40563</v>
      </c>
      <c r="G132" s="101">
        <v>-16272</v>
      </c>
    </row>
    <row r="133" spans="1:7" ht="25.5">
      <c r="A133" s="100">
        <v>117</v>
      </c>
      <c r="B133" s="88" t="s">
        <v>1786</v>
      </c>
      <c r="C133" s="88" t="s">
        <v>259</v>
      </c>
      <c r="D133" s="88" t="s">
        <v>260</v>
      </c>
      <c r="E133" s="88" t="s">
        <v>19557</v>
      </c>
      <c r="F133" s="89">
        <v>40569</v>
      </c>
      <c r="G133" s="101">
        <v>-5220</v>
      </c>
    </row>
    <row r="134" spans="1:7" ht="25.5">
      <c r="A134" s="100">
        <v>118</v>
      </c>
      <c r="B134" s="88" t="s">
        <v>7914</v>
      </c>
      <c r="C134" s="88" t="s">
        <v>7913</v>
      </c>
      <c r="D134" s="88">
        <v>0</v>
      </c>
      <c r="E134" s="88" t="s">
        <v>20199</v>
      </c>
      <c r="F134" s="89">
        <v>40569</v>
      </c>
      <c r="G134" s="101">
        <v>-19561.599999999999</v>
      </c>
    </row>
    <row r="135" spans="1:7">
      <c r="A135" s="100">
        <v>119</v>
      </c>
      <c r="B135" s="88" t="s">
        <v>6266</v>
      </c>
      <c r="C135" s="88" t="s">
        <v>6265</v>
      </c>
      <c r="D135" s="88" t="e">
        <v>#N/A</v>
      </c>
      <c r="E135" s="88" t="s">
        <v>20033</v>
      </c>
      <c r="F135" s="89">
        <v>40570</v>
      </c>
      <c r="G135" s="101">
        <v>-10000</v>
      </c>
    </row>
    <row r="136" spans="1:7" ht="25.5">
      <c r="A136" s="100">
        <v>120</v>
      </c>
      <c r="B136" s="88" t="s">
        <v>7655</v>
      </c>
      <c r="C136" s="88" t="s">
        <v>7654</v>
      </c>
      <c r="D136" s="88" t="s">
        <v>11052</v>
      </c>
      <c r="E136" s="88" t="s">
        <v>20139</v>
      </c>
      <c r="F136" s="89">
        <v>40571</v>
      </c>
      <c r="G136" s="101">
        <v>-15000</v>
      </c>
    </row>
    <row r="137" spans="1:7" ht="25.5">
      <c r="A137" s="100">
        <v>121</v>
      </c>
      <c r="B137" s="88" t="s">
        <v>5806</v>
      </c>
      <c r="C137" s="88" t="s">
        <v>5805</v>
      </c>
      <c r="D137" s="88" t="s">
        <v>9768</v>
      </c>
      <c r="E137" s="88" t="s">
        <v>20022</v>
      </c>
      <c r="F137" s="89">
        <v>40574</v>
      </c>
      <c r="G137" s="101">
        <v>-5000</v>
      </c>
    </row>
    <row r="138" spans="1:7" ht="25.5">
      <c r="A138" s="100">
        <v>122</v>
      </c>
      <c r="B138" s="88" t="s">
        <v>6924</v>
      </c>
      <c r="C138" s="88" t="s">
        <v>6923</v>
      </c>
      <c r="D138" s="88" t="s">
        <v>10358</v>
      </c>
      <c r="E138" s="88" t="s">
        <v>20058</v>
      </c>
      <c r="F138" s="89">
        <v>40574</v>
      </c>
      <c r="G138" s="101">
        <v>-8000</v>
      </c>
    </row>
    <row r="139" spans="1:7">
      <c r="A139" s="100">
        <v>123</v>
      </c>
      <c r="B139" s="88" t="s">
        <v>7151</v>
      </c>
      <c r="C139" s="88" t="s">
        <v>7150</v>
      </c>
      <c r="D139" s="88" t="s">
        <v>20507</v>
      </c>
      <c r="E139" s="88" t="s">
        <v>20064</v>
      </c>
      <c r="F139" s="89">
        <v>40574</v>
      </c>
      <c r="G139" s="101">
        <v>-8000</v>
      </c>
    </row>
    <row r="140" spans="1:7" ht="25.5">
      <c r="A140" s="100">
        <v>124</v>
      </c>
      <c r="B140" s="88" t="s">
        <v>7156</v>
      </c>
      <c r="C140" s="88" t="s">
        <v>7155</v>
      </c>
      <c r="D140" s="88" t="s">
        <v>20511</v>
      </c>
      <c r="E140" s="88" t="s">
        <v>20065</v>
      </c>
      <c r="F140" s="89">
        <v>40574</v>
      </c>
      <c r="G140" s="101">
        <v>-3500</v>
      </c>
    </row>
    <row r="141" spans="1:7" ht="25.5">
      <c r="A141" s="100">
        <v>125</v>
      </c>
      <c r="B141" s="88" t="s">
        <v>7165</v>
      </c>
      <c r="C141" s="88" t="s">
        <v>7164</v>
      </c>
      <c r="D141" s="88" t="s">
        <v>10510</v>
      </c>
      <c r="E141" s="88" t="s">
        <v>20069</v>
      </c>
      <c r="F141" s="89">
        <v>40574</v>
      </c>
      <c r="G141" s="101">
        <v>-18285.400000000001</v>
      </c>
    </row>
    <row r="142" spans="1:7" ht="25.5">
      <c r="A142" s="100">
        <v>126</v>
      </c>
      <c r="B142" s="88" t="s">
        <v>1805</v>
      </c>
      <c r="C142" s="88" t="s">
        <v>362</v>
      </c>
      <c r="D142" s="88" t="s">
        <v>363</v>
      </c>
      <c r="E142" s="88" t="s">
        <v>19596</v>
      </c>
      <c r="F142" s="89">
        <v>40576</v>
      </c>
      <c r="G142" s="101">
        <v>-50000</v>
      </c>
    </row>
    <row r="143" spans="1:7">
      <c r="A143" s="100">
        <v>127</v>
      </c>
      <c r="B143" s="88" t="s">
        <v>7695</v>
      </c>
      <c r="C143" s="88" t="s">
        <v>7694</v>
      </c>
      <c r="D143" s="88" t="s">
        <v>203</v>
      </c>
      <c r="E143" s="88" t="e">
        <v>#N/A</v>
      </c>
      <c r="F143" s="89">
        <v>40577</v>
      </c>
      <c r="G143" s="101">
        <v>-3000</v>
      </c>
    </row>
    <row r="144" spans="1:7" ht="25.5">
      <c r="A144" s="100">
        <v>128</v>
      </c>
      <c r="B144" s="88" t="s">
        <v>1910</v>
      </c>
      <c r="C144" s="88" t="s">
        <v>740</v>
      </c>
      <c r="D144" s="88" t="s">
        <v>1605</v>
      </c>
      <c r="E144" s="88" t="s">
        <v>19755</v>
      </c>
      <c r="F144" s="89">
        <v>40577</v>
      </c>
      <c r="G144" s="101">
        <v>-113360</v>
      </c>
    </row>
    <row r="145" spans="1:7">
      <c r="A145" s="100">
        <v>129</v>
      </c>
      <c r="B145" s="88" t="s">
        <v>5563</v>
      </c>
      <c r="C145" s="88" t="s">
        <v>5562</v>
      </c>
      <c r="D145" s="88" t="e">
        <v>#N/A</v>
      </c>
      <c r="E145" s="88" t="s">
        <v>20012</v>
      </c>
      <c r="F145" s="89">
        <v>40581</v>
      </c>
      <c r="G145" s="101">
        <v>-20522.849999999999</v>
      </c>
    </row>
    <row r="146" spans="1:7" ht="25.5">
      <c r="A146" s="100">
        <v>130</v>
      </c>
      <c r="B146" s="88" t="s">
        <v>1749</v>
      </c>
      <c r="C146" s="88" t="s">
        <v>156</v>
      </c>
      <c r="D146" s="88" t="s">
        <v>157</v>
      </c>
      <c r="E146" s="88" t="s">
        <v>19546</v>
      </c>
      <c r="F146" s="89">
        <v>40582</v>
      </c>
      <c r="G146" s="101">
        <v>-10000</v>
      </c>
    </row>
    <row r="147" spans="1:7" ht="25.5">
      <c r="A147" s="100">
        <v>131</v>
      </c>
      <c r="B147" s="88" t="s">
        <v>5991</v>
      </c>
      <c r="C147" s="88" t="s">
        <v>5990</v>
      </c>
      <c r="D147" s="88" t="s">
        <v>3421</v>
      </c>
      <c r="E147" s="88" t="s">
        <v>20025</v>
      </c>
      <c r="F147" s="89">
        <v>40582</v>
      </c>
      <c r="G147" s="101">
        <v>-15376.67</v>
      </c>
    </row>
    <row r="148" spans="1:7" ht="25.5">
      <c r="A148" s="100">
        <v>132</v>
      </c>
      <c r="B148" s="88" t="s">
        <v>6304</v>
      </c>
      <c r="C148" s="88" t="s">
        <v>6303</v>
      </c>
      <c r="D148" s="88" t="s">
        <v>8875</v>
      </c>
      <c r="E148" s="88" t="s">
        <v>20035</v>
      </c>
      <c r="F148" s="89">
        <v>40582</v>
      </c>
      <c r="G148" s="101">
        <v>-13681.9</v>
      </c>
    </row>
    <row r="149" spans="1:7" ht="25.5">
      <c r="A149" s="100">
        <v>133</v>
      </c>
      <c r="B149" s="88" t="s">
        <v>6534</v>
      </c>
      <c r="C149" s="88" t="s">
        <v>6533</v>
      </c>
      <c r="D149" s="88" t="s">
        <v>10132</v>
      </c>
      <c r="E149" s="88" t="s">
        <v>20042</v>
      </c>
      <c r="F149" s="89">
        <v>40582</v>
      </c>
      <c r="G149" s="101">
        <v>-20522.849999999999</v>
      </c>
    </row>
    <row r="150" spans="1:7" ht="25.5">
      <c r="A150" s="100">
        <v>134</v>
      </c>
      <c r="B150" s="88" t="s">
        <v>7905</v>
      </c>
      <c r="C150" s="88" t="s">
        <v>7904</v>
      </c>
      <c r="D150" s="88" t="s">
        <v>11312</v>
      </c>
      <c r="E150" s="88" t="s">
        <v>20196</v>
      </c>
      <c r="F150" s="89">
        <v>40582</v>
      </c>
      <c r="G150" s="101">
        <v>-7263.29</v>
      </c>
    </row>
    <row r="151" spans="1:7">
      <c r="A151" s="100">
        <v>135</v>
      </c>
      <c r="B151" s="88" t="s">
        <v>5166</v>
      </c>
      <c r="C151" s="88" t="s">
        <v>5165</v>
      </c>
      <c r="D151" s="88" t="s">
        <v>20348</v>
      </c>
      <c r="E151" s="88" t="e">
        <v>#N/A</v>
      </c>
      <c r="F151" s="89">
        <v>40584</v>
      </c>
      <c r="G151" s="101">
        <v>-5800</v>
      </c>
    </row>
    <row r="152" spans="1:7" ht="25.5">
      <c r="A152" s="100">
        <v>136</v>
      </c>
      <c r="B152" s="88" t="s">
        <v>7645</v>
      </c>
      <c r="C152" s="88" t="s">
        <v>7644</v>
      </c>
      <c r="D152" s="88" t="s">
        <v>11037</v>
      </c>
      <c r="E152" s="88" t="s">
        <v>20137</v>
      </c>
      <c r="F152" s="89">
        <v>40584</v>
      </c>
      <c r="G152" s="101">
        <v>-3000</v>
      </c>
    </row>
    <row r="153" spans="1:7" ht="25.5">
      <c r="A153" s="100">
        <v>137</v>
      </c>
      <c r="B153" s="88" t="s">
        <v>6779</v>
      </c>
      <c r="C153" s="88" t="s">
        <v>6778</v>
      </c>
      <c r="D153" s="88" t="s">
        <v>10267</v>
      </c>
      <c r="E153" s="88" t="s">
        <v>20052</v>
      </c>
      <c r="F153" s="89">
        <v>40585</v>
      </c>
      <c r="G153" s="101">
        <v>-21500</v>
      </c>
    </row>
    <row r="154" spans="1:7" ht="25.5">
      <c r="A154" s="100">
        <v>138</v>
      </c>
      <c r="B154" s="88" t="s">
        <v>7177</v>
      </c>
      <c r="C154" s="88" t="s">
        <v>7176</v>
      </c>
      <c r="D154" s="88" t="s">
        <v>10523</v>
      </c>
      <c r="E154" s="88" t="s">
        <v>20075</v>
      </c>
      <c r="F154" s="89">
        <v>40585</v>
      </c>
      <c r="G154" s="101">
        <v>-945</v>
      </c>
    </row>
    <row r="155" spans="1:7" ht="25.5">
      <c r="A155" s="100">
        <v>139</v>
      </c>
      <c r="B155" s="88" t="s">
        <v>7598</v>
      </c>
      <c r="C155" s="88" t="s">
        <v>7597</v>
      </c>
      <c r="D155" s="88" t="s">
        <v>10986</v>
      </c>
      <c r="E155" s="88" t="s">
        <v>20052</v>
      </c>
      <c r="F155" s="89">
        <v>40585</v>
      </c>
      <c r="G155" s="101">
        <v>-20725</v>
      </c>
    </row>
    <row r="156" spans="1:7">
      <c r="A156" s="100">
        <v>140</v>
      </c>
      <c r="B156" s="88" t="s">
        <v>7693</v>
      </c>
      <c r="C156" s="88" t="s">
        <v>7692</v>
      </c>
      <c r="D156" s="88" t="s">
        <v>202</v>
      </c>
      <c r="E156" s="88" t="e">
        <v>#N/A</v>
      </c>
      <c r="F156" s="89">
        <v>40585</v>
      </c>
      <c r="G156" s="101">
        <v>-35000</v>
      </c>
    </row>
    <row r="157" spans="1:7">
      <c r="A157" s="100">
        <v>141</v>
      </c>
      <c r="B157" s="88" t="s">
        <v>7704</v>
      </c>
      <c r="C157" s="88" t="s">
        <v>7703</v>
      </c>
      <c r="D157" s="88" t="s">
        <v>206</v>
      </c>
      <c r="E157" s="88" t="e">
        <v>#N/A</v>
      </c>
      <c r="F157" s="89">
        <v>40585</v>
      </c>
      <c r="G157" s="101">
        <v>-22700</v>
      </c>
    </row>
    <row r="158" spans="1:7" ht="25.5">
      <c r="A158" s="100">
        <v>142</v>
      </c>
      <c r="B158" s="90" t="s">
        <v>8325</v>
      </c>
      <c r="C158" s="90" t="s">
        <v>8324</v>
      </c>
      <c r="D158" s="91" t="s">
        <v>400</v>
      </c>
      <c r="E158" s="91" t="s">
        <v>20235</v>
      </c>
      <c r="F158" s="92">
        <v>40585</v>
      </c>
      <c r="G158" s="102">
        <v>-1000</v>
      </c>
    </row>
    <row r="159" spans="1:7">
      <c r="A159" s="100">
        <v>143</v>
      </c>
      <c r="B159" s="88" t="s">
        <v>7672</v>
      </c>
      <c r="C159" s="88" t="s">
        <v>7671</v>
      </c>
      <c r="D159" s="88" t="s">
        <v>194</v>
      </c>
      <c r="E159" s="88" t="e">
        <v>#N/A</v>
      </c>
      <c r="F159" s="89">
        <v>40588</v>
      </c>
      <c r="G159" s="101">
        <v>-65100</v>
      </c>
    </row>
    <row r="160" spans="1:7">
      <c r="A160" s="100">
        <v>144</v>
      </c>
      <c r="B160" s="88" t="s">
        <v>7687</v>
      </c>
      <c r="C160" s="88" t="s">
        <v>7686</v>
      </c>
      <c r="D160" s="88" t="s">
        <v>200</v>
      </c>
      <c r="E160" s="88" t="e">
        <v>#N/A</v>
      </c>
      <c r="F160" s="89">
        <v>40588</v>
      </c>
      <c r="G160" s="101">
        <v>-35990</v>
      </c>
    </row>
    <row r="161" spans="1:7" ht="25.5">
      <c r="A161" s="100">
        <v>145</v>
      </c>
      <c r="B161" s="88" t="s">
        <v>4192</v>
      </c>
      <c r="C161" s="88" t="s">
        <v>4191</v>
      </c>
      <c r="D161" s="88" t="s">
        <v>4194</v>
      </c>
      <c r="E161" s="88" t="s">
        <v>19513</v>
      </c>
      <c r="F161" s="89">
        <v>40589</v>
      </c>
      <c r="G161" s="101">
        <v>-742.11</v>
      </c>
    </row>
    <row r="162" spans="1:7" ht="25.5">
      <c r="A162" s="100">
        <v>146</v>
      </c>
      <c r="B162" s="88" t="s">
        <v>6319</v>
      </c>
      <c r="C162" s="88" t="s">
        <v>6318</v>
      </c>
      <c r="D162" s="88" t="s">
        <v>1576</v>
      </c>
      <c r="E162" s="88" t="s">
        <v>20036</v>
      </c>
      <c r="F162" s="89">
        <v>40589</v>
      </c>
      <c r="G162" s="101">
        <v>-7697.61</v>
      </c>
    </row>
    <row r="163" spans="1:7" ht="25.5">
      <c r="A163" s="100">
        <v>147</v>
      </c>
      <c r="B163" s="88" t="s">
        <v>7177</v>
      </c>
      <c r="C163" s="88" t="s">
        <v>7176</v>
      </c>
      <c r="D163" s="88" t="s">
        <v>10526</v>
      </c>
      <c r="E163" s="88" t="s">
        <v>20076</v>
      </c>
      <c r="F163" s="89">
        <v>40589</v>
      </c>
      <c r="G163" s="101">
        <v>-1800</v>
      </c>
    </row>
    <row r="164" spans="1:7" ht="25.5">
      <c r="A164" s="100">
        <v>148</v>
      </c>
      <c r="B164" s="88" t="s">
        <v>7177</v>
      </c>
      <c r="C164" s="88" t="s">
        <v>7176</v>
      </c>
      <c r="D164" s="88" t="s">
        <v>10527</v>
      </c>
      <c r="E164" s="88" t="s">
        <v>20077</v>
      </c>
      <c r="F164" s="89">
        <v>40589</v>
      </c>
      <c r="G164" s="101">
        <v>-1600</v>
      </c>
    </row>
    <row r="165" spans="1:7" ht="25.5">
      <c r="A165" s="100">
        <v>149</v>
      </c>
      <c r="B165" s="88" t="s">
        <v>7245</v>
      </c>
      <c r="C165" s="88" t="s">
        <v>7244</v>
      </c>
      <c r="D165" s="88" t="e">
        <v>#N/A</v>
      </c>
      <c r="E165" s="88" t="s">
        <v>20107</v>
      </c>
      <c r="F165" s="89">
        <v>40589</v>
      </c>
      <c r="G165" s="101">
        <v>-800</v>
      </c>
    </row>
    <row r="166" spans="1:7" ht="25.5">
      <c r="A166" s="100">
        <v>150</v>
      </c>
      <c r="B166" s="88" t="s">
        <v>7254</v>
      </c>
      <c r="C166" s="88" t="s">
        <v>7253</v>
      </c>
      <c r="D166" s="88" t="s">
        <v>10652</v>
      </c>
      <c r="E166" s="88" t="s">
        <v>20109</v>
      </c>
      <c r="F166" s="89">
        <v>40589</v>
      </c>
      <c r="G166" s="101">
        <v>-5176</v>
      </c>
    </row>
    <row r="167" spans="1:7" ht="25.5">
      <c r="A167" s="100">
        <v>151</v>
      </c>
      <c r="B167" s="88" t="s">
        <v>7167</v>
      </c>
      <c r="C167" s="88" t="s">
        <v>7166</v>
      </c>
      <c r="D167" s="88" t="s">
        <v>10514</v>
      </c>
      <c r="E167" s="88" t="s">
        <v>20070</v>
      </c>
      <c r="F167" s="89">
        <v>40590</v>
      </c>
      <c r="G167" s="101">
        <v>-27965.65</v>
      </c>
    </row>
    <row r="168" spans="1:7" ht="25.5">
      <c r="A168" s="100">
        <v>152</v>
      </c>
      <c r="B168" s="88" t="s">
        <v>3822</v>
      </c>
      <c r="C168" s="88" t="s">
        <v>7869</v>
      </c>
      <c r="D168" s="88" t="s">
        <v>11280</v>
      </c>
      <c r="E168" s="88" t="s">
        <v>20186</v>
      </c>
      <c r="F168" s="89">
        <v>40591</v>
      </c>
      <c r="G168" s="101">
        <v>-38672.68</v>
      </c>
    </row>
    <row r="169" spans="1:7">
      <c r="A169" s="100">
        <v>153</v>
      </c>
      <c r="B169" s="88" t="s">
        <v>7922</v>
      </c>
      <c r="C169" s="88" t="s">
        <v>7921</v>
      </c>
      <c r="D169" s="88">
        <v>0</v>
      </c>
      <c r="E169" s="88" t="s">
        <v>20201</v>
      </c>
      <c r="F169" s="89">
        <v>40591</v>
      </c>
      <c r="G169" s="101">
        <v>-21765.42</v>
      </c>
    </row>
    <row r="170" spans="1:7">
      <c r="A170" s="100">
        <v>154</v>
      </c>
      <c r="B170" s="88" t="s">
        <v>6945</v>
      </c>
      <c r="C170" s="88" t="s">
        <v>6944</v>
      </c>
      <c r="D170" s="88" t="e">
        <v>#N/A</v>
      </c>
      <c r="E170" s="88" t="s">
        <v>20059</v>
      </c>
      <c r="F170" s="89">
        <v>40595</v>
      </c>
      <c r="G170" s="101">
        <v>-83492.320000000007</v>
      </c>
    </row>
    <row r="171" spans="1:7" ht="25.5">
      <c r="A171" s="100">
        <v>155</v>
      </c>
      <c r="B171" s="88" t="s">
        <v>7877</v>
      </c>
      <c r="C171" s="88" t="s">
        <v>7876</v>
      </c>
      <c r="D171" s="88" t="e">
        <v>#N/A</v>
      </c>
      <c r="E171" s="88" t="s">
        <v>20188</v>
      </c>
      <c r="F171" s="89">
        <v>40616</v>
      </c>
      <c r="G171" s="101">
        <v>-4239.8999999999996</v>
      </c>
    </row>
    <row r="172" spans="1:7">
      <c r="A172" s="100">
        <v>156</v>
      </c>
      <c r="B172" s="88" t="s">
        <v>7907</v>
      </c>
      <c r="C172" s="88" t="s">
        <v>7906</v>
      </c>
      <c r="D172" s="88" t="s">
        <v>11315</v>
      </c>
      <c r="E172" s="88" t="s">
        <v>20197</v>
      </c>
      <c r="F172" s="89">
        <v>40617</v>
      </c>
      <c r="G172" s="101">
        <v>-22950</v>
      </c>
    </row>
    <row r="173" spans="1:7">
      <c r="A173" s="100">
        <v>157</v>
      </c>
      <c r="B173" s="88" t="s">
        <v>4006</v>
      </c>
      <c r="C173" s="88" t="s">
        <v>4005</v>
      </c>
      <c r="D173" s="88" t="s">
        <v>4007</v>
      </c>
      <c r="E173" s="88" t="s">
        <v>9017</v>
      </c>
      <c r="F173" s="89">
        <v>40619</v>
      </c>
      <c r="G173" s="101">
        <v>-25875</v>
      </c>
    </row>
    <row r="174" spans="1:7">
      <c r="A174" s="100">
        <v>158</v>
      </c>
      <c r="B174" s="88" t="s">
        <v>9016</v>
      </c>
      <c r="C174" s="88" t="s">
        <v>9015</v>
      </c>
      <c r="D174" s="88" t="s">
        <v>1490</v>
      </c>
      <c r="E174" s="88" t="s">
        <v>9017</v>
      </c>
      <c r="F174" s="89">
        <v>40630</v>
      </c>
      <c r="G174" s="101">
        <v>-35000</v>
      </c>
    </row>
    <row r="175" spans="1:7" ht="25.5">
      <c r="A175" s="100">
        <v>159</v>
      </c>
      <c r="B175" s="88" t="s">
        <v>5329</v>
      </c>
      <c r="C175" s="88" t="s">
        <v>5328</v>
      </c>
      <c r="D175" s="88" t="e">
        <v>#N/A</v>
      </c>
      <c r="E175" s="88" t="s">
        <v>20008</v>
      </c>
      <c r="F175" s="89">
        <v>40640</v>
      </c>
      <c r="G175" s="101">
        <v>-8000</v>
      </c>
    </row>
    <row r="176" spans="1:7">
      <c r="A176" s="100">
        <v>160</v>
      </c>
      <c r="B176" s="88" t="s">
        <v>10178</v>
      </c>
      <c r="C176" s="88" t="s">
        <v>10177</v>
      </c>
      <c r="D176" s="88" t="s">
        <v>247</v>
      </c>
      <c r="E176" s="88" t="s">
        <v>9017</v>
      </c>
      <c r="F176" s="89">
        <v>40667</v>
      </c>
      <c r="G176" s="101">
        <v>-68204.5</v>
      </c>
    </row>
    <row r="177" spans="1:7" ht="25.5">
      <c r="A177" s="100">
        <v>161</v>
      </c>
      <c r="B177" s="88" t="s">
        <v>2871</v>
      </c>
      <c r="C177" s="88" t="s">
        <v>2870</v>
      </c>
      <c r="D177" s="88" t="s">
        <v>2872</v>
      </c>
      <c r="E177" s="88" t="s">
        <v>9017</v>
      </c>
      <c r="F177" s="89">
        <v>40672</v>
      </c>
      <c r="G177" s="101">
        <v>-1500</v>
      </c>
    </row>
    <row r="178" spans="1:7" ht="25.5">
      <c r="A178" s="100">
        <v>162</v>
      </c>
      <c r="B178" s="88" t="s">
        <v>5806</v>
      </c>
      <c r="C178" s="88" t="s">
        <v>5805</v>
      </c>
      <c r="D178" s="88" t="s">
        <v>87</v>
      </c>
      <c r="E178" s="88" t="s">
        <v>20022</v>
      </c>
      <c r="F178" s="89">
        <v>40687</v>
      </c>
      <c r="G178" s="101">
        <v>-5000</v>
      </c>
    </row>
    <row r="179" spans="1:7">
      <c r="A179" s="100">
        <v>163</v>
      </c>
      <c r="B179" s="88" t="s">
        <v>1951</v>
      </c>
      <c r="C179" s="88" t="s">
        <v>836</v>
      </c>
      <c r="D179" s="88" t="s">
        <v>838</v>
      </c>
      <c r="E179" s="88" t="s">
        <v>19778</v>
      </c>
      <c r="F179" s="89">
        <v>40687</v>
      </c>
      <c r="G179" s="101">
        <v>-165392.79999999999</v>
      </c>
    </row>
    <row r="180" spans="1:7">
      <c r="A180" s="100">
        <v>164</v>
      </c>
      <c r="B180" s="88" t="s">
        <v>2917</v>
      </c>
      <c r="C180" s="88" t="s">
        <v>2916</v>
      </c>
      <c r="D180" s="88" t="s">
        <v>2918</v>
      </c>
      <c r="E180" s="88" t="s">
        <v>19513</v>
      </c>
      <c r="F180" s="89">
        <v>40694</v>
      </c>
      <c r="G180" s="101">
        <v>-7787.26</v>
      </c>
    </row>
    <row r="181" spans="1:7" ht="25.5">
      <c r="A181" s="100">
        <v>165</v>
      </c>
      <c r="B181" s="88" t="s">
        <v>5076</v>
      </c>
      <c r="C181" s="88" t="s">
        <v>5075</v>
      </c>
      <c r="D181" s="88" t="s">
        <v>9264</v>
      </c>
      <c r="E181" s="88" t="s">
        <v>20003</v>
      </c>
      <c r="F181" s="89">
        <v>40694</v>
      </c>
      <c r="G181" s="101">
        <v>-20522.849999999999</v>
      </c>
    </row>
    <row r="182" spans="1:7">
      <c r="A182" s="100">
        <v>166</v>
      </c>
      <c r="B182" s="88" t="s">
        <v>5163</v>
      </c>
      <c r="C182" s="88" t="s">
        <v>5162</v>
      </c>
      <c r="D182" s="88" t="s">
        <v>20346</v>
      </c>
      <c r="E182" s="88" t="s">
        <v>20004</v>
      </c>
      <c r="F182" s="89">
        <v>40694</v>
      </c>
      <c r="G182" s="101">
        <v>-18722.599999999999</v>
      </c>
    </row>
    <row r="183" spans="1:7">
      <c r="A183" s="100">
        <v>167</v>
      </c>
      <c r="B183" s="88" t="s">
        <v>5163</v>
      </c>
      <c r="C183" s="88" t="s">
        <v>5162</v>
      </c>
      <c r="D183" s="88" t="s">
        <v>20348</v>
      </c>
      <c r="E183" s="88" t="s">
        <v>20004</v>
      </c>
      <c r="F183" s="89">
        <v>40694</v>
      </c>
      <c r="G183" s="101">
        <v>-18722.599999999999</v>
      </c>
    </row>
    <row r="184" spans="1:7" ht="25.5">
      <c r="A184" s="100">
        <v>168</v>
      </c>
      <c r="B184" s="88" t="s">
        <v>5457</v>
      </c>
      <c r="C184" s="88" t="s">
        <v>5456</v>
      </c>
      <c r="D184" s="88" t="s">
        <v>9583</v>
      </c>
      <c r="E184" s="88" t="s">
        <v>20010</v>
      </c>
      <c r="F184" s="89">
        <v>40694</v>
      </c>
      <c r="G184" s="101">
        <v>-37857</v>
      </c>
    </row>
    <row r="185" spans="1:7" ht="25.5">
      <c r="A185" s="100">
        <v>169</v>
      </c>
      <c r="B185" s="88" t="s">
        <v>5595</v>
      </c>
      <c r="C185" s="88" t="s">
        <v>5594</v>
      </c>
      <c r="D185" s="88" t="s">
        <v>8869</v>
      </c>
      <c r="E185" s="88" t="s">
        <v>20014</v>
      </c>
      <c r="F185" s="89">
        <v>40694</v>
      </c>
      <c r="G185" s="101">
        <v>-18722.599999999999</v>
      </c>
    </row>
    <row r="186" spans="1:7" ht="25.5">
      <c r="A186" s="100">
        <v>170</v>
      </c>
      <c r="B186" s="88" t="s">
        <v>5692</v>
      </c>
      <c r="C186" s="88" t="s">
        <v>5691</v>
      </c>
      <c r="D186" s="88" t="s">
        <v>20391</v>
      </c>
      <c r="E186" s="88" t="s">
        <v>20019</v>
      </c>
      <c r="F186" s="89">
        <v>40694</v>
      </c>
      <c r="G186" s="101">
        <v>-20522.849999999999</v>
      </c>
    </row>
    <row r="187" spans="1:7" ht="25.5">
      <c r="A187" s="100">
        <v>171</v>
      </c>
      <c r="B187" s="88" t="s">
        <v>6018</v>
      </c>
      <c r="C187" s="88" t="s">
        <v>6017</v>
      </c>
      <c r="D187" s="88" t="s">
        <v>9863</v>
      </c>
      <c r="E187" s="88" t="s">
        <v>20026</v>
      </c>
      <c r="F187" s="89">
        <v>40694</v>
      </c>
      <c r="G187" s="101">
        <v>-21603</v>
      </c>
    </row>
    <row r="188" spans="1:7" ht="25.5">
      <c r="A188" s="100">
        <v>172</v>
      </c>
      <c r="B188" s="88" t="s">
        <v>6018</v>
      </c>
      <c r="C188" s="88" t="s">
        <v>6017</v>
      </c>
      <c r="D188" s="88" t="s">
        <v>1447</v>
      </c>
      <c r="E188" s="88" t="s">
        <v>20026</v>
      </c>
      <c r="F188" s="89">
        <v>40694</v>
      </c>
      <c r="G188" s="101">
        <v>-21603</v>
      </c>
    </row>
    <row r="189" spans="1:7">
      <c r="A189" s="100">
        <v>173</v>
      </c>
      <c r="B189" s="88" t="s">
        <v>7667</v>
      </c>
      <c r="C189" s="88" t="s">
        <v>7666</v>
      </c>
      <c r="D189" s="88" t="s">
        <v>191</v>
      </c>
      <c r="E189" s="88" t="e">
        <v>#N/A</v>
      </c>
      <c r="F189" s="89">
        <v>40694</v>
      </c>
      <c r="G189" s="101">
        <v>-18722.599999999999</v>
      </c>
    </row>
    <row r="190" spans="1:7">
      <c r="A190" s="100">
        <v>174</v>
      </c>
      <c r="B190" s="88" t="s">
        <v>7667</v>
      </c>
      <c r="C190" s="88" t="s">
        <v>7666</v>
      </c>
      <c r="D190" s="88" t="s">
        <v>192</v>
      </c>
      <c r="E190" s="88" t="e">
        <v>#N/A</v>
      </c>
      <c r="F190" s="89">
        <v>40694</v>
      </c>
      <c r="G190" s="101">
        <v>-18722.599999999999</v>
      </c>
    </row>
    <row r="191" spans="1:7">
      <c r="A191" s="100">
        <v>175</v>
      </c>
      <c r="B191" s="88" t="s">
        <v>2917</v>
      </c>
      <c r="C191" s="88" t="s">
        <v>2916</v>
      </c>
      <c r="D191" s="88" t="s">
        <v>2919</v>
      </c>
      <c r="E191" s="88" t="s">
        <v>19513</v>
      </c>
      <c r="F191" s="89">
        <v>40695</v>
      </c>
      <c r="G191" s="101">
        <v>-5814.49</v>
      </c>
    </row>
    <row r="192" spans="1:7" ht="25.5">
      <c r="A192" s="100">
        <v>176</v>
      </c>
      <c r="B192" s="88" t="s">
        <v>7004</v>
      </c>
      <c r="C192" s="88" t="s">
        <v>7003</v>
      </c>
      <c r="D192" s="88" t="s">
        <v>9029</v>
      </c>
      <c r="E192" s="88" t="s">
        <v>20060</v>
      </c>
      <c r="F192" s="89">
        <v>40696</v>
      </c>
      <c r="G192" s="101">
        <v>-8000</v>
      </c>
    </row>
    <row r="193" spans="1:7">
      <c r="A193" s="100">
        <v>177</v>
      </c>
      <c r="B193" s="88" t="s">
        <v>4915</v>
      </c>
      <c r="C193" s="88" t="s">
        <v>4914</v>
      </c>
      <c r="D193" s="88" t="s">
        <v>28</v>
      </c>
      <c r="E193" s="88" t="e">
        <v>#N/A</v>
      </c>
      <c r="F193" s="89">
        <v>40700</v>
      </c>
      <c r="G193" s="101">
        <v>-25923.599999999999</v>
      </c>
    </row>
    <row r="194" spans="1:7">
      <c r="A194" s="100">
        <v>178</v>
      </c>
      <c r="B194" s="88" t="s">
        <v>9016</v>
      </c>
      <c r="C194" s="88" t="s">
        <v>9015</v>
      </c>
      <c r="D194" s="88" t="s">
        <v>20</v>
      </c>
      <c r="E194" s="88" t="s">
        <v>9017</v>
      </c>
      <c r="F194" s="89">
        <v>40714</v>
      </c>
      <c r="G194" s="101">
        <v>-35000</v>
      </c>
    </row>
    <row r="195" spans="1:7">
      <c r="A195" s="100">
        <v>179</v>
      </c>
      <c r="B195" s="88" t="s">
        <v>4006</v>
      </c>
      <c r="C195" s="88" t="s">
        <v>4005</v>
      </c>
      <c r="D195" s="88" t="s">
        <v>4008</v>
      </c>
      <c r="E195" s="88" t="s">
        <v>9017</v>
      </c>
      <c r="F195" s="89">
        <v>40714</v>
      </c>
      <c r="G195" s="101">
        <v>-25875</v>
      </c>
    </row>
    <row r="196" spans="1:7" ht="25.5">
      <c r="A196" s="100">
        <v>180</v>
      </c>
      <c r="B196" s="88" t="s">
        <v>1950</v>
      </c>
      <c r="C196" s="88" t="s">
        <v>834</v>
      </c>
      <c r="D196" s="88" t="s">
        <v>835</v>
      </c>
      <c r="E196" s="88" t="s">
        <v>19777</v>
      </c>
      <c r="F196" s="89">
        <v>40718</v>
      </c>
      <c r="G196" s="101">
        <v>-56202</v>
      </c>
    </row>
    <row r="197" spans="1:7">
      <c r="A197" s="100">
        <v>181</v>
      </c>
      <c r="B197" s="88" t="s">
        <v>1764</v>
      </c>
      <c r="C197" s="88" t="s">
        <v>187</v>
      </c>
      <c r="D197" s="88" t="s">
        <v>188</v>
      </c>
      <c r="E197" s="88" t="s">
        <v>19548</v>
      </c>
      <c r="F197" s="89">
        <v>40725</v>
      </c>
      <c r="G197" s="101">
        <v>-10000</v>
      </c>
    </row>
    <row r="198" spans="1:7" ht="38.25">
      <c r="A198" s="100">
        <v>182</v>
      </c>
      <c r="B198" s="90" t="s">
        <v>2622</v>
      </c>
      <c r="C198" s="90" t="s">
        <v>1412</v>
      </c>
      <c r="D198" s="91" t="s">
        <v>1413</v>
      </c>
      <c r="E198" s="91" t="s">
        <v>3890</v>
      </c>
      <c r="F198" s="92">
        <v>40728</v>
      </c>
      <c r="G198" s="102">
        <v>-10000</v>
      </c>
    </row>
    <row r="199" spans="1:7">
      <c r="A199" s="100">
        <v>183</v>
      </c>
      <c r="B199" s="88" t="s">
        <v>1725</v>
      </c>
      <c r="C199" s="88" t="s">
        <v>124</v>
      </c>
      <c r="D199" s="88" t="s">
        <v>125</v>
      </c>
      <c r="E199" s="88" t="s">
        <v>9017</v>
      </c>
      <c r="F199" s="89">
        <v>40729</v>
      </c>
      <c r="G199" s="101">
        <v>-40000</v>
      </c>
    </row>
    <row r="200" spans="1:7" ht="25.5">
      <c r="A200" s="100">
        <v>184</v>
      </c>
      <c r="B200" s="88" t="s">
        <v>7957</v>
      </c>
      <c r="C200" s="88" t="s">
        <v>7956</v>
      </c>
      <c r="D200" s="88" t="s">
        <v>20666</v>
      </c>
      <c r="E200" s="88" t="s">
        <v>20204</v>
      </c>
      <c r="F200" s="89">
        <v>40731</v>
      </c>
      <c r="G200" s="101">
        <v>-34800</v>
      </c>
    </row>
    <row r="201" spans="1:7" ht="25.5">
      <c r="A201" s="100">
        <v>185</v>
      </c>
      <c r="B201" s="88" t="s">
        <v>6573</v>
      </c>
      <c r="C201" s="88" t="s">
        <v>6572</v>
      </c>
      <c r="D201" s="88" t="s">
        <v>10150</v>
      </c>
      <c r="E201" s="88" t="s">
        <v>20046</v>
      </c>
      <c r="F201" s="89">
        <v>40753</v>
      </c>
      <c r="G201" s="101">
        <v>-20581.12</v>
      </c>
    </row>
    <row r="202" spans="1:7" ht="25.5">
      <c r="A202" s="100">
        <v>186</v>
      </c>
      <c r="B202" s="88" t="s">
        <v>6536</v>
      </c>
      <c r="C202" s="88" t="s">
        <v>6535</v>
      </c>
      <c r="D202" s="88" t="s">
        <v>10135</v>
      </c>
      <c r="E202" s="88" t="s">
        <v>20043</v>
      </c>
      <c r="F202" s="89">
        <v>40759</v>
      </c>
      <c r="G202" s="101">
        <v>-8000</v>
      </c>
    </row>
    <row r="203" spans="1:7" ht="25.5">
      <c r="A203" s="100">
        <v>187</v>
      </c>
      <c r="B203" s="88" t="s">
        <v>1777</v>
      </c>
      <c r="C203" s="88" t="s">
        <v>238</v>
      </c>
      <c r="D203" s="88" t="s">
        <v>239</v>
      </c>
      <c r="E203" s="88" t="s">
        <v>19552</v>
      </c>
      <c r="F203" s="89">
        <v>40772</v>
      </c>
      <c r="G203" s="101">
        <v>-25000</v>
      </c>
    </row>
    <row r="204" spans="1:7" ht="25.5">
      <c r="A204" s="100">
        <v>188</v>
      </c>
      <c r="B204" s="88" t="s">
        <v>3419</v>
      </c>
      <c r="C204" s="88" t="s">
        <v>3418</v>
      </c>
      <c r="D204" s="88" t="s">
        <v>3420</v>
      </c>
      <c r="E204" s="88" t="s">
        <v>9017</v>
      </c>
      <c r="F204" s="89">
        <v>40780</v>
      </c>
      <c r="G204" s="101">
        <v>-19978.88</v>
      </c>
    </row>
    <row r="205" spans="1:7" ht="25.5">
      <c r="A205" s="100">
        <v>189</v>
      </c>
      <c r="B205" s="88" t="s">
        <v>7887</v>
      </c>
      <c r="C205" s="88" t="s">
        <v>7886</v>
      </c>
      <c r="D205" s="88" t="s">
        <v>11290</v>
      </c>
      <c r="E205" s="88" t="s">
        <v>20191</v>
      </c>
      <c r="F205" s="89">
        <v>40784</v>
      </c>
      <c r="G205" s="101">
        <v>-7171.96</v>
      </c>
    </row>
    <row r="206" spans="1:7">
      <c r="A206" s="100">
        <v>190</v>
      </c>
      <c r="B206" s="88" t="s">
        <v>1681</v>
      </c>
      <c r="C206" s="88" t="s">
        <v>38</v>
      </c>
      <c r="D206" s="88" t="s">
        <v>39</v>
      </c>
      <c r="E206" s="88" t="s">
        <v>9017</v>
      </c>
      <c r="F206" s="89">
        <v>40786</v>
      </c>
      <c r="G206" s="101">
        <v>-15000</v>
      </c>
    </row>
    <row r="207" spans="1:7">
      <c r="A207" s="100">
        <v>191</v>
      </c>
      <c r="B207" s="88" t="s">
        <v>7690</v>
      </c>
      <c r="C207" s="88" t="s">
        <v>7689</v>
      </c>
      <c r="D207" s="88" t="s">
        <v>201</v>
      </c>
      <c r="E207" s="88" t="e">
        <v>#N/A</v>
      </c>
      <c r="F207" s="89">
        <v>40787</v>
      </c>
      <c r="G207" s="101">
        <v>-30000</v>
      </c>
    </row>
    <row r="208" spans="1:7">
      <c r="A208" s="100">
        <v>192</v>
      </c>
      <c r="B208" s="88" t="s">
        <v>4495</v>
      </c>
      <c r="C208" s="88" t="s">
        <v>4494</v>
      </c>
      <c r="D208" s="88" t="s">
        <v>4496</v>
      </c>
      <c r="E208" s="88" t="s">
        <v>9017</v>
      </c>
      <c r="F208" s="89">
        <v>40792</v>
      </c>
      <c r="G208" s="101">
        <v>-8000</v>
      </c>
    </row>
    <row r="209" spans="1:7">
      <c r="A209" s="100">
        <v>193</v>
      </c>
      <c r="B209" s="88" t="s">
        <v>9323</v>
      </c>
      <c r="C209" s="88" t="s">
        <v>9322</v>
      </c>
      <c r="D209" s="88" t="s">
        <v>11723</v>
      </c>
      <c r="E209" s="88" t="s">
        <v>9017</v>
      </c>
      <c r="F209" s="89">
        <v>40802</v>
      </c>
      <c r="G209" s="101">
        <v>-21000</v>
      </c>
    </row>
    <row r="210" spans="1:7">
      <c r="A210" s="100">
        <v>194</v>
      </c>
      <c r="B210" s="88" t="s">
        <v>7701</v>
      </c>
      <c r="C210" s="88" t="s">
        <v>7700</v>
      </c>
      <c r="D210" s="88" t="s">
        <v>205</v>
      </c>
      <c r="E210" s="88" t="e">
        <v>#N/A</v>
      </c>
      <c r="F210" s="89">
        <v>40802</v>
      </c>
      <c r="G210" s="101">
        <v>-50000</v>
      </c>
    </row>
    <row r="211" spans="1:7">
      <c r="A211" s="100">
        <v>195</v>
      </c>
      <c r="B211" s="88" t="s">
        <v>1864</v>
      </c>
      <c r="C211" s="88" t="s">
        <v>635</v>
      </c>
      <c r="D211" s="88" t="s">
        <v>639</v>
      </c>
      <c r="E211" s="88" t="s">
        <v>19677</v>
      </c>
      <c r="F211" s="89">
        <v>40808</v>
      </c>
      <c r="G211" s="101">
        <v>-23779.78</v>
      </c>
    </row>
    <row r="212" spans="1:7" ht="25.5">
      <c r="A212" s="100">
        <v>196</v>
      </c>
      <c r="B212" s="88" t="s">
        <v>1864</v>
      </c>
      <c r="C212" s="88" t="s">
        <v>635</v>
      </c>
      <c r="D212" s="88" t="s">
        <v>640</v>
      </c>
      <c r="E212" s="88" t="s">
        <v>19678</v>
      </c>
      <c r="F212" s="89">
        <v>40808</v>
      </c>
      <c r="G212" s="101">
        <v>-699863.15</v>
      </c>
    </row>
    <row r="213" spans="1:7">
      <c r="A213" s="100">
        <v>197</v>
      </c>
      <c r="B213" s="88" t="s">
        <v>1864</v>
      </c>
      <c r="C213" s="88" t="s">
        <v>635</v>
      </c>
      <c r="D213" s="88" t="s">
        <v>641</v>
      </c>
      <c r="E213" s="88" t="s">
        <v>19679</v>
      </c>
      <c r="F213" s="89">
        <v>40808</v>
      </c>
      <c r="G213" s="101">
        <v>-722609.57</v>
      </c>
    </row>
    <row r="214" spans="1:7" ht="25.5">
      <c r="A214" s="100">
        <v>198</v>
      </c>
      <c r="B214" s="88" t="s">
        <v>7645</v>
      </c>
      <c r="C214" s="88" t="s">
        <v>7644</v>
      </c>
      <c r="D214" s="88" t="s">
        <v>11040</v>
      </c>
      <c r="E214" s="88" t="s">
        <v>20138</v>
      </c>
      <c r="F214" s="89">
        <v>40808</v>
      </c>
      <c r="G214" s="101">
        <v>-3600</v>
      </c>
    </row>
    <row r="215" spans="1:7" ht="25.5">
      <c r="A215" s="100">
        <v>199</v>
      </c>
      <c r="B215" s="88" t="s">
        <v>11897</v>
      </c>
      <c r="C215" s="88" t="s">
        <v>11896</v>
      </c>
      <c r="D215" s="88">
        <v>0</v>
      </c>
      <c r="E215" s="88" t="s">
        <v>11898</v>
      </c>
      <c r="F215" s="89">
        <v>40816</v>
      </c>
      <c r="G215" s="101">
        <v>-858000</v>
      </c>
    </row>
    <row r="216" spans="1:7">
      <c r="A216" s="100">
        <v>200</v>
      </c>
      <c r="B216" s="88" t="s">
        <v>10048</v>
      </c>
      <c r="C216" s="88" t="s">
        <v>10047</v>
      </c>
      <c r="D216" s="88" t="s">
        <v>1008</v>
      </c>
      <c r="E216" s="88" t="s">
        <v>9017</v>
      </c>
      <c r="F216" s="89">
        <v>40829</v>
      </c>
      <c r="G216" s="101">
        <v>-5000</v>
      </c>
    </row>
    <row r="217" spans="1:7">
      <c r="A217" s="100">
        <v>201</v>
      </c>
      <c r="B217" s="88" t="s">
        <v>9525</v>
      </c>
      <c r="C217" s="88" t="s">
        <v>9524</v>
      </c>
      <c r="D217" s="88" t="s">
        <v>11787</v>
      </c>
      <c r="E217" s="88" t="s">
        <v>9017</v>
      </c>
      <c r="F217" s="89">
        <v>40832</v>
      </c>
      <c r="G217" s="101">
        <v>-13000</v>
      </c>
    </row>
    <row r="218" spans="1:7" ht="25.5">
      <c r="A218" s="100">
        <v>202</v>
      </c>
      <c r="B218" s="88" t="s">
        <v>7550</v>
      </c>
      <c r="C218" s="88" t="s">
        <v>7549</v>
      </c>
      <c r="D218" s="88" t="s">
        <v>20582</v>
      </c>
      <c r="E218" s="88" t="s">
        <v>20123</v>
      </c>
      <c r="F218" s="89">
        <v>40862</v>
      </c>
      <c r="G218" s="101">
        <v>-60586.8</v>
      </c>
    </row>
    <row r="219" spans="1:7" ht="25.5">
      <c r="A219" s="100">
        <v>203</v>
      </c>
      <c r="B219" s="88" t="s">
        <v>11805</v>
      </c>
      <c r="C219" s="88" t="s">
        <v>11804</v>
      </c>
      <c r="D219" s="88">
        <v>0</v>
      </c>
      <c r="E219" s="88" t="s">
        <v>11806</v>
      </c>
      <c r="F219" s="89">
        <v>40862</v>
      </c>
      <c r="G219" s="101">
        <v>-8847.84</v>
      </c>
    </row>
    <row r="220" spans="1:7">
      <c r="A220" s="100">
        <v>204</v>
      </c>
      <c r="B220" s="88" t="s">
        <v>8933</v>
      </c>
      <c r="C220" s="88" t="s">
        <v>8932</v>
      </c>
      <c r="D220" s="88" t="s">
        <v>19417</v>
      </c>
      <c r="E220" s="88" t="s">
        <v>8947</v>
      </c>
      <c r="F220" s="89">
        <v>40865</v>
      </c>
      <c r="G220" s="101">
        <v>-1355223.7</v>
      </c>
    </row>
    <row r="221" spans="1:7" ht="25.5">
      <c r="A221" s="100">
        <v>205</v>
      </c>
      <c r="B221" s="88" t="s">
        <v>7641</v>
      </c>
      <c r="C221" s="88" t="s">
        <v>7640</v>
      </c>
      <c r="D221" s="88" t="s">
        <v>11030</v>
      </c>
      <c r="E221" s="88" t="s">
        <v>20136</v>
      </c>
      <c r="F221" s="89">
        <v>40869</v>
      </c>
      <c r="G221" s="101">
        <v>-5736.62</v>
      </c>
    </row>
    <row r="222" spans="1:7" ht="25.5">
      <c r="A222" s="100">
        <v>206</v>
      </c>
      <c r="B222" s="88" t="s">
        <v>7641</v>
      </c>
      <c r="C222" s="88" t="s">
        <v>7640</v>
      </c>
      <c r="D222" s="88" t="s">
        <v>11033</v>
      </c>
      <c r="E222" s="88" t="s">
        <v>20136</v>
      </c>
      <c r="F222" s="89">
        <v>40869</v>
      </c>
      <c r="G222" s="101">
        <v>-8323.7199999999993</v>
      </c>
    </row>
    <row r="223" spans="1:7" ht="25.5">
      <c r="A223" s="100">
        <v>207</v>
      </c>
      <c r="B223" s="88" t="s">
        <v>4879</v>
      </c>
      <c r="C223" s="88" t="s">
        <v>4878</v>
      </c>
      <c r="D223" s="88" t="e">
        <v>#N/A</v>
      </c>
      <c r="E223" s="88" t="s">
        <v>19997</v>
      </c>
      <c r="F223" s="89">
        <v>40882</v>
      </c>
      <c r="G223" s="101">
        <v>-49318.51</v>
      </c>
    </row>
    <row r="224" spans="1:7" ht="25.5">
      <c r="A224" s="100">
        <v>208</v>
      </c>
      <c r="B224" s="88" t="s">
        <v>6717</v>
      </c>
      <c r="C224" s="88" t="s">
        <v>6716</v>
      </c>
      <c r="D224" s="88" t="s">
        <v>10227</v>
      </c>
      <c r="E224" s="88" t="s">
        <v>20031</v>
      </c>
      <c r="F224" s="89">
        <v>40882</v>
      </c>
      <c r="G224" s="101">
        <v>-49068.88</v>
      </c>
    </row>
    <row r="225" spans="1:7" ht="25.5">
      <c r="A225" s="100">
        <v>209</v>
      </c>
      <c r="B225" s="88" t="s">
        <v>7251</v>
      </c>
      <c r="C225" s="88" t="s">
        <v>7250</v>
      </c>
      <c r="D225" s="88" t="s">
        <v>1201</v>
      </c>
      <c r="E225" s="88" t="s">
        <v>20031</v>
      </c>
      <c r="F225" s="89">
        <v>40882</v>
      </c>
      <c r="G225" s="101">
        <v>-59709.27</v>
      </c>
    </row>
    <row r="226" spans="1:7" ht="25.5">
      <c r="A226" s="100">
        <v>210</v>
      </c>
      <c r="B226" s="88" t="s">
        <v>6157</v>
      </c>
      <c r="C226" s="88" t="s">
        <v>6156</v>
      </c>
      <c r="D226" s="88" t="s">
        <v>1449</v>
      </c>
      <c r="E226" s="88" t="s">
        <v>19997</v>
      </c>
      <c r="F226" s="89">
        <v>40884</v>
      </c>
      <c r="G226" s="101">
        <v>-51993</v>
      </c>
    </row>
    <row r="227" spans="1:7" ht="25.5">
      <c r="A227" s="100">
        <v>211</v>
      </c>
      <c r="B227" s="88" t="s">
        <v>6642</v>
      </c>
      <c r="C227" s="88" t="s">
        <v>6641</v>
      </c>
      <c r="D227" s="88" t="s">
        <v>10190</v>
      </c>
      <c r="E227" s="88" t="s">
        <v>19997</v>
      </c>
      <c r="F227" s="89">
        <v>40884</v>
      </c>
      <c r="G227" s="101">
        <v>-24566.12</v>
      </c>
    </row>
    <row r="228" spans="1:7" ht="25.5">
      <c r="A228" s="100">
        <v>212</v>
      </c>
      <c r="B228" s="88" t="s">
        <v>6653</v>
      </c>
      <c r="C228" s="88" t="s">
        <v>6652</v>
      </c>
      <c r="D228" s="88" t="s">
        <v>10196</v>
      </c>
      <c r="E228" s="88" t="s">
        <v>19997</v>
      </c>
      <c r="F228" s="89">
        <v>40884</v>
      </c>
      <c r="G228" s="101">
        <v>-21551.31</v>
      </c>
    </row>
    <row r="229" spans="1:7" ht="25.5">
      <c r="A229" s="100">
        <v>213</v>
      </c>
      <c r="B229" s="88" t="s">
        <v>8859</v>
      </c>
      <c r="C229" s="88" t="s">
        <v>8858</v>
      </c>
      <c r="D229" s="88" t="s">
        <v>783</v>
      </c>
      <c r="E229" s="88" t="s">
        <v>9017</v>
      </c>
      <c r="F229" s="89">
        <v>40885</v>
      </c>
      <c r="G229" s="101">
        <v>-5000</v>
      </c>
    </row>
    <row r="230" spans="1:7" ht="25.5">
      <c r="A230" s="100">
        <v>214</v>
      </c>
      <c r="B230" s="88" t="s">
        <v>11636</v>
      </c>
      <c r="C230" s="88" t="s">
        <v>11635</v>
      </c>
      <c r="D230" s="88">
        <v>0</v>
      </c>
      <c r="E230" s="88" t="s">
        <v>11637</v>
      </c>
      <c r="F230" s="89">
        <v>40892</v>
      </c>
      <c r="G230" s="101">
        <v>-10000</v>
      </c>
    </row>
    <row r="231" spans="1:7">
      <c r="A231" s="100">
        <v>215</v>
      </c>
      <c r="B231" s="88" t="s">
        <v>2821</v>
      </c>
      <c r="C231" s="88" t="s">
        <v>2820</v>
      </c>
      <c r="D231" s="88" t="s">
        <v>2823</v>
      </c>
      <c r="E231" s="88" t="s">
        <v>9017</v>
      </c>
      <c r="F231" s="89">
        <v>40897</v>
      </c>
      <c r="G231" s="101">
        <v>-4000</v>
      </c>
    </row>
    <row r="232" spans="1:7" ht="25.5">
      <c r="A232" s="100">
        <v>216</v>
      </c>
      <c r="B232" s="88" t="s">
        <v>7175</v>
      </c>
      <c r="C232" s="88" t="s">
        <v>7174</v>
      </c>
      <c r="D232" s="88" t="e">
        <v>#N/A</v>
      </c>
      <c r="E232" s="88" t="s">
        <v>20074</v>
      </c>
      <c r="F232" s="89">
        <v>40897</v>
      </c>
      <c r="G232" s="101">
        <v>-4000</v>
      </c>
    </row>
    <row r="233" spans="1:7">
      <c r="A233" s="100">
        <v>217</v>
      </c>
      <c r="B233" s="88" t="s">
        <v>11577</v>
      </c>
      <c r="C233" s="88" t="s">
        <v>11576</v>
      </c>
      <c r="D233" s="88">
        <v>0</v>
      </c>
      <c r="E233" s="88" t="s">
        <v>11578</v>
      </c>
      <c r="F233" s="89">
        <v>40899</v>
      </c>
      <c r="G233" s="101">
        <v>-1156865.5</v>
      </c>
    </row>
    <row r="234" spans="1:7" ht="25.5">
      <c r="A234" s="100">
        <v>218</v>
      </c>
      <c r="B234" s="88" t="s">
        <v>7184</v>
      </c>
      <c r="C234" s="88" t="s">
        <v>7183</v>
      </c>
      <c r="D234" s="88" t="s">
        <v>10530</v>
      </c>
      <c r="E234" s="88" t="s">
        <v>20079</v>
      </c>
      <c r="F234" s="89">
        <v>40911</v>
      </c>
      <c r="G234" s="101">
        <v>-29000</v>
      </c>
    </row>
    <row r="235" spans="1:7" ht="25.5">
      <c r="A235" s="100">
        <v>219</v>
      </c>
      <c r="B235" s="88" t="s">
        <v>6723</v>
      </c>
      <c r="C235" s="88" t="s">
        <v>6722</v>
      </c>
      <c r="D235" s="88" t="e">
        <v>#N/A</v>
      </c>
      <c r="E235" s="88" t="s">
        <v>20031</v>
      </c>
      <c r="F235" s="89">
        <v>40920</v>
      </c>
      <c r="G235" s="101">
        <v>-15442.28</v>
      </c>
    </row>
    <row r="236" spans="1:7" ht="25.5">
      <c r="A236" s="100">
        <v>220</v>
      </c>
      <c r="B236" s="88" t="s">
        <v>1858</v>
      </c>
      <c r="C236" s="88" t="s">
        <v>583</v>
      </c>
      <c r="D236" s="88" t="s">
        <v>585</v>
      </c>
      <c r="E236" s="88" t="s">
        <v>19663</v>
      </c>
      <c r="F236" s="89">
        <v>40924</v>
      </c>
      <c r="G236" s="101">
        <v>-4035.64</v>
      </c>
    </row>
    <row r="237" spans="1:7">
      <c r="A237" s="100">
        <v>221</v>
      </c>
      <c r="B237" s="88" t="s">
        <v>3301</v>
      </c>
      <c r="C237" s="88" t="s">
        <v>3300</v>
      </c>
      <c r="D237" s="88" t="s">
        <v>581</v>
      </c>
      <c r="E237" s="88" t="s">
        <v>9017</v>
      </c>
      <c r="F237" s="89">
        <v>40925</v>
      </c>
      <c r="G237" s="101">
        <v>-43206</v>
      </c>
    </row>
    <row r="238" spans="1:7">
      <c r="A238" s="100">
        <v>222</v>
      </c>
      <c r="B238" s="88" t="s">
        <v>3360</v>
      </c>
      <c r="C238" s="88" t="s">
        <v>3359</v>
      </c>
      <c r="D238" s="88" t="s">
        <v>581</v>
      </c>
      <c r="E238" s="88" t="s">
        <v>9017</v>
      </c>
      <c r="F238" s="89">
        <v>40925</v>
      </c>
      <c r="G238" s="101">
        <v>-20882.900000000001</v>
      </c>
    </row>
    <row r="239" spans="1:7" ht="25.5">
      <c r="A239" s="100">
        <v>223</v>
      </c>
      <c r="B239" s="88" t="s">
        <v>9767</v>
      </c>
      <c r="C239" s="88" t="s">
        <v>9766</v>
      </c>
      <c r="D239" s="88" t="s">
        <v>877</v>
      </c>
      <c r="E239" s="88" t="s">
        <v>9017</v>
      </c>
      <c r="F239" s="89">
        <v>40925</v>
      </c>
      <c r="G239" s="101">
        <v>-40000</v>
      </c>
    </row>
    <row r="240" spans="1:7">
      <c r="A240" s="100">
        <v>224</v>
      </c>
      <c r="B240" s="88" t="s">
        <v>4107</v>
      </c>
      <c r="C240" s="88" t="s">
        <v>4106</v>
      </c>
      <c r="D240" s="88" t="s">
        <v>581</v>
      </c>
      <c r="E240" s="88" t="s">
        <v>19513</v>
      </c>
      <c r="F240" s="89">
        <v>40925</v>
      </c>
      <c r="G240" s="101">
        <v>-19082.650000000001</v>
      </c>
    </row>
    <row r="241" spans="1:7">
      <c r="A241" s="100">
        <v>225</v>
      </c>
      <c r="B241" s="88" t="s">
        <v>4601</v>
      </c>
      <c r="C241" s="88" t="s">
        <v>4600</v>
      </c>
      <c r="D241" s="88" t="s">
        <v>8</v>
      </c>
      <c r="E241" s="88" t="s">
        <v>19513</v>
      </c>
      <c r="F241" s="89">
        <v>40925</v>
      </c>
      <c r="G241" s="101">
        <v>-17642.45</v>
      </c>
    </row>
    <row r="242" spans="1:7" ht="25.5">
      <c r="A242" s="100">
        <v>226</v>
      </c>
      <c r="B242" s="88" t="s">
        <v>4789</v>
      </c>
      <c r="C242" s="88" t="s">
        <v>4788</v>
      </c>
      <c r="D242" s="88" t="s">
        <v>9177</v>
      </c>
      <c r="E242" s="88" t="s">
        <v>9017</v>
      </c>
      <c r="F242" s="89">
        <v>40925</v>
      </c>
      <c r="G242" s="101">
        <v>-38165.300000000003</v>
      </c>
    </row>
    <row r="243" spans="1:7" ht="25.5">
      <c r="A243" s="100">
        <v>227</v>
      </c>
      <c r="B243" s="88" t="s">
        <v>4904</v>
      </c>
      <c r="C243" s="88" t="s">
        <v>4903</v>
      </c>
      <c r="D243" s="88" t="s">
        <v>9244</v>
      </c>
      <c r="E243" s="88" t="s">
        <v>19999</v>
      </c>
      <c r="F243" s="89">
        <v>40925</v>
      </c>
      <c r="G243" s="101">
        <v>-18722.599999999999</v>
      </c>
    </row>
    <row r="244" spans="1:7" ht="25.5">
      <c r="A244" s="100">
        <v>228</v>
      </c>
      <c r="B244" s="88" t="s">
        <v>5211</v>
      </c>
      <c r="C244" s="88" t="s">
        <v>5210</v>
      </c>
      <c r="D244" s="88" t="s">
        <v>9407</v>
      </c>
      <c r="E244" s="88" t="s">
        <v>20005</v>
      </c>
      <c r="F244" s="89">
        <v>40925</v>
      </c>
      <c r="G244" s="101">
        <v>-7487.1</v>
      </c>
    </row>
    <row r="245" spans="1:7">
      <c r="A245" s="100">
        <v>229</v>
      </c>
      <c r="B245" s="88" t="s">
        <v>5455</v>
      </c>
      <c r="C245" s="88" t="s">
        <v>5454</v>
      </c>
      <c r="D245" s="88" t="s">
        <v>9029</v>
      </c>
      <c r="E245" s="88" t="s">
        <v>20009</v>
      </c>
      <c r="F245" s="89">
        <v>40925</v>
      </c>
      <c r="G245" s="101">
        <v>-13681.9</v>
      </c>
    </row>
    <row r="246" spans="1:7" ht="25.5">
      <c r="A246" s="100">
        <v>230</v>
      </c>
      <c r="B246" s="88" t="s">
        <v>5569</v>
      </c>
      <c r="C246" s="88" t="s">
        <v>5568</v>
      </c>
      <c r="D246" s="88" t="s">
        <v>20388</v>
      </c>
      <c r="E246" s="88" t="s">
        <v>20013</v>
      </c>
      <c r="F246" s="89">
        <v>40925</v>
      </c>
      <c r="G246" s="101">
        <v>-19082.650000000001</v>
      </c>
    </row>
    <row r="247" spans="1:7" ht="25.5">
      <c r="A247" s="100">
        <v>231</v>
      </c>
      <c r="B247" s="88" t="s">
        <v>5687</v>
      </c>
      <c r="C247" s="88" t="s">
        <v>5686</v>
      </c>
      <c r="D247" s="88" t="s">
        <v>9704</v>
      </c>
      <c r="E247" s="88" t="s">
        <v>20018</v>
      </c>
      <c r="F247" s="89">
        <v>40925</v>
      </c>
      <c r="G247" s="101">
        <v>-25491.54</v>
      </c>
    </row>
    <row r="248" spans="1:7" ht="25.5">
      <c r="A248" s="100">
        <v>232</v>
      </c>
      <c r="B248" s="88" t="s">
        <v>5697</v>
      </c>
      <c r="C248" s="88" t="s">
        <v>5696</v>
      </c>
      <c r="D248" s="88" t="s">
        <v>20392</v>
      </c>
      <c r="E248" s="88" t="s">
        <v>20020</v>
      </c>
      <c r="F248" s="89">
        <v>40925</v>
      </c>
      <c r="G248" s="101">
        <v>-3745</v>
      </c>
    </row>
    <row r="249" spans="1:7" ht="25.5">
      <c r="A249" s="100">
        <v>233</v>
      </c>
      <c r="B249" s="88" t="s">
        <v>6087</v>
      </c>
      <c r="C249" s="88" t="s">
        <v>6086</v>
      </c>
      <c r="D249" s="88" t="s">
        <v>9894</v>
      </c>
      <c r="E249" s="88" t="s">
        <v>20027</v>
      </c>
      <c r="F249" s="89">
        <v>40925</v>
      </c>
      <c r="G249" s="101">
        <v>-18362.55</v>
      </c>
    </row>
    <row r="250" spans="1:7" ht="25.5">
      <c r="A250" s="100">
        <v>234</v>
      </c>
      <c r="B250" s="88" t="s">
        <v>6242</v>
      </c>
      <c r="C250" s="88" t="s">
        <v>6241</v>
      </c>
      <c r="D250" s="88" t="s">
        <v>1573</v>
      </c>
      <c r="E250" s="88" t="s">
        <v>20032</v>
      </c>
      <c r="F250" s="89">
        <v>40925</v>
      </c>
      <c r="G250" s="101">
        <v>-33844.699999999997</v>
      </c>
    </row>
    <row r="251" spans="1:7" ht="25.5">
      <c r="A251" s="100">
        <v>235</v>
      </c>
      <c r="B251" s="88" t="s">
        <v>6543</v>
      </c>
      <c r="C251" s="88" t="s">
        <v>6542</v>
      </c>
      <c r="D251" s="88" t="s">
        <v>10139</v>
      </c>
      <c r="E251" s="88" t="s">
        <v>20044</v>
      </c>
      <c r="F251" s="89">
        <v>40925</v>
      </c>
      <c r="G251" s="101">
        <v>-13321.85</v>
      </c>
    </row>
    <row r="252" spans="1:7" ht="25.5">
      <c r="A252" s="100">
        <v>236</v>
      </c>
      <c r="B252" s="88" t="s">
        <v>6875</v>
      </c>
      <c r="C252" s="88" t="s">
        <v>6874</v>
      </c>
      <c r="D252" s="88" t="s">
        <v>10319</v>
      </c>
      <c r="E252" s="88" t="s">
        <v>20053</v>
      </c>
      <c r="F252" s="89">
        <v>40925</v>
      </c>
      <c r="G252" s="101">
        <v>-26643.7</v>
      </c>
    </row>
    <row r="253" spans="1:7">
      <c r="A253" s="100">
        <v>237</v>
      </c>
      <c r="B253" s="88" t="s">
        <v>7069</v>
      </c>
      <c r="C253" s="88" t="s">
        <v>7068</v>
      </c>
      <c r="D253" s="88" t="s">
        <v>10467</v>
      </c>
      <c r="E253" s="88" t="s">
        <v>20062</v>
      </c>
      <c r="F253" s="89">
        <v>40925</v>
      </c>
      <c r="G253" s="101">
        <v>-42485.9</v>
      </c>
    </row>
    <row r="254" spans="1:7">
      <c r="A254" s="100">
        <v>238</v>
      </c>
      <c r="B254" s="88" t="s">
        <v>3301</v>
      </c>
      <c r="C254" s="88" t="s">
        <v>7665</v>
      </c>
      <c r="D254" s="88" t="s">
        <v>190</v>
      </c>
      <c r="E254" s="88" t="e">
        <v>#N/A</v>
      </c>
      <c r="F254" s="89">
        <v>40925</v>
      </c>
      <c r="G254" s="101">
        <v>-43206</v>
      </c>
    </row>
    <row r="255" spans="1:7" ht="25.5">
      <c r="A255" s="100">
        <v>239</v>
      </c>
      <c r="B255" s="88" t="s">
        <v>8122</v>
      </c>
      <c r="C255" s="88" t="s">
        <v>8121</v>
      </c>
      <c r="D255" s="88" t="s">
        <v>292</v>
      </c>
      <c r="E255" s="88" t="s">
        <v>20223</v>
      </c>
      <c r="F255" s="89">
        <v>40925</v>
      </c>
      <c r="G255" s="101">
        <v>-17282.400000000001</v>
      </c>
    </row>
    <row r="256" spans="1:7">
      <c r="A256" s="100">
        <v>240</v>
      </c>
      <c r="B256" s="88" t="s">
        <v>8175</v>
      </c>
      <c r="C256" s="88" t="s">
        <v>8174</v>
      </c>
      <c r="D256" s="88" t="s">
        <v>310</v>
      </c>
      <c r="E256" s="88" t="s">
        <v>20228</v>
      </c>
      <c r="F256" s="89">
        <v>40925</v>
      </c>
      <c r="G256" s="101">
        <v>-37445.199999999997</v>
      </c>
    </row>
    <row r="257" spans="1:7" ht="25.5">
      <c r="A257" s="100">
        <v>241</v>
      </c>
      <c r="B257" s="88" t="s">
        <v>4616</v>
      </c>
      <c r="C257" s="88" t="s">
        <v>8213</v>
      </c>
      <c r="D257" s="88" t="s">
        <v>329</v>
      </c>
      <c r="E257" s="88" t="s">
        <v>20229</v>
      </c>
      <c r="F257" s="89">
        <v>40925</v>
      </c>
      <c r="G257" s="101">
        <v>-23331.24</v>
      </c>
    </row>
    <row r="258" spans="1:7" ht="25.5">
      <c r="A258" s="100">
        <v>242</v>
      </c>
      <c r="B258" s="88" t="s">
        <v>8215</v>
      </c>
      <c r="C258" s="88" t="s">
        <v>8214</v>
      </c>
      <c r="D258" s="88" t="s">
        <v>330</v>
      </c>
      <c r="E258" s="88" t="s">
        <v>20230</v>
      </c>
      <c r="F258" s="89">
        <v>40925</v>
      </c>
      <c r="G258" s="101">
        <v>-13321.85</v>
      </c>
    </row>
    <row r="259" spans="1:7" ht="25.5">
      <c r="A259" s="100">
        <v>243</v>
      </c>
      <c r="B259" s="88" t="s">
        <v>6212</v>
      </c>
      <c r="C259" s="88" t="s">
        <v>6211</v>
      </c>
      <c r="D259" s="88" t="s">
        <v>9942</v>
      </c>
      <c r="E259" s="88" t="s">
        <v>20031</v>
      </c>
      <c r="F259" s="89">
        <v>40933</v>
      </c>
      <c r="G259" s="101">
        <v>-25075.21</v>
      </c>
    </row>
    <row r="260" spans="1:7" ht="25.5">
      <c r="A260" s="100">
        <v>244</v>
      </c>
      <c r="B260" s="88" t="s">
        <v>6621</v>
      </c>
      <c r="C260" s="88" t="s">
        <v>6620</v>
      </c>
      <c r="D260" s="88" t="s">
        <v>10176</v>
      </c>
      <c r="E260" s="88" t="s">
        <v>20031</v>
      </c>
      <c r="F260" s="89">
        <v>40933</v>
      </c>
      <c r="G260" s="101">
        <v>-26347.919999999998</v>
      </c>
    </row>
    <row r="261" spans="1:7" ht="25.5">
      <c r="A261" s="100">
        <v>245</v>
      </c>
      <c r="B261" s="88" t="s">
        <v>6624</v>
      </c>
      <c r="C261" s="88" t="s">
        <v>6623</v>
      </c>
      <c r="D261" s="88" t="s">
        <v>10179</v>
      </c>
      <c r="E261" s="88" t="s">
        <v>20031</v>
      </c>
      <c r="F261" s="89">
        <v>40933</v>
      </c>
      <c r="G261" s="101">
        <v>-24649.98</v>
      </c>
    </row>
    <row r="262" spans="1:7" ht="25.5">
      <c r="A262" s="100">
        <v>246</v>
      </c>
      <c r="B262" s="88" t="s">
        <v>6627</v>
      </c>
      <c r="C262" s="88" t="s">
        <v>6626</v>
      </c>
      <c r="D262" s="88" t="s">
        <v>10182</v>
      </c>
      <c r="E262" s="88" t="s">
        <v>20031</v>
      </c>
      <c r="F262" s="89">
        <v>40933</v>
      </c>
      <c r="G262" s="101">
        <v>-24649.98</v>
      </c>
    </row>
    <row r="263" spans="1:7" ht="25.5">
      <c r="A263" s="100">
        <v>247</v>
      </c>
      <c r="B263" s="88" t="s">
        <v>6645</v>
      </c>
      <c r="C263" s="88" t="s">
        <v>6644</v>
      </c>
      <c r="D263" s="88" t="e">
        <v>#N/A</v>
      </c>
      <c r="E263" s="88" t="s">
        <v>20031</v>
      </c>
      <c r="F263" s="89">
        <v>40933</v>
      </c>
      <c r="G263" s="101">
        <v>-24649.98</v>
      </c>
    </row>
    <row r="264" spans="1:7" ht="25.5">
      <c r="A264" s="100">
        <v>248</v>
      </c>
      <c r="B264" s="88" t="s">
        <v>6666</v>
      </c>
      <c r="C264" s="88" t="s">
        <v>6665</v>
      </c>
      <c r="D264" s="88" t="s">
        <v>20464</v>
      </c>
      <c r="E264" s="88" t="s">
        <v>20031</v>
      </c>
      <c r="F264" s="89">
        <v>40933</v>
      </c>
      <c r="G264" s="101">
        <v>-221341.22</v>
      </c>
    </row>
    <row r="265" spans="1:7" ht="25.5">
      <c r="A265" s="100">
        <v>249</v>
      </c>
      <c r="B265" s="88" t="s">
        <v>6678</v>
      </c>
      <c r="C265" s="88" t="s">
        <v>6677</v>
      </c>
      <c r="D265" s="88" t="s">
        <v>10212</v>
      </c>
      <c r="E265" s="88" t="s">
        <v>20031</v>
      </c>
      <c r="F265" s="89">
        <v>40933</v>
      </c>
      <c r="G265" s="101">
        <v>-18796.02</v>
      </c>
    </row>
    <row r="266" spans="1:7" ht="25.5">
      <c r="A266" s="100">
        <v>250</v>
      </c>
      <c r="B266" s="88" t="s">
        <v>6681</v>
      </c>
      <c r="C266" s="88" t="s">
        <v>6680</v>
      </c>
      <c r="D266" s="88" t="s">
        <v>10213</v>
      </c>
      <c r="E266" s="88" t="s">
        <v>20031</v>
      </c>
      <c r="F266" s="89">
        <v>40933</v>
      </c>
      <c r="G266" s="101">
        <v>-24056.1</v>
      </c>
    </row>
    <row r="267" spans="1:7" ht="25.5">
      <c r="A267" s="100">
        <v>251</v>
      </c>
      <c r="B267" s="88" t="s">
        <v>6687</v>
      </c>
      <c r="C267" s="88" t="s">
        <v>6686</v>
      </c>
      <c r="D267" s="88" t="s">
        <v>8885</v>
      </c>
      <c r="E267" s="88" t="s">
        <v>20031</v>
      </c>
      <c r="F267" s="89">
        <v>40933</v>
      </c>
      <c r="G267" s="101">
        <v>-24566.12</v>
      </c>
    </row>
    <row r="268" spans="1:7" ht="25.5">
      <c r="A268" s="100">
        <v>252</v>
      </c>
      <c r="B268" s="88" t="s">
        <v>6692</v>
      </c>
      <c r="C268" s="88" t="s">
        <v>6691</v>
      </c>
      <c r="D268" s="88" t="s">
        <v>10216</v>
      </c>
      <c r="E268" s="88" t="s">
        <v>20031</v>
      </c>
      <c r="F268" s="89">
        <v>40933</v>
      </c>
      <c r="G268" s="101">
        <v>-20154.04</v>
      </c>
    </row>
    <row r="269" spans="1:7" ht="25.5">
      <c r="A269" s="100">
        <v>253</v>
      </c>
      <c r="B269" s="88" t="s">
        <v>9004</v>
      </c>
      <c r="C269" s="88" t="s">
        <v>9003</v>
      </c>
      <c r="D269" s="88" t="s">
        <v>1556</v>
      </c>
      <c r="E269" s="88" t="s">
        <v>12067</v>
      </c>
      <c r="F269" s="89">
        <v>40940</v>
      </c>
      <c r="G269" s="101">
        <v>-20000</v>
      </c>
    </row>
    <row r="270" spans="1:7">
      <c r="A270" s="100">
        <v>254</v>
      </c>
      <c r="B270" s="88" t="s">
        <v>4054</v>
      </c>
      <c r="C270" s="88" t="s">
        <v>4053</v>
      </c>
      <c r="D270" s="88" t="s">
        <v>4055</v>
      </c>
      <c r="E270" s="88" t="s">
        <v>19513</v>
      </c>
      <c r="F270" s="89">
        <v>40941</v>
      </c>
      <c r="G270" s="101">
        <v>-7084.68</v>
      </c>
    </row>
    <row r="271" spans="1:7" ht="25.5">
      <c r="A271" s="100">
        <v>255</v>
      </c>
      <c r="B271" s="88" t="s">
        <v>1979</v>
      </c>
      <c r="C271" s="88" t="s">
        <v>926</v>
      </c>
      <c r="D271" s="88" t="s">
        <v>927</v>
      </c>
      <c r="E271" s="88" t="s">
        <v>19801</v>
      </c>
      <c r="F271" s="89">
        <v>40943</v>
      </c>
      <c r="G271" s="101">
        <v>-26703.200000000001</v>
      </c>
    </row>
    <row r="272" spans="1:7" ht="25.5">
      <c r="A272" s="100">
        <v>256</v>
      </c>
      <c r="B272" s="88" t="s">
        <v>1979</v>
      </c>
      <c r="C272" s="88" t="s">
        <v>926</v>
      </c>
      <c r="D272" s="88" t="s">
        <v>928</v>
      </c>
      <c r="E272" s="88" t="s">
        <v>19801</v>
      </c>
      <c r="F272" s="89">
        <v>40943</v>
      </c>
      <c r="G272" s="101">
        <v>-23292.799999999999</v>
      </c>
    </row>
    <row r="273" spans="1:7" ht="25.5">
      <c r="A273" s="100">
        <v>257</v>
      </c>
      <c r="B273" s="88" t="s">
        <v>1979</v>
      </c>
      <c r="C273" s="88" t="s">
        <v>926</v>
      </c>
      <c r="D273" s="88" t="s">
        <v>929</v>
      </c>
      <c r="E273" s="88" t="s">
        <v>19801</v>
      </c>
      <c r="F273" s="89">
        <v>40943</v>
      </c>
      <c r="G273" s="101">
        <v>-27608</v>
      </c>
    </row>
    <row r="274" spans="1:7" ht="25.5">
      <c r="A274" s="100">
        <v>258</v>
      </c>
      <c r="B274" s="88" t="s">
        <v>1979</v>
      </c>
      <c r="C274" s="88" t="s">
        <v>926</v>
      </c>
      <c r="D274" s="88" t="s">
        <v>930</v>
      </c>
      <c r="E274" s="88" t="s">
        <v>19801</v>
      </c>
      <c r="F274" s="89">
        <v>40943</v>
      </c>
      <c r="G274" s="101">
        <v>-18687.599999999999</v>
      </c>
    </row>
    <row r="275" spans="1:7" ht="25.5">
      <c r="A275" s="100">
        <v>259</v>
      </c>
      <c r="B275" s="88" t="s">
        <v>1906</v>
      </c>
      <c r="C275" s="88" t="s">
        <v>733</v>
      </c>
      <c r="D275" s="88" t="s">
        <v>734</v>
      </c>
      <c r="E275" s="88" t="s">
        <v>19750</v>
      </c>
      <c r="F275" s="89">
        <v>40945</v>
      </c>
      <c r="G275" s="101">
        <v>-24244</v>
      </c>
    </row>
    <row r="276" spans="1:7" ht="25.5">
      <c r="A276" s="100">
        <v>260</v>
      </c>
      <c r="B276" s="88" t="s">
        <v>1979</v>
      </c>
      <c r="C276" s="88" t="s">
        <v>926</v>
      </c>
      <c r="D276" s="88" t="s">
        <v>931</v>
      </c>
      <c r="E276" s="88" t="s">
        <v>19801</v>
      </c>
      <c r="F276" s="89">
        <v>40945</v>
      </c>
      <c r="G276" s="101">
        <v>-8908.7999999999993</v>
      </c>
    </row>
    <row r="277" spans="1:7" ht="25.5">
      <c r="A277" s="100">
        <v>261</v>
      </c>
      <c r="B277" s="88" t="s">
        <v>1858</v>
      </c>
      <c r="C277" s="88" t="s">
        <v>583</v>
      </c>
      <c r="D277" s="88" t="s">
        <v>586</v>
      </c>
      <c r="E277" s="88" t="s">
        <v>19663</v>
      </c>
      <c r="F277" s="89">
        <v>40947</v>
      </c>
      <c r="G277" s="101">
        <v>-25659.200000000001</v>
      </c>
    </row>
    <row r="278" spans="1:7" ht="25.5">
      <c r="A278" s="100">
        <v>262</v>
      </c>
      <c r="B278" s="88" t="s">
        <v>6633</v>
      </c>
      <c r="C278" s="88" t="s">
        <v>6632</v>
      </c>
      <c r="D278" s="88" t="e">
        <v>#N/A</v>
      </c>
      <c r="E278" s="88" t="s">
        <v>20001</v>
      </c>
      <c r="F278" s="89">
        <v>40948</v>
      </c>
      <c r="G278" s="101">
        <v>-21341.22</v>
      </c>
    </row>
    <row r="279" spans="1:7" ht="25.5">
      <c r="A279" s="100">
        <v>263</v>
      </c>
      <c r="B279" s="88" t="s">
        <v>6636</v>
      </c>
      <c r="C279" s="88" t="s">
        <v>6635</v>
      </c>
      <c r="D279" s="88" t="e">
        <v>#N/A</v>
      </c>
      <c r="E279" s="88" t="s">
        <v>20001</v>
      </c>
      <c r="F279" s="89">
        <v>40948</v>
      </c>
      <c r="G279" s="101">
        <v>-20651.52</v>
      </c>
    </row>
    <row r="280" spans="1:7" ht="25.5">
      <c r="A280" s="100">
        <v>264</v>
      </c>
      <c r="B280" s="88" t="s">
        <v>6675</v>
      </c>
      <c r="C280" s="88" t="s">
        <v>6674</v>
      </c>
      <c r="D280" s="88" t="s">
        <v>10209</v>
      </c>
      <c r="E280" s="88" t="s">
        <v>20001</v>
      </c>
      <c r="F280" s="89">
        <v>40948</v>
      </c>
      <c r="G280" s="101">
        <v>-17269.22</v>
      </c>
    </row>
    <row r="281" spans="1:7" ht="25.5">
      <c r="A281" s="100">
        <v>265</v>
      </c>
      <c r="B281" s="88" t="s">
        <v>6684</v>
      </c>
      <c r="C281" s="88" t="s">
        <v>6683</v>
      </c>
      <c r="D281" s="88" t="s">
        <v>8884</v>
      </c>
      <c r="E281" s="88" t="s">
        <v>20001</v>
      </c>
      <c r="F281" s="89">
        <v>40948</v>
      </c>
      <c r="G281" s="101">
        <v>-17269.22</v>
      </c>
    </row>
    <row r="282" spans="1:7" ht="25.5">
      <c r="A282" s="100">
        <v>266</v>
      </c>
      <c r="B282" s="88" t="s">
        <v>6885</v>
      </c>
      <c r="C282" s="88" t="s">
        <v>6884</v>
      </c>
      <c r="D282" s="88" t="s">
        <v>10331</v>
      </c>
      <c r="E282" s="88" t="s">
        <v>20055</v>
      </c>
      <c r="F282" s="89">
        <v>40949</v>
      </c>
      <c r="G282" s="101">
        <v>-6069.66</v>
      </c>
    </row>
    <row r="283" spans="1:7" ht="25.5">
      <c r="A283" s="100">
        <v>267</v>
      </c>
      <c r="B283" s="88" t="s">
        <v>1979</v>
      </c>
      <c r="C283" s="88" t="s">
        <v>926</v>
      </c>
      <c r="D283" s="88" t="s">
        <v>932</v>
      </c>
      <c r="E283" s="88" t="s">
        <v>19801</v>
      </c>
      <c r="F283" s="89">
        <v>40954</v>
      </c>
      <c r="G283" s="101">
        <v>-17295.599999999999</v>
      </c>
    </row>
    <row r="284" spans="1:7" ht="25.5">
      <c r="A284" s="100">
        <v>268</v>
      </c>
      <c r="B284" s="88" t="s">
        <v>1979</v>
      </c>
      <c r="C284" s="88" t="s">
        <v>926</v>
      </c>
      <c r="D284" s="88" t="s">
        <v>933</v>
      </c>
      <c r="E284" s="88" t="s">
        <v>19801</v>
      </c>
      <c r="F284" s="89">
        <v>40954</v>
      </c>
      <c r="G284" s="101">
        <v>-14639.2</v>
      </c>
    </row>
    <row r="285" spans="1:7" ht="25.5">
      <c r="A285" s="100">
        <v>269</v>
      </c>
      <c r="B285" s="88" t="s">
        <v>1979</v>
      </c>
      <c r="C285" s="88" t="s">
        <v>926</v>
      </c>
      <c r="D285" s="88" t="s">
        <v>934</v>
      </c>
      <c r="E285" s="88" t="s">
        <v>19801</v>
      </c>
      <c r="F285" s="89">
        <v>40954</v>
      </c>
      <c r="G285" s="101">
        <v>-11553.6</v>
      </c>
    </row>
    <row r="286" spans="1:7" ht="25.5">
      <c r="A286" s="100">
        <v>270</v>
      </c>
      <c r="B286" s="88" t="s">
        <v>1979</v>
      </c>
      <c r="C286" s="88" t="s">
        <v>926</v>
      </c>
      <c r="D286" s="88" t="s">
        <v>935</v>
      </c>
      <c r="E286" s="88" t="s">
        <v>19801</v>
      </c>
      <c r="F286" s="89">
        <v>40954</v>
      </c>
      <c r="G286" s="101">
        <v>-18142.400000000001</v>
      </c>
    </row>
    <row r="287" spans="1:7">
      <c r="A287" s="100">
        <v>271</v>
      </c>
      <c r="B287" s="88" t="s">
        <v>3236</v>
      </c>
      <c r="C287" s="88" t="s">
        <v>3235</v>
      </c>
      <c r="D287" s="88" t="s">
        <v>3237</v>
      </c>
      <c r="E287" s="88" t="s">
        <v>9017</v>
      </c>
      <c r="F287" s="89">
        <v>40955</v>
      </c>
      <c r="G287" s="101">
        <v>-20500</v>
      </c>
    </row>
    <row r="288" spans="1:7" ht="25.5">
      <c r="A288" s="100">
        <v>272</v>
      </c>
      <c r="B288" s="88" t="s">
        <v>1979</v>
      </c>
      <c r="C288" s="88" t="s">
        <v>926</v>
      </c>
      <c r="D288" s="88" t="s">
        <v>936</v>
      </c>
      <c r="E288" s="88" t="s">
        <v>19801</v>
      </c>
      <c r="F288" s="89">
        <v>40955</v>
      </c>
      <c r="G288" s="101">
        <v>-28684.48</v>
      </c>
    </row>
    <row r="289" spans="1:7">
      <c r="A289" s="100">
        <v>273</v>
      </c>
      <c r="B289" s="88" t="s">
        <v>2769</v>
      </c>
      <c r="C289" s="88" t="s">
        <v>2768</v>
      </c>
      <c r="D289" s="88" t="s">
        <v>2770</v>
      </c>
      <c r="E289" s="88" t="s">
        <v>9017</v>
      </c>
      <c r="F289" s="89">
        <v>40956</v>
      </c>
      <c r="G289" s="101">
        <v>-19268.28</v>
      </c>
    </row>
    <row r="290" spans="1:7">
      <c r="A290" s="100">
        <v>274</v>
      </c>
      <c r="B290" s="88" t="s">
        <v>1716</v>
      </c>
      <c r="C290" s="88" t="s">
        <v>110</v>
      </c>
      <c r="D290" s="88" t="s">
        <v>111</v>
      </c>
      <c r="E290" s="88" t="s">
        <v>19513</v>
      </c>
      <c r="F290" s="89">
        <v>40956</v>
      </c>
      <c r="G290" s="101">
        <v>-20500</v>
      </c>
    </row>
    <row r="291" spans="1:7">
      <c r="A291" s="100">
        <v>275</v>
      </c>
      <c r="B291" s="88" t="s">
        <v>1719</v>
      </c>
      <c r="C291" s="88" t="s">
        <v>114</v>
      </c>
      <c r="D291" s="88" t="s">
        <v>115</v>
      </c>
      <c r="E291" s="88" t="s">
        <v>9017</v>
      </c>
      <c r="F291" s="89">
        <v>40956</v>
      </c>
      <c r="G291" s="101">
        <v>-22000</v>
      </c>
    </row>
    <row r="292" spans="1:7">
      <c r="A292" s="100">
        <v>276</v>
      </c>
      <c r="B292" s="88" t="s">
        <v>7894</v>
      </c>
      <c r="C292" s="88" t="s">
        <v>7893</v>
      </c>
      <c r="D292" s="88" t="s">
        <v>11300</v>
      </c>
      <c r="E292" s="88" t="s">
        <v>20194</v>
      </c>
      <c r="F292" s="89">
        <v>40956</v>
      </c>
      <c r="G292" s="101">
        <v>-18886.79</v>
      </c>
    </row>
    <row r="293" spans="1:7">
      <c r="A293" s="100">
        <v>277</v>
      </c>
      <c r="B293" s="88" t="s">
        <v>8119</v>
      </c>
      <c r="C293" s="88" t="s">
        <v>8118</v>
      </c>
      <c r="D293" s="88" t="s">
        <v>291</v>
      </c>
      <c r="E293" s="88" t="s">
        <v>20222</v>
      </c>
      <c r="F293" s="89">
        <v>40956</v>
      </c>
      <c r="G293" s="101">
        <v>-16500</v>
      </c>
    </row>
    <row r="294" spans="1:7" ht="25.5">
      <c r="A294" s="100">
        <v>278</v>
      </c>
      <c r="B294" s="88" t="s">
        <v>10679</v>
      </c>
      <c r="C294" s="88" t="s">
        <v>10678</v>
      </c>
      <c r="D294" s="88" t="s">
        <v>9048</v>
      </c>
      <c r="E294" s="88" t="s">
        <v>10680</v>
      </c>
      <c r="F294" s="89">
        <v>40962</v>
      </c>
      <c r="G294" s="101">
        <v>-548963.80000000005</v>
      </c>
    </row>
    <row r="295" spans="1:7" ht="25.5">
      <c r="A295" s="100">
        <v>279</v>
      </c>
      <c r="B295" s="88" t="s">
        <v>7910</v>
      </c>
      <c r="C295" s="88" t="s">
        <v>7909</v>
      </c>
      <c r="D295" s="88" t="s">
        <v>11318</v>
      </c>
      <c r="E295" s="88" t="s">
        <v>20198</v>
      </c>
      <c r="F295" s="89">
        <v>40963</v>
      </c>
      <c r="G295" s="101">
        <v>-50000</v>
      </c>
    </row>
    <row r="296" spans="1:7" ht="25.5">
      <c r="A296" s="100">
        <v>280</v>
      </c>
      <c r="B296" s="88" t="s">
        <v>1979</v>
      </c>
      <c r="C296" s="88" t="s">
        <v>926</v>
      </c>
      <c r="D296" s="88" t="s">
        <v>937</v>
      </c>
      <c r="E296" s="88" t="s">
        <v>19801</v>
      </c>
      <c r="F296" s="89">
        <v>40963</v>
      </c>
      <c r="G296" s="101">
        <v>-11611.6</v>
      </c>
    </row>
    <row r="297" spans="1:7" ht="25.5">
      <c r="A297" s="100">
        <v>281</v>
      </c>
      <c r="B297" s="88" t="s">
        <v>1979</v>
      </c>
      <c r="C297" s="88" t="s">
        <v>926</v>
      </c>
      <c r="D297" s="88" t="s">
        <v>938</v>
      </c>
      <c r="E297" s="88" t="s">
        <v>19801</v>
      </c>
      <c r="F297" s="89">
        <v>40963</v>
      </c>
      <c r="G297" s="101">
        <v>-32880.199999999997</v>
      </c>
    </row>
    <row r="298" spans="1:7" ht="25.5">
      <c r="A298" s="100">
        <v>282</v>
      </c>
      <c r="B298" s="88" t="s">
        <v>11781</v>
      </c>
      <c r="C298" s="88" t="s">
        <v>11780</v>
      </c>
      <c r="D298" s="88">
        <v>0</v>
      </c>
      <c r="E298" s="88" t="s">
        <v>11782</v>
      </c>
      <c r="F298" s="89">
        <v>40968</v>
      </c>
      <c r="G298" s="101">
        <v>-2309120.9</v>
      </c>
    </row>
    <row r="299" spans="1:7">
      <c r="A299" s="100">
        <v>283</v>
      </c>
      <c r="B299" s="88" t="s">
        <v>2903</v>
      </c>
      <c r="C299" s="88" t="s">
        <v>2902</v>
      </c>
      <c r="D299" s="88" t="s">
        <v>2904</v>
      </c>
      <c r="E299" s="88" t="s">
        <v>19984</v>
      </c>
      <c r="F299" s="89">
        <v>40970</v>
      </c>
      <c r="G299" s="101">
        <v>-49913.279999999999</v>
      </c>
    </row>
    <row r="300" spans="1:7">
      <c r="A300" s="100">
        <v>284</v>
      </c>
      <c r="B300" s="88" t="s">
        <v>4786</v>
      </c>
      <c r="C300" s="88" t="s">
        <v>4785</v>
      </c>
      <c r="D300" s="88" t="s">
        <v>9176</v>
      </c>
      <c r="E300" s="88" t="s">
        <v>9017</v>
      </c>
      <c r="F300" s="89">
        <v>40970</v>
      </c>
      <c r="G300" s="101">
        <v>-13705.62</v>
      </c>
    </row>
    <row r="301" spans="1:7" ht="25.5">
      <c r="A301" s="100">
        <v>285</v>
      </c>
      <c r="B301" s="88" t="s">
        <v>5017</v>
      </c>
      <c r="C301" s="88" t="s">
        <v>5016</v>
      </c>
      <c r="D301" s="88" t="s">
        <v>47</v>
      </c>
      <c r="E301" s="88" t="s">
        <v>20001</v>
      </c>
      <c r="F301" s="89">
        <v>40970</v>
      </c>
      <c r="G301" s="101">
        <v>-44560.27</v>
      </c>
    </row>
    <row r="302" spans="1:7" ht="25.5">
      <c r="A302" s="100">
        <v>286</v>
      </c>
      <c r="B302" s="88" t="s">
        <v>6043</v>
      </c>
      <c r="C302" s="88" t="s">
        <v>6042</v>
      </c>
      <c r="D302" s="88" t="s">
        <v>9882</v>
      </c>
      <c r="E302" s="88" t="s">
        <v>20001</v>
      </c>
      <c r="F302" s="89">
        <v>40970</v>
      </c>
      <c r="G302" s="101">
        <v>-35075.74</v>
      </c>
    </row>
    <row r="303" spans="1:7" ht="25.5">
      <c r="A303" s="100">
        <v>287</v>
      </c>
      <c r="B303" s="88" t="s">
        <v>6615</v>
      </c>
      <c r="C303" s="88" t="s">
        <v>6614</v>
      </c>
      <c r="D303" s="88" t="s">
        <v>10170</v>
      </c>
      <c r="E303" s="88" t="s">
        <v>20001</v>
      </c>
      <c r="F303" s="89">
        <v>40970</v>
      </c>
      <c r="G303" s="101">
        <v>-19806.79</v>
      </c>
    </row>
    <row r="304" spans="1:7" ht="25.5">
      <c r="A304" s="100">
        <v>288</v>
      </c>
      <c r="B304" s="88" t="s">
        <v>6618</v>
      </c>
      <c r="C304" s="88" t="s">
        <v>6617</v>
      </c>
      <c r="D304" s="88" t="s">
        <v>10174</v>
      </c>
      <c r="E304" s="88" t="s">
        <v>20001</v>
      </c>
      <c r="F304" s="89">
        <v>40970</v>
      </c>
      <c r="G304" s="101">
        <v>-17269.22</v>
      </c>
    </row>
    <row r="305" spans="1:7" ht="25.5">
      <c r="A305" s="100">
        <v>289</v>
      </c>
      <c r="B305" s="88" t="s">
        <v>6639</v>
      </c>
      <c r="C305" s="88" t="s">
        <v>6638</v>
      </c>
      <c r="D305" s="88" t="s">
        <v>20458</v>
      </c>
      <c r="E305" s="88" t="s">
        <v>20001</v>
      </c>
      <c r="F305" s="89">
        <v>40970</v>
      </c>
      <c r="G305" s="101">
        <v>-17262.37</v>
      </c>
    </row>
    <row r="306" spans="1:7" ht="25.5">
      <c r="A306" s="100">
        <v>290</v>
      </c>
      <c r="B306" s="88" t="s">
        <v>6659</v>
      </c>
      <c r="C306" s="88" t="s">
        <v>6658</v>
      </c>
      <c r="D306" s="88" t="s">
        <v>10202</v>
      </c>
      <c r="E306" s="88" t="s">
        <v>20001</v>
      </c>
      <c r="F306" s="89">
        <v>40970</v>
      </c>
      <c r="G306" s="101">
        <v>-17269.22</v>
      </c>
    </row>
    <row r="307" spans="1:7" ht="25.5">
      <c r="A307" s="100">
        <v>291</v>
      </c>
      <c r="B307" s="88" t="s">
        <v>6669</v>
      </c>
      <c r="C307" s="88" t="s">
        <v>6668</v>
      </c>
      <c r="D307" s="88" t="s">
        <v>20465</v>
      </c>
      <c r="E307" s="88" t="s">
        <v>20001</v>
      </c>
      <c r="F307" s="89">
        <v>40970</v>
      </c>
      <c r="G307" s="101">
        <v>-17269.22</v>
      </c>
    </row>
    <row r="308" spans="1:7" ht="25.5">
      <c r="A308" s="100">
        <v>292</v>
      </c>
      <c r="B308" s="88" t="s">
        <v>6672</v>
      </c>
      <c r="C308" s="88" t="s">
        <v>6671</v>
      </c>
      <c r="D308" s="88" t="s">
        <v>10206</v>
      </c>
      <c r="E308" s="88" t="s">
        <v>20001</v>
      </c>
      <c r="F308" s="89">
        <v>40970</v>
      </c>
      <c r="G308" s="101">
        <v>-17262.37</v>
      </c>
    </row>
    <row r="309" spans="1:7" ht="25.5">
      <c r="A309" s="100">
        <v>293</v>
      </c>
      <c r="B309" s="88" t="s">
        <v>7900</v>
      </c>
      <c r="C309" s="88" t="s">
        <v>7899</v>
      </c>
      <c r="D309" s="88" t="s">
        <v>20660</v>
      </c>
      <c r="E309" s="88" t="s">
        <v>20001</v>
      </c>
      <c r="F309" s="89">
        <v>40970</v>
      </c>
      <c r="G309" s="101">
        <v>-99245.22</v>
      </c>
    </row>
    <row r="310" spans="1:7" ht="25.5">
      <c r="A310" s="100">
        <v>294</v>
      </c>
      <c r="B310" s="88" t="s">
        <v>10456</v>
      </c>
      <c r="C310" s="88" t="s">
        <v>10455</v>
      </c>
      <c r="D310" s="88" t="s">
        <v>1183</v>
      </c>
      <c r="E310" s="88" t="s">
        <v>10457</v>
      </c>
      <c r="F310" s="89">
        <v>40971</v>
      </c>
      <c r="G310" s="101">
        <v>-4593</v>
      </c>
    </row>
    <row r="311" spans="1:7" ht="25.5">
      <c r="A311" s="100">
        <v>295</v>
      </c>
      <c r="B311" s="88" t="s">
        <v>2019</v>
      </c>
      <c r="C311" s="88" t="s">
        <v>1068</v>
      </c>
      <c r="D311" s="88" t="s">
        <v>1069</v>
      </c>
      <c r="E311" s="88" t="s">
        <v>19841</v>
      </c>
      <c r="F311" s="89">
        <v>40974</v>
      </c>
      <c r="G311" s="101">
        <v>-39811.199999999997</v>
      </c>
    </row>
    <row r="312" spans="1:7" ht="25.5">
      <c r="A312" s="100">
        <v>296</v>
      </c>
      <c r="B312" s="90" t="s">
        <v>12158</v>
      </c>
      <c r="C312" s="90" t="s">
        <v>12157</v>
      </c>
      <c r="D312" s="91" t="e">
        <v>#N/A</v>
      </c>
      <c r="E312" s="91" t="s">
        <v>12159</v>
      </c>
      <c r="F312" s="92">
        <v>40975</v>
      </c>
      <c r="G312" s="102">
        <v>-45500</v>
      </c>
    </row>
    <row r="313" spans="1:7" ht="25.5">
      <c r="A313" s="100">
        <v>297</v>
      </c>
      <c r="B313" s="88" t="s">
        <v>7872</v>
      </c>
      <c r="C313" s="88" t="s">
        <v>7871</v>
      </c>
      <c r="D313" s="88" t="s">
        <v>11283</v>
      </c>
      <c r="E313" s="88" t="s">
        <v>20001</v>
      </c>
      <c r="F313" s="89">
        <v>40977</v>
      </c>
      <c r="G313" s="101">
        <v>-43625.7</v>
      </c>
    </row>
    <row r="314" spans="1:7" ht="25.5">
      <c r="A314" s="100">
        <v>298</v>
      </c>
      <c r="B314" s="88" t="s">
        <v>2019</v>
      </c>
      <c r="C314" s="88" t="s">
        <v>1068</v>
      </c>
      <c r="D314" s="88" t="s">
        <v>1070</v>
      </c>
      <c r="E314" s="88" t="s">
        <v>19842</v>
      </c>
      <c r="F314" s="89">
        <v>40982</v>
      </c>
      <c r="G314" s="101">
        <v>-58130.85</v>
      </c>
    </row>
    <row r="315" spans="1:7" ht="25.5">
      <c r="A315" s="100">
        <v>299</v>
      </c>
      <c r="B315" s="88" t="s">
        <v>1979</v>
      </c>
      <c r="C315" s="88" t="s">
        <v>926</v>
      </c>
      <c r="D315" s="88" t="s">
        <v>939</v>
      </c>
      <c r="E315" s="88" t="s">
        <v>19802</v>
      </c>
      <c r="F315" s="89">
        <v>40988</v>
      </c>
      <c r="G315" s="101">
        <v>-14500</v>
      </c>
    </row>
    <row r="316" spans="1:7" ht="25.5">
      <c r="A316" s="100">
        <v>300</v>
      </c>
      <c r="B316" s="88" t="s">
        <v>1979</v>
      </c>
      <c r="C316" s="88" t="s">
        <v>926</v>
      </c>
      <c r="D316" s="88" t="s">
        <v>940</v>
      </c>
      <c r="E316" s="88" t="s">
        <v>19802</v>
      </c>
      <c r="F316" s="89">
        <v>40988</v>
      </c>
      <c r="G316" s="101">
        <v>-31337.4</v>
      </c>
    </row>
    <row r="317" spans="1:7" ht="25.5">
      <c r="A317" s="100">
        <v>301</v>
      </c>
      <c r="B317" s="88" t="s">
        <v>1979</v>
      </c>
      <c r="C317" s="88" t="s">
        <v>926</v>
      </c>
      <c r="D317" s="88" t="s">
        <v>941</v>
      </c>
      <c r="E317" s="88" t="s">
        <v>19802</v>
      </c>
      <c r="F317" s="89">
        <v>40988</v>
      </c>
      <c r="G317" s="101">
        <v>-1885</v>
      </c>
    </row>
    <row r="318" spans="1:7" ht="25.5">
      <c r="A318" s="100">
        <v>302</v>
      </c>
      <c r="B318" s="88" t="s">
        <v>1979</v>
      </c>
      <c r="C318" s="88" t="s">
        <v>926</v>
      </c>
      <c r="D318" s="88" t="s">
        <v>942</v>
      </c>
      <c r="E318" s="88" t="s">
        <v>19802</v>
      </c>
      <c r="F318" s="89">
        <v>40988</v>
      </c>
      <c r="G318" s="101">
        <v>-33071.599999999999</v>
      </c>
    </row>
    <row r="319" spans="1:7">
      <c r="A319" s="100">
        <v>303</v>
      </c>
      <c r="B319" s="88" t="s">
        <v>1906</v>
      </c>
      <c r="C319" s="88" t="s">
        <v>733</v>
      </c>
      <c r="D319" s="88" t="s">
        <v>735</v>
      </c>
      <c r="E319" s="88" t="s">
        <v>1907</v>
      </c>
      <c r="F319" s="89">
        <v>40990</v>
      </c>
      <c r="G319" s="101">
        <v>-24244</v>
      </c>
    </row>
    <row r="320" spans="1:7" ht="25.5">
      <c r="A320" s="100">
        <v>304</v>
      </c>
      <c r="B320" s="88" t="s">
        <v>8314</v>
      </c>
      <c r="C320" s="88" t="s">
        <v>8313</v>
      </c>
      <c r="D320" s="88" t="s">
        <v>8931</v>
      </c>
      <c r="E320" s="88" t="s">
        <v>20234</v>
      </c>
      <c r="F320" s="89">
        <v>40990</v>
      </c>
      <c r="G320" s="101">
        <v>-4080</v>
      </c>
    </row>
    <row r="321" spans="1:7" ht="25.5">
      <c r="A321" s="100">
        <v>305</v>
      </c>
      <c r="B321" s="88" t="s">
        <v>8314</v>
      </c>
      <c r="C321" s="88" t="s">
        <v>8313</v>
      </c>
      <c r="D321" s="88" t="s">
        <v>19352</v>
      </c>
      <c r="E321" s="88" t="s">
        <v>20234</v>
      </c>
      <c r="F321" s="89">
        <v>40990</v>
      </c>
      <c r="G321" s="101">
        <v>-10855</v>
      </c>
    </row>
    <row r="322" spans="1:7" ht="25.5">
      <c r="A322" s="100">
        <v>306</v>
      </c>
      <c r="B322" s="88" t="s">
        <v>8314</v>
      </c>
      <c r="C322" s="88" t="s">
        <v>8313</v>
      </c>
      <c r="D322" s="88" t="s">
        <v>11535</v>
      </c>
      <c r="E322" s="88" t="s">
        <v>20234</v>
      </c>
      <c r="F322" s="89">
        <v>40990</v>
      </c>
      <c r="G322" s="101">
        <v>-8160</v>
      </c>
    </row>
    <row r="323" spans="1:7" ht="25.5">
      <c r="A323" s="100">
        <v>307</v>
      </c>
      <c r="B323" s="88" t="s">
        <v>6649</v>
      </c>
      <c r="C323" s="88" t="s">
        <v>6648</v>
      </c>
      <c r="D323" s="88" t="s">
        <v>20460</v>
      </c>
      <c r="E323" s="88" t="s">
        <v>20001</v>
      </c>
      <c r="F323" s="89">
        <v>40994</v>
      </c>
      <c r="G323" s="101">
        <v>-20787.68</v>
      </c>
    </row>
    <row r="324" spans="1:7" ht="25.5">
      <c r="A324" s="100">
        <v>308</v>
      </c>
      <c r="B324" s="88" t="s">
        <v>1979</v>
      </c>
      <c r="C324" s="88" t="s">
        <v>926</v>
      </c>
      <c r="D324" s="88" t="s">
        <v>943</v>
      </c>
      <c r="E324" s="88" t="s">
        <v>19802</v>
      </c>
      <c r="F324" s="89">
        <v>40994</v>
      </c>
      <c r="G324" s="101">
        <v>-27381.8</v>
      </c>
    </row>
    <row r="325" spans="1:7" ht="25.5">
      <c r="A325" s="100">
        <v>309</v>
      </c>
      <c r="B325" s="88" t="s">
        <v>1979</v>
      </c>
      <c r="C325" s="88" t="s">
        <v>926</v>
      </c>
      <c r="D325" s="88" t="s">
        <v>923</v>
      </c>
      <c r="E325" s="88" t="s">
        <v>19802</v>
      </c>
      <c r="F325" s="89">
        <v>40994</v>
      </c>
      <c r="G325" s="101">
        <v>-32462.6</v>
      </c>
    </row>
    <row r="326" spans="1:7" ht="25.5">
      <c r="A326" s="100">
        <v>310</v>
      </c>
      <c r="B326" s="88" t="s">
        <v>8314</v>
      </c>
      <c r="C326" s="88" t="s">
        <v>8313</v>
      </c>
      <c r="D326" s="88" t="s">
        <v>395</v>
      </c>
      <c r="E326" s="88" t="s">
        <v>20234</v>
      </c>
      <c r="F326" s="89">
        <v>40996</v>
      </c>
      <c r="G326" s="101">
        <v>-3060</v>
      </c>
    </row>
    <row r="327" spans="1:7" ht="25.5">
      <c r="A327" s="100">
        <v>311</v>
      </c>
      <c r="B327" s="88" t="s">
        <v>8314</v>
      </c>
      <c r="C327" s="88" t="s">
        <v>8313</v>
      </c>
      <c r="D327" s="88" t="s">
        <v>396</v>
      </c>
      <c r="E327" s="88" t="s">
        <v>20234</v>
      </c>
      <c r="F327" s="89">
        <v>40997</v>
      </c>
      <c r="G327" s="101">
        <v>-3570</v>
      </c>
    </row>
    <row r="328" spans="1:7" ht="25.5">
      <c r="A328" s="100">
        <v>312</v>
      </c>
      <c r="B328" s="88" t="s">
        <v>8314</v>
      </c>
      <c r="C328" s="88" t="s">
        <v>8313</v>
      </c>
      <c r="D328" s="88" t="s">
        <v>397</v>
      </c>
      <c r="E328" s="88" t="s">
        <v>20234</v>
      </c>
      <c r="F328" s="89">
        <v>40998</v>
      </c>
      <c r="G328" s="101">
        <v>-2040</v>
      </c>
    </row>
    <row r="329" spans="1:7">
      <c r="A329" s="100">
        <v>313</v>
      </c>
      <c r="B329" s="88" t="s">
        <v>4177</v>
      </c>
      <c r="C329" s="88" t="s">
        <v>4176</v>
      </c>
      <c r="D329" s="88" t="s">
        <v>4178</v>
      </c>
      <c r="E329" s="88" t="s">
        <v>19996</v>
      </c>
      <c r="F329" s="89">
        <v>41001</v>
      </c>
      <c r="G329" s="101">
        <v>-12000</v>
      </c>
    </row>
    <row r="330" spans="1:7">
      <c r="A330" s="100">
        <v>314</v>
      </c>
      <c r="B330" s="88" t="s">
        <v>3750</v>
      </c>
      <c r="C330" s="88" t="s">
        <v>3749</v>
      </c>
      <c r="D330" s="88" t="s">
        <v>3751</v>
      </c>
      <c r="E330" s="88" t="s">
        <v>19513</v>
      </c>
      <c r="F330" s="89">
        <v>41008</v>
      </c>
      <c r="G330" s="101">
        <v>-19442.7</v>
      </c>
    </row>
    <row r="331" spans="1:7">
      <c r="A331" s="100">
        <v>315</v>
      </c>
      <c r="B331" s="88" t="s">
        <v>3880</v>
      </c>
      <c r="C331" s="88" t="s">
        <v>3879</v>
      </c>
      <c r="D331" s="88" t="s">
        <v>3751</v>
      </c>
      <c r="E331" s="88" t="s">
        <v>9017</v>
      </c>
      <c r="F331" s="89">
        <v>41008</v>
      </c>
      <c r="G331" s="101">
        <v>-18722.599999999999</v>
      </c>
    </row>
    <row r="332" spans="1:7">
      <c r="A332" s="100">
        <v>316</v>
      </c>
      <c r="B332" s="88" t="s">
        <v>4322</v>
      </c>
      <c r="C332" s="88" t="s">
        <v>4321</v>
      </c>
      <c r="D332" s="88" t="s">
        <v>3751</v>
      </c>
      <c r="E332" s="88" t="s">
        <v>9017</v>
      </c>
      <c r="F332" s="89">
        <v>41008</v>
      </c>
      <c r="G332" s="101">
        <v>-1908</v>
      </c>
    </row>
    <row r="333" spans="1:7" ht="25.5">
      <c r="A333" s="100">
        <v>317</v>
      </c>
      <c r="B333" s="88" t="s">
        <v>4559</v>
      </c>
      <c r="C333" s="88" t="s">
        <v>4558</v>
      </c>
      <c r="D333" s="88" t="s">
        <v>3751</v>
      </c>
      <c r="E333" s="88" t="s">
        <v>9017</v>
      </c>
      <c r="F333" s="89">
        <v>41008</v>
      </c>
      <c r="G333" s="101">
        <v>-44996.04</v>
      </c>
    </row>
    <row r="334" spans="1:7" ht="25.5">
      <c r="A334" s="100">
        <v>318</v>
      </c>
      <c r="B334" s="88" t="s">
        <v>4607</v>
      </c>
      <c r="C334" s="88" t="s">
        <v>4606</v>
      </c>
      <c r="D334" s="88" t="s">
        <v>11</v>
      </c>
      <c r="E334" s="88" t="s">
        <v>9017</v>
      </c>
      <c r="F334" s="89">
        <v>41008</v>
      </c>
      <c r="G334" s="101">
        <v>-21242.95</v>
      </c>
    </row>
    <row r="335" spans="1:7" ht="25.5">
      <c r="A335" s="100">
        <v>319</v>
      </c>
      <c r="B335" s="88" t="s">
        <v>4733</v>
      </c>
      <c r="C335" s="88" t="s">
        <v>4732</v>
      </c>
      <c r="D335" s="88" t="s">
        <v>20327</v>
      </c>
      <c r="E335" s="88" t="s">
        <v>9017</v>
      </c>
      <c r="F335" s="89">
        <v>41008</v>
      </c>
      <c r="G335" s="101">
        <v>-15122.1</v>
      </c>
    </row>
    <row r="336" spans="1:7" ht="25.5">
      <c r="A336" s="100">
        <v>320</v>
      </c>
      <c r="B336" s="88" t="s">
        <v>4894</v>
      </c>
      <c r="C336" s="88" t="s">
        <v>4893</v>
      </c>
      <c r="D336" s="88" t="s">
        <v>9237</v>
      </c>
      <c r="E336" s="88" t="s">
        <v>19998</v>
      </c>
      <c r="F336" s="89">
        <v>41008</v>
      </c>
      <c r="G336" s="101">
        <v>-18722.599999999999</v>
      </c>
    </row>
    <row r="337" spans="1:7" ht="25.5">
      <c r="A337" s="100">
        <v>321</v>
      </c>
      <c r="B337" s="88" t="s">
        <v>6167</v>
      </c>
      <c r="C337" s="88" t="s">
        <v>6166</v>
      </c>
      <c r="D337" s="88" t="s">
        <v>20427</v>
      </c>
      <c r="E337" s="88" t="s">
        <v>20028</v>
      </c>
      <c r="F337" s="89">
        <v>41008</v>
      </c>
      <c r="G337" s="101">
        <v>-12961.8</v>
      </c>
    </row>
    <row r="338" spans="1:7" ht="25.5">
      <c r="A338" s="100">
        <v>322</v>
      </c>
      <c r="B338" s="88" t="s">
        <v>6181</v>
      </c>
      <c r="C338" s="88" t="s">
        <v>6180</v>
      </c>
      <c r="D338" s="88" t="s">
        <v>20435</v>
      </c>
      <c r="E338" s="88" t="s">
        <v>20029</v>
      </c>
      <c r="F338" s="89">
        <v>41008</v>
      </c>
      <c r="G338" s="101">
        <v>-19442.7</v>
      </c>
    </row>
    <row r="339" spans="1:7" ht="25.5">
      <c r="A339" s="100">
        <v>323</v>
      </c>
      <c r="B339" s="88" t="s">
        <v>6376</v>
      </c>
      <c r="C339" s="88" t="s">
        <v>6375</v>
      </c>
      <c r="D339" s="88" t="s">
        <v>10028</v>
      </c>
      <c r="E339" s="88" t="s">
        <v>20037</v>
      </c>
      <c r="F339" s="89">
        <v>41008</v>
      </c>
      <c r="G339" s="101">
        <v>-16906.86</v>
      </c>
    </row>
    <row r="340" spans="1:7" ht="25.5">
      <c r="A340" s="100">
        <v>324</v>
      </c>
      <c r="B340" s="88" t="s">
        <v>6513</v>
      </c>
      <c r="C340" s="88" t="s">
        <v>6512</v>
      </c>
      <c r="D340" s="88" t="s">
        <v>10117</v>
      </c>
      <c r="E340" s="88" t="s">
        <v>20040</v>
      </c>
      <c r="F340" s="89">
        <v>41008</v>
      </c>
      <c r="G340" s="101">
        <v>-20882.900000000001</v>
      </c>
    </row>
    <row r="341" spans="1:7" ht="25.5">
      <c r="A341" s="100">
        <v>325</v>
      </c>
      <c r="B341" s="88" t="s">
        <v>6515</v>
      </c>
      <c r="C341" s="88" t="s">
        <v>6514</v>
      </c>
      <c r="D341" s="88" t="s">
        <v>20456</v>
      </c>
      <c r="E341" s="88" t="s">
        <v>20041</v>
      </c>
      <c r="F341" s="89">
        <v>41008</v>
      </c>
      <c r="G341" s="101">
        <v>-19442.7</v>
      </c>
    </row>
    <row r="342" spans="1:7">
      <c r="A342" s="100">
        <v>326</v>
      </c>
      <c r="B342" s="88" t="s">
        <v>6580</v>
      </c>
      <c r="C342" s="88" t="s">
        <v>6579</v>
      </c>
      <c r="D342" s="88" t="s">
        <v>10154</v>
      </c>
      <c r="E342" s="88" t="s">
        <v>20047</v>
      </c>
      <c r="F342" s="89">
        <v>41008</v>
      </c>
      <c r="G342" s="101">
        <v>-19802.75</v>
      </c>
    </row>
    <row r="343" spans="1:7" ht="25.5">
      <c r="A343" s="100">
        <v>327</v>
      </c>
      <c r="B343" s="88" t="s">
        <v>6609</v>
      </c>
      <c r="C343" s="88" t="s">
        <v>6608</v>
      </c>
      <c r="D343" s="88" t="s">
        <v>10166</v>
      </c>
      <c r="E343" s="88" t="s">
        <v>20048</v>
      </c>
      <c r="F343" s="89">
        <v>41008</v>
      </c>
      <c r="G343" s="101">
        <v>-1908</v>
      </c>
    </row>
    <row r="344" spans="1:7">
      <c r="A344" s="100">
        <v>328</v>
      </c>
      <c r="B344" s="88" t="s">
        <v>7711</v>
      </c>
      <c r="C344" s="88" t="s">
        <v>7710</v>
      </c>
      <c r="D344" s="88" t="s">
        <v>209</v>
      </c>
      <c r="E344" s="88" t="s">
        <v>20142</v>
      </c>
      <c r="F344" s="89">
        <v>41008</v>
      </c>
      <c r="G344" s="101">
        <v>-38885.4</v>
      </c>
    </row>
    <row r="345" spans="1:7" ht="25.5">
      <c r="A345" s="100">
        <v>329</v>
      </c>
      <c r="B345" s="88" t="s">
        <v>7864</v>
      </c>
      <c r="C345" s="88" t="s">
        <v>7863</v>
      </c>
      <c r="D345" s="88" t="s">
        <v>11277</v>
      </c>
      <c r="E345" s="88" t="s">
        <v>20185</v>
      </c>
      <c r="F345" s="89">
        <v>41008</v>
      </c>
      <c r="G345" s="101">
        <v>-19442.7</v>
      </c>
    </row>
    <row r="346" spans="1:7" ht="25.5">
      <c r="A346" s="100">
        <v>330</v>
      </c>
      <c r="B346" s="88" t="s">
        <v>7875</v>
      </c>
      <c r="C346" s="88" t="s">
        <v>7874</v>
      </c>
      <c r="D346" s="88" t="s">
        <v>11284</v>
      </c>
      <c r="E346" s="88" t="s">
        <v>20187</v>
      </c>
      <c r="F346" s="89">
        <v>41008</v>
      </c>
      <c r="G346" s="101">
        <v>-39605.5</v>
      </c>
    </row>
    <row r="347" spans="1:7" ht="25.5">
      <c r="A347" s="100">
        <v>331</v>
      </c>
      <c r="B347" s="88" t="s">
        <v>7883</v>
      </c>
      <c r="C347" s="88" t="s">
        <v>7882</v>
      </c>
      <c r="D347" s="88" t="s">
        <v>3464</v>
      </c>
      <c r="E347" s="88" t="s">
        <v>20185</v>
      </c>
      <c r="F347" s="89">
        <v>41008</v>
      </c>
      <c r="G347" s="101">
        <v>-19442.7</v>
      </c>
    </row>
    <row r="348" spans="1:7" ht="25.5">
      <c r="A348" s="100">
        <v>332</v>
      </c>
      <c r="B348" s="88" t="s">
        <v>7885</v>
      </c>
      <c r="C348" s="88" t="s">
        <v>7884</v>
      </c>
      <c r="D348" s="88" t="s">
        <v>3466</v>
      </c>
      <c r="E348" s="88" t="s">
        <v>20190</v>
      </c>
      <c r="F348" s="89">
        <v>41008</v>
      </c>
      <c r="G348" s="101">
        <v>-38165.300000000003</v>
      </c>
    </row>
    <row r="349" spans="1:7" ht="25.5">
      <c r="A349" s="100">
        <v>333</v>
      </c>
      <c r="B349" s="88" t="s">
        <v>7890</v>
      </c>
      <c r="C349" s="88" t="s">
        <v>7889</v>
      </c>
      <c r="D349" s="88" t="s">
        <v>11293</v>
      </c>
      <c r="E349" s="88" t="s">
        <v>20192</v>
      </c>
      <c r="F349" s="89">
        <v>41008</v>
      </c>
      <c r="G349" s="101">
        <v>-19802.75</v>
      </c>
    </row>
    <row r="350" spans="1:7">
      <c r="A350" s="100">
        <v>334</v>
      </c>
      <c r="B350" s="88" t="s">
        <v>7892</v>
      </c>
      <c r="C350" s="88" t="s">
        <v>7891</v>
      </c>
      <c r="D350" s="88" t="s">
        <v>11296</v>
      </c>
      <c r="E350" s="88" t="s">
        <v>20193</v>
      </c>
      <c r="F350" s="89">
        <v>41008</v>
      </c>
      <c r="G350" s="101">
        <v>-19442.7</v>
      </c>
    </row>
    <row r="351" spans="1:7">
      <c r="A351" s="100">
        <v>335</v>
      </c>
      <c r="B351" s="88" t="s">
        <v>7903</v>
      </c>
      <c r="C351" s="88" t="s">
        <v>7902</v>
      </c>
      <c r="D351" s="88" t="s">
        <v>11309</v>
      </c>
      <c r="E351" s="88" t="s">
        <v>20195</v>
      </c>
      <c r="F351" s="89">
        <v>41008</v>
      </c>
      <c r="G351" s="101">
        <v>-16593.77</v>
      </c>
    </row>
    <row r="352" spans="1:7">
      <c r="A352" s="100">
        <v>336</v>
      </c>
      <c r="B352" s="88" t="s">
        <v>8129</v>
      </c>
      <c r="C352" s="88" t="s">
        <v>8128</v>
      </c>
      <c r="D352" s="88" t="s">
        <v>295</v>
      </c>
      <c r="E352" s="88" t="s">
        <v>20225</v>
      </c>
      <c r="F352" s="89">
        <v>41008</v>
      </c>
      <c r="G352" s="101">
        <v>-12601.75</v>
      </c>
    </row>
    <row r="353" spans="1:7">
      <c r="A353" s="100">
        <v>337</v>
      </c>
      <c r="B353" s="88" t="s">
        <v>8131</v>
      </c>
      <c r="C353" s="88" t="s">
        <v>8130</v>
      </c>
      <c r="D353" s="88" t="s">
        <v>296</v>
      </c>
      <c r="E353" s="88" t="s">
        <v>20226</v>
      </c>
      <c r="F353" s="89">
        <v>41008</v>
      </c>
      <c r="G353" s="101">
        <v>-36910.379999999997</v>
      </c>
    </row>
    <row r="354" spans="1:7">
      <c r="A354" s="100">
        <v>338</v>
      </c>
      <c r="B354" s="88" t="s">
        <v>8133</v>
      </c>
      <c r="C354" s="88" t="s">
        <v>8132</v>
      </c>
      <c r="D354" s="88" t="s">
        <v>297</v>
      </c>
      <c r="E354" s="88" t="s">
        <v>20227</v>
      </c>
      <c r="F354" s="89">
        <v>41008</v>
      </c>
      <c r="G354" s="101">
        <v>-19082.650000000001</v>
      </c>
    </row>
    <row r="355" spans="1:7" ht="25.5">
      <c r="A355" s="100">
        <v>339</v>
      </c>
      <c r="B355" s="88" t="s">
        <v>4653</v>
      </c>
      <c r="C355" s="88" t="s">
        <v>8216</v>
      </c>
      <c r="D355" s="88" t="s">
        <v>331</v>
      </c>
      <c r="E355" s="88" t="s">
        <v>20231</v>
      </c>
      <c r="F355" s="89">
        <v>41008</v>
      </c>
      <c r="G355" s="101">
        <v>-19082.650000000001</v>
      </c>
    </row>
    <row r="356" spans="1:7" ht="25.5">
      <c r="A356" s="100">
        <v>340</v>
      </c>
      <c r="B356" s="88" t="s">
        <v>10801</v>
      </c>
      <c r="C356" s="88" t="s">
        <v>10800</v>
      </c>
      <c r="D356" s="88" t="s">
        <v>7845</v>
      </c>
      <c r="E356" s="88" t="s">
        <v>10802</v>
      </c>
      <c r="F356" s="89">
        <v>41009</v>
      </c>
      <c r="G356" s="101">
        <v>-1200760.8</v>
      </c>
    </row>
    <row r="357" spans="1:7" ht="25.5">
      <c r="A357" s="100">
        <v>341</v>
      </c>
      <c r="B357" s="88" t="s">
        <v>7617</v>
      </c>
      <c r="C357" s="88" t="s">
        <v>7616</v>
      </c>
      <c r="D357" s="88" t="e">
        <v>#N/A</v>
      </c>
      <c r="E357" s="88" t="s">
        <v>20133</v>
      </c>
      <c r="F357" s="89">
        <v>41010</v>
      </c>
      <c r="G357" s="101">
        <v>-2500</v>
      </c>
    </row>
    <row r="358" spans="1:7" ht="25.5">
      <c r="A358" s="100">
        <v>342</v>
      </c>
      <c r="B358" s="88" t="s">
        <v>1979</v>
      </c>
      <c r="C358" s="88" t="s">
        <v>926</v>
      </c>
      <c r="D358" s="88" t="s">
        <v>944</v>
      </c>
      <c r="E358" s="88" t="s">
        <v>19802</v>
      </c>
      <c r="F358" s="89">
        <v>41010</v>
      </c>
      <c r="G358" s="101">
        <v>-12725.2</v>
      </c>
    </row>
    <row r="359" spans="1:7" ht="25.5">
      <c r="A359" s="100">
        <v>343</v>
      </c>
      <c r="B359" s="88" t="s">
        <v>1979</v>
      </c>
      <c r="C359" s="88" t="s">
        <v>926</v>
      </c>
      <c r="D359" s="88" t="s">
        <v>945</v>
      </c>
      <c r="E359" s="88" t="s">
        <v>19802</v>
      </c>
      <c r="F359" s="89">
        <v>41010</v>
      </c>
      <c r="G359" s="101">
        <v>-16008</v>
      </c>
    </row>
    <row r="360" spans="1:7" ht="25.5">
      <c r="A360" s="100">
        <v>344</v>
      </c>
      <c r="B360" s="88" t="s">
        <v>1979</v>
      </c>
      <c r="C360" s="88" t="s">
        <v>926</v>
      </c>
      <c r="D360" s="88" t="s">
        <v>946</v>
      </c>
      <c r="E360" s="88" t="s">
        <v>19802</v>
      </c>
      <c r="F360" s="89">
        <v>41010</v>
      </c>
      <c r="G360" s="101">
        <v>-20961.2</v>
      </c>
    </row>
    <row r="361" spans="1:7">
      <c r="A361" s="100">
        <v>345</v>
      </c>
      <c r="B361" s="88" t="s">
        <v>3394</v>
      </c>
      <c r="C361" s="88" t="s">
        <v>3393</v>
      </c>
      <c r="D361" s="88" t="s">
        <v>3395</v>
      </c>
      <c r="E361" s="88" t="s">
        <v>19513</v>
      </c>
      <c r="F361" s="89">
        <v>41011</v>
      </c>
      <c r="G361" s="101">
        <v>-42900</v>
      </c>
    </row>
    <row r="362" spans="1:7" ht="25.5">
      <c r="A362" s="100">
        <v>346</v>
      </c>
      <c r="B362" s="88" t="s">
        <v>11342</v>
      </c>
      <c r="C362" s="88" t="s">
        <v>11341</v>
      </c>
      <c r="D362" s="88">
        <v>0</v>
      </c>
      <c r="E362" s="88" t="s">
        <v>11343</v>
      </c>
      <c r="F362" s="89">
        <v>41011</v>
      </c>
      <c r="G362" s="101">
        <v>-80000</v>
      </c>
    </row>
    <row r="363" spans="1:7">
      <c r="A363" s="100">
        <v>347</v>
      </c>
      <c r="B363" s="88" t="s">
        <v>3196</v>
      </c>
      <c r="C363" s="88" t="s">
        <v>3195</v>
      </c>
      <c r="D363" s="88" t="s">
        <v>581</v>
      </c>
      <c r="E363" s="88" t="s">
        <v>9017</v>
      </c>
      <c r="F363" s="89">
        <v>41016</v>
      </c>
      <c r="G363" s="101">
        <v>-19442.7</v>
      </c>
    </row>
    <row r="364" spans="1:7" ht="25.5">
      <c r="A364" s="100">
        <v>348</v>
      </c>
      <c r="B364" s="88" t="s">
        <v>11475</v>
      </c>
      <c r="C364" s="88" t="s">
        <v>11474</v>
      </c>
      <c r="D364" s="88">
        <v>0</v>
      </c>
      <c r="E364" s="88" t="s">
        <v>11476</v>
      </c>
      <c r="F364" s="89">
        <v>41016</v>
      </c>
      <c r="G364" s="101">
        <v>-175000</v>
      </c>
    </row>
    <row r="365" spans="1:7" ht="25.5">
      <c r="A365" s="100">
        <v>349</v>
      </c>
      <c r="B365" s="88" t="s">
        <v>7617</v>
      </c>
      <c r="C365" s="88" t="s">
        <v>7616</v>
      </c>
      <c r="D365" s="88" t="s">
        <v>10998</v>
      </c>
      <c r="E365" s="88" t="s">
        <v>20133</v>
      </c>
      <c r="F365" s="89">
        <v>41017</v>
      </c>
      <c r="G365" s="101">
        <v>-1500</v>
      </c>
    </row>
    <row r="366" spans="1:7" ht="25.5">
      <c r="A366" s="100">
        <v>350</v>
      </c>
      <c r="B366" s="88" t="s">
        <v>1858</v>
      </c>
      <c r="C366" s="88" t="s">
        <v>583</v>
      </c>
      <c r="D366" s="88" t="s">
        <v>587</v>
      </c>
      <c r="E366" s="88" t="s">
        <v>19663</v>
      </c>
      <c r="F366" s="89">
        <v>41019</v>
      </c>
      <c r="G366" s="101">
        <v>-38764.879999999997</v>
      </c>
    </row>
    <row r="367" spans="1:7" ht="25.5">
      <c r="A367" s="100">
        <v>351</v>
      </c>
      <c r="B367" s="88" t="s">
        <v>8929</v>
      </c>
      <c r="C367" s="88" t="s">
        <v>8928</v>
      </c>
      <c r="D367" s="88" t="s">
        <v>19409</v>
      </c>
      <c r="E367" s="88" t="s">
        <v>8930</v>
      </c>
      <c r="F367" s="89">
        <v>41025</v>
      </c>
      <c r="G367" s="101">
        <v>-498822.93</v>
      </c>
    </row>
    <row r="368" spans="1:7" ht="25.5">
      <c r="A368" s="100">
        <v>352</v>
      </c>
      <c r="B368" s="88" t="s">
        <v>1979</v>
      </c>
      <c r="C368" s="88" t="s">
        <v>926</v>
      </c>
      <c r="D368" s="88" t="s">
        <v>947</v>
      </c>
      <c r="E368" s="88" t="s">
        <v>19802</v>
      </c>
      <c r="F368" s="89">
        <v>41025</v>
      </c>
      <c r="G368" s="101">
        <v>-38604.800000000003</v>
      </c>
    </row>
    <row r="369" spans="1:7" ht="25.5">
      <c r="A369" s="100">
        <v>353</v>
      </c>
      <c r="B369" s="88" t="s">
        <v>1979</v>
      </c>
      <c r="C369" s="88" t="s">
        <v>926</v>
      </c>
      <c r="D369" s="88" t="s">
        <v>948</v>
      </c>
      <c r="E369" s="88" t="s">
        <v>19802</v>
      </c>
      <c r="F369" s="89">
        <v>41025</v>
      </c>
      <c r="G369" s="101">
        <v>-17492.8</v>
      </c>
    </row>
    <row r="370" spans="1:7" ht="25.5">
      <c r="A370" s="100">
        <v>354</v>
      </c>
      <c r="B370" s="88" t="s">
        <v>1979</v>
      </c>
      <c r="C370" s="88" t="s">
        <v>926</v>
      </c>
      <c r="D370" s="88" t="s">
        <v>949</v>
      </c>
      <c r="E370" s="88" t="s">
        <v>19802</v>
      </c>
      <c r="F370" s="89">
        <v>41025</v>
      </c>
      <c r="G370" s="101">
        <v>-23084</v>
      </c>
    </row>
    <row r="371" spans="1:7" ht="25.5">
      <c r="A371" s="100">
        <v>355</v>
      </c>
      <c r="B371" s="88" t="s">
        <v>1979</v>
      </c>
      <c r="C371" s="88" t="s">
        <v>926</v>
      </c>
      <c r="D371" s="88" t="s">
        <v>950</v>
      </c>
      <c r="E371" s="88" t="s">
        <v>19803</v>
      </c>
      <c r="F371" s="89">
        <v>41025</v>
      </c>
      <c r="G371" s="101">
        <v>-17771.2</v>
      </c>
    </row>
    <row r="372" spans="1:7">
      <c r="A372" s="100">
        <v>356</v>
      </c>
      <c r="B372" s="88" t="s">
        <v>9041</v>
      </c>
      <c r="C372" s="88" t="s">
        <v>9040</v>
      </c>
      <c r="D372" s="88" t="s">
        <v>675</v>
      </c>
      <c r="E372" s="88" t="s">
        <v>9017</v>
      </c>
      <c r="F372" s="89">
        <v>41026</v>
      </c>
      <c r="G372" s="101">
        <v>-48000</v>
      </c>
    </row>
    <row r="373" spans="1:7">
      <c r="A373" s="100">
        <v>357</v>
      </c>
      <c r="B373" s="88" t="s">
        <v>9608</v>
      </c>
      <c r="C373" s="88" t="s">
        <v>9607</v>
      </c>
      <c r="D373" s="88" t="s">
        <v>20801</v>
      </c>
      <c r="E373" s="88" t="s">
        <v>9017</v>
      </c>
      <c r="F373" s="89">
        <v>41026</v>
      </c>
      <c r="G373" s="101">
        <v>-24000</v>
      </c>
    </row>
    <row r="374" spans="1:7">
      <c r="A374" s="100">
        <v>358</v>
      </c>
      <c r="B374" s="88" t="s">
        <v>10006</v>
      </c>
      <c r="C374" s="88" t="s">
        <v>10005</v>
      </c>
      <c r="D374" s="88" t="s">
        <v>985</v>
      </c>
      <c r="E374" s="88" t="s">
        <v>9017</v>
      </c>
      <c r="F374" s="89">
        <v>41026</v>
      </c>
      <c r="G374" s="101">
        <v>-48000</v>
      </c>
    </row>
    <row r="375" spans="1:7">
      <c r="A375" s="100">
        <v>359</v>
      </c>
      <c r="B375" s="88" t="s">
        <v>10020</v>
      </c>
      <c r="C375" s="88" t="s">
        <v>10019</v>
      </c>
      <c r="D375" s="88" t="s">
        <v>19454</v>
      </c>
      <c r="E375" s="88" t="s">
        <v>9017</v>
      </c>
      <c r="F375" s="89">
        <v>41026</v>
      </c>
      <c r="G375" s="101">
        <v>-48000</v>
      </c>
    </row>
    <row r="376" spans="1:7" ht="25.5">
      <c r="A376" s="100">
        <v>360</v>
      </c>
      <c r="B376" s="88" t="s">
        <v>7112</v>
      </c>
      <c r="C376" s="88" t="s">
        <v>7111</v>
      </c>
      <c r="D376" s="88" t="s">
        <v>10497</v>
      </c>
      <c r="E376" s="88" t="s">
        <v>12153</v>
      </c>
      <c r="F376" s="89">
        <v>41026</v>
      </c>
      <c r="G376" s="101">
        <v>-70000</v>
      </c>
    </row>
    <row r="377" spans="1:7" ht="25.5">
      <c r="A377" s="100">
        <v>361</v>
      </c>
      <c r="B377" s="88" t="s">
        <v>7600</v>
      </c>
      <c r="C377" s="88" t="s">
        <v>7599</v>
      </c>
      <c r="D377" s="88" t="s">
        <v>10987</v>
      </c>
      <c r="E377" s="88" t="s">
        <v>12072</v>
      </c>
      <c r="F377" s="89">
        <v>41026</v>
      </c>
      <c r="G377" s="101">
        <v>-24000</v>
      </c>
    </row>
    <row r="378" spans="1:7" ht="25.5">
      <c r="A378" s="100">
        <v>362</v>
      </c>
      <c r="B378" s="88" t="s">
        <v>7617</v>
      </c>
      <c r="C378" s="88" t="s">
        <v>7616</v>
      </c>
      <c r="D378" s="88" t="s">
        <v>11001</v>
      </c>
      <c r="E378" s="88" t="s">
        <v>20133</v>
      </c>
      <c r="F378" s="89">
        <v>41026</v>
      </c>
      <c r="G378" s="101">
        <v>-2000</v>
      </c>
    </row>
    <row r="379" spans="1:7" ht="25.5">
      <c r="A379" s="100">
        <v>363</v>
      </c>
      <c r="B379" s="88" t="s">
        <v>7617</v>
      </c>
      <c r="C379" s="88" t="s">
        <v>7616</v>
      </c>
      <c r="D379" s="88" t="s">
        <v>11004</v>
      </c>
      <c r="E379" s="88" t="s">
        <v>20133</v>
      </c>
      <c r="F379" s="89">
        <v>41026</v>
      </c>
      <c r="G379" s="101">
        <v>-2000</v>
      </c>
    </row>
    <row r="380" spans="1:7" ht="25.5">
      <c r="A380" s="100">
        <v>364</v>
      </c>
      <c r="B380" s="88" t="s">
        <v>7917</v>
      </c>
      <c r="C380" s="88" t="s">
        <v>7916</v>
      </c>
      <c r="D380" s="88">
        <v>0</v>
      </c>
      <c r="E380" s="88" t="s">
        <v>12072</v>
      </c>
      <c r="F380" s="89">
        <v>41026</v>
      </c>
      <c r="G380" s="101">
        <v>-20000</v>
      </c>
    </row>
    <row r="381" spans="1:7" ht="25.5">
      <c r="A381" s="100">
        <v>365</v>
      </c>
      <c r="B381" s="88" t="s">
        <v>12071</v>
      </c>
      <c r="C381" s="88" t="s">
        <v>12070</v>
      </c>
      <c r="D381" s="88" t="e">
        <v>#N/A</v>
      </c>
      <c r="E381" s="88" t="s">
        <v>12072</v>
      </c>
      <c r="F381" s="89">
        <v>41026</v>
      </c>
      <c r="G381" s="101">
        <v>-50000</v>
      </c>
    </row>
    <row r="382" spans="1:7" ht="25.5">
      <c r="A382" s="100">
        <v>366</v>
      </c>
      <c r="B382" s="88" t="s">
        <v>8169</v>
      </c>
      <c r="C382" s="88" t="s">
        <v>8168</v>
      </c>
      <c r="D382" s="88" t="s">
        <v>307</v>
      </c>
      <c r="E382" s="88" t="s">
        <v>12072</v>
      </c>
      <c r="F382" s="89">
        <v>41026</v>
      </c>
      <c r="G382" s="101">
        <v>-50000</v>
      </c>
    </row>
    <row r="383" spans="1:7" ht="25.5">
      <c r="A383" s="100">
        <v>367</v>
      </c>
      <c r="B383" s="90" t="s">
        <v>12152</v>
      </c>
      <c r="C383" s="90" t="s">
        <v>12151</v>
      </c>
      <c r="D383" s="91" t="e">
        <v>#N/A</v>
      </c>
      <c r="E383" s="91" t="s">
        <v>12153</v>
      </c>
      <c r="F383" s="92">
        <v>41026</v>
      </c>
      <c r="G383" s="102">
        <v>-49000</v>
      </c>
    </row>
    <row r="384" spans="1:7" ht="25.5">
      <c r="A384" s="100">
        <v>368</v>
      </c>
      <c r="B384" s="88" t="s">
        <v>8115</v>
      </c>
      <c r="C384" s="88" t="s">
        <v>8114</v>
      </c>
      <c r="D384" s="88" t="s">
        <v>289</v>
      </c>
      <c r="E384" s="88" t="s">
        <v>20221</v>
      </c>
      <c r="F384" s="89">
        <v>41029</v>
      </c>
      <c r="G384" s="101">
        <v>-272253.65999999997</v>
      </c>
    </row>
    <row r="385" spans="1:7" ht="25.5">
      <c r="A385" s="100">
        <v>369</v>
      </c>
      <c r="B385" s="88" t="s">
        <v>9893</v>
      </c>
      <c r="C385" s="88" t="s">
        <v>9892</v>
      </c>
      <c r="D385" s="88" t="s">
        <v>943</v>
      </c>
      <c r="E385" s="88" t="s">
        <v>9017</v>
      </c>
      <c r="F385" s="89">
        <v>41030</v>
      </c>
      <c r="G385" s="101">
        <v>-1160727.8999999999</v>
      </c>
    </row>
    <row r="386" spans="1:7" ht="25.5">
      <c r="A386" s="100">
        <v>370</v>
      </c>
      <c r="B386" s="88" t="s">
        <v>7577</v>
      </c>
      <c r="C386" s="88" t="s">
        <v>7576</v>
      </c>
      <c r="D386" s="88" t="s">
        <v>20584</v>
      </c>
      <c r="E386" s="88" t="s">
        <v>20126</v>
      </c>
      <c r="F386" s="89">
        <v>41031</v>
      </c>
      <c r="G386" s="101">
        <v>-56985</v>
      </c>
    </row>
    <row r="387" spans="1:7" ht="25.5">
      <c r="A387" s="100">
        <v>371</v>
      </c>
      <c r="B387" s="88" t="s">
        <v>8115</v>
      </c>
      <c r="C387" s="88" t="s">
        <v>8114</v>
      </c>
      <c r="D387" s="88" t="s">
        <v>290</v>
      </c>
      <c r="E387" s="88" t="s">
        <v>20221</v>
      </c>
      <c r="F387" s="89">
        <v>41044</v>
      </c>
      <c r="G387" s="101">
        <v>-290003.06</v>
      </c>
    </row>
    <row r="388" spans="1:7" ht="25.5">
      <c r="A388" s="100">
        <v>372</v>
      </c>
      <c r="B388" s="88" t="s">
        <v>7617</v>
      </c>
      <c r="C388" s="88" t="s">
        <v>7616</v>
      </c>
      <c r="D388" s="88" t="s">
        <v>188</v>
      </c>
      <c r="E388" s="88" t="s">
        <v>20133</v>
      </c>
      <c r="F388" s="89">
        <v>41051</v>
      </c>
      <c r="G388" s="101">
        <v>-2000</v>
      </c>
    </row>
    <row r="389" spans="1:7" ht="25.5">
      <c r="A389" s="100">
        <v>373</v>
      </c>
      <c r="B389" s="88" t="s">
        <v>7617</v>
      </c>
      <c r="C389" s="88" t="s">
        <v>7616</v>
      </c>
      <c r="D389" s="88" t="s">
        <v>3816</v>
      </c>
      <c r="E389" s="88" t="s">
        <v>20133</v>
      </c>
      <c r="F389" s="89">
        <v>41055</v>
      </c>
      <c r="G389" s="101">
        <v>-1000</v>
      </c>
    </row>
    <row r="390" spans="1:7" ht="25.5">
      <c r="A390" s="100">
        <v>374</v>
      </c>
      <c r="B390" s="88" t="s">
        <v>1858</v>
      </c>
      <c r="C390" s="88" t="s">
        <v>583</v>
      </c>
      <c r="D390" s="88" t="s">
        <v>588</v>
      </c>
      <c r="E390" s="88" t="s">
        <v>19663</v>
      </c>
      <c r="F390" s="89">
        <v>41057</v>
      </c>
      <c r="G390" s="101">
        <v>-52427.360000000001</v>
      </c>
    </row>
    <row r="391" spans="1:7" ht="25.5">
      <c r="A391" s="100">
        <v>375</v>
      </c>
      <c r="B391" s="88" t="s">
        <v>7614</v>
      </c>
      <c r="C391" s="88" t="s">
        <v>7613</v>
      </c>
      <c r="D391" s="88" t="s">
        <v>10995</v>
      </c>
      <c r="E391" s="88" t="s">
        <v>20132</v>
      </c>
      <c r="F391" s="89">
        <v>41058</v>
      </c>
      <c r="G391" s="101">
        <v>-34800</v>
      </c>
    </row>
    <row r="392" spans="1:7" ht="25.5">
      <c r="A392" s="100">
        <v>376</v>
      </c>
      <c r="B392" s="88" t="s">
        <v>7614</v>
      </c>
      <c r="C392" s="88" t="s">
        <v>7613</v>
      </c>
      <c r="D392" s="88" t="e">
        <v>#N/A</v>
      </c>
      <c r="E392" s="88" t="s">
        <v>20132</v>
      </c>
      <c r="F392" s="89">
        <v>41058</v>
      </c>
      <c r="G392" s="101">
        <v>-34800</v>
      </c>
    </row>
    <row r="393" spans="1:7">
      <c r="A393" s="100">
        <v>377</v>
      </c>
      <c r="B393" s="88" t="s">
        <v>7587</v>
      </c>
      <c r="C393" s="88" t="s">
        <v>7586</v>
      </c>
      <c r="D393" s="88" t="s">
        <v>10977</v>
      </c>
      <c r="E393" s="88" t="s">
        <v>20129</v>
      </c>
      <c r="F393" s="89">
        <v>41061</v>
      </c>
      <c r="G393" s="101">
        <v>-134068</v>
      </c>
    </row>
    <row r="394" spans="1:7" ht="25.5">
      <c r="A394" s="100">
        <v>378</v>
      </c>
      <c r="B394" s="88" t="s">
        <v>2137</v>
      </c>
      <c r="C394" s="88" t="s">
        <v>1347</v>
      </c>
      <c r="D394" s="88" t="s">
        <v>1348</v>
      </c>
      <c r="E394" s="88" t="s">
        <v>19923</v>
      </c>
      <c r="F394" s="89">
        <v>41061</v>
      </c>
      <c r="G394" s="101">
        <v>-418089.77</v>
      </c>
    </row>
    <row r="395" spans="1:7" ht="25.5">
      <c r="A395" s="100">
        <v>379</v>
      </c>
      <c r="B395" s="88" t="s">
        <v>1858</v>
      </c>
      <c r="C395" s="88" t="s">
        <v>583</v>
      </c>
      <c r="D395" s="88" t="s">
        <v>584</v>
      </c>
      <c r="E395" s="88" t="s">
        <v>19663</v>
      </c>
      <c r="F395" s="89">
        <v>41064</v>
      </c>
      <c r="G395" s="101">
        <v>-69714.84</v>
      </c>
    </row>
    <row r="396" spans="1:7">
      <c r="A396" s="100">
        <v>380</v>
      </c>
      <c r="B396" s="88" t="s">
        <v>1840</v>
      </c>
      <c r="C396" s="88" t="s">
        <v>540</v>
      </c>
      <c r="D396" s="88" t="s">
        <v>19358</v>
      </c>
      <c r="E396" s="88" t="s">
        <v>19647</v>
      </c>
      <c r="F396" s="89">
        <v>41066</v>
      </c>
      <c r="G396" s="101">
        <v>-12184976</v>
      </c>
    </row>
    <row r="397" spans="1:7" ht="25.5">
      <c r="A397" s="100">
        <v>381</v>
      </c>
      <c r="B397" s="88" t="s">
        <v>1857</v>
      </c>
      <c r="C397" s="88" t="s">
        <v>580</v>
      </c>
      <c r="D397" s="88" t="s">
        <v>581</v>
      </c>
      <c r="E397" s="88" t="s">
        <v>19662</v>
      </c>
      <c r="F397" s="89">
        <v>41066</v>
      </c>
      <c r="G397" s="101">
        <v>-446676.45</v>
      </c>
    </row>
    <row r="398" spans="1:7" ht="25.5">
      <c r="A398" s="100">
        <v>382</v>
      </c>
      <c r="B398" s="88" t="s">
        <v>7680</v>
      </c>
      <c r="C398" s="88" t="s">
        <v>7679</v>
      </c>
      <c r="D398" s="88" t="s">
        <v>197</v>
      </c>
      <c r="E398" s="88" t="e">
        <v>#N/A</v>
      </c>
      <c r="F398" s="89">
        <v>41066</v>
      </c>
      <c r="G398" s="101">
        <v>-23548</v>
      </c>
    </row>
    <row r="399" spans="1:7" ht="25.5">
      <c r="A399" s="100">
        <v>383</v>
      </c>
      <c r="B399" s="88" t="s">
        <v>3419</v>
      </c>
      <c r="C399" s="88" t="s">
        <v>3418</v>
      </c>
      <c r="D399" s="88" t="s">
        <v>3421</v>
      </c>
      <c r="E399" s="88" t="s">
        <v>9017</v>
      </c>
      <c r="F399" s="89">
        <v>41068</v>
      </c>
      <c r="G399" s="101">
        <v>-65000</v>
      </c>
    </row>
    <row r="400" spans="1:7" ht="25.5">
      <c r="A400" s="100">
        <v>384</v>
      </c>
      <c r="B400" s="88" t="s">
        <v>7861</v>
      </c>
      <c r="C400" s="88" t="s">
        <v>7860</v>
      </c>
      <c r="D400" s="88" t="s">
        <v>11273</v>
      </c>
      <c r="E400" s="88" t="e">
        <v>#N/A</v>
      </c>
      <c r="F400" s="89">
        <v>41071</v>
      </c>
      <c r="G400" s="101">
        <v>-2500674.2999999998</v>
      </c>
    </row>
    <row r="401" spans="1:7" ht="25.5">
      <c r="A401" s="100">
        <v>385</v>
      </c>
      <c r="B401" s="88" t="s">
        <v>7861</v>
      </c>
      <c r="C401" s="88" t="s">
        <v>7860</v>
      </c>
      <c r="D401" s="88" t="s">
        <v>11276</v>
      </c>
      <c r="E401" s="88" t="e">
        <v>#N/A</v>
      </c>
      <c r="F401" s="89">
        <v>41071</v>
      </c>
      <c r="G401" s="101">
        <v>2500674.2999999998</v>
      </c>
    </row>
    <row r="402" spans="1:7" ht="25.5">
      <c r="A402" s="100">
        <v>386</v>
      </c>
      <c r="B402" s="88" t="s">
        <v>1979</v>
      </c>
      <c r="C402" s="88" t="s">
        <v>926</v>
      </c>
      <c r="D402" s="88" t="s">
        <v>951</v>
      </c>
      <c r="E402" s="88" t="s">
        <v>19803</v>
      </c>
      <c r="F402" s="89">
        <v>41071</v>
      </c>
      <c r="G402" s="101">
        <v>-9860</v>
      </c>
    </row>
    <row r="403" spans="1:7" ht="25.5">
      <c r="A403" s="100">
        <v>387</v>
      </c>
      <c r="B403" s="88" t="s">
        <v>1979</v>
      </c>
      <c r="C403" s="88" t="s">
        <v>926</v>
      </c>
      <c r="D403" s="88" t="s">
        <v>952</v>
      </c>
      <c r="E403" s="88" t="s">
        <v>19803</v>
      </c>
      <c r="F403" s="89">
        <v>41071</v>
      </c>
      <c r="G403" s="101">
        <v>-24035.200000000001</v>
      </c>
    </row>
    <row r="404" spans="1:7" ht="25.5">
      <c r="A404" s="100">
        <v>388</v>
      </c>
      <c r="B404" s="88" t="s">
        <v>1979</v>
      </c>
      <c r="C404" s="88" t="s">
        <v>926</v>
      </c>
      <c r="D404" s="88" t="s">
        <v>953</v>
      </c>
      <c r="E404" s="88" t="s">
        <v>19803</v>
      </c>
      <c r="F404" s="89">
        <v>41071</v>
      </c>
      <c r="G404" s="101">
        <v>-26262.400000000001</v>
      </c>
    </row>
    <row r="405" spans="1:7" ht="38.25">
      <c r="A405" s="100">
        <v>389</v>
      </c>
      <c r="B405" s="88" t="s">
        <v>8247</v>
      </c>
      <c r="C405" s="88" t="s">
        <v>8246</v>
      </c>
      <c r="D405" s="88" t="s">
        <v>8248</v>
      </c>
      <c r="E405" s="88" t="s">
        <v>19928</v>
      </c>
      <c r="F405" s="89">
        <v>41071</v>
      </c>
      <c r="G405" s="101">
        <v>-234</v>
      </c>
    </row>
    <row r="406" spans="1:7" ht="25.5">
      <c r="A406" s="100">
        <v>390</v>
      </c>
      <c r="B406" s="88" t="s">
        <v>7669</v>
      </c>
      <c r="C406" s="88" t="s">
        <v>7668</v>
      </c>
      <c r="D406" s="88" t="s">
        <v>193</v>
      </c>
      <c r="E406" s="88" t="e">
        <v>#N/A</v>
      </c>
      <c r="F406" s="89">
        <v>41073</v>
      </c>
      <c r="G406" s="101">
        <v>-492951</v>
      </c>
    </row>
    <row r="407" spans="1:7" ht="25.5">
      <c r="A407" s="100">
        <v>391</v>
      </c>
      <c r="B407" s="88" t="s">
        <v>1790</v>
      </c>
      <c r="C407" s="88" t="s">
        <v>285</v>
      </c>
      <c r="D407" s="88" t="s">
        <v>296</v>
      </c>
      <c r="E407" s="88" t="s">
        <v>19581</v>
      </c>
      <c r="F407" s="89">
        <v>41074</v>
      </c>
      <c r="G407" s="101">
        <v>-38367</v>
      </c>
    </row>
    <row r="408" spans="1:7">
      <c r="A408" s="100">
        <v>392</v>
      </c>
      <c r="B408" s="88" t="s">
        <v>1699</v>
      </c>
      <c r="C408" s="88" t="s">
        <v>73</v>
      </c>
      <c r="D408" s="88" t="s">
        <v>77</v>
      </c>
      <c r="E408" s="88" t="s">
        <v>77</v>
      </c>
      <c r="F408" s="89">
        <v>41075</v>
      </c>
      <c r="G408" s="101">
        <v>-65715.350000000006</v>
      </c>
    </row>
    <row r="409" spans="1:7">
      <c r="A409" s="100">
        <v>393</v>
      </c>
      <c r="B409" s="88" t="s">
        <v>1699</v>
      </c>
      <c r="C409" s="88" t="s">
        <v>73</v>
      </c>
      <c r="D409" s="88" t="s">
        <v>78</v>
      </c>
      <c r="E409" s="88" t="s">
        <v>78</v>
      </c>
      <c r="F409" s="89">
        <v>41075</v>
      </c>
      <c r="G409" s="101">
        <v>-141440.32000000001</v>
      </c>
    </row>
    <row r="410" spans="1:7">
      <c r="A410" s="100">
        <v>394</v>
      </c>
      <c r="B410" s="88" t="s">
        <v>1699</v>
      </c>
      <c r="C410" s="88" t="s">
        <v>73</v>
      </c>
      <c r="D410" s="88" t="s">
        <v>79</v>
      </c>
      <c r="E410" s="88" t="s">
        <v>19524</v>
      </c>
      <c r="F410" s="89">
        <v>41075</v>
      </c>
      <c r="G410" s="101">
        <v>-338586.38</v>
      </c>
    </row>
    <row r="411" spans="1:7" ht="25.5">
      <c r="A411" s="100">
        <v>395</v>
      </c>
      <c r="B411" s="88" t="s">
        <v>7617</v>
      </c>
      <c r="C411" s="88" t="s">
        <v>7616</v>
      </c>
      <c r="D411" s="88" t="s">
        <v>9264</v>
      </c>
      <c r="E411" s="88" t="s">
        <v>20133</v>
      </c>
      <c r="F411" s="89">
        <v>41075</v>
      </c>
      <c r="G411" s="101">
        <v>-2000</v>
      </c>
    </row>
    <row r="412" spans="1:7" ht="25.5">
      <c r="A412" s="100">
        <v>396</v>
      </c>
      <c r="B412" s="88" t="s">
        <v>5519</v>
      </c>
      <c r="C412" s="88" t="s">
        <v>5518</v>
      </c>
      <c r="D412" s="88" t="s">
        <v>9629</v>
      </c>
      <c r="E412" s="88" t="s">
        <v>20011</v>
      </c>
      <c r="F412" s="89">
        <v>41078</v>
      </c>
      <c r="G412" s="101">
        <v>-61429.96</v>
      </c>
    </row>
    <row r="413" spans="1:7" ht="25.5">
      <c r="A413" s="100">
        <v>397</v>
      </c>
      <c r="B413" s="88" t="s">
        <v>7713</v>
      </c>
      <c r="C413" s="88" t="s">
        <v>7712</v>
      </c>
      <c r="D413" s="88" t="s">
        <v>210</v>
      </c>
      <c r="E413" s="88" t="s">
        <v>20143</v>
      </c>
      <c r="F413" s="89">
        <v>41078</v>
      </c>
      <c r="G413" s="101">
        <v>-2371584.7000000002</v>
      </c>
    </row>
    <row r="414" spans="1:7">
      <c r="A414" s="100">
        <v>398</v>
      </c>
      <c r="B414" s="88" t="s">
        <v>10079</v>
      </c>
      <c r="C414" s="88" t="s">
        <v>10078</v>
      </c>
      <c r="D414" s="88" t="s">
        <v>1016</v>
      </c>
      <c r="E414" s="88" t="s">
        <v>9017</v>
      </c>
      <c r="F414" s="89">
        <v>41080</v>
      </c>
      <c r="G414" s="101">
        <v>-2235562.9</v>
      </c>
    </row>
    <row r="415" spans="1:7" ht="25.5">
      <c r="A415" s="100">
        <v>399</v>
      </c>
      <c r="B415" s="88" t="s">
        <v>7541</v>
      </c>
      <c r="C415" s="88" t="s">
        <v>7540</v>
      </c>
      <c r="D415" s="88" t="s">
        <v>10929</v>
      </c>
      <c r="E415" s="88" t="s">
        <v>20121</v>
      </c>
      <c r="F415" s="89">
        <v>41080</v>
      </c>
      <c r="G415" s="101">
        <v>-150000</v>
      </c>
    </row>
    <row r="416" spans="1:7" ht="25.5">
      <c r="A416" s="100">
        <v>400</v>
      </c>
      <c r="B416" s="88" t="s">
        <v>7547</v>
      </c>
      <c r="C416" s="88" t="s">
        <v>7546</v>
      </c>
      <c r="D416" s="88" t="s">
        <v>1580</v>
      </c>
      <c r="E416" s="88" t="s">
        <v>20122</v>
      </c>
      <c r="F416" s="89">
        <v>41082</v>
      </c>
      <c r="G416" s="101">
        <v>-217513.72</v>
      </c>
    </row>
    <row r="417" spans="1:7">
      <c r="A417" s="100">
        <v>401</v>
      </c>
      <c r="B417" s="88" t="s">
        <v>1826</v>
      </c>
      <c r="C417" s="88" t="s">
        <v>501</v>
      </c>
      <c r="D417" s="88" t="s">
        <v>502</v>
      </c>
      <c r="E417" s="88" t="s">
        <v>19623</v>
      </c>
      <c r="F417" s="89">
        <v>41086</v>
      </c>
      <c r="G417" s="101">
        <v>-347420</v>
      </c>
    </row>
    <row r="418" spans="1:7" ht="25.5">
      <c r="A418" s="100">
        <v>402</v>
      </c>
      <c r="B418" s="88" t="s">
        <v>9226</v>
      </c>
      <c r="C418" s="88" t="s">
        <v>9225</v>
      </c>
      <c r="D418" s="88" t="s">
        <v>11705</v>
      </c>
      <c r="E418" s="88" t="s">
        <v>9017</v>
      </c>
      <c r="F418" s="89">
        <v>41087</v>
      </c>
      <c r="G418" s="101">
        <v>-2842253</v>
      </c>
    </row>
    <row r="419" spans="1:7" ht="25.5">
      <c r="A419" s="100">
        <v>403</v>
      </c>
      <c r="B419" s="88" t="s">
        <v>1816</v>
      </c>
      <c r="C419" s="88" t="s">
        <v>1585</v>
      </c>
      <c r="D419" s="88" t="s">
        <v>1586</v>
      </c>
      <c r="E419" s="88" t="s">
        <v>19609</v>
      </c>
      <c r="F419" s="89">
        <v>41087</v>
      </c>
      <c r="G419" s="101">
        <v>-2635629.69</v>
      </c>
    </row>
    <row r="420" spans="1:7" ht="25.5">
      <c r="A420" s="100">
        <v>404</v>
      </c>
      <c r="B420" s="88" t="s">
        <v>10876</v>
      </c>
      <c r="C420" s="88" t="s">
        <v>10875</v>
      </c>
      <c r="D420" s="88" t="e">
        <v>#N/A</v>
      </c>
      <c r="E420" s="88" t="s">
        <v>10877</v>
      </c>
      <c r="F420" s="89">
        <v>41089</v>
      </c>
      <c r="G420" s="101">
        <v>-1844829.4</v>
      </c>
    </row>
    <row r="421" spans="1:7">
      <c r="A421" s="100">
        <v>405</v>
      </c>
      <c r="B421" s="88" t="s">
        <v>3893</v>
      </c>
      <c r="C421" s="88" t="s">
        <v>3892</v>
      </c>
      <c r="D421" s="88" t="s">
        <v>581</v>
      </c>
      <c r="E421" s="88" t="s">
        <v>3894</v>
      </c>
      <c r="F421" s="89">
        <v>41091</v>
      </c>
      <c r="G421" s="101">
        <v>19442.7</v>
      </c>
    </row>
    <row r="422" spans="1:7">
      <c r="A422" s="100">
        <v>406</v>
      </c>
      <c r="B422" s="88" t="s">
        <v>6106</v>
      </c>
      <c r="C422" s="88" t="s">
        <v>6105</v>
      </c>
      <c r="D422" s="88" t="s">
        <v>9897</v>
      </c>
      <c r="E422" s="88" t="s">
        <v>6107</v>
      </c>
      <c r="F422" s="89">
        <v>41091</v>
      </c>
      <c r="G422" s="101">
        <v>-6000</v>
      </c>
    </row>
    <row r="423" spans="1:7" ht="25.5">
      <c r="A423" s="100">
        <v>407</v>
      </c>
      <c r="B423" s="88" t="s">
        <v>11671</v>
      </c>
      <c r="C423" s="88" t="s">
        <v>11670</v>
      </c>
      <c r="D423" s="88">
        <v>0</v>
      </c>
      <c r="E423" s="88" t="s">
        <v>20743</v>
      </c>
      <c r="F423" s="89">
        <v>41091</v>
      </c>
      <c r="G423" s="101">
        <v>-10980884.289999999</v>
      </c>
    </row>
    <row r="424" spans="1:7" ht="25.5">
      <c r="A424" s="100">
        <v>408</v>
      </c>
      <c r="B424" s="90" t="s">
        <v>8325</v>
      </c>
      <c r="C424" s="90" t="s">
        <v>8324</v>
      </c>
      <c r="D424" s="91" t="s">
        <v>401</v>
      </c>
      <c r="E424" s="91" t="s">
        <v>8327</v>
      </c>
      <c r="F424" s="92">
        <v>41091</v>
      </c>
      <c r="G424" s="102">
        <v>-750</v>
      </c>
    </row>
    <row r="425" spans="1:7" ht="25.5">
      <c r="A425" s="100">
        <v>409</v>
      </c>
      <c r="B425" s="90" t="s">
        <v>8325</v>
      </c>
      <c r="C425" s="90" t="s">
        <v>8324</v>
      </c>
      <c r="D425" s="91" t="s">
        <v>402</v>
      </c>
      <c r="E425" s="91" t="s">
        <v>8328</v>
      </c>
      <c r="F425" s="92">
        <v>41091</v>
      </c>
      <c r="G425" s="102">
        <v>-750</v>
      </c>
    </row>
    <row r="426" spans="1:7">
      <c r="A426" s="100">
        <v>410</v>
      </c>
      <c r="B426" s="88" t="s">
        <v>3475</v>
      </c>
      <c r="C426" s="88" t="s">
        <v>3474</v>
      </c>
      <c r="D426" s="88" t="s">
        <v>3477</v>
      </c>
      <c r="E426" s="88" t="s">
        <v>3476</v>
      </c>
      <c r="F426" s="89">
        <v>41092</v>
      </c>
      <c r="G426" s="101">
        <v>-19442.7</v>
      </c>
    </row>
    <row r="427" spans="1:7">
      <c r="A427" s="100">
        <v>411</v>
      </c>
      <c r="B427" s="88" t="s">
        <v>4107</v>
      </c>
      <c r="C427" s="88" t="s">
        <v>4106</v>
      </c>
      <c r="D427" s="88" t="s">
        <v>4109</v>
      </c>
      <c r="E427" s="88" t="s">
        <v>4108</v>
      </c>
      <c r="F427" s="89">
        <v>41092</v>
      </c>
      <c r="G427" s="101">
        <v>-19082.650000000001</v>
      </c>
    </row>
    <row r="428" spans="1:7">
      <c r="A428" s="100">
        <v>412</v>
      </c>
      <c r="B428" s="88" t="s">
        <v>4720</v>
      </c>
      <c r="C428" s="88" t="s">
        <v>4719</v>
      </c>
      <c r="D428" s="88" t="s">
        <v>9147</v>
      </c>
      <c r="E428" s="88" t="s">
        <v>4721</v>
      </c>
      <c r="F428" s="89">
        <v>41092</v>
      </c>
      <c r="G428" s="101">
        <v>-38165.300000000003</v>
      </c>
    </row>
    <row r="429" spans="1:7">
      <c r="A429" s="100">
        <v>413</v>
      </c>
      <c r="B429" s="88" t="s">
        <v>10876</v>
      </c>
      <c r="C429" s="88" t="s">
        <v>10875</v>
      </c>
      <c r="D429" s="88" t="s">
        <v>19495</v>
      </c>
      <c r="E429" s="88" t="s">
        <v>20576</v>
      </c>
      <c r="F429" s="89">
        <v>41092</v>
      </c>
      <c r="G429" s="101">
        <v>1748867.4</v>
      </c>
    </row>
    <row r="430" spans="1:7" ht="25.5">
      <c r="A430" s="100">
        <v>414</v>
      </c>
      <c r="B430" s="88" t="s">
        <v>6875</v>
      </c>
      <c r="C430" s="88" t="s">
        <v>6874</v>
      </c>
      <c r="D430" s="88" t="s">
        <v>10322</v>
      </c>
      <c r="E430" s="88" t="s">
        <v>6876</v>
      </c>
      <c r="F430" s="89">
        <v>41092</v>
      </c>
      <c r="G430" s="101">
        <v>-26643.7</v>
      </c>
    </row>
    <row r="431" spans="1:7">
      <c r="A431" s="100">
        <v>415</v>
      </c>
      <c r="B431" s="88" t="s">
        <v>1947</v>
      </c>
      <c r="C431" s="88" t="s">
        <v>826</v>
      </c>
      <c r="D431" s="88" t="s">
        <v>831</v>
      </c>
      <c r="E431" s="88" t="s">
        <v>831</v>
      </c>
      <c r="F431" s="89">
        <v>41092</v>
      </c>
      <c r="G431" s="101">
        <v>-7250</v>
      </c>
    </row>
    <row r="432" spans="1:7">
      <c r="A432" s="100">
        <v>416</v>
      </c>
      <c r="B432" s="88" t="s">
        <v>1999</v>
      </c>
      <c r="C432" s="88" t="s">
        <v>1009</v>
      </c>
      <c r="D432" s="88" t="s">
        <v>1010</v>
      </c>
      <c r="E432" s="88" t="s">
        <v>19822</v>
      </c>
      <c r="F432" s="89">
        <v>41092</v>
      </c>
      <c r="G432" s="101">
        <v>-49091.199999999997</v>
      </c>
    </row>
    <row r="433" spans="1:7">
      <c r="A433" s="100">
        <v>417</v>
      </c>
      <c r="B433" s="88" t="s">
        <v>9845</v>
      </c>
      <c r="C433" s="88" t="s">
        <v>9844</v>
      </c>
      <c r="D433" s="88">
        <v>0</v>
      </c>
      <c r="E433" s="88" t="s">
        <v>9846</v>
      </c>
      <c r="F433" s="89">
        <v>41093</v>
      </c>
      <c r="G433" s="101">
        <v>-90000</v>
      </c>
    </row>
    <row r="434" spans="1:7">
      <c r="A434" s="100">
        <v>418</v>
      </c>
      <c r="B434" s="88" t="s">
        <v>7633</v>
      </c>
      <c r="C434" s="88" t="s">
        <v>7632</v>
      </c>
      <c r="D434" s="88" t="s">
        <v>11018</v>
      </c>
      <c r="E434" s="88" t="s">
        <v>7634</v>
      </c>
      <c r="F434" s="89">
        <v>41093</v>
      </c>
      <c r="G434" s="101">
        <v>1800</v>
      </c>
    </row>
    <row r="435" spans="1:7">
      <c r="A435" s="100">
        <v>419</v>
      </c>
      <c r="B435" s="88" t="s">
        <v>9787</v>
      </c>
      <c r="C435" s="88" t="s">
        <v>9786</v>
      </c>
      <c r="D435" s="88" t="s">
        <v>20826</v>
      </c>
      <c r="E435" s="88" t="s">
        <v>20410</v>
      </c>
      <c r="F435" s="89">
        <v>41095</v>
      </c>
      <c r="G435" s="101">
        <v>-6117540.8399999999</v>
      </c>
    </row>
    <row r="436" spans="1:7">
      <c r="A436" s="100">
        <v>420</v>
      </c>
      <c r="B436" s="88" t="s">
        <v>1716</v>
      </c>
      <c r="C436" s="88" t="s">
        <v>110</v>
      </c>
      <c r="D436" s="88" t="s">
        <v>112</v>
      </c>
      <c r="E436" s="88" t="s">
        <v>19533</v>
      </c>
      <c r="F436" s="89">
        <v>41100</v>
      </c>
      <c r="G436" s="101">
        <v>-36000</v>
      </c>
    </row>
    <row r="437" spans="1:7" ht="25.5">
      <c r="A437" s="100">
        <v>421</v>
      </c>
      <c r="B437" s="88" t="s">
        <v>4866</v>
      </c>
      <c r="C437" s="88" t="s">
        <v>4865</v>
      </c>
      <c r="D437" s="88" t="s">
        <v>20332</v>
      </c>
      <c r="E437" s="88" t="e">
        <v>#N/A</v>
      </c>
      <c r="F437" s="89">
        <v>41100</v>
      </c>
      <c r="G437" s="101">
        <v>10250</v>
      </c>
    </row>
    <row r="438" spans="1:7" ht="25.5">
      <c r="A438" s="100">
        <v>422</v>
      </c>
      <c r="B438" s="88" t="s">
        <v>10456</v>
      </c>
      <c r="C438" s="88" t="s">
        <v>10455</v>
      </c>
      <c r="D438" s="88" t="s">
        <v>250</v>
      </c>
      <c r="E438" s="88" t="s">
        <v>10459</v>
      </c>
      <c r="F438" s="89">
        <v>41100</v>
      </c>
      <c r="G438" s="101">
        <v>-4593</v>
      </c>
    </row>
    <row r="439" spans="1:7">
      <c r="A439" s="100">
        <v>423</v>
      </c>
      <c r="B439" s="88" t="s">
        <v>6322</v>
      </c>
      <c r="C439" s="88" t="s">
        <v>6321</v>
      </c>
      <c r="D439" s="88" t="s">
        <v>223</v>
      </c>
      <c r="E439" s="88" t="s">
        <v>6323</v>
      </c>
      <c r="F439" s="89">
        <v>41100</v>
      </c>
      <c r="G439" s="101">
        <v>2150</v>
      </c>
    </row>
    <row r="440" spans="1:7" ht="25.5">
      <c r="A440" s="100">
        <v>424</v>
      </c>
      <c r="B440" s="88" t="s">
        <v>1973</v>
      </c>
      <c r="C440" s="88" t="s">
        <v>918</v>
      </c>
      <c r="D440" s="88" t="s">
        <v>919</v>
      </c>
      <c r="E440" s="88" t="s">
        <v>19797</v>
      </c>
      <c r="F440" s="89">
        <v>41100</v>
      </c>
      <c r="G440" s="101">
        <v>-23200</v>
      </c>
    </row>
    <row r="441" spans="1:7" ht="25.5">
      <c r="A441" s="100">
        <v>425</v>
      </c>
      <c r="B441" s="88" t="s">
        <v>7633</v>
      </c>
      <c r="C441" s="88" t="s">
        <v>7632</v>
      </c>
      <c r="D441" s="88" t="s">
        <v>7985</v>
      </c>
      <c r="E441" s="88" t="s">
        <v>7635</v>
      </c>
      <c r="F441" s="89">
        <v>41102</v>
      </c>
      <c r="G441" s="101">
        <v>-93500</v>
      </c>
    </row>
    <row r="442" spans="1:7" ht="25.5">
      <c r="A442" s="100">
        <v>426</v>
      </c>
      <c r="B442" s="88" t="s">
        <v>2909</v>
      </c>
      <c r="C442" s="88" t="s">
        <v>2908</v>
      </c>
      <c r="D442" s="88" t="s">
        <v>2911</v>
      </c>
      <c r="E442" s="88" t="s">
        <v>2910</v>
      </c>
      <c r="F442" s="89">
        <v>41103</v>
      </c>
      <c r="G442" s="101">
        <v>-4000</v>
      </c>
    </row>
    <row r="443" spans="1:7">
      <c r="A443" s="100">
        <v>427</v>
      </c>
      <c r="B443" s="88" t="s">
        <v>9193</v>
      </c>
      <c r="C443" s="88" t="s">
        <v>9192</v>
      </c>
      <c r="D443" s="88" t="s">
        <v>20768</v>
      </c>
      <c r="E443" s="88" t="s">
        <v>9194</v>
      </c>
      <c r="F443" s="89">
        <v>41107</v>
      </c>
      <c r="G443" s="101">
        <v>-100000</v>
      </c>
    </row>
    <row r="444" spans="1:7" ht="25.5">
      <c r="A444" s="100">
        <v>428</v>
      </c>
      <c r="B444" s="88" t="s">
        <v>3215</v>
      </c>
      <c r="C444" s="88" t="s">
        <v>3214</v>
      </c>
      <c r="D444" s="88" t="s">
        <v>0</v>
      </c>
      <c r="E444" s="88" t="s">
        <v>3216</v>
      </c>
      <c r="F444" s="89">
        <v>41107</v>
      </c>
      <c r="G444" s="101">
        <v>900</v>
      </c>
    </row>
    <row r="445" spans="1:7" ht="25.5">
      <c r="A445" s="100">
        <v>429</v>
      </c>
      <c r="B445" s="88" t="s">
        <v>3215</v>
      </c>
      <c r="C445" s="88" t="s">
        <v>3214</v>
      </c>
      <c r="D445" s="88" t="s">
        <v>3217</v>
      </c>
      <c r="E445" s="88" t="s">
        <v>19987</v>
      </c>
      <c r="F445" s="89">
        <v>41107</v>
      </c>
      <c r="G445" s="101">
        <v>-900</v>
      </c>
    </row>
    <row r="446" spans="1:7">
      <c r="A446" s="100">
        <v>430</v>
      </c>
      <c r="B446" s="88" t="s">
        <v>3896</v>
      </c>
      <c r="C446" s="88" t="s">
        <v>3895</v>
      </c>
      <c r="D446" s="88" t="s">
        <v>3898</v>
      </c>
      <c r="E446" s="88" t="s">
        <v>3897</v>
      </c>
      <c r="F446" s="89">
        <v>41109</v>
      </c>
      <c r="G446" s="101">
        <v>-28500</v>
      </c>
    </row>
    <row r="447" spans="1:7">
      <c r="A447" s="100">
        <v>431</v>
      </c>
      <c r="B447" s="88" t="s">
        <v>6372</v>
      </c>
      <c r="C447" s="88" t="s">
        <v>6371</v>
      </c>
      <c r="D447" s="88" t="s">
        <v>3816</v>
      </c>
      <c r="E447" s="88" t="s">
        <v>6373</v>
      </c>
      <c r="F447" s="89">
        <v>41109</v>
      </c>
      <c r="G447" s="101">
        <v>-41765.800000000003</v>
      </c>
    </row>
    <row r="448" spans="1:7" ht="25.5">
      <c r="A448" s="100">
        <v>432</v>
      </c>
      <c r="B448" s="88" t="s">
        <v>1852</v>
      </c>
      <c r="C448" s="88" t="s">
        <v>567</v>
      </c>
      <c r="D448" s="88" t="s">
        <v>568</v>
      </c>
      <c r="E448" s="88" t="s">
        <v>568</v>
      </c>
      <c r="F448" s="89">
        <v>41109</v>
      </c>
      <c r="G448" s="101">
        <v>-13850.4</v>
      </c>
    </row>
    <row r="449" spans="1:7">
      <c r="A449" s="100">
        <v>433</v>
      </c>
      <c r="B449" s="88" t="s">
        <v>3922</v>
      </c>
      <c r="C449" s="88" t="s">
        <v>3921</v>
      </c>
      <c r="D449" s="88" t="s">
        <v>3924</v>
      </c>
      <c r="E449" s="88" t="s">
        <v>3923</v>
      </c>
      <c r="F449" s="89">
        <v>41110</v>
      </c>
      <c r="G449" s="101">
        <v>-42485.9</v>
      </c>
    </row>
    <row r="450" spans="1:7">
      <c r="A450" s="100">
        <v>434</v>
      </c>
      <c r="B450" s="88" t="s">
        <v>5519</v>
      </c>
      <c r="C450" s="88" t="s">
        <v>5518</v>
      </c>
      <c r="D450" s="88" t="s">
        <v>20385</v>
      </c>
      <c r="E450" s="88" t="s">
        <v>5521</v>
      </c>
      <c r="F450" s="89">
        <v>41110</v>
      </c>
      <c r="G450" s="101">
        <v>24235.63</v>
      </c>
    </row>
    <row r="451" spans="1:7" ht="25.5">
      <c r="A451" s="100">
        <v>435</v>
      </c>
      <c r="B451" s="88" t="s">
        <v>1852</v>
      </c>
      <c r="C451" s="88" t="s">
        <v>567</v>
      </c>
      <c r="D451" s="88" t="s">
        <v>569</v>
      </c>
      <c r="E451" s="88" t="s">
        <v>569</v>
      </c>
      <c r="F451" s="89">
        <v>41110</v>
      </c>
      <c r="G451" s="101">
        <v>-5811.6</v>
      </c>
    </row>
    <row r="452" spans="1:7" ht="25.5">
      <c r="A452" s="100">
        <v>436</v>
      </c>
      <c r="B452" s="88" t="s">
        <v>1852</v>
      </c>
      <c r="C452" s="88" t="s">
        <v>567</v>
      </c>
      <c r="D452" s="88" t="s">
        <v>570</v>
      </c>
      <c r="E452" s="88" t="s">
        <v>570</v>
      </c>
      <c r="F452" s="89">
        <v>41113</v>
      </c>
      <c r="G452" s="101">
        <v>-98613.92</v>
      </c>
    </row>
    <row r="453" spans="1:7">
      <c r="A453" s="100">
        <v>437</v>
      </c>
      <c r="B453" s="88" t="s">
        <v>7633</v>
      </c>
      <c r="C453" s="88" t="s">
        <v>7632</v>
      </c>
      <c r="D453" s="88" t="s">
        <v>11015</v>
      </c>
      <c r="E453" s="88" t="s">
        <v>20135</v>
      </c>
      <c r="F453" s="89">
        <v>41113</v>
      </c>
      <c r="G453" s="101">
        <v>-93500</v>
      </c>
    </row>
    <row r="454" spans="1:7">
      <c r="A454" s="100">
        <v>438</v>
      </c>
      <c r="B454" s="88" t="s">
        <v>9945</v>
      </c>
      <c r="C454" s="88" t="s">
        <v>9944</v>
      </c>
      <c r="D454" s="88" t="s">
        <v>959</v>
      </c>
      <c r="E454" s="88" t="s">
        <v>20442</v>
      </c>
      <c r="F454" s="89">
        <v>41114</v>
      </c>
      <c r="G454" s="101">
        <v>-1595283.78</v>
      </c>
    </row>
    <row r="455" spans="1:7" ht="25.5">
      <c r="A455" s="100">
        <v>439</v>
      </c>
      <c r="B455" s="88" t="s">
        <v>11671</v>
      </c>
      <c r="C455" s="88" t="s">
        <v>11670</v>
      </c>
      <c r="D455" s="88">
        <v>0</v>
      </c>
      <c r="E455" s="88" t="s">
        <v>20744</v>
      </c>
      <c r="F455" s="89">
        <v>41114</v>
      </c>
      <c r="G455" s="101">
        <v>10144542.289999999</v>
      </c>
    </row>
    <row r="456" spans="1:7">
      <c r="A456" s="100">
        <v>440</v>
      </c>
      <c r="B456" s="88" t="s">
        <v>21025</v>
      </c>
      <c r="C456" s="88" t="s">
        <v>298</v>
      </c>
      <c r="D456" s="88" t="s">
        <v>1465</v>
      </c>
      <c r="E456" s="88" t="s">
        <v>19583</v>
      </c>
      <c r="F456" s="89">
        <v>41115</v>
      </c>
      <c r="G456" s="101">
        <v>-63625.53</v>
      </c>
    </row>
    <row r="457" spans="1:7" ht="25.5">
      <c r="A457" s="100">
        <v>441</v>
      </c>
      <c r="B457" s="88" t="s">
        <v>1852</v>
      </c>
      <c r="C457" s="88" t="s">
        <v>567</v>
      </c>
      <c r="D457" s="88" t="s">
        <v>571</v>
      </c>
      <c r="E457" s="88" t="s">
        <v>571</v>
      </c>
      <c r="F457" s="89">
        <v>41115</v>
      </c>
      <c r="G457" s="101">
        <v>-18699.2</v>
      </c>
    </row>
    <row r="458" spans="1:7" ht="25.5">
      <c r="A458" s="100">
        <v>442</v>
      </c>
      <c r="B458" s="88" t="s">
        <v>1858</v>
      </c>
      <c r="C458" s="88" t="s">
        <v>583</v>
      </c>
      <c r="D458" s="88" t="s">
        <v>1859</v>
      </c>
      <c r="E458" s="88" t="s">
        <v>1859</v>
      </c>
      <c r="F458" s="89">
        <v>41115</v>
      </c>
      <c r="G458" s="101">
        <v>185672.92</v>
      </c>
    </row>
    <row r="459" spans="1:7" ht="25.5">
      <c r="A459" s="100">
        <v>443</v>
      </c>
      <c r="B459" s="88" t="s">
        <v>4653</v>
      </c>
      <c r="C459" s="88" t="s">
        <v>4652</v>
      </c>
      <c r="D459" s="88" t="s">
        <v>9106</v>
      </c>
      <c r="E459" s="88" t="s">
        <v>4654</v>
      </c>
      <c r="F459" s="89">
        <v>41116</v>
      </c>
      <c r="G459" s="101">
        <v>-19082.650000000001</v>
      </c>
    </row>
    <row r="460" spans="1:7" ht="25.5">
      <c r="A460" s="100">
        <v>444</v>
      </c>
      <c r="B460" s="88" t="s">
        <v>4789</v>
      </c>
      <c r="C460" s="88" t="s">
        <v>4788</v>
      </c>
      <c r="D460" s="88" t="s">
        <v>9178</v>
      </c>
      <c r="E460" s="88" t="s">
        <v>4790</v>
      </c>
      <c r="F460" s="89">
        <v>41116</v>
      </c>
      <c r="G460" s="101">
        <v>-38165.300000000003</v>
      </c>
    </row>
    <row r="461" spans="1:7">
      <c r="A461" s="100">
        <v>445</v>
      </c>
      <c r="B461" s="88" t="s">
        <v>6543</v>
      </c>
      <c r="C461" s="88" t="s">
        <v>6542</v>
      </c>
      <c r="D461" s="88" t="s">
        <v>10142</v>
      </c>
      <c r="E461" s="88" t="s">
        <v>6544</v>
      </c>
      <c r="F461" s="89">
        <v>41116</v>
      </c>
      <c r="G461" s="101">
        <v>-13321.85</v>
      </c>
    </row>
    <row r="462" spans="1:7">
      <c r="A462" s="100">
        <v>446</v>
      </c>
      <c r="B462" s="88" t="s">
        <v>7587</v>
      </c>
      <c r="C462" s="88" t="s">
        <v>7586</v>
      </c>
      <c r="D462" s="88" t="s">
        <v>10978</v>
      </c>
      <c r="E462" s="88" t="s">
        <v>20130</v>
      </c>
      <c r="F462" s="89">
        <v>41116</v>
      </c>
      <c r="G462" s="101">
        <v>134068</v>
      </c>
    </row>
    <row r="463" spans="1:7">
      <c r="A463" s="100">
        <v>447</v>
      </c>
      <c r="B463" s="88" t="s">
        <v>7630</v>
      </c>
      <c r="C463" s="88" t="s">
        <v>7629</v>
      </c>
      <c r="D463" s="88" t="s">
        <v>11014</v>
      </c>
      <c r="E463" s="88" t="s">
        <v>3999</v>
      </c>
      <c r="F463" s="89">
        <v>41116</v>
      </c>
      <c r="G463" s="101">
        <v>-16922.349999999999</v>
      </c>
    </row>
    <row r="464" spans="1:7">
      <c r="A464" s="100">
        <v>448</v>
      </c>
      <c r="B464" s="88" t="s">
        <v>4616</v>
      </c>
      <c r="C464" s="88" t="s">
        <v>4615</v>
      </c>
      <c r="D464" s="88" t="s">
        <v>20314</v>
      </c>
      <c r="E464" s="88" t="s">
        <v>3999</v>
      </c>
      <c r="F464" s="89">
        <v>41117</v>
      </c>
      <c r="G464" s="101">
        <v>-23331.24</v>
      </c>
    </row>
    <row r="465" spans="1:7">
      <c r="A465" s="100">
        <v>449</v>
      </c>
      <c r="B465" s="88" t="s">
        <v>4638</v>
      </c>
      <c r="C465" s="88" t="s">
        <v>4637</v>
      </c>
      <c r="D465" s="88" t="s">
        <v>9105</v>
      </c>
      <c r="E465" s="88" t="s">
        <v>4639</v>
      </c>
      <c r="F465" s="89">
        <v>41117</v>
      </c>
      <c r="G465" s="101">
        <v>-41045.699999999997</v>
      </c>
    </row>
    <row r="466" spans="1:7" ht="25.5">
      <c r="A466" s="100">
        <v>450</v>
      </c>
      <c r="B466" s="88" t="s">
        <v>4904</v>
      </c>
      <c r="C466" s="88" t="s">
        <v>4903</v>
      </c>
      <c r="D466" s="88" t="s">
        <v>9029</v>
      </c>
      <c r="E466" s="88" t="s">
        <v>4905</v>
      </c>
      <c r="F466" s="89">
        <v>41117</v>
      </c>
      <c r="G466" s="101">
        <v>-18722.599999999999</v>
      </c>
    </row>
    <row r="467" spans="1:7">
      <c r="A467" s="100">
        <v>451</v>
      </c>
      <c r="B467" s="88" t="s">
        <v>6276</v>
      </c>
      <c r="C467" s="88" t="s">
        <v>6275</v>
      </c>
      <c r="D467" s="88" t="s">
        <v>8994</v>
      </c>
      <c r="E467" s="88" t="s">
        <v>6277</v>
      </c>
      <c r="F467" s="89">
        <v>41117</v>
      </c>
      <c r="G467" s="101">
        <v>-19082.650000000001</v>
      </c>
    </row>
    <row r="468" spans="1:7" ht="25.5">
      <c r="A468" s="100">
        <v>452</v>
      </c>
      <c r="B468" s="88" t="s">
        <v>1852</v>
      </c>
      <c r="C468" s="88" t="s">
        <v>567</v>
      </c>
      <c r="D468" s="88" t="s">
        <v>572</v>
      </c>
      <c r="E468" s="88" t="s">
        <v>572</v>
      </c>
      <c r="F468" s="89">
        <v>41117</v>
      </c>
      <c r="G468" s="101">
        <v>-17400</v>
      </c>
    </row>
    <row r="469" spans="1:7">
      <c r="A469" s="100">
        <v>453</v>
      </c>
      <c r="B469" s="88" t="s">
        <v>9163</v>
      </c>
      <c r="C469" s="88" t="s">
        <v>9162</v>
      </c>
      <c r="D469" s="88" t="s">
        <v>696</v>
      </c>
      <c r="E469" s="88" t="s">
        <v>20329</v>
      </c>
      <c r="F469" s="89">
        <v>41120</v>
      </c>
      <c r="G469" s="101">
        <v>-1653665.31</v>
      </c>
    </row>
    <row r="470" spans="1:7">
      <c r="A470" s="100">
        <v>454</v>
      </c>
      <c r="B470" s="88" t="s">
        <v>9787</v>
      </c>
      <c r="C470" s="88" t="s">
        <v>9786</v>
      </c>
      <c r="D470" s="88" t="s">
        <v>894</v>
      </c>
      <c r="E470" s="88" t="s">
        <v>20411</v>
      </c>
      <c r="F470" s="89">
        <v>41120</v>
      </c>
      <c r="G470" s="101">
        <v>-1973953.57</v>
      </c>
    </row>
    <row r="471" spans="1:7" ht="25.5">
      <c r="A471" s="100">
        <v>455</v>
      </c>
      <c r="B471" s="88" t="s">
        <v>1852</v>
      </c>
      <c r="C471" s="88" t="s">
        <v>567</v>
      </c>
      <c r="D471" s="88" t="s">
        <v>573</v>
      </c>
      <c r="E471" s="88" t="s">
        <v>573</v>
      </c>
      <c r="F471" s="89">
        <v>41120</v>
      </c>
      <c r="G471" s="101">
        <v>-19662</v>
      </c>
    </row>
    <row r="472" spans="1:7" ht="25.5">
      <c r="A472" s="100">
        <v>456</v>
      </c>
      <c r="B472" s="88" t="s">
        <v>4553</v>
      </c>
      <c r="C472" s="88" t="s">
        <v>4552</v>
      </c>
      <c r="D472" s="88" t="s">
        <v>4555</v>
      </c>
      <c r="E472" s="88" t="s">
        <v>4554</v>
      </c>
      <c r="F472" s="89">
        <v>41122</v>
      </c>
      <c r="G472" s="101">
        <v>-21603</v>
      </c>
    </row>
    <row r="473" spans="1:7" ht="25.5">
      <c r="A473" s="100">
        <v>457</v>
      </c>
      <c r="B473" s="88" t="s">
        <v>8889</v>
      </c>
      <c r="C473" s="88" t="s">
        <v>8888</v>
      </c>
      <c r="D473" s="88" t="s">
        <v>19404</v>
      </c>
      <c r="E473" s="88" t="s">
        <v>8890</v>
      </c>
      <c r="F473" s="89">
        <v>41122</v>
      </c>
      <c r="G473" s="101">
        <v>-591472.17000000004</v>
      </c>
    </row>
    <row r="474" spans="1:7" ht="25.5">
      <c r="A474" s="100">
        <v>458</v>
      </c>
      <c r="B474" s="88" t="s">
        <v>5822</v>
      </c>
      <c r="C474" s="88" t="s">
        <v>5821</v>
      </c>
      <c r="D474" s="88" t="s">
        <v>20403</v>
      </c>
      <c r="E474" s="88" t="s">
        <v>5823</v>
      </c>
      <c r="F474" s="89">
        <v>41122</v>
      </c>
      <c r="G474" s="101">
        <v>-21245.95</v>
      </c>
    </row>
    <row r="475" spans="1:7">
      <c r="A475" s="100">
        <v>459</v>
      </c>
      <c r="B475" s="88" t="s">
        <v>8933</v>
      </c>
      <c r="C475" s="88" t="s">
        <v>8932</v>
      </c>
      <c r="D475" s="88" t="s">
        <v>19418</v>
      </c>
      <c r="E475" s="88" t="s">
        <v>8949</v>
      </c>
      <c r="F475" s="89">
        <v>41122</v>
      </c>
      <c r="G475" s="101">
        <v>-1917</v>
      </c>
    </row>
    <row r="476" spans="1:7" ht="25.5">
      <c r="A476" s="100">
        <v>460</v>
      </c>
      <c r="B476" s="88" t="s">
        <v>1858</v>
      </c>
      <c r="C476" s="88" t="s">
        <v>583</v>
      </c>
      <c r="D476" s="88" t="s">
        <v>589</v>
      </c>
      <c r="E476" s="88" t="s">
        <v>589</v>
      </c>
      <c r="F476" s="89">
        <v>41122</v>
      </c>
      <c r="G476" s="101">
        <v>-35674.1</v>
      </c>
    </row>
    <row r="477" spans="1:7">
      <c r="A477" s="100">
        <v>461</v>
      </c>
      <c r="B477" s="88" t="s">
        <v>11842</v>
      </c>
      <c r="C477" s="88" t="s">
        <v>11841</v>
      </c>
      <c r="D477" s="88">
        <v>0</v>
      </c>
      <c r="E477" s="88" t="s">
        <v>20824</v>
      </c>
      <c r="F477" s="89">
        <v>41122</v>
      </c>
      <c r="G477" s="101">
        <v>-2146546.64</v>
      </c>
    </row>
    <row r="478" spans="1:7" ht="25.5">
      <c r="A478" s="100">
        <v>462</v>
      </c>
      <c r="B478" s="88" t="s">
        <v>11950</v>
      </c>
      <c r="C478" s="88" t="s">
        <v>11949</v>
      </c>
      <c r="D478" s="88">
        <v>0</v>
      </c>
      <c r="E478" s="88" t="s">
        <v>20852</v>
      </c>
      <c r="F478" s="89">
        <v>41124</v>
      </c>
      <c r="G478" s="101">
        <v>-38957719.899999999</v>
      </c>
    </row>
    <row r="479" spans="1:7" ht="25.5">
      <c r="A479" s="100">
        <v>463</v>
      </c>
      <c r="B479" s="90" t="s">
        <v>8731</v>
      </c>
      <c r="C479" s="90" t="s">
        <v>8730</v>
      </c>
      <c r="D479" s="91" t="s">
        <v>616</v>
      </c>
      <c r="E479" s="91" t="s">
        <v>8732</v>
      </c>
      <c r="F479" s="92">
        <v>41124</v>
      </c>
      <c r="G479" s="102">
        <v>65000</v>
      </c>
    </row>
    <row r="480" spans="1:7" ht="25.5">
      <c r="A480" s="100">
        <v>464</v>
      </c>
      <c r="B480" s="90" t="s">
        <v>8731</v>
      </c>
      <c r="C480" s="90" t="s">
        <v>8730</v>
      </c>
      <c r="D480" s="91" t="s">
        <v>617</v>
      </c>
      <c r="E480" s="91" t="s">
        <v>8732</v>
      </c>
      <c r="F480" s="92">
        <v>41124</v>
      </c>
      <c r="G480" s="102">
        <v>-65000</v>
      </c>
    </row>
    <row r="481" spans="1:7">
      <c r="A481" s="100">
        <v>465</v>
      </c>
      <c r="B481" s="88" t="s">
        <v>3896</v>
      </c>
      <c r="C481" s="88" t="s">
        <v>3895</v>
      </c>
      <c r="D481" s="88" t="s">
        <v>3900</v>
      </c>
      <c r="E481" s="88" t="s">
        <v>3899</v>
      </c>
      <c r="F481" s="89">
        <v>41125</v>
      </c>
      <c r="G481" s="101">
        <v>-23490</v>
      </c>
    </row>
    <row r="482" spans="1:7">
      <c r="A482" s="100">
        <v>466</v>
      </c>
      <c r="B482" s="88" t="s">
        <v>1679</v>
      </c>
      <c r="C482" s="88" t="s">
        <v>545</v>
      </c>
      <c r="D482" s="88" t="s">
        <v>1484</v>
      </c>
      <c r="E482" s="88" t="s">
        <v>19650</v>
      </c>
      <c r="F482" s="89">
        <v>41127</v>
      </c>
      <c r="G482" s="101">
        <v>-189660</v>
      </c>
    </row>
    <row r="483" spans="1:7" ht="25.5">
      <c r="A483" s="100">
        <v>467</v>
      </c>
      <c r="B483" s="88" t="s">
        <v>1852</v>
      </c>
      <c r="C483" s="88" t="s">
        <v>567</v>
      </c>
      <c r="D483" s="88" t="s">
        <v>574</v>
      </c>
      <c r="E483" s="88" t="s">
        <v>574</v>
      </c>
      <c r="F483" s="89">
        <v>41128</v>
      </c>
      <c r="G483" s="101">
        <v>-9976</v>
      </c>
    </row>
    <row r="484" spans="1:7">
      <c r="A484" s="100">
        <v>468</v>
      </c>
      <c r="B484" s="90" t="s">
        <v>12162</v>
      </c>
      <c r="C484" s="90" t="s">
        <v>12161</v>
      </c>
      <c r="D484" s="91" t="s">
        <v>1402</v>
      </c>
      <c r="E484" s="91" t="s">
        <v>12163</v>
      </c>
      <c r="F484" s="92">
        <v>41128</v>
      </c>
      <c r="G484" s="102">
        <v>-20700</v>
      </c>
    </row>
    <row r="485" spans="1:7">
      <c r="A485" s="100">
        <v>469</v>
      </c>
      <c r="B485" s="88" t="s">
        <v>4334</v>
      </c>
      <c r="C485" s="88" t="s">
        <v>4333</v>
      </c>
      <c r="D485" s="88" t="s">
        <v>4336</v>
      </c>
      <c r="E485" s="88" t="s">
        <v>4335</v>
      </c>
      <c r="F485" s="89">
        <v>41131</v>
      </c>
      <c r="G485" s="101">
        <v>-4000</v>
      </c>
    </row>
    <row r="486" spans="1:7" ht="25.5">
      <c r="A486" s="100">
        <v>470</v>
      </c>
      <c r="B486" s="88" t="s">
        <v>1808</v>
      </c>
      <c r="C486" s="88" t="s">
        <v>365</v>
      </c>
      <c r="D486" s="88" t="s">
        <v>366</v>
      </c>
      <c r="E486" s="88" t="s">
        <v>19597</v>
      </c>
      <c r="F486" s="89">
        <v>41131</v>
      </c>
      <c r="G486" s="101">
        <v>-51262.67</v>
      </c>
    </row>
    <row r="487" spans="1:7">
      <c r="A487" s="100">
        <v>471</v>
      </c>
      <c r="B487" s="88" t="s">
        <v>8956</v>
      </c>
      <c r="C487" s="88" t="s">
        <v>8955</v>
      </c>
      <c r="D487" s="88" t="s">
        <v>19420</v>
      </c>
      <c r="E487" s="88" t="s">
        <v>8957</v>
      </c>
      <c r="F487" s="89">
        <v>41131</v>
      </c>
      <c r="G487" s="101">
        <v>-12000</v>
      </c>
    </row>
    <row r="488" spans="1:7" ht="25.5">
      <c r="A488" s="100">
        <v>472</v>
      </c>
      <c r="B488" s="88" t="s">
        <v>7960</v>
      </c>
      <c r="C488" s="88" t="s">
        <v>7959</v>
      </c>
      <c r="D488" s="88" t="s">
        <v>11371</v>
      </c>
      <c r="E488" s="88" t="s">
        <v>7961</v>
      </c>
      <c r="F488" s="89">
        <v>41131</v>
      </c>
      <c r="G488" s="101">
        <v>-10000</v>
      </c>
    </row>
    <row r="489" spans="1:7">
      <c r="A489" s="100">
        <v>473</v>
      </c>
      <c r="B489" s="88" t="s">
        <v>11556</v>
      </c>
      <c r="C489" s="88" t="s">
        <v>11555</v>
      </c>
      <c r="D489" s="88">
        <v>0</v>
      </c>
      <c r="E489" s="88" t="s">
        <v>20720</v>
      </c>
      <c r="F489" s="89">
        <v>41132</v>
      </c>
      <c r="G489" s="101">
        <v>-7723661.0300000003</v>
      </c>
    </row>
    <row r="490" spans="1:7" ht="25.5">
      <c r="A490" s="100">
        <v>474</v>
      </c>
      <c r="B490" s="88" t="s">
        <v>10512</v>
      </c>
      <c r="C490" s="88" t="s">
        <v>10511</v>
      </c>
      <c r="D490" s="88" t="s">
        <v>1208</v>
      </c>
      <c r="E490" s="88" t="s">
        <v>10513</v>
      </c>
      <c r="F490" s="89">
        <v>41134</v>
      </c>
      <c r="G490" s="101">
        <v>-489598.64</v>
      </c>
    </row>
    <row r="491" spans="1:7">
      <c r="A491" s="100">
        <v>475</v>
      </c>
      <c r="B491" s="88" t="s">
        <v>5538</v>
      </c>
      <c r="C491" s="88" t="s">
        <v>5537</v>
      </c>
      <c r="D491" s="88" t="e">
        <v>#N/A</v>
      </c>
      <c r="E491" s="88" t="s">
        <v>5539</v>
      </c>
      <c r="F491" s="89">
        <v>41135</v>
      </c>
      <c r="G491" s="101">
        <v>-10000</v>
      </c>
    </row>
    <row r="492" spans="1:7">
      <c r="A492" s="100">
        <v>476</v>
      </c>
      <c r="B492" s="88" t="s">
        <v>5538</v>
      </c>
      <c r="C492" s="88" t="s">
        <v>5537</v>
      </c>
      <c r="D492" s="88" t="s">
        <v>9645</v>
      </c>
      <c r="E492" s="88" t="s">
        <v>5541</v>
      </c>
      <c r="F492" s="89">
        <v>41135</v>
      </c>
      <c r="G492" s="101">
        <v>-10000</v>
      </c>
    </row>
    <row r="493" spans="1:7" ht="25.5">
      <c r="A493" s="100">
        <v>477</v>
      </c>
      <c r="B493" s="88" t="s">
        <v>11536</v>
      </c>
      <c r="C493" s="88" t="s">
        <v>11535</v>
      </c>
      <c r="D493" s="88">
        <v>0</v>
      </c>
      <c r="E493" s="88" t="s">
        <v>20716</v>
      </c>
      <c r="F493" s="89">
        <v>41135</v>
      </c>
      <c r="G493" s="101">
        <v>-6655799.9800000004</v>
      </c>
    </row>
    <row r="494" spans="1:7">
      <c r="A494" s="100">
        <v>478</v>
      </c>
      <c r="B494" s="88" t="s">
        <v>11556</v>
      </c>
      <c r="C494" s="88" t="s">
        <v>11555</v>
      </c>
      <c r="D494" s="88">
        <v>0</v>
      </c>
      <c r="E494" s="88" t="s">
        <v>20721</v>
      </c>
      <c r="F494" s="89">
        <v>41135</v>
      </c>
      <c r="G494" s="101">
        <v>7173038.0300000003</v>
      </c>
    </row>
    <row r="495" spans="1:7">
      <c r="A495" s="100">
        <v>479</v>
      </c>
      <c r="B495" s="88" t="s">
        <v>1829</v>
      </c>
      <c r="C495" s="88" t="s">
        <v>520</v>
      </c>
      <c r="D495" s="88" t="s">
        <v>1587</v>
      </c>
      <c r="E495" s="88" t="s">
        <v>19636</v>
      </c>
      <c r="F495" s="89">
        <v>41136</v>
      </c>
      <c r="G495" s="101">
        <v>-230528.78</v>
      </c>
    </row>
    <row r="496" spans="1:7">
      <c r="A496" s="100">
        <v>480</v>
      </c>
      <c r="B496" s="88" t="s">
        <v>1679</v>
      </c>
      <c r="C496" s="88" t="s">
        <v>545</v>
      </c>
      <c r="D496" s="88" t="s">
        <v>1485</v>
      </c>
      <c r="E496" s="88" t="s">
        <v>1485</v>
      </c>
      <c r="F496" s="89">
        <v>41136</v>
      </c>
      <c r="G496" s="101">
        <v>-26100</v>
      </c>
    </row>
    <row r="497" spans="1:7" ht="25.5">
      <c r="A497" s="100">
        <v>481</v>
      </c>
      <c r="B497" s="88" t="s">
        <v>1973</v>
      </c>
      <c r="C497" s="88" t="s">
        <v>918</v>
      </c>
      <c r="D497" s="88" t="s">
        <v>1635</v>
      </c>
      <c r="E497" s="88" t="s">
        <v>19798</v>
      </c>
      <c r="F497" s="89">
        <v>41136</v>
      </c>
      <c r="G497" s="101">
        <v>-23200</v>
      </c>
    </row>
    <row r="498" spans="1:7">
      <c r="A498" s="100">
        <v>482</v>
      </c>
      <c r="B498" s="88" t="s">
        <v>11865</v>
      </c>
      <c r="C498" s="88" t="s">
        <v>11864</v>
      </c>
      <c r="D498" s="88">
        <v>0</v>
      </c>
      <c r="E498" s="88" t="s">
        <v>11866</v>
      </c>
      <c r="F498" s="89">
        <v>41136</v>
      </c>
      <c r="G498" s="101">
        <v>-7581.79</v>
      </c>
    </row>
    <row r="499" spans="1:7" ht="25.5">
      <c r="A499" s="100">
        <v>483</v>
      </c>
      <c r="B499" s="88" t="s">
        <v>1858</v>
      </c>
      <c r="C499" s="88" t="s">
        <v>583</v>
      </c>
      <c r="D499" s="88" t="s">
        <v>590</v>
      </c>
      <c r="E499" s="88" t="s">
        <v>590</v>
      </c>
      <c r="F499" s="89">
        <v>41138</v>
      </c>
      <c r="G499" s="101">
        <v>-31108.9</v>
      </c>
    </row>
    <row r="500" spans="1:7" ht="25.5">
      <c r="A500" s="100">
        <v>484</v>
      </c>
      <c r="B500" s="88" t="s">
        <v>10569</v>
      </c>
      <c r="C500" s="88" t="s">
        <v>10568</v>
      </c>
      <c r="D500" s="88" t="s">
        <v>1221</v>
      </c>
      <c r="E500" s="88" t="s">
        <v>20525</v>
      </c>
      <c r="F500" s="89">
        <v>41141</v>
      </c>
      <c r="G500" s="101">
        <v>-231285.71</v>
      </c>
    </row>
    <row r="501" spans="1:7">
      <c r="A501" s="100">
        <v>485</v>
      </c>
      <c r="B501" s="88" t="s">
        <v>1834</v>
      </c>
      <c r="C501" s="88" t="s">
        <v>532</v>
      </c>
      <c r="D501" s="88" t="s">
        <v>533</v>
      </c>
      <c r="E501" s="88" t="s">
        <v>533</v>
      </c>
      <c r="F501" s="89">
        <v>41142</v>
      </c>
      <c r="G501" s="101">
        <v>-52612.47</v>
      </c>
    </row>
    <row r="502" spans="1:7">
      <c r="A502" s="100">
        <v>486</v>
      </c>
      <c r="B502" s="88" t="s">
        <v>1959</v>
      </c>
      <c r="C502" s="88" t="s">
        <v>852</v>
      </c>
      <c r="D502" s="88" t="s">
        <v>853</v>
      </c>
      <c r="E502" s="88" t="s">
        <v>19783</v>
      </c>
      <c r="F502" s="89">
        <v>41144</v>
      </c>
      <c r="G502" s="101">
        <v>-203793.33</v>
      </c>
    </row>
    <row r="503" spans="1:7">
      <c r="A503" s="100">
        <v>487</v>
      </c>
      <c r="B503" s="88" t="s">
        <v>1812</v>
      </c>
      <c r="C503" s="88" t="s">
        <v>376</v>
      </c>
      <c r="D503" s="88" t="s">
        <v>377</v>
      </c>
      <c r="E503" s="88" t="s">
        <v>377</v>
      </c>
      <c r="F503" s="89">
        <v>41145</v>
      </c>
      <c r="G503" s="101">
        <v>-11418</v>
      </c>
    </row>
    <row r="504" spans="1:7">
      <c r="A504" s="100">
        <v>488</v>
      </c>
      <c r="B504" s="88" t="s">
        <v>1872</v>
      </c>
      <c r="C504" s="88" t="s">
        <v>658</v>
      </c>
      <c r="D504" s="88" t="s">
        <v>659</v>
      </c>
      <c r="E504" s="88" t="s">
        <v>659</v>
      </c>
      <c r="F504" s="89">
        <v>41145</v>
      </c>
      <c r="G504" s="101">
        <v>-32142.6</v>
      </c>
    </row>
    <row r="505" spans="1:7">
      <c r="A505" s="100">
        <v>489</v>
      </c>
      <c r="B505" s="88" t="s">
        <v>1722</v>
      </c>
      <c r="C505" s="88" t="s">
        <v>1450</v>
      </c>
      <c r="D505" s="88" t="s">
        <v>1451</v>
      </c>
      <c r="E505" s="88" t="s">
        <v>1451</v>
      </c>
      <c r="F505" s="89">
        <v>41148</v>
      </c>
      <c r="G505" s="101">
        <v>-51040</v>
      </c>
    </row>
    <row r="506" spans="1:7" ht="25.5">
      <c r="A506" s="100">
        <v>490</v>
      </c>
      <c r="B506" s="88" t="s">
        <v>1858</v>
      </c>
      <c r="C506" s="88" t="s">
        <v>583</v>
      </c>
      <c r="D506" s="88" t="s">
        <v>591</v>
      </c>
      <c r="E506" s="88" t="s">
        <v>591</v>
      </c>
      <c r="F506" s="89">
        <v>41149</v>
      </c>
      <c r="G506" s="101">
        <v>-33211.83</v>
      </c>
    </row>
    <row r="507" spans="1:7" ht="25.5">
      <c r="A507" s="100">
        <v>491</v>
      </c>
      <c r="B507" s="88" t="s">
        <v>1858</v>
      </c>
      <c r="C507" s="88" t="s">
        <v>583</v>
      </c>
      <c r="D507" s="88" t="s">
        <v>592</v>
      </c>
      <c r="E507" s="88" t="s">
        <v>592</v>
      </c>
      <c r="F507" s="89">
        <v>41150</v>
      </c>
      <c r="G507" s="101">
        <v>-38355.589999999997</v>
      </c>
    </row>
    <row r="508" spans="1:7">
      <c r="A508" s="100">
        <v>492</v>
      </c>
      <c r="B508" s="88" t="s">
        <v>7288</v>
      </c>
      <c r="C508" s="88" t="s">
        <v>7287</v>
      </c>
      <c r="D508" s="88" t="s">
        <v>10683</v>
      </c>
      <c r="E508" s="88" t="s">
        <v>7289</v>
      </c>
      <c r="F508" s="89">
        <v>41151</v>
      </c>
      <c r="G508" s="101">
        <v>-652086.73</v>
      </c>
    </row>
    <row r="509" spans="1:7">
      <c r="A509" s="100">
        <v>493</v>
      </c>
      <c r="B509" s="88" t="s">
        <v>4102</v>
      </c>
      <c r="C509" s="88" t="s">
        <v>4101</v>
      </c>
      <c r="D509" s="88" t="s">
        <v>4103</v>
      </c>
      <c r="E509" s="88" t="s">
        <v>3999</v>
      </c>
      <c r="F509" s="89">
        <v>41152</v>
      </c>
      <c r="G509" s="101">
        <v>-19802.75</v>
      </c>
    </row>
    <row r="510" spans="1:7">
      <c r="A510" s="100">
        <v>494</v>
      </c>
      <c r="B510" s="88" t="s">
        <v>10016</v>
      </c>
      <c r="C510" s="88" t="s">
        <v>10015</v>
      </c>
      <c r="D510" s="88" t="s">
        <v>987</v>
      </c>
      <c r="E510" s="88" t="s">
        <v>10017</v>
      </c>
      <c r="F510" s="89">
        <v>41152</v>
      </c>
      <c r="G510" s="101">
        <v>-41400</v>
      </c>
    </row>
    <row r="511" spans="1:7" ht="25.5">
      <c r="A511" s="100">
        <v>495</v>
      </c>
      <c r="B511" s="88" t="s">
        <v>4553</v>
      </c>
      <c r="C511" s="88" t="s">
        <v>4552</v>
      </c>
      <c r="D511" s="88" t="s">
        <v>4557</v>
      </c>
      <c r="E511" s="88" t="s">
        <v>4556</v>
      </c>
      <c r="F511" s="89">
        <v>41152</v>
      </c>
      <c r="G511" s="101">
        <v>-21603</v>
      </c>
    </row>
    <row r="512" spans="1:7">
      <c r="A512" s="100">
        <v>496</v>
      </c>
      <c r="B512" s="88" t="s">
        <v>4579</v>
      </c>
      <c r="C512" s="88" t="s">
        <v>4578</v>
      </c>
      <c r="D512" s="88" t="s">
        <v>4581</v>
      </c>
      <c r="E512" s="88" t="s">
        <v>4580</v>
      </c>
      <c r="F512" s="89">
        <v>41152</v>
      </c>
      <c r="G512" s="101">
        <v>-47202.84</v>
      </c>
    </row>
    <row r="513" spans="1:7">
      <c r="A513" s="100">
        <v>497</v>
      </c>
      <c r="B513" s="88" t="s">
        <v>5205</v>
      </c>
      <c r="C513" s="88" t="s">
        <v>5204</v>
      </c>
      <c r="D513" s="88" t="s">
        <v>9403</v>
      </c>
      <c r="E513" s="88" t="s">
        <v>5206</v>
      </c>
      <c r="F513" s="89">
        <v>41152</v>
      </c>
      <c r="G513" s="101">
        <v>-21945.18</v>
      </c>
    </row>
    <row r="514" spans="1:7">
      <c r="A514" s="100">
        <v>498</v>
      </c>
      <c r="B514" s="88" t="s">
        <v>5205</v>
      </c>
      <c r="C514" s="88" t="s">
        <v>5204</v>
      </c>
      <c r="D514" s="88" t="s">
        <v>9405</v>
      </c>
      <c r="E514" s="88" t="s">
        <v>5208</v>
      </c>
      <c r="F514" s="89">
        <v>41152</v>
      </c>
      <c r="G514" s="101">
        <v>-21945.18</v>
      </c>
    </row>
    <row r="515" spans="1:7">
      <c r="A515" s="100">
        <v>499</v>
      </c>
      <c r="B515" s="88" t="s">
        <v>5802</v>
      </c>
      <c r="C515" s="88" t="s">
        <v>5801</v>
      </c>
      <c r="D515" s="88" t="s">
        <v>9763</v>
      </c>
      <c r="E515" s="88" t="s">
        <v>5803</v>
      </c>
      <c r="F515" s="89">
        <v>41152</v>
      </c>
      <c r="G515" s="101">
        <v>-48030.96</v>
      </c>
    </row>
    <row r="516" spans="1:7" ht="25.5">
      <c r="A516" s="100">
        <v>500</v>
      </c>
      <c r="B516" s="90" t="s">
        <v>2150</v>
      </c>
      <c r="C516" s="90" t="s">
        <v>1</v>
      </c>
      <c r="D516" s="91">
        <v>0</v>
      </c>
      <c r="E516" s="91" t="s">
        <v>19947</v>
      </c>
      <c r="F516" s="92">
        <v>41152</v>
      </c>
      <c r="G516" s="102">
        <v>-14415.3</v>
      </c>
    </row>
    <row r="517" spans="1:7">
      <c r="A517" s="100">
        <v>501</v>
      </c>
      <c r="B517" s="88" t="s">
        <v>21025</v>
      </c>
      <c r="C517" s="88" t="s">
        <v>298</v>
      </c>
      <c r="D517" s="88" t="s">
        <v>1466</v>
      </c>
      <c r="E517" s="88" t="s">
        <v>1793</v>
      </c>
      <c r="F517" s="89">
        <v>41153</v>
      </c>
      <c r="G517" s="101">
        <v>44594.86</v>
      </c>
    </row>
    <row r="518" spans="1:7">
      <c r="A518" s="100">
        <v>502</v>
      </c>
      <c r="B518" s="88" t="s">
        <v>21025</v>
      </c>
      <c r="C518" s="88" t="s">
        <v>298</v>
      </c>
      <c r="D518" s="88" t="s">
        <v>1466</v>
      </c>
      <c r="E518" s="88" t="s">
        <v>1793</v>
      </c>
      <c r="F518" s="89">
        <v>41153</v>
      </c>
      <c r="G518" s="101">
        <v>-22297.43</v>
      </c>
    </row>
    <row r="519" spans="1:7" ht="25.5">
      <c r="A519" s="100">
        <v>503</v>
      </c>
      <c r="B519" s="88" t="s">
        <v>1858</v>
      </c>
      <c r="C519" s="88" t="s">
        <v>583</v>
      </c>
      <c r="D519" s="88" t="s">
        <v>593</v>
      </c>
      <c r="E519" s="88" t="s">
        <v>593</v>
      </c>
      <c r="F519" s="89">
        <v>41153</v>
      </c>
      <c r="G519" s="101">
        <v>-40842.720000000001</v>
      </c>
    </row>
    <row r="520" spans="1:7">
      <c r="A520" s="100">
        <v>504</v>
      </c>
      <c r="B520" s="88" t="s">
        <v>7526</v>
      </c>
      <c r="C520" s="88" t="s">
        <v>7525</v>
      </c>
      <c r="D520" s="88" t="s">
        <v>20581</v>
      </c>
      <c r="E520" s="88" t="s">
        <v>7527</v>
      </c>
      <c r="F520" s="89">
        <v>41155</v>
      </c>
      <c r="G520" s="101">
        <v>-57465.34</v>
      </c>
    </row>
    <row r="521" spans="1:7" ht="25.5">
      <c r="A521" s="100">
        <v>505</v>
      </c>
      <c r="B521" s="88" t="s">
        <v>5928</v>
      </c>
      <c r="C521" s="88" t="s">
        <v>5927</v>
      </c>
      <c r="D521" s="88" t="s">
        <v>9815</v>
      </c>
      <c r="E521" s="88" t="s">
        <v>5929</v>
      </c>
      <c r="F521" s="89">
        <v>41157</v>
      </c>
      <c r="G521" s="101">
        <v>-46370.46</v>
      </c>
    </row>
    <row r="522" spans="1:7">
      <c r="A522" s="100">
        <v>506</v>
      </c>
      <c r="B522" s="88" t="s">
        <v>7526</v>
      </c>
      <c r="C522" s="88" t="s">
        <v>7525</v>
      </c>
      <c r="D522" s="88" t="e">
        <v>#N/A</v>
      </c>
      <c r="E522" s="88" t="s">
        <v>7528</v>
      </c>
      <c r="F522" s="89">
        <v>41157</v>
      </c>
      <c r="G522" s="101">
        <v>-2402.66</v>
      </c>
    </row>
    <row r="523" spans="1:7">
      <c r="A523" s="100">
        <v>507</v>
      </c>
      <c r="B523" s="88" t="s">
        <v>1679</v>
      </c>
      <c r="C523" s="88" t="s">
        <v>545</v>
      </c>
      <c r="D523" s="88" t="s">
        <v>546</v>
      </c>
      <c r="E523" s="88" t="s">
        <v>19649</v>
      </c>
      <c r="F523" s="89">
        <v>41157</v>
      </c>
      <c r="G523" s="101">
        <v>-49300</v>
      </c>
    </row>
    <row r="524" spans="1:7" ht="25.5">
      <c r="A524" s="100">
        <v>508</v>
      </c>
      <c r="B524" s="88" t="s">
        <v>1979</v>
      </c>
      <c r="C524" s="88" t="s">
        <v>926</v>
      </c>
      <c r="D524" s="88" t="s">
        <v>1636</v>
      </c>
      <c r="E524" s="88" t="s">
        <v>19804</v>
      </c>
      <c r="F524" s="89">
        <v>41157</v>
      </c>
      <c r="G524" s="101">
        <v>-115447.36</v>
      </c>
    </row>
    <row r="525" spans="1:7" ht="25.5">
      <c r="A525" s="100">
        <v>509</v>
      </c>
      <c r="B525" s="88" t="s">
        <v>1979</v>
      </c>
      <c r="C525" s="88" t="s">
        <v>926</v>
      </c>
      <c r="D525" s="88" t="s">
        <v>1637</v>
      </c>
      <c r="E525" s="88" t="s">
        <v>19804</v>
      </c>
      <c r="F525" s="89">
        <v>41157</v>
      </c>
      <c r="G525" s="101">
        <v>-161715.6</v>
      </c>
    </row>
    <row r="526" spans="1:7" ht="25.5">
      <c r="A526" s="100">
        <v>510</v>
      </c>
      <c r="B526" s="88" t="s">
        <v>1858</v>
      </c>
      <c r="C526" s="88" t="s">
        <v>583</v>
      </c>
      <c r="D526" s="88" t="s">
        <v>594</v>
      </c>
      <c r="E526" s="88" t="s">
        <v>594</v>
      </c>
      <c r="F526" s="89">
        <v>41159</v>
      </c>
      <c r="G526" s="101">
        <v>-56255.92</v>
      </c>
    </row>
    <row r="527" spans="1:7" ht="25.5">
      <c r="A527" s="100">
        <v>511</v>
      </c>
      <c r="B527" s="88" t="s">
        <v>1858</v>
      </c>
      <c r="C527" s="88" t="s">
        <v>583</v>
      </c>
      <c r="D527" s="88" t="s">
        <v>595</v>
      </c>
      <c r="E527" s="88" t="s">
        <v>595</v>
      </c>
      <c r="F527" s="89">
        <v>41159</v>
      </c>
      <c r="G527" s="101">
        <v>-29082.81</v>
      </c>
    </row>
    <row r="528" spans="1:7" ht="25.5">
      <c r="A528" s="100">
        <v>512</v>
      </c>
      <c r="B528" s="88" t="s">
        <v>1858</v>
      </c>
      <c r="C528" s="88" t="s">
        <v>583</v>
      </c>
      <c r="D528" s="88" t="s">
        <v>596</v>
      </c>
      <c r="E528" s="88" t="s">
        <v>596</v>
      </c>
      <c r="F528" s="89">
        <v>41159</v>
      </c>
      <c r="G528" s="101">
        <v>-136183.07999999999</v>
      </c>
    </row>
    <row r="529" spans="1:7">
      <c r="A529" s="100">
        <v>513</v>
      </c>
      <c r="B529" s="88" t="s">
        <v>1790</v>
      </c>
      <c r="C529" s="88" t="s">
        <v>285</v>
      </c>
      <c r="D529" s="88" t="s">
        <v>297</v>
      </c>
      <c r="E529" s="88" t="s">
        <v>19582</v>
      </c>
      <c r="F529" s="89">
        <v>41162</v>
      </c>
      <c r="G529" s="101">
        <v>-12975</v>
      </c>
    </row>
    <row r="530" spans="1:7">
      <c r="A530" s="100">
        <v>514</v>
      </c>
      <c r="B530" s="88" t="s">
        <v>1961</v>
      </c>
      <c r="C530" s="88" t="s">
        <v>856</v>
      </c>
      <c r="D530" s="88" t="s">
        <v>857</v>
      </c>
      <c r="E530" s="88" t="s">
        <v>19785</v>
      </c>
      <c r="F530" s="89">
        <v>41162</v>
      </c>
      <c r="G530" s="101">
        <v>-4746</v>
      </c>
    </row>
    <row r="531" spans="1:7" ht="25.5">
      <c r="A531" s="100">
        <v>515</v>
      </c>
      <c r="B531" s="88" t="s">
        <v>6181</v>
      </c>
      <c r="C531" s="88" t="s">
        <v>6180</v>
      </c>
      <c r="D531" s="88" t="s">
        <v>20437</v>
      </c>
      <c r="E531" s="88" t="s">
        <v>6182</v>
      </c>
      <c r="F531" s="89">
        <v>41163</v>
      </c>
      <c r="G531" s="101">
        <v>-38885.4</v>
      </c>
    </row>
    <row r="532" spans="1:7">
      <c r="A532" s="100">
        <v>516</v>
      </c>
      <c r="B532" s="88" t="s">
        <v>1898</v>
      </c>
      <c r="C532" s="88" t="s">
        <v>721</v>
      </c>
      <c r="D532" s="88" t="s">
        <v>1604</v>
      </c>
      <c r="E532" s="88" t="s">
        <v>19748</v>
      </c>
      <c r="F532" s="89">
        <v>41165</v>
      </c>
      <c r="G532" s="101">
        <v>-15010</v>
      </c>
    </row>
    <row r="533" spans="1:7" ht="25.5">
      <c r="A533" s="100">
        <v>517</v>
      </c>
      <c r="B533" s="88" t="s">
        <v>1979</v>
      </c>
      <c r="C533" s="88" t="s">
        <v>926</v>
      </c>
      <c r="D533" s="88" t="s">
        <v>1638</v>
      </c>
      <c r="E533" s="88" t="s">
        <v>19805</v>
      </c>
      <c r="F533" s="89">
        <v>41165</v>
      </c>
      <c r="G533" s="101">
        <v>-33071.599999999999</v>
      </c>
    </row>
    <row r="534" spans="1:7" ht="25.5">
      <c r="A534" s="100">
        <v>518</v>
      </c>
      <c r="B534" s="88" t="s">
        <v>1979</v>
      </c>
      <c r="C534" s="88" t="s">
        <v>926</v>
      </c>
      <c r="D534" s="88" t="s">
        <v>1639</v>
      </c>
      <c r="E534" s="88" t="s">
        <v>19806</v>
      </c>
      <c r="F534" s="89">
        <v>41165</v>
      </c>
      <c r="G534" s="101">
        <v>-16008</v>
      </c>
    </row>
    <row r="535" spans="1:7" ht="25.5">
      <c r="A535" s="100">
        <v>519</v>
      </c>
      <c r="B535" s="88" t="s">
        <v>1979</v>
      </c>
      <c r="C535" s="88" t="s">
        <v>926</v>
      </c>
      <c r="D535" s="88" t="s">
        <v>1640</v>
      </c>
      <c r="E535" s="88" t="s">
        <v>19807</v>
      </c>
      <c r="F535" s="89">
        <v>41165</v>
      </c>
      <c r="G535" s="101">
        <v>-12725.2</v>
      </c>
    </row>
    <row r="536" spans="1:7" ht="25.5">
      <c r="A536" s="100">
        <v>520</v>
      </c>
      <c r="B536" s="88" t="s">
        <v>1979</v>
      </c>
      <c r="C536" s="88" t="s">
        <v>926</v>
      </c>
      <c r="D536" s="88" t="s">
        <v>1641</v>
      </c>
      <c r="E536" s="88" t="s">
        <v>19808</v>
      </c>
      <c r="F536" s="89">
        <v>41165</v>
      </c>
      <c r="G536" s="101">
        <v>-31337.4</v>
      </c>
    </row>
    <row r="537" spans="1:7" ht="25.5">
      <c r="A537" s="100">
        <v>521</v>
      </c>
      <c r="B537" s="88" t="s">
        <v>1979</v>
      </c>
      <c r="C537" s="88" t="s">
        <v>926</v>
      </c>
      <c r="D537" s="88" t="s">
        <v>1642</v>
      </c>
      <c r="E537" s="88" t="s">
        <v>19809</v>
      </c>
      <c r="F537" s="89">
        <v>41165</v>
      </c>
      <c r="G537" s="101">
        <v>-27381.8</v>
      </c>
    </row>
    <row r="538" spans="1:7" ht="25.5">
      <c r="A538" s="100">
        <v>522</v>
      </c>
      <c r="B538" s="88" t="s">
        <v>1979</v>
      </c>
      <c r="C538" s="88" t="s">
        <v>926</v>
      </c>
      <c r="D538" s="88" t="s">
        <v>1643</v>
      </c>
      <c r="E538" s="88" t="s">
        <v>19810</v>
      </c>
      <c r="F538" s="89">
        <v>41165</v>
      </c>
      <c r="G538" s="101">
        <v>-20961.2</v>
      </c>
    </row>
    <row r="539" spans="1:7" ht="25.5">
      <c r="A539" s="100">
        <v>523</v>
      </c>
      <c r="B539" s="88" t="s">
        <v>1979</v>
      </c>
      <c r="C539" s="88" t="s">
        <v>926</v>
      </c>
      <c r="D539" s="88" t="s">
        <v>1644</v>
      </c>
      <c r="E539" s="88" t="s">
        <v>19811</v>
      </c>
      <c r="F539" s="89">
        <v>41165</v>
      </c>
      <c r="G539" s="101">
        <v>-32462.6</v>
      </c>
    </row>
    <row r="540" spans="1:7" ht="25.5">
      <c r="A540" s="100">
        <v>524</v>
      </c>
      <c r="B540" s="88" t="s">
        <v>1979</v>
      </c>
      <c r="C540" s="88" t="s">
        <v>926</v>
      </c>
      <c r="D540" s="88" t="s">
        <v>1645</v>
      </c>
      <c r="E540" s="88" t="s">
        <v>19812</v>
      </c>
      <c r="F540" s="89">
        <v>41165</v>
      </c>
      <c r="G540" s="101">
        <v>-1885</v>
      </c>
    </row>
    <row r="541" spans="1:7" ht="25.5">
      <c r="A541" s="100">
        <v>525</v>
      </c>
      <c r="B541" s="88" t="s">
        <v>1979</v>
      </c>
      <c r="C541" s="88" t="s">
        <v>926</v>
      </c>
      <c r="D541" s="88" t="s">
        <v>1646</v>
      </c>
      <c r="E541" s="88" t="s">
        <v>19813</v>
      </c>
      <c r="F541" s="89">
        <v>41165</v>
      </c>
      <c r="G541" s="101">
        <v>-14500</v>
      </c>
    </row>
    <row r="542" spans="1:7" ht="25.5">
      <c r="A542" s="100">
        <v>526</v>
      </c>
      <c r="B542" s="88" t="s">
        <v>1979</v>
      </c>
      <c r="C542" s="88" t="s">
        <v>926</v>
      </c>
      <c r="D542" s="88" t="s">
        <v>1647</v>
      </c>
      <c r="E542" s="88" t="s">
        <v>19814</v>
      </c>
      <c r="F542" s="89">
        <v>41165</v>
      </c>
      <c r="G542" s="101">
        <v>-23084</v>
      </c>
    </row>
    <row r="543" spans="1:7" ht="25.5">
      <c r="A543" s="100">
        <v>527</v>
      </c>
      <c r="B543" s="88" t="s">
        <v>1979</v>
      </c>
      <c r="C543" s="88" t="s">
        <v>926</v>
      </c>
      <c r="D543" s="88" t="s">
        <v>1648</v>
      </c>
      <c r="E543" s="88" t="s">
        <v>19815</v>
      </c>
      <c r="F543" s="89">
        <v>41165</v>
      </c>
      <c r="G543" s="101">
        <v>-17492.8</v>
      </c>
    </row>
    <row r="544" spans="1:7" ht="25.5">
      <c r="A544" s="100">
        <v>528</v>
      </c>
      <c r="B544" s="88" t="s">
        <v>1979</v>
      </c>
      <c r="C544" s="88" t="s">
        <v>926</v>
      </c>
      <c r="D544" s="88" t="s">
        <v>1649</v>
      </c>
      <c r="E544" s="88" t="s">
        <v>19816</v>
      </c>
      <c r="F544" s="89">
        <v>41165</v>
      </c>
      <c r="G544" s="101">
        <v>-38604.800000000003</v>
      </c>
    </row>
    <row r="545" spans="1:7" ht="25.5">
      <c r="A545" s="100">
        <v>529</v>
      </c>
      <c r="B545" s="88" t="s">
        <v>1858</v>
      </c>
      <c r="C545" s="88" t="s">
        <v>583</v>
      </c>
      <c r="D545" s="88" t="s">
        <v>597</v>
      </c>
      <c r="E545" s="88" t="s">
        <v>597</v>
      </c>
      <c r="F545" s="89">
        <v>41166</v>
      </c>
      <c r="G545" s="101">
        <v>-68033.91</v>
      </c>
    </row>
    <row r="546" spans="1:7" ht="25.5">
      <c r="A546" s="100">
        <v>530</v>
      </c>
      <c r="B546" s="88" t="s">
        <v>1672</v>
      </c>
      <c r="C546" s="88" t="s">
        <v>7</v>
      </c>
      <c r="D546" s="88" t="s">
        <v>8</v>
      </c>
      <c r="E546" s="88" t="s">
        <v>19515</v>
      </c>
      <c r="F546" s="89">
        <v>41169</v>
      </c>
      <c r="G546" s="101">
        <v>-6380</v>
      </c>
    </row>
    <row r="547" spans="1:7" ht="25.5">
      <c r="A547" s="100">
        <v>531</v>
      </c>
      <c r="B547" s="88" t="s">
        <v>1672</v>
      </c>
      <c r="C547" s="88" t="s">
        <v>7</v>
      </c>
      <c r="D547" s="88" t="s">
        <v>9</v>
      </c>
      <c r="E547" s="88" t="s">
        <v>19515</v>
      </c>
      <c r="F547" s="89">
        <v>41169</v>
      </c>
      <c r="G547" s="101">
        <v>-6380</v>
      </c>
    </row>
    <row r="548" spans="1:7">
      <c r="A548" s="100">
        <v>532</v>
      </c>
      <c r="B548" s="88" t="s">
        <v>3880</v>
      </c>
      <c r="C548" s="88" t="s">
        <v>3879</v>
      </c>
      <c r="D548" s="88" t="s">
        <v>3882</v>
      </c>
      <c r="E548" s="88" t="s">
        <v>3881</v>
      </c>
      <c r="F548" s="89">
        <v>41169</v>
      </c>
      <c r="G548" s="101">
        <v>-43227.86</v>
      </c>
    </row>
    <row r="549" spans="1:7" ht="25.5">
      <c r="A549" s="100">
        <v>533</v>
      </c>
      <c r="B549" s="88" t="s">
        <v>10189</v>
      </c>
      <c r="C549" s="88" t="s">
        <v>10188</v>
      </c>
      <c r="D549" s="88" t="s">
        <v>20841</v>
      </c>
      <c r="E549" s="88" t="s">
        <v>10190</v>
      </c>
      <c r="F549" s="89">
        <v>41172</v>
      </c>
      <c r="G549" s="101">
        <v>-40500</v>
      </c>
    </row>
    <row r="550" spans="1:7">
      <c r="A550" s="100">
        <v>534</v>
      </c>
      <c r="B550" s="88" t="s">
        <v>4982</v>
      </c>
      <c r="C550" s="88" t="s">
        <v>4981</v>
      </c>
      <c r="D550" s="88" t="e">
        <v>#N/A</v>
      </c>
      <c r="E550" s="88" t="s">
        <v>4983</v>
      </c>
      <c r="F550" s="89">
        <v>41173</v>
      </c>
      <c r="G550" s="101">
        <v>-43206</v>
      </c>
    </row>
    <row r="551" spans="1:7">
      <c r="A551" s="100">
        <v>535</v>
      </c>
      <c r="B551" s="88" t="s">
        <v>6236</v>
      </c>
      <c r="C551" s="88" t="s">
        <v>6235</v>
      </c>
      <c r="D551" s="88" t="e">
        <v>#N/A</v>
      </c>
      <c r="E551" s="88" t="s">
        <v>6237</v>
      </c>
      <c r="F551" s="89">
        <v>41173</v>
      </c>
      <c r="G551" s="101">
        <v>-38885.4</v>
      </c>
    </row>
    <row r="552" spans="1:7">
      <c r="A552" s="100">
        <v>536</v>
      </c>
      <c r="B552" s="88" t="s">
        <v>6797</v>
      </c>
      <c r="C552" s="88" t="s">
        <v>6796</v>
      </c>
      <c r="D552" s="88" t="s">
        <v>10279</v>
      </c>
      <c r="E552" s="88" t="s">
        <v>6798</v>
      </c>
      <c r="F552" s="89">
        <v>41173</v>
      </c>
      <c r="G552" s="101">
        <v>-48030.96</v>
      </c>
    </row>
    <row r="553" spans="1:7">
      <c r="A553" s="100">
        <v>537</v>
      </c>
      <c r="B553" s="88" t="s">
        <v>8846</v>
      </c>
      <c r="C553" s="88" t="s">
        <v>8845</v>
      </c>
      <c r="D553" s="88" t="s">
        <v>1497</v>
      </c>
      <c r="E553" s="88" t="s">
        <v>7699</v>
      </c>
      <c r="F553" s="89">
        <v>41177</v>
      </c>
      <c r="G553" s="101">
        <v>-18000</v>
      </c>
    </row>
    <row r="554" spans="1:7" ht="25.5">
      <c r="A554" s="100">
        <v>538</v>
      </c>
      <c r="B554" s="88" t="s">
        <v>7698</v>
      </c>
      <c r="C554" s="88" t="s">
        <v>7697</v>
      </c>
      <c r="D554" s="88" t="s">
        <v>204</v>
      </c>
      <c r="E554" s="88" t="s">
        <v>7699</v>
      </c>
      <c r="F554" s="89">
        <v>41177</v>
      </c>
      <c r="G554" s="101">
        <v>-24000</v>
      </c>
    </row>
    <row r="555" spans="1:7" ht="25.5">
      <c r="A555" s="100">
        <v>539</v>
      </c>
      <c r="B555" s="88" t="s">
        <v>8874</v>
      </c>
      <c r="C555" s="88" t="s">
        <v>8873</v>
      </c>
      <c r="D555" s="88" t="s">
        <v>19400</v>
      </c>
      <c r="E555" s="88" t="s">
        <v>8875</v>
      </c>
      <c r="F555" s="89">
        <v>41181</v>
      </c>
      <c r="G555" s="101">
        <v>-18630</v>
      </c>
    </row>
    <row r="556" spans="1:7">
      <c r="A556" s="100">
        <v>540</v>
      </c>
      <c r="B556" s="88" t="s">
        <v>8887</v>
      </c>
      <c r="C556" s="88" t="s">
        <v>8886</v>
      </c>
      <c r="D556" s="88" t="s">
        <v>1595</v>
      </c>
      <c r="E556" s="88" t="s">
        <v>8875</v>
      </c>
      <c r="F556" s="89">
        <v>41181</v>
      </c>
      <c r="G556" s="101">
        <v>-18630</v>
      </c>
    </row>
    <row r="557" spans="1:7">
      <c r="A557" s="100">
        <v>541</v>
      </c>
      <c r="B557" s="88" t="s">
        <v>9004</v>
      </c>
      <c r="C557" s="88" t="s">
        <v>9003</v>
      </c>
      <c r="D557" s="88" t="e">
        <v>#N/A</v>
      </c>
      <c r="E557" s="88" t="s">
        <v>8875</v>
      </c>
      <c r="F557" s="89">
        <v>41181</v>
      </c>
      <c r="G557" s="101">
        <v>-20000</v>
      </c>
    </row>
    <row r="558" spans="1:7">
      <c r="A558" s="100">
        <v>542</v>
      </c>
      <c r="B558" s="88" t="s">
        <v>8975</v>
      </c>
      <c r="C558" s="88" t="s">
        <v>8974</v>
      </c>
      <c r="D558" s="88" t="s">
        <v>665</v>
      </c>
      <c r="E558" s="88" t="s">
        <v>8875</v>
      </c>
      <c r="F558" s="89">
        <v>41181</v>
      </c>
      <c r="G558" s="101">
        <v>-18630</v>
      </c>
    </row>
    <row r="559" spans="1:7">
      <c r="A559" s="100">
        <v>543</v>
      </c>
      <c r="B559" s="88" t="s">
        <v>8977</v>
      </c>
      <c r="C559" s="88" t="s">
        <v>8976</v>
      </c>
      <c r="D559" s="88" t="s">
        <v>668</v>
      </c>
      <c r="E559" s="88" t="s">
        <v>8875</v>
      </c>
      <c r="F559" s="89">
        <v>41181</v>
      </c>
      <c r="G559" s="101">
        <v>-18630</v>
      </c>
    </row>
    <row r="560" spans="1:7">
      <c r="A560" s="100">
        <v>544</v>
      </c>
      <c r="B560" s="88" t="s">
        <v>8979</v>
      </c>
      <c r="C560" s="88" t="s">
        <v>8978</v>
      </c>
      <c r="D560" s="88" t="s">
        <v>7839</v>
      </c>
      <c r="E560" s="88" t="s">
        <v>8875</v>
      </c>
      <c r="F560" s="89">
        <v>41181</v>
      </c>
      <c r="G560" s="101">
        <v>-18630</v>
      </c>
    </row>
    <row r="561" spans="1:7">
      <c r="A561" s="100">
        <v>545</v>
      </c>
      <c r="B561" s="88" t="s">
        <v>8926</v>
      </c>
      <c r="C561" s="88" t="s">
        <v>8925</v>
      </c>
      <c r="D561" s="88" t="s">
        <v>1599</v>
      </c>
      <c r="E561" s="88" t="s">
        <v>8927</v>
      </c>
      <c r="F561" s="89">
        <v>41183</v>
      </c>
      <c r="G561" s="101">
        <v>-323606.25</v>
      </c>
    </row>
    <row r="562" spans="1:7" ht="51">
      <c r="A562" s="100">
        <v>546</v>
      </c>
      <c r="B562" s="88" t="s">
        <v>8874</v>
      </c>
      <c r="C562" s="88" t="s">
        <v>8873</v>
      </c>
      <c r="D562" s="88" t="s">
        <v>11882</v>
      </c>
      <c r="E562" s="88" t="s">
        <v>9976</v>
      </c>
      <c r="F562" s="89">
        <v>41186</v>
      </c>
      <c r="G562" s="101">
        <v>18630</v>
      </c>
    </row>
    <row r="563" spans="1:7" ht="38.25">
      <c r="A563" s="100">
        <v>547</v>
      </c>
      <c r="B563" s="88" t="s">
        <v>8887</v>
      </c>
      <c r="C563" s="88" t="s">
        <v>8886</v>
      </c>
      <c r="D563" s="88" t="s">
        <v>11923</v>
      </c>
      <c r="E563" s="88" t="s">
        <v>10281</v>
      </c>
      <c r="F563" s="89">
        <v>41186</v>
      </c>
      <c r="G563" s="101">
        <v>18630</v>
      </c>
    </row>
    <row r="564" spans="1:7">
      <c r="A564" s="100">
        <v>548</v>
      </c>
      <c r="B564" s="88" t="s">
        <v>1961</v>
      </c>
      <c r="C564" s="88" t="s">
        <v>856</v>
      </c>
      <c r="D564" s="88" t="s">
        <v>858</v>
      </c>
      <c r="E564" s="88" t="s">
        <v>19786</v>
      </c>
      <c r="F564" s="89">
        <v>41186</v>
      </c>
      <c r="G564" s="101">
        <v>-4246</v>
      </c>
    </row>
    <row r="565" spans="1:7">
      <c r="A565" s="100">
        <v>549</v>
      </c>
      <c r="B565" s="88" t="s">
        <v>2056</v>
      </c>
      <c r="C565" s="88" t="s">
        <v>1163</v>
      </c>
      <c r="D565" s="88" t="s">
        <v>1165</v>
      </c>
      <c r="E565" s="88" t="s">
        <v>1165</v>
      </c>
      <c r="F565" s="89">
        <v>41186</v>
      </c>
      <c r="G565" s="101">
        <v>-224606.9</v>
      </c>
    </row>
    <row r="566" spans="1:7" ht="51">
      <c r="A566" s="100">
        <v>550</v>
      </c>
      <c r="B566" s="88" t="s">
        <v>8975</v>
      </c>
      <c r="C566" s="88" t="s">
        <v>8974</v>
      </c>
      <c r="D566" s="88" t="s">
        <v>12166</v>
      </c>
      <c r="E566" s="88" t="s">
        <v>12075</v>
      </c>
      <c r="F566" s="89">
        <v>41186</v>
      </c>
      <c r="G566" s="101">
        <v>18630</v>
      </c>
    </row>
    <row r="567" spans="1:7" ht="51">
      <c r="A567" s="100">
        <v>551</v>
      </c>
      <c r="B567" s="88" t="s">
        <v>8977</v>
      </c>
      <c r="C567" s="88" t="s">
        <v>8976</v>
      </c>
      <c r="D567" s="88" t="s">
        <v>20</v>
      </c>
      <c r="E567" s="88" t="s">
        <v>12081</v>
      </c>
      <c r="F567" s="89">
        <v>41186</v>
      </c>
      <c r="G567" s="101">
        <v>18630</v>
      </c>
    </row>
    <row r="568" spans="1:7" ht="51">
      <c r="A568" s="100">
        <v>552</v>
      </c>
      <c r="B568" s="88" t="s">
        <v>8979</v>
      </c>
      <c r="C568" s="88" t="s">
        <v>8978</v>
      </c>
      <c r="D568" s="88" t="s">
        <v>12176</v>
      </c>
      <c r="E568" s="88" t="s">
        <v>12087</v>
      </c>
      <c r="F568" s="89">
        <v>41186</v>
      </c>
      <c r="G568" s="101">
        <v>18630</v>
      </c>
    </row>
    <row r="569" spans="1:7">
      <c r="A569" s="100">
        <v>553</v>
      </c>
      <c r="B569" s="88" t="s">
        <v>8893</v>
      </c>
      <c r="C569" s="88" t="s">
        <v>8892</v>
      </c>
      <c r="D569" s="88" t="s">
        <v>19405</v>
      </c>
      <c r="E569" s="88" t="s">
        <v>8894</v>
      </c>
      <c r="F569" s="89">
        <v>41191</v>
      </c>
      <c r="G569" s="101">
        <v>-11000</v>
      </c>
    </row>
    <row r="570" spans="1:7">
      <c r="A570" s="100">
        <v>554</v>
      </c>
      <c r="B570" s="88" t="s">
        <v>8933</v>
      </c>
      <c r="C570" s="88" t="s">
        <v>8932</v>
      </c>
      <c r="D570" s="88" t="s">
        <v>19410</v>
      </c>
      <c r="E570" s="88" t="s">
        <v>8934</v>
      </c>
      <c r="F570" s="89">
        <v>41191</v>
      </c>
      <c r="G570" s="101">
        <v>-5112</v>
      </c>
    </row>
    <row r="571" spans="1:7">
      <c r="A571" s="100">
        <v>555</v>
      </c>
      <c r="B571" s="88" t="s">
        <v>8933</v>
      </c>
      <c r="C571" s="88" t="s">
        <v>8932</v>
      </c>
      <c r="D571" s="88" t="s">
        <v>19414</v>
      </c>
      <c r="E571" s="88" t="s">
        <v>8941</v>
      </c>
      <c r="F571" s="89">
        <v>41191</v>
      </c>
      <c r="G571" s="101">
        <v>-1917</v>
      </c>
    </row>
    <row r="572" spans="1:7">
      <c r="A572" s="100">
        <v>556</v>
      </c>
      <c r="B572" s="88" t="s">
        <v>8933</v>
      </c>
      <c r="C572" s="88" t="s">
        <v>8932</v>
      </c>
      <c r="D572" s="88" t="s">
        <v>19415</v>
      </c>
      <c r="E572" s="88" t="s">
        <v>8943</v>
      </c>
      <c r="F572" s="89">
        <v>41192</v>
      </c>
      <c r="G572" s="101">
        <v>-549.5</v>
      </c>
    </row>
    <row r="573" spans="1:7">
      <c r="A573" s="100">
        <v>557</v>
      </c>
      <c r="B573" s="88" t="s">
        <v>8933</v>
      </c>
      <c r="C573" s="88" t="s">
        <v>8932</v>
      </c>
      <c r="D573" s="88" t="s">
        <v>19416</v>
      </c>
      <c r="E573" s="88" t="s">
        <v>8945</v>
      </c>
      <c r="F573" s="89">
        <v>41192</v>
      </c>
      <c r="G573" s="101">
        <v>-1648.5</v>
      </c>
    </row>
    <row r="574" spans="1:7">
      <c r="A574" s="100">
        <v>558</v>
      </c>
      <c r="B574" s="88" t="s">
        <v>9009</v>
      </c>
      <c r="C574" s="88" t="s">
        <v>9008</v>
      </c>
      <c r="D574" s="88" t="e">
        <v>#N/A</v>
      </c>
      <c r="E574" s="88" t="s">
        <v>9010</v>
      </c>
      <c r="F574" s="89">
        <v>41193</v>
      </c>
      <c r="G574" s="101">
        <v>-90000</v>
      </c>
    </row>
    <row r="575" spans="1:7">
      <c r="A575" s="100">
        <v>559</v>
      </c>
      <c r="B575" s="88" t="s">
        <v>2821</v>
      </c>
      <c r="C575" s="88" t="s">
        <v>2820</v>
      </c>
      <c r="D575" s="88" t="s">
        <v>2825</v>
      </c>
      <c r="E575" s="88" t="s">
        <v>2824</v>
      </c>
      <c r="F575" s="89">
        <v>41194</v>
      </c>
      <c r="G575" s="101">
        <v>-4000</v>
      </c>
    </row>
    <row r="576" spans="1:7">
      <c r="A576" s="100">
        <v>560</v>
      </c>
      <c r="B576" s="88" t="s">
        <v>8915</v>
      </c>
      <c r="C576" s="88" t="s">
        <v>8914</v>
      </c>
      <c r="D576" s="88" t="s">
        <v>1597</v>
      </c>
      <c r="E576" s="88" t="s">
        <v>8916</v>
      </c>
      <c r="F576" s="89">
        <v>41194</v>
      </c>
      <c r="G576" s="101">
        <v>-15000</v>
      </c>
    </row>
    <row r="577" spans="1:7" ht="25.5">
      <c r="A577" s="100">
        <v>561</v>
      </c>
      <c r="B577" s="88" t="s">
        <v>3627</v>
      </c>
      <c r="C577" s="88" t="s">
        <v>3626</v>
      </c>
      <c r="D577" s="88" t="s">
        <v>3629</v>
      </c>
      <c r="E577" s="88" t="s">
        <v>3628</v>
      </c>
      <c r="F577" s="89">
        <v>41199</v>
      </c>
      <c r="G577" s="101">
        <v>-220624.86</v>
      </c>
    </row>
    <row r="578" spans="1:7">
      <c r="A578" s="100">
        <v>562</v>
      </c>
      <c r="B578" s="88" t="s">
        <v>6687</v>
      </c>
      <c r="C578" s="88" t="s">
        <v>6686</v>
      </c>
      <c r="D578" s="88" t="s">
        <v>20466</v>
      </c>
      <c r="E578" s="88" t="s">
        <v>6689</v>
      </c>
      <c r="F578" s="89">
        <v>41199</v>
      </c>
      <c r="G578" s="101">
        <v>-24566.12</v>
      </c>
    </row>
    <row r="579" spans="1:7">
      <c r="A579" s="100">
        <v>563</v>
      </c>
      <c r="B579" s="88" t="s">
        <v>7922</v>
      </c>
      <c r="C579" s="88" t="s">
        <v>7921</v>
      </c>
      <c r="D579" s="88" t="e">
        <v>#N/A</v>
      </c>
      <c r="E579" s="88" t="s">
        <v>6689</v>
      </c>
      <c r="F579" s="89">
        <v>41199</v>
      </c>
      <c r="G579" s="101">
        <v>-21681.3</v>
      </c>
    </row>
    <row r="580" spans="1:7">
      <c r="A580" s="100">
        <v>564</v>
      </c>
      <c r="B580" s="88" t="s">
        <v>3223</v>
      </c>
      <c r="C580" s="88" t="s">
        <v>3222</v>
      </c>
      <c r="D580" s="88" t="s">
        <v>3225</v>
      </c>
      <c r="E580" s="88" t="s">
        <v>3224</v>
      </c>
      <c r="F580" s="89">
        <v>41200</v>
      </c>
      <c r="G580" s="101">
        <v>-10351.31</v>
      </c>
    </row>
    <row r="581" spans="1:7" ht="25.5">
      <c r="A581" s="100">
        <v>565</v>
      </c>
      <c r="B581" s="88" t="s">
        <v>3458</v>
      </c>
      <c r="C581" s="88" t="s">
        <v>3457</v>
      </c>
      <c r="D581" s="88" t="s">
        <v>3460</v>
      </c>
      <c r="E581" s="88" t="s">
        <v>3459</v>
      </c>
      <c r="F581" s="89">
        <v>41200</v>
      </c>
      <c r="G581" s="101">
        <v>-14286.38</v>
      </c>
    </row>
    <row r="582" spans="1:7" ht="25.5">
      <c r="A582" s="100">
        <v>566</v>
      </c>
      <c r="B582" s="88" t="s">
        <v>4192</v>
      </c>
      <c r="C582" s="88" t="s">
        <v>4191</v>
      </c>
      <c r="D582" s="88" t="s">
        <v>4196</v>
      </c>
      <c r="E582" s="88" t="s">
        <v>4195</v>
      </c>
      <c r="F582" s="89">
        <v>41200</v>
      </c>
      <c r="G582" s="101">
        <v>-10904.43</v>
      </c>
    </row>
    <row r="583" spans="1:7">
      <c r="A583" s="100">
        <v>567</v>
      </c>
      <c r="B583" s="88" t="s">
        <v>6797</v>
      </c>
      <c r="C583" s="88" t="s">
        <v>6796</v>
      </c>
      <c r="D583" s="88" t="s">
        <v>10280</v>
      </c>
      <c r="E583" s="88" t="s">
        <v>5930</v>
      </c>
      <c r="F583" s="89">
        <v>41200</v>
      </c>
      <c r="G583" s="101">
        <v>43227.86</v>
      </c>
    </row>
    <row r="584" spans="1:7">
      <c r="A584" s="100">
        <v>568</v>
      </c>
      <c r="B584" s="88" t="s">
        <v>3159</v>
      </c>
      <c r="C584" s="88" t="s">
        <v>3158</v>
      </c>
      <c r="D584" s="88" t="s">
        <v>3161</v>
      </c>
      <c r="E584" s="88" t="s">
        <v>3160</v>
      </c>
      <c r="F584" s="89">
        <v>41201</v>
      </c>
      <c r="G584" s="101">
        <v>-333551.77</v>
      </c>
    </row>
    <row r="585" spans="1:7">
      <c r="A585" s="100">
        <v>569</v>
      </c>
      <c r="B585" s="88" t="s">
        <v>3768</v>
      </c>
      <c r="C585" s="88" t="s">
        <v>3767</v>
      </c>
      <c r="D585" s="88" t="s">
        <v>3769</v>
      </c>
      <c r="E585" s="88" t="s">
        <v>3160</v>
      </c>
      <c r="F585" s="89">
        <v>41201</v>
      </c>
      <c r="G585" s="101">
        <v>-261032.72</v>
      </c>
    </row>
    <row r="586" spans="1:7">
      <c r="A586" s="100">
        <v>570</v>
      </c>
      <c r="B586" s="88" t="s">
        <v>3773</v>
      </c>
      <c r="C586" s="88" t="s">
        <v>3772</v>
      </c>
      <c r="D586" s="88" t="s">
        <v>3775</v>
      </c>
      <c r="E586" s="88" t="s">
        <v>3774</v>
      </c>
      <c r="F586" s="89">
        <v>41201</v>
      </c>
      <c r="G586" s="101">
        <v>-8767.89</v>
      </c>
    </row>
    <row r="587" spans="1:7">
      <c r="A587" s="100">
        <v>571</v>
      </c>
      <c r="B587" s="88" t="s">
        <v>11816</v>
      </c>
      <c r="C587" s="88" t="s">
        <v>11815</v>
      </c>
      <c r="D587" s="88">
        <v>0</v>
      </c>
      <c r="E587" s="88" t="s">
        <v>11821</v>
      </c>
      <c r="F587" s="89">
        <v>41201</v>
      </c>
      <c r="G587" s="101">
        <v>-8940114.8200000003</v>
      </c>
    </row>
    <row r="588" spans="1:7">
      <c r="A588" s="100">
        <v>572</v>
      </c>
      <c r="B588" s="88" t="s">
        <v>3510</v>
      </c>
      <c r="C588" s="88" t="s">
        <v>3509</v>
      </c>
      <c r="D588" s="88" t="s">
        <v>3512</v>
      </c>
      <c r="E588" s="88" t="s">
        <v>3511</v>
      </c>
      <c r="F588" s="89">
        <v>41204</v>
      </c>
      <c r="G588" s="101">
        <v>-5229.6400000000003</v>
      </c>
    </row>
    <row r="589" spans="1:7">
      <c r="A589" s="100">
        <v>573</v>
      </c>
      <c r="B589" s="88" t="s">
        <v>1845</v>
      </c>
      <c r="C589" s="88" t="s">
        <v>551</v>
      </c>
      <c r="D589" s="88" t="s">
        <v>552</v>
      </c>
      <c r="E589" s="88" t="s">
        <v>19651</v>
      </c>
      <c r="F589" s="89">
        <v>41204</v>
      </c>
      <c r="G589" s="101">
        <v>-282750</v>
      </c>
    </row>
    <row r="590" spans="1:7">
      <c r="A590" s="100">
        <v>574</v>
      </c>
      <c r="B590" s="88" t="s">
        <v>1898</v>
      </c>
      <c r="C590" s="88" t="s">
        <v>721</v>
      </c>
      <c r="D590" s="88" t="s">
        <v>722</v>
      </c>
      <c r="E590" s="88" t="s">
        <v>19746</v>
      </c>
      <c r="F590" s="89">
        <v>41206</v>
      </c>
      <c r="G590" s="101">
        <v>-295065</v>
      </c>
    </row>
    <row r="591" spans="1:7">
      <c r="A591" s="100">
        <v>575</v>
      </c>
      <c r="B591" s="88" t="s">
        <v>4502</v>
      </c>
      <c r="C591" s="88" t="s">
        <v>4501</v>
      </c>
      <c r="D591" s="88" t="s">
        <v>4504</v>
      </c>
      <c r="E591" s="88" t="s">
        <v>4503</v>
      </c>
      <c r="F591" s="89">
        <v>41211</v>
      </c>
      <c r="G591" s="101">
        <v>-4484.1400000000003</v>
      </c>
    </row>
    <row r="592" spans="1:7">
      <c r="A592" s="100">
        <v>576</v>
      </c>
      <c r="B592" s="88" t="s">
        <v>4502</v>
      </c>
      <c r="C592" s="88" t="s">
        <v>4501</v>
      </c>
      <c r="D592" s="88" t="s">
        <v>4506</v>
      </c>
      <c r="E592" s="88" t="s">
        <v>4505</v>
      </c>
      <c r="F592" s="89">
        <v>41211</v>
      </c>
      <c r="G592" s="101">
        <v>-2991.68</v>
      </c>
    </row>
    <row r="593" spans="1:7">
      <c r="A593" s="100">
        <v>577</v>
      </c>
      <c r="B593" s="88" t="s">
        <v>4502</v>
      </c>
      <c r="C593" s="88" t="s">
        <v>4501</v>
      </c>
      <c r="D593" s="88" t="s">
        <v>4508</v>
      </c>
      <c r="E593" s="88" t="s">
        <v>4507</v>
      </c>
      <c r="F593" s="89">
        <v>41211</v>
      </c>
      <c r="G593" s="101">
        <v>-95859.6</v>
      </c>
    </row>
    <row r="594" spans="1:7">
      <c r="A594" s="100">
        <v>578</v>
      </c>
      <c r="B594" s="88" t="s">
        <v>4502</v>
      </c>
      <c r="C594" s="88" t="s">
        <v>4501</v>
      </c>
      <c r="D594" s="88" t="s">
        <v>4510</v>
      </c>
      <c r="E594" s="88" t="s">
        <v>4509</v>
      </c>
      <c r="F594" s="89">
        <v>41211</v>
      </c>
      <c r="G594" s="101">
        <v>-13840</v>
      </c>
    </row>
    <row r="595" spans="1:7">
      <c r="A595" s="100">
        <v>579</v>
      </c>
      <c r="B595" s="88" t="s">
        <v>3029</v>
      </c>
      <c r="C595" s="88" t="s">
        <v>3028</v>
      </c>
      <c r="D595" s="88" t="s">
        <v>3031</v>
      </c>
      <c r="E595" s="88" t="s">
        <v>3030</v>
      </c>
      <c r="F595" s="89">
        <v>41212</v>
      </c>
      <c r="G595" s="101">
        <v>-48300</v>
      </c>
    </row>
    <row r="596" spans="1:7">
      <c r="A596" s="100">
        <v>580</v>
      </c>
      <c r="B596" s="88" t="s">
        <v>3054</v>
      </c>
      <c r="C596" s="88" t="s">
        <v>3053</v>
      </c>
      <c r="D596" s="88" t="s">
        <v>3056</v>
      </c>
      <c r="E596" s="88" t="s">
        <v>3055</v>
      </c>
      <c r="F596" s="89">
        <v>41212</v>
      </c>
      <c r="G596" s="101">
        <v>-5000</v>
      </c>
    </row>
    <row r="597" spans="1:7" ht="25.5">
      <c r="A597" s="100">
        <v>581</v>
      </c>
      <c r="B597" s="88" t="s">
        <v>3949</v>
      </c>
      <c r="C597" s="88" t="s">
        <v>3948</v>
      </c>
      <c r="D597" s="88" t="s">
        <v>3951</v>
      </c>
      <c r="E597" s="88" t="s">
        <v>3950</v>
      </c>
      <c r="F597" s="89">
        <v>41212</v>
      </c>
      <c r="G597" s="101">
        <v>-38800</v>
      </c>
    </row>
    <row r="598" spans="1:7">
      <c r="A598" s="100">
        <v>582</v>
      </c>
      <c r="B598" s="88" t="s">
        <v>3949</v>
      </c>
      <c r="C598" s="88" t="s">
        <v>3948</v>
      </c>
      <c r="D598" s="88" t="s">
        <v>3953</v>
      </c>
      <c r="E598" s="88" t="s">
        <v>3952</v>
      </c>
      <c r="F598" s="89">
        <v>41212</v>
      </c>
      <c r="G598" s="101">
        <v>-21950</v>
      </c>
    </row>
    <row r="599" spans="1:7">
      <c r="A599" s="100">
        <v>583</v>
      </c>
      <c r="B599" s="88" t="s">
        <v>4084</v>
      </c>
      <c r="C599" s="88" t="s">
        <v>4083</v>
      </c>
      <c r="D599" s="88" t="s">
        <v>4086</v>
      </c>
      <c r="E599" s="88" t="s">
        <v>4085</v>
      </c>
      <c r="F599" s="89">
        <v>41212</v>
      </c>
      <c r="G599" s="101">
        <v>-63374.48</v>
      </c>
    </row>
    <row r="600" spans="1:7">
      <c r="A600" s="100">
        <v>584</v>
      </c>
      <c r="B600" s="88" t="s">
        <v>6236</v>
      </c>
      <c r="C600" s="88" t="s">
        <v>6235</v>
      </c>
      <c r="D600" s="88" t="s">
        <v>9955</v>
      </c>
      <c r="E600" s="88" t="s">
        <v>6239</v>
      </c>
      <c r="F600" s="89">
        <v>41214</v>
      </c>
      <c r="G600" s="101">
        <v>-38885.4</v>
      </c>
    </row>
    <row r="601" spans="1:7" ht="25.5">
      <c r="A601" s="100">
        <v>585</v>
      </c>
      <c r="B601" s="88" t="s">
        <v>1986</v>
      </c>
      <c r="C601" s="88" t="s">
        <v>972</v>
      </c>
      <c r="D601" s="88" t="s">
        <v>1511</v>
      </c>
      <c r="E601" s="88">
        <v>0</v>
      </c>
      <c r="F601" s="89">
        <v>41214</v>
      </c>
      <c r="G601" s="101">
        <v>-2956.8</v>
      </c>
    </row>
    <row r="602" spans="1:7" ht="25.5">
      <c r="A602" s="100">
        <v>586</v>
      </c>
      <c r="B602" s="88" t="s">
        <v>2874</v>
      </c>
      <c r="C602" s="88" t="s">
        <v>2873</v>
      </c>
      <c r="D602" s="88" t="s">
        <v>2876</v>
      </c>
      <c r="E602" s="88" t="s">
        <v>2875</v>
      </c>
      <c r="F602" s="89">
        <v>41215</v>
      </c>
      <c r="G602" s="101">
        <v>-37221.93</v>
      </c>
    </row>
    <row r="603" spans="1:7" ht="25.5">
      <c r="A603" s="100">
        <v>587</v>
      </c>
      <c r="B603" s="88" t="s">
        <v>2040</v>
      </c>
      <c r="C603" s="88" t="s">
        <v>1123</v>
      </c>
      <c r="D603" s="88" t="s">
        <v>1124</v>
      </c>
      <c r="E603" s="88" t="s">
        <v>19852</v>
      </c>
      <c r="F603" s="89">
        <v>41215</v>
      </c>
      <c r="G603" s="101">
        <v>-84205.7</v>
      </c>
    </row>
    <row r="604" spans="1:7">
      <c r="A604" s="100">
        <v>588</v>
      </c>
      <c r="B604" s="88" t="s">
        <v>1890</v>
      </c>
      <c r="C604" s="88" t="s">
        <v>691</v>
      </c>
      <c r="D604" s="88" t="s">
        <v>692</v>
      </c>
      <c r="E604" s="88" t="s">
        <v>692</v>
      </c>
      <c r="F604" s="89">
        <v>41219</v>
      </c>
      <c r="G604" s="101">
        <v>-118000</v>
      </c>
    </row>
    <row r="605" spans="1:7" ht="25.5">
      <c r="A605" s="100">
        <v>589</v>
      </c>
      <c r="B605" s="88" t="s">
        <v>3843</v>
      </c>
      <c r="C605" s="88" t="s">
        <v>3842</v>
      </c>
      <c r="D605" s="88" t="s">
        <v>3845</v>
      </c>
      <c r="E605" s="88" t="s">
        <v>3844</v>
      </c>
      <c r="F605" s="89">
        <v>41220</v>
      </c>
      <c r="G605" s="101">
        <v>-19442.7</v>
      </c>
    </row>
    <row r="606" spans="1:7" ht="25.5">
      <c r="A606" s="100">
        <v>590</v>
      </c>
      <c r="B606" s="88" t="s">
        <v>8912</v>
      </c>
      <c r="C606" s="88" t="s">
        <v>8911</v>
      </c>
      <c r="D606" s="88" t="e">
        <v>#N/A</v>
      </c>
      <c r="E606" s="88" t="s">
        <v>8913</v>
      </c>
      <c r="F606" s="89">
        <v>41220</v>
      </c>
      <c r="G606" s="101">
        <v>-84000</v>
      </c>
    </row>
    <row r="607" spans="1:7">
      <c r="A607" s="100">
        <v>591</v>
      </c>
      <c r="B607" s="88" t="s">
        <v>21025</v>
      </c>
      <c r="C607" s="88" t="s">
        <v>298</v>
      </c>
      <c r="D607" s="88" t="s">
        <v>1466</v>
      </c>
      <c r="E607" s="88" t="s">
        <v>1793</v>
      </c>
      <c r="F607" s="89">
        <v>41220</v>
      </c>
      <c r="G607" s="101">
        <v>-22297.43</v>
      </c>
    </row>
    <row r="608" spans="1:7" ht="25.5">
      <c r="A608" s="100">
        <v>592</v>
      </c>
      <c r="B608" s="90" t="s">
        <v>8341</v>
      </c>
      <c r="C608" s="90" t="s">
        <v>8340</v>
      </c>
      <c r="D608" s="91" t="s">
        <v>416</v>
      </c>
      <c r="E608" s="91" t="e">
        <v>#N/A</v>
      </c>
      <c r="F608" s="92">
        <v>41220</v>
      </c>
      <c r="G608" s="102">
        <v>-545193</v>
      </c>
    </row>
    <row r="609" spans="1:7" ht="25.5">
      <c r="A609" s="100">
        <v>593</v>
      </c>
      <c r="B609" s="88" t="s">
        <v>3847</v>
      </c>
      <c r="C609" s="88" t="s">
        <v>3846</v>
      </c>
      <c r="D609" s="88" t="s">
        <v>3849</v>
      </c>
      <c r="E609" s="88" t="s">
        <v>3848</v>
      </c>
      <c r="F609" s="89">
        <v>41221</v>
      </c>
      <c r="G609" s="101">
        <v>-206074.85</v>
      </c>
    </row>
    <row r="610" spans="1:7" ht="25.5">
      <c r="A610" s="100">
        <v>594</v>
      </c>
      <c r="B610" s="88" t="s">
        <v>6711</v>
      </c>
      <c r="C610" s="88" t="s">
        <v>6710</v>
      </c>
      <c r="D610" s="88" t="s">
        <v>10223</v>
      </c>
      <c r="E610" s="88" t="s">
        <v>6712</v>
      </c>
      <c r="F610" s="89">
        <v>41221</v>
      </c>
      <c r="G610" s="101">
        <v>-19750.66</v>
      </c>
    </row>
    <row r="611" spans="1:7">
      <c r="A611" s="100">
        <v>595</v>
      </c>
      <c r="B611" s="88" t="s">
        <v>1890</v>
      </c>
      <c r="C611" s="88" t="s">
        <v>691</v>
      </c>
      <c r="D611" s="88" t="s">
        <v>1601</v>
      </c>
      <c r="E611" s="88" t="s">
        <v>19741</v>
      </c>
      <c r="F611" s="89">
        <v>41221</v>
      </c>
      <c r="G611" s="101">
        <v>-1357995.48</v>
      </c>
    </row>
    <row r="612" spans="1:7" ht="38.25">
      <c r="A612" s="100">
        <v>596</v>
      </c>
      <c r="B612" s="88" t="s">
        <v>8247</v>
      </c>
      <c r="C612" s="88" t="s">
        <v>8246</v>
      </c>
      <c r="D612" s="88" t="s">
        <v>8250</v>
      </c>
      <c r="E612" s="88" t="s">
        <v>8249</v>
      </c>
      <c r="F612" s="89">
        <v>41221</v>
      </c>
      <c r="G612" s="101">
        <v>-1310860</v>
      </c>
    </row>
    <row r="613" spans="1:7" ht="25.5">
      <c r="A613" s="100">
        <v>597</v>
      </c>
      <c r="B613" s="88" t="s">
        <v>8859</v>
      </c>
      <c r="C613" s="88" t="s">
        <v>8858</v>
      </c>
      <c r="D613" s="88" t="s">
        <v>651</v>
      </c>
      <c r="E613" s="88" t="s">
        <v>8847</v>
      </c>
      <c r="F613" s="89">
        <v>41222</v>
      </c>
      <c r="G613" s="101">
        <v>-5000</v>
      </c>
    </row>
    <row r="614" spans="1:7">
      <c r="A614" s="100">
        <v>598</v>
      </c>
      <c r="B614" s="88" t="s">
        <v>3773</v>
      </c>
      <c r="C614" s="88" t="s">
        <v>3772</v>
      </c>
      <c r="D614" s="88" t="s">
        <v>3777</v>
      </c>
      <c r="E614" s="88" t="s">
        <v>3776</v>
      </c>
      <c r="F614" s="89">
        <v>41222</v>
      </c>
      <c r="G614" s="101">
        <v>-7544.13</v>
      </c>
    </row>
    <row r="615" spans="1:7">
      <c r="A615" s="100">
        <v>599</v>
      </c>
      <c r="B615" s="88" t="s">
        <v>8846</v>
      </c>
      <c r="C615" s="88" t="s">
        <v>8845</v>
      </c>
      <c r="D615" s="88" t="s">
        <v>19397</v>
      </c>
      <c r="E615" s="88" t="s">
        <v>8847</v>
      </c>
      <c r="F615" s="89">
        <v>41225</v>
      </c>
      <c r="G615" s="101">
        <v>-2000</v>
      </c>
    </row>
    <row r="616" spans="1:7" ht="25.5">
      <c r="A616" s="100">
        <v>600</v>
      </c>
      <c r="B616" s="88" t="s">
        <v>4488</v>
      </c>
      <c r="C616" s="88" t="s">
        <v>4487</v>
      </c>
      <c r="D616" s="88" t="s">
        <v>4490</v>
      </c>
      <c r="E616" s="88" t="s">
        <v>4489</v>
      </c>
      <c r="F616" s="89">
        <v>41227</v>
      </c>
      <c r="G616" s="101">
        <v>-24429.54</v>
      </c>
    </row>
    <row r="617" spans="1:7">
      <c r="A617" s="100">
        <v>601</v>
      </c>
      <c r="B617" s="88" t="s">
        <v>6881</v>
      </c>
      <c r="C617" s="88" t="s">
        <v>6880</v>
      </c>
      <c r="D617" s="88" t="s">
        <v>10328</v>
      </c>
      <c r="E617" s="88" t="s">
        <v>6882</v>
      </c>
      <c r="F617" s="89">
        <v>41228</v>
      </c>
      <c r="G617" s="101">
        <v>-19442.7</v>
      </c>
    </row>
    <row r="618" spans="1:7">
      <c r="A618" s="100">
        <v>602</v>
      </c>
      <c r="B618" s="88" t="s">
        <v>9787</v>
      </c>
      <c r="C618" s="88" t="s">
        <v>9786</v>
      </c>
      <c r="D618" s="88" t="s">
        <v>897</v>
      </c>
      <c r="E618" s="88" t="s">
        <v>20412</v>
      </c>
      <c r="F618" s="89">
        <v>41229</v>
      </c>
      <c r="G618" s="101">
        <v>-3968500.18</v>
      </c>
    </row>
    <row r="619" spans="1:7">
      <c r="A619" s="100">
        <v>603</v>
      </c>
      <c r="B619" s="88" t="s">
        <v>1890</v>
      </c>
      <c r="C619" s="88" t="s">
        <v>691</v>
      </c>
      <c r="D619" s="88" t="s">
        <v>693</v>
      </c>
      <c r="E619" s="88" t="s">
        <v>693</v>
      </c>
      <c r="F619" s="89">
        <v>41229</v>
      </c>
      <c r="G619" s="101">
        <v>-157000</v>
      </c>
    </row>
    <row r="620" spans="1:7">
      <c r="A620" s="100">
        <v>604</v>
      </c>
      <c r="B620" s="88" t="s">
        <v>1761</v>
      </c>
      <c r="C620" s="88" t="s">
        <v>181</v>
      </c>
      <c r="D620" s="88" t="s">
        <v>182</v>
      </c>
      <c r="E620" s="88" t="s">
        <v>182</v>
      </c>
      <c r="F620" s="89">
        <v>41230</v>
      </c>
      <c r="G620" s="101">
        <v>-267816</v>
      </c>
    </row>
    <row r="621" spans="1:7" ht="25.5">
      <c r="A621" s="100">
        <v>605</v>
      </c>
      <c r="B621" s="88" t="s">
        <v>2806</v>
      </c>
      <c r="C621" s="88" t="s">
        <v>2805</v>
      </c>
      <c r="D621" s="88" t="s">
        <v>2808</v>
      </c>
      <c r="E621" s="88" t="s">
        <v>2807</v>
      </c>
      <c r="F621" s="89">
        <v>41232</v>
      </c>
      <c r="G621" s="101">
        <v>-1430</v>
      </c>
    </row>
    <row r="622" spans="1:7" ht="25.5">
      <c r="A622" s="100">
        <v>606</v>
      </c>
      <c r="B622" s="88" t="s">
        <v>3949</v>
      </c>
      <c r="C622" s="88" t="s">
        <v>3948</v>
      </c>
      <c r="D622" s="88" t="s">
        <v>3955</v>
      </c>
      <c r="E622" s="88" t="s">
        <v>3954</v>
      </c>
      <c r="F622" s="89">
        <v>41232</v>
      </c>
      <c r="G622" s="101">
        <v>-2801.92</v>
      </c>
    </row>
    <row r="623" spans="1:7">
      <c r="A623" s="100">
        <v>607</v>
      </c>
      <c r="B623" s="88" t="s">
        <v>3336</v>
      </c>
      <c r="C623" s="88" t="s">
        <v>3335</v>
      </c>
      <c r="D623" s="88" t="s">
        <v>3338</v>
      </c>
      <c r="E623" s="88" t="s">
        <v>3337</v>
      </c>
      <c r="F623" s="89">
        <v>41233</v>
      </c>
      <c r="G623" s="101">
        <v>-19442.7</v>
      </c>
    </row>
    <row r="624" spans="1:7">
      <c r="A624" s="100">
        <v>608</v>
      </c>
      <c r="B624" s="88" t="s">
        <v>4465</v>
      </c>
      <c r="C624" s="88" t="s">
        <v>4464</v>
      </c>
      <c r="D624" s="88" t="s">
        <v>4467</v>
      </c>
      <c r="E624" s="88" t="s">
        <v>4466</v>
      </c>
      <c r="F624" s="89">
        <v>41233</v>
      </c>
      <c r="G624" s="101">
        <v>-4500</v>
      </c>
    </row>
    <row r="625" spans="1:7">
      <c r="A625" s="100">
        <v>609</v>
      </c>
      <c r="B625" s="88" t="s">
        <v>1756</v>
      </c>
      <c r="C625" s="88" t="s">
        <v>169</v>
      </c>
      <c r="D625" s="88" t="s">
        <v>170</v>
      </c>
      <c r="E625" s="88" t="s">
        <v>170</v>
      </c>
      <c r="F625" s="89">
        <v>41233</v>
      </c>
      <c r="G625" s="101">
        <v>-1715823.34</v>
      </c>
    </row>
    <row r="626" spans="1:7">
      <c r="A626" s="100">
        <v>610</v>
      </c>
      <c r="B626" s="90" t="s">
        <v>12175</v>
      </c>
      <c r="C626" s="90" t="s">
        <v>12174</v>
      </c>
      <c r="D626" s="91" t="e">
        <v>#N/A</v>
      </c>
      <c r="E626" s="91" t="s">
        <v>12176</v>
      </c>
      <c r="F626" s="92">
        <v>41233</v>
      </c>
      <c r="G626" s="102">
        <v>-20700</v>
      </c>
    </row>
    <row r="627" spans="1:7">
      <c r="A627" s="100">
        <v>611</v>
      </c>
      <c r="B627" s="88" t="s">
        <v>3829</v>
      </c>
      <c r="C627" s="88" t="s">
        <v>3828</v>
      </c>
      <c r="D627" s="88" t="s">
        <v>3831</v>
      </c>
      <c r="E627" s="88" t="s">
        <v>3830</v>
      </c>
      <c r="F627" s="89">
        <v>41234</v>
      </c>
      <c r="G627" s="101">
        <v>-12694.32</v>
      </c>
    </row>
    <row r="628" spans="1:7">
      <c r="A628" s="100">
        <v>612</v>
      </c>
      <c r="B628" s="88" t="s">
        <v>4502</v>
      </c>
      <c r="C628" s="88" t="s">
        <v>4501</v>
      </c>
      <c r="D628" s="88" t="s">
        <v>4512</v>
      </c>
      <c r="E628" s="88" t="s">
        <v>4511</v>
      </c>
      <c r="F628" s="89">
        <v>41234</v>
      </c>
      <c r="G628" s="101">
        <v>-12386.25</v>
      </c>
    </row>
    <row r="629" spans="1:7" ht="25.5">
      <c r="A629" s="100">
        <v>613</v>
      </c>
      <c r="B629" s="88" t="s">
        <v>1979</v>
      </c>
      <c r="C629" s="88" t="s">
        <v>926</v>
      </c>
      <c r="D629" s="88" t="s">
        <v>954</v>
      </c>
      <c r="E629" s="88" t="s">
        <v>954</v>
      </c>
      <c r="F629" s="89">
        <v>41234</v>
      </c>
      <c r="G629" s="101">
        <v>-13166</v>
      </c>
    </row>
    <row r="630" spans="1:7" ht="25.5">
      <c r="A630" s="100">
        <v>614</v>
      </c>
      <c r="B630" s="88" t="s">
        <v>1979</v>
      </c>
      <c r="C630" s="88" t="s">
        <v>926</v>
      </c>
      <c r="D630" s="88" t="s">
        <v>955</v>
      </c>
      <c r="E630" s="88" t="s">
        <v>955</v>
      </c>
      <c r="F630" s="89">
        <v>41234</v>
      </c>
      <c r="G630" s="101">
        <v>-3074</v>
      </c>
    </row>
    <row r="631" spans="1:7" ht="25.5">
      <c r="A631" s="100">
        <v>615</v>
      </c>
      <c r="B631" s="90" t="s">
        <v>2625</v>
      </c>
      <c r="C631" s="90" t="s">
        <v>1416</v>
      </c>
      <c r="D631" s="91" t="s">
        <v>1417</v>
      </c>
      <c r="E631" s="91" t="s">
        <v>1417</v>
      </c>
      <c r="F631" s="92">
        <v>41234</v>
      </c>
      <c r="G631" s="102">
        <v>-274080.15999999997</v>
      </c>
    </row>
    <row r="632" spans="1:7" ht="25.5">
      <c r="A632" s="100">
        <v>616</v>
      </c>
      <c r="B632" s="90" t="s">
        <v>2625</v>
      </c>
      <c r="C632" s="90" t="s">
        <v>1416</v>
      </c>
      <c r="D632" s="91">
        <v>0</v>
      </c>
      <c r="E632" s="91" t="s">
        <v>2626</v>
      </c>
      <c r="F632" s="92">
        <v>41234</v>
      </c>
      <c r="G632" s="102">
        <v>134599.16</v>
      </c>
    </row>
    <row r="633" spans="1:7">
      <c r="A633" s="100">
        <v>617</v>
      </c>
      <c r="B633" s="88" t="s">
        <v>10876</v>
      </c>
      <c r="C633" s="88" t="s">
        <v>10875</v>
      </c>
      <c r="D633" s="88" t="e">
        <v>#N/A</v>
      </c>
      <c r="E633" s="88" t="s">
        <v>20577</v>
      </c>
      <c r="F633" s="89">
        <v>41235</v>
      </c>
      <c r="G633" s="101">
        <v>-7346626.9800000004</v>
      </c>
    </row>
    <row r="634" spans="1:7">
      <c r="A634" s="100">
        <v>618</v>
      </c>
      <c r="B634" s="88" t="s">
        <v>6225</v>
      </c>
      <c r="C634" s="88" t="s">
        <v>6224</v>
      </c>
      <c r="D634" s="88" t="s">
        <v>112</v>
      </c>
      <c r="E634" s="88" t="s">
        <v>6226</v>
      </c>
      <c r="F634" s="89">
        <v>41235</v>
      </c>
      <c r="G634" s="101">
        <v>-8616.9699999999993</v>
      </c>
    </row>
    <row r="635" spans="1:7">
      <c r="A635" s="100">
        <v>619</v>
      </c>
      <c r="B635" s="88" t="s">
        <v>1790</v>
      </c>
      <c r="C635" s="88" t="s">
        <v>285</v>
      </c>
      <c r="D635" s="88" t="s">
        <v>286</v>
      </c>
      <c r="E635" s="88" t="s">
        <v>286</v>
      </c>
      <c r="F635" s="89">
        <v>41235</v>
      </c>
      <c r="G635" s="101">
        <v>-76734</v>
      </c>
    </row>
    <row r="636" spans="1:7">
      <c r="A636" s="100">
        <v>620</v>
      </c>
      <c r="B636" s="88" t="s">
        <v>1812</v>
      </c>
      <c r="C636" s="88" t="s">
        <v>376</v>
      </c>
      <c r="D636" s="88">
        <v>0</v>
      </c>
      <c r="E636" s="88" t="s">
        <v>1813</v>
      </c>
      <c r="F636" s="89">
        <v>41235</v>
      </c>
      <c r="G636" s="101">
        <v>11120.1</v>
      </c>
    </row>
    <row r="637" spans="1:7" ht="25.5">
      <c r="A637" s="100">
        <v>621</v>
      </c>
      <c r="B637" s="88" t="s">
        <v>1858</v>
      </c>
      <c r="C637" s="88" t="s">
        <v>583</v>
      </c>
      <c r="D637" s="88" t="s">
        <v>598</v>
      </c>
      <c r="E637" s="88" t="s">
        <v>598</v>
      </c>
      <c r="F637" s="89">
        <v>41235</v>
      </c>
      <c r="G637" s="101">
        <v>-285299.65000000002</v>
      </c>
    </row>
    <row r="638" spans="1:7" ht="25.5">
      <c r="A638" s="100">
        <v>622</v>
      </c>
      <c r="B638" s="88" t="s">
        <v>1858</v>
      </c>
      <c r="C638" s="88" t="s">
        <v>583</v>
      </c>
      <c r="D638" s="88" t="s">
        <v>599</v>
      </c>
      <c r="E638" s="88" t="s">
        <v>599</v>
      </c>
      <c r="F638" s="89">
        <v>41235</v>
      </c>
      <c r="G638" s="101">
        <v>-97379.96</v>
      </c>
    </row>
    <row r="639" spans="1:7">
      <c r="A639" s="100">
        <v>623</v>
      </c>
      <c r="B639" s="88" t="s">
        <v>1790</v>
      </c>
      <c r="C639" s="88" t="s">
        <v>285</v>
      </c>
      <c r="D639" s="88" t="s">
        <v>287</v>
      </c>
      <c r="E639" s="88" t="s">
        <v>287</v>
      </c>
      <c r="F639" s="89">
        <v>41236</v>
      </c>
      <c r="G639" s="101">
        <v>-76734</v>
      </c>
    </row>
    <row r="640" spans="1:7">
      <c r="A640" s="100">
        <v>624</v>
      </c>
      <c r="B640" s="88" t="s">
        <v>8933</v>
      </c>
      <c r="C640" s="88" t="s">
        <v>8932</v>
      </c>
      <c r="D640" s="88" t="s">
        <v>19411</v>
      </c>
      <c r="E640" s="88" t="s">
        <v>8936</v>
      </c>
      <c r="F640" s="89">
        <v>41239</v>
      </c>
      <c r="G640" s="101">
        <v>-1886543.84</v>
      </c>
    </row>
    <row r="641" spans="1:7">
      <c r="A641" s="100">
        <v>625</v>
      </c>
      <c r="B641" s="88" t="s">
        <v>1829</v>
      </c>
      <c r="C641" s="88" t="s">
        <v>520</v>
      </c>
      <c r="D641" s="88" t="s">
        <v>522</v>
      </c>
      <c r="E641" s="88" t="s">
        <v>522</v>
      </c>
      <c r="F641" s="89">
        <v>41240</v>
      </c>
      <c r="G641" s="101">
        <v>-230529.79</v>
      </c>
    </row>
    <row r="642" spans="1:7">
      <c r="A642" s="100">
        <v>626</v>
      </c>
      <c r="B642" s="88" t="s">
        <v>8933</v>
      </c>
      <c r="C642" s="88" t="s">
        <v>8932</v>
      </c>
      <c r="D642" s="88" t="s">
        <v>8606</v>
      </c>
      <c r="E642" s="88" t="s">
        <v>20731</v>
      </c>
      <c r="F642" s="89">
        <v>41240</v>
      </c>
      <c r="G642" s="101">
        <v>1886543.84</v>
      </c>
    </row>
    <row r="643" spans="1:7">
      <c r="A643" s="100">
        <v>627</v>
      </c>
      <c r="B643" s="88" t="s">
        <v>7288</v>
      </c>
      <c r="C643" s="88" t="s">
        <v>7287</v>
      </c>
      <c r="D643" s="88" t="s">
        <v>10686</v>
      </c>
      <c r="E643" s="88" t="s">
        <v>7290</v>
      </c>
      <c r="F643" s="89">
        <v>41243</v>
      </c>
      <c r="G643" s="101">
        <v>-13603.32</v>
      </c>
    </row>
    <row r="644" spans="1:7">
      <c r="A644" s="100">
        <v>628</v>
      </c>
      <c r="B644" s="88" t="s">
        <v>1877</v>
      </c>
      <c r="C644" s="88" t="s">
        <v>669</v>
      </c>
      <c r="D644" s="88" t="s">
        <v>1488</v>
      </c>
      <c r="E644" s="88" t="s">
        <v>19735</v>
      </c>
      <c r="F644" s="89">
        <v>41244</v>
      </c>
      <c r="G644" s="101">
        <v>-315128</v>
      </c>
    </row>
    <row r="645" spans="1:7">
      <c r="A645" s="100">
        <v>629</v>
      </c>
      <c r="B645" s="88" t="s">
        <v>1877</v>
      </c>
      <c r="C645" s="88" t="s">
        <v>669</v>
      </c>
      <c r="D645" s="88" t="s">
        <v>1489</v>
      </c>
      <c r="E645" s="88" t="s">
        <v>19735</v>
      </c>
      <c r="F645" s="89">
        <v>41244</v>
      </c>
      <c r="G645" s="101">
        <v>-279958</v>
      </c>
    </row>
    <row r="646" spans="1:7">
      <c r="A646" s="100">
        <v>630</v>
      </c>
      <c r="B646" s="88" t="s">
        <v>1877</v>
      </c>
      <c r="C646" s="88" t="s">
        <v>669</v>
      </c>
      <c r="D646" s="88" t="s">
        <v>1490</v>
      </c>
      <c r="E646" s="88" t="s">
        <v>19735</v>
      </c>
      <c r="F646" s="89">
        <v>41244</v>
      </c>
      <c r="G646" s="101">
        <v>-314553</v>
      </c>
    </row>
    <row r="647" spans="1:7" ht="25.5">
      <c r="A647" s="100">
        <v>631</v>
      </c>
      <c r="B647" s="88" t="s">
        <v>9518</v>
      </c>
      <c r="C647" s="88" t="s">
        <v>9517</v>
      </c>
      <c r="D647" s="88" t="s">
        <v>11783</v>
      </c>
      <c r="E647" s="88" t="s">
        <v>9519</v>
      </c>
      <c r="F647" s="89">
        <v>41247</v>
      </c>
      <c r="G647" s="101">
        <v>-2926053.2</v>
      </c>
    </row>
    <row r="648" spans="1:7" ht="25.5">
      <c r="A648" s="100">
        <v>632</v>
      </c>
      <c r="B648" s="88" t="s">
        <v>8900</v>
      </c>
      <c r="C648" s="88" t="s">
        <v>8899</v>
      </c>
      <c r="D648" s="88" t="s">
        <v>19407</v>
      </c>
      <c r="E648" s="88" t="s">
        <v>8901</v>
      </c>
      <c r="F648" s="89">
        <v>41247</v>
      </c>
      <c r="G648" s="101">
        <v>-600436.76</v>
      </c>
    </row>
    <row r="649" spans="1:7">
      <c r="A649" s="100">
        <v>633</v>
      </c>
      <c r="B649" s="88" t="s">
        <v>7288</v>
      </c>
      <c r="C649" s="88" t="s">
        <v>7287</v>
      </c>
      <c r="D649" s="88" t="s">
        <v>10687</v>
      </c>
      <c r="E649" s="88" t="s">
        <v>7291</v>
      </c>
      <c r="F649" s="89">
        <v>41248</v>
      </c>
      <c r="G649" s="101">
        <v>-44666</v>
      </c>
    </row>
    <row r="650" spans="1:7">
      <c r="A650" s="100">
        <v>634</v>
      </c>
      <c r="B650" s="88" t="s">
        <v>7288</v>
      </c>
      <c r="C650" s="88" t="s">
        <v>7287</v>
      </c>
      <c r="D650" s="88" t="s">
        <v>10688</v>
      </c>
      <c r="E650" s="88" t="s">
        <v>7291</v>
      </c>
      <c r="F650" s="89">
        <v>41248</v>
      </c>
      <c r="G650" s="101">
        <v>-43685.42</v>
      </c>
    </row>
    <row r="651" spans="1:7">
      <c r="A651" s="100">
        <v>635</v>
      </c>
      <c r="B651" s="88" t="s">
        <v>7288</v>
      </c>
      <c r="C651" s="88" t="s">
        <v>7287</v>
      </c>
      <c r="D651" s="88" t="s">
        <v>10691</v>
      </c>
      <c r="E651" s="88" t="s">
        <v>7291</v>
      </c>
      <c r="F651" s="89">
        <v>41248</v>
      </c>
      <c r="G651" s="101">
        <v>-288474</v>
      </c>
    </row>
    <row r="652" spans="1:7">
      <c r="A652" s="100">
        <v>636</v>
      </c>
      <c r="B652" s="88" t="s">
        <v>7288</v>
      </c>
      <c r="C652" s="88" t="s">
        <v>7287</v>
      </c>
      <c r="D652" s="88" t="s">
        <v>10694</v>
      </c>
      <c r="E652" s="88" t="s">
        <v>7295</v>
      </c>
      <c r="F652" s="89">
        <v>41248</v>
      </c>
      <c r="G652" s="101">
        <v>-5174.5</v>
      </c>
    </row>
    <row r="653" spans="1:7" ht="25.5">
      <c r="A653" s="100">
        <v>637</v>
      </c>
      <c r="B653" s="88" t="s">
        <v>1910</v>
      </c>
      <c r="C653" s="88" t="s">
        <v>740</v>
      </c>
      <c r="D653" s="88" t="s">
        <v>1606</v>
      </c>
      <c r="E653" s="88" t="s">
        <v>1606</v>
      </c>
      <c r="F653" s="89">
        <v>41248</v>
      </c>
      <c r="G653" s="101">
        <v>-17400</v>
      </c>
    </row>
    <row r="654" spans="1:7" ht="25.5">
      <c r="A654" s="100">
        <v>638</v>
      </c>
      <c r="B654" s="88" t="s">
        <v>1910</v>
      </c>
      <c r="C654" s="88" t="s">
        <v>740</v>
      </c>
      <c r="D654" s="88" t="s">
        <v>1607</v>
      </c>
      <c r="E654" s="88" t="s">
        <v>1607</v>
      </c>
      <c r="F654" s="89">
        <v>41248</v>
      </c>
      <c r="G654" s="101">
        <v>-27840</v>
      </c>
    </row>
    <row r="655" spans="1:7" ht="25.5">
      <c r="A655" s="100">
        <v>639</v>
      </c>
      <c r="B655" s="88" t="s">
        <v>7994</v>
      </c>
      <c r="C655" s="88" t="s">
        <v>7993</v>
      </c>
      <c r="D655" s="88" t="s">
        <v>11415</v>
      </c>
      <c r="E655" s="88" t="s">
        <v>7995</v>
      </c>
      <c r="F655" s="89">
        <v>41248</v>
      </c>
      <c r="G655" s="101">
        <v>-24281.25</v>
      </c>
    </row>
    <row r="656" spans="1:7" ht="25.5">
      <c r="A656" s="100">
        <v>640</v>
      </c>
      <c r="B656" s="88" t="s">
        <v>7994</v>
      </c>
      <c r="C656" s="88" t="s">
        <v>7993</v>
      </c>
      <c r="D656" s="88" t="s">
        <v>11418</v>
      </c>
      <c r="E656" s="88" t="s">
        <v>7996</v>
      </c>
      <c r="F656" s="89">
        <v>41248</v>
      </c>
      <c r="G656" s="101">
        <v>-82312.05</v>
      </c>
    </row>
    <row r="657" spans="1:7" ht="25.5">
      <c r="A657" s="100">
        <v>641</v>
      </c>
      <c r="B657" s="88" t="s">
        <v>7994</v>
      </c>
      <c r="C657" s="88" t="s">
        <v>7993</v>
      </c>
      <c r="D657" s="88" t="e">
        <v>#N/A</v>
      </c>
      <c r="E657" s="88" t="s">
        <v>7997</v>
      </c>
      <c r="F657" s="89">
        <v>41248</v>
      </c>
      <c r="G657" s="101">
        <v>-13986</v>
      </c>
    </row>
    <row r="658" spans="1:7" ht="25.5">
      <c r="A658" s="100">
        <v>642</v>
      </c>
      <c r="B658" s="88" t="s">
        <v>7994</v>
      </c>
      <c r="C658" s="88" t="s">
        <v>7993</v>
      </c>
      <c r="D658" s="88" t="s">
        <v>11421</v>
      </c>
      <c r="E658" s="88" t="s">
        <v>7998</v>
      </c>
      <c r="F658" s="89">
        <v>41248</v>
      </c>
      <c r="G658" s="101">
        <v>-47008.5</v>
      </c>
    </row>
    <row r="659" spans="1:7" ht="25.5">
      <c r="A659" s="100">
        <v>643</v>
      </c>
      <c r="B659" s="88" t="s">
        <v>7994</v>
      </c>
      <c r="C659" s="88" t="s">
        <v>7993</v>
      </c>
      <c r="D659" s="88" t="s">
        <v>11424</v>
      </c>
      <c r="E659" s="88" t="s">
        <v>568</v>
      </c>
      <c r="F659" s="89">
        <v>41248</v>
      </c>
      <c r="G659" s="101">
        <v>-48507</v>
      </c>
    </row>
    <row r="660" spans="1:7">
      <c r="A660" s="100">
        <v>644</v>
      </c>
      <c r="B660" s="88" t="s">
        <v>1834</v>
      </c>
      <c r="C660" s="88" t="s">
        <v>532</v>
      </c>
      <c r="D660" s="88">
        <v>0</v>
      </c>
      <c r="E660" s="88" t="s">
        <v>1835</v>
      </c>
      <c r="F660" s="89">
        <v>41249</v>
      </c>
      <c r="G660" s="101">
        <v>52612.47</v>
      </c>
    </row>
    <row r="661" spans="1:7" ht="25.5">
      <c r="A661" s="100">
        <v>645</v>
      </c>
      <c r="B661" s="88" t="s">
        <v>1858</v>
      </c>
      <c r="C661" s="88" t="s">
        <v>583</v>
      </c>
      <c r="D661" s="88">
        <v>0</v>
      </c>
      <c r="E661" s="88" t="s">
        <v>1860</v>
      </c>
      <c r="F661" s="89">
        <v>41249</v>
      </c>
      <c r="G661" s="101">
        <v>188833.17</v>
      </c>
    </row>
    <row r="662" spans="1:7" ht="25.5">
      <c r="A662" s="100">
        <v>646</v>
      </c>
      <c r="B662" s="88" t="s">
        <v>1858</v>
      </c>
      <c r="C662" s="88" t="s">
        <v>583</v>
      </c>
      <c r="D662" s="88">
        <v>0</v>
      </c>
      <c r="E662" s="88" t="s">
        <v>1861</v>
      </c>
      <c r="F662" s="89">
        <v>41249</v>
      </c>
      <c r="G662" s="101">
        <v>468748.86</v>
      </c>
    </row>
    <row r="663" spans="1:7" ht="38.25">
      <c r="A663" s="100">
        <v>647</v>
      </c>
      <c r="B663" s="88" t="s">
        <v>11919</v>
      </c>
      <c r="C663" s="88" t="s">
        <v>11918</v>
      </c>
      <c r="D663" s="88">
        <v>0</v>
      </c>
      <c r="E663" s="88" t="s">
        <v>11920</v>
      </c>
      <c r="F663" s="89">
        <v>41251</v>
      </c>
      <c r="G663" s="101">
        <v>-3515629.93</v>
      </c>
    </row>
    <row r="664" spans="1:7" ht="38.25">
      <c r="A664" s="100">
        <v>648</v>
      </c>
      <c r="B664" s="88" t="s">
        <v>11919</v>
      </c>
      <c r="C664" s="88" t="s">
        <v>11918</v>
      </c>
      <c r="D664" s="88">
        <v>0</v>
      </c>
      <c r="E664" s="88" t="s">
        <v>20843</v>
      </c>
      <c r="F664" s="89">
        <v>41251</v>
      </c>
      <c r="G664" s="101">
        <v>1682886.64</v>
      </c>
    </row>
    <row r="665" spans="1:7">
      <c r="A665" s="100">
        <v>649</v>
      </c>
      <c r="B665" s="88" t="s">
        <v>7242</v>
      </c>
      <c r="C665" s="88" t="s">
        <v>7241</v>
      </c>
      <c r="D665" s="88" t="s">
        <v>20528</v>
      </c>
      <c r="E665" s="88" t="s">
        <v>7243</v>
      </c>
      <c r="F665" s="89">
        <v>41253</v>
      </c>
      <c r="G665" s="101">
        <v>-990</v>
      </c>
    </row>
    <row r="666" spans="1:7">
      <c r="A666" s="100">
        <v>650</v>
      </c>
      <c r="B666" s="88" t="s">
        <v>8849</v>
      </c>
      <c r="C666" s="88" t="s">
        <v>8848</v>
      </c>
      <c r="D666" s="88" t="s">
        <v>19398</v>
      </c>
      <c r="E666" s="88" t="s">
        <v>8850</v>
      </c>
      <c r="F666" s="89">
        <v>41254</v>
      </c>
      <c r="G666" s="101">
        <v>-2881742.77</v>
      </c>
    </row>
    <row r="667" spans="1:7">
      <c r="A667" s="100">
        <v>651</v>
      </c>
      <c r="B667" s="88" t="s">
        <v>1941</v>
      </c>
      <c r="C667" s="88" t="s">
        <v>815</v>
      </c>
      <c r="D667" s="88" t="s">
        <v>816</v>
      </c>
      <c r="E667" s="88" t="s">
        <v>816</v>
      </c>
      <c r="F667" s="89">
        <v>41254</v>
      </c>
      <c r="G667" s="101">
        <v>-403946.8</v>
      </c>
    </row>
    <row r="668" spans="1:7" ht="25.5">
      <c r="A668" s="100">
        <v>652</v>
      </c>
      <c r="B668" s="88" t="s">
        <v>3686</v>
      </c>
      <c r="C668" s="88" t="s">
        <v>3685</v>
      </c>
      <c r="D668" s="88" t="s">
        <v>3688</v>
      </c>
      <c r="E668" s="88" t="s">
        <v>3687</v>
      </c>
      <c r="F668" s="89">
        <v>41257</v>
      </c>
      <c r="G668" s="101">
        <v>-16701</v>
      </c>
    </row>
    <row r="669" spans="1:7">
      <c r="A669" s="100">
        <v>653</v>
      </c>
      <c r="B669" s="88" t="s">
        <v>4341</v>
      </c>
      <c r="C669" s="88" t="s">
        <v>4340</v>
      </c>
      <c r="D669" s="88" t="s">
        <v>4343</v>
      </c>
      <c r="E669" s="88" t="s">
        <v>4342</v>
      </c>
      <c r="F669" s="89">
        <v>41257</v>
      </c>
      <c r="G669" s="101">
        <v>-27311.3</v>
      </c>
    </row>
    <row r="670" spans="1:7">
      <c r="A670" s="100">
        <v>654</v>
      </c>
      <c r="B670" s="88" t="s">
        <v>3902</v>
      </c>
      <c r="C670" s="88" t="s">
        <v>3901</v>
      </c>
      <c r="D670" s="88" t="s">
        <v>3904</v>
      </c>
      <c r="E670" s="88" t="s">
        <v>3903</v>
      </c>
      <c r="F670" s="89">
        <v>41260</v>
      </c>
      <c r="G670" s="101">
        <v>-41127.21</v>
      </c>
    </row>
    <row r="671" spans="1:7">
      <c r="A671" s="100">
        <v>655</v>
      </c>
      <c r="B671" s="88" t="s">
        <v>1726</v>
      </c>
      <c r="C671" s="88" t="s">
        <v>126</v>
      </c>
      <c r="D671" s="88" t="s">
        <v>127</v>
      </c>
      <c r="E671" s="88" t="s">
        <v>19538</v>
      </c>
      <c r="F671" s="89">
        <v>41260</v>
      </c>
      <c r="G671" s="101">
        <v>-278987.53999999998</v>
      </c>
    </row>
    <row r="672" spans="1:7">
      <c r="A672" s="100">
        <v>656</v>
      </c>
      <c r="B672" s="88" t="s">
        <v>2821</v>
      </c>
      <c r="C672" s="88" t="s">
        <v>2820</v>
      </c>
      <c r="D672" s="88" t="s">
        <v>2827</v>
      </c>
      <c r="E672" s="88" t="s">
        <v>2826</v>
      </c>
      <c r="F672" s="89">
        <v>41261</v>
      </c>
      <c r="G672" s="101">
        <v>-4000</v>
      </c>
    </row>
    <row r="673" spans="1:7">
      <c r="A673" s="100">
        <v>657</v>
      </c>
      <c r="B673" s="88" t="s">
        <v>21211</v>
      </c>
      <c r="C673" s="88" t="s">
        <v>3883</v>
      </c>
      <c r="D673" s="88" t="s">
        <v>2827</v>
      </c>
      <c r="E673" s="88" t="s">
        <v>2826</v>
      </c>
      <c r="F673" s="89">
        <v>41261</v>
      </c>
      <c r="G673" s="101">
        <v>-4000</v>
      </c>
    </row>
    <row r="674" spans="1:7">
      <c r="A674" s="100">
        <v>658</v>
      </c>
      <c r="B674" s="88" t="s">
        <v>7572</v>
      </c>
      <c r="C674" s="88" t="s">
        <v>7571</v>
      </c>
      <c r="D674" s="88" t="s">
        <v>20583</v>
      </c>
      <c r="E674" s="88" t="s">
        <v>7573</v>
      </c>
      <c r="F674" s="89">
        <v>41263</v>
      </c>
      <c r="G674" s="101">
        <v>-74815.100000000006</v>
      </c>
    </row>
    <row r="675" spans="1:7">
      <c r="A675" s="100">
        <v>659</v>
      </c>
      <c r="B675" s="88" t="s">
        <v>3998</v>
      </c>
      <c r="C675" s="88" t="s">
        <v>3997</v>
      </c>
      <c r="D675" s="88" t="s">
        <v>4000</v>
      </c>
      <c r="E675" s="88" t="s">
        <v>3999</v>
      </c>
      <c r="F675" s="89">
        <v>41264</v>
      </c>
      <c r="G675" s="101">
        <v>-34996.86</v>
      </c>
    </row>
    <row r="676" spans="1:7">
      <c r="A676" s="100">
        <v>660</v>
      </c>
      <c r="B676" s="88" t="s">
        <v>6149</v>
      </c>
      <c r="C676" s="88" t="s">
        <v>6148</v>
      </c>
      <c r="D676" s="88" t="s">
        <v>107</v>
      </c>
      <c r="E676" s="88" t="s">
        <v>3999</v>
      </c>
      <c r="F676" s="89">
        <v>41264</v>
      </c>
      <c r="G676" s="101">
        <v>-48859.08</v>
      </c>
    </row>
    <row r="677" spans="1:7">
      <c r="A677" s="100">
        <v>661</v>
      </c>
      <c r="B677" s="88" t="s">
        <v>1966</v>
      </c>
      <c r="C677" s="88" t="s">
        <v>898</v>
      </c>
      <c r="D677" s="88" t="s">
        <v>899</v>
      </c>
      <c r="E677" s="88" t="s">
        <v>899</v>
      </c>
      <c r="F677" s="89">
        <v>41265</v>
      </c>
      <c r="G677" s="101">
        <v>-224528</v>
      </c>
    </row>
    <row r="678" spans="1:7">
      <c r="A678" s="100">
        <v>662</v>
      </c>
      <c r="B678" s="88" t="s">
        <v>8933</v>
      </c>
      <c r="C678" s="88" t="s">
        <v>8932</v>
      </c>
      <c r="D678" s="88" t="s">
        <v>674</v>
      </c>
      <c r="E678" s="88" t="s">
        <v>8937</v>
      </c>
      <c r="F678" s="89">
        <v>41266</v>
      </c>
      <c r="G678" s="101">
        <v>-6390</v>
      </c>
    </row>
    <row r="679" spans="1:7">
      <c r="A679" s="100">
        <v>663</v>
      </c>
      <c r="B679" s="88" t="s">
        <v>8933</v>
      </c>
      <c r="C679" s="88" t="s">
        <v>8932</v>
      </c>
      <c r="D679" s="88" t="s">
        <v>675</v>
      </c>
      <c r="E679" s="88" t="s">
        <v>8938</v>
      </c>
      <c r="F679" s="89">
        <v>41266</v>
      </c>
      <c r="G679" s="101">
        <v>-4473</v>
      </c>
    </row>
    <row r="680" spans="1:7">
      <c r="A680" s="100">
        <v>664</v>
      </c>
      <c r="B680" s="88" t="s">
        <v>8933</v>
      </c>
      <c r="C680" s="88" t="s">
        <v>8932</v>
      </c>
      <c r="D680" s="88" t="s">
        <v>19412</v>
      </c>
      <c r="E680" s="88" t="s">
        <v>8939</v>
      </c>
      <c r="F680" s="89">
        <v>41266</v>
      </c>
      <c r="G680" s="101">
        <v>-6390</v>
      </c>
    </row>
    <row r="681" spans="1:7" ht="38.25">
      <c r="A681" s="100">
        <v>665</v>
      </c>
      <c r="B681" s="88" t="s">
        <v>1943</v>
      </c>
      <c r="C681" s="88" t="s">
        <v>1633</v>
      </c>
      <c r="D681" s="88" t="s">
        <v>1634</v>
      </c>
      <c r="E681" s="88" t="s">
        <v>1634</v>
      </c>
      <c r="F681" s="89">
        <v>41266</v>
      </c>
      <c r="G681" s="101">
        <v>-700501.15</v>
      </c>
    </row>
    <row r="682" spans="1:7" ht="25.5">
      <c r="A682" s="100">
        <v>666</v>
      </c>
      <c r="B682" s="88" t="s">
        <v>1947</v>
      </c>
      <c r="C682" s="88" t="s">
        <v>826</v>
      </c>
      <c r="D682" s="88" t="s">
        <v>1949</v>
      </c>
      <c r="E682" s="88" t="s">
        <v>1948</v>
      </c>
      <c r="F682" s="89">
        <v>41267</v>
      </c>
      <c r="G682" s="101">
        <v>6937.5</v>
      </c>
    </row>
    <row r="683" spans="1:7">
      <c r="A683" s="100">
        <v>667</v>
      </c>
      <c r="B683" s="88" t="s">
        <v>8900</v>
      </c>
      <c r="C683" s="88" t="s">
        <v>8899</v>
      </c>
      <c r="D683" s="88" t="s">
        <v>659</v>
      </c>
      <c r="E683" s="88" t="s">
        <v>8902</v>
      </c>
      <c r="F683" s="89">
        <v>41269</v>
      </c>
      <c r="G683" s="101">
        <v>-509366.48</v>
      </c>
    </row>
    <row r="684" spans="1:7">
      <c r="A684" s="100">
        <v>668</v>
      </c>
      <c r="B684" s="88" t="s">
        <v>6153</v>
      </c>
      <c r="C684" s="88" t="s">
        <v>6152</v>
      </c>
      <c r="D684" s="88" t="s">
        <v>20422</v>
      </c>
      <c r="E684" s="88" t="s">
        <v>3999</v>
      </c>
      <c r="F684" s="89">
        <v>41269</v>
      </c>
      <c r="G684" s="101">
        <v>-21603</v>
      </c>
    </row>
    <row r="685" spans="1:7" ht="25.5">
      <c r="A685" s="100">
        <v>669</v>
      </c>
      <c r="B685" s="88" t="s">
        <v>6155</v>
      </c>
      <c r="C685" s="88" t="s">
        <v>6154</v>
      </c>
      <c r="D685" s="88" t="s">
        <v>9922</v>
      </c>
      <c r="E685" s="88" t="s">
        <v>3999</v>
      </c>
      <c r="F685" s="89">
        <v>41269</v>
      </c>
      <c r="G685" s="101">
        <v>-21603</v>
      </c>
    </row>
    <row r="686" spans="1:7" ht="25.5">
      <c r="A686" s="100">
        <v>670</v>
      </c>
      <c r="B686" s="88" t="s">
        <v>7192</v>
      </c>
      <c r="C686" s="88" t="s">
        <v>7191</v>
      </c>
      <c r="D686" s="88">
        <v>0</v>
      </c>
      <c r="E686" s="88" t="s">
        <v>7193</v>
      </c>
      <c r="F686" s="89">
        <v>41269</v>
      </c>
      <c r="G686" s="101">
        <v>-4553.28</v>
      </c>
    </row>
    <row r="687" spans="1:7" ht="25.5">
      <c r="A687" s="100">
        <v>671</v>
      </c>
      <c r="B687" s="88" t="s">
        <v>7192</v>
      </c>
      <c r="C687" s="88" t="s">
        <v>7191</v>
      </c>
      <c r="D687" s="88">
        <v>0</v>
      </c>
      <c r="E687" s="88" t="s">
        <v>7193</v>
      </c>
      <c r="F687" s="89">
        <v>41269</v>
      </c>
      <c r="G687" s="101">
        <v>-11130.1</v>
      </c>
    </row>
    <row r="688" spans="1:7" ht="25.5">
      <c r="A688" s="100">
        <v>672</v>
      </c>
      <c r="B688" s="88" t="s">
        <v>7192</v>
      </c>
      <c r="C688" s="88" t="s">
        <v>7191</v>
      </c>
      <c r="D688" s="88" t="s">
        <v>1456</v>
      </c>
      <c r="E688" s="88" t="s">
        <v>7193</v>
      </c>
      <c r="F688" s="89">
        <v>41269</v>
      </c>
      <c r="G688" s="101">
        <v>-10966.4</v>
      </c>
    </row>
    <row r="689" spans="1:7" ht="25.5">
      <c r="A689" s="100">
        <v>673</v>
      </c>
      <c r="B689" s="88" t="s">
        <v>7192</v>
      </c>
      <c r="C689" s="88" t="s">
        <v>7191</v>
      </c>
      <c r="D689" s="88" t="s">
        <v>20516</v>
      </c>
      <c r="E689" s="88" t="s">
        <v>7193</v>
      </c>
      <c r="F689" s="89">
        <v>41269</v>
      </c>
      <c r="G689" s="101">
        <v>-4451.68</v>
      </c>
    </row>
    <row r="690" spans="1:7" ht="25.5">
      <c r="A690" s="100">
        <v>674</v>
      </c>
      <c r="B690" s="88" t="s">
        <v>7192</v>
      </c>
      <c r="C690" s="88" t="s">
        <v>7191</v>
      </c>
      <c r="D690" s="88" t="s">
        <v>1458</v>
      </c>
      <c r="E690" s="88" t="s">
        <v>7193</v>
      </c>
      <c r="F690" s="89">
        <v>41269</v>
      </c>
      <c r="G690" s="101">
        <v>-2163.2800000000002</v>
      </c>
    </row>
    <row r="691" spans="1:7" ht="25.5">
      <c r="A691" s="100">
        <v>675</v>
      </c>
      <c r="B691" s="88" t="s">
        <v>7192</v>
      </c>
      <c r="C691" s="88" t="s">
        <v>7191</v>
      </c>
      <c r="D691" s="88" t="s">
        <v>10544</v>
      </c>
      <c r="E691" s="88" t="s">
        <v>7193</v>
      </c>
      <c r="F691" s="89">
        <v>41269</v>
      </c>
      <c r="G691" s="101">
        <v>-4326.5600000000004</v>
      </c>
    </row>
    <row r="692" spans="1:7" ht="25.5">
      <c r="A692" s="100">
        <v>676</v>
      </c>
      <c r="B692" s="88" t="s">
        <v>7192</v>
      </c>
      <c r="C692" s="88" t="s">
        <v>7191</v>
      </c>
      <c r="D692" s="88" t="s">
        <v>10547</v>
      </c>
      <c r="E692" s="88" t="s">
        <v>7193</v>
      </c>
      <c r="F692" s="89">
        <v>41269</v>
      </c>
      <c r="G692" s="101">
        <v>-2219.64</v>
      </c>
    </row>
    <row r="693" spans="1:7" ht="25.5">
      <c r="A693" s="100">
        <v>677</v>
      </c>
      <c r="B693" s="88" t="s">
        <v>7192</v>
      </c>
      <c r="C693" s="88" t="s">
        <v>7191</v>
      </c>
      <c r="D693" s="88" t="s">
        <v>10550</v>
      </c>
      <c r="E693" s="88" t="s">
        <v>7193</v>
      </c>
      <c r="F693" s="89">
        <v>41269</v>
      </c>
      <c r="G693" s="101">
        <v>-2163.2800000000002</v>
      </c>
    </row>
    <row r="694" spans="1:7" ht="25.5">
      <c r="A694" s="100">
        <v>678</v>
      </c>
      <c r="B694" s="88" t="s">
        <v>7192</v>
      </c>
      <c r="C694" s="88" t="s">
        <v>7191</v>
      </c>
      <c r="D694" s="88" t="s">
        <v>20519</v>
      </c>
      <c r="E694" s="88" t="s">
        <v>7193</v>
      </c>
      <c r="F694" s="89">
        <v>41269</v>
      </c>
      <c r="G694" s="101">
        <v>-2223.29</v>
      </c>
    </row>
    <row r="695" spans="1:7" ht="25.5">
      <c r="A695" s="100">
        <v>679</v>
      </c>
      <c r="B695" s="88" t="s">
        <v>7192</v>
      </c>
      <c r="C695" s="88" t="s">
        <v>7191</v>
      </c>
      <c r="D695" s="88" t="s">
        <v>10556</v>
      </c>
      <c r="E695" s="88" t="s">
        <v>7193</v>
      </c>
      <c r="F695" s="89">
        <v>41269</v>
      </c>
      <c r="G695" s="101">
        <v>-2163.2800000000002</v>
      </c>
    </row>
    <row r="696" spans="1:7" ht="25.5">
      <c r="A696" s="100">
        <v>680</v>
      </c>
      <c r="B696" s="88" t="s">
        <v>7192</v>
      </c>
      <c r="C696" s="88" t="s">
        <v>7191</v>
      </c>
      <c r="D696" s="88" t="s">
        <v>10559</v>
      </c>
      <c r="E696" s="88" t="s">
        <v>7193</v>
      </c>
      <c r="F696" s="89">
        <v>41269</v>
      </c>
      <c r="G696" s="101">
        <v>-4441.57</v>
      </c>
    </row>
    <row r="697" spans="1:7" ht="25.5">
      <c r="A697" s="100">
        <v>681</v>
      </c>
      <c r="B697" s="88" t="s">
        <v>7192</v>
      </c>
      <c r="C697" s="88" t="s">
        <v>7191</v>
      </c>
      <c r="D697" s="88" t="s">
        <v>10562</v>
      </c>
      <c r="E697" s="88" t="s">
        <v>7193</v>
      </c>
      <c r="F697" s="89">
        <v>41269</v>
      </c>
      <c r="G697" s="101">
        <v>-2225.17</v>
      </c>
    </row>
    <row r="698" spans="1:7" ht="25.5">
      <c r="A698" s="100">
        <v>682</v>
      </c>
      <c r="B698" s="88" t="s">
        <v>7192</v>
      </c>
      <c r="C698" s="88" t="s">
        <v>7191</v>
      </c>
      <c r="D698" s="88" t="s">
        <v>10562</v>
      </c>
      <c r="E698" s="88" t="s">
        <v>7193</v>
      </c>
      <c r="F698" s="89">
        <v>41269</v>
      </c>
      <c r="G698" s="101">
        <v>-2163.2800000000002</v>
      </c>
    </row>
    <row r="699" spans="1:7" ht="25.5">
      <c r="A699" s="100">
        <v>683</v>
      </c>
      <c r="B699" s="88" t="s">
        <v>7192</v>
      </c>
      <c r="C699" s="88" t="s">
        <v>7191</v>
      </c>
      <c r="D699" s="88" t="s">
        <v>20521</v>
      </c>
      <c r="E699" s="88" t="s">
        <v>7193</v>
      </c>
      <c r="F699" s="89">
        <v>41269</v>
      </c>
      <c r="G699" s="101">
        <v>-2226.4699999999998</v>
      </c>
    </row>
    <row r="700" spans="1:7" ht="25.5">
      <c r="A700" s="100">
        <v>684</v>
      </c>
      <c r="B700" s="88" t="s">
        <v>7192</v>
      </c>
      <c r="C700" s="88" t="s">
        <v>7191</v>
      </c>
      <c r="D700" s="88" t="s">
        <v>20522</v>
      </c>
      <c r="E700" s="88" t="s">
        <v>7193</v>
      </c>
      <c r="F700" s="89">
        <v>41269</v>
      </c>
      <c r="G700" s="101">
        <v>-2222.41</v>
      </c>
    </row>
    <row r="701" spans="1:7" ht="25.5">
      <c r="A701" s="100">
        <v>685</v>
      </c>
      <c r="B701" s="88" t="s">
        <v>7192</v>
      </c>
      <c r="C701" s="88" t="s">
        <v>7191</v>
      </c>
      <c r="D701" s="88" t="s">
        <v>20523</v>
      </c>
      <c r="E701" s="88" t="s">
        <v>7193</v>
      </c>
      <c r="F701" s="89">
        <v>41269</v>
      </c>
      <c r="G701" s="101">
        <v>-1925.93</v>
      </c>
    </row>
    <row r="702" spans="1:7" ht="25.5">
      <c r="A702" s="100">
        <v>686</v>
      </c>
      <c r="B702" s="88" t="s">
        <v>7192</v>
      </c>
      <c r="C702" s="88" t="s">
        <v>7191</v>
      </c>
      <c r="D702" s="88" t="s">
        <v>10567</v>
      </c>
      <c r="E702" s="88" t="s">
        <v>7193</v>
      </c>
      <c r="F702" s="89">
        <v>41269</v>
      </c>
      <c r="G702" s="101">
        <v>-27422.48</v>
      </c>
    </row>
    <row r="703" spans="1:7" ht="25.5">
      <c r="A703" s="100">
        <v>687</v>
      </c>
      <c r="B703" s="88" t="s">
        <v>7192</v>
      </c>
      <c r="C703" s="88" t="s">
        <v>7191</v>
      </c>
      <c r="D703" s="88" t="s">
        <v>10570</v>
      </c>
      <c r="E703" s="88" t="s">
        <v>7193</v>
      </c>
      <c r="F703" s="89">
        <v>41269</v>
      </c>
      <c r="G703" s="101">
        <v>-4627.6400000000003</v>
      </c>
    </row>
    <row r="704" spans="1:7" ht="25.5">
      <c r="A704" s="100">
        <v>688</v>
      </c>
      <c r="B704" s="88" t="s">
        <v>7192</v>
      </c>
      <c r="C704" s="88" t="s">
        <v>7191</v>
      </c>
      <c r="D704" s="88" t="s">
        <v>10574</v>
      </c>
      <c r="E704" s="88" t="s">
        <v>7193</v>
      </c>
      <c r="F704" s="89">
        <v>41269</v>
      </c>
      <c r="G704" s="101">
        <v>-6029.92</v>
      </c>
    </row>
    <row r="705" spans="1:7" ht="25.5">
      <c r="A705" s="100">
        <v>689</v>
      </c>
      <c r="B705" s="88" t="s">
        <v>7192</v>
      </c>
      <c r="C705" s="88" t="s">
        <v>7191</v>
      </c>
      <c r="D705" s="88" t="s">
        <v>62</v>
      </c>
      <c r="E705" s="88" t="s">
        <v>7193</v>
      </c>
      <c r="F705" s="89">
        <v>41269</v>
      </c>
      <c r="G705" s="101">
        <v>-2163.2800000000002</v>
      </c>
    </row>
    <row r="706" spans="1:7" ht="25.5">
      <c r="A706" s="100">
        <v>690</v>
      </c>
      <c r="B706" s="88" t="s">
        <v>7192</v>
      </c>
      <c r="C706" s="88" t="s">
        <v>7191</v>
      </c>
      <c r="D706" s="88" t="s">
        <v>10578</v>
      </c>
      <c r="E706" s="88" t="s">
        <v>7193</v>
      </c>
      <c r="F706" s="89">
        <v>41269</v>
      </c>
      <c r="G706" s="101">
        <v>-135.16</v>
      </c>
    </row>
    <row r="707" spans="1:7">
      <c r="A707" s="100">
        <v>691</v>
      </c>
      <c r="B707" s="88" t="s">
        <v>1898</v>
      </c>
      <c r="C707" s="88" t="s">
        <v>721</v>
      </c>
      <c r="D707" s="88" t="s">
        <v>1495</v>
      </c>
      <c r="E707" s="88" t="s">
        <v>1495</v>
      </c>
      <c r="F707" s="89">
        <v>41269</v>
      </c>
      <c r="G707" s="101">
        <v>-8100</v>
      </c>
    </row>
    <row r="708" spans="1:7">
      <c r="A708" s="100">
        <v>692</v>
      </c>
      <c r="B708" s="88" t="s">
        <v>1898</v>
      </c>
      <c r="C708" s="88" t="s">
        <v>721</v>
      </c>
      <c r="D708" s="88" t="s">
        <v>1496</v>
      </c>
      <c r="E708" s="88" t="s">
        <v>1496</v>
      </c>
      <c r="F708" s="89">
        <v>41269</v>
      </c>
      <c r="G708" s="101">
        <v>-8100</v>
      </c>
    </row>
    <row r="709" spans="1:7">
      <c r="A709" s="100">
        <v>693</v>
      </c>
      <c r="B709" s="88" t="s">
        <v>1898</v>
      </c>
      <c r="C709" s="88" t="s">
        <v>721</v>
      </c>
      <c r="D709" s="88" t="s">
        <v>1497</v>
      </c>
      <c r="E709" s="88" t="s">
        <v>1497</v>
      </c>
      <c r="F709" s="89">
        <v>41269</v>
      </c>
      <c r="G709" s="101">
        <v>-8100</v>
      </c>
    </row>
    <row r="710" spans="1:7">
      <c r="A710" s="100">
        <v>694</v>
      </c>
      <c r="B710" s="88" t="s">
        <v>1885</v>
      </c>
      <c r="C710" s="88" t="s">
        <v>682</v>
      </c>
      <c r="D710" s="88" t="s">
        <v>683</v>
      </c>
      <c r="E710" s="88" t="s">
        <v>683</v>
      </c>
      <c r="F710" s="89">
        <v>41270</v>
      </c>
      <c r="G710" s="101">
        <v>-28710</v>
      </c>
    </row>
    <row r="711" spans="1:7">
      <c r="A711" s="100">
        <v>695</v>
      </c>
      <c r="B711" s="88" t="s">
        <v>1928</v>
      </c>
      <c r="C711" s="88" t="s">
        <v>786</v>
      </c>
      <c r="D711" s="88" t="s">
        <v>787</v>
      </c>
      <c r="E711" s="88" t="s">
        <v>787</v>
      </c>
      <c r="F711" s="89">
        <v>41270</v>
      </c>
      <c r="G711" s="101">
        <v>-13697.4</v>
      </c>
    </row>
    <row r="712" spans="1:7">
      <c r="A712" s="100">
        <v>696</v>
      </c>
      <c r="B712" s="88" t="s">
        <v>1928</v>
      </c>
      <c r="C712" s="88" t="s">
        <v>786</v>
      </c>
      <c r="D712" s="88" t="s">
        <v>788</v>
      </c>
      <c r="E712" s="88" t="s">
        <v>788</v>
      </c>
      <c r="F712" s="89">
        <v>41270</v>
      </c>
      <c r="G712" s="101">
        <v>-14785.2</v>
      </c>
    </row>
    <row r="713" spans="1:7">
      <c r="A713" s="100">
        <v>697</v>
      </c>
      <c r="B713" s="88" t="s">
        <v>1928</v>
      </c>
      <c r="C713" s="88" t="s">
        <v>786</v>
      </c>
      <c r="D713" s="88" t="s">
        <v>789</v>
      </c>
      <c r="E713" s="88" t="s">
        <v>789</v>
      </c>
      <c r="F713" s="89">
        <v>41270</v>
      </c>
      <c r="G713" s="101">
        <v>-7620.15</v>
      </c>
    </row>
    <row r="714" spans="1:7">
      <c r="A714" s="100">
        <v>698</v>
      </c>
      <c r="B714" s="88" t="s">
        <v>2648</v>
      </c>
      <c r="C714" s="88" t="s">
        <v>2647</v>
      </c>
      <c r="D714" s="88" t="s">
        <v>2650</v>
      </c>
      <c r="E714" s="88" t="s">
        <v>2649</v>
      </c>
      <c r="F714" s="89">
        <v>41271</v>
      </c>
      <c r="G714" s="101">
        <v>-15000</v>
      </c>
    </row>
    <row r="715" spans="1:7">
      <c r="A715" s="100">
        <v>699</v>
      </c>
      <c r="B715" s="88" t="s">
        <v>9549</v>
      </c>
      <c r="C715" s="88" t="s">
        <v>9548</v>
      </c>
      <c r="D715" s="88" t="e">
        <v>#N/A</v>
      </c>
      <c r="E715" s="88" t="s">
        <v>20376</v>
      </c>
      <c r="F715" s="89">
        <v>41271</v>
      </c>
      <c r="G715" s="101">
        <v>-3738882.9</v>
      </c>
    </row>
    <row r="716" spans="1:7" ht="25.5">
      <c r="A716" s="100">
        <v>700</v>
      </c>
      <c r="B716" s="88" t="s">
        <v>21514</v>
      </c>
      <c r="C716" s="88" t="s">
        <v>8883</v>
      </c>
      <c r="D716" s="88" t="s">
        <v>19401</v>
      </c>
      <c r="E716" s="88" t="s">
        <v>8884</v>
      </c>
      <c r="F716" s="89">
        <v>41271</v>
      </c>
      <c r="G716" s="101">
        <v>-1470728</v>
      </c>
    </row>
    <row r="717" spans="1:7">
      <c r="A717" s="100">
        <v>701</v>
      </c>
      <c r="B717" s="88" t="s">
        <v>8906</v>
      </c>
      <c r="C717" s="88" t="s">
        <v>8905</v>
      </c>
      <c r="D717" s="88" t="s">
        <v>662</v>
      </c>
      <c r="E717" s="88" t="s">
        <v>8907</v>
      </c>
      <c r="F717" s="89">
        <v>41271</v>
      </c>
      <c r="G717" s="101">
        <v>-84000</v>
      </c>
    </row>
    <row r="718" spans="1:7">
      <c r="A718" s="100">
        <v>702</v>
      </c>
      <c r="B718" s="88" t="s">
        <v>1790</v>
      </c>
      <c r="C718" s="88" t="s">
        <v>285</v>
      </c>
      <c r="D718" s="88" t="s">
        <v>288</v>
      </c>
      <c r="E718" s="88" t="s">
        <v>288</v>
      </c>
      <c r="F718" s="89">
        <v>41271</v>
      </c>
      <c r="G718" s="101">
        <v>-1905.75</v>
      </c>
    </row>
    <row r="719" spans="1:7">
      <c r="A719" s="100">
        <v>703</v>
      </c>
      <c r="B719" s="88" t="s">
        <v>11842</v>
      </c>
      <c r="C719" s="88" t="s">
        <v>11841</v>
      </c>
      <c r="D719" s="88">
        <v>0</v>
      </c>
      <c r="E719" s="88" t="s">
        <v>20825</v>
      </c>
      <c r="F719" s="89">
        <v>41271</v>
      </c>
      <c r="G719" s="101">
        <v>-1230039.49</v>
      </c>
    </row>
    <row r="720" spans="1:7" ht="25.5">
      <c r="A720" s="100">
        <v>704</v>
      </c>
      <c r="B720" s="88" t="s">
        <v>21514</v>
      </c>
      <c r="C720" s="88" t="s">
        <v>8883</v>
      </c>
      <c r="D720" s="88" t="s">
        <v>19402</v>
      </c>
      <c r="E720" s="88" t="s">
        <v>8885</v>
      </c>
      <c r="F720" s="89">
        <v>41272</v>
      </c>
      <c r="G720" s="101">
        <v>-735364</v>
      </c>
    </row>
    <row r="721" spans="1:7">
      <c r="A721" s="100">
        <v>705</v>
      </c>
      <c r="B721" s="88" t="s">
        <v>8933</v>
      </c>
      <c r="C721" s="88" t="s">
        <v>8932</v>
      </c>
      <c r="D721" s="88" t="s">
        <v>19413</v>
      </c>
      <c r="E721" s="88" t="s">
        <v>8940</v>
      </c>
      <c r="F721" s="89">
        <v>41272</v>
      </c>
      <c r="G721" s="101">
        <v>-1959182.58</v>
      </c>
    </row>
    <row r="722" spans="1:7">
      <c r="A722" s="100">
        <v>706</v>
      </c>
      <c r="B722" s="88" t="s">
        <v>1853</v>
      </c>
      <c r="C722" s="88" t="s">
        <v>575</v>
      </c>
      <c r="D722" s="88" t="s">
        <v>576</v>
      </c>
      <c r="E722" s="88" t="s">
        <v>576</v>
      </c>
      <c r="F722" s="89">
        <v>41272</v>
      </c>
      <c r="G722" s="101">
        <v>-48140</v>
      </c>
    </row>
    <row r="723" spans="1:7">
      <c r="A723" s="100">
        <v>707</v>
      </c>
      <c r="B723" s="88" t="s">
        <v>3113</v>
      </c>
      <c r="C723" s="88" t="s">
        <v>3112</v>
      </c>
      <c r="D723" s="88" t="s">
        <v>3114</v>
      </c>
      <c r="E723" s="88" t="s">
        <v>3114</v>
      </c>
      <c r="F723" s="89">
        <v>41273</v>
      </c>
      <c r="G723" s="101">
        <v>-27750</v>
      </c>
    </row>
    <row r="724" spans="1:7">
      <c r="A724" s="100">
        <v>708</v>
      </c>
      <c r="B724" s="88" t="s">
        <v>1798</v>
      </c>
      <c r="C724" s="88" t="s">
        <v>311</v>
      </c>
      <c r="D724" s="88" t="s">
        <v>1469</v>
      </c>
      <c r="E724" s="88" t="s">
        <v>1469</v>
      </c>
      <c r="F724" s="89">
        <v>41273</v>
      </c>
      <c r="G724" s="101">
        <v>-13142.13</v>
      </c>
    </row>
    <row r="725" spans="1:7" ht="25.5">
      <c r="A725" s="100">
        <v>709</v>
      </c>
      <c r="B725" s="88" t="s">
        <v>3818</v>
      </c>
      <c r="C725" s="88" t="s">
        <v>3817</v>
      </c>
      <c r="D725" s="88" t="s">
        <v>3820</v>
      </c>
      <c r="E725" s="88" t="s">
        <v>3819</v>
      </c>
      <c r="F725" s="89">
        <v>41274</v>
      </c>
      <c r="G725" s="101">
        <v>-22950</v>
      </c>
    </row>
    <row r="726" spans="1:7" ht="25.5">
      <c r="A726" s="100">
        <v>710</v>
      </c>
      <c r="B726" s="88" t="s">
        <v>8889</v>
      </c>
      <c r="C726" s="88" t="s">
        <v>8888</v>
      </c>
      <c r="D726" s="88" t="s">
        <v>11932</v>
      </c>
      <c r="E726" s="88" t="s">
        <v>10354</v>
      </c>
      <c r="F726" s="89">
        <v>41274</v>
      </c>
      <c r="G726" s="101">
        <v>-495592.35</v>
      </c>
    </row>
    <row r="727" spans="1:7">
      <c r="A727" s="100">
        <v>711</v>
      </c>
      <c r="B727" s="88" t="s">
        <v>1790</v>
      </c>
      <c r="C727" s="88" t="s">
        <v>285</v>
      </c>
      <c r="D727" s="88" t="s">
        <v>289</v>
      </c>
      <c r="E727" s="88" t="s">
        <v>19575</v>
      </c>
      <c r="F727" s="89">
        <v>41274</v>
      </c>
      <c r="G727" s="101">
        <v>-38367</v>
      </c>
    </row>
    <row r="728" spans="1:7" ht="25.5">
      <c r="A728" s="100">
        <v>712</v>
      </c>
      <c r="B728" s="88" t="s">
        <v>1888</v>
      </c>
      <c r="C728" s="88" t="s">
        <v>688</v>
      </c>
      <c r="D728" s="88" t="s">
        <v>1600</v>
      </c>
      <c r="E728" s="88" t="s">
        <v>1600</v>
      </c>
      <c r="F728" s="89">
        <v>41274</v>
      </c>
      <c r="G728" s="101">
        <v>-42000.12</v>
      </c>
    </row>
    <row r="729" spans="1:7">
      <c r="A729" s="100">
        <v>713</v>
      </c>
      <c r="B729" s="88" t="s">
        <v>11675</v>
      </c>
      <c r="C729" s="88" t="s">
        <v>11674</v>
      </c>
      <c r="D729" s="88">
        <v>0</v>
      </c>
      <c r="E729" s="88" t="s">
        <v>20766</v>
      </c>
      <c r="F729" s="89">
        <v>41274</v>
      </c>
      <c r="G729" s="101">
        <v>-11789041.33</v>
      </c>
    </row>
    <row r="730" spans="1:7">
      <c r="A730" s="100">
        <v>714</v>
      </c>
      <c r="B730" s="88" t="s">
        <v>11675</v>
      </c>
      <c r="C730" s="88" t="s">
        <v>11674</v>
      </c>
      <c r="D730" s="88">
        <v>0</v>
      </c>
      <c r="E730" s="88" t="s">
        <v>20767</v>
      </c>
      <c r="F730" s="89">
        <v>41274</v>
      </c>
      <c r="G730" s="101">
        <v>11789041.33</v>
      </c>
    </row>
    <row r="731" spans="1:7">
      <c r="A731" s="100">
        <v>715</v>
      </c>
      <c r="B731" s="88" t="s">
        <v>1898</v>
      </c>
      <c r="C731" s="88" t="s">
        <v>721</v>
      </c>
      <c r="D731" s="88" t="s">
        <v>1603</v>
      </c>
      <c r="E731" s="88" t="s">
        <v>1603</v>
      </c>
      <c r="F731" s="89">
        <v>41274</v>
      </c>
      <c r="G731" s="101">
        <v>-89824.02</v>
      </c>
    </row>
    <row r="732" spans="1:7">
      <c r="A732" s="100">
        <v>716</v>
      </c>
      <c r="B732" s="88" t="s">
        <v>1919</v>
      </c>
      <c r="C732" s="88" t="s">
        <v>769</v>
      </c>
      <c r="D732" s="88" t="s">
        <v>770</v>
      </c>
      <c r="E732" s="88" t="s">
        <v>19762</v>
      </c>
      <c r="F732" s="89">
        <v>41274</v>
      </c>
      <c r="G732" s="101">
        <v>-1144566.1499999999</v>
      </c>
    </row>
    <row r="733" spans="1:7">
      <c r="A733" s="100">
        <v>717</v>
      </c>
      <c r="B733" s="88" t="s">
        <v>1919</v>
      </c>
      <c r="C733" s="88" t="s">
        <v>769</v>
      </c>
      <c r="D733" s="88" t="s">
        <v>771</v>
      </c>
      <c r="E733" s="88" t="s">
        <v>19762</v>
      </c>
      <c r="F733" s="89">
        <v>41274</v>
      </c>
      <c r="G733" s="101">
        <v>-124666.36</v>
      </c>
    </row>
    <row r="734" spans="1:7">
      <c r="A734" s="100">
        <v>718</v>
      </c>
      <c r="B734" s="88" t="s">
        <v>1928</v>
      </c>
      <c r="C734" s="88" t="s">
        <v>786</v>
      </c>
      <c r="D734" s="88">
        <v>0</v>
      </c>
      <c r="E734" s="88" t="s">
        <v>1929</v>
      </c>
      <c r="F734" s="89">
        <v>41274</v>
      </c>
      <c r="G734" s="101">
        <v>36102.75</v>
      </c>
    </row>
    <row r="735" spans="1:7" ht="25.5">
      <c r="A735" s="100">
        <v>719</v>
      </c>
      <c r="B735" s="88" t="s">
        <v>2024</v>
      </c>
      <c r="C735" s="88" t="s">
        <v>1085</v>
      </c>
      <c r="D735" s="88" t="s">
        <v>1086</v>
      </c>
      <c r="E735" s="88" t="s">
        <v>19845</v>
      </c>
      <c r="F735" s="89">
        <v>41274</v>
      </c>
      <c r="G735" s="101">
        <v>-740917.22</v>
      </c>
    </row>
    <row r="736" spans="1:7" ht="25.5">
      <c r="A736" s="100">
        <v>720</v>
      </c>
      <c r="B736" s="88" t="s">
        <v>2024</v>
      </c>
      <c r="C736" s="88" t="s">
        <v>1085</v>
      </c>
      <c r="D736" s="88" t="s">
        <v>1087</v>
      </c>
      <c r="E736" s="88" t="s">
        <v>19846</v>
      </c>
      <c r="F736" s="89">
        <v>41274</v>
      </c>
      <c r="G736" s="101">
        <v>-85946.4</v>
      </c>
    </row>
    <row r="737" spans="1:7" ht="25.5">
      <c r="A737" s="100">
        <v>721</v>
      </c>
      <c r="B737" s="88" t="s">
        <v>7298</v>
      </c>
      <c r="C737" s="88" t="s">
        <v>7297</v>
      </c>
      <c r="D737" s="88" t="s">
        <v>10703</v>
      </c>
      <c r="E737" s="88" t="s">
        <v>7301</v>
      </c>
      <c r="F737" s="89">
        <v>41275</v>
      </c>
      <c r="G737" s="101">
        <v>-160</v>
      </c>
    </row>
    <row r="738" spans="1:7" ht="25.5">
      <c r="A738" s="100">
        <v>722</v>
      </c>
      <c r="B738" s="88" t="s">
        <v>7298</v>
      </c>
      <c r="C738" s="88" t="s">
        <v>7297</v>
      </c>
      <c r="D738" s="88" t="e">
        <v>#N/A</v>
      </c>
      <c r="E738" s="88" t="s">
        <v>7301</v>
      </c>
      <c r="F738" s="89">
        <v>41275</v>
      </c>
      <c r="G738" s="101">
        <v>-705</v>
      </c>
    </row>
    <row r="739" spans="1:7" ht="25.5">
      <c r="A739" s="100">
        <v>723</v>
      </c>
      <c r="B739" s="88" t="s">
        <v>7298</v>
      </c>
      <c r="C739" s="88" t="s">
        <v>7297</v>
      </c>
      <c r="D739" s="88" t="s">
        <v>10706</v>
      </c>
      <c r="E739" s="88" t="s">
        <v>7301</v>
      </c>
      <c r="F739" s="89">
        <v>41275</v>
      </c>
      <c r="G739" s="101">
        <v>-160</v>
      </c>
    </row>
    <row r="740" spans="1:7" ht="25.5">
      <c r="A740" s="100">
        <v>724</v>
      </c>
      <c r="B740" s="88" t="s">
        <v>7298</v>
      </c>
      <c r="C740" s="88" t="s">
        <v>7297</v>
      </c>
      <c r="D740" s="88" t="s">
        <v>10709</v>
      </c>
      <c r="E740" s="88" t="s">
        <v>7301</v>
      </c>
      <c r="F740" s="89">
        <v>41276</v>
      </c>
      <c r="G740" s="101">
        <v>-286.89999999999998</v>
      </c>
    </row>
    <row r="741" spans="1:7">
      <c r="A741" s="100">
        <v>725</v>
      </c>
      <c r="B741" s="88" t="s">
        <v>1947</v>
      </c>
      <c r="C741" s="88" t="s">
        <v>826</v>
      </c>
      <c r="D741" s="88" t="s">
        <v>829</v>
      </c>
      <c r="E741" s="88" t="s">
        <v>829</v>
      </c>
      <c r="F741" s="89">
        <v>41277</v>
      </c>
      <c r="G741" s="101">
        <v>-11442.94</v>
      </c>
    </row>
    <row r="742" spans="1:7">
      <c r="A742" s="100">
        <v>726</v>
      </c>
      <c r="B742" s="88" t="s">
        <v>7526</v>
      </c>
      <c r="C742" s="88" t="s">
        <v>7525</v>
      </c>
      <c r="D742" s="88" t="s">
        <v>174</v>
      </c>
      <c r="E742" s="88" t="s">
        <v>7529</v>
      </c>
      <c r="F742" s="89">
        <v>41278</v>
      </c>
      <c r="G742" s="101">
        <v>-32242</v>
      </c>
    </row>
    <row r="743" spans="1:7">
      <c r="A743" s="100">
        <v>727</v>
      </c>
      <c r="B743" s="88" t="s">
        <v>1790</v>
      </c>
      <c r="C743" s="88" t="s">
        <v>285</v>
      </c>
      <c r="D743" s="88" t="s">
        <v>290</v>
      </c>
      <c r="E743" s="88" t="s">
        <v>290</v>
      </c>
      <c r="F743" s="89">
        <v>41283</v>
      </c>
      <c r="G743" s="101">
        <v>-4095</v>
      </c>
    </row>
    <row r="744" spans="1:7">
      <c r="A744" s="100">
        <v>728</v>
      </c>
      <c r="B744" s="88" t="s">
        <v>8871</v>
      </c>
      <c r="C744" s="88" t="s">
        <v>8870</v>
      </c>
      <c r="D744" s="88" t="s">
        <v>655</v>
      </c>
      <c r="E744" s="88" t="s">
        <v>8872</v>
      </c>
      <c r="F744" s="89">
        <v>41297</v>
      </c>
      <c r="G744" s="101">
        <v>-40000</v>
      </c>
    </row>
    <row r="745" spans="1:7">
      <c r="A745" s="100">
        <v>729</v>
      </c>
      <c r="B745" s="88" t="s">
        <v>1953</v>
      </c>
      <c r="C745" s="88" t="s">
        <v>842</v>
      </c>
      <c r="D745" s="88" t="s">
        <v>843</v>
      </c>
      <c r="E745" s="88" t="s">
        <v>843</v>
      </c>
      <c r="F745" s="89">
        <v>41297</v>
      </c>
      <c r="G745" s="101">
        <v>-41647.64</v>
      </c>
    </row>
    <row r="746" spans="1:7" ht="25.5">
      <c r="A746" s="100">
        <v>730</v>
      </c>
      <c r="B746" s="88" t="s">
        <v>1979</v>
      </c>
      <c r="C746" s="88" t="s">
        <v>926</v>
      </c>
      <c r="D746" s="88" t="s">
        <v>956</v>
      </c>
      <c r="E746" s="88" t="s">
        <v>956</v>
      </c>
      <c r="F746" s="89">
        <v>41297</v>
      </c>
      <c r="G746" s="101">
        <v>-32152.639999999999</v>
      </c>
    </row>
    <row r="747" spans="1:7">
      <c r="A747" s="100">
        <v>731</v>
      </c>
      <c r="B747" s="88" t="s">
        <v>4484</v>
      </c>
      <c r="C747" s="88" t="s">
        <v>4483</v>
      </c>
      <c r="D747" s="88" t="s">
        <v>4486</v>
      </c>
      <c r="E747" s="88" t="s">
        <v>4485</v>
      </c>
      <c r="F747" s="89">
        <v>41299</v>
      </c>
      <c r="G747" s="101">
        <v>-1397.04</v>
      </c>
    </row>
    <row r="748" spans="1:7" ht="25.5">
      <c r="A748" s="100">
        <v>732</v>
      </c>
      <c r="B748" s="88" t="s">
        <v>1979</v>
      </c>
      <c r="C748" s="88" t="s">
        <v>926</v>
      </c>
      <c r="D748" s="88" t="s">
        <v>957</v>
      </c>
      <c r="E748" s="88" t="s">
        <v>957</v>
      </c>
      <c r="F748" s="89">
        <v>41302</v>
      </c>
      <c r="G748" s="101">
        <v>-3363</v>
      </c>
    </row>
    <row r="749" spans="1:7">
      <c r="A749" s="100">
        <v>733</v>
      </c>
      <c r="B749" s="88" t="s">
        <v>3113</v>
      </c>
      <c r="C749" s="88" t="s">
        <v>3112</v>
      </c>
      <c r="D749" s="88" t="s">
        <v>3115</v>
      </c>
      <c r="E749" s="88" t="s">
        <v>3115</v>
      </c>
      <c r="F749" s="89">
        <v>41304</v>
      </c>
      <c r="G749" s="101">
        <v>-28250</v>
      </c>
    </row>
    <row r="750" spans="1:7">
      <c r="A750" s="100">
        <v>734</v>
      </c>
      <c r="B750" s="88" t="s">
        <v>1798</v>
      </c>
      <c r="C750" s="88" t="s">
        <v>311</v>
      </c>
      <c r="D750" s="88" t="s">
        <v>1470</v>
      </c>
      <c r="E750" s="88" t="s">
        <v>1471</v>
      </c>
      <c r="F750" s="89">
        <v>41305</v>
      </c>
      <c r="G750" s="101">
        <v>-146518.51</v>
      </c>
    </row>
    <row r="751" spans="1:7">
      <c r="A751" s="100">
        <v>735</v>
      </c>
      <c r="B751" s="88" t="s">
        <v>2648</v>
      </c>
      <c r="C751" s="88" t="s">
        <v>2647</v>
      </c>
      <c r="D751" s="88" t="s">
        <v>2652</v>
      </c>
      <c r="E751" s="88" t="s">
        <v>2651</v>
      </c>
      <c r="F751" s="89">
        <v>41306</v>
      </c>
      <c r="G751" s="101">
        <v>-15000</v>
      </c>
    </row>
    <row r="752" spans="1:7" ht="25.5">
      <c r="A752" s="100">
        <v>736</v>
      </c>
      <c r="B752" s="88" t="s">
        <v>3554</v>
      </c>
      <c r="C752" s="88" t="s">
        <v>3553</v>
      </c>
      <c r="D752" s="88" t="s">
        <v>3556</v>
      </c>
      <c r="E752" s="88" t="s">
        <v>3555</v>
      </c>
      <c r="F752" s="89">
        <v>41306</v>
      </c>
      <c r="G752" s="101">
        <v>-15000</v>
      </c>
    </row>
    <row r="753" spans="1:7" ht="25.5">
      <c r="A753" s="100">
        <v>737</v>
      </c>
      <c r="B753" s="88" t="s">
        <v>21027</v>
      </c>
      <c r="C753" s="88" t="s">
        <v>378</v>
      </c>
      <c r="D753" s="88" t="s">
        <v>379</v>
      </c>
      <c r="E753" s="88" t="s">
        <v>379</v>
      </c>
      <c r="F753" s="89">
        <v>41309</v>
      </c>
      <c r="G753" s="101">
        <v>-91118.37</v>
      </c>
    </row>
    <row r="754" spans="1:7" ht="25.5">
      <c r="A754" s="100">
        <v>738</v>
      </c>
      <c r="B754" s="90" t="s">
        <v>2150</v>
      </c>
      <c r="C754" s="90" t="s">
        <v>1</v>
      </c>
      <c r="D754" s="91" t="s">
        <v>1387</v>
      </c>
      <c r="E754" s="91" t="s">
        <v>8221</v>
      </c>
      <c r="F754" s="92">
        <v>41310</v>
      </c>
      <c r="G754" s="102">
        <v>-1471587.64</v>
      </c>
    </row>
    <row r="755" spans="1:7" ht="25.5">
      <c r="A755" s="100">
        <v>739</v>
      </c>
      <c r="B755" s="90" t="s">
        <v>2150</v>
      </c>
      <c r="C755" s="90" t="s">
        <v>1</v>
      </c>
      <c r="D755" s="91">
        <v>0</v>
      </c>
      <c r="E755" s="91" t="s">
        <v>2151</v>
      </c>
      <c r="F755" s="92">
        <v>41310</v>
      </c>
      <c r="G755" s="102">
        <v>367896.91</v>
      </c>
    </row>
    <row r="756" spans="1:7" ht="25.5">
      <c r="A756" s="100">
        <v>740</v>
      </c>
      <c r="B756" s="90" t="s">
        <v>2150</v>
      </c>
      <c r="C756" s="90" t="s">
        <v>1</v>
      </c>
      <c r="D756" s="91">
        <v>0</v>
      </c>
      <c r="E756" s="91" t="s">
        <v>19944</v>
      </c>
      <c r="F756" s="92">
        <v>41310</v>
      </c>
      <c r="G756" s="102">
        <v>-367896.91</v>
      </c>
    </row>
    <row r="757" spans="1:7" ht="25.5">
      <c r="A757" s="100">
        <v>741</v>
      </c>
      <c r="B757" s="90" t="s">
        <v>2150</v>
      </c>
      <c r="C757" s="90" t="s">
        <v>1</v>
      </c>
      <c r="D757" s="91">
        <v>0</v>
      </c>
      <c r="E757" s="91" t="s">
        <v>19945</v>
      </c>
      <c r="F757" s="92">
        <v>41310</v>
      </c>
      <c r="G757" s="102">
        <v>367896.91</v>
      </c>
    </row>
    <row r="758" spans="1:7" ht="25.5">
      <c r="A758" s="100">
        <v>742</v>
      </c>
      <c r="B758" s="90" t="s">
        <v>2150</v>
      </c>
      <c r="C758" s="90" t="s">
        <v>1</v>
      </c>
      <c r="D758" s="91" t="s">
        <v>1387</v>
      </c>
      <c r="E758" s="91" t="s">
        <v>8221</v>
      </c>
      <c r="F758" s="92">
        <v>41310</v>
      </c>
      <c r="G758" s="102">
        <v>-6719935.7999999998</v>
      </c>
    </row>
    <row r="759" spans="1:7">
      <c r="A759" s="100">
        <v>743</v>
      </c>
      <c r="B759" s="88" t="s">
        <v>8981</v>
      </c>
      <c r="C759" s="88" t="s">
        <v>8980</v>
      </c>
      <c r="D759" s="88" t="s">
        <v>19429</v>
      </c>
      <c r="E759" s="88" t="s">
        <v>8982</v>
      </c>
      <c r="F759" s="89">
        <v>41311</v>
      </c>
      <c r="G759" s="101">
        <v>-55376.1</v>
      </c>
    </row>
    <row r="760" spans="1:7">
      <c r="A760" s="100">
        <v>744</v>
      </c>
      <c r="B760" s="88" t="s">
        <v>1890</v>
      </c>
      <c r="C760" s="88" t="s">
        <v>691</v>
      </c>
      <c r="D760" s="88" t="s">
        <v>1602</v>
      </c>
      <c r="E760" s="88" t="s">
        <v>19742</v>
      </c>
      <c r="F760" s="89">
        <v>41311</v>
      </c>
      <c r="G760" s="101">
        <v>-378500</v>
      </c>
    </row>
    <row r="761" spans="1:7">
      <c r="A761" s="100">
        <v>745</v>
      </c>
      <c r="B761" s="88" t="s">
        <v>3454</v>
      </c>
      <c r="C761" s="88" t="s">
        <v>3453</v>
      </c>
      <c r="D761" s="88" t="s">
        <v>3456</v>
      </c>
      <c r="E761" s="88" t="s">
        <v>3455</v>
      </c>
      <c r="F761" s="89">
        <v>41317</v>
      </c>
      <c r="G761" s="101">
        <v>-30000</v>
      </c>
    </row>
    <row r="762" spans="1:7" ht="25.5">
      <c r="A762" s="100">
        <v>746</v>
      </c>
      <c r="B762" s="88" t="s">
        <v>1735</v>
      </c>
      <c r="C762" s="88" t="s">
        <v>138</v>
      </c>
      <c r="D762" s="88" t="s">
        <v>1456</v>
      </c>
      <c r="E762" s="88" t="s">
        <v>1456</v>
      </c>
      <c r="F762" s="89">
        <v>41317</v>
      </c>
      <c r="G762" s="101">
        <v>-131080</v>
      </c>
    </row>
    <row r="763" spans="1:7">
      <c r="A763" s="100">
        <v>747</v>
      </c>
      <c r="B763" s="88" t="s">
        <v>1812</v>
      </c>
      <c r="C763" s="88" t="s">
        <v>376</v>
      </c>
      <c r="D763" s="88" t="s">
        <v>1472</v>
      </c>
      <c r="E763" s="88" t="s">
        <v>19603</v>
      </c>
      <c r="F763" s="89">
        <v>41317</v>
      </c>
      <c r="G763" s="101">
        <v>-102400.75</v>
      </c>
    </row>
    <row r="764" spans="1:7">
      <c r="A764" s="100">
        <v>748</v>
      </c>
      <c r="B764" s="88" t="s">
        <v>1812</v>
      </c>
      <c r="C764" s="88" t="s">
        <v>376</v>
      </c>
      <c r="D764" s="88" t="s">
        <v>1473</v>
      </c>
      <c r="E764" s="88" t="s">
        <v>19604</v>
      </c>
      <c r="F764" s="89">
        <v>41317</v>
      </c>
      <c r="G764" s="101">
        <v>-11495.6</v>
      </c>
    </row>
    <row r="765" spans="1:7">
      <c r="A765" s="100">
        <v>749</v>
      </c>
      <c r="B765" s="88" t="s">
        <v>1812</v>
      </c>
      <c r="C765" s="88" t="s">
        <v>376</v>
      </c>
      <c r="D765" s="88" t="s">
        <v>1474</v>
      </c>
      <c r="E765" s="88" t="s">
        <v>19605</v>
      </c>
      <c r="F765" s="89">
        <v>41317</v>
      </c>
      <c r="G765" s="101">
        <v>-10857.6</v>
      </c>
    </row>
    <row r="766" spans="1:7" ht="25.5">
      <c r="A766" s="100">
        <v>750</v>
      </c>
      <c r="B766" s="88" t="s">
        <v>9146</v>
      </c>
      <c r="C766" s="88" t="s">
        <v>9145</v>
      </c>
      <c r="D766" s="88" t="s">
        <v>1420</v>
      </c>
      <c r="E766" s="88" t="s">
        <v>9147</v>
      </c>
      <c r="F766" s="89">
        <v>41318</v>
      </c>
      <c r="G766" s="101">
        <v>-100000</v>
      </c>
    </row>
    <row r="767" spans="1:7">
      <c r="A767" s="100">
        <v>751</v>
      </c>
      <c r="B767" s="88" t="s">
        <v>9581</v>
      </c>
      <c r="C767" s="88" t="s">
        <v>9580</v>
      </c>
      <c r="D767" s="88" t="s">
        <v>1098</v>
      </c>
      <c r="E767" s="88" t="s">
        <v>11817</v>
      </c>
      <c r="F767" s="89">
        <v>41323</v>
      </c>
      <c r="G767" s="101">
        <v>-238688.32</v>
      </c>
    </row>
    <row r="768" spans="1:7">
      <c r="A768" s="100">
        <v>752</v>
      </c>
      <c r="B768" s="88" t="s">
        <v>4021</v>
      </c>
      <c r="C768" s="88" t="s">
        <v>4020</v>
      </c>
      <c r="D768" s="88" t="s">
        <v>4023</v>
      </c>
      <c r="E768" s="88" t="s">
        <v>4022</v>
      </c>
      <c r="F768" s="89">
        <v>41323</v>
      </c>
      <c r="G768" s="101">
        <v>-16800</v>
      </c>
    </row>
    <row r="769" spans="1:7">
      <c r="A769" s="100">
        <v>753</v>
      </c>
      <c r="B769" s="88" t="s">
        <v>10339</v>
      </c>
      <c r="C769" s="88" t="s">
        <v>10338</v>
      </c>
      <c r="D769" s="88" t="s">
        <v>1135</v>
      </c>
      <c r="E769" s="88" t="s">
        <v>20485</v>
      </c>
      <c r="F769" s="89">
        <v>41323</v>
      </c>
      <c r="G769" s="101">
        <v>-84184.43</v>
      </c>
    </row>
    <row r="770" spans="1:7">
      <c r="A770" s="100">
        <v>754</v>
      </c>
      <c r="B770" s="88" t="s">
        <v>10339</v>
      </c>
      <c r="C770" s="88" t="s">
        <v>10338</v>
      </c>
      <c r="D770" s="88" t="s">
        <v>1137</v>
      </c>
      <c r="E770" s="88" t="s">
        <v>20486</v>
      </c>
      <c r="F770" s="89">
        <v>41323</v>
      </c>
      <c r="G770" s="101">
        <v>-88708.57</v>
      </c>
    </row>
    <row r="771" spans="1:7">
      <c r="A771" s="100">
        <v>755</v>
      </c>
      <c r="B771" s="88" t="s">
        <v>1746</v>
      </c>
      <c r="C771" s="88" t="s">
        <v>149</v>
      </c>
      <c r="D771" s="88" t="s">
        <v>150</v>
      </c>
      <c r="E771" s="88" t="s">
        <v>1701</v>
      </c>
      <c r="F771" s="89">
        <v>41323</v>
      </c>
      <c r="G771" s="101">
        <v>-100431</v>
      </c>
    </row>
    <row r="772" spans="1:7">
      <c r="A772" s="100">
        <v>756</v>
      </c>
      <c r="B772" s="88" t="s">
        <v>1746</v>
      </c>
      <c r="C772" s="88" t="s">
        <v>149</v>
      </c>
      <c r="D772" s="88" t="s">
        <v>151</v>
      </c>
      <c r="E772" s="88" t="s">
        <v>1701</v>
      </c>
      <c r="F772" s="89">
        <v>41323</v>
      </c>
      <c r="G772" s="101">
        <v>-33477</v>
      </c>
    </row>
    <row r="773" spans="1:7">
      <c r="A773" s="100">
        <v>757</v>
      </c>
      <c r="B773" s="88" t="s">
        <v>10775</v>
      </c>
      <c r="C773" s="88" t="s">
        <v>10774</v>
      </c>
      <c r="D773" s="88" t="s">
        <v>19482</v>
      </c>
      <c r="E773" s="88" t="s">
        <v>10777</v>
      </c>
      <c r="F773" s="89">
        <v>41323</v>
      </c>
      <c r="G773" s="101">
        <v>-551385.02</v>
      </c>
    </row>
    <row r="774" spans="1:7" ht="25.5">
      <c r="A774" s="100">
        <v>758</v>
      </c>
      <c r="B774" s="88" t="s">
        <v>11881</v>
      </c>
      <c r="C774" s="88" t="s">
        <v>11880</v>
      </c>
      <c r="D774" s="88">
        <v>0</v>
      </c>
      <c r="E774" s="88" t="s">
        <v>10777</v>
      </c>
      <c r="F774" s="89">
        <v>41323</v>
      </c>
      <c r="G774" s="101">
        <v>-1159560.78</v>
      </c>
    </row>
    <row r="775" spans="1:7" ht="25.5">
      <c r="A775" s="100">
        <v>759</v>
      </c>
      <c r="B775" s="88" t="s">
        <v>7994</v>
      </c>
      <c r="C775" s="88" t="s">
        <v>7993</v>
      </c>
      <c r="D775" s="88" t="s">
        <v>20678</v>
      </c>
      <c r="E775" s="88" t="s">
        <v>20216</v>
      </c>
      <c r="F775" s="89">
        <v>41323</v>
      </c>
      <c r="G775" s="101">
        <v>216094.8</v>
      </c>
    </row>
    <row r="776" spans="1:7">
      <c r="A776" s="100">
        <v>760</v>
      </c>
      <c r="B776" s="88" t="s">
        <v>3188</v>
      </c>
      <c r="C776" s="88" t="s">
        <v>3187</v>
      </c>
      <c r="D776" s="88" t="s">
        <v>3190</v>
      </c>
      <c r="E776" s="88" t="s">
        <v>3189</v>
      </c>
      <c r="F776" s="89">
        <v>41325</v>
      </c>
      <c r="G776" s="101">
        <v>-23600</v>
      </c>
    </row>
    <row r="777" spans="1:7">
      <c r="A777" s="100">
        <v>761</v>
      </c>
      <c r="B777" s="88" t="s">
        <v>1748</v>
      </c>
      <c r="C777" s="88" t="s">
        <v>154</v>
      </c>
      <c r="D777" s="88" t="s">
        <v>155</v>
      </c>
      <c r="E777" s="88" t="s">
        <v>19545</v>
      </c>
      <c r="F777" s="89">
        <v>41325</v>
      </c>
      <c r="G777" s="101">
        <v>-736174.13</v>
      </c>
    </row>
    <row r="778" spans="1:7">
      <c r="A778" s="100">
        <v>762</v>
      </c>
      <c r="B778" s="88" t="s">
        <v>1843</v>
      </c>
      <c r="C778" s="88" t="s">
        <v>547</v>
      </c>
      <c r="D778" s="88" t="s">
        <v>548</v>
      </c>
      <c r="E778" s="88" t="s">
        <v>19545</v>
      </c>
      <c r="F778" s="89">
        <v>41325</v>
      </c>
      <c r="G778" s="101">
        <v>-2497040.79</v>
      </c>
    </row>
    <row r="779" spans="1:7">
      <c r="A779" s="100">
        <v>763</v>
      </c>
      <c r="B779" s="88" t="s">
        <v>1938</v>
      </c>
      <c r="C779" s="88" t="s">
        <v>803</v>
      </c>
      <c r="D779" s="88" t="s">
        <v>1499</v>
      </c>
      <c r="E779" s="88" t="s">
        <v>1499</v>
      </c>
      <c r="F779" s="89">
        <v>41325</v>
      </c>
      <c r="G779" s="101">
        <v>-72200</v>
      </c>
    </row>
    <row r="780" spans="1:7">
      <c r="A780" s="100">
        <v>764</v>
      </c>
      <c r="B780" s="88" t="s">
        <v>1699</v>
      </c>
      <c r="C780" s="88" t="s">
        <v>73</v>
      </c>
      <c r="D780" s="88">
        <v>0</v>
      </c>
      <c r="E780" s="88" t="s">
        <v>1700</v>
      </c>
      <c r="F780" s="89">
        <v>41331</v>
      </c>
      <c r="G780" s="101">
        <v>265874.33</v>
      </c>
    </row>
    <row r="781" spans="1:7">
      <c r="A781" s="100">
        <v>765</v>
      </c>
      <c r="B781" s="88" t="s">
        <v>1830</v>
      </c>
      <c r="C781" s="88" t="s">
        <v>524</v>
      </c>
      <c r="D781" s="88" t="s">
        <v>525</v>
      </c>
      <c r="E781" s="88" t="s">
        <v>525</v>
      </c>
      <c r="F781" s="89">
        <v>41334</v>
      </c>
      <c r="G781" s="101">
        <v>-1116496.97</v>
      </c>
    </row>
    <row r="782" spans="1:7" ht="25.5">
      <c r="A782" s="100">
        <v>766</v>
      </c>
      <c r="B782" s="88" t="s">
        <v>3269</v>
      </c>
      <c r="C782" s="88" t="s">
        <v>3268</v>
      </c>
      <c r="D782" s="88" t="s">
        <v>3271</v>
      </c>
      <c r="E782" s="88" t="s">
        <v>3270</v>
      </c>
      <c r="F782" s="89">
        <v>41335</v>
      </c>
      <c r="G782" s="101">
        <v>-36750</v>
      </c>
    </row>
    <row r="783" spans="1:7">
      <c r="A783" s="100">
        <v>767</v>
      </c>
      <c r="B783" s="88" t="s">
        <v>1947</v>
      </c>
      <c r="C783" s="88" t="s">
        <v>826</v>
      </c>
      <c r="D783" s="88" t="s">
        <v>830</v>
      </c>
      <c r="E783" s="88" t="s">
        <v>830</v>
      </c>
      <c r="F783" s="89">
        <v>41340</v>
      </c>
      <c r="G783" s="101">
        <v>-112454</v>
      </c>
    </row>
    <row r="784" spans="1:7">
      <c r="A784" s="100">
        <v>768</v>
      </c>
      <c r="B784" s="88" t="s">
        <v>10079</v>
      </c>
      <c r="C784" s="88" t="s">
        <v>10078</v>
      </c>
      <c r="D784" s="88">
        <v>0</v>
      </c>
      <c r="E784" s="88" t="s">
        <v>20453</v>
      </c>
      <c r="F784" s="89">
        <v>41341</v>
      </c>
      <c r="G784" s="101">
        <v>-3890119.84</v>
      </c>
    </row>
    <row r="785" spans="1:7">
      <c r="A785" s="100">
        <v>769</v>
      </c>
      <c r="B785" s="88" t="s">
        <v>1758</v>
      </c>
      <c r="C785" s="88" t="s">
        <v>173</v>
      </c>
      <c r="D785" s="88" t="s">
        <v>174</v>
      </c>
      <c r="E785" s="88" t="s">
        <v>175</v>
      </c>
      <c r="F785" s="89">
        <v>41341</v>
      </c>
      <c r="G785" s="101">
        <v>-2609344.67</v>
      </c>
    </row>
    <row r="786" spans="1:7">
      <c r="A786" s="100">
        <v>770</v>
      </c>
      <c r="B786" s="88" t="s">
        <v>1758</v>
      </c>
      <c r="C786" s="88" t="s">
        <v>173</v>
      </c>
      <c r="D786" s="88" t="s">
        <v>175</v>
      </c>
      <c r="E786" s="88" t="s">
        <v>175</v>
      </c>
      <c r="F786" s="89">
        <v>41341</v>
      </c>
      <c r="G786" s="101">
        <v>521868.93</v>
      </c>
    </row>
    <row r="787" spans="1:7">
      <c r="A787" s="100">
        <v>771</v>
      </c>
      <c r="B787" s="88" t="s">
        <v>3394</v>
      </c>
      <c r="C787" s="88" t="s">
        <v>3393</v>
      </c>
      <c r="D787" s="88" t="s">
        <v>3397</v>
      </c>
      <c r="E787" s="88" t="s">
        <v>3396</v>
      </c>
      <c r="F787" s="89">
        <v>41344</v>
      </c>
      <c r="G787" s="101">
        <v>-38610</v>
      </c>
    </row>
    <row r="788" spans="1:7" ht="25.5">
      <c r="A788" s="100">
        <v>772</v>
      </c>
      <c r="B788" s="88" t="s">
        <v>1858</v>
      </c>
      <c r="C788" s="88" t="s">
        <v>583</v>
      </c>
      <c r="D788" s="88" t="s">
        <v>600</v>
      </c>
      <c r="E788" s="88" t="s">
        <v>19664</v>
      </c>
      <c r="F788" s="89">
        <v>41345</v>
      </c>
      <c r="G788" s="101">
        <v>-16713.52</v>
      </c>
    </row>
    <row r="789" spans="1:7" ht="25.5">
      <c r="A789" s="100">
        <v>773</v>
      </c>
      <c r="B789" s="88" t="s">
        <v>1858</v>
      </c>
      <c r="C789" s="88" t="s">
        <v>583</v>
      </c>
      <c r="D789" s="88" t="s">
        <v>601</v>
      </c>
      <c r="E789" s="88" t="s">
        <v>19664</v>
      </c>
      <c r="F789" s="89">
        <v>41345</v>
      </c>
      <c r="G789" s="101">
        <v>-171824.52</v>
      </c>
    </row>
    <row r="790" spans="1:7" ht="25.5">
      <c r="A790" s="100">
        <v>774</v>
      </c>
      <c r="B790" s="88" t="s">
        <v>1858</v>
      </c>
      <c r="C790" s="88" t="s">
        <v>583</v>
      </c>
      <c r="D790" s="88" t="s">
        <v>602</v>
      </c>
      <c r="E790" s="88" t="s">
        <v>19664</v>
      </c>
      <c r="F790" s="89">
        <v>41345</v>
      </c>
      <c r="G790" s="101">
        <v>-7739.62</v>
      </c>
    </row>
    <row r="791" spans="1:7" ht="25.5">
      <c r="A791" s="100">
        <v>775</v>
      </c>
      <c r="B791" s="88" t="s">
        <v>1858</v>
      </c>
      <c r="C791" s="88" t="s">
        <v>583</v>
      </c>
      <c r="D791" s="88" t="s">
        <v>603</v>
      </c>
      <c r="E791" s="88" t="s">
        <v>19664</v>
      </c>
      <c r="F791" s="89">
        <v>41345</v>
      </c>
      <c r="G791" s="101">
        <v>-50478.04</v>
      </c>
    </row>
    <row r="792" spans="1:7" ht="25.5">
      <c r="A792" s="100">
        <v>776</v>
      </c>
      <c r="B792" s="88" t="s">
        <v>1858</v>
      </c>
      <c r="C792" s="88" t="s">
        <v>583</v>
      </c>
      <c r="D792" s="88" t="s">
        <v>604</v>
      </c>
      <c r="E792" s="88" t="s">
        <v>19664</v>
      </c>
      <c r="F792" s="89">
        <v>41345</v>
      </c>
      <c r="G792" s="101">
        <v>-48613.64</v>
      </c>
    </row>
    <row r="793" spans="1:7" ht="25.5">
      <c r="A793" s="100">
        <v>777</v>
      </c>
      <c r="B793" s="88" t="s">
        <v>1858</v>
      </c>
      <c r="C793" s="88" t="s">
        <v>583</v>
      </c>
      <c r="D793" s="88" t="s">
        <v>605</v>
      </c>
      <c r="E793" s="88" t="s">
        <v>19664</v>
      </c>
      <c r="F793" s="89">
        <v>41345</v>
      </c>
      <c r="G793" s="101">
        <v>-84267.34</v>
      </c>
    </row>
    <row r="794" spans="1:7" ht="25.5">
      <c r="A794" s="100">
        <v>778</v>
      </c>
      <c r="B794" s="88" t="s">
        <v>1858</v>
      </c>
      <c r="C794" s="88" t="s">
        <v>583</v>
      </c>
      <c r="D794" s="88" t="s">
        <v>606</v>
      </c>
      <c r="E794" s="88" t="s">
        <v>19664</v>
      </c>
      <c r="F794" s="89">
        <v>41345</v>
      </c>
      <c r="G794" s="101">
        <v>-21493.7</v>
      </c>
    </row>
    <row r="795" spans="1:7" ht="25.5">
      <c r="A795" s="100">
        <v>779</v>
      </c>
      <c r="B795" s="88" t="s">
        <v>1858</v>
      </c>
      <c r="C795" s="88" t="s">
        <v>583</v>
      </c>
      <c r="D795" s="88" t="s">
        <v>607</v>
      </c>
      <c r="E795" s="88" t="s">
        <v>19664</v>
      </c>
      <c r="F795" s="89">
        <v>41345</v>
      </c>
      <c r="G795" s="101">
        <v>-48518.06</v>
      </c>
    </row>
    <row r="796" spans="1:7">
      <c r="A796" s="100">
        <v>780</v>
      </c>
      <c r="B796" s="88" t="s">
        <v>1920</v>
      </c>
      <c r="C796" s="88" t="s">
        <v>772</v>
      </c>
      <c r="D796" s="88" t="s">
        <v>1632</v>
      </c>
      <c r="E796" s="88" t="s">
        <v>19763</v>
      </c>
      <c r="F796" s="89">
        <v>41346</v>
      </c>
      <c r="G796" s="101">
        <v>-91585.7</v>
      </c>
    </row>
    <row r="797" spans="1:7" ht="25.5">
      <c r="A797" s="100">
        <v>781</v>
      </c>
      <c r="B797" s="88" t="s">
        <v>2070</v>
      </c>
      <c r="C797" s="88" t="s">
        <v>1215</v>
      </c>
      <c r="D797" s="88" t="s">
        <v>1216</v>
      </c>
      <c r="E797" s="88" t="s">
        <v>1216</v>
      </c>
      <c r="F797" s="89">
        <v>41355</v>
      </c>
      <c r="G797" s="101">
        <v>-712402.42</v>
      </c>
    </row>
    <row r="798" spans="1:7" ht="25.5">
      <c r="A798" s="100">
        <v>782</v>
      </c>
      <c r="B798" s="88" t="s">
        <v>2002</v>
      </c>
      <c r="C798" s="88" t="s">
        <v>1015</v>
      </c>
      <c r="D798" s="88">
        <v>0</v>
      </c>
      <c r="E798" s="88" t="s">
        <v>2003</v>
      </c>
      <c r="F798" s="89">
        <v>41356</v>
      </c>
      <c r="G798" s="101">
        <v>1852933.5</v>
      </c>
    </row>
    <row r="799" spans="1:7" ht="25.5">
      <c r="A799" s="100">
        <v>783</v>
      </c>
      <c r="B799" s="88" t="s">
        <v>2002</v>
      </c>
      <c r="C799" s="88" t="s">
        <v>1015</v>
      </c>
      <c r="D799" s="88">
        <v>0</v>
      </c>
      <c r="E799" s="88" t="s">
        <v>19828</v>
      </c>
      <c r="F799" s="89">
        <v>41356</v>
      </c>
      <c r="G799" s="101">
        <v>-1852933.5</v>
      </c>
    </row>
    <row r="800" spans="1:7">
      <c r="A800" s="100">
        <v>784</v>
      </c>
      <c r="B800" s="88" t="s">
        <v>1916</v>
      </c>
      <c r="C800" s="88" t="s">
        <v>760</v>
      </c>
      <c r="D800" s="88" t="s">
        <v>762</v>
      </c>
      <c r="E800" s="88" t="s">
        <v>762</v>
      </c>
      <c r="F800" s="89">
        <v>41358</v>
      </c>
      <c r="G800" s="101">
        <v>-144179.20000000001</v>
      </c>
    </row>
    <row r="801" spans="1:7">
      <c r="A801" s="100">
        <v>785</v>
      </c>
      <c r="B801" s="88" t="s">
        <v>9078</v>
      </c>
      <c r="C801" s="88" t="s">
        <v>9077</v>
      </c>
      <c r="D801" s="88" t="s">
        <v>11660</v>
      </c>
      <c r="E801" s="88" t="s">
        <v>20313</v>
      </c>
      <c r="F801" s="89">
        <v>41361</v>
      </c>
      <c r="G801" s="101">
        <v>-1042056.48</v>
      </c>
    </row>
    <row r="802" spans="1:7">
      <c r="A802" s="100">
        <v>786</v>
      </c>
      <c r="B802" s="88" t="s">
        <v>10397</v>
      </c>
      <c r="C802" s="88" t="s">
        <v>10396</v>
      </c>
      <c r="D802" s="88" t="s">
        <v>1160</v>
      </c>
      <c r="E802" s="88" t="s">
        <v>1673</v>
      </c>
      <c r="F802" s="89">
        <v>41361</v>
      </c>
      <c r="G802" s="101">
        <v>-285056.64000000001</v>
      </c>
    </row>
    <row r="803" spans="1:7">
      <c r="A803" s="100">
        <v>787</v>
      </c>
      <c r="B803" s="88" t="s">
        <v>8218</v>
      </c>
      <c r="C803" s="88" t="s">
        <v>8217</v>
      </c>
      <c r="D803" s="88" t="s">
        <v>332</v>
      </c>
      <c r="E803" s="88" t="s">
        <v>8219</v>
      </c>
      <c r="F803" s="89">
        <v>41365</v>
      </c>
      <c r="G803" s="101">
        <v>-31405.83</v>
      </c>
    </row>
    <row r="804" spans="1:7">
      <c r="A804" s="100">
        <v>788</v>
      </c>
      <c r="B804" s="88" t="s">
        <v>1798</v>
      </c>
      <c r="C804" s="88" t="s">
        <v>311</v>
      </c>
      <c r="D804" s="88" t="s">
        <v>1467</v>
      </c>
      <c r="E804" s="88" t="s">
        <v>19589</v>
      </c>
      <c r="F804" s="89">
        <v>41368</v>
      </c>
      <c r="G804" s="101">
        <v>-18481.46</v>
      </c>
    </row>
    <row r="805" spans="1:7" ht="25.5">
      <c r="A805" s="100">
        <v>789</v>
      </c>
      <c r="B805" s="88" t="s">
        <v>8996</v>
      </c>
      <c r="C805" s="88" t="s">
        <v>8995</v>
      </c>
      <c r="D805" s="88">
        <v>0</v>
      </c>
      <c r="E805" s="88" t="s">
        <v>4590</v>
      </c>
      <c r="F805" s="89">
        <v>41372</v>
      </c>
      <c r="G805" s="101">
        <v>-47200</v>
      </c>
    </row>
    <row r="806" spans="1:7" ht="25.5">
      <c r="A806" s="100">
        <v>790</v>
      </c>
      <c r="B806" s="88" t="s">
        <v>4589</v>
      </c>
      <c r="C806" s="88" t="s">
        <v>4588</v>
      </c>
      <c r="D806" s="88" t="s">
        <v>4591</v>
      </c>
      <c r="E806" s="88" t="s">
        <v>4590</v>
      </c>
      <c r="F806" s="89">
        <v>41372</v>
      </c>
      <c r="G806" s="101">
        <v>-47200</v>
      </c>
    </row>
    <row r="807" spans="1:7" ht="25.5">
      <c r="A807" s="100">
        <v>791</v>
      </c>
      <c r="B807" s="88" t="s">
        <v>4811</v>
      </c>
      <c r="C807" s="88" t="s">
        <v>4810</v>
      </c>
      <c r="D807" s="88" t="s">
        <v>9182</v>
      </c>
      <c r="E807" s="88" t="s">
        <v>4590</v>
      </c>
      <c r="F807" s="89">
        <v>41372</v>
      </c>
      <c r="G807" s="101">
        <v>-47200</v>
      </c>
    </row>
    <row r="808" spans="1:7" ht="25.5">
      <c r="A808" s="100">
        <v>792</v>
      </c>
      <c r="B808" s="88" t="s">
        <v>8998</v>
      </c>
      <c r="C808" s="88" t="s">
        <v>8997</v>
      </c>
      <c r="D808" s="88">
        <v>0</v>
      </c>
      <c r="E808" s="88" t="s">
        <v>4590</v>
      </c>
      <c r="F808" s="89">
        <v>41372</v>
      </c>
      <c r="G808" s="101">
        <v>-23600</v>
      </c>
    </row>
    <row r="809" spans="1:7" ht="25.5">
      <c r="A809" s="100">
        <v>793</v>
      </c>
      <c r="B809" s="88" t="s">
        <v>5875</v>
      </c>
      <c r="C809" s="88" t="s">
        <v>5874</v>
      </c>
      <c r="D809" s="88" t="s">
        <v>9788</v>
      </c>
      <c r="E809" s="88" t="s">
        <v>4590</v>
      </c>
      <c r="F809" s="89">
        <v>41372</v>
      </c>
      <c r="G809" s="101">
        <v>-47200</v>
      </c>
    </row>
    <row r="810" spans="1:7">
      <c r="A810" s="100">
        <v>794</v>
      </c>
      <c r="B810" s="88" t="s">
        <v>7526</v>
      </c>
      <c r="C810" s="88" t="s">
        <v>7525</v>
      </c>
      <c r="D810" s="88" t="s">
        <v>175</v>
      </c>
      <c r="E810" s="88" t="s">
        <v>7530</v>
      </c>
      <c r="F810" s="89">
        <v>41374</v>
      </c>
      <c r="G810" s="101">
        <v>-99960</v>
      </c>
    </row>
    <row r="811" spans="1:7">
      <c r="A811" s="100">
        <v>795</v>
      </c>
      <c r="B811" s="88" t="s">
        <v>7526</v>
      </c>
      <c r="C811" s="88" t="s">
        <v>7525</v>
      </c>
      <c r="D811" s="88" t="s">
        <v>177</v>
      </c>
      <c r="E811" s="88" t="s">
        <v>7532</v>
      </c>
      <c r="F811" s="89">
        <v>41374</v>
      </c>
      <c r="G811" s="101">
        <v>-1970</v>
      </c>
    </row>
    <row r="812" spans="1:7">
      <c r="A812" s="100">
        <v>796</v>
      </c>
      <c r="B812" s="88" t="s">
        <v>9119</v>
      </c>
      <c r="C812" s="88" t="s">
        <v>9118</v>
      </c>
      <c r="D812" s="88" t="s">
        <v>582</v>
      </c>
      <c r="E812" s="88" t="s">
        <v>9120</v>
      </c>
      <c r="F812" s="89">
        <v>41376</v>
      </c>
      <c r="G812" s="101">
        <v>-6000</v>
      </c>
    </row>
    <row r="813" spans="1:7">
      <c r="A813" s="100">
        <v>797</v>
      </c>
      <c r="B813" s="88" t="s">
        <v>3273</v>
      </c>
      <c r="C813" s="88" t="s">
        <v>3272</v>
      </c>
      <c r="D813" s="88" t="s">
        <v>3275</v>
      </c>
      <c r="E813" s="88" t="s">
        <v>3274</v>
      </c>
      <c r="F813" s="89">
        <v>41376</v>
      </c>
      <c r="G813" s="101">
        <v>-25456.43</v>
      </c>
    </row>
    <row r="814" spans="1:7">
      <c r="A814" s="100">
        <v>798</v>
      </c>
      <c r="B814" s="88" t="s">
        <v>6525</v>
      </c>
      <c r="C814" s="88" t="s">
        <v>6524</v>
      </c>
      <c r="D814" s="88" t="s">
        <v>10123</v>
      </c>
      <c r="E814" s="88" t="s">
        <v>3274</v>
      </c>
      <c r="F814" s="89">
        <v>41376</v>
      </c>
      <c r="G814" s="101">
        <v>-20123.32</v>
      </c>
    </row>
    <row r="815" spans="1:7">
      <c r="A815" s="100">
        <v>799</v>
      </c>
      <c r="B815" s="88" t="s">
        <v>4980</v>
      </c>
      <c r="C815" s="88" t="s">
        <v>4979</v>
      </c>
      <c r="D815" s="88" t="s">
        <v>9274</v>
      </c>
      <c r="E815" s="88" t="s">
        <v>3274</v>
      </c>
      <c r="F815" s="89">
        <v>41379</v>
      </c>
      <c r="G815" s="101">
        <v>-43973.17</v>
      </c>
    </row>
    <row r="816" spans="1:7" ht="25.5">
      <c r="A816" s="100">
        <v>800</v>
      </c>
      <c r="B816" s="88" t="s">
        <v>2056</v>
      </c>
      <c r="C816" s="88" t="s">
        <v>1163</v>
      </c>
      <c r="D816" s="88" t="s">
        <v>1166</v>
      </c>
      <c r="E816" s="88" t="s">
        <v>19864</v>
      </c>
      <c r="F816" s="89">
        <v>41380</v>
      </c>
      <c r="G816" s="101">
        <v>-224606.91</v>
      </c>
    </row>
    <row r="817" spans="1:7">
      <c r="A817" s="100">
        <v>801</v>
      </c>
      <c r="B817" s="88" t="s">
        <v>1810</v>
      </c>
      <c r="C817" s="88" t="s">
        <v>368</v>
      </c>
      <c r="D817" s="88" t="s">
        <v>369</v>
      </c>
      <c r="E817" s="88" t="s">
        <v>369</v>
      </c>
      <c r="F817" s="89">
        <v>41381</v>
      </c>
      <c r="G817" s="101">
        <v>-19734</v>
      </c>
    </row>
    <row r="818" spans="1:7">
      <c r="A818" s="100">
        <v>802</v>
      </c>
      <c r="B818" s="88" t="s">
        <v>10172</v>
      </c>
      <c r="C818" s="88" t="s">
        <v>10171</v>
      </c>
      <c r="D818" s="88">
        <v>0</v>
      </c>
      <c r="E818" s="88" t="s">
        <v>10173</v>
      </c>
      <c r="F818" s="89">
        <v>41386</v>
      </c>
      <c r="G818" s="101">
        <v>-3896.1</v>
      </c>
    </row>
    <row r="819" spans="1:7">
      <c r="A819" s="100">
        <v>803</v>
      </c>
      <c r="B819" s="88" t="s">
        <v>9335</v>
      </c>
      <c r="C819" s="88" t="s">
        <v>9334</v>
      </c>
      <c r="D819" s="88" t="s">
        <v>20784</v>
      </c>
      <c r="E819" s="88" t="s">
        <v>9336</v>
      </c>
      <c r="F819" s="89">
        <v>41387</v>
      </c>
      <c r="G819" s="101">
        <v>-90000</v>
      </c>
    </row>
    <row r="820" spans="1:7">
      <c r="A820" s="100">
        <v>804</v>
      </c>
      <c r="B820" s="88" t="s">
        <v>9596</v>
      </c>
      <c r="C820" s="88" t="s">
        <v>9595</v>
      </c>
      <c r="D820" s="88" t="s">
        <v>11803</v>
      </c>
      <c r="E820" s="88" t="s">
        <v>9597</v>
      </c>
      <c r="F820" s="89">
        <v>41387</v>
      </c>
      <c r="G820" s="101">
        <v>-20060</v>
      </c>
    </row>
    <row r="821" spans="1:7">
      <c r="A821" s="100">
        <v>805</v>
      </c>
      <c r="B821" s="88" t="s">
        <v>9932</v>
      </c>
      <c r="C821" s="88" t="s">
        <v>9931</v>
      </c>
      <c r="D821" s="88" t="s">
        <v>1646</v>
      </c>
      <c r="E821" s="88" t="s">
        <v>9933</v>
      </c>
      <c r="F821" s="89">
        <v>41387</v>
      </c>
      <c r="G821" s="101">
        <v>-130000</v>
      </c>
    </row>
    <row r="822" spans="1:7">
      <c r="A822" s="100">
        <v>806</v>
      </c>
      <c r="B822" s="88" t="s">
        <v>4069</v>
      </c>
      <c r="C822" s="88" t="s">
        <v>4068</v>
      </c>
      <c r="D822" s="88" t="s">
        <v>4071</v>
      </c>
      <c r="E822" s="88" t="s">
        <v>4070</v>
      </c>
      <c r="F822" s="89">
        <v>41388</v>
      </c>
      <c r="G822" s="101">
        <v>-10420</v>
      </c>
    </row>
    <row r="823" spans="1:7">
      <c r="A823" s="100">
        <v>807</v>
      </c>
      <c r="B823" s="88" t="s">
        <v>9985</v>
      </c>
      <c r="C823" s="88" t="s">
        <v>9984</v>
      </c>
      <c r="D823" s="88" t="s">
        <v>980</v>
      </c>
      <c r="E823" s="88" t="s">
        <v>9986</v>
      </c>
      <c r="F823" s="89">
        <v>41388</v>
      </c>
      <c r="G823" s="101">
        <v>-100000</v>
      </c>
    </row>
    <row r="824" spans="1:7" ht="25.5">
      <c r="A824" s="100">
        <v>808</v>
      </c>
      <c r="B824" s="88" t="s">
        <v>1986</v>
      </c>
      <c r="C824" s="88" t="s">
        <v>972</v>
      </c>
      <c r="D824" s="88" t="s">
        <v>1512</v>
      </c>
      <c r="E824" s="88" t="s">
        <v>1512</v>
      </c>
      <c r="F824" s="89">
        <v>41388</v>
      </c>
      <c r="G824" s="101">
        <v>-73070.34</v>
      </c>
    </row>
    <row r="825" spans="1:7" ht="25.5">
      <c r="A825" s="100">
        <v>809</v>
      </c>
      <c r="B825" s="88" t="s">
        <v>7298</v>
      </c>
      <c r="C825" s="88" t="s">
        <v>7297</v>
      </c>
      <c r="D825" s="88" t="s">
        <v>150</v>
      </c>
      <c r="E825" s="88" t="s">
        <v>7306</v>
      </c>
      <c r="F825" s="89">
        <v>41389</v>
      </c>
      <c r="G825" s="101">
        <v>-160</v>
      </c>
    </row>
    <row r="826" spans="1:7">
      <c r="A826" s="100">
        <v>810</v>
      </c>
      <c r="B826" s="88" t="s">
        <v>7526</v>
      </c>
      <c r="C826" s="88" t="s">
        <v>7525</v>
      </c>
      <c r="D826" s="88" t="s">
        <v>178</v>
      </c>
      <c r="E826" s="88" t="s">
        <v>7534</v>
      </c>
      <c r="F826" s="89">
        <v>41390</v>
      </c>
      <c r="G826" s="101">
        <v>-32456.35</v>
      </c>
    </row>
    <row r="827" spans="1:7">
      <c r="A827" s="100">
        <v>811</v>
      </c>
      <c r="B827" s="88" t="s">
        <v>7526</v>
      </c>
      <c r="C827" s="88" t="s">
        <v>7525</v>
      </c>
      <c r="D827" s="88" t="s">
        <v>179</v>
      </c>
      <c r="E827" s="88" t="s">
        <v>7536</v>
      </c>
      <c r="F827" s="89">
        <v>41390</v>
      </c>
      <c r="G827" s="101">
        <v>-791.74</v>
      </c>
    </row>
    <row r="828" spans="1:7">
      <c r="A828" s="100">
        <v>812</v>
      </c>
      <c r="B828" s="88" t="s">
        <v>8964</v>
      </c>
      <c r="C828" s="88" t="s">
        <v>8963</v>
      </c>
      <c r="D828" s="88" t="s">
        <v>19423</v>
      </c>
      <c r="E828" s="88" t="s">
        <v>8965</v>
      </c>
      <c r="F828" s="89">
        <v>41394</v>
      </c>
      <c r="G828" s="101">
        <v>-2722418.77</v>
      </c>
    </row>
    <row r="829" spans="1:7">
      <c r="A829" s="100">
        <v>813</v>
      </c>
      <c r="B829" s="88" t="s">
        <v>8964</v>
      </c>
      <c r="C829" s="88" t="s">
        <v>8963</v>
      </c>
      <c r="D829" s="88" t="s">
        <v>19424</v>
      </c>
      <c r="E829" s="88" t="s">
        <v>8966</v>
      </c>
      <c r="F829" s="89">
        <v>41394</v>
      </c>
      <c r="G829" s="101">
        <v>-3075334.9</v>
      </c>
    </row>
    <row r="830" spans="1:7">
      <c r="A830" s="100">
        <v>814</v>
      </c>
      <c r="B830" s="88" t="s">
        <v>4811</v>
      </c>
      <c r="C830" s="88" t="s">
        <v>4810</v>
      </c>
      <c r="D830" s="88" t="s">
        <v>9185</v>
      </c>
      <c r="E830" s="88" t="s">
        <v>4812</v>
      </c>
      <c r="F830" s="89">
        <v>41396</v>
      </c>
      <c r="G830" s="101">
        <v>-42480</v>
      </c>
    </row>
    <row r="831" spans="1:7">
      <c r="A831" s="100">
        <v>815</v>
      </c>
      <c r="B831" s="88" t="s">
        <v>5875</v>
      </c>
      <c r="C831" s="88" t="s">
        <v>5874</v>
      </c>
      <c r="D831" s="88" t="s">
        <v>9789</v>
      </c>
      <c r="E831" s="88" t="s">
        <v>5876</v>
      </c>
      <c r="F831" s="89">
        <v>41396</v>
      </c>
      <c r="G831" s="101">
        <v>-55696</v>
      </c>
    </row>
    <row r="832" spans="1:7">
      <c r="A832" s="100">
        <v>816</v>
      </c>
      <c r="B832" s="88" t="s">
        <v>11099</v>
      </c>
      <c r="C832" s="88" t="s">
        <v>11098</v>
      </c>
      <c r="D832" s="88" t="e">
        <v>#N/A</v>
      </c>
      <c r="E832" s="88" t="s">
        <v>11100</v>
      </c>
      <c r="F832" s="89">
        <v>41397</v>
      </c>
      <c r="G832" s="101">
        <v>-2475000</v>
      </c>
    </row>
    <row r="833" spans="1:7" ht="76.5">
      <c r="A833" s="100">
        <v>817</v>
      </c>
      <c r="B833" s="88" t="s">
        <v>11099</v>
      </c>
      <c r="C833" s="88" t="s">
        <v>11098</v>
      </c>
      <c r="D833" s="88" t="s">
        <v>20901</v>
      </c>
      <c r="E833" s="88" t="s">
        <v>11102</v>
      </c>
      <c r="F833" s="89">
        <v>41397</v>
      </c>
      <c r="G833" s="101">
        <v>2351250</v>
      </c>
    </row>
    <row r="834" spans="1:7">
      <c r="A834" s="100">
        <v>818</v>
      </c>
      <c r="B834" s="88" t="s">
        <v>1803</v>
      </c>
      <c r="C834" s="88" t="s">
        <v>358</v>
      </c>
      <c r="D834" s="88" t="s">
        <v>359</v>
      </c>
      <c r="E834" s="88" t="s">
        <v>359</v>
      </c>
      <c r="F834" s="89">
        <v>41400</v>
      </c>
      <c r="G834" s="101">
        <v>-43185</v>
      </c>
    </row>
    <row r="835" spans="1:7" ht="25.5">
      <c r="A835" s="100">
        <v>819</v>
      </c>
      <c r="B835" s="88" t="s">
        <v>2150</v>
      </c>
      <c r="C835" s="88" t="s">
        <v>1</v>
      </c>
      <c r="D835" s="88">
        <v>0</v>
      </c>
      <c r="E835" s="88" t="s">
        <v>19943</v>
      </c>
      <c r="F835" s="89">
        <v>41400</v>
      </c>
      <c r="G835" s="101">
        <v>-350296.2</v>
      </c>
    </row>
    <row r="836" spans="1:7" ht="25.5">
      <c r="A836" s="100">
        <v>820</v>
      </c>
      <c r="B836" s="90" t="s">
        <v>2150</v>
      </c>
      <c r="C836" s="90" t="s">
        <v>1</v>
      </c>
      <c r="D836" s="91">
        <v>0</v>
      </c>
      <c r="E836" s="91" t="s">
        <v>19943</v>
      </c>
      <c r="F836" s="92">
        <v>41400</v>
      </c>
      <c r="G836" s="102">
        <v>-10646.96</v>
      </c>
    </row>
    <row r="837" spans="1:7" ht="25.5">
      <c r="A837" s="100">
        <v>821</v>
      </c>
      <c r="B837" s="90" t="s">
        <v>2150</v>
      </c>
      <c r="C837" s="90" t="s">
        <v>1</v>
      </c>
      <c r="D837" s="91">
        <v>0</v>
      </c>
      <c r="E837" s="91" t="s">
        <v>19943</v>
      </c>
      <c r="F837" s="92">
        <v>41400</v>
      </c>
      <c r="G837" s="102">
        <v>-1300</v>
      </c>
    </row>
    <row r="838" spans="1:7">
      <c r="A838" s="100">
        <v>822</v>
      </c>
      <c r="B838" s="88" t="s">
        <v>2648</v>
      </c>
      <c r="C838" s="88" t="s">
        <v>2647</v>
      </c>
      <c r="D838" s="88" t="s">
        <v>0</v>
      </c>
      <c r="E838" s="88" t="s">
        <v>2653</v>
      </c>
      <c r="F838" s="89">
        <v>41401</v>
      </c>
      <c r="G838" s="101">
        <v>-20199.3</v>
      </c>
    </row>
    <row r="839" spans="1:7" ht="25.5">
      <c r="A839" s="100">
        <v>823</v>
      </c>
      <c r="B839" s="88" t="s">
        <v>3554</v>
      </c>
      <c r="C839" s="88" t="s">
        <v>3553</v>
      </c>
      <c r="D839" s="88" t="s">
        <v>0</v>
      </c>
      <c r="E839" s="88" t="s">
        <v>3557</v>
      </c>
      <c r="F839" s="89">
        <v>41401</v>
      </c>
      <c r="G839" s="101">
        <v>-22792.080000000002</v>
      </c>
    </row>
    <row r="840" spans="1:7" ht="25.5">
      <c r="A840" s="100">
        <v>824</v>
      </c>
      <c r="B840" s="88" t="s">
        <v>1790</v>
      </c>
      <c r="C840" s="88" t="s">
        <v>285</v>
      </c>
      <c r="D840" s="88" t="s">
        <v>1792</v>
      </c>
      <c r="E840" s="88" t="s">
        <v>1791</v>
      </c>
      <c r="F840" s="89">
        <v>41405</v>
      </c>
      <c r="G840" s="101">
        <v>146853</v>
      </c>
    </row>
    <row r="841" spans="1:7">
      <c r="A841" s="100">
        <v>825</v>
      </c>
      <c r="B841" s="88" t="s">
        <v>2738</v>
      </c>
      <c r="C841" s="88" t="s">
        <v>2737</v>
      </c>
      <c r="D841" s="88" t="s">
        <v>2740</v>
      </c>
      <c r="E841" s="88" t="s">
        <v>2739</v>
      </c>
      <c r="F841" s="89">
        <v>41407</v>
      </c>
      <c r="G841" s="101">
        <v>-6000</v>
      </c>
    </row>
    <row r="842" spans="1:7">
      <c r="A842" s="100">
        <v>826</v>
      </c>
      <c r="B842" s="88" t="s">
        <v>2821</v>
      </c>
      <c r="C842" s="88" t="s">
        <v>2820</v>
      </c>
      <c r="D842" s="88" t="s">
        <v>2740</v>
      </c>
      <c r="E842" s="88" t="s">
        <v>2739</v>
      </c>
      <c r="F842" s="89">
        <v>41407</v>
      </c>
      <c r="G842" s="101">
        <v>-6000</v>
      </c>
    </row>
    <row r="843" spans="1:7" ht="25.5">
      <c r="A843" s="100">
        <v>827</v>
      </c>
      <c r="B843" s="88" t="s">
        <v>4044</v>
      </c>
      <c r="C843" s="88" t="s">
        <v>4043</v>
      </c>
      <c r="D843" s="88" t="s">
        <v>0</v>
      </c>
      <c r="E843" s="88" t="s">
        <v>4045</v>
      </c>
      <c r="F843" s="89">
        <v>41407</v>
      </c>
      <c r="G843" s="101">
        <v>-23294.080000000002</v>
      </c>
    </row>
    <row r="844" spans="1:7">
      <c r="A844" s="100">
        <v>828</v>
      </c>
      <c r="B844" s="88" t="s">
        <v>1883</v>
      </c>
      <c r="C844" s="88" t="s">
        <v>677</v>
      </c>
      <c r="D844" s="88">
        <v>0</v>
      </c>
      <c r="E844" s="88" t="s">
        <v>19739</v>
      </c>
      <c r="F844" s="89">
        <v>41407</v>
      </c>
      <c r="G844" s="101">
        <v>75320</v>
      </c>
    </row>
    <row r="845" spans="1:7">
      <c r="A845" s="100">
        <v>829</v>
      </c>
      <c r="B845" s="88" t="s">
        <v>1712</v>
      </c>
      <c r="C845" s="88" t="s">
        <v>1493</v>
      </c>
      <c r="D845" s="88" t="s">
        <v>1494</v>
      </c>
      <c r="E845" s="88" t="s">
        <v>1494</v>
      </c>
      <c r="F845" s="89">
        <v>41407</v>
      </c>
      <c r="G845" s="101">
        <v>-53102.3</v>
      </c>
    </row>
    <row r="846" spans="1:7" ht="25.5">
      <c r="A846" s="100">
        <v>830</v>
      </c>
      <c r="B846" s="88" t="s">
        <v>2150</v>
      </c>
      <c r="C846" s="88" t="s">
        <v>1</v>
      </c>
      <c r="D846" s="88">
        <v>0</v>
      </c>
      <c r="E846" s="88" t="s">
        <v>2152</v>
      </c>
      <c r="F846" s="89">
        <v>41408</v>
      </c>
      <c r="G846" s="101">
        <v>-4623.03</v>
      </c>
    </row>
    <row r="847" spans="1:7" ht="25.5">
      <c r="A847" s="100">
        <v>831</v>
      </c>
      <c r="B847" s="88" t="s">
        <v>2150</v>
      </c>
      <c r="C847" s="88" t="s">
        <v>1</v>
      </c>
      <c r="D847" s="88">
        <v>0</v>
      </c>
      <c r="E847" s="88" t="s">
        <v>2152</v>
      </c>
      <c r="F847" s="89">
        <v>41408</v>
      </c>
      <c r="G847" s="101">
        <v>-4629.5600000000004</v>
      </c>
    </row>
    <row r="848" spans="1:7" ht="51">
      <c r="A848" s="100">
        <v>832</v>
      </c>
      <c r="B848" s="88" t="s">
        <v>1898</v>
      </c>
      <c r="C848" s="88" t="s">
        <v>721</v>
      </c>
      <c r="D848" s="88" t="s">
        <v>1901</v>
      </c>
      <c r="E848" s="88" t="s">
        <v>1900</v>
      </c>
      <c r="F848" s="89">
        <v>41410</v>
      </c>
      <c r="G848" s="101">
        <v>23252.58</v>
      </c>
    </row>
    <row r="849" spans="1:7" ht="25.5">
      <c r="A849" s="100">
        <v>833</v>
      </c>
      <c r="B849" s="88" t="s">
        <v>1858</v>
      </c>
      <c r="C849" s="88" t="s">
        <v>583</v>
      </c>
      <c r="D849" s="88" t="s">
        <v>608</v>
      </c>
      <c r="E849" s="88" t="s">
        <v>608</v>
      </c>
      <c r="F849" s="89">
        <v>41411</v>
      </c>
      <c r="G849" s="101">
        <v>-28753.06</v>
      </c>
    </row>
    <row r="850" spans="1:7">
      <c r="A850" s="100">
        <v>834</v>
      </c>
      <c r="B850" s="88" t="s">
        <v>10339</v>
      </c>
      <c r="C850" s="88" t="s">
        <v>10338</v>
      </c>
      <c r="D850" s="88" t="s">
        <v>1132</v>
      </c>
      <c r="E850" s="88" t="s">
        <v>20484</v>
      </c>
      <c r="F850" s="89">
        <v>41417</v>
      </c>
      <c r="G850" s="101">
        <v>84184.43</v>
      </c>
    </row>
    <row r="851" spans="1:7" ht="25.5">
      <c r="A851" s="100">
        <v>835</v>
      </c>
      <c r="B851" s="88" t="s">
        <v>2016</v>
      </c>
      <c r="C851" s="88" t="s">
        <v>1064</v>
      </c>
      <c r="D851" s="88" t="s">
        <v>1065</v>
      </c>
      <c r="E851" s="88" t="s">
        <v>1065</v>
      </c>
      <c r="F851" s="89">
        <v>41418</v>
      </c>
      <c r="G851" s="101">
        <v>-153809.26</v>
      </c>
    </row>
    <row r="852" spans="1:7" ht="25.5">
      <c r="A852" s="100">
        <v>836</v>
      </c>
      <c r="B852" s="90" t="s">
        <v>2620</v>
      </c>
      <c r="C852" s="90" t="s">
        <v>1407</v>
      </c>
      <c r="D852" s="91" t="s">
        <v>1560</v>
      </c>
      <c r="E852" s="91" t="s">
        <v>1560</v>
      </c>
      <c r="F852" s="92">
        <v>41418</v>
      </c>
      <c r="G852" s="102">
        <v>-62920</v>
      </c>
    </row>
    <row r="853" spans="1:7" ht="25.5">
      <c r="A853" s="100">
        <v>837</v>
      </c>
      <c r="B853" s="88" t="s">
        <v>9452</v>
      </c>
      <c r="C853" s="88" t="s">
        <v>9451</v>
      </c>
      <c r="D853" s="88" t="s">
        <v>11615</v>
      </c>
      <c r="E853" s="88" t="s">
        <v>9453</v>
      </c>
      <c r="F853" s="89">
        <v>41419</v>
      </c>
      <c r="G853" s="101">
        <v>-55000</v>
      </c>
    </row>
    <row r="854" spans="1:7" ht="25.5">
      <c r="A854" s="100">
        <v>838</v>
      </c>
      <c r="B854" s="88" t="s">
        <v>9978</v>
      </c>
      <c r="C854" s="88" t="s">
        <v>9977</v>
      </c>
      <c r="D854" s="88" t="s">
        <v>976</v>
      </c>
      <c r="E854" s="88" t="s">
        <v>9979</v>
      </c>
      <c r="F854" s="89">
        <v>41419</v>
      </c>
      <c r="G854" s="101">
        <v>-20000</v>
      </c>
    </row>
    <row r="855" spans="1:7" ht="25.5">
      <c r="A855" s="100">
        <v>839</v>
      </c>
      <c r="B855" s="88" t="s">
        <v>10897</v>
      </c>
      <c r="C855" s="88" t="s">
        <v>10896</v>
      </c>
      <c r="D855" s="88" t="s">
        <v>1307</v>
      </c>
      <c r="E855" s="88" t="s">
        <v>10898</v>
      </c>
      <c r="F855" s="89">
        <v>41419</v>
      </c>
      <c r="G855" s="101">
        <v>-45000</v>
      </c>
    </row>
    <row r="856" spans="1:7">
      <c r="A856" s="100">
        <v>840</v>
      </c>
      <c r="B856" s="88" t="s">
        <v>8868</v>
      </c>
      <c r="C856" s="88" t="s">
        <v>8867</v>
      </c>
      <c r="D856" s="88">
        <v>0</v>
      </c>
      <c r="E856" s="88" t="s">
        <v>8869</v>
      </c>
      <c r="F856" s="89">
        <v>41421</v>
      </c>
      <c r="G856" s="101">
        <v>-1035022.7</v>
      </c>
    </row>
    <row r="857" spans="1:7">
      <c r="A857" s="100">
        <v>841</v>
      </c>
      <c r="B857" s="88" t="s">
        <v>4811</v>
      </c>
      <c r="C857" s="88" t="s">
        <v>4810</v>
      </c>
      <c r="D857" s="88" t="s">
        <v>9188</v>
      </c>
      <c r="E857" s="88" t="s">
        <v>4814</v>
      </c>
      <c r="F857" s="89">
        <v>41422</v>
      </c>
      <c r="G857" s="101">
        <v>-47200</v>
      </c>
    </row>
    <row r="858" spans="1:7">
      <c r="A858" s="100">
        <v>842</v>
      </c>
      <c r="B858" s="88" t="s">
        <v>11842</v>
      </c>
      <c r="C858" s="88" t="s">
        <v>11841</v>
      </c>
      <c r="D858" s="88">
        <v>0</v>
      </c>
      <c r="E858" s="88" t="s">
        <v>20823</v>
      </c>
      <c r="F858" s="89">
        <v>41422</v>
      </c>
      <c r="G858" s="101">
        <v>1119467.57</v>
      </c>
    </row>
    <row r="859" spans="1:7" ht="25.5">
      <c r="A859" s="100">
        <v>843</v>
      </c>
      <c r="B859" s="88" t="s">
        <v>11185</v>
      </c>
      <c r="C859" s="88" t="s">
        <v>11184</v>
      </c>
      <c r="D859" s="88" t="s">
        <v>8248</v>
      </c>
      <c r="E859" s="88" t="s">
        <v>11186</v>
      </c>
      <c r="F859" s="89">
        <v>41423</v>
      </c>
      <c r="G859" s="101">
        <v>-113280</v>
      </c>
    </row>
    <row r="860" spans="1:7" ht="25.5">
      <c r="A860" s="100">
        <v>844</v>
      </c>
      <c r="B860" s="88" t="s">
        <v>11317</v>
      </c>
      <c r="C860" s="88" t="s">
        <v>11316</v>
      </c>
      <c r="D860" s="88" t="s">
        <v>12141</v>
      </c>
      <c r="E860" s="88" t="s">
        <v>11036</v>
      </c>
      <c r="F860" s="89">
        <v>41423</v>
      </c>
      <c r="G860" s="101">
        <v>-1663661.46</v>
      </c>
    </row>
    <row r="861" spans="1:7">
      <c r="A861" s="100">
        <v>845</v>
      </c>
      <c r="B861" s="88" t="s">
        <v>1829</v>
      </c>
      <c r="C861" s="88" t="s">
        <v>520</v>
      </c>
      <c r="D861" s="88" t="s">
        <v>523</v>
      </c>
      <c r="E861" s="88" t="s">
        <v>523</v>
      </c>
      <c r="F861" s="89">
        <v>41425</v>
      </c>
      <c r="G861" s="101">
        <v>-5966.58</v>
      </c>
    </row>
    <row r="862" spans="1:7">
      <c r="A862" s="100">
        <v>846</v>
      </c>
      <c r="B862" s="88" t="s">
        <v>1738</v>
      </c>
      <c r="C862" s="88" t="s">
        <v>1457</v>
      </c>
      <c r="D862" s="88" t="s">
        <v>1458</v>
      </c>
      <c r="E862" s="88" t="s">
        <v>19541</v>
      </c>
      <c r="F862" s="89">
        <v>41428</v>
      </c>
      <c r="G862" s="101">
        <v>-40000</v>
      </c>
    </row>
    <row r="863" spans="1:7" ht="25.5">
      <c r="A863" s="100">
        <v>847</v>
      </c>
      <c r="B863" s="88" t="s">
        <v>11317</v>
      </c>
      <c r="C863" s="88" t="s">
        <v>11316</v>
      </c>
      <c r="D863" s="88" t="s">
        <v>12142</v>
      </c>
      <c r="E863" s="88" t="s">
        <v>11319</v>
      </c>
      <c r="F863" s="89">
        <v>41428</v>
      </c>
      <c r="G863" s="101">
        <v>737243.48</v>
      </c>
    </row>
    <row r="864" spans="1:7" ht="25.5">
      <c r="A864" s="100">
        <v>848</v>
      </c>
      <c r="B864" s="88" t="s">
        <v>11317</v>
      </c>
      <c r="C864" s="88" t="s">
        <v>11316</v>
      </c>
      <c r="D864" s="88" t="s">
        <v>12143</v>
      </c>
      <c r="E864" s="88" t="s">
        <v>11319</v>
      </c>
      <c r="F864" s="89">
        <v>41428</v>
      </c>
      <c r="G864" s="101">
        <v>40868.42</v>
      </c>
    </row>
    <row r="865" spans="1:7" ht="25.5">
      <c r="A865" s="100">
        <v>849</v>
      </c>
      <c r="B865" s="88" t="s">
        <v>11317</v>
      </c>
      <c r="C865" s="88" t="s">
        <v>11316</v>
      </c>
      <c r="D865" s="88" t="s">
        <v>20914</v>
      </c>
      <c r="E865" s="88" t="s">
        <v>11319</v>
      </c>
      <c r="F865" s="89">
        <v>41428</v>
      </c>
      <c r="G865" s="101">
        <v>38439.46</v>
      </c>
    </row>
    <row r="866" spans="1:7" ht="25.5">
      <c r="A866" s="100">
        <v>850</v>
      </c>
      <c r="B866" s="88" t="s">
        <v>11317</v>
      </c>
      <c r="C866" s="88" t="s">
        <v>11316</v>
      </c>
      <c r="D866" s="88" t="e">
        <v>#N/A</v>
      </c>
      <c r="E866" s="88" t="s">
        <v>11319</v>
      </c>
      <c r="F866" s="89">
        <v>41428</v>
      </c>
      <c r="G866" s="101">
        <v>817.37</v>
      </c>
    </row>
    <row r="867" spans="1:7" ht="25.5">
      <c r="A867" s="100">
        <v>851</v>
      </c>
      <c r="B867" s="88" t="s">
        <v>11317</v>
      </c>
      <c r="C867" s="88" t="s">
        <v>11316</v>
      </c>
      <c r="D867" s="88">
        <v>0</v>
      </c>
      <c r="E867" s="88" t="s">
        <v>11319</v>
      </c>
      <c r="F867" s="89">
        <v>41428</v>
      </c>
      <c r="G867" s="101">
        <v>14462</v>
      </c>
    </row>
    <row r="868" spans="1:7" ht="63.75">
      <c r="A868" s="100">
        <v>852</v>
      </c>
      <c r="B868" s="88" t="s">
        <v>10406</v>
      </c>
      <c r="C868" s="88" t="s">
        <v>10405</v>
      </c>
      <c r="D868" s="88" t="s">
        <v>1166</v>
      </c>
      <c r="E868" s="88" t="s">
        <v>10408</v>
      </c>
      <c r="F868" s="89">
        <v>41430</v>
      </c>
      <c r="G868" s="101">
        <v>3600</v>
      </c>
    </row>
    <row r="869" spans="1:7">
      <c r="A869" s="100">
        <v>853</v>
      </c>
      <c r="B869" s="88" t="s">
        <v>6981</v>
      </c>
      <c r="C869" s="88" t="s">
        <v>6980</v>
      </c>
      <c r="D869" s="88" t="s">
        <v>10394</v>
      </c>
      <c r="E869" s="88" t="e">
        <v>#N/A</v>
      </c>
      <c r="F869" s="89">
        <v>41432</v>
      </c>
      <c r="G869" s="101">
        <v>-10050</v>
      </c>
    </row>
    <row r="870" spans="1:7">
      <c r="A870" s="100">
        <v>854</v>
      </c>
      <c r="B870" s="88" t="s">
        <v>11816</v>
      </c>
      <c r="C870" s="88" t="s">
        <v>11815</v>
      </c>
      <c r="D870" s="88">
        <v>0</v>
      </c>
      <c r="E870" s="88" t="s">
        <v>11817</v>
      </c>
      <c r="F870" s="89">
        <v>41432</v>
      </c>
      <c r="G870" s="101">
        <v>-6736273.8099999996</v>
      </c>
    </row>
    <row r="871" spans="1:7">
      <c r="A871" s="100">
        <v>855</v>
      </c>
      <c r="B871" s="88" t="s">
        <v>2839</v>
      </c>
      <c r="C871" s="88" t="s">
        <v>2838</v>
      </c>
      <c r="D871" s="88" t="s">
        <v>2841</v>
      </c>
      <c r="E871" s="88" t="s">
        <v>2840</v>
      </c>
      <c r="F871" s="89">
        <v>41435</v>
      </c>
      <c r="G871" s="101">
        <v>-11626.6</v>
      </c>
    </row>
    <row r="872" spans="1:7" ht="25.5">
      <c r="A872" s="100">
        <v>856</v>
      </c>
      <c r="B872" s="88" t="s">
        <v>3192</v>
      </c>
      <c r="C872" s="88" t="s">
        <v>3191</v>
      </c>
      <c r="D872" s="88" t="s">
        <v>3194</v>
      </c>
      <c r="E872" s="88" t="s">
        <v>3193</v>
      </c>
      <c r="F872" s="89">
        <v>41435</v>
      </c>
      <c r="G872" s="101">
        <v>-24843.599999999999</v>
      </c>
    </row>
    <row r="873" spans="1:7" ht="25.5">
      <c r="A873" s="100">
        <v>857</v>
      </c>
      <c r="B873" s="88" t="s">
        <v>3941</v>
      </c>
      <c r="C873" s="88" t="s">
        <v>3940</v>
      </c>
      <c r="D873" s="88" t="s">
        <v>3943</v>
      </c>
      <c r="E873" s="88" t="s">
        <v>3942</v>
      </c>
      <c r="F873" s="89">
        <v>41436</v>
      </c>
      <c r="G873" s="101">
        <v>-82700</v>
      </c>
    </row>
    <row r="874" spans="1:7">
      <c r="A874" s="100">
        <v>858</v>
      </c>
      <c r="B874" s="88" t="s">
        <v>10339</v>
      </c>
      <c r="C874" s="88" t="s">
        <v>10338</v>
      </c>
      <c r="D874" s="88" t="s">
        <v>1139</v>
      </c>
      <c r="E874" s="88" t="s">
        <v>10343</v>
      </c>
      <c r="F874" s="89">
        <v>41436</v>
      </c>
      <c r="G874" s="101">
        <v>-88708.57</v>
      </c>
    </row>
    <row r="875" spans="1:7">
      <c r="A875" s="100">
        <v>859</v>
      </c>
      <c r="B875" s="88" t="s">
        <v>10775</v>
      </c>
      <c r="C875" s="88" t="s">
        <v>10774</v>
      </c>
      <c r="D875" s="88" t="s">
        <v>1272</v>
      </c>
      <c r="E875" s="88" t="s">
        <v>10777</v>
      </c>
      <c r="F875" s="89">
        <v>41436</v>
      </c>
      <c r="G875" s="101">
        <v>-551385.02</v>
      </c>
    </row>
    <row r="876" spans="1:7">
      <c r="A876" s="100">
        <v>860</v>
      </c>
      <c r="B876" s="88" t="s">
        <v>11035</v>
      </c>
      <c r="C876" s="88" t="s">
        <v>11034</v>
      </c>
      <c r="D876" s="88" t="s">
        <v>1426</v>
      </c>
      <c r="E876" s="88" t="s">
        <v>11036</v>
      </c>
      <c r="F876" s="89">
        <v>41436</v>
      </c>
      <c r="G876" s="101">
        <v>-2137588.98</v>
      </c>
    </row>
    <row r="877" spans="1:7" ht="25.5">
      <c r="A877" s="100">
        <v>861</v>
      </c>
      <c r="B877" s="90" t="s">
        <v>8373</v>
      </c>
      <c r="C877" s="90" t="s">
        <v>8372</v>
      </c>
      <c r="D877" s="91" t="s">
        <v>433</v>
      </c>
      <c r="E877" s="91" t="s">
        <v>8374</v>
      </c>
      <c r="F877" s="92">
        <v>41436</v>
      </c>
      <c r="G877" s="102">
        <v>-48030.96</v>
      </c>
    </row>
    <row r="878" spans="1:7" ht="25.5">
      <c r="A878" s="100">
        <v>862</v>
      </c>
      <c r="B878" s="88" t="s">
        <v>9170</v>
      </c>
      <c r="C878" s="88" t="s">
        <v>9169</v>
      </c>
      <c r="D878" s="88" t="s">
        <v>699</v>
      </c>
      <c r="E878" s="88" t="s">
        <v>9171</v>
      </c>
      <c r="F878" s="89">
        <v>41437</v>
      </c>
      <c r="G878" s="101">
        <v>-165200</v>
      </c>
    </row>
    <row r="879" spans="1:7">
      <c r="A879" s="100">
        <v>863</v>
      </c>
      <c r="B879" s="88" t="s">
        <v>1916</v>
      </c>
      <c r="C879" s="88" t="s">
        <v>760</v>
      </c>
      <c r="D879" s="88" t="s">
        <v>761</v>
      </c>
      <c r="E879" s="88" t="s">
        <v>761</v>
      </c>
      <c r="F879" s="89">
        <v>41437</v>
      </c>
      <c r="G879" s="101">
        <v>-233996.6</v>
      </c>
    </row>
    <row r="880" spans="1:7">
      <c r="A880" s="100">
        <v>864</v>
      </c>
      <c r="B880" s="88" t="s">
        <v>1987</v>
      </c>
      <c r="C880" s="88" t="s">
        <v>975</v>
      </c>
      <c r="D880" s="88" t="s">
        <v>976</v>
      </c>
      <c r="E880" s="88" t="s">
        <v>976</v>
      </c>
      <c r="F880" s="89">
        <v>41437</v>
      </c>
      <c r="G880" s="101">
        <v>-117115</v>
      </c>
    </row>
    <row r="881" spans="1:7" ht="25.5">
      <c r="A881" s="100">
        <v>865</v>
      </c>
      <c r="B881" s="90" t="s">
        <v>2624</v>
      </c>
      <c r="C881" s="90" t="s">
        <v>1567</v>
      </c>
      <c r="D881" s="91" t="s">
        <v>1568</v>
      </c>
      <c r="E881" s="91" t="s">
        <v>19968</v>
      </c>
      <c r="F881" s="92">
        <v>41437</v>
      </c>
      <c r="G881" s="102">
        <v>-113400</v>
      </c>
    </row>
    <row r="882" spans="1:7" ht="25.5">
      <c r="A882" s="100">
        <v>866</v>
      </c>
      <c r="B882" s="88" t="s">
        <v>1858</v>
      </c>
      <c r="C882" s="88" t="s">
        <v>583</v>
      </c>
      <c r="D882" s="88" t="s">
        <v>609</v>
      </c>
      <c r="E882" s="88" t="s">
        <v>1862</v>
      </c>
      <c r="F882" s="89">
        <v>41438</v>
      </c>
      <c r="G882" s="101">
        <v>-13767.06</v>
      </c>
    </row>
    <row r="883" spans="1:7" ht="25.5">
      <c r="A883" s="100">
        <v>867</v>
      </c>
      <c r="B883" s="88" t="s">
        <v>2150</v>
      </c>
      <c r="C883" s="88" t="s">
        <v>1</v>
      </c>
      <c r="D883" s="88">
        <v>0</v>
      </c>
      <c r="E883" s="88" t="s">
        <v>2153</v>
      </c>
      <c r="F883" s="89">
        <v>41438</v>
      </c>
      <c r="G883" s="101">
        <v>-14879.87</v>
      </c>
    </row>
    <row r="884" spans="1:7" ht="25.5">
      <c r="A884" s="100">
        <v>868</v>
      </c>
      <c r="B884" s="88" t="s">
        <v>2150</v>
      </c>
      <c r="C884" s="88" t="s">
        <v>1</v>
      </c>
      <c r="D884" s="88">
        <v>0</v>
      </c>
      <c r="E884" s="88" t="s">
        <v>2154</v>
      </c>
      <c r="F884" s="89">
        <v>41438</v>
      </c>
      <c r="G884" s="101">
        <v>-14047.78</v>
      </c>
    </row>
    <row r="885" spans="1:7">
      <c r="A885" s="100">
        <v>869</v>
      </c>
      <c r="B885" s="88" t="s">
        <v>1987</v>
      </c>
      <c r="C885" s="88" t="s">
        <v>975</v>
      </c>
      <c r="D885" s="88" t="s">
        <v>977</v>
      </c>
      <c r="E885" s="88" t="s">
        <v>977</v>
      </c>
      <c r="F885" s="89">
        <v>41439</v>
      </c>
      <c r="G885" s="101">
        <v>-28290.5</v>
      </c>
    </row>
    <row r="886" spans="1:7" ht="25.5">
      <c r="A886" s="100">
        <v>870</v>
      </c>
      <c r="B886" s="88" t="s">
        <v>2150</v>
      </c>
      <c r="C886" s="88" t="s">
        <v>1</v>
      </c>
      <c r="D886" s="88">
        <v>0</v>
      </c>
      <c r="E886" s="88" t="s">
        <v>2155</v>
      </c>
      <c r="F886" s="89">
        <v>41439</v>
      </c>
      <c r="G886" s="101">
        <v>-1096.92</v>
      </c>
    </row>
    <row r="887" spans="1:7" ht="25.5">
      <c r="A887" s="100">
        <v>871</v>
      </c>
      <c r="B887" s="88" t="s">
        <v>2150</v>
      </c>
      <c r="C887" s="88" t="s">
        <v>1</v>
      </c>
      <c r="D887" s="88">
        <v>0</v>
      </c>
      <c r="E887" s="88" t="s">
        <v>2156</v>
      </c>
      <c r="F887" s="89">
        <v>41439</v>
      </c>
      <c r="G887" s="101">
        <v>-1161.9000000000001</v>
      </c>
    </row>
    <row r="888" spans="1:7">
      <c r="A888" s="100">
        <v>872</v>
      </c>
      <c r="B888" s="88" t="s">
        <v>9581</v>
      </c>
      <c r="C888" s="88" t="s">
        <v>9580</v>
      </c>
      <c r="D888" s="88" t="s">
        <v>1634</v>
      </c>
      <c r="E888" s="88" t="s">
        <v>9582</v>
      </c>
      <c r="F888" s="89">
        <v>41440</v>
      </c>
      <c r="G888" s="101">
        <v>-238688.32</v>
      </c>
    </row>
    <row r="889" spans="1:7">
      <c r="A889" s="100">
        <v>873</v>
      </c>
      <c r="B889" s="88" t="s">
        <v>9163</v>
      </c>
      <c r="C889" s="88" t="s">
        <v>9162</v>
      </c>
      <c r="D889" s="88" t="s">
        <v>695</v>
      </c>
      <c r="E889" s="88" t="s">
        <v>20328</v>
      </c>
      <c r="F889" s="89">
        <v>41442</v>
      </c>
      <c r="G889" s="101">
        <v>1602401.31</v>
      </c>
    </row>
    <row r="890" spans="1:7">
      <c r="A890" s="100">
        <v>874</v>
      </c>
      <c r="B890" s="88" t="s">
        <v>9163</v>
      </c>
      <c r="C890" s="88" t="s">
        <v>9162</v>
      </c>
      <c r="D890" s="88" t="s">
        <v>697</v>
      </c>
      <c r="E890" s="88" t="s">
        <v>20330</v>
      </c>
      <c r="F890" s="89">
        <v>41442</v>
      </c>
      <c r="G890" s="101">
        <v>-1653665.31</v>
      </c>
    </row>
    <row r="891" spans="1:7">
      <c r="A891" s="100">
        <v>875</v>
      </c>
      <c r="B891" s="88" t="s">
        <v>1987</v>
      </c>
      <c r="C891" s="88" t="s">
        <v>975</v>
      </c>
      <c r="D891" s="88" t="s">
        <v>978</v>
      </c>
      <c r="E891" s="88" t="s">
        <v>978</v>
      </c>
      <c r="F891" s="89">
        <v>41442</v>
      </c>
      <c r="G891" s="101">
        <v>-61891</v>
      </c>
    </row>
    <row r="892" spans="1:7">
      <c r="A892" s="100">
        <v>876</v>
      </c>
      <c r="B892" s="88" t="s">
        <v>9962</v>
      </c>
      <c r="C892" s="88" t="s">
        <v>9961</v>
      </c>
      <c r="D892" s="88" t="s">
        <v>1512</v>
      </c>
      <c r="E892" s="88" t="s">
        <v>9963</v>
      </c>
      <c r="F892" s="89">
        <v>41443</v>
      </c>
      <c r="G892" s="101">
        <v>-2269256.87</v>
      </c>
    </row>
    <row r="893" spans="1:7">
      <c r="A893" s="100">
        <v>877</v>
      </c>
      <c r="B893" s="88" t="s">
        <v>1987</v>
      </c>
      <c r="C893" s="88" t="s">
        <v>975</v>
      </c>
      <c r="D893" s="88" t="s">
        <v>979</v>
      </c>
      <c r="E893" s="88" t="s">
        <v>979</v>
      </c>
      <c r="F893" s="89">
        <v>41444</v>
      </c>
      <c r="G893" s="101">
        <v>-37199.5</v>
      </c>
    </row>
    <row r="894" spans="1:7" ht="25.5">
      <c r="A894" s="100">
        <v>878</v>
      </c>
      <c r="B894" s="90" t="s">
        <v>8325</v>
      </c>
      <c r="C894" s="90" t="s">
        <v>8324</v>
      </c>
      <c r="D894" s="91" t="s">
        <v>403</v>
      </c>
      <c r="E894" s="91" t="e">
        <v>#N/A</v>
      </c>
      <c r="F894" s="92">
        <v>41445</v>
      </c>
      <c r="G894" s="102">
        <v>-140250</v>
      </c>
    </row>
    <row r="895" spans="1:7">
      <c r="A895" s="100">
        <v>879</v>
      </c>
      <c r="B895" s="88" t="s">
        <v>10079</v>
      </c>
      <c r="C895" s="88" t="s">
        <v>10078</v>
      </c>
      <c r="D895" s="88" t="s">
        <v>1016</v>
      </c>
      <c r="E895" s="88" t="s">
        <v>20452</v>
      </c>
      <c r="F895" s="89">
        <v>41446</v>
      </c>
      <c r="G895" s="101">
        <v>3890119.84</v>
      </c>
    </row>
    <row r="896" spans="1:7">
      <c r="A896" s="100">
        <v>880</v>
      </c>
      <c r="B896" s="88" t="s">
        <v>1726</v>
      </c>
      <c r="C896" s="88" t="s">
        <v>126</v>
      </c>
      <c r="D896" s="88">
        <v>0</v>
      </c>
      <c r="E896" s="88" t="s">
        <v>1727</v>
      </c>
      <c r="F896" s="89">
        <v>41446</v>
      </c>
      <c r="G896" s="101">
        <v>264952.11</v>
      </c>
    </row>
    <row r="897" spans="1:7">
      <c r="A897" s="100">
        <v>881</v>
      </c>
      <c r="B897" s="88" t="s">
        <v>6981</v>
      </c>
      <c r="C897" s="88" t="s">
        <v>6980</v>
      </c>
      <c r="D897" s="88" t="s">
        <v>10395</v>
      </c>
      <c r="E897" s="88" t="s">
        <v>6983</v>
      </c>
      <c r="F897" s="89">
        <v>41451</v>
      </c>
      <c r="G897" s="101">
        <v>10050</v>
      </c>
    </row>
    <row r="898" spans="1:7">
      <c r="A898" s="100">
        <v>882</v>
      </c>
      <c r="B898" s="88" t="s">
        <v>1987</v>
      </c>
      <c r="C898" s="88" t="s">
        <v>975</v>
      </c>
      <c r="D898" s="88" t="s">
        <v>980</v>
      </c>
      <c r="E898" s="88" t="s">
        <v>980</v>
      </c>
      <c r="F898" s="89">
        <v>41452</v>
      </c>
      <c r="G898" s="101">
        <v>-31004.5</v>
      </c>
    </row>
    <row r="899" spans="1:7" ht="25.5">
      <c r="A899" s="100">
        <v>883</v>
      </c>
      <c r="B899" s="88" t="s">
        <v>4061</v>
      </c>
      <c r="C899" s="88" t="s">
        <v>4060</v>
      </c>
      <c r="D899" s="88" t="s">
        <v>4063</v>
      </c>
      <c r="E899" s="88" t="s">
        <v>4062</v>
      </c>
      <c r="F899" s="89">
        <v>41460</v>
      </c>
      <c r="G899" s="101">
        <v>-60000.17</v>
      </c>
    </row>
    <row r="900" spans="1:7">
      <c r="A900" s="100">
        <v>884</v>
      </c>
      <c r="B900" s="88" t="s">
        <v>4061</v>
      </c>
      <c r="C900" s="88" t="s">
        <v>4060</v>
      </c>
      <c r="D900" s="88" t="s">
        <v>4065</v>
      </c>
      <c r="E900" s="88" t="s">
        <v>4064</v>
      </c>
      <c r="F900" s="89">
        <v>41460</v>
      </c>
      <c r="G900" s="101">
        <v>-531</v>
      </c>
    </row>
    <row r="901" spans="1:7" ht="25.5">
      <c r="A901" s="100">
        <v>885</v>
      </c>
      <c r="B901" s="90" t="s">
        <v>2150</v>
      </c>
      <c r="C901" s="90" t="s">
        <v>1</v>
      </c>
      <c r="D901" s="91" t="s">
        <v>1554</v>
      </c>
      <c r="E901" s="91" t="s">
        <v>19946</v>
      </c>
      <c r="F901" s="92">
        <v>41463</v>
      </c>
      <c r="G901" s="102">
        <v>-143916.91</v>
      </c>
    </row>
    <row r="902" spans="1:7">
      <c r="A902" s="100">
        <v>886</v>
      </c>
      <c r="B902" s="88" t="s">
        <v>10272</v>
      </c>
      <c r="C902" s="88" t="s">
        <v>10271</v>
      </c>
      <c r="D902" s="88" t="s">
        <v>1108</v>
      </c>
      <c r="E902" s="88" t="s">
        <v>10273</v>
      </c>
      <c r="F902" s="89">
        <v>41464</v>
      </c>
      <c r="G902" s="101">
        <v>-18107500</v>
      </c>
    </row>
    <row r="903" spans="1:7">
      <c r="A903" s="100">
        <v>887</v>
      </c>
      <c r="B903" s="88" t="s">
        <v>10645</v>
      </c>
      <c r="C903" s="88" t="s">
        <v>10644</v>
      </c>
      <c r="D903" s="88" t="e">
        <v>#N/A</v>
      </c>
      <c r="E903" s="88" t="s">
        <v>10646</v>
      </c>
      <c r="F903" s="89">
        <v>41464</v>
      </c>
      <c r="G903" s="101">
        <v>-11779691</v>
      </c>
    </row>
    <row r="904" spans="1:7" ht="25.5">
      <c r="A904" s="100">
        <v>888</v>
      </c>
      <c r="B904" s="90" t="s">
        <v>2150</v>
      </c>
      <c r="C904" s="90" t="s">
        <v>1</v>
      </c>
      <c r="D904" s="91">
        <v>0</v>
      </c>
      <c r="E904" s="91" t="s">
        <v>2157</v>
      </c>
      <c r="F904" s="92">
        <v>41464</v>
      </c>
      <c r="G904" s="102">
        <v>-2408.91</v>
      </c>
    </row>
    <row r="905" spans="1:7" ht="25.5">
      <c r="A905" s="100">
        <v>889</v>
      </c>
      <c r="B905" s="90" t="s">
        <v>2150</v>
      </c>
      <c r="C905" s="90" t="s">
        <v>1</v>
      </c>
      <c r="D905" s="91">
        <v>0</v>
      </c>
      <c r="E905" s="91" t="s">
        <v>2158</v>
      </c>
      <c r="F905" s="92">
        <v>41464</v>
      </c>
      <c r="G905" s="102">
        <v>-826.4</v>
      </c>
    </row>
    <row r="906" spans="1:7" ht="25.5">
      <c r="A906" s="100">
        <v>890</v>
      </c>
      <c r="B906" s="90" t="s">
        <v>2150</v>
      </c>
      <c r="C906" s="90" t="s">
        <v>1</v>
      </c>
      <c r="D906" s="91">
        <v>0</v>
      </c>
      <c r="E906" s="91" t="s">
        <v>2159</v>
      </c>
      <c r="F906" s="92">
        <v>41464</v>
      </c>
      <c r="G906" s="102">
        <v>-2551.59</v>
      </c>
    </row>
    <row r="907" spans="1:7" ht="25.5">
      <c r="A907" s="100">
        <v>891</v>
      </c>
      <c r="B907" s="88" t="s">
        <v>2146</v>
      </c>
      <c r="C907" s="88" t="s">
        <v>1370</v>
      </c>
      <c r="D907" s="88" t="s">
        <v>1545</v>
      </c>
      <c r="E907" s="88" t="s">
        <v>19932</v>
      </c>
      <c r="F907" s="89">
        <v>41465</v>
      </c>
      <c r="G907" s="101">
        <v>-112745</v>
      </c>
    </row>
    <row r="908" spans="1:7" ht="25.5">
      <c r="A908" s="100">
        <v>892</v>
      </c>
      <c r="B908" s="88" t="s">
        <v>2146</v>
      </c>
      <c r="C908" s="88" t="s">
        <v>1370</v>
      </c>
      <c r="D908" s="88" t="s">
        <v>1546</v>
      </c>
      <c r="E908" s="88" t="s">
        <v>19933</v>
      </c>
      <c r="F908" s="89">
        <v>41465</v>
      </c>
      <c r="G908" s="101">
        <v>-48920</v>
      </c>
    </row>
    <row r="909" spans="1:7" ht="25.5">
      <c r="A909" s="100">
        <v>893</v>
      </c>
      <c r="B909" s="88" t="s">
        <v>10444</v>
      </c>
      <c r="C909" s="88" t="s">
        <v>10443</v>
      </c>
      <c r="D909" s="88" t="s">
        <v>1147</v>
      </c>
      <c r="E909" s="88" t="s">
        <v>10445</v>
      </c>
      <c r="F909" s="89">
        <v>41467</v>
      </c>
      <c r="G909" s="101">
        <v>-4138629.23</v>
      </c>
    </row>
    <row r="910" spans="1:7">
      <c r="A910" s="100">
        <v>894</v>
      </c>
      <c r="B910" s="88" t="s">
        <v>10976</v>
      </c>
      <c r="C910" s="88" t="s">
        <v>10975</v>
      </c>
      <c r="D910" s="88" t="e">
        <v>#N/A</v>
      </c>
      <c r="E910" s="88" t="s">
        <v>10977</v>
      </c>
      <c r="F910" s="89">
        <v>41470</v>
      </c>
      <c r="G910" s="101">
        <v>-568953</v>
      </c>
    </row>
    <row r="911" spans="1:7" ht="25.5">
      <c r="A911" s="100">
        <v>895</v>
      </c>
      <c r="B911" s="90" t="s">
        <v>2150</v>
      </c>
      <c r="C911" s="90" t="s">
        <v>1</v>
      </c>
      <c r="D911" s="91">
        <v>0</v>
      </c>
      <c r="E911" s="91" t="s">
        <v>2160</v>
      </c>
      <c r="F911" s="92">
        <v>41470</v>
      </c>
      <c r="G911" s="102">
        <v>-1779.4</v>
      </c>
    </row>
    <row r="912" spans="1:7" ht="25.5">
      <c r="A912" s="100">
        <v>896</v>
      </c>
      <c r="B912" s="90" t="s">
        <v>2150</v>
      </c>
      <c r="C912" s="90" t="s">
        <v>1</v>
      </c>
      <c r="D912" s="91">
        <v>0</v>
      </c>
      <c r="E912" s="91" t="s">
        <v>2161</v>
      </c>
      <c r="F912" s="92">
        <v>41470</v>
      </c>
      <c r="G912" s="102">
        <v>-1884.8</v>
      </c>
    </row>
    <row r="913" spans="1:7" ht="25.5">
      <c r="A913" s="100">
        <v>897</v>
      </c>
      <c r="B913" s="90" t="s">
        <v>2150</v>
      </c>
      <c r="C913" s="90" t="s">
        <v>1</v>
      </c>
      <c r="D913" s="91">
        <v>0</v>
      </c>
      <c r="E913" s="91" t="s">
        <v>2162</v>
      </c>
      <c r="F913" s="92">
        <v>41470</v>
      </c>
      <c r="G913" s="102">
        <v>-1064.4000000000001</v>
      </c>
    </row>
    <row r="914" spans="1:7" ht="25.5">
      <c r="A914" s="100">
        <v>898</v>
      </c>
      <c r="B914" s="90" t="s">
        <v>2150</v>
      </c>
      <c r="C914" s="90" t="s">
        <v>1</v>
      </c>
      <c r="D914" s="91">
        <v>0</v>
      </c>
      <c r="E914" s="91" t="s">
        <v>2163</v>
      </c>
      <c r="F914" s="92">
        <v>41470</v>
      </c>
      <c r="G914" s="102">
        <v>-1127.44</v>
      </c>
    </row>
    <row r="915" spans="1:7">
      <c r="A915" s="100">
        <v>899</v>
      </c>
      <c r="B915" s="90" t="s">
        <v>12262</v>
      </c>
      <c r="C915" s="90" t="s">
        <v>12261</v>
      </c>
      <c r="D915" s="91" t="s">
        <v>172</v>
      </c>
      <c r="E915" s="91" t="s">
        <v>12263</v>
      </c>
      <c r="F915" s="92">
        <v>41470</v>
      </c>
      <c r="G915" s="102">
        <v>-1600844</v>
      </c>
    </row>
    <row r="916" spans="1:7" ht="25.5">
      <c r="A916" s="100">
        <v>900</v>
      </c>
      <c r="B916" s="88" t="s">
        <v>4147</v>
      </c>
      <c r="C916" s="88" t="s">
        <v>4146</v>
      </c>
      <c r="D916" s="88" t="s">
        <v>4149</v>
      </c>
      <c r="E916" s="88" t="s">
        <v>4148</v>
      </c>
      <c r="F916" s="89">
        <v>41471</v>
      </c>
      <c r="G916" s="101">
        <v>-31500</v>
      </c>
    </row>
    <row r="917" spans="1:7" ht="25.5">
      <c r="A917" s="100">
        <v>901</v>
      </c>
      <c r="B917" s="88" t="s">
        <v>2146</v>
      </c>
      <c r="C917" s="88" t="s">
        <v>1370</v>
      </c>
      <c r="D917" s="88" t="s">
        <v>1547</v>
      </c>
      <c r="E917" s="88" t="s">
        <v>19934</v>
      </c>
      <c r="F917" s="89">
        <v>41471</v>
      </c>
      <c r="G917" s="101">
        <v>-454440</v>
      </c>
    </row>
    <row r="918" spans="1:7" ht="25.5">
      <c r="A918" s="100">
        <v>902</v>
      </c>
      <c r="B918" s="88" t="s">
        <v>2146</v>
      </c>
      <c r="C918" s="88" t="s">
        <v>1370</v>
      </c>
      <c r="D918" s="88" t="s">
        <v>1548</v>
      </c>
      <c r="E918" s="88" t="s">
        <v>19935</v>
      </c>
      <c r="F918" s="89">
        <v>41471</v>
      </c>
      <c r="G918" s="101">
        <v>-45500</v>
      </c>
    </row>
    <row r="919" spans="1:7" ht="25.5">
      <c r="A919" s="100">
        <v>903</v>
      </c>
      <c r="B919" s="88" t="s">
        <v>10172</v>
      </c>
      <c r="C919" s="88" t="s">
        <v>10171</v>
      </c>
      <c r="D919" s="88" t="s">
        <v>1065</v>
      </c>
      <c r="E919" s="88" t="s">
        <v>10175</v>
      </c>
      <c r="F919" s="89">
        <v>41473</v>
      </c>
      <c r="G919" s="101">
        <v>-21150</v>
      </c>
    </row>
    <row r="920" spans="1:7" ht="25.5">
      <c r="A920" s="100">
        <v>904</v>
      </c>
      <c r="B920" s="90" t="s">
        <v>2620</v>
      </c>
      <c r="C920" s="90" t="s">
        <v>1407</v>
      </c>
      <c r="D920" s="91" t="s">
        <v>1561</v>
      </c>
      <c r="E920" s="91" t="s">
        <v>1561</v>
      </c>
      <c r="F920" s="92">
        <v>41474</v>
      </c>
      <c r="G920" s="102">
        <v>-389220</v>
      </c>
    </row>
    <row r="921" spans="1:7">
      <c r="A921" s="100">
        <v>905</v>
      </c>
      <c r="B921" s="88" t="s">
        <v>11263</v>
      </c>
      <c r="C921" s="88" t="s">
        <v>11262</v>
      </c>
      <c r="D921" s="88" t="s">
        <v>1550</v>
      </c>
      <c r="E921" s="88" t="s">
        <v>20659</v>
      </c>
      <c r="F921" s="89">
        <v>41479</v>
      </c>
      <c r="G921" s="101">
        <v>-5935096.5899999999</v>
      </c>
    </row>
    <row r="922" spans="1:7">
      <c r="A922" s="100">
        <v>906</v>
      </c>
      <c r="B922" s="88" t="s">
        <v>3045</v>
      </c>
      <c r="C922" s="88" t="s">
        <v>3044</v>
      </c>
      <c r="D922" s="88" t="s">
        <v>3047</v>
      </c>
      <c r="E922" s="88" t="s">
        <v>3046</v>
      </c>
      <c r="F922" s="89">
        <v>41484</v>
      </c>
      <c r="G922" s="101">
        <v>-16436.599999999999</v>
      </c>
    </row>
    <row r="923" spans="1:7">
      <c r="A923" s="100">
        <v>907</v>
      </c>
      <c r="B923" s="88" t="s">
        <v>3045</v>
      </c>
      <c r="C923" s="88" t="s">
        <v>3044</v>
      </c>
      <c r="D923" s="88" t="s">
        <v>3049</v>
      </c>
      <c r="E923" s="88" t="s">
        <v>3048</v>
      </c>
      <c r="F923" s="89">
        <v>41484</v>
      </c>
      <c r="G923" s="101">
        <v>-16436.599999999999</v>
      </c>
    </row>
    <row r="924" spans="1:7">
      <c r="A924" s="100">
        <v>908</v>
      </c>
      <c r="B924" s="88" t="s">
        <v>4237</v>
      </c>
      <c r="C924" s="88" t="s">
        <v>4236</v>
      </c>
      <c r="D924" s="88" t="s">
        <v>4238</v>
      </c>
      <c r="E924" s="88" t="s">
        <v>3046</v>
      </c>
      <c r="F924" s="89">
        <v>41484</v>
      </c>
      <c r="G924" s="101">
        <v>-4730.55</v>
      </c>
    </row>
    <row r="925" spans="1:7" ht="25.5">
      <c r="A925" s="100">
        <v>909</v>
      </c>
      <c r="B925" s="90" t="s">
        <v>8341</v>
      </c>
      <c r="C925" s="90" t="s">
        <v>8340</v>
      </c>
      <c r="D925" s="91" t="s">
        <v>419</v>
      </c>
      <c r="E925" s="91" t="e">
        <v>#N/A</v>
      </c>
      <c r="F925" s="92">
        <v>41484</v>
      </c>
      <c r="G925" s="102">
        <v>-1681333</v>
      </c>
    </row>
    <row r="926" spans="1:7" ht="25.5">
      <c r="A926" s="100">
        <v>910</v>
      </c>
      <c r="B926" s="90" t="s">
        <v>8341</v>
      </c>
      <c r="C926" s="90" t="s">
        <v>8340</v>
      </c>
      <c r="D926" s="91" t="s">
        <v>420</v>
      </c>
      <c r="E926" s="91" t="e">
        <v>#N/A</v>
      </c>
      <c r="F926" s="92">
        <v>41484</v>
      </c>
      <c r="G926" s="102">
        <v>-1653737.5</v>
      </c>
    </row>
    <row r="927" spans="1:7">
      <c r="A927" s="100">
        <v>911</v>
      </c>
      <c r="B927" s="88" t="s">
        <v>4076</v>
      </c>
      <c r="C927" s="88" t="s">
        <v>4075</v>
      </c>
      <c r="D927" s="88" t="s">
        <v>4078</v>
      </c>
      <c r="E927" s="88" t="s">
        <v>4077</v>
      </c>
      <c r="F927" s="89">
        <v>41485</v>
      </c>
      <c r="G927" s="101">
        <v>-24610.02</v>
      </c>
    </row>
    <row r="928" spans="1:7" ht="25.5">
      <c r="A928" s="100">
        <v>912</v>
      </c>
      <c r="B928" s="88" t="s">
        <v>2024</v>
      </c>
      <c r="C928" s="88" t="s">
        <v>1085</v>
      </c>
      <c r="D928" s="88" t="s">
        <v>1088</v>
      </c>
      <c r="E928" s="88" t="s">
        <v>19847</v>
      </c>
      <c r="F928" s="89">
        <v>41485</v>
      </c>
      <c r="G928" s="101">
        <v>-768714.48</v>
      </c>
    </row>
    <row r="929" spans="1:7">
      <c r="A929" s="100">
        <v>913</v>
      </c>
      <c r="B929" s="88" t="s">
        <v>9137</v>
      </c>
      <c r="C929" s="88" t="s">
        <v>9136</v>
      </c>
      <c r="D929" s="88" t="s">
        <v>20751</v>
      </c>
      <c r="E929" s="88" t="s">
        <v>9138</v>
      </c>
      <c r="F929" s="89">
        <v>41487</v>
      </c>
      <c r="G929" s="101">
        <v>-4032555.65</v>
      </c>
    </row>
    <row r="930" spans="1:7">
      <c r="A930" s="100">
        <v>914</v>
      </c>
      <c r="B930" s="88" t="s">
        <v>9137</v>
      </c>
      <c r="C930" s="88" t="s">
        <v>9136</v>
      </c>
      <c r="D930" s="88" t="s">
        <v>20753</v>
      </c>
      <c r="E930" s="88" t="s">
        <v>9138</v>
      </c>
      <c r="F930" s="89">
        <v>41487</v>
      </c>
      <c r="G930" s="101">
        <v>806511.13</v>
      </c>
    </row>
    <row r="931" spans="1:7" ht="25.5">
      <c r="A931" s="100">
        <v>915</v>
      </c>
      <c r="B931" s="88" t="s">
        <v>2145</v>
      </c>
      <c r="C931" s="88" t="s">
        <v>1367</v>
      </c>
      <c r="D931" s="88" t="s">
        <v>1539</v>
      </c>
      <c r="E931" s="88" t="s">
        <v>19925</v>
      </c>
      <c r="F931" s="89">
        <v>41487</v>
      </c>
      <c r="G931" s="101">
        <v>-116938</v>
      </c>
    </row>
    <row r="932" spans="1:7" ht="25.5">
      <c r="A932" s="100">
        <v>916</v>
      </c>
      <c r="B932" s="90" t="s">
        <v>2150</v>
      </c>
      <c r="C932" s="90" t="s">
        <v>1</v>
      </c>
      <c r="D932" s="91">
        <v>0</v>
      </c>
      <c r="E932" s="91" t="s">
        <v>2164</v>
      </c>
      <c r="F932" s="92">
        <v>41487</v>
      </c>
      <c r="G932" s="102">
        <v>-367896.91</v>
      </c>
    </row>
    <row r="933" spans="1:7">
      <c r="A933" s="100">
        <v>917</v>
      </c>
      <c r="B933" s="88" t="s">
        <v>9575</v>
      </c>
      <c r="C933" s="88" t="s">
        <v>9574</v>
      </c>
      <c r="D933" s="88" t="s">
        <v>816</v>
      </c>
      <c r="E933" s="88" t="s">
        <v>9576</v>
      </c>
      <c r="F933" s="89">
        <v>41488</v>
      </c>
      <c r="G933" s="101">
        <v>653165.4</v>
      </c>
    </row>
    <row r="934" spans="1:7" ht="25.5">
      <c r="A934" s="100">
        <v>918</v>
      </c>
      <c r="B934" s="88" t="s">
        <v>9622</v>
      </c>
      <c r="C934" s="88" t="s">
        <v>9621</v>
      </c>
      <c r="D934" s="88" t="s">
        <v>172</v>
      </c>
      <c r="E934" s="88" t="s">
        <v>9623</v>
      </c>
      <c r="F934" s="89">
        <v>41489</v>
      </c>
      <c r="G934" s="101">
        <v>-1724856.76</v>
      </c>
    </row>
    <row r="935" spans="1:7">
      <c r="A935" s="100">
        <v>919</v>
      </c>
      <c r="B935" s="88" t="s">
        <v>11240</v>
      </c>
      <c r="C935" s="88" t="s">
        <v>11239</v>
      </c>
      <c r="D935" s="88" t="s">
        <v>8309</v>
      </c>
      <c r="E935" s="88" t="s">
        <v>11241</v>
      </c>
      <c r="F935" s="89">
        <v>41489</v>
      </c>
      <c r="G935" s="101">
        <v>983836.4</v>
      </c>
    </row>
    <row r="936" spans="1:7" ht="25.5">
      <c r="A936" s="100">
        <v>920</v>
      </c>
      <c r="B936" s="90" t="s">
        <v>2623</v>
      </c>
      <c r="C936" s="90" t="s">
        <v>1414</v>
      </c>
      <c r="D936" s="91" t="s">
        <v>1415</v>
      </c>
      <c r="E936" s="91" t="s">
        <v>19967</v>
      </c>
      <c r="F936" s="92">
        <v>41491</v>
      </c>
      <c r="G936" s="102">
        <v>-27355.93</v>
      </c>
    </row>
    <row r="937" spans="1:7">
      <c r="A937" s="100">
        <v>921</v>
      </c>
      <c r="B937" s="88" t="s">
        <v>9232</v>
      </c>
      <c r="C937" s="88" t="s">
        <v>9231</v>
      </c>
      <c r="D937" s="88" t="s">
        <v>714</v>
      </c>
      <c r="E937" s="88" t="s">
        <v>9233</v>
      </c>
      <c r="F937" s="89">
        <v>41492</v>
      </c>
      <c r="G937" s="101">
        <v>-3150</v>
      </c>
    </row>
    <row r="938" spans="1:7">
      <c r="A938" s="100">
        <v>922</v>
      </c>
      <c r="B938" s="88" t="s">
        <v>21037</v>
      </c>
      <c r="C938" s="88" t="s">
        <v>578</v>
      </c>
      <c r="D938" s="88" t="s">
        <v>579</v>
      </c>
      <c r="E938" s="88" t="s">
        <v>19661</v>
      </c>
      <c r="F938" s="89">
        <v>41492</v>
      </c>
      <c r="G938" s="101">
        <v>-928513.3</v>
      </c>
    </row>
    <row r="939" spans="1:7">
      <c r="A939" s="100">
        <v>923</v>
      </c>
      <c r="B939" s="88" t="s">
        <v>9134</v>
      </c>
      <c r="C939" s="88" t="s">
        <v>9133</v>
      </c>
      <c r="D939" s="88" t="s">
        <v>19448</v>
      </c>
      <c r="E939" s="88" t="s">
        <v>9135</v>
      </c>
      <c r="F939" s="89">
        <v>41493</v>
      </c>
      <c r="G939" s="101">
        <v>-4720</v>
      </c>
    </row>
    <row r="940" spans="1:7" ht="25.5">
      <c r="A940" s="100">
        <v>924</v>
      </c>
      <c r="B940" s="88" t="s">
        <v>9966</v>
      </c>
      <c r="C940" s="88" t="s">
        <v>9965</v>
      </c>
      <c r="D940" s="88" t="s">
        <v>1513</v>
      </c>
      <c r="E940" s="88" t="s">
        <v>9967</v>
      </c>
      <c r="F940" s="89">
        <v>41494</v>
      </c>
      <c r="G940" s="101">
        <v>-75000</v>
      </c>
    </row>
    <row r="941" spans="1:7" ht="25.5">
      <c r="A941" s="100">
        <v>925</v>
      </c>
      <c r="B941" s="90" t="s">
        <v>2150</v>
      </c>
      <c r="C941" s="90" t="s">
        <v>1</v>
      </c>
      <c r="D941" s="91">
        <v>0</v>
      </c>
      <c r="E941" s="91" t="s">
        <v>2165</v>
      </c>
      <c r="F941" s="92">
        <v>41494</v>
      </c>
      <c r="G941" s="102">
        <v>-386.14</v>
      </c>
    </row>
    <row r="942" spans="1:7" ht="25.5">
      <c r="A942" s="100">
        <v>926</v>
      </c>
      <c r="B942" s="90" t="s">
        <v>2150</v>
      </c>
      <c r="C942" s="90" t="s">
        <v>1</v>
      </c>
      <c r="D942" s="91">
        <v>0</v>
      </c>
      <c r="E942" s="91" t="s">
        <v>2166</v>
      </c>
      <c r="F942" s="92">
        <v>41494</v>
      </c>
      <c r="G942" s="102">
        <v>-409.02</v>
      </c>
    </row>
    <row r="943" spans="1:7">
      <c r="A943" s="100">
        <v>927</v>
      </c>
      <c r="B943" s="88" t="s">
        <v>10230</v>
      </c>
      <c r="C943" s="88" t="s">
        <v>10229</v>
      </c>
      <c r="D943" s="88" t="s">
        <v>1086</v>
      </c>
      <c r="E943" s="88" t="s">
        <v>10231</v>
      </c>
      <c r="F943" s="89">
        <v>41495</v>
      </c>
      <c r="G943" s="101">
        <v>-5752544.5700000003</v>
      </c>
    </row>
    <row r="944" spans="1:7">
      <c r="A944" s="100">
        <v>928</v>
      </c>
      <c r="B944" s="88" t="s">
        <v>9513</v>
      </c>
      <c r="C944" s="88" t="s">
        <v>9512</v>
      </c>
      <c r="D944" s="88" t="s">
        <v>782</v>
      </c>
      <c r="E944" s="88" t="s">
        <v>9514</v>
      </c>
      <c r="F944" s="89">
        <v>41498</v>
      </c>
      <c r="G944" s="101">
        <v>-16240</v>
      </c>
    </row>
    <row r="945" spans="1:7">
      <c r="A945" s="100">
        <v>929</v>
      </c>
      <c r="B945" s="88" t="s">
        <v>6597</v>
      </c>
      <c r="C945" s="88" t="s">
        <v>6596</v>
      </c>
      <c r="D945" s="88" t="s">
        <v>10159</v>
      </c>
      <c r="E945" s="88" t="s">
        <v>6598</v>
      </c>
      <c r="F945" s="89">
        <v>41499</v>
      </c>
      <c r="G945" s="101">
        <v>-24429.54</v>
      </c>
    </row>
    <row r="946" spans="1:7" ht="25.5">
      <c r="A946" s="100">
        <v>930</v>
      </c>
      <c r="B946" s="90" t="s">
        <v>8341</v>
      </c>
      <c r="C946" s="90" t="s">
        <v>8340</v>
      </c>
      <c r="D946" s="91" t="s">
        <v>417</v>
      </c>
      <c r="E946" s="91" t="e">
        <v>#N/A</v>
      </c>
      <c r="F946" s="92">
        <v>41499</v>
      </c>
      <c r="G946" s="102">
        <v>-1671613</v>
      </c>
    </row>
    <row r="947" spans="1:7" ht="25.5">
      <c r="A947" s="100">
        <v>931</v>
      </c>
      <c r="B947" s="90" t="s">
        <v>8341</v>
      </c>
      <c r="C947" s="90" t="s">
        <v>8340</v>
      </c>
      <c r="D947" s="91" t="s">
        <v>418</v>
      </c>
      <c r="E947" s="91" t="e">
        <v>#N/A</v>
      </c>
      <c r="F947" s="92">
        <v>41499</v>
      </c>
      <c r="G947" s="102">
        <v>-1611238.06</v>
      </c>
    </row>
    <row r="948" spans="1:7">
      <c r="A948" s="100">
        <v>932</v>
      </c>
      <c r="B948" s="88" t="s">
        <v>5519</v>
      </c>
      <c r="C948" s="88" t="s">
        <v>5518</v>
      </c>
      <c r="D948" s="88" t="s">
        <v>9626</v>
      </c>
      <c r="E948" s="88" t="s">
        <v>2167</v>
      </c>
      <c r="F948" s="89">
        <v>41512</v>
      </c>
      <c r="G948" s="101">
        <v>-2523.33</v>
      </c>
    </row>
    <row r="949" spans="1:7">
      <c r="A949" s="100">
        <v>933</v>
      </c>
      <c r="B949" s="88" t="s">
        <v>5519</v>
      </c>
      <c r="C949" s="88" t="s">
        <v>5518</v>
      </c>
      <c r="D949" s="88" t="s">
        <v>20383</v>
      </c>
      <c r="E949" s="88" t="s">
        <v>2171</v>
      </c>
      <c r="F949" s="89">
        <v>41512</v>
      </c>
      <c r="G949" s="101">
        <v>2523.33</v>
      </c>
    </row>
    <row r="950" spans="1:7">
      <c r="A950" s="100">
        <v>934</v>
      </c>
      <c r="B950" s="88" t="s">
        <v>5519</v>
      </c>
      <c r="C950" s="88" t="s">
        <v>5518</v>
      </c>
      <c r="D950" s="88" t="s">
        <v>9633</v>
      </c>
      <c r="E950" s="88" t="s">
        <v>2167</v>
      </c>
      <c r="F950" s="89">
        <v>41512</v>
      </c>
      <c r="G950" s="101">
        <v>-39326.67</v>
      </c>
    </row>
    <row r="951" spans="1:7">
      <c r="A951" s="100">
        <v>935</v>
      </c>
      <c r="B951" s="88" t="s">
        <v>5519</v>
      </c>
      <c r="C951" s="88" t="s">
        <v>5518</v>
      </c>
      <c r="D951" s="88" t="s">
        <v>9634</v>
      </c>
      <c r="E951" s="88" t="s">
        <v>2171</v>
      </c>
      <c r="F951" s="89">
        <v>41512</v>
      </c>
      <c r="G951" s="101">
        <v>39326.67</v>
      </c>
    </row>
    <row r="952" spans="1:7" ht="25.5">
      <c r="A952" s="100">
        <v>936</v>
      </c>
      <c r="B952" s="90" t="s">
        <v>2150</v>
      </c>
      <c r="C952" s="90" t="s">
        <v>1</v>
      </c>
      <c r="D952" s="91">
        <v>0</v>
      </c>
      <c r="E952" s="91" t="s">
        <v>2167</v>
      </c>
      <c r="F952" s="92">
        <v>41512</v>
      </c>
      <c r="G952" s="102">
        <v>-7569.99</v>
      </c>
    </row>
    <row r="953" spans="1:7" ht="25.5">
      <c r="A953" s="100">
        <v>937</v>
      </c>
      <c r="B953" s="90" t="s">
        <v>2150</v>
      </c>
      <c r="C953" s="90" t="s">
        <v>1</v>
      </c>
      <c r="D953" s="91">
        <v>0</v>
      </c>
      <c r="E953" s="91" t="s">
        <v>2168</v>
      </c>
      <c r="F953" s="92">
        <v>41512</v>
      </c>
      <c r="G953" s="102">
        <v>-1201.0999999999999</v>
      </c>
    </row>
    <row r="954" spans="1:7" ht="25.5">
      <c r="A954" s="100">
        <v>938</v>
      </c>
      <c r="B954" s="90" t="s">
        <v>2150</v>
      </c>
      <c r="C954" s="90" t="s">
        <v>1</v>
      </c>
      <c r="D954" s="91">
        <v>0</v>
      </c>
      <c r="E954" s="91" t="s">
        <v>2169</v>
      </c>
      <c r="F954" s="92">
        <v>41512</v>
      </c>
      <c r="G954" s="102">
        <v>-1272.23</v>
      </c>
    </row>
    <row r="955" spans="1:7" ht="25.5">
      <c r="A955" s="100">
        <v>939</v>
      </c>
      <c r="B955" s="90" t="s">
        <v>2150</v>
      </c>
      <c r="C955" s="90" t="s">
        <v>1</v>
      </c>
      <c r="D955" s="91">
        <v>0</v>
      </c>
      <c r="E955" s="91" t="s">
        <v>2170</v>
      </c>
      <c r="F955" s="92">
        <v>41512</v>
      </c>
      <c r="G955" s="102">
        <v>-50</v>
      </c>
    </row>
    <row r="956" spans="1:7" ht="25.5">
      <c r="A956" s="100">
        <v>940</v>
      </c>
      <c r="B956" s="90" t="s">
        <v>2150</v>
      </c>
      <c r="C956" s="90" t="s">
        <v>1</v>
      </c>
      <c r="D956" s="91">
        <v>0</v>
      </c>
      <c r="E956" s="91" t="s">
        <v>2171</v>
      </c>
      <c r="F956" s="92">
        <v>41512</v>
      </c>
      <c r="G956" s="102">
        <v>7569.99</v>
      </c>
    </row>
    <row r="957" spans="1:7" ht="25.5">
      <c r="A957" s="100">
        <v>941</v>
      </c>
      <c r="B957" s="90" t="s">
        <v>2150</v>
      </c>
      <c r="C957" s="90" t="s">
        <v>1</v>
      </c>
      <c r="D957" s="91">
        <v>0</v>
      </c>
      <c r="E957" s="91" t="s">
        <v>2167</v>
      </c>
      <c r="F957" s="92">
        <v>41512</v>
      </c>
      <c r="G957" s="102">
        <v>-117980.01</v>
      </c>
    </row>
    <row r="958" spans="1:7" ht="25.5">
      <c r="A958" s="100">
        <v>942</v>
      </c>
      <c r="B958" s="90" t="s">
        <v>2150</v>
      </c>
      <c r="C958" s="90" t="s">
        <v>1</v>
      </c>
      <c r="D958" s="91">
        <v>0</v>
      </c>
      <c r="E958" s="91" t="s">
        <v>2171</v>
      </c>
      <c r="F958" s="92">
        <v>41512</v>
      </c>
      <c r="G958" s="102">
        <v>117980.01</v>
      </c>
    </row>
    <row r="959" spans="1:7">
      <c r="A959" s="100">
        <v>943</v>
      </c>
      <c r="B959" s="88" t="s">
        <v>9004</v>
      </c>
      <c r="C959" s="88" t="s">
        <v>9003</v>
      </c>
      <c r="D959" s="88" t="s">
        <v>687</v>
      </c>
      <c r="E959" s="88" t="s">
        <v>12069</v>
      </c>
      <c r="F959" s="89">
        <v>41513</v>
      </c>
      <c r="G959" s="101">
        <v>-23600</v>
      </c>
    </row>
    <row r="960" spans="1:7" ht="25.5">
      <c r="A960" s="100">
        <v>944</v>
      </c>
      <c r="B960" s="90" t="s">
        <v>2150</v>
      </c>
      <c r="C960" s="90" t="s">
        <v>1</v>
      </c>
      <c r="D960" s="91">
        <v>0</v>
      </c>
      <c r="E960" s="91" t="s">
        <v>2172</v>
      </c>
      <c r="F960" s="92">
        <v>41513</v>
      </c>
      <c r="G960" s="102">
        <v>-24086.87</v>
      </c>
    </row>
    <row r="961" spans="1:7" ht="25.5">
      <c r="A961" s="100">
        <v>945</v>
      </c>
      <c r="B961" s="90" t="s">
        <v>2150</v>
      </c>
      <c r="C961" s="90" t="s">
        <v>1</v>
      </c>
      <c r="D961" s="91">
        <v>0</v>
      </c>
      <c r="E961" s="91" t="s">
        <v>2173</v>
      </c>
      <c r="F961" s="92">
        <v>41513</v>
      </c>
      <c r="G961" s="102">
        <v>-20664.45</v>
      </c>
    </row>
    <row r="962" spans="1:7" ht="25.5">
      <c r="A962" s="100">
        <v>946</v>
      </c>
      <c r="B962" s="90" t="s">
        <v>2150</v>
      </c>
      <c r="C962" s="90" t="s">
        <v>1</v>
      </c>
      <c r="D962" s="91">
        <v>0</v>
      </c>
      <c r="E962" s="91" t="s">
        <v>2174</v>
      </c>
      <c r="F962" s="92">
        <v>41513</v>
      </c>
      <c r="G962" s="102">
        <v>-15768.48</v>
      </c>
    </row>
    <row r="963" spans="1:7" ht="25.5">
      <c r="A963" s="100">
        <v>947</v>
      </c>
      <c r="B963" s="90" t="s">
        <v>2150</v>
      </c>
      <c r="C963" s="90" t="s">
        <v>1</v>
      </c>
      <c r="D963" s="91">
        <v>0</v>
      </c>
      <c r="E963" s="91" t="s">
        <v>2175</v>
      </c>
      <c r="F963" s="92">
        <v>41513</v>
      </c>
      <c r="G963" s="102">
        <v>-15254.82</v>
      </c>
    </row>
    <row r="964" spans="1:7" ht="25.5">
      <c r="A964" s="100">
        <v>948</v>
      </c>
      <c r="B964" s="90" t="s">
        <v>2150</v>
      </c>
      <c r="C964" s="90" t="s">
        <v>1</v>
      </c>
      <c r="D964" s="91">
        <v>0</v>
      </c>
      <c r="E964" s="91" t="s">
        <v>2176</v>
      </c>
      <c r="F964" s="92">
        <v>41513</v>
      </c>
      <c r="G964" s="102">
        <v>-16158.42</v>
      </c>
    </row>
    <row r="965" spans="1:7" ht="25.5">
      <c r="A965" s="100">
        <v>949</v>
      </c>
      <c r="B965" s="90" t="s">
        <v>2150</v>
      </c>
      <c r="C965" s="90" t="s">
        <v>1</v>
      </c>
      <c r="D965" s="91">
        <v>0</v>
      </c>
      <c r="E965" s="91" t="s">
        <v>2177</v>
      </c>
      <c r="F965" s="92">
        <v>41513</v>
      </c>
      <c r="G965" s="102">
        <v>-214.5</v>
      </c>
    </row>
    <row r="966" spans="1:7" ht="25.5">
      <c r="A966" s="100">
        <v>950</v>
      </c>
      <c r="B966" s="90" t="s">
        <v>2150</v>
      </c>
      <c r="C966" s="90" t="s">
        <v>1</v>
      </c>
      <c r="D966" s="91">
        <v>0</v>
      </c>
      <c r="E966" s="91" t="s">
        <v>2178</v>
      </c>
      <c r="F966" s="92">
        <v>41513</v>
      </c>
      <c r="G966" s="102">
        <v>-29773.38</v>
      </c>
    </row>
    <row r="967" spans="1:7" ht="25.5">
      <c r="A967" s="100">
        <v>951</v>
      </c>
      <c r="B967" s="90" t="s">
        <v>2150</v>
      </c>
      <c r="C967" s="90" t="s">
        <v>1</v>
      </c>
      <c r="D967" s="91">
        <v>0</v>
      </c>
      <c r="E967" s="91" t="s">
        <v>2179</v>
      </c>
      <c r="F967" s="92">
        <v>41513</v>
      </c>
      <c r="G967" s="102">
        <v>-6888</v>
      </c>
    </row>
    <row r="968" spans="1:7" ht="25.5">
      <c r="A968" s="100">
        <v>952</v>
      </c>
      <c r="B968" s="90" t="s">
        <v>2150</v>
      </c>
      <c r="C968" s="90" t="s">
        <v>1</v>
      </c>
      <c r="D968" s="91">
        <v>0</v>
      </c>
      <c r="E968" s="91" t="s">
        <v>2180</v>
      </c>
      <c r="F968" s="92">
        <v>41513</v>
      </c>
      <c r="G968" s="102">
        <v>-5256.16</v>
      </c>
    </row>
    <row r="969" spans="1:7">
      <c r="A969" s="100">
        <v>953</v>
      </c>
      <c r="B969" s="88" t="s">
        <v>3037</v>
      </c>
      <c r="C969" s="88" t="s">
        <v>3036</v>
      </c>
      <c r="D969" s="88" t="s">
        <v>0</v>
      </c>
      <c r="E969" s="88" t="s">
        <v>3038</v>
      </c>
      <c r="F969" s="89">
        <v>41516</v>
      </c>
      <c r="G969" s="101">
        <v>-25</v>
      </c>
    </row>
    <row r="970" spans="1:7">
      <c r="A970" s="100">
        <v>954</v>
      </c>
      <c r="B970" s="88" t="s">
        <v>10493</v>
      </c>
      <c r="C970" s="88" t="s">
        <v>10492</v>
      </c>
      <c r="D970" s="88" t="s">
        <v>19477</v>
      </c>
      <c r="E970" s="88" t="s">
        <v>10494</v>
      </c>
      <c r="F970" s="89">
        <v>41516</v>
      </c>
      <c r="G970" s="101">
        <v>600403.98</v>
      </c>
    </row>
    <row r="971" spans="1:7">
      <c r="A971" s="100">
        <v>955</v>
      </c>
      <c r="B971" s="88" t="s">
        <v>11263</v>
      </c>
      <c r="C971" s="88" t="s">
        <v>11262</v>
      </c>
      <c r="D971" s="88" t="s">
        <v>1549</v>
      </c>
      <c r="E971" s="88" t="s">
        <v>20658</v>
      </c>
      <c r="F971" s="89">
        <v>41516</v>
      </c>
      <c r="G971" s="101">
        <v>5935096.5899999999</v>
      </c>
    </row>
    <row r="972" spans="1:7" ht="25.5">
      <c r="A972" s="100">
        <v>956</v>
      </c>
      <c r="B972" s="90" t="s">
        <v>2150</v>
      </c>
      <c r="C972" s="90" t="s">
        <v>1</v>
      </c>
      <c r="D972" s="91">
        <v>0</v>
      </c>
      <c r="E972" s="91" t="s">
        <v>2181</v>
      </c>
      <c r="F972" s="92">
        <v>41516</v>
      </c>
      <c r="G972" s="102">
        <v>-7061.35</v>
      </c>
    </row>
    <row r="973" spans="1:7" ht="25.5">
      <c r="A973" s="100">
        <v>957</v>
      </c>
      <c r="B973" s="90" t="s">
        <v>2150</v>
      </c>
      <c r="C973" s="90" t="s">
        <v>1</v>
      </c>
      <c r="D973" s="91">
        <v>0</v>
      </c>
      <c r="E973" s="91" t="s">
        <v>2182</v>
      </c>
      <c r="F973" s="92">
        <v>41516</v>
      </c>
      <c r="G973" s="102">
        <v>-4851.54</v>
      </c>
    </row>
    <row r="974" spans="1:7" ht="25.5">
      <c r="A974" s="100">
        <v>958</v>
      </c>
      <c r="B974" s="90" t="s">
        <v>2150</v>
      </c>
      <c r="C974" s="90" t="s">
        <v>1</v>
      </c>
      <c r="D974" s="91">
        <v>0</v>
      </c>
      <c r="E974" s="91" t="s">
        <v>2183</v>
      </c>
      <c r="F974" s="92">
        <v>41516</v>
      </c>
      <c r="G974" s="102">
        <v>-888.17</v>
      </c>
    </row>
    <row r="975" spans="1:7" ht="25.5">
      <c r="A975" s="100">
        <v>959</v>
      </c>
      <c r="B975" s="90" t="s">
        <v>2150</v>
      </c>
      <c r="C975" s="90" t="s">
        <v>1</v>
      </c>
      <c r="D975" s="91">
        <v>0</v>
      </c>
      <c r="E975" s="91" t="s">
        <v>2184</v>
      </c>
      <c r="F975" s="92">
        <v>41516</v>
      </c>
      <c r="G975" s="102">
        <v>-940.77</v>
      </c>
    </row>
    <row r="976" spans="1:7">
      <c r="A976" s="100">
        <v>960</v>
      </c>
      <c r="B976" s="88" t="s">
        <v>3037</v>
      </c>
      <c r="C976" s="88" t="s">
        <v>3036</v>
      </c>
      <c r="D976" s="88" t="s">
        <v>0</v>
      </c>
      <c r="E976" s="88" t="s">
        <v>3039</v>
      </c>
      <c r="F976" s="89">
        <v>41519</v>
      </c>
      <c r="G976" s="101">
        <v>25</v>
      </c>
    </row>
    <row r="977" spans="1:7" ht="25.5">
      <c r="A977" s="100">
        <v>961</v>
      </c>
      <c r="B977" s="88" t="s">
        <v>1691</v>
      </c>
      <c r="C977" s="88" t="s">
        <v>1437</v>
      </c>
      <c r="D977" s="88" t="s">
        <v>1438</v>
      </c>
      <c r="E977" s="88" t="s">
        <v>1438</v>
      </c>
      <c r="F977" s="89">
        <v>41520</v>
      </c>
      <c r="G977" s="101">
        <v>-24072</v>
      </c>
    </row>
    <row r="978" spans="1:7">
      <c r="A978" s="100">
        <v>962</v>
      </c>
      <c r="B978" s="88" t="s">
        <v>4900</v>
      </c>
      <c r="C978" s="88" t="s">
        <v>4899</v>
      </c>
      <c r="D978" s="88" t="s">
        <v>9241</v>
      </c>
      <c r="E978" s="88" t="s">
        <v>4901</v>
      </c>
      <c r="F978" s="89">
        <v>41520</v>
      </c>
      <c r="G978" s="101">
        <v>-40246.629999999997</v>
      </c>
    </row>
    <row r="979" spans="1:7" ht="25.5">
      <c r="A979" s="100">
        <v>963</v>
      </c>
      <c r="B979" s="88" t="s">
        <v>4925</v>
      </c>
      <c r="C979" s="88" t="s">
        <v>4924</v>
      </c>
      <c r="D979" s="88" t="s">
        <v>31</v>
      </c>
      <c r="E979" s="88" t="s">
        <v>4926</v>
      </c>
      <c r="F979" s="89">
        <v>41520</v>
      </c>
      <c r="G979" s="101">
        <v>-21241.279999999999</v>
      </c>
    </row>
    <row r="980" spans="1:7">
      <c r="A980" s="100">
        <v>964</v>
      </c>
      <c r="B980" s="88" t="s">
        <v>4990</v>
      </c>
      <c r="C980" s="88" t="s">
        <v>4989</v>
      </c>
      <c r="D980" s="88" t="s">
        <v>9278</v>
      </c>
      <c r="E980" s="88" t="s">
        <v>4991</v>
      </c>
      <c r="F980" s="89">
        <v>41520</v>
      </c>
      <c r="G980" s="101">
        <v>-20868.62</v>
      </c>
    </row>
    <row r="981" spans="1:7">
      <c r="A981" s="100">
        <v>965</v>
      </c>
      <c r="B981" s="88" t="s">
        <v>5020</v>
      </c>
      <c r="C981" s="88" t="s">
        <v>5019</v>
      </c>
      <c r="D981" s="88" t="s">
        <v>48</v>
      </c>
      <c r="E981" s="88" t="s">
        <v>5021</v>
      </c>
      <c r="F981" s="89">
        <v>41520</v>
      </c>
      <c r="G981" s="101">
        <v>-44718.48</v>
      </c>
    </row>
    <row r="982" spans="1:7" ht="25.5">
      <c r="A982" s="100">
        <v>966</v>
      </c>
      <c r="B982" s="88" t="s">
        <v>11761</v>
      </c>
      <c r="C982" s="88" t="s">
        <v>11760</v>
      </c>
      <c r="D982" s="88">
        <v>0</v>
      </c>
      <c r="E982" s="88" t="s">
        <v>20786</v>
      </c>
      <c r="F982" s="89">
        <v>41520</v>
      </c>
      <c r="G982" s="101">
        <v>-5629549.9699999997</v>
      </c>
    </row>
    <row r="983" spans="1:7" ht="25.5">
      <c r="A983" s="100">
        <v>967</v>
      </c>
      <c r="B983" s="88" t="s">
        <v>11761</v>
      </c>
      <c r="C983" s="88" t="s">
        <v>11760</v>
      </c>
      <c r="D983" s="88">
        <v>0</v>
      </c>
      <c r="E983" s="88" t="s">
        <v>20787</v>
      </c>
      <c r="F983" s="89">
        <v>41520</v>
      </c>
      <c r="G983" s="101">
        <v>5629549.9699999997</v>
      </c>
    </row>
    <row r="984" spans="1:7" ht="25.5">
      <c r="A984" s="100">
        <v>968</v>
      </c>
      <c r="B984" s="88" t="s">
        <v>1691</v>
      </c>
      <c r="C984" s="88" t="s">
        <v>1437</v>
      </c>
      <c r="D984" s="88" t="s">
        <v>1439</v>
      </c>
      <c r="E984" s="88" t="s">
        <v>1439</v>
      </c>
      <c r="F984" s="89">
        <v>41521</v>
      </c>
      <c r="G984" s="101">
        <v>-26019</v>
      </c>
    </row>
    <row r="985" spans="1:7">
      <c r="A985" s="100">
        <v>969</v>
      </c>
      <c r="B985" s="88" t="s">
        <v>4921</v>
      </c>
      <c r="C985" s="88" t="s">
        <v>4920</v>
      </c>
      <c r="D985" s="88" t="s">
        <v>30</v>
      </c>
      <c r="E985" s="88" t="s">
        <v>4922</v>
      </c>
      <c r="F985" s="89">
        <v>41523</v>
      </c>
      <c r="G985" s="101">
        <v>-40246.629999999997</v>
      </c>
    </row>
    <row r="986" spans="1:7" ht="25.5">
      <c r="A986" s="100">
        <v>970</v>
      </c>
      <c r="B986" s="90" t="s">
        <v>2150</v>
      </c>
      <c r="C986" s="90" t="s">
        <v>1</v>
      </c>
      <c r="D986" s="91">
        <v>0</v>
      </c>
      <c r="E986" s="91" t="s">
        <v>2185</v>
      </c>
      <c r="F986" s="92">
        <v>41527</v>
      </c>
      <c r="G986" s="102">
        <v>-193.07</v>
      </c>
    </row>
    <row r="987" spans="1:7" ht="25.5">
      <c r="A987" s="100">
        <v>971</v>
      </c>
      <c r="B987" s="90" t="s">
        <v>2150</v>
      </c>
      <c r="C987" s="90" t="s">
        <v>1</v>
      </c>
      <c r="D987" s="91">
        <v>0</v>
      </c>
      <c r="E987" s="91" t="s">
        <v>2186</v>
      </c>
      <c r="F987" s="92">
        <v>41527</v>
      </c>
      <c r="G987" s="102">
        <v>-204.51</v>
      </c>
    </row>
    <row r="988" spans="1:7" ht="25.5">
      <c r="A988" s="100">
        <v>972</v>
      </c>
      <c r="B988" s="90" t="s">
        <v>2150</v>
      </c>
      <c r="C988" s="90" t="s">
        <v>1</v>
      </c>
      <c r="D988" s="91">
        <v>0</v>
      </c>
      <c r="E988" s="91" t="s">
        <v>2187</v>
      </c>
      <c r="F988" s="92">
        <v>41527</v>
      </c>
      <c r="G988" s="102">
        <v>-854</v>
      </c>
    </row>
    <row r="989" spans="1:7" ht="25.5">
      <c r="A989" s="100">
        <v>973</v>
      </c>
      <c r="B989" s="90" t="s">
        <v>2150</v>
      </c>
      <c r="C989" s="90" t="s">
        <v>1</v>
      </c>
      <c r="D989" s="91">
        <v>0</v>
      </c>
      <c r="E989" s="91" t="s">
        <v>2188</v>
      </c>
      <c r="F989" s="92">
        <v>41527</v>
      </c>
      <c r="G989" s="102">
        <v>-904.59</v>
      </c>
    </row>
    <row r="990" spans="1:7" ht="25.5">
      <c r="A990" s="100">
        <v>974</v>
      </c>
      <c r="B990" s="90" t="s">
        <v>2150</v>
      </c>
      <c r="C990" s="90" t="s">
        <v>1</v>
      </c>
      <c r="D990" s="91">
        <v>0</v>
      </c>
      <c r="E990" s="91" t="s">
        <v>2189</v>
      </c>
      <c r="F990" s="92">
        <v>41533</v>
      </c>
      <c r="G990" s="102">
        <v>-2400.88</v>
      </c>
    </row>
    <row r="991" spans="1:7" ht="25.5">
      <c r="A991" s="100">
        <v>975</v>
      </c>
      <c r="B991" s="90" t="s">
        <v>2150</v>
      </c>
      <c r="C991" s="90" t="s">
        <v>1</v>
      </c>
      <c r="D991" s="91">
        <v>0</v>
      </c>
      <c r="E991" s="91" t="s">
        <v>2190</v>
      </c>
      <c r="F991" s="92">
        <v>41533</v>
      </c>
      <c r="G991" s="102">
        <v>-2543.1</v>
      </c>
    </row>
    <row r="992" spans="1:7" ht="25.5">
      <c r="A992" s="100">
        <v>976</v>
      </c>
      <c r="B992" s="90" t="s">
        <v>2150</v>
      </c>
      <c r="C992" s="90" t="s">
        <v>1</v>
      </c>
      <c r="D992" s="91">
        <v>0</v>
      </c>
      <c r="E992" s="91" t="s">
        <v>2191</v>
      </c>
      <c r="F992" s="92">
        <v>41533</v>
      </c>
      <c r="G992" s="102">
        <v>-507</v>
      </c>
    </row>
    <row r="993" spans="1:7" ht="25.5">
      <c r="A993" s="100">
        <v>977</v>
      </c>
      <c r="B993" s="88" t="s">
        <v>2798</v>
      </c>
      <c r="C993" s="88" t="s">
        <v>2797</v>
      </c>
      <c r="D993" s="88" t="s">
        <v>2800</v>
      </c>
      <c r="E993" s="88" t="s">
        <v>2799</v>
      </c>
      <c r="F993" s="89">
        <v>41534</v>
      </c>
      <c r="G993" s="101">
        <v>-7720.04</v>
      </c>
    </row>
    <row r="994" spans="1:7" ht="25.5">
      <c r="A994" s="100">
        <v>978</v>
      </c>
      <c r="B994" s="88" t="s">
        <v>4929</v>
      </c>
      <c r="C994" s="88" t="s">
        <v>4928</v>
      </c>
      <c r="D994" s="88" t="s">
        <v>32</v>
      </c>
      <c r="E994" s="88" t="s">
        <v>4930</v>
      </c>
      <c r="F994" s="89">
        <v>41534</v>
      </c>
      <c r="G994" s="101">
        <v>-19750.66</v>
      </c>
    </row>
    <row r="995" spans="1:7" ht="25.5">
      <c r="A995" s="100">
        <v>979</v>
      </c>
      <c r="B995" s="88" t="s">
        <v>12130</v>
      </c>
      <c r="C995" s="88" t="s">
        <v>12129</v>
      </c>
      <c r="D995" s="88" t="s">
        <v>12191</v>
      </c>
      <c r="E995" s="88" t="s">
        <v>12131</v>
      </c>
      <c r="F995" s="89">
        <v>41534</v>
      </c>
      <c r="G995" s="101">
        <v>-135000</v>
      </c>
    </row>
    <row r="996" spans="1:7" ht="38.25">
      <c r="A996" s="100">
        <v>980</v>
      </c>
      <c r="B996" s="88" t="s">
        <v>1836</v>
      </c>
      <c r="C996" s="88" t="s">
        <v>1482</v>
      </c>
      <c r="D996" s="88" t="s">
        <v>1483</v>
      </c>
      <c r="E996" s="88" t="s">
        <v>19643</v>
      </c>
      <c r="F996" s="89">
        <v>41535</v>
      </c>
      <c r="G996" s="101">
        <v>-23600</v>
      </c>
    </row>
    <row r="997" spans="1:7" ht="51">
      <c r="A997" s="100">
        <v>981</v>
      </c>
      <c r="B997" s="88" t="s">
        <v>1798</v>
      </c>
      <c r="C997" s="88" t="s">
        <v>311</v>
      </c>
      <c r="D997" s="88" t="s">
        <v>1471</v>
      </c>
      <c r="E997" s="88" t="s">
        <v>1799</v>
      </c>
      <c r="F997" s="89">
        <v>41536</v>
      </c>
      <c r="G997" s="101">
        <v>133605.01999999999</v>
      </c>
    </row>
    <row r="998" spans="1:7" ht="25.5">
      <c r="A998" s="100">
        <v>982</v>
      </c>
      <c r="B998" s="88" t="s">
        <v>1965</v>
      </c>
      <c r="C998" s="88" t="s">
        <v>896</v>
      </c>
      <c r="D998" s="88" t="s">
        <v>897</v>
      </c>
      <c r="E998" s="88" t="s">
        <v>897</v>
      </c>
      <c r="F998" s="89">
        <v>41536</v>
      </c>
      <c r="G998" s="101">
        <v>-8791</v>
      </c>
    </row>
    <row r="999" spans="1:7" ht="25.5">
      <c r="A999" s="100">
        <v>983</v>
      </c>
      <c r="B999" s="88" t="s">
        <v>1814</v>
      </c>
      <c r="C999" s="88" t="s">
        <v>1475</v>
      </c>
      <c r="D999" s="88" t="s">
        <v>1476</v>
      </c>
      <c r="E999" s="88" t="s">
        <v>19606</v>
      </c>
      <c r="F999" s="89">
        <v>41537</v>
      </c>
      <c r="G999" s="101">
        <v>-236000</v>
      </c>
    </row>
    <row r="1000" spans="1:7" ht="25.5">
      <c r="A1000" s="100">
        <v>984</v>
      </c>
      <c r="B1000" s="88" t="s">
        <v>1962</v>
      </c>
      <c r="C1000" s="88" t="s">
        <v>859</v>
      </c>
      <c r="D1000" s="88" t="s">
        <v>860</v>
      </c>
      <c r="E1000" s="88" t="s">
        <v>19787</v>
      </c>
      <c r="F1000" s="89">
        <v>41537</v>
      </c>
      <c r="G1000" s="101">
        <v>-6076.08</v>
      </c>
    </row>
    <row r="1001" spans="1:7" ht="25.5">
      <c r="A1001" s="100">
        <v>985</v>
      </c>
      <c r="B1001" s="88" t="s">
        <v>1962</v>
      </c>
      <c r="C1001" s="88" t="s">
        <v>859</v>
      </c>
      <c r="D1001" s="88" t="s">
        <v>861</v>
      </c>
      <c r="E1001" s="88" t="s">
        <v>19788</v>
      </c>
      <c r="F1001" s="89">
        <v>41537</v>
      </c>
      <c r="G1001" s="101">
        <v>-67.510000000000005</v>
      </c>
    </row>
    <row r="1002" spans="1:7" ht="25.5">
      <c r="A1002" s="100">
        <v>986</v>
      </c>
      <c r="B1002" s="88" t="s">
        <v>1962</v>
      </c>
      <c r="C1002" s="88" t="s">
        <v>859</v>
      </c>
      <c r="D1002" s="88" t="s">
        <v>862</v>
      </c>
      <c r="E1002" s="88" t="s">
        <v>19789</v>
      </c>
      <c r="F1002" s="89">
        <v>41537</v>
      </c>
      <c r="G1002" s="101">
        <v>-151.9</v>
      </c>
    </row>
    <row r="1003" spans="1:7">
      <c r="A1003" s="100">
        <v>987</v>
      </c>
      <c r="B1003" s="88" t="s">
        <v>1962</v>
      </c>
      <c r="C1003" s="88" t="s">
        <v>859</v>
      </c>
      <c r="D1003" s="88" t="s">
        <v>863</v>
      </c>
      <c r="E1003" s="88" t="s">
        <v>19790</v>
      </c>
      <c r="F1003" s="89">
        <v>41537</v>
      </c>
      <c r="G1003" s="101">
        <v>-27004.799999999999</v>
      </c>
    </row>
    <row r="1004" spans="1:7" ht="25.5">
      <c r="A1004" s="100">
        <v>988</v>
      </c>
      <c r="B1004" s="88" t="s">
        <v>1962</v>
      </c>
      <c r="C1004" s="88" t="s">
        <v>859</v>
      </c>
      <c r="D1004" s="88" t="s">
        <v>864</v>
      </c>
      <c r="E1004" s="88" t="s">
        <v>19791</v>
      </c>
      <c r="F1004" s="89">
        <v>41537</v>
      </c>
      <c r="G1004" s="101">
        <v>-202.54</v>
      </c>
    </row>
    <row r="1005" spans="1:7" ht="25.5">
      <c r="A1005" s="100">
        <v>989</v>
      </c>
      <c r="B1005" s="88" t="s">
        <v>1962</v>
      </c>
      <c r="C1005" s="88" t="s">
        <v>859</v>
      </c>
      <c r="D1005" s="88" t="s">
        <v>865</v>
      </c>
      <c r="E1005" s="88" t="s">
        <v>19792</v>
      </c>
      <c r="F1005" s="89">
        <v>41537</v>
      </c>
      <c r="G1005" s="101">
        <v>-652.62</v>
      </c>
    </row>
    <row r="1006" spans="1:7">
      <c r="A1006" s="100">
        <v>990</v>
      </c>
      <c r="B1006" s="88" t="s">
        <v>1974</v>
      </c>
      <c r="C1006" s="88" t="s">
        <v>920</v>
      </c>
      <c r="D1006" s="88" t="s">
        <v>921</v>
      </c>
      <c r="E1006" s="88" t="s">
        <v>921</v>
      </c>
      <c r="F1006" s="89">
        <v>41537</v>
      </c>
      <c r="G1006" s="101">
        <v>-42139.27</v>
      </c>
    </row>
    <row r="1007" spans="1:7" ht="25.5">
      <c r="A1007" s="100">
        <v>991</v>
      </c>
      <c r="B1007" s="88" t="s">
        <v>2145</v>
      </c>
      <c r="C1007" s="88" t="s">
        <v>1367</v>
      </c>
      <c r="D1007" s="88" t="s">
        <v>1540</v>
      </c>
      <c r="E1007" s="88" t="s">
        <v>1540</v>
      </c>
      <c r="F1007" s="89">
        <v>41543</v>
      </c>
      <c r="G1007" s="101">
        <v>-183932.5</v>
      </c>
    </row>
    <row r="1008" spans="1:7">
      <c r="A1008" s="100">
        <v>992</v>
      </c>
      <c r="B1008" s="88" t="s">
        <v>2738</v>
      </c>
      <c r="C1008" s="88" t="s">
        <v>2737</v>
      </c>
      <c r="D1008" s="88" t="s">
        <v>2742</v>
      </c>
      <c r="E1008" s="88" t="s">
        <v>2741</v>
      </c>
      <c r="F1008" s="89">
        <v>41544</v>
      </c>
      <c r="G1008" s="101">
        <v>-6000</v>
      </c>
    </row>
    <row r="1009" spans="1:7" ht="25.5">
      <c r="A1009" s="100">
        <v>993</v>
      </c>
      <c r="B1009" s="88" t="s">
        <v>2150</v>
      </c>
      <c r="C1009" s="88" t="s">
        <v>1</v>
      </c>
      <c r="D1009" s="88">
        <v>0</v>
      </c>
      <c r="E1009" s="88" t="s">
        <v>2192</v>
      </c>
      <c r="F1009" s="89">
        <v>41544</v>
      </c>
      <c r="G1009" s="101">
        <v>-2296</v>
      </c>
    </row>
    <row r="1010" spans="1:7" ht="25.5">
      <c r="A1010" s="100">
        <v>994</v>
      </c>
      <c r="B1010" s="88" t="s">
        <v>2150</v>
      </c>
      <c r="C1010" s="88" t="s">
        <v>1</v>
      </c>
      <c r="D1010" s="88">
        <v>0</v>
      </c>
      <c r="E1010" s="88" t="s">
        <v>2193</v>
      </c>
      <c r="F1010" s="89">
        <v>41544</v>
      </c>
      <c r="G1010" s="101">
        <v>-2432</v>
      </c>
    </row>
    <row r="1011" spans="1:7" ht="25.5">
      <c r="A1011" s="100">
        <v>995</v>
      </c>
      <c r="B1011" s="88" t="s">
        <v>2150</v>
      </c>
      <c r="C1011" s="88" t="s">
        <v>1</v>
      </c>
      <c r="D1011" s="88">
        <v>0</v>
      </c>
      <c r="E1011" s="88" t="s">
        <v>2194</v>
      </c>
      <c r="F1011" s="89">
        <v>41544</v>
      </c>
      <c r="G1011" s="101">
        <v>-2725.61</v>
      </c>
    </row>
    <row r="1012" spans="1:7" ht="25.5">
      <c r="A1012" s="100">
        <v>996</v>
      </c>
      <c r="B1012" s="88" t="s">
        <v>2150</v>
      </c>
      <c r="C1012" s="88" t="s">
        <v>1</v>
      </c>
      <c r="D1012" s="88">
        <v>0</v>
      </c>
      <c r="E1012" s="88" t="s">
        <v>2194</v>
      </c>
      <c r="F1012" s="89">
        <v>41544</v>
      </c>
      <c r="G1012" s="101">
        <v>-2628.08</v>
      </c>
    </row>
    <row r="1013" spans="1:7" ht="25.5">
      <c r="A1013" s="100">
        <v>997</v>
      </c>
      <c r="B1013" s="88" t="s">
        <v>2150</v>
      </c>
      <c r="C1013" s="88" t="s">
        <v>1</v>
      </c>
      <c r="D1013" s="88">
        <v>0</v>
      </c>
      <c r="E1013" s="88" t="s">
        <v>2195</v>
      </c>
      <c r="F1013" s="89">
        <v>41544</v>
      </c>
      <c r="G1013" s="101">
        <v>-7384.16</v>
      </c>
    </row>
    <row r="1014" spans="1:7" ht="25.5">
      <c r="A1014" s="100">
        <v>998</v>
      </c>
      <c r="B1014" s="88" t="s">
        <v>2150</v>
      </c>
      <c r="C1014" s="88" t="s">
        <v>1</v>
      </c>
      <c r="D1014" s="88">
        <v>0</v>
      </c>
      <c r="E1014" s="88" t="s">
        <v>2196</v>
      </c>
      <c r="F1014" s="89">
        <v>41544</v>
      </c>
      <c r="G1014" s="101">
        <v>-7382.36</v>
      </c>
    </row>
    <row r="1015" spans="1:7" ht="25.5">
      <c r="A1015" s="100">
        <v>999</v>
      </c>
      <c r="B1015" s="88" t="s">
        <v>9665</v>
      </c>
      <c r="C1015" s="88" t="s">
        <v>9664</v>
      </c>
      <c r="D1015" s="88" t="s">
        <v>19449</v>
      </c>
      <c r="E1015" s="88" t="s">
        <v>9666</v>
      </c>
      <c r="F1015" s="89">
        <v>41547</v>
      </c>
      <c r="G1015" s="101">
        <v>-1093708.2</v>
      </c>
    </row>
    <row r="1016" spans="1:7" ht="25.5">
      <c r="A1016" s="100">
        <v>1000</v>
      </c>
      <c r="B1016" s="88" t="s">
        <v>5591</v>
      </c>
      <c r="C1016" s="88" t="s">
        <v>5590</v>
      </c>
      <c r="D1016" s="88" t="e">
        <v>#N/A</v>
      </c>
      <c r="E1016" s="88" t="s">
        <v>5592</v>
      </c>
      <c r="F1016" s="89">
        <v>41547</v>
      </c>
      <c r="G1016" s="101">
        <v>-31795.23</v>
      </c>
    </row>
    <row r="1017" spans="1:7">
      <c r="A1017" s="100">
        <v>1001</v>
      </c>
      <c r="B1017" s="88" t="s">
        <v>6909</v>
      </c>
      <c r="C1017" s="88" t="s">
        <v>6908</v>
      </c>
      <c r="D1017" s="88" t="e">
        <v>#N/A</v>
      </c>
      <c r="E1017" s="88" t="s">
        <v>6910</v>
      </c>
      <c r="F1017" s="89">
        <v>41547</v>
      </c>
      <c r="G1017" s="101">
        <v>-21945.18</v>
      </c>
    </row>
    <row r="1018" spans="1:7" ht="25.5">
      <c r="A1018" s="100">
        <v>1002</v>
      </c>
      <c r="B1018" s="88" t="s">
        <v>2150</v>
      </c>
      <c r="C1018" s="88" t="s">
        <v>1</v>
      </c>
      <c r="D1018" s="88">
        <v>0</v>
      </c>
      <c r="E1018" s="88" t="s">
        <v>2197</v>
      </c>
      <c r="F1018" s="89">
        <v>41547</v>
      </c>
      <c r="G1018" s="101">
        <v>-32594.48</v>
      </c>
    </row>
    <row r="1019" spans="1:7" ht="25.5">
      <c r="A1019" s="100">
        <v>1003</v>
      </c>
      <c r="B1019" s="88" t="s">
        <v>2150</v>
      </c>
      <c r="C1019" s="88" t="s">
        <v>1</v>
      </c>
      <c r="D1019" s="88">
        <v>0</v>
      </c>
      <c r="E1019" s="88" t="s">
        <v>2198</v>
      </c>
      <c r="F1019" s="89">
        <v>41547</v>
      </c>
      <c r="G1019" s="101">
        <v>-31912.57</v>
      </c>
    </row>
    <row r="1020" spans="1:7" ht="25.5">
      <c r="A1020" s="100">
        <v>1004</v>
      </c>
      <c r="B1020" s="88" t="s">
        <v>2150</v>
      </c>
      <c r="C1020" s="88" t="s">
        <v>1</v>
      </c>
      <c r="D1020" s="88">
        <v>0</v>
      </c>
      <c r="E1020" s="88" t="s">
        <v>2199</v>
      </c>
      <c r="F1020" s="89">
        <v>41547</v>
      </c>
      <c r="G1020" s="101">
        <v>-1844.15</v>
      </c>
    </row>
    <row r="1021" spans="1:7" ht="25.5">
      <c r="A1021" s="100">
        <v>1005</v>
      </c>
      <c r="B1021" s="88" t="s">
        <v>2150</v>
      </c>
      <c r="C1021" s="88" t="s">
        <v>1</v>
      </c>
      <c r="D1021" s="88">
        <v>0</v>
      </c>
      <c r="E1021" s="88" t="s">
        <v>2200</v>
      </c>
      <c r="F1021" s="89">
        <v>41547</v>
      </c>
      <c r="G1021" s="101">
        <v>-1953.39</v>
      </c>
    </row>
    <row r="1022" spans="1:7" ht="25.5">
      <c r="A1022" s="100">
        <v>1006</v>
      </c>
      <c r="B1022" s="88" t="s">
        <v>2150</v>
      </c>
      <c r="C1022" s="88" t="s">
        <v>1</v>
      </c>
      <c r="D1022" s="88">
        <v>0</v>
      </c>
      <c r="E1022" s="88" t="s">
        <v>2201</v>
      </c>
      <c r="F1022" s="89">
        <v>41548</v>
      </c>
      <c r="G1022" s="101">
        <v>-1227.71</v>
      </c>
    </row>
    <row r="1023" spans="1:7" ht="25.5">
      <c r="A1023" s="100">
        <v>1007</v>
      </c>
      <c r="B1023" s="88" t="s">
        <v>2150</v>
      </c>
      <c r="C1023" s="88" t="s">
        <v>1</v>
      </c>
      <c r="D1023" s="88">
        <v>0</v>
      </c>
      <c r="E1023" s="88" t="s">
        <v>2202</v>
      </c>
      <c r="F1023" s="89">
        <v>41548</v>
      </c>
      <c r="G1023" s="101">
        <v>-1159.05</v>
      </c>
    </row>
    <row r="1024" spans="1:7" ht="25.5">
      <c r="A1024" s="100">
        <v>1008</v>
      </c>
      <c r="B1024" s="88" t="s">
        <v>2150</v>
      </c>
      <c r="C1024" s="88" t="s">
        <v>1</v>
      </c>
      <c r="D1024" s="88">
        <v>0</v>
      </c>
      <c r="E1024" s="88" t="s">
        <v>2203</v>
      </c>
      <c r="F1024" s="89">
        <v>41548</v>
      </c>
      <c r="G1024" s="101">
        <v>-8021.54</v>
      </c>
    </row>
    <row r="1025" spans="1:7" ht="25.5">
      <c r="A1025" s="100">
        <v>1009</v>
      </c>
      <c r="B1025" s="88" t="s">
        <v>2150</v>
      </c>
      <c r="C1025" s="88" t="s">
        <v>1</v>
      </c>
      <c r="D1025" s="88">
        <v>0</v>
      </c>
      <c r="E1025" s="88" t="s">
        <v>2204</v>
      </c>
      <c r="F1025" s="89">
        <v>41548</v>
      </c>
      <c r="G1025" s="101">
        <v>-7780.77</v>
      </c>
    </row>
    <row r="1026" spans="1:7" ht="25.5">
      <c r="A1026" s="100">
        <v>1010</v>
      </c>
      <c r="B1026" s="88" t="s">
        <v>2150</v>
      </c>
      <c r="C1026" s="88" t="s">
        <v>1</v>
      </c>
      <c r="D1026" s="88">
        <v>0</v>
      </c>
      <c r="E1026" s="88" t="s">
        <v>2205</v>
      </c>
      <c r="F1026" s="89">
        <v>41548</v>
      </c>
      <c r="G1026" s="101">
        <v>-843.39</v>
      </c>
    </row>
    <row r="1027" spans="1:7" ht="25.5">
      <c r="A1027" s="100">
        <v>1011</v>
      </c>
      <c r="B1027" s="88" t="s">
        <v>2150</v>
      </c>
      <c r="C1027" s="88" t="s">
        <v>1</v>
      </c>
      <c r="D1027" s="88">
        <v>0</v>
      </c>
      <c r="E1027" s="88" t="s">
        <v>2206</v>
      </c>
      <c r="F1027" s="89">
        <v>41548</v>
      </c>
      <c r="G1027" s="101">
        <v>-7445.69</v>
      </c>
    </row>
    <row r="1028" spans="1:7" ht="25.5">
      <c r="A1028" s="100">
        <v>1012</v>
      </c>
      <c r="B1028" s="88" t="s">
        <v>2150</v>
      </c>
      <c r="C1028" s="88" t="s">
        <v>1</v>
      </c>
      <c r="D1028" s="88">
        <v>0</v>
      </c>
      <c r="E1028" s="88" t="s">
        <v>2207</v>
      </c>
      <c r="F1028" s="89">
        <v>41548</v>
      </c>
      <c r="G1028" s="101">
        <v>-7886.72</v>
      </c>
    </row>
    <row r="1029" spans="1:7" ht="25.5">
      <c r="A1029" s="100">
        <v>1013</v>
      </c>
      <c r="B1029" s="88" t="s">
        <v>2150</v>
      </c>
      <c r="C1029" s="88" t="s">
        <v>1</v>
      </c>
      <c r="D1029" s="88">
        <v>0</v>
      </c>
      <c r="E1029" s="88" t="s">
        <v>2208</v>
      </c>
      <c r="F1029" s="89">
        <v>41548</v>
      </c>
      <c r="G1029" s="101">
        <v>-14486.54</v>
      </c>
    </row>
    <row r="1030" spans="1:7" ht="25.5">
      <c r="A1030" s="100">
        <v>1014</v>
      </c>
      <c r="B1030" s="88" t="s">
        <v>2150</v>
      </c>
      <c r="C1030" s="88" t="s">
        <v>1</v>
      </c>
      <c r="D1030" s="88">
        <v>0</v>
      </c>
      <c r="E1030" s="88" t="s">
        <v>2209</v>
      </c>
      <c r="F1030" s="89">
        <v>41548</v>
      </c>
      <c r="G1030" s="101">
        <v>-15344.63</v>
      </c>
    </row>
    <row r="1031" spans="1:7" ht="25.5">
      <c r="A1031" s="100">
        <v>1015</v>
      </c>
      <c r="B1031" s="88" t="s">
        <v>2145</v>
      </c>
      <c r="C1031" s="88" t="s">
        <v>1367</v>
      </c>
      <c r="D1031" s="88" t="s">
        <v>1541</v>
      </c>
      <c r="E1031" s="88" t="s">
        <v>1541</v>
      </c>
      <c r="F1031" s="89">
        <v>41549</v>
      </c>
      <c r="G1031" s="101">
        <v>-116808.2</v>
      </c>
    </row>
    <row r="1032" spans="1:7" ht="25.5">
      <c r="A1032" s="100">
        <v>1016</v>
      </c>
      <c r="B1032" s="88" t="s">
        <v>2150</v>
      </c>
      <c r="C1032" s="88" t="s">
        <v>1</v>
      </c>
      <c r="D1032" s="88">
        <v>0</v>
      </c>
      <c r="E1032" s="88" t="s">
        <v>2210</v>
      </c>
      <c r="F1032" s="89">
        <v>41549</v>
      </c>
      <c r="G1032" s="101">
        <v>-4414.46</v>
      </c>
    </row>
    <row r="1033" spans="1:7" ht="25.5">
      <c r="A1033" s="100">
        <v>1017</v>
      </c>
      <c r="B1033" s="88" t="s">
        <v>2150</v>
      </c>
      <c r="C1033" s="88" t="s">
        <v>1</v>
      </c>
      <c r="D1033" s="88">
        <v>0</v>
      </c>
      <c r="E1033" s="88" t="s">
        <v>2211</v>
      </c>
      <c r="F1033" s="89">
        <v>41549</v>
      </c>
      <c r="G1033" s="101">
        <v>-4675.9399999999996</v>
      </c>
    </row>
    <row r="1034" spans="1:7" ht="25.5">
      <c r="A1034" s="100">
        <v>1018</v>
      </c>
      <c r="B1034" s="88" t="s">
        <v>2150</v>
      </c>
      <c r="C1034" s="88" t="s">
        <v>1</v>
      </c>
      <c r="D1034" s="88">
        <v>0</v>
      </c>
      <c r="E1034" s="88" t="s">
        <v>2212</v>
      </c>
      <c r="F1034" s="89">
        <v>41549</v>
      </c>
      <c r="G1034" s="101">
        <v>-484.52</v>
      </c>
    </row>
    <row r="1035" spans="1:7">
      <c r="A1035" s="100">
        <v>1019</v>
      </c>
      <c r="B1035" s="88" t="s">
        <v>1824</v>
      </c>
      <c r="C1035" s="88" t="s">
        <v>394</v>
      </c>
      <c r="D1035" s="88" t="s">
        <v>1477</v>
      </c>
      <c r="E1035" s="88" t="s">
        <v>1477</v>
      </c>
      <c r="F1035" s="89">
        <v>41551</v>
      </c>
      <c r="G1035" s="101">
        <v>-10913.77</v>
      </c>
    </row>
    <row r="1036" spans="1:7" ht="25.5">
      <c r="A1036" s="100">
        <v>1020</v>
      </c>
      <c r="B1036" s="88" t="s">
        <v>1947</v>
      </c>
      <c r="C1036" s="88" t="s">
        <v>826</v>
      </c>
      <c r="D1036" s="88" t="s">
        <v>827</v>
      </c>
      <c r="E1036" s="88" t="s">
        <v>19771</v>
      </c>
      <c r="F1036" s="89">
        <v>41551</v>
      </c>
      <c r="G1036" s="101">
        <v>-5228.57</v>
      </c>
    </row>
    <row r="1037" spans="1:7" ht="25.5">
      <c r="A1037" s="100">
        <v>1021</v>
      </c>
      <c r="B1037" s="88" t="s">
        <v>2145</v>
      </c>
      <c r="C1037" s="88" t="s">
        <v>1367</v>
      </c>
      <c r="D1037" s="88" t="s">
        <v>1542</v>
      </c>
      <c r="E1037" s="88" t="s">
        <v>19926</v>
      </c>
      <c r="F1037" s="89">
        <v>41551</v>
      </c>
      <c r="G1037" s="101">
        <v>-59472</v>
      </c>
    </row>
    <row r="1038" spans="1:7" ht="25.5">
      <c r="A1038" s="100">
        <v>1022</v>
      </c>
      <c r="B1038" s="88" t="s">
        <v>2145</v>
      </c>
      <c r="C1038" s="88" t="s">
        <v>1367</v>
      </c>
      <c r="D1038" s="88" t="s">
        <v>1542</v>
      </c>
      <c r="E1038" s="88" t="s">
        <v>19926</v>
      </c>
      <c r="F1038" s="89">
        <v>41551</v>
      </c>
      <c r="G1038" s="101">
        <v>-59472</v>
      </c>
    </row>
    <row r="1039" spans="1:7">
      <c r="A1039" s="100">
        <v>1023</v>
      </c>
      <c r="B1039" s="88" t="s">
        <v>11636</v>
      </c>
      <c r="C1039" s="88" t="s">
        <v>11635</v>
      </c>
      <c r="D1039" s="88">
        <v>0</v>
      </c>
      <c r="E1039" s="88" t="s">
        <v>11639</v>
      </c>
      <c r="F1039" s="89">
        <v>41554</v>
      </c>
      <c r="G1039" s="101">
        <v>-11800</v>
      </c>
    </row>
    <row r="1040" spans="1:7" ht="25.5">
      <c r="A1040" s="100">
        <v>1024</v>
      </c>
      <c r="B1040" s="88" t="s">
        <v>2150</v>
      </c>
      <c r="C1040" s="88" t="s">
        <v>1</v>
      </c>
      <c r="D1040" s="88">
        <v>0</v>
      </c>
      <c r="E1040" s="88" t="s">
        <v>2213</v>
      </c>
      <c r="F1040" s="89">
        <v>41554</v>
      </c>
      <c r="G1040" s="101">
        <v>-5319.58</v>
      </c>
    </row>
    <row r="1041" spans="1:7" ht="25.5">
      <c r="A1041" s="100">
        <v>1025</v>
      </c>
      <c r="B1041" s="88" t="s">
        <v>2150</v>
      </c>
      <c r="C1041" s="88" t="s">
        <v>1</v>
      </c>
      <c r="D1041" s="88">
        <v>0</v>
      </c>
      <c r="E1041" s="88" t="s">
        <v>2214</v>
      </c>
      <c r="F1041" s="89">
        <v>41554</v>
      </c>
      <c r="G1041" s="101">
        <v>-5634.67</v>
      </c>
    </row>
    <row r="1042" spans="1:7">
      <c r="A1042" s="100">
        <v>1026</v>
      </c>
      <c r="B1042" s="88" t="s">
        <v>2802</v>
      </c>
      <c r="C1042" s="88" t="s">
        <v>2801</v>
      </c>
      <c r="D1042" s="88" t="s">
        <v>2804</v>
      </c>
      <c r="E1042" s="88" t="s">
        <v>2803</v>
      </c>
      <c r="F1042" s="89">
        <v>41556</v>
      </c>
      <c r="G1042" s="101">
        <v>-343127.64</v>
      </c>
    </row>
    <row r="1043" spans="1:7">
      <c r="A1043" s="100">
        <v>1027</v>
      </c>
      <c r="B1043" s="88" t="s">
        <v>2843</v>
      </c>
      <c r="C1043" s="88" t="s">
        <v>2842</v>
      </c>
      <c r="D1043" s="88" t="s">
        <v>2844</v>
      </c>
      <c r="E1043" s="88" t="s">
        <v>2803</v>
      </c>
      <c r="F1043" s="89">
        <v>41556</v>
      </c>
      <c r="G1043" s="101">
        <v>-506119.06</v>
      </c>
    </row>
    <row r="1044" spans="1:7">
      <c r="A1044" s="100">
        <v>1028</v>
      </c>
      <c r="B1044" s="88" t="s">
        <v>3307</v>
      </c>
      <c r="C1044" s="88" t="s">
        <v>3306</v>
      </c>
      <c r="D1044" s="88" t="s">
        <v>3309</v>
      </c>
      <c r="E1044" s="88" t="s">
        <v>3308</v>
      </c>
      <c r="F1044" s="89">
        <v>41556</v>
      </c>
      <c r="G1044" s="101">
        <v>-3523.9</v>
      </c>
    </row>
    <row r="1045" spans="1:7" ht="25.5">
      <c r="A1045" s="100">
        <v>1029</v>
      </c>
      <c r="B1045" s="88" t="s">
        <v>3988</v>
      </c>
      <c r="C1045" s="88" t="s">
        <v>3987</v>
      </c>
      <c r="D1045" s="88" t="s">
        <v>3989</v>
      </c>
      <c r="E1045" s="88" t="s">
        <v>2803</v>
      </c>
      <c r="F1045" s="89">
        <v>41556</v>
      </c>
      <c r="G1045" s="101">
        <v>-415514.58</v>
      </c>
    </row>
    <row r="1046" spans="1:7" ht="25.5">
      <c r="A1046" s="100">
        <v>1030</v>
      </c>
      <c r="B1046" s="88" t="s">
        <v>4449</v>
      </c>
      <c r="C1046" s="88" t="s">
        <v>4448</v>
      </c>
      <c r="D1046" s="88" t="s">
        <v>4451</v>
      </c>
      <c r="E1046" s="88" t="s">
        <v>4450</v>
      </c>
      <c r="F1046" s="89">
        <v>41556</v>
      </c>
      <c r="G1046" s="101">
        <v>-12921.09</v>
      </c>
    </row>
    <row r="1047" spans="1:7" ht="25.5">
      <c r="A1047" s="100">
        <v>1031</v>
      </c>
      <c r="B1047" s="88" t="s">
        <v>2150</v>
      </c>
      <c r="C1047" s="88" t="s">
        <v>1</v>
      </c>
      <c r="D1047" s="88">
        <v>0</v>
      </c>
      <c r="E1047" s="88" t="s">
        <v>2215</v>
      </c>
      <c r="F1047" s="89">
        <v>41556</v>
      </c>
      <c r="G1047" s="101">
        <v>-1750.78</v>
      </c>
    </row>
    <row r="1048" spans="1:7" ht="25.5">
      <c r="A1048" s="100">
        <v>1032</v>
      </c>
      <c r="B1048" s="88" t="s">
        <v>2150</v>
      </c>
      <c r="C1048" s="88" t="s">
        <v>1</v>
      </c>
      <c r="D1048" s="88">
        <v>0</v>
      </c>
      <c r="E1048" s="88" t="s">
        <v>2216</v>
      </c>
      <c r="F1048" s="89">
        <v>41556</v>
      </c>
      <c r="G1048" s="101">
        <v>-1854.49</v>
      </c>
    </row>
    <row r="1049" spans="1:7" ht="25.5">
      <c r="A1049" s="100">
        <v>1033</v>
      </c>
      <c r="B1049" s="88" t="s">
        <v>2150</v>
      </c>
      <c r="C1049" s="88" t="s">
        <v>1</v>
      </c>
      <c r="D1049" s="88">
        <v>0</v>
      </c>
      <c r="E1049" s="88" t="s">
        <v>2217</v>
      </c>
      <c r="F1049" s="89">
        <v>41557</v>
      </c>
      <c r="G1049" s="101">
        <v>-1844.15</v>
      </c>
    </row>
    <row r="1050" spans="1:7" ht="25.5">
      <c r="A1050" s="100">
        <v>1034</v>
      </c>
      <c r="B1050" s="88" t="s">
        <v>2150</v>
      </c>
      <c r="C1050" s="88" t="s">
        <v>1</v>
      </c>
      <c r="D1050" s="88">
        <v>0</v>
      </c>
      <c r="E1050" s="88" t="s">
        <v>2218</v>
      </c>
      <c r="F1050" s="89">
        <v>41557</v>
      </c>
      <c r="G1050" s="101">
        <v>-1953.39</v>
      </c>
    </row>
    <row r="1051" spans="1:7" ht="25.5">
      <c r="A1051" s="100">
        <v>1035</v>
      </c>
      <c r="B1051" s="88" t="s">
        <v>2150</v>
      </c>
      <c r="C1051" s="88" t="s">
        <v>1</v>
      </c>
      <c r="D1051" s="88">
        <v>0</v>
      </c>
      <c r="E1051" s="88" t="s">
        <v>2219</v>
      </c>
      <c r="F1051" s="89">
        <v>41557</v>
      </c>
      <c r="G1051" s="101">
        <v>-463.54</v>
      </c>
    </row>
    <row r="1052" spans="1:7" ht="25.5">
      <c r="A1052" s="100">
        <v>1036</v>
      </c>
      <c r="B1052" s="88" t="s">
        <v>2150</v>
      </c>
      <c r="C1052" s="88" t="s">
        <v>1</v>
      </c>
      <c r="D1052" s="88">
        <v>0</v>
      </c>
      <c r="E1052" s="88" t="s">
        <v>2220</v>
      </c>
      <c r="F1052" s="89">
        <v>41557</v>
      </c>
      <c r="G1052" s="101">
        <v>-491</v>
      </c>
    </row>
    <row r="1053" spans="1:7">
      <c r="A1053" s="100">
        <v>1037</v>
      </c>
      <c r="B1053" s="88" t="s">
        <v>11587</v>
      </c>
      <c r="C1053" s="88" t="s">
        <v>11586</v>
      </c>
      <c r="D1053" s="88">
        <v>0</v>
      </c>
      <c r="E1053" s="88" t="s">
        <v>11588</v>
      </c>
      <c r="F1053" s="89">
        <v>41558</v>
      </c>
      <c r="G1053" s="101">
        <v>-105601.27</v>
      </c>
    </row>
    <row r="1054" spans="1:7">
      <c r="A1054" s="100">
        <v>1038</v>
      </c>
      <c r="B1054" s="88" t="s">
        <v>11986</v>
      </c>
      <c r="C1054" s="88" t="s">
        <v>11985</v>
      </c>
      <c r="D1054" s="88">
        <v>0</v>
      </c>
      <c r="E1054" s="88" t="s">
        <v>11987</v>
      </c>
      <c r="F1054" s="89">
        <v>41561</v>
      </c>
      <c r="G1054" s="101">
        <v>-2661652.09</v>
      </c>
    </row>
    <row r="1055" spans="1:7">
      <c r="A1055" s="100">
        <v>1039</v>
      </c>
      <c r="B1055" s="88" t="s">
        <v>11986</v>
      </c>
      <c r="C1055" s="88" t="s">
        <v>11985</v>
      </c>
      <c r="D1055" s="88">
        <v>0</v>
      </c>
      <c r="E1055" s="88" t="s">
        <v>11987</v>
      </c>
      <c r="F1055" s="89">
        <v>41561</v>
      </c>
      <c r="G1055" s="101">
        <v>532330.42000000004</v>
      </c>
    </row>
    <row r="1056" spans="1:7" ht="25.5">
      <c r="A1056" s="100">
        <v>1040</v>
      </c>
      <c r="B1056" s="88" t="s">
        <v>2150</v>
      </c>
      <c r="C1056" s="88" t="s">
        <v>1</v>
      </c>
      <c r="D1056" s="88">
        <v>0</v>
      </c>
      <c r="E1056" s="88" t="s">
        <v>2221</v>
      </c>
      <c r="F1056" s="89">
        <v>41561</v>
      </c>
      <c r="G1056" s="101">
        <v>-1708.01</v>
      </c>
    </row>
    <row r="1057" spans="1:7" ht="25.5">
      <c r="A1057" s="100">
        <v>1041</v>
      </c>
      <c r="B1057" s="88" t="s">
        <v>2150</v>
      </c>
      <c r="C1057" s="88" t="s">
        <v>1</v>
      </c>
      <c r="D1057" s="88">
        <v>0</v>
      </c>
      <c r="E1057" s="88" t="s">
        <v>2222</v>
      </c>
      <c r="F1057" s="89">
        <v>41561</v>
      </c>
      <c r="G1057" s="101">
        <v>-1809.18</v>
      </c>
    </row>
    <row r="1058" spans="1:7" ht="25.5">
      <c r="A1058" s="100">
        <v>1042</v>
      </c>
      <c r="B1058" s="88" t="s">
        <v>2150</v>
      </c>
      <c r="C1058" s="88" t="s">
        <v>1</v>
      </c>
      <c r="D1058" s="88">
        <v>0</v>
      </c>
      <c r="E1058" s="88" t="s">
        <v>2223</v>
      </c>
      <c r="F1058" s="89">
        <v>41561</v>
      </c>
      <c r="G1058" s="101">
        <v>-5481.88</v>
      </c>
    </row>
    <row r="1059" spans="1:7" ht="25.5">
      <c r="A1059" s="100">
        <v>1043</v>
      </c>
      <c r="B1059" s="88" t="s">
        <v>2150</v>
      </c>
      <c r="C1059" s="88" t="s">
        <v>1</v>
      </c>
      <c r="D1059" s="88">
        <v>0</v>
      </c>
      <c r="E1059" s="88" t="s">
        <v>2224</v>
      </c>
      <c r="F1059" s="89">
        <v>41561</v>
      </c>
      <c r="G1059" s="101">
        <v>-4188.1499999999996</v>
      </c>
    </row>
    <row r="1060" spans="1:7" ht="25.5">
      <c r="A1060" s="100">
        <v>1044</v>
      </c>
      <c r="B1060" s="88" t="s">
        <v>2150</v>
      </c>
      <c r="C1060" s="88" t="s">
        <v>1</v>
      </c>
      <c r="D1060" s="88">
        <v>0</v>
      </c>
      <c r="E1060" s="88" t="s">
        <v>2225</v>
      </c>
      <c r="F1060" s="89">
        <v>41561</v>
      </c>
      <c r="G1060" s="101">
        <v>-842.25</v>
      </c>
    </row>
    <row r="1061" spans="1:7" ht="25.5">
      <c r="A1061" s="100">
        <v>1045</v>
      </c>
      <c r="B1061" s="88" t="s">
        <v>2150</v>
      </c>
      <c r="C1061" s="88" t="s">
        <v>1</v>
      </c>
      <c r="D1061" s="88">
        <v>0</v>
      </c>
      <c r="E1061" s="88" t="s">
        <v>2226</v>
      </c>
      <c r="F1061" s="89">
        <v>41561</v>
      </c>
      <c r="G1061" s="101">
        <v>-892.14</v>
      </c>
    </row>
    <row r="1062" spans="1:7" ht="25.5">
      <c r="A1062" s="100">
        <v>1046</v>
      </c>
      <c r="B1062" s="88" t="s">
        <v>2150</v>
      </c>
      <c r="C1062" s="88" t="s">
        <v>1</v>
      </c>
      <c r="D1062" s="88">
        <v>0</v>
      </c>
      <c r="E1062" s="88" t="s">
        <v>2227</v>
      </c>
      <c r="F1062" s="89">
        <v>41562</v>
      </c>
      <c r="G1062" s="101">
        <v>-4437.2</v>
      </c>
    </row>
    <row r="1063" spans="1:7" ht="25.5">
      <c r="A1063" s="100">
        <v>1047</v>
      </c>
      <c r="B1063" s="88" t="s">
        <v>2150</v>
      </c>
      <c r="C1063" s="88" t="s">
        <v>1</v>
      </c>
      <c r="D1063" s="88">
        <v>0</v>
      </c>
      <c r="E1063" s="88" t="s">
        <v>2228</v>
      </c>
      <c r="F1063" s="89">
        <v>41562</v>
      </c>
      <c r="G1063" s="101">
        <v>-4700.03</v>
      </c>
    </row>
    <row r="1064" spans="1:7" ht="25.5">
      <c r="A1064" s="100">
        <v>1048</v>
      </c>
      <c r="B1064" s="88" t="s">
        <v>2145</v>
      </c>
      <c r="C1064" s="88" t="s">
        <v>1367</v>
      </c>
      <c r="D1064" s="88" t="s">
        <v>1544</v>
      </c>
      <c r="E1064" s="88" t="s">
        <v>1544</v>
      </c>
      <c r="F1064" s="89">
        <v>41563</v>
      </c>
      <c r="G1064" s="101">
        <v>-42952</v>
      </c>
    </row>
    <row r="1065" spans="1:7" ht="76.5">
      <c r="A1065" s="100">
        <v>1049</v>
      </c>
      <c r="B1065" s="88" t="s">
        <v>9596</v>
      </c>
      <c r="C1065" s="88" t="s">
        <v>9595</v>
      </c>
      <c r="D1065" s="88" t="s">
        <v>916</v>
      </c>
      <c r="E1065" s="88" t="s">
        <v>9598</v>
      </c>
      <c r="F1065" s="89">
        <v>41564</v>
      </c>
      <c r="G1065" s="101">
        <v>15300</v>
      </c>
    </row>
    <row r="1066" spans="1:7" ht="25.5">
      <c r="A1066" s="100">
        <v>1050</v>
      </c>
      <c r="B1066" s="88" t="s">
        <v>2150</v>
      </c>
      <c r="C1066" s="88" t="s">
        <v>1</v>
      </c>
      <c r="D1066" s="88">
        <v>0</v>
      </c>
      <c r="E1066" s="88" t="s">
        <v>2229</v>
      </c>
      <c r="F1066" s="89">
        <v>41565</v>
      </c>
      <c r="G1066" s="101">
        <v>-4988.2</v>
      </c>
    </row>
    <row r="1067" spans="1:7" ht="25.5">
      <c r="A1067" s="100">
        <v>1051</v>
      </c>
      <c r="B1067" s="88" t="s">
        <v>2150</v>
      </c>
      <c r="C1067" s="88" t="s">
        <v>1</v>
      </c>
      <c r="D1067" s="88">
        <v>0</v>
      </c>
      <c r="E1067" s="88" t="s">
        <v>2230</v>
      </c>
      <c r="F1067" s="89">
        <v>41565</v>
      </c>
      <c r="G1067" s="101">
        <v>-5283.68</v>
      </c>
    </row>
    <row r="1068" spans="1:7" ht="25.5">
      <c r="A1068" s="100">
        <v>1052</v>
      </c>
      <c r="B1068" s="88" t="s">
        <v>2150</v>
      </c>
      <c r="C1068" s="88" t="s">
        <v>1</v>
      </c>
      <c r="D1068" s="88">
        <v>0</v>
      </c>
      <c r="E1068" s="88" t="s">
        <v>2231</v>
      </c>
      <c r="F1068" s="89">
        <v>41569</v>
      </c>
      <c r="G1068" s="101">
        <v>-574</v>
      </c>
    </row>
    <row r="1069" spans="1:7" ht="25.5">
      <c r="A1069" s="100">
        <v>1053</v>
      </c>
      <c r="B1069" s="88" t="s">
        <v>2150</v>
      </c>
      <c r="C1069" s="88" t="s">
        <v>1</v>
      </c>
      <c r="D1069" s="88">
        <v>0</v>
      </c>
      <c r="E1069" s="88" t="s">
        <v>2232</v>
      </c>
      <c r="F1069" s="89">
        <v>41569</v>
      </c>
      <c r="G1069" s="101">
        <v>-608</v>
      </c>
    </row>
    <row r="1070" spans="1:7">
      <c r="A1070" s="100">
        <v>1054</v>
      </c>
      <c r="B1070" s="88" t="s">
        <v>10103</v>
      </c>
      <c r="C1070" s="88" t="s">
        <v>10102</v>
      </c>
      <c r="D1070" s="88" t="s">
        <v>1031</v>
      </c>
      <c r="E1070" s="88" t="s">
        <v>10104</v>
      </c>
      <c r="F1070" s="89">
        <v>41571</v>
      </c>
      <c r="G1070" s="101">
        <v>-773460.77</v>
      </c>
    </row>
    <row r="1071" spans="1:7">
      <c r="A1071" s="100">
        <v>1055</v>
      </c>
      <c r="B1071" s="88" t="s">
        <v>10103</v>
      </c>
      <c r="C1071" s="88" t="s">
        <v>10102</v>
      </c>
      <c r="D1071" s="88" t="s">
        <v>1032</v>
      </c>
      <c r="E1071" s="88" t="s">
        <v>10104</v>
      </c>
      <c r="F1071" s="89">
        <v>41571</v>
      </c>
      <c r="G1071" s="101">
        <v>181099.55</v>
      </c>
    </row>
    <row r="1072" spans="1:7" ht="25.5">
      <c r="A1072" s="100">
        <v>1056</v>
      </c>
      <c r="B1072" s="88" t="s">
        <v>10561</v>
      </c>
      <c r="C1072" s="88" t="s">
        <v>10560</v>
      </c>
      <c r="D1072" s="88" t="s">
        <v>1214</v>
      </c>
      <c r="E1072" s="88" t="s">
        <v>10562</v>
      </c>
      <c r="F1072" s="89">
        <v>41571</v>
      </c>
      <c r="G1072" s="101">
        <v>-2897485.71</v>
      </c>
    </row>
    <row r="1073" spans="1:7">
      <c r="A1073" s="100">
        <v>1057</v>
      </c>
      <c r="B1073" s="88" t="s">
        <v>10561</v>
      </c>
      <c r="C1073" s="88" t="s">
        <v>10560</v>
      </c>
      <c r="D1073" s="88" t="s">
        <v>1216</v>
      </c>
      <c r="E1073" s="88" t="s">
        <v>10562</v>
      </c>
      <c r="F1073" s="89">
        <v>41571</v>
      </c>
      <c r="G1073" s="101">
        <v>579497.14</v>
      </c>
    </row>
    <row r="1074" spans="1:7" ht="63.75">
      <c r="A1074" s="100">
        <v>1058</v>
      </c>
      <c r="B1074" s="88" t="s">
        <v>10103</v>
      </c>
      <c r="C1074" s="88" t="s">
        <v>10102</v>
      </c>
      <c r="D1074" s="88" t="s">
        <v>1033</v>
      </c>
      <c r="E1074" s="88" t="s">
        <v>10105</v>
      </c>
      <c r="F1074" s="89">
        <v>41572</v>
      </c>
      <c r="G1074" s="101">
        <v>592361.22</v>
      </c>
    </row>
    <row r="1075" spans="1:7" ht="63.75">
      <c r="A1075" s="100">
        <v>1059</v>
      </c>
      <c r="B1075" s="88" t="s">
        <v>10561</v>
      </c>
      <c r="C1075" s="88" t="s">
        <v>10560</v>
      </c>
      <c r="D1075" s="88" t="s">
        <v>1265</v>
      </c>
      <c r="E1075" s="88" t="s">
        <v>10564</v>
      </c>
      <c r="F1075" s="89">
        <v>41572</v>
      </c>
      <c r="G1075" s="101">
        <v>1896566.87</v>
      </c>
    </row>
    <row r="1076" spans="1:7">
      <c r="A1076" s="100">
        <v>1060</v>
      </c>
      <c r="B1076" s="88" t="s">
        <v>1837</v>
      </c>
      <c r="C1076" s="88" t="s">
        <v>534</v>
      </c>
      <c r="D1076" s="88" t="s">
        <v>535</v>
      </c>
      <c r="E1076" s="88" t="s">
        <v>19644</v>
      </c>
      <c r="F1076" s="89">
        <v>41572</v>
      </c>
      <c r="G1076" s="101">
        <v>-18880</v>
      </c>
    </row>
    <row r="1077" spans="1:7" ht="25.5">
      <c r="A1077" s="100">
        <v>1061</v>
      </c>
      <c r="B1077" s="88" t="s">
        <v>7928</v>
      </c>
      <c r="C1077" s="88" t="s">
        <v>7927</v>
      </c>
      <c r="D1077" s="88" t="s">
        <v>11328</v>
      </c>
      <c r="E1077" s="88" t="s">
        <v>7929</v>
      </c>
      <c r="F1077" s="89">
        <v>41572</v>
      </c>
      <c r="G1077" s="101">
        <v>-59000</v>
      </c>
    </row>
    <row r="1078" spans="1:7">
      <c r="A1078" s="100">
        <v>1062</v>
      </c>
      <c r="B1078" s="88" t="s">
        <v>11275</v>
      </c>
      <c r="C1078" s="88" t="s">
        <v>11274</v>
      </c>
      <c r="D1078" s="88" t="s">
        <v>1382</v>
      </c>
      <c r="E1078" s="88" t="s">
        <v>11276</v>
      </c>
      <c r="F1078" s="89">
        <v>41575</v>
      </c>
      <c r="G1078" s="101">
        <v>-120000</v>
      </c>
    </row>
    <row r="1079" spans="1:7" ht="25.5">
      <c r="A1079" s="100">
        <v>1063</v>
      </c>
      <c r="B1079" s="88" t="s">
        <v>7932</v>
      </c>
      <c r="C1079" s="88" t="s">
        <v>7931</v>
      </c>
      <c r="D1079" s="88" t="s">
        <v>11334</v>
      </c>
      <c r="E1079" s="88" t="s">
        <v>7933</v>
      </c>
      <c r="F1079" s="89">
        <v>41575</v>
      </c>
      <c r="G1079" s="101">
        <v>-47200</v>
      </c>
    </row>
    <row r="1080" spans="1:7" ht="25.5">
      <c r="A1080" s="100">
        <v>1064</v>
      </c>
      <c r="B1080" s="88" t="s">
        <v>3258</v>
      </c>
      <c r="C1080" s="88" t="s">
        <v>3257</v>
      </c>
      <c r="D1080" s="88" t="s">
        <v>3260</v>
      </c>
      <c r="E1080" s="88" t="s">
        <v>3259</v>
      </c>
      <c r="F1080" s="89">
        <v>41576</v>
      </c>
      <c r="G1080" s="101">
        <v>-674104.69</v>
      </c>
    </row>
    <row r="1081" spans="1:7" ht="25.5">
      <c r="A1081" s="100">
        <v>1065</v>
      </c>
      <c r="B1081" s="88" t="s">
        <v>2150</v>
      </c>
      <c r="C1081" s="88" t="s">
        <v>1</v>
      </c>
      <c r="D1081" s="88">
        <v>0</v>
      </c>
      <c r="E1081" s="88" t="s">
        <v>2233</v>
      </c>
      <c r="F1081" s="89">
        <v>41576</v>
      </c>
      <c r="G1081" s="101">
        <v>-1201.0999999999999</v>
      </c>
    </row>
    <row r="1082" spans="1:7" ht="25.5">
      <c r="A1082" s="100">
        <v>1066</v>
      </c>
      <c r="B1082" s="88" t="s">
        <v>2150</v>
      </c>
      <c r="C1082" s="88" t="s">
        <v>1</v>
      </c>
      <c r="D1082" s="88">
        <v>0</v>
      </c>
      <c r="E1082" s="88" t="s">
        <v>2234</v>
      </c>
      <c r="F1082" s="89">
        <v>41576</v>
      </c>
      <c r="G1082" s="101">
        <v>-1272.23</v>
      </c>
    </row>
    <row r="1083" spans="1:7" ht="25.5">
      <c r="A1083" s="100">
        <v>1067</v>
      </c>
      <c r="B1083" s="88" t="s">
        <v>2150</v>
      </c>
      <c r="C1083" s="88" t="s">
        <v>1</v>
      </c>
      <c r="D1083" s="88">
        <v>0</v>
      </c>
      <c r="E1083" s="88" t="s">
        <v>2235</v>
      </c>
      <c r="F1083" s="89">
        <v>41576</v>
      </c>
      <c r="G1083" s="101">
        <v>-3784.85</v>
      </c>
    </row>
    <row r="1084" spans="1:7" ht="25.5">
      <c r="A1084" s="100">
        <v>1068</v>
      </c>
      <c r="B1084" s="88" t="s">
        <v>2150</v>
      </c>
      <c r="C1084" s="88" t="s">
        <v>1</v>
      </c>
      <c r="D1084" s="88">
        <v>0</v>
      </c>
      <c r="E1084" s="88" t="s">
        <v>2236</v>
      </c>
      <c r="F1084" s="89">
        <v>41576</v>
      </c>
      <c r="G1084" s="101">
        <v>-4009.04</v>
      </c>
    </row>
    <row r="1085" spans="1:7" ht="25.5">
      <c r="A1085" s="100">
        <v>1069</v>
      </c>
      <c r="B1085" s="88" t="s">
        <v>2150</v>
      </c>
      <c r="C1085" s="88" t="s">
        <v>1</v>
      </c>
      <c r="D1085" s="88">
        <v>0</v>
      </c>
      <c r="E1085" s="88" t="s">
        <v>2237</v>
      </c>
      <c r="F1085" s="89">
        <v>41576</v>
      </c>
      <c r="G1085" s="101">
        <v>-2224.25</v>
      </c>
    </row>
    <row r="1086" spans="1:7" ht="25.5">
      <c r="A1086" s="100">
        <v>1070</v>
      </c>
      <c r="B1086" s="88" t="s">
        <v>2150</v>
      </c>
      <c r="C1086" s="88" t="s">
        <v>1</v>
      </c>
      <c r="D1086" s="88">
        <v>0</v>
      </c>
      <c r="E1086" s="88" t="s">
        <v>2238</v>
      </c>
      <c r="F1086" s="89">
        <v>41576</v>
      </c>
      <c r="G1086" s="101">
        <v>-2356</v>
      </c>
    </row>
    <row r="1087" spans="1:7" ht="25.5">
      <c r="A1087" s="100">
        <v>1071</v>
      </c>
      <c r="B1087" s="88" t="s">
        <v>9087</v>
      </c>
      <c r="C1087" s="88" t="s">
        <v>9086</v>
      </c>
      <c r="D1087" s="88" t="s">
        <v>686</v>
      </c>
      <c r="E1087" s="88" t="s">
        <v>9088</v>
      </c>
      <c r="F1087" s="89">
        <v>41577</v>
      </c>
      <c r="G1087" s="101">
        <v>475677.78</v>
      </c>
    </row>
    <row r="1088" spans="1:7" ht="25.5">
      <c r="A1088" s="100">
        <v>1072</v>
      </c>
      <c r="B1088" s="88" t="s">
        <v>9087</v>
      </c>
      <c r="C1088" s="88" t="s">
        <v>9086</v>
      </c>
      <c r="D1088" s="88" t="s">
        <v>687</v>
      </c>
      <c r="E1088" s="88" t="s">
        <v>9088</v>
      </c>
      <c r="F1088" s="89">
        <v>41577</v>
      </c>
      <c r="G1088" s="101">
        <v>-2378388.92</v>
      </c>
    </row>
    <row r="1089" spans="1:7" ht="25.5">
      <c r="A1089" s="100">
        <v>1073</v>
      </c>
      <c r="B1089" s="88" t="s">
        <v>7298</v>
      </c>
      <c r="C1089" s="88" t="s">
        <v>7297</v>
      </c>
      <c r="D1089" s="88" t="s">
        <v>151</v>
      </c>
      <c r="E1089" s="88" t="s">
        <v>7308</v>
      </c>
      <c r="F1089" s="89">
        <v>41578</v>
      </c>
      <c r="G1089" s="101">
        <v>-951.2</v>
      </c>
    </row>
    <row r="1090" spans="1:7">
      <c r="A1090" s="100">
        <v>1074</v>
      </c>
      <c r="B1090" s="88" t="s">
        <v>8968</v>
      </c>
      <c r="C1090" s="88" t="s">
        <v>8967</v>
      </c>
      <c r="D1090" s="88" t="s">
        <v>19425</v>
      </c>
      <c r="E1090" s="88" t="s">
        <v>8969</v>
      </c>
      <c r="F1090" s="89">
        <v>41578</v>
      </c>
      <c r="G1090" s="101">
        <v>-11328338.02</v>
      </c>
    </row>
    <row r="1091" spans="1:7">
      <c r="A1091" s="100">
        <v>1075</v>
      </c>
      <c r="B1091" s="88" t="s">
        <v>8968</v>
      </c>
      <c r="C1091" s="88" t="s">
        <v>8967</v>
      </c>
      <c r="D1091" s="88" t="s">
        <v>19426</v>
      </c>
      <c r="E1091" s="88" t="s">
        <v>20827</v>
      </c>
      <c r="F1091" s="89">
        <v>41578</v>
      </c>
      <c r="G1091" s="101">
        <v>5664169.0099999998</v>
      </c>
    </row>
    <row r="1092" spans="1:7" ht="25.5">
      <c r="A1092" s="100">
        <v>1076</v>
      </c>
      <c r="B1092" s="88" t="s">
        <v>7298</v>
      </c>
      <c r="C1092" s="88" t="s">
        <v>7297</v>
      </c>
      <c r="D1092" s="88" t="s">
        <v>10712</v>
      </c>
      <c r="E1092" s="88" t="s">
        <v>7308</v>
      </c>
      <c r="F1092" s="89">
        <v>41579</v>
      </c>
      <c r="G1092" s="101">
        <v>-488.25</v>
      </c>
    </row>
    <row r="1093" spans="1:7" ht="25.5">
      <c r="A1093" s="100">
        <v>1077</v>
      </c>
      <c r="B1093" s="88" t="s">
        <v>7298</v>
      </c>
      <c r="C1093" s="88" t="s">
        <v>7297</v>
      </c>
      <c r="D1093" s="88" t="s">
        <v>10713</v>
      </c>
      <c r="E1093" s="88" t="s">
        <v>7311</v>
      </c>
      <c r="F1093" s="89">
        <v>41579</v>
      </c>
      <c r="G1093" s="101">
        <v>-472.5</v>
      </c>
    </row>
    <row r="1094" spans="1:7" ht="25.5">
      <c r="A1094" s="100">
        <v>1078</v>
      </c>
      <c r="B1094" s="88" t="s">
        <v>7298</v>
      </c>
      <c r="C1094" s="88" t="s">
        <v>7297</v>
      </c>
      <c r="D1094" s="88" t="s">
        <v>20535</v>
      </c>
      <c r="E1094" s="88" t="s">
        <v>7301</v>
      </c>
      <c r="F1094" s="89">
        <v>41579</v>
      </c>
      <c r="G1094" s="101">
        <v>-472.5</v>
      </c>
    </row>
    <row r="1095" spans="1:7" ht="25.5">
      <c r="A1095" s="100">
        <v>1079</v>
      </c>
      <c r="B1095" s="88" t="s">
        <v>2150</v>
      </c>
      <c r="C1095" s="88" t="s">
        <v>1</v>
      </c>
      <c r="D1095" s="88">
        <v>0</v>
      </c>
      <c r="E1095" s="88" t="s">
        <v>2239</v>
      </c>
      <c r="F1095" s="89">
        <v>41579</v>
      </c>
      <c r="G1095" s="101">
        <v>-2525.6</v>
      </c>
    </row>
    <row r="1096" spans="1:7" ht="25.5">
      <c r="A1096" s="100">
        <v>1080</v>
      </c>
      <c r="B1096" s="88" t="s">
        <v>2150</v>
      </c>
      <c r="C1096" s="88" t="s">
        <v>1</v>
      </c>
      <c r="D1096" s="88">
        <v>0</v>
      </c>
      <c r="E1096" s="88" t="s">
        <v>2240</v>
      </c>
      <c r="F1096" s="89">
        <v>41579</v>
      </c>
      <c r="G1096" s="101">
        <v>-2675.2</v>
      </c>
    </row>
    <row r="1097" spans="1:7" ht="25.5">
      <c r="A1097" s="100">
        <v>1081</v>
      </c>
      <c r="B1097" s="88" t="s">
        <v>2150</v>
      </c>
      <c r="C1097" s="88" t="s">
        <v>1</v>
      </c>
      <c r="D1097" s="88">
        <v>0</v>
      </c>
      <c r="E1097" s="88" t="s">
        <v>2241</v>
      </c>
      <c r="F1097" s="89">
        <v>41579</v>
      </c>
      <c r="G1097" s="101">
        <v>-8122.1</v>
      </c>
    </row>
    <row r="1098" spans="1:7" ht="25.5">
      <c r="A1098" s="100">
        <v>1082</v>
      </c>
      <c r="B1098" s="88" t="s">
        <v>2150</v>
      </c>
      <c r="C1098" s="88" t="s">
        <v>1</v>
      </c>
      <c r="D1098" s="88">
        <v>0</v>
      </c>
      <c r="E1098" s="88" t="s">
        <v>2242</v>
      </c>
      <c r="F1098" s="89">
        <v>41579</v>
      </c>
      <c r="G1098" s="101">
        <v>-8603.2000000000007</v>
      </c>
    </row>
    <row r="1099" spans="1:7" ht="25.5">
      <c r="A1099" s="100">
        <v>1083</v>
      </c>
      <c r="B1099" s="88" t="s">
        <v>2150</v>
      </c>
      <c r="C1099" s="88" t="s">
        <v>1</v>
      </c>
      <c r="D1099" s="88">
        <v>0</v>
      </c>
      <c r="E1099" s="88" t="s">
        <v>2243</v>
      </c>
      <c r="F1099" s="89">
        <v>41579</v>
      </c>
      <c r="G1099" s="101">
        <v>-854</v>
      </c>
    </row>
    <row r="1100" spans="1:7" ht="25.5">
      <c r="A1100" s="100">
        <v>1084</v>
      </c>
      <c r="B1100" s="88" t="s">
        <v>2150</v>
      </c>
      <c r="C1100" s="88" t="s">
        <v>1</v>
      </c>
      <c r="D1100" s="88">
        <v>0</v>
      </c>
      <c r="E1100" s="88" t="s">
        <v>2244</v>
      </c>
      <c r="F1100" s="89">
        <v>41579</v>
      </c>
      <c r="G1100" s="101">
        <v>-904.59</v>
      </c>
    </row>
    <row r="1101" spans="1:7" ht="25.5">
      <c r="A1101" s="100">
        <v>1085</v>
      </c>
      <c r="B1101" s="88" t="s">
        <v>2150</v>
      </c>
      <c r="C1101" s="88" t="s">
        <v>1</v>
      </c>
      <c r="D1101" s="88">
        <v>0</v>
      </c>
      <c r="E1101" s="88" t="s">
        <v>2245</v>
      </c>
      <c r="F1101" s="89">
        <v>41579</v>
      </c>
      <c r="G1101" s="101">
        <v>-10950.73</v>
      </c>
    </row>
    <row r="1102" spans="1:7" ht="25.5">
      <c r="A1102" s="100">
        <v>1086</v>
      </c>
      <c r="B1102" s="88" t="s">
        <v>2150</v>
      </c>
      <c r="C1102" s="88" t="s">
        <v>1</v>
      </c>
      <c r="D1102" s="88">
        <v>0</v>
      </c>
      <c r="E1102" s="88" t="s">
        <v>2246</v>
      </c>
      <c r="F1102" s="89">
        <v>41579</v>
      </c>
      <c r="G1102" s="101">
        <v>-10338.35</v>
      </c>
    </row>
    <row r="1103" spans="1:7" ht="25.5">
      <c r="A1103" s="100">
        <v>1087</v>
      </c>
      <c r="B1103" s="88" t="s">
        <v>2150</v>
      </c>
      <c r="C1103" s="88" t="s">
        <v>1</v>
      </c>
      <c r="D1103" s="88">
        <v>0</v>
      </c>
      <c r="E1103" s="88" t="s">
        <v>2247</v>
      </c>
      <c r="F1103" s="89">
        <v>41579</v>
      </c>
      <c r="G1103" s="101">
        <v>-1708.01</v>
      </c>
    </row>
    <row r="1104" spans="1:7" ht="25.5">
      <c r="A1104" s="100">
        <v>1088</v>
      </c>
      <c r="B1104" s="88" t="s">
        <v>2150</v>
      </c>
      <c r="C1104" s="88" t="s">
        <v>1</v>
      </c>
      <c r="D1104" s="88">
        <v>0</v>
      </c>
      <c r="E1104" s="88" t="s">
        <v>2248</v>
      </c>
      <c r="F1104" s="89">
        <v>41579</v>
      </c>
      <c r="G1104" s="101">
        <v>-1809.18</v>
      </c>
    </row>
    <row r="1105" spans="1:7" ht="25.5">
      <c r="A1105" s="100">
        <v>1089</v>
      </c>
      <c r="B1105" s="88" t="s">
        <v>2150</v>
      </c>
      <c r="C1105" s="88" t="s">
        <v>1</v>
      </c>
      <c r="D1105" s="88">
        <v>0</v>
      </c>
      <c r="E1105" s="88" t="s">
        <v>2249</v>
      </c>
      <c r="F1105" s="89">
        <v>41579</v>
      </c>
      <c r="G1105" s="101">
        <v>-1287.2</v>
      </c>
    </row>
    <row r="1106" spans="1:7" ht="25.5">
      <c r="A1106" s="100">
        <v>1090</v>
      </c>
      <c r="B1106" s="88" t="s">
        <v>2150</v>
      </c>
      <c r="C1106" s="88" t="s">
        <v>1</v>
      </c>
      <c r="D1106" s="88">
        <v>0</v>
      </c>
      <c r="E1106" s="88" t="s">
        <v>2250</v>
      </c>
      <c r="F1106" s="89">
        <v>41579</v>
      </c>
      <c r="G1106" s="101">
        <v>-1363.44</v>
      </c>
    </row>
    <row r="1107" spans="1:7">
      <c r="A1107" s="100">
        <v>1091</v>
      </c>
      <c r="B1107" s="88" t="s">
        <v>10555</v>
      </c>
      <c r="C1107" s="88" t="s">
        <v>10554</v>
      </c>
      <c r="D1107" s="88" t="s">
        <v>8972</v>
      </c>
      <c r="E1107" s="88" t="s">
        <v>10556</v>
      </c>
      <c r="F1107" s="89">
        <v>41583</v>
      </c>
      <c r="G1107" s="101">
        <v>-5694763.96</v>
      </c>
    </row>
    <row r="1108" spans="1:7">
      <c r="A1108" s="100">
        <v>1092</v>
      </c>
      <c r="B1108" s="88" t="s">
        <v>11091</v>
      </c>
      <c r="C1108" s="88" t="s">
        <v>11090</v>
      </c>
      <c r="D1108" s="88" t="s">
        <v>12094</v>
      </c>
      <c r="E1108" s="88" t="s">
        <v>11092</v>
      </c>
      <c r="F1108" s="89">
        <v>41585</v>
      </c>
      <c r="G1108" s="101">
        <v>-59400</v>
      </c>
    </row>
    <row r="1109" spans="1:7" ht="25.5">
      <c r="A1109" s="100">
        <v>1093</v>
      </c>
      <c r="B1109" s="88" t="s">
        <v>2150</v>
      </c>
      <c r="C1109" s="88" t="s">
        <v>1</v>
      </c>
      <c r="D1109" s="88">
        <v>0</v>
      </c>
      <c r="E1109" s="88" t="s">
        <v>2251</v>
      </c>
      <c r="F1109" s="89">
        <v>41589</v>
      </c>
      <c r="G1109" s="101">
        <v>-1477.56</v>
      </c>
    </row>
    <row r="1110" spans="1:7" ht="25.5">
      <c r="A1110" s="100">
        <v>1094</v>
      </c>
      <c r="B1110" s="88" t="s">
        <v>2150</v>
      </c>
      <c r="C1110" s="88" t="s">
        <v>1</v>
      </c>
      <c r="D1110" s="88">
        <v>0</v>
      </c>
      <c r="E1110" s="88" t="s">
        <v>2252</v>
      </c>
      <c r="F1110" s="89">
        <v>41589</v>
      </c>
      <c r="G1110" s="101">
        <v>-1565.09</v>
      </c>
    </row>
    <row r="1111" spans="1:7" ht="25.5">
      <c r="A1111" s="100">
        <v>1095</v>
      </c>
      <c r="B1111" s="88" t="s">
        <v>2150</v>
      </c>
      <c r="C1111" s="88" t="s">
        <v>1</v>
      </c>
      <c r="D1111" s="88">
        <v>0</v>
      </c>
      <c r="E1111" s="88" t="s">
        <v>2253</v>
      </c>
      <c r="F1111" s="89">
        <v>41589</v>
      </c>
      <c r="G1111" s="101">
        <v>-854</v>
      </c>
    </row>
    <row r="1112" spans="1:7" ht="25.5">
      <c r="A1112" s="100">
        <v>1096</v>
      </c>
      <c r="B1112" s="88" t="s">
        <v>2150</v>
      </c>
      <c r="C1112" s="88" t="s">
        <v>1</v>
      </c>
      <c r="D1112" s="88">
        <v>0</v>
      </c>
      <c r="E1112" s="88" t="s">
        <v>2254</v>
      </c>
      <c r="F1112" s="89">
        <v>41589</v>
      </c>
      <c r="G1112" s="101">
        <v>-904.59</v>
      </c>
    </row>
    <row r="1113" spans="1:7" ht="25.5">
      <c r="A1113" s="100">
        <v>1097</v>
      </c>
      <c r="B1113" s="88" t="s">
        <v>2150</v>
      </c>
      <c r="C1113" s="88" t="s">
        <v>1</v>
      </c>
      <c r="D1113" s="88">
        <v>0</v>
      </c>
      <c r="E1113" s="88" t="s">
        <v>2255</v>
      </c>
      <c r="F1113" s="89">
        <v>41589</v>
      </c>
      <c r="G1113" s="101">
        <v>-1366.63</v>
      </c>
    </row>
    <row r="1114" spans="1:7" ht="25.5">
      <c r="A1114" s="100">
        <v>1098</v>
      </c>
      <c r="B1114" s="88" t="s">
        <v>2150</v>
      </c>
      <c r="C1114" s="88" t="s">
        <v>1</v>
      </c>
      <c r="D1114" s="88">
        <v>0</v>
      </c>
      <c r="E1114" s="88" t="s">
        <v>2256</v>
      </c>
      <c r="F1114" s="89">
        <v>41589</v>
      </c>
      <c r="G1114" s="101">
        <v>-1447.59</v>
      </c>
    </row>
    <row r="1115" spans="1:7" ht="38.25">
      <c r="A1115" s="100">
        <v>1099</v>
      </c>
      <c r="B1115" s="88" t="s">
        <v>9596</v>
      </c>
      <c r="C1115" s="88" t="s">
        <v>9595</v>
      </c>
      <c r="D1115" s="88" t="s">
        <v>20794</v>
      </c>
      <c r="E1115" s="88" t="s">
        <v>9599</v>
      </c>
      <c r="F1115" s="89">
        <v>41592</v>
      </c>
      <c r="G1115" s="101">
        <v>-20060</v>
      </c>
    </row>
    <row r="1116" spans="1:7">
      <c r="A1116" s="100">
        <v>1100</v>
      </c>
      <c r="B1116" s="88" t="s">
        <v>11636</v>
      </c>
      <c r="C1116" s="88" t="s">
        <v>11635</v>
      </c>
      <c r="D1116" s="88">
        <v>0</v>
      </c>
      <c r="E1116" s="88" t="s">
        <v>11640</v>
      </c>
      <c r="F1116" s="89">
        <v>41592</v>
      </c>
      <c r="G1116" s="101">
        <v>-11800</v>
      </c>
    </row>
    <row r="1117" spans="1:7" ht="76.5">
      <c r="A1117" s="100">
        <v>1101</v>
      </c>
      <c r="B1117" s="88" t="s">
        <v>9596</v>
      </c>
      <c r="C1117" s="88" t="s">
        <v>9595</v>
      </c>
      <c r="D1117" s="88" t="s">
        <v>1100</v>
      </c>
      <c r="E1117" s="88" t="s">
        <v>9600</v>
      </c>
      <c r="F1117" s="89">
        <v>41593</v>
      </c>
      <c r="G1117" s="101">
        <v>15300</v>
      </c>
    </row>
    <row r="1118" spans="1:7" ht="25.5">
      <c r="A1118" s="100">
        <v>1102</v>
      </c>
      <c r="B1118" s="88" t="s">
        <v>2150</v>
      </c>
      <c r="C1118" s="88" t="s">
        <v>1</v>
      </c>
      <c r="D1118" s="88">
        <v>0</v>
      </c>
      <c r="E1118" s="88" t="s">
        <v>2257</v>
      </c>
      <c r="F1118" s="89">
        <v>41593</v>
      </c>
      <c r="G1118" s="101">
        <v>-2009</v>
      </c>
    </row>
    <row r="1119" spans="1:7" ht="25.5">
      <c r="A1119" s="100">
        <v>1103</v>
      </c>
      <c r="B1119" s="88" t="s">
        <v>2150</v>
      </c>
      <c r="C1119" s="88" t="s">
        <v>1</v>
      </c>
      <c r="D1119" s="88">
        <v>0</v>
      </c>
      <c r="E1119" s="88" t="s">
        <v>2258</v>
      </c>
      <c r="F1119" s="89">
        <v>41593</v>
      </c>
      <c r="G1119" s="101">
        <v>-2128</v>
      </c>
    </row>
    <row r="1120" spans="1:7" ht="25.5">
      <c r="A1120" s="100">
        <v>1104</v>
      </c>
      <c r="B1120" s="88" t="s">
        <v>2150</v>
      </c>
      <c r="C1120" s="88" t="s">
        <v>1</v>
      </c>
      <c r="D1120" s="88">
        <v>0</v>
      </c>
      <c r="E1120" s="88" t="s">
        <v>2259</v>
      </c>
      <c r="F1120" s="89">
        <v>41593</v>
      </c>
      <c r="G1120" s="101">
        <v>-854</v>
      </c>
    </row>
    <row r="1121" spans="1:7" ht="25.5">
      <c r="A1121" s="100">
        <v>1105</v>
      </c>
      <c r="B1121" s="88" t="s">
        <v>2150</v>
      </c>
      <c r="C1121" s="88" t="s">
        <v>1</v>
      </c>
      <c r="D1121" s="88">
        <v>0</v>
      </c>
      <c r="E1121" s="88" t="s">
        <v>2260</v>
      </c>
      <c r="F1121" s="89">
        <v>41593</v>
      </c>
      <c r="G1121" s="101">
        <v>-1287.2</v>
      </c>
    </row>
    <row r="1122" spans="1:7" ht="25.5">
      <c r="A1122" s="100">
        <v>1106</v>
      </c>
      <c r="B1122" s="88" t="s">
        <v>2150</v>
      </c>
      <c r="C1122" s="88" t="s">
        <v>1</v>
      </c>
      <c r="D1122" s="88">
        <v>0</v>
      </c>
      <c r="E1122" s="88" t="s">
        <v>2261</v>
      </c>
      <c r="F1122" s="89">
        <v>41593</v>
      </c>
      <c r="G1122" s="101">
        <v>-904.59</v>
      </c>
    </row>
    <row r="1123" spans="1:7" ht="25.5">
      <c r="A1123" s="100">
        <v>1107</v>
      </c>
      <c r="B1123" s="88" t="s">
        <v>2150</v>
      </c>
      <c r="C1123" s="88" t="s">
        <v>1</v>
      </c>
      <c r="D1123" s="88">
        <v>0</v>
      </c>
      <c r="E1123" s="88" t="s">
        <v>2262</v>
      </c>
      <c r="F1123" s="89">
        <v>41593</v>
      </c>
      <c r="G1123" s="101">
        <v>-1363.44</v>
      </c>
    </row>
    <row r="1124" spans="1:7" ht="25.5">
      <c r="A1124" s="100">
        <v>1108</v>
      </c>
      <c r="B1124" s="88" t="s">
        <v>2150</v>
      </c>
      <c r="C1124" s="88" t="s">
        <v>1</v>
      </c>
      <c r="D1124" s="88">
        <v>0</v>
      </c>
      <c r="E1124" s="88" t="s">
        <v>2263</v>
      </c>
      <c r="F1124" s="89">
        <v>41593</v>
      </c>
      <c r="G1124" s="101">
        <v>-471.96</v>
      </c>
    </row>
    <row r="1125" spans="1:7" ht="25.5">
      <c r="A1125" s="100">
        <v>1109</v>
      </c>
      <c r="B1125" s="88" t="s">
        <v>2150</v>
      </c>
      <c r="C1125" s="88" t="s">
        <v>1</v>
      </c>
      <c r="D1125" s="88">
        <v>0</v>
      </c>
      <c r="E1125" s="88" t="s">
        <v>2264</v>
      </c>
      <c r="F1125" s="89">
        <v>41593</v>
      </c>
      <c r="G1125" s="101">
        <v>-445.57</v>
      </c>
    </row>
    <row r="1126" spans="1:7" ht="25.5">
      <c r="A1126" s="100">
        <v>1110</v>
      </c>
      <c r="B1126" s="88" t="s">
        <v>7298</v>
      </c>
      <c r="C1126" s="88" t="s">
        <v>7297</v>
      </c>
      <c r="D1126" s="88" t="s">
        <v>20537</v>
      </c>
      <c r="E1126" s="88" t="s">
        <v>7314</v>
      </c>
      <c r="F1126" s="89">
        <v>41594</v>
      </c>
      <c r="G1126" s="101">
        <v>-1905</v>
      </c>
    </row>
    <row r="1127" spans="1:7" ht="25.5">
      <c r="A1127" s="100">
        <v>1111</v>
      </c>
      <c r="B1127" s="88" t="s">
        <v>7298</v>
      </c>
      <c r="C1127" s="88" t="s">
        <v>7297</v>
      </c>
      <c r="D1127" s="88" t="s">
        <v>20539</v>
      </c>
      <c r="E1127" s="88" t="s">
        <v>7314</v>
      </c>
      <c r="F1127" s="89">
        <v>41594</v>
      </c>
      <c r="G1127" s="101">
        <v>-8340</v>
      </c>
    </row>
    <row r="1128" spans="1:7">
      <c r="A1128" s="100">
        <v>1112</v>
      </c>
      <c r="B1128" s="88" t="s">
        <v>8964</v>
      </c>
      <c r="C1128" s="88" t="s">
        <v>8963</v>
      </c>
      <c r="D1128" s="88">
        <v>0</v>
      </c>
      <c r="E1128" s="88" t="s">
        <v>11853</v>
      </c>
      <c r="F1128" s="89">
        <v>41596</v>
      </c>
      <c r="G1128" s="101">
        <v>688524.35</v>
      </c>
    </row>
    <row r="1129" spans="1:7">
      <c r="A1129" s="100">
        <v>1113</v>
      </c>
      <c r="B1129" s="88" t="s">
        <v>8964</v>
      </c>
      <c r="C1129" s="88" t="s">
        <v>8963</v>
      </c>
      <c r="D1129" s="88">
        <v>0</v>
      </c>
      <c r="E1129" s="88" t="s">
        <v>11853</v>
      </c>
      <c r="F1129" s="89">
        <v>41596</v>
      </c>
      <c r="G1129" s="101">
        <v>-3442621.75</v>
      </c>
    </row>
    <row r="1130" spans="1:7" ht="25.5">
      <c r="A1130" s="100">
        <v>1114</v>
      </c>
      <c r="B1130" s="88" t="s">
        <v>2150</v>
      </c>
      <c r="C1130" s="88" t="s">
        <v>1</v>
      </c>
      <c r="D1130" s="88">
        <v>0</v>
      </c>
      <c r="E1130" s="88" t="s">
        <v>2265</v>
      </c>
      <c r="F1130" s="89">
        <v>41598</v>
      </c>
      <c r="G1130" s="101">
        <v>-367.35</v>
      </c>
    </row>
    <row r="1131" spans="1:7" ht="25.5">
      <c r="A1131" s="100">
        <v>1115</v>
      </c>
      <c r="B1131" s="88" t="s">
        <v>2150</v>
      </c>
      <c r="C1131" s="88" t="s">
        <v>1</v>
      </c>
      <c r="D1131" s="88">
        <v>0</v>
      </c>
      <c r="E1131" s="88" t="s">
        <v>2266</v>
      </c>
      <c r="F1131" s="89">
        <v>41598</v>
      </c>
      <c r="G1131" s="101">
        <v>-346.8</v>
      </c>
    </row>
    <row r="1132" spans="1:7" ht="25.5">
      <c r="A1132" s="100">
        <v>1116</v>
      </c>
      <c r="B1132" s="88" t="s">
        <v>2150</v>
      </c>
      <c r="C1132" s="88" t="s">
        <v>1</v>
      </c>
      <c r="D1132" s="88">
        <v>0</v>
      </c>
      <c r="E1132" s="88" t="s">
        <v>2267</v>
      </c>
      <c r="F1132" s="89">
        <v>41598</v>
      </c>
      <c r="G1132" s="101">
        <v>-723.67</v>
      </c>
    </row>
    <row r="1133" spans="1:7" ht="25.5">
      <c r="A1133" s="100">
        <v>1117</v>
      </c>
      <c r="B1133" s="88" t="s">
        <v>2150</v>
      </c>
      <c r="C1133" s="88" t="s">
        <v>1</v>
      </c>
      <c r="D1133" s="88">
        <v>0</v>
      </c>
      <c r="E1133" s="88" t="s">
        <v>2268</v>
      </c>
      <c r="F1133" s="89">
        <v>41598</v>
      </c>
      <c r="G1133" s="101">
        <v>-683.2</v>
      </c>
    </row>
    <row r="1134" spans="1:7" ht="25.5">
      <c r="A1134" s="100">
        <v>1118</v>
      </c>
      <c r="B1134" s="88" t="s">
        <v>2150</v>
      </c>
      <c r="C1134" s="88" t="s">
        <v>1</v>
      </c>
      <c r="D1134" s="88">
        <v>0</v>
      </c>
      <c r="E1134" s="88" t="s">
        <v>2269</v>
      </c>
      <c r="F1134" s="89">
        <v>41598</v>
      </c>
      <c r="G1134" s="101">
        <v>-888.15</v>
      </c>
    </row>
    <row r="1135" spans="1:7" ht="25.5">
      <c r="A1135" s="100">
        <v>1119</v>
      </c>
      <c r="B1135" s="88" t="s">
        <v>2150</v>
      </c>
      <c r="C1135" s="88" t="s">
        <v>1</v>
      </c>
      <c r="D1135" s="88">
        <v>0</v>
      </c>
      <c r="E1135" s="88" t="s">
        <v>2270</v>
      </c>
      <c r="F1135" s="89">
        <v>41598</v>
      </c>
      <c r="G1135" s="101">
        <v>-940.76</v>
      </c>
    </row>
    <row r="1136" spans="1:7" ht="25.5">
      <c r="A1136" s="100">
        <v>1120</v>
      </c>
      <c r="B1136" s="90" t="s">
        <v>2620</v>
      </c>
      <c r="C1136" s="90" t="s">
        <v>1407</v>
      </c>
      <c r="D1136" s="91" t="s">
        <v>1562</v>
      </c>
      <c r="E1136" s="91" t="s">
        <v>1562</v>
      </c>
      <c r="F1136" s="92">
        <v>41598</v>
      </c>
      <c r="G1136" s="102">
        <v>-58730</v>
      </c>
    </row>
    <row r="1137" spans="1:7">
      <c r="A1137" s="100">
        <v>1121</v>
      </c>
      <c r="B1137" s="88" t="s">
        <v>9441</v>
      </c>
      <c r="C1137" s="88" t="s">
        <v>9440</v>
      </c>
      <c r="D1137" s="88" t="s">
        <v>761</v>
      </c>
      <c r="E1137" s="88" t="s">
        <v>9442</v>
      </c>
      <c r="F1137" s="89">
        <v>41599</v>
      </c>
      <c r="G1137" s="101">
        <v>-108000</v>
      </c>
    </row>
    <row r="1138" spans="1:7" ht="25.5">
      <c r="A1138" s="100">
        <v>1122</v>
      </c>
      <c r="B1138" s="88" t="s">
        <v>7298</v>
      </c>
      <c r="C1138" s="88" t="s">
        <v>7297</v>
      </c>
      <c r="D1138" s="88" t="s">
        <v>20541</v>
      </c>
      <c r="E1138" s="88" t="s">
        <v>7317</v>
      </c>
      <c r="F1138" s="89">
        <v>41599</v>
      </c>
      <c r="G1138" s="101">
        <v>-7170</v>
      </c>
    </row>
    <row r="1139" spans="1:7" ht="25.5">
      <c r="A1139" s="100">
        <v>1123</v>
      </c>
      <c r="B1139" s="88" t="s">
        <v>7298</v>
      </c>
      <c r="C1139" s="88" t="s">
        <v>7297</v>
      </c>
      <c r="D1139" s="88" t="s">
        <v>10716</v>
      </c>
      <c r="E1139" s="88" t="s">
        <v>7317</v>
      </c>
      <c r="F1139" s="89">
        <v>41599</v>
      </c>
      <c r="G1139" s="101">
        <v>-5366.25</v>
      </c>
    </row>
    <row r="1140" spans="1:7" ht="25.5">
      <c r="A1140" s="100">
        <v>1124</v>
      </c>
      <c r="B1140" s="88" t="s">
        <v>7298</v>
      </c>
      <c r="C1140" s="88" t="s">
        <v>7297</v>
      </c>
      <c r="D1140" s="88" t="s">
        <v>10717</v>
      </c>
      <c r="E1140" s="88" t="s">
        <v>7320</v>
      </c>
      <c r="F1140" s="89">
        <v>41599</v>
      </c>
      <c r="G1140" s="101">
        <v>-5285.25</v>
      </c>
    </row>
    <row r="1141" spans="1:7" ht="25.5">
      <c r="A1141" s="100">
        <v>1125</v>
      </c>
      <c r="B1141" s="88" t="s">
        <v>7298</v>
      </c>
      <c r="C1141" s="88" t="s">
        <v>7297</v>
      </c>
      <c r="D1141" s="88" t="s">
        <v>10718</v>
      </c>
      <c r="E1141" s="88" t="s">
        <v>7317</v>
      </c>
      <c r="F1141" s="89">
        <v>41599</v>
      </c>
      <c r="G1141" s="101">
        <v>-14970</v>
      </c>
    </row>
    <row r="1142" spans="1:7" ht="25.5">
      <c r="A1142" s="100">
        <v>1126</v>
      </c>
      <c r="B1142" s="88" t="s">
        <v>7298</v>
      </c>
      <c r="C1142" s="88" t="s">
        <v>7297</v>
      </c>
      <c r="D1142" s="88" t="s">
        <v>10719</v>
      </c>
      <c r="E1142" s="88" t="s">
        <v>7323</v>
      </c>
      <c r="F1142" s="89">
        <v>41599</v>
      </c>
      <c r="G1142" s="101">
        <v>-3720</v>
      </c>
    </row>
    <row r="1143" spans="1:7" ht="25.5">
      <c r="A1143" s="100">
        <v>1127</v>
      </c>
      <c r="B1143" s="88" t="s">
        <v>7298</v>
      </c>
      <c r="C1143" s="88" t="s">
        <v>7297</v>
      </c>
      <c r="D1143" s="88" t="s">
        <v>10720</v>
      </c>
      <c r="E1143" s="88" t="s">
        <v>7325</v>
      </c>
      <c r="F1143" s="89">
        <v>41599</v>
      </c>
      <c r="G1143" s="101">
        <v>-18585</v>
      </c>
    </row>
    <row r="1144" spans="1:7" ht="25.5">
      <c r="A1144" s="100">
        <v>1128</v>
      </c>
      <c r="B1144" s="88" t="s">
        <v>2150</v>
      </c>
      <c r="C1144" s="88" t="s">
        <v>1</v>
      </c>
      <c r="D1144" s="88">
        <v>0</v>
      </c>
      <c r="E1144" s="88" t="s">
        <v>2271</v>
      </c>
      <c r="F1144" s="89">
        <v>41599</v>
      </c>
      <c r="G1144" s="101">
        <v>-463.54</v>
      </c>
    </row>
    <row r="1145" spans="1:7" ht="25.5">
      <c r="A1145" s="100">
        <v>1129</v>
      </c>
      <c r="B1145" s="88" t="s">
        <v>2150</v>
      </c>
      <c r="C1145" s="88" t="s">
        <v>1</v>
      </c>
      <c r="D1145" s="88">
        <v>0</v>
      </c>
      <c r="E1145" s="88" t="s">
        <v>2272</v>
      </c>
      <c r="F1145" s="89">
        <v>41599</v>
      </c>
      <c r="G1145" s="101">
        <v>-491</v>
      </c>
    </row>
    <row r="1146" spans="1:7">
      <c r="A1146" s="100">
        <v>1130</v>
      </c>
      <c r="B1146" s="88" t="s">
        <v>10949</v>
      </c>
      <c r="C1146" s="88" t="s">
        <v>10948</v>
      </c>
      <c r="D1146" s="88" t="s">
        <v>1402</v>
      </c>
      <c r="E1146" s="88" t="s">
        <v>10950</v>
      </c>
      <c r="F1146" s="89">
        <v>41600</v>
      </c>
      <c r="G1146" s="101">
        <v>-1767555.23</v>
      </c>
    </row>
    <row r="1147" spans="1:7" ht="25.5">
      <c r="A1147" s="100">
        <v>1131</v>
      </c>
      <c r="B1147" s="88" t="s">
        <v>2636</v>
      </c>
      <c r="C1147" s="88" t="s">
        <v>2635</v>
      </c>
      <c r="D1147" s="88" t="s">
        <v>2638</v>
      </c>
      <c r="E1147" s="88" t="s">
        <v>2637</v>
      </c>
      <c r="F1147" s="89">
        <v>41603</v>
      </c>
      <c r="G1147" s="101">
        <v>-6398.15</v>
      </c>
    </row>
    <row r="1148" spans="1:7" ht="25.5">
      <c r="A1148" s="100">
        <v>1132</v>
      </c>
      <c r="B1148" s="88" t="s">
        <v>2772</v>
      </c>
      <c r="C1148" s="88" t="s">
        <v>2771</v>
      </c>
      <c r="D1148" s="88" t="s">
        <v>2773</v>
      </c>
      <c r="E1148" s="88" t="s">
        <v>2637</v>
      </c>
      <c r="F1148" s="89">
        <v>41603</v>
      </c>
      <c r="G1148" s="101">
        <v>-227041.99</v>
      </c>
    </row>
    <row r="1149" spans="1:7">
      <c r="A1149" s="100">
        <v>1133</v>
      </c>
      <c r="B1149" s="88" t="s">
        <v>3051</v>
      </c>
      <c r="C1149" s="88" t="s">
        <v>3050</v>
      </c>
      <c r="D1149" s="88" t="s">
        <v>3052</v>
      </c>
      <c r="E1149" s="88" t="s">
        <v>2637</v>
      </c>
      <c r="F1149" s="89">
        <v>41603</v>
      </c>
      <c r="G1149" s="101">
        <v>-99251.92</v>
      </c>
    </row>
    <row r="1150" spans="1:7" ht="25.5">
      <c r="A1150" s="100">
        <v>1134</v>
      </c>
      <c r="B1150" s="88" t="s">
        <v>3154</v>
      </c>
      <c r="C1150" s="88" t="s">
        <v>3153</v>
      </c>
      <c r="D1150" s="88" t="s">
        <v>3155</v>
      </c>
      <c r="E1150" s="88" t="s">
        <v>2637</v>
      </c>
      <c r="F1150" s="89">
        <v>41603</v>
      </c>
      <c r="G1150" s="101">
        <v>-270107.48</v>
      </c>
    </row>
    <row r="1151" spans="1:7">
      <c r="A1151" s="100">
        <v>1135</v>
      </c>
      <c r="B1151" s="88" t="s">
        <v>3202</v>
      </c>
      <c r="C1151" s="88" t="s">
        <v>3201</v>
      </c>
      <c r="D1151" s="88" t="s">
        <v>3203</v>
      </c>
      <c r="E1151" s="88" t="s">
        <v>2637</v>
      </c>
      <c r="F1151" s="89">
        <v>41603</v>
      </c>
      <c r="G1151" s="101">
        <v>-148280.39000000001</v>
      </c>
    </row>
    <row r="1152" spans="1:7" ht="25.5">
      <c r="A1152" s="100">
        <v>1136</v>
      </c>
      <c r="B1152" s="88" t="s">
        <v>3249</v>
      </c>
      <c r="C1152" s="88" t="s">
        <v>3248</v>
      </c>
      <c r="D1152" s="88" t="s">
        <v>3250</v>
      </c>
      <c r="E1152" s="88" t="s">
        <v>2637</v>
      </c>
      <c r="F1152" s="89">
        <v>41603</v>
      </c>
      <c r="G1152" s="101">
        <v>-7083.99</v>
      </c>
    </row>
    <row r="1153" spans="1:7">
      <c r="A1153" s="100">
        <v>1137</v>
      </c>
      <c r="B1153" s="88" t="s">
        <v>3262</v>
      </c>
      <c r="C1153" s="88" t="s">
        <v>3261</v>
      </c>
      <c r="D1153" s="88" t="s">
        <v>3263</v>
      </c>
      <c r="E1153" s="88" t="s">
        <v>2637</v>
      </c>
      <c r="F1153" s="89">
        <v>41603</v>
      </c>
      <c r="G1153" s="101">
        <v>-66796.070000000007</v>
      </c>
    </row>
    <row r="1154" spans="1:7">
      <c r="A1154" s="100">
        <v>1138</v>
      </c>
      <c r="B1154" s="88" t="s">
        <v>3699</v>
      </c>
      <c r="C1154" s="88" t="s">
        <v>3698</v>
      </c>
      <c r="D1154" s="88" t="s">
        <v>3700</v>
      </c>
      <c r="E1154" s="88" t="s">
        <v>2637</v>
      </c>
      <c r="F1154" s="89">
        <v>41603</v>
      </c>
      <c r="G1154" s="101">
        <v>-370202.35</v>
      </c>
    </row>
    <row r="1155" spans="1:7">
      <c r="A1155" s="100">
        <v>1139</v>
      </c>
      <c r="B1155" s="88" t="s">
        <v>3836</v>
      </c>
      <c r="C1155" s="88" t="s">
        <v>3835</v>
      </c>
      <c r="D1155" s="88" t="s">
        <v>3837</v>
      </c>
      <c r="E1155" s="88" t="s">
        <v>2637</v>
      </c>
      <c r="F1155" s="89">
        <v>41603</v>
      </c>
      <c r="G1155" s="101">
        <v>-76428.56</v>
      </c>
    </row>
    <row r="1156" spans="1:7">
      <c r="A1156" s="100">
        <v>1140</v>
      </c>
      <c r="B1156" s="88" t="s">
        <v>4230</v>
      </c>
      <c r="C1156" s="88" t="s">
        <v>4229</v>
      </c>
      <c r="D1156" s="88" t="s">
        <v>4231</v>
      </c>
      <c r="E1156" s="88" t="s">
        <v>2637</v>
      </c>
      <c r="F1156" s="89">
        <v>41603</v>
      </c>
      <c r="G1156" s="101">
        <v>-289561.55</v>
      </c>
    </row>
    <row r="1157" spans="1:7" ht="25.5">
      <c r="A1157" s="100">
        <v>1141</v>
      </c>
      <c r="B1157" s="88" t="s">
        <v>4428</v>
      </c>
      <c r="C1157" s="88" t="s">
        <v>4427</v>
      </c>
      <c r="D1157" s="88" t="s">
        <v>4429</v>
      </c>
      <c r="E1157" s="88" t="s">
        <v>2637</v>
      </c>
      <c r="F1157" s="89">
        <v>41603</v>
      </c>
      <c r="G1157" s="101">
        <v>-96750</v>
      </c>
    </row>
    <row r="1158" spans="1:7">
      <c r="A1158" s="100">
        <v>1142</v>
      </c>
      <c r="B1158" s="88" t="s">
        <v>4739</v>
      </c>
      <c r="C1158" s="88" t="s">
        <v>4738</v>
      </c>
      <c r="D1158" s="88" t="s">
        <v>9160</v>
      </c>
      <c r="E1158" s="88" t="s">
        <v>2637</v>
      </c>
      <c r="F1158" s="89">
        <v>41603</v>
      </c>
      <c r="G1158" s="101">
        <v>-13808.38</v>
      </c>
    </row>
    <row r="1159" spans="1:7">
      <c r="A1159" s="100">
        <v>1143</v>
      </c>
      <c r="B1159" s="88" t="s">
        <v>5150</v>
      </c>
      <c r="C1159" s="88" t="s">
        <v>5149</v>
      </c>
      <c r="D1159" s="88" t="s">
        <v>9384</v>
      </c>
      <c r="E1159" s="88" t="s">
        <v>2637</v>
      </c>
      <c r="F1159" s="89">
        <v>41603</v>
      </c>
      <c r="G1159" s="101">
        <v>-18711.63</v>
      </c>
    </row>
    <row r="1160" spans="1:7">
      <c r="A1160" s="100">
        <v>1144</v>
      </c>
      <c r="B1160" s="88" t="s">
        <v>5386</v>
      </c>
      <c r="C1160" s="88" t="s">
        <v>5385</v>
      </c>
      <c r="D1160" s="88" t="s">
        <v>9530</v>
      </c>
      <c r="E1160" s="88" t="s">
        <v>2637</v>
      </c>
      <c r="F1160" s="89">
        <v>41603</v>
      </c>
      <c r="G1160" s="101">
        <v>-24012.34</v>
      </c>
    </row>
    <row r="1161" spans="1:7" ht="25.5">
      <c r="A1161" s="100">
        <v>1145</v>
      </c>
      <c r="B1161" s="88" t="s">
        <v>7928</v>
      </c>
      <c r="C1161" s="88" t="s">
        <v>7927</v>
      </c>
      <c r="D1161" s="88" t="s">
        <v>11331</v>
      </c>
      <c r="E1161" s="88" t="s">
        <v>7930</v>
      </c>
      <c r="F1161" s="89">
        <v>41603</v>
      </c>
      <c r="G1161" s="101">
        <v>-59000</v>
      </c>
    </row>
    <row r="1162" spans="1:7">
      <c r="A1162" s="100">
        <v>1146</v>
      </c>
      <c r="B1162" s="88" t="s">
        <v>11767</v>
      </c>
      <c r="C1162" s="88" t="s">
        <v>11766</v>
      </c>
      <c r="D1162" s="88">
        <v>0</v>
      </c>
      <c r="E1162" s="88" t="s">
        <v>11769</v>
      </c>
      <c r="F1162" s="89">
        <v>41603</v>
      </c>
      <c r="G1162" s="101">
        <v>-17302191.609999999</v>
      </c>
    </row>
    <row r="1163" spans="1:7">
      <c r="A1163" s="100">
        <v>1147</v>
      </c>
      <c r="B1163" s="88" t="s">
        <v>3435</v>
      </c>
      <c r="C1163" s="88" t="s">
        <v>3434</v>
      </c>
      <c r="D1163" s="88" t="s">
        <v>3436</v>
      </c>
      <c r="E1163" s="88" t="s">
        <v>3220</v>
      </c>
      <c r="F1163" s="89">
        <v>41604</v>
      </c>
      <c r="G1163" s="101">
        <v>-9446.24</v>
      </c>
    </row>
    <row r="1164" spans="1:7">
      <c r="A1164" s="100">
        <v>1148</v>
      </c>
      <c r="B1164" s="88" t="s">
        <v>3076</v>
      </c>
      <c r="C1164" s="88" t="s">
        <v>3075</v>
      </c>
      <c r="D1164" s="88" t="s">
        <v>3078</v>
      </c>
      <c r="E1164" s="88" t="s">
        <v>3077</v>
      </c>
      <c r="F1164" s="89">
        <v>41605</v>
      </c>
      <c r="G1164" s="101">
        <v>-51984.31</v>
      </c>
    </row>
    <row r="1165" spans="1:7">
      <c r="A1165" s="100">
        <v>1149</v>
      </c>
      <c r="B1165" s="88" t="s">
        <v>3651</v>
      </c>
      <c r="C1165" s="88" t="s">
        <v>3650</v>
      </c>
      <c r="D1165" s="88" t="s">
        <v>3652</v>
      </c>
      <c r="E1165" s="88" t="s">
        <v>3077</v>
      </c>
      <c r="F1165" s="89">
        <v>41605</v>
      </c>
      <c r="G1165" s="101">
        <v>-134529.41</v>
      </c>
    </row>
    <row r="1166" spans="1:7" ht="25.5">
      <c r="A1166" s="100">
        <v>1150</v>
      </c>
      <c r="B1166" s="88" t="s">
        <v>3656</v>
      </c>
      <c r="C1166" s="88" t="s">
        <v>3655</v>
      </c>
      <c r="D1166" s="88" t="s">
        <v>3657</v>
      </c>
      <c r="E1166" s="88" t="s">
        <v>3077</v>
      </c>
      <c r="F1166" s="89">
        <v>41605</v>
      </c>
      <c r="G1166" s="101">
        <v>-15995.39</v>
      </c>
    </row>
    <row r="1167" spans="1:7">
      <c r="A1167" s="100">
        <v>1151</v>
      </c>
      <c r="B1167" s="88" t="s">
        <v>4492</v>
      </c>
      <c r="C1167" s="88" t="s">
        <v>4491</v>
      </c>
      <c r="D1167" s="88" t="s">
        <v>4493</v>
      </c>
      <c r="E1167" s="88" t="s">
        <v>3077</v>
      </c>
      <c r="F1167" s="89">
        <v>41605</v>
      </c>
      <c r="G1167" s="101">
        <v>-50386.239999999998</v>
      </c>
    </row>
    <row r="1168" spans="1:7">
      <c r="A1168" s="100">
        <v>1152</v>
      </c>
      <c r="B1168" s="88" t="s">
        <v>6740</v>
      </c>
      <c r="C1168" s="88" t="s">
        <v>6739</v>
      </c>
      <c r="D1168" s="88" t="s">
        <v>127</v>
      </c>
      <c r="E1168" s="88" t="s">
        <v>3077</v>
      </c>
      <c r="F1168" s="89">
        <v>41605</v>
      </c>
      <c r="G1168" s="101">
        <v>-131610.95000000001</v>
      </c>
    </row>
    <row r="1169" spans="1:7" ht="25.5">
      <c r="A1169" s="100">
        <v>1153</v>
      </c>
      <c r="B1169" s="90" t="s">
        <v>2620</v>
      </c>
      <c r="C1169" s="90" t="s">
        <v>1407</v>
      </c>
      <c r="D1169" s="91" t="s">
        <v>1563</v>
      </c>
      <c r="E1169" s="91" t="s">
        <v>19964</v>
      </c>
      <c r="F1169" s="92">
        <v>41605</v>
      </c>
      <c r="G1169" s="102">
        <v>-75400</v>
      </c>
    </row>
    <row r="1170" spans="1:7" ht="25.5">
      <c r="A1170" s="100">
        <v>1154</v>
      </c>
      <c r="B1170" s="90" t="s">
        <v>2620</v>
      </c>
      <c r="C1170" s="90" t="s">
        <v>1407</v>
      </c>
      <c r="D1170" s="91" t="s">
        <v>1564</v>
      </c>
      <c r="E1170" s="91" t="s">
        <v>19965</v>
      </c>
      <c r="F1170" s="92">
        <v>41605</v>
      </c>
      <c r="G1170" s="102">
        <v>-26200</v>
      </c>
    </row>
    <row r="1171" spans="1:7">
      <c r="A1171" s="100">
        <v>1155</v>
      </c>
      <c r="B1171" s="88" t="s">
        <v>3219</v>
      </c>
      <c r="C1171" s="88" t="s">
        <v>3218</v>
      </c>
      <c r="D1171" s="88" t="s">
        <v>3221</v>
      </c>
      <c r="E1171" s="88" t="s">
        <v>3220</v>
      </c>
      <c r="F1171" s="89">
        <v>41606</v>
      </c>
      <c r="G1171" s="101">
        <v>-9446.24</v>
      </c>
    </row>
    <row r="1172" spans="1:7">
      <c r="A1172" s="100">
        <v>1156</v>
      </c>
      <c r="B1172" s="88" t="s">
        <v>3242</v>
      </c>
      <c r="C1172" s="88" t="s">
        <v>3241</v>
      </c>
      <c r="D1172" s="88" t="s">
        <v>3243</v>
      </c>
      <c r="E1172" s="88" t="s">
        <v>3220</v>
      </c>
      <c r="F1172" s="89">
        <v>41606</v>
      </c>
      <c r="G1172" s="101">
        <v>-71988.92</v>
      </c>
    </row>
    <row r="1173" spans="1:7" ht="25.5">
      <c r="A1173" s="100">
        <v>1157</v>
      </c>
      <c r="B1173" s="88" t="s">
        <v>3618</v>
      </c>
      <c r="C1173" s="88" t="s">
        <v>3617</v>
      </c>
      <c r="D1173" s="88" t="s">
        <v>3619</v>
      </c>
      <c r="E1173" s="88" t="s">
        <v>3220</v>
      </c>
      <c r="F1173" s="89">
        <v>41606</v>
      </c>
      <c r="G1173" s="101">
        <v>-45268.74</v>
      </c>
    </row>
    <row r="1174" spans="1:7">
      <c r="A1174" s="100">
        <v>1158</v>
      </c>
      <c r="B1174" s="88" t="s">
        <v>3714</v>
      </c>
      <c r="C1174" s="88" t="s">
        <v>3713</v>
      </c>
      <c r="D1174" s="88" t="s">
        <v>3715</v>
      </c>
      <c r="E1174" s="88" t="s">
        <v>3220</v>
      </c>
      <c r="F1174" s="89">
        <v>41606</v>
      </c>
      <c r="G1174" s="101">
        <v>-27554.68</v>
      </c>
    </row>
    <row r="1175" spans="1:7">
      <c r="A1175" s="100">
        <v>1159</v>
      </c>
      <c r="B1175" s="88" t="s">
        <v>4051</v>
      </c>
      <c r="C1175" s="88" t="s">
        <v>4050</v>
      </c>
      <c r="D1175" s="88" t="s">
        <v>4052</v>
      </c>
      <c r="E1175" s="88" t="s">
        <v>3220</v>
      </c>
      <c r="F1175" s="89">
        <v>41606</v>
      </c>
      <c r="G1175" s="101">
        <v>-14536.23</v>
      </c>
    </row>
    <row r="1176" spans="1:7">
      <c r="A1176" s="100">
        <v>1160</v>
      </c>
      <c r="B1176" s="88" t="s">
        <v>4912</v>
      </c>
      <c r="C1176" s="88" t="s">
        <v>4911</v>
      </c>
      <c r="D1176" s="88" t="s">
        <v>27</v>
      </c>
      <c r="E1176" s="88" t="s">
        <v>3220</v>
      </c>
      <c r="F1176" s="89">
        <v>41606</v>
      </c>
      <c r="G1176" s="101">
        <v>-7084.68</v>
      </c>
    </row>
    <row r="1177" spans="1:7">
      <c r="A1177" s="100">
        <v>1161</v>
      </c>
      <c r="B1177" s="88" t="s">
        <v>5147</v>
      </c>
      <c r="C1177" s="88" t="s">
        <v>5146</v>
      </c>
      <c r="D1177" s="88" t="s">
        <v>9382</v>
      </c>
      <c r="E1177" s="88" t="s">
        <v>3220</v>
      </c>
      <c r="F1177" s="89">
        <v>41606</v>
      </c>
      <c r="G1177" s="101">
        <v>-32672.18</v>
      </c>
    </row>
    <row r="1178" spans="1:7">
      <c r="A1178" s="100">
        <v>1162</v>
      </c>
      <c r="B1178" s="88" t="s">
        <v>5350</v>
      </c>
      <c r="C1178" s="88" t="s">
        <v>5349</v>
      </c>
      <c r="D1178" s="88" t="s">
        <v>9503</v>
      </c>
      <c r="E1178" s="88" t="s">
        <v>3220</v>
      </c>
      <c r="F1178" s="89">
        <v>41606</v>
      </c>
      <c r="G1178" s="101">
        <v>-32672.18</v>
      </c>
    </row>
    <row r="1179" spans="1:7">
      <c r="A1179" s="100">
        <v>1163</v>
      </c>
      <c r="B1179" s="88" t="s">
        <v>6329</v>
      </c>
      <c r="C1179" s="88" t="s">
        <v>6328</v>
      </c>
      <c r="D1179" s="88" t="s">
        <v>9029</v>
      </c>
      <c r="E1179" s="88" t="s">
        <v>3220</v>
      </c>
      <c r="F1179" s="89">
        <v>41606</v>
      </c>
      <c r="G1179" s="101">
        <v>-37592.959999999999</v>
      </c>
    </row>
    <row r="1180" spans="1:7">
      <c r="A1180" s="100">
        <v>1164</v>
      </c>
      <c r="B1180" s="88" t="s">
        <v>6555</v>
      </c>
      <c r="C1180" s="88" t="s">
        <v>6554</v>
      </c>
      <c r="D1180" s="88" t="s">
        <v>10145</v>
      </c>
      <c r="E1180" s="88" t="s">
        <v>3220</v>
      </c>
      <c r="F1180" s="89">
        <v>41606</v>
      </c>
      <c r="G1180" s="101">
        <v>-29565.52</v>
      </c>
    </row>
    <row r="1181" spans="1:7">
      <c r="A1181" s="100">
        <v>1165</v>
      </c>
      <c r="B1181" s="88" t="s">
        <v>6645</v>
      </c>
      <c r="C1181" s="88" t="s">
        <v>6644</v>
      </c>
      <c r="D1181" s="88" t="s">
        <v>10193</v>
      </c>
      <c r="E1181" s="88" t="s">
        <v>3220</v>
      </c>
      <c r="F1181" s="89">
        <v>41606</v>
      </c>
      <c r="G1181" s="101">
        <v>-25414.6</v>
      </c>
    </row>
    <row r="1182" spans="1:7">
      <c r="A1182" s="100">
        <v>1166</v>
      </c>
      <c r="B1182" s="88" t="s">
        <v>6720</v>
      </c>
      <c r="C1182" s="88" t="s">
        <v>6719</v>
      </c>
      <c r="D1182" s="88" t="s">
        <v>10228</v>
      </c>
      <c r="E1182" s="88" t="s">
        <v>3220</v>
      </c>
      <c r="F1182" s="89">
        <v>41606</v>
      </c>
      <c r="G1182" s="101">
        <v>-19220.72</v>
      </c>
    </row>
    <row r="1183" spans="1:7">
      <c r="A1183" s="100">
        <v>1167</v>
      </c>
      <c r="B1183" s="88" t="s">
        <v>11249</v>
      </c>
      <c r="C1183" s="88" t="s">
        <v>11248</v>
      </c>
      <c r="D1183" s="88" t="s">
        <v>1373</v>
      </c>
      <c r="E1183" s="88" t="s">
        <v>20441</v>
      </c>
      <c r="F1183" s="89">
        <v>41606</v>
      </c>
      <c r="G1183" s="101">
        <v>-161500</v>
      </c>
    </row>
    <row r="1184" spans="1:7">
      <c r="A1184" s="100">
        <v>1168</v>
      </c>
      <c r="B1184" s="88" t="s">
        <v>11255</v>
      </c>
      <c r="C1184" s="88" t="s">
        <v>11254</v>
      </c>
      <c r="D1184" s="88" t="s">
        <v>1375</v>
      </c>
      <c r="E1184" s="88" t="s">
        <v>20441</v>
      </c>
      <c r="F1184" s="89">
        <v>41606</v>
      </c>
      <c r="G1184" s="101">
        <v>-600000</v>
      </c>
    </row>
    <row r="1185" spans="1:7">
      <c r="A1185" s="100">
        <v>1169</v>
      </c>
      <c r="B1185" s="88" t="s">
        <v>6897</v>
      </c>
      <c r="C1185" s="88" t="s">
        <v>6896</v>
      </c>
      <c r="D1185" s="88" t="s">
        <v>10341</v>
      </c>
      <c r="E1185" s="88" t="s">
        <v>3220</v>
      </c>
      <c r="F1185" s="89">
        <v>41606</v>
      </c>
      <c r="G1185" s="101">
        <v>-33217.29</v>
      </c>
    </row>
    <row r="1186" spans="1:7">
      <c r="A1186" s="100">
        <v>1170</v>
      </c>
      <c r="B1186" s="88" t="s">
        <v>6964</v>
      </c>
      <c r="C1186" s="88" t="s">
        <v>6963</v>
      </c>
      <c r="D1186" s="88" t="s">
        <v>10383</v>
      </c>
      <c r="E1186" s="88" t="s">
        <v>3220</v>
      </c>
      <c r="F1186" s="89">
        <v>41606</v>
      </c>
      <c r="G1186" s="101">
        <v>-16346.24</v>
      </c>
    </row>
    <row r="1187" spans="1:7">
      <c r="A1187" s="100">
        <v>1171</v>
      </c>
      <c r="B1187" s="88" t="s">
        <v>9094</v>
      </c>
      <c r="C1187" s="88" t="s">
        <v>9093</v>
      </c>
      <c r="D1187" s="88" t="s">
        <v>1600</v>
      </c>
      <c r="E1187" s="88" t="s">
        <v>9095</v>
      </c>
      <c r="F1187" s="89">
        <v>41607</v>
      </c>
      <c r="G1187" s="101">
        <v>-3240000</v>
      </c>
    </row>
    <row r="1188" spans="1:7" ht="25.5">
      <c r="A1188" s="100">
        <v>1172</v>
      </c>
      <c r="B1188" s="88" t="s">
        <v>3414</v>
      </c>
      <c r="C1188" s="88" t="s">
        <v>3413</v>
      </c>
      <c r="D1188" s="88" t="s">
        <v>3415</v>
      </c>
      <c r="E1188" s="88" t="s">
        <v>3220</v>
      </c>
      <c r="F1188" s="89">
        <v>41607</v>
      </c>
      <c r="G1188" s="101">
        <v>-48526.8</v>
      </c>
    </row>
    <row r="1189" spans="1:7" ht="25.5">
      <c r="A1189" s="100">
        <v>1173</v>
      </c>
      <c r="B1189" s="88" t="s">
        <v>9881</v>
      </c>
      <c r="C1189" s="88" t="s">
        <v>9880</v>
      </c>
      <c r="D1189" s="88" t="s">
        <v>935</v>
      </c>
      <c r="E1189" s="88" t="s">
        <v>9882</v>
      </c>
      <c r="F1189" s="89">
        <v>41607</v>
      </c>
      <c r="G1189" s="101">
        <v>-3860629.66</v>
      </c>
    </row>
    <row r="1190" spans="1:7">
      <c r="A1190" s="100">
        <v>1174</v>
      </c>
      <c r="B1190" s="88" t="s">
        <v>10318</v>
      </c>
      <c r="C1190" s="88" t="s">
        <v>10317</v>
      </c>
      <c r="D1190" s="88" t="s">
        <v>1653</v>
      </c>
      <c r="E1190" s="88" t="s">
        <v>10319</v>
      </c>
      <c r="F1190" s="89">
        <v>41607</v>
      </c>
      <c r="G1190" s="101">
        <v>-910000</v>
      </c>
    </row>
    <row r="1191" spans="1:7" ht="25.5">
      <c r="A1191" s="100">
        <v>1175</v>
      </c>
      <c r="B1191" s="88" t="s">
        <v>10884</v>
      </c>
      <c r="C1191" s="88" t="s">
        <v>10883</v>
      </c>
      <c r="D1191" s="88" t="s">
        <v>19411</v>
      </c>
      <c r="E1191" s="88" t="s">
        <v>10885</v>
      </c>
      <c r="F1191" s="89">
        <v>41607</v>
      </c>
      <c r="G1191" s="101">
        <v>-5600000</v>
      </c>
    </row>
    <row r="1192" spans="1:7" ht="25.5">
      <c r="A1192" s="100">
        <v>1176</v>
      </c>
      <c r="B1192" s="88" t="s">
        <v>2150</v>
      </c>
      <c r="C1192" s="88" t="s">
        <v>1</v>
      </c>
      <c r="D1192" s="88">
        <v>0</v>
      </c>
      <c r="E1192" s="88" t="s">
        <v>2273</v>
      </c>
      <c r="F1192" s="89">
        <v>41607</v>
      </c>
      <c r="G1192" s="101">
        <v>-7055.82</v>
      </c>
    </row>
    <row r="1193" spans="1:7" ht="25.5">
      <c r="A1193" s="100">
        <v>1177</v>
      </c>
      <c r="B1193" s="88" t="s">
        <v>2150</v>
      </c>
      <c r="C1193" s="88" t="s">
        <v>1</v>
      </c>
      <c r="D1193" s="88">
        <v>0</v>
      </c>
      <c r="E1193" s="88" t="s">
        <v>2274</v>
      </c>
      <c r="F1193" s="89">
        <v>41607</v>
      </c>
      <c r="G1193" s="101">
        <v>-6027.78</v>
      </c>
    </row>
    <row r="1194" spans="1:7">
      <c r="A1194" s="100">
        <v>1178</v>
      </c>
      <c r="B1194" s="88" t="s">
        <v>7936</v>
      </c>
      <c r="C1194" s="88" t="s">
        <v>7935</v>
      </c>
      <c r="D1194" s="88" t="e">
        <v>#N/A</v>
      </c>
      <c r="E1194" s="88" t="s">
        <v>1464</v>
      </c>
      <c r="F1194" s="89">
        <v>41608</v>
      </c>
      <c r="G1194" s="101">
        <v>-59000</v>
      </c>
    </row>
    <row r="1195" spans="1:7" ht="25.5">
      <c r="A1195" s="100">
        <v>1179</v>
      </c>
      <c r="B1195" s="88" t="s">
        <v>1971</v>
      </c>
      <c r="C1195" s="88" t="s">
        <v>1504</v>
      </c>
      <c r="D1195" s="88" t="s">
        <v>1505</v>
      </c>
      <c r="E1195" s="88" t="s">
        <v>1505</v>
      </c>
      <c r="F1195" s="89">
        <v>41608</v>
      </c>
      <c r="G1195" s="101">
        <v>-29500</v>
      </c>
    </row>
    <row r="1196" spans="1:7" ht="25.5">
      <c r="A1196" s="100">
        <v>1180</v>
      </c>
      <c r="B1196" s="88" t="s">
        <v>7298</v>
      </c>
      <c r="C1196" s="88" t="s">
        <v>7297</v>
      </c>
      <c r="D1196" s="88" t="s">
        <v>10721</v>
      </c>
      <c r="E1196" s="88" t="s">
        <v>7311</v>
      </c>
      <c r="F1196" s="89">
        <v>41609</v>
      </c>
      <c r="G1196" s="101">
        <v>-160</v>
      </c>
    </row>
    <row r="1197" spans="1:7" ht="25.5">
      <c r="A1197" s="100">
        <v>1181</v>
      </c>
      <c r="B1197" s="88" t="s">
        <v>7298</v>
      </c>
      <c r="C1197" s="88" t="s">
        <v>7297</v>
      </c>
      <c r="D1197" s="88" t="s">
        <v>9029</v>
      </c>
      <c r="E1197" s="88" t="s">
        <v>7311</v>
      </c>
      <c r="F1197" s="89">
        <v>41609</v>
      </c>
      <c r="G1197" s="101">
        <v>-1110</v>
      </c>
    </row>
    <row r="1198" spans="1:7" ht="25.5">
      <c r="A1198" s="100">
        <v>1182</v>
      </c>
      <c r="B1198" s="88" t="s">
        <v>7298</v>
      </c>
      <c r="C1198" s="88" t="s">
        <v>7297</v>
      </c>
      <c r="D1198" s="88" t="s">
        <v>10726</v>
      </c>
      <c r="E1198" s="88" t="s">
        <v>7311</v>
      </c>
      <c r="F1198" s="89">
        <v>41609</v>
      </c>
      <c r="G1198" s="101">
        <v>-53730</v>
      </c>
    </row>
    <row r="1199" spans="1:7" ht="25.5">
      <c r="A1199" s="100">
        <v>1183</v>
      </c>
      <c r="B1199" s="88" t="s">
        <v>7298</v>
      </c>
      <c r="C1199" s="88" t="s">
        <v>7297</v>
      </c>
      <c r="D1199" s="88" t="s">
        <v>10727</v>
      </c>
      <c r="E1199" s="88" t="s">
        <v>7330</v>
      </c>
      <c r="F1199" s="89">
        <v>41609</v>
      </c>
      <c r="G1199" s="101">
        <v>-4320</v>
      </c>
    </row>
    <row r="1200" spans="1:7" ht="25.5">
      <c r="A1200" s="100">
        <v>1184</v>
      </c>
      <c r="B1200" s="88" t="s">
        <v>7298</v>
      </c>
      <c r="C1200" s="88" t="s">
        <v>7297</v>
      </c>
      <c r="D1200" s="88" t="s">
        <v>10730</v>
      </c>
      <c r="E1200" s="88" t="s">
        <v>7332</v>
      </c>
      <c r="F1200" s="89">
        <v>41609</v>
      </c>
      <c r="G1200" s="101">
        <v>-3360</v>
      </c>
    </row>
    <row r="1201" spans="1:7" ht="25.5">
      <c r="A1201" s="100">
        <v>1185</v>
      </c>
      <c r="B1201" s="88" t="s">
        <v>7298</v>
      </c>
      <c r="C1201" s="88" t="s">
        <v>7297</v>
      </c>
      <c r="D1201" s="88" t="s">
        <v>10731</v>
      </c>
      <c r="E1201" s="88" t="s">
        <v>7311</v>
      </c>
      <c r="F1201" s="89">
        <v>41609</v>
      </c>
      <c r="G1201" s="101">
        <v>-748.12</v>
      </c>
    </row>
    <row r="1202" spans="1:7" ht="25.5">
      <c r="A1202" s="100">
        <v>1186</v>
      </c>
      <c r="B1202" s="88" t="s">
        <v>1714</v>
      </c>
      <c r="C1202" s="88" t="s">
        <v>1448</v>
      </c>
      <c r="D1202" s="88" t="s">
        <v>1449</v>
      </c>
      <c r="E1202" s="88" t="s">
        <v>1449</v>
      </c>
      <c r="F1202" s="89">
        <v>41610</v>
      </c>
      <c r="G1202" s="101">
        <v>-24218</v>
      </c>
    </row>
    <row r="1203" spans="1:7">
      <c r="A1203" s="100">
        <v>1187</v>
      </c>
      <c r="B1203" s="88" t="s">
        <v>1828</v>
      </c>
      <c r="C1203" s="88" t="s">
        <v>506</v>
      </c>
      <c r="D1203" s="88" t="s">
        <v>1478</v>
      </c>
      <c r="E1203" s="88" t="s">
        <v>19632</v>
      </c>
      <c r="F1203" s="89">
        <v>41610</v>
      </c>
      <c r="G1203" s="101">
        <v>-5585.22</v>
      </c>
    </row>
    <row r="1204" spans="1:7">
      <c r="A1204" s="100">
        <v>1188</v>
      </c>
      <c r="B1204" s="88" t="s">
        <v>4258</v>
      </c>
      <c r="C1204" s="88" t="s">
        <v>4257</v>
      </c>
      <c r="D1204" s="88" t="s">
        <v>0</v>
      </c>
      <c r="E1204" s="88" t="s">
        <v>4259</v>
      </c>
      <c r="F1204" s="89">
        <v>41611</v>
      </c>
      <c r="G1204" s="101">
        <v>-4679.5</v>
      </c>
    </row>
    <row r="1205" spans="1:7">
      <c r="A1205" s="100">
        <v>1189</v>
      </c>
      <c r="B1205" s="88" t="s">
        <v>4886</v>
      </c>
      <c r="C1205" s="88" t="s">
        <v>4885</v>
      </c>
      <c r="D1205" s="88" t="s">
        <v>9230</v>
      </c>
      <c r="E1205" s="88" t="s">
        <v>4887</v>
      </c>
      <c r="F1205" s="89">
        <v>41611</v>
      </c>
      <c r="G1205" s="101">
        <v>-23216.52</v>
      </c>
    </row>
    <row r="1206" spans="1:7">
      <c r="A1206" s="100">
        <v>1190</v>
      </c>
      <c r="B1206" s="88" t="s">
        <v>4908</v>
      </c>
      <c r="C1206" s="88" t="s">
        <v>4907</v>
      </c>
      <c r="D1206" s="88" t="s">
        <v>26</v>
      </c>
      <c r="E1206" s="88" t="s">
        <v>4909</v>
      </c>
      <c r="F1206" s="89">
        <v>41611</v>
      </c>
      <c r="G1206" s="101">
        <v>-31315.3</v>
      </c>
    </row>
    <row r="1207" spans="1:7">
      <c r="A1207" s="100">
        <v>1191</v>
      </c>
      <c r="B1207" s="88" t="s">
        <v>10561</v>
      </c>
      <c r="C1207" s="88" t="s">
        <v>10560</v>
      </c>
      <c r="D1207" s="88" t="s">
        <v>1218</v>
      </c>
      <c r="E1207" s="88" t="s">
        <v>10563</v>
      </c>
      <c r="F1207" s="89">
        <v>41611</v>
      </c>
      <c r="G1207" s="101">
        <v>296079.52</v>
      </c>
    </row>
    <row r="1208" spans="1:7">
      <c r="A1208" s="100">
        <v>1192</v>
      </c>
      <c r="B1208" s="88" t="s">
        <v>6099</v>
      </c>
      <c r="C1208" s="88" t="s">
        <v>6098</v>
      </c>
      <c r="D1208" s="88" t="s">
        <v>104</v>
      </c>
      <c r="E1208" s="88" t="s">
        <v>6100</v>
      </c>
      <c r="F1208" s="89">
        <v>41611</v>
      </c>
      <c r="G1208" s="101">
        <v>-34794.78</v>
      </c>
    </row>
    <row r="1209" spans="1:7" ht="25.5">
      <c r="A1209" s="100">
        <v>1193</v>
      </c>
      <c r="B1209" s="88" t="s">
        <v>2146</v>
      </c>
      <c r="C1209" s="88" t="s">
        <v>1370</v>
      </c>
      <c r="D1209" s="88" t="s">
        <v>1549</v>
      </c>
      <c r="E1209" s="88" t="s">
        <v>19936</v>
      </c>
      <c r="F1209" s="89">
        <v>41611</v>
      </c>
      <c r="G1209" s="101">
        <v>-261280</v>
      </c>
    </row>
    <row r="1210" spans="1:7" ht="25.5">
      <c r="A1210" s="100">
        <v>1194</v>
      </c>
      <c r="B1210" s="88" t="s">
        <v>2150</v>
      </c>
      <c r="C1210" s="88" t="s">
        <v>1</v>
      </c>
      <c r="D1210" s="88">
        <v>0</v>
      </c>
      <c r="E1210" s="88" t="s">
        <v>2275</v>
      </c>
      <c r="F1210" s="89">
        <v>41611</v>
      </c>
      <c r="G1210" s="101">
        <v>-2710.54</v>
      </c>
    </row>
    <row r="1211" spans="1:7" ht="25.5">
      <c r="A1211" s="100">
        <v>1195</v>
      </c>
      <c r="B1211" s="88" t="s">
        <v>2150</v>
      </c>
      <c r="C1211" s="88" t="s">
        <v>1</v>
      </c>
      <c r="D1211" s="88">
        <v>0</v>
      </c>
      <c r="E1211" s="88" t="s">
        <v>2276</v>
      </c>
      <c r="F1211" s="89">
        <v>41611</v>
      </c>
      <c r="G1211" s="101">
        <v>-2871.09</v>
      </c>
    </row>
    <row r="1212" spans="1:7" ht="25.5">
      <c r="A1212" s="100">
        <v>1196</v>
      </c>
      <c r="B1212" s="88" t="s">
        <v>2150</v>
      </c>
      <c r="C1212" s="88" t="s">
        <v>1</v>
      </c>
      <c r="D1212" s="88">
        <v>0</v>
      </c>
      <c r="E1212" s="88" t="s">
        <v>2277</v>
      </c>
      <c r="F1212" s="89">
        <v>41611</v>
      </c>
      <c r="G1212" s="101">
        <v>-2410.8000000000002</v>
      </c>
    </row>
    <row r="1213" spans="1:7" ht="25.5">
      <c r="A1213" s="100">
        <v>1197</v>
      </c>
      <c r="B1213" s="88" t="s">
        <v>2150</v>
      </c>
      <c r="C1213" s="88" t="s">
        <v>1</v>
      </c>
      <c r="D1213" s="88">
        <v>0</v>
      </c>
      <c r="E1213" s="88" t="s">
        <v>2278</v>
      </c>
      <c r="F1213" s="89">
        <v>41611</v>
      </c>
      <c r="G1213" s="101">
        <v>-2553.6</v>
      </c>
    </row>
    <row r="1214" spans="1:7" ht="25.5">
      <c r="A1214" s="100">
        <v>1198</v>
      </c>
      <c r="B1214" s="88" t="s">
        <v>2150</v>
      </c>
      <c r="C1214" s="88" t="s">
        <v>1</v>
      </c>
      <c r="D1214" s="88">
        <v>0</v>
      </c>
      <c r="E1214" s="88" t="s">
        <v>2279</v>
      </c>
      <c r="F1214" s="89">
        <v>41611</v>
      </c>
      <c r="G1214" s="101">
        <v>-5424.3</v>
      </c>
    </row>
    <row r="1215" spans="1:7" ht="25.5">
      <c r="A1215" s="100">
        <v>1199</v>
      </c>
      <c r="B1215" s="88" t="s">
        <v>2150</v>
      </c>
      <c r="C1215" s="88" t="s">
        <v>1</v>
      </c>
      <c r="D1215" s="88">
        <v>0</v>
      </c>
      <c r="E1215" s="88" t="s">
        <v>2280</v>
      </c>
      <c r="F1215" s="89">
        <v>41611</v>
      </c>
      <c r="G1215" s="101">
        <v>-5745.6</v>
      </c>
    </row>
    <row r="1216" spans="1:7" ht="25.5">
      <c r="A1216" s="100">
        <v>1200</v>
      </c>
      <c r="B1216" s="88" t="s">
        <v>2150</v>
      </c>
      <c r="C1216" s="88" t="s">
        <v>1</v>
      </c>
      <c r="D1216" s="88">
        <v>0</v>
      </c>
      <c r="E1216" s="88" t="s">
        <v>2281</v>
      </c>
      <c r="F1216" s="89">
        <v>41611</v>
      </c>
      <c r="G1216" s="101">
        <v>-2095.1</v>
      </c>
    </row>
    <row r="1217" spans="1:7" ht="25.5">
      <c r="A1217" s="100">
        <v>1201</v>
      </c>
      <c r="B1217" s="88" t="s">
        <v>2150</v>
      </c>
      <c r="C1217" s="88" t="s">
        <v>1</v>
      </c>
      <c r="D1217" s="88">
        <v>0</v>
      </c>
      <c r="E1217" s="88" t="s">
        <v>2282</v>
      </c>
      <c r="F1217" s="89">
        <v>41611</v>
      </c>
      <c r="G1217" s="101">
        <v>-2219.1999999999998</v>
      </c>
    </row>
    <row r="1218" spans="1:7">
      <c r="A1218" s="100">
        <v>1202</v>
      </c>
      <c r="B1218" s="88" t="s">
        <v>5914</v>
      </c>
      <c r="C1218" s="88" t="s">
        <v>5913</v>
      </c>
      <c r="D1218" s="88" t="s">
        <v>9809</v>
      </c>
      <c r="E1218" s="88" t="s">
        <v>5915</v>
      </c>
      <c r="F1218" s="89">
        <v>41612</v>
      </c>
      <c r="G1218" s="101">
        <v>-28615.71</v>
      </c>
    </row>
    <row r="1219" spans="1:7">
      <c r="A1219" s="100">
        <v>1203</v>
      </c>
      <c r="B1219" s="88" t="s">
        <v>11275</v>
      </c>
      <c r="C1219" s="88" t="s">
        <v>11274</v>
      </c>
      <c r="D1219" s="88" t="e">
        <v>#N/A</v>
      </c>
      <c r="E1219" s="88" t="s">
        <v>11277</v>
      </c>
      <c r="F1219" s="89">
        <v>41612</v>
      </c>
      <c r="G1219" s="101">
        <v>-80000</v>
      </c>
    </row>
    <row r="1220" spans="1:7" ht="25.5">
      <c r="A1220" s="100">
        <v>1204</v>
      </c>
      <c r="B1220" s="88" t="s">
        <v>2150</v>
      </c>
      <c r="C1220" s="88" t="s">
        <v>1</v>
      </c>
      <c r="D1220" s="88">
        <v>0</v>
      </c>
      <c r="E1220" s="88" t="s">
        <v>2283</v>
      </c>
      <c r="F1220" s="89">
        <v>41612</v>
      </c>
      <c r="G1220" s="101">
        <v>-2735.04</v>
      </c>
    </row>
    <row r="1221" spans="1:7" ht="25.5">
      <c r="A1221" s="100">
        <v>1205</v>
      </c>
      <c r="B1221" s="88" t="s">
        <v>2150</v>
      </c>
      <c r="C1221" s="88" t="s">
        <v>1</v>
      </c>
      <c r="D1221" s="88">
        <v>0</v>
      </c>
      <c r="E1221" s="88" t="s">
        <v>2284</v>
      </c>
      <c r="F1221" s="89">
        <v>41612</v>
      </c>
      <c r="G1221" s="101">
        <v>-2897.05</v>
      </c>
    </row>
    <row r="1222" spans="1:7" ht="25.5">
      <c r="A1222" s="100">
        <v>1206</v>
      </c>
      <c r="B1222" s="88" t="s">
        <v>2150</v>
      </c>
      <c r="C1222" s="88" t="s">
        <v>1</v>
      </c>
      <c r="D1222" s="88">
        <v>0</v>
      </c>
      <c r="E1222" s="88" t="s">
        <v>2285</v>
      </c>
      <c r="F1222" s="89">
        <v>41612</v>
      </c>
      <c r="G1222" s="101">
        <v>-1201.0999999999999</v>
      </c>
    </row>
    <row r="1223" spans="1:7" ht="25.5">
      <c r="A1223" s="100">
        <v>1207</v>
      </c>
      <c r="B1223" s="88" t="s">
        <v>2150</v>
      </c>
      <c r="C1223" s="88" t="s">
        <v>1</v>
      </c>
      <c r="D1223" s="88">
        <v>0</v>
      </c>
      <c r="E1223" s="88" t="s">
        <v>2286</v>
      </c>
      <c r="F1223" s="89">
        <v>41612</v>
      </c>
      <c r="G1223" s="101">
        <v>-1272.24</v>
      </c>
    </row>
    <row r="1224" spans="1:7" ht="25.5">
      <c r="A1224" s="100">
        <v>1208</v>
      </c>
      <c r="B1224" s="88" t="s">
        <v>2150</v>
      </c>
      <c r="C1224" s="88" t="s">
        <v>1</v>
      </c>
      <c r="D1224" s="88">
        <v>0</v>
      </c>
      <c r="E1224" s="88" t="s">
        <v>2287</v>
      </c>
      <c r="F1224" s="89">
        <v>41612</v>
      </c>
      <c r="G1224" s="101">
        <v>-1708.01</v>
      </c>
    </row>
    <row r="1225" spans="1:7" ht="25.5">
      <c r="A1225" s="100">
        <v>1209</v>
      </c>
      <c r="B1225" s="88" t="s">
        <v>2150</v>
      </c>
      <c r="C1225" s="88" t="s">
        <v>1</v>
      </c>
      <c r="D1225" s="88">
        <v>0</v>
      </c>
      <c r="E1225" s="88" t="s">
        <v>2288</v>
      </c>
      <c r="F1225" s="89">
        <v>41612</v>
      </c>
      <c r="G1225" s="101">
        <v>-1809.18</v>
      </c>
    </row>
    <row r="1226" spans="1:7" ht="25.5">
      <c r="A1226" s="100">
        <v>1210</v>
      </c>
      <c r="B1226" s="88" t="s">
        <v>2150</v>
      </c>
      <c r="C1226" s="88" t="s">
        <v>1</v>
      </c>
      <c r="D1226" s="88">
        <v>0</v>
      </c>
      <c r="E1226" s="88" t="s">
        <v>2289</v>
      </c>
      <c r="F1226" s="89">
        <v>41613</v>
      </c>
      <c r="G1226" s="101">
        <v>-1825.61</v>
      </c>
    </row>
    <row r="1227" spans="1:7" ht="25.5">
      <c r="A1227" s="100">
        <v>1211</v>
      </c>
      <c r="B1227" s="88" t="s">
        <v>2150</v>
      </c>
      <c r="C1227" s="88" t="s">
        <v>1</v>
      </c>
      <c r="D1227" s="88">
        <v>0</v>
      </c>
      <c r="E1227" s="88" t="s">
        <v>2290</v>
      </c>
      <c r="F1227" s="89">
        <v>41613</v>
      </c>
      <c r="G1227" s="101">
        <v>-1933.74</v>
      </c>
    </row>
    <row r="1228" spans="1:7" ht="25.5">
      <c r="A1228" s="100">
        <v>1212</v>
      </c>
      <c r="B1228" s="88" t="s">
        <v>2150</v>
      </c>
      <c r="C1228" s="88" t="s">
        <v>1</v>
      </c>
      <c r="D1228" s="88">
        <v>0</v>
      </c>
      <c r="E1228" s="88" t="s">
        <v>2291</v>
      </c>
      <c r="F1228" s="89">
        <v>41613</v>
      </c>
      <c r="G1228" s="101">
        <v>-1708.01</v>
      </c>
    </row>
    <row r="1229" spans="1:7" ht="25.5">
      <c r="A1229" s="100">
        <v>1213</v>
      </c>
      <c r="B1229" s="88" t="s">
        <v>2150</v>
      </c>
      <c r="C1229" s="88" t="s">
        <v>1</v>
      </c>
      <c r="D1229" s="88">
        <v>0</v>
      </c>
      <c r="E1229" s="88" t="s">
        <v>2292</v>
      </c>
      <c r="F1229" s="89">
        <v>41613</v>
      </c>
      <c r="G1229" s="101">
        <v>-1809.18</v>
      </c>
    </row>
    <row r="1230" spans="1:7" ht="25.5">
      <c r="A1230" s="100">
        <v>1214</v>
      </c>
      <c r="B1230" s="88" t="s">
        <v>2150</v>
      </c>
      <c r="C1230" s="88" t="s">
        <v>1</v>
      </c>
      <c r="D1230" s="88">
        <v>0</v>
      </c>
      <c r="E1230" s="88" t="s">
        <v>2293</v>
      </c>
      <c r="F1230" s="89">
        <v>41613</v>
      </c>
      <c r="G1230" s="101">
        <v>-2296</v>
      </c>
    </row>
    <row r="1231" spans="1:7" ht="25.5">
      <c r="A1231" s="100">
        <v>1215</v>
      </c>
      <c r="B1231" s="88" t="s">
        <v>2150</v>
      </c>
      <c r="C1231" s="88" t="s">
        <v>1</v>
      </c>
      <c r="D1231" s="88">
        <v>0</v>
      </c>
      <c r="E1231" s="88" t="s">
        <v>2294</v>
      </c>
      <c r="F1231" s="89">
        <v>41613</v>
      </c>
      <c r="G1231" s="101">
        <v>-2432</v>
      </c>
    </row>
    <row r="1232" spans="1:7" ht="25.5">
      <c r="A1232" s="100">
        <v>1216</v>
      </c>
      <c r="B1232" s="88" t="s">
        <v>2150</v>
      </c>
      <c r="C1232" s="88" t="s">
        <v>1</v>
      </c>
      <c r="D1232" s="88">
        <v>0</v>
      </c>
      <c r="E1232" s="88" t="s">
        <v>2295</v>
      </c>
      <c r="F1232" s="89">
        <v>41613</v>
      </c>
      <c r="G1232" s="101">
        <v>-1601.14</v>
      </c>
    </row>
    <row r="1233" spans="1:7" ht="25.5">
      <c r="A1233" s="100">
        <v>1217</v>
      </c>
      <c r="B1233" s="88" t="s">
        <v>2150</v>
      </c>
      <c r="C1233" s="88" t="s">
        <v>1</v>
      </c>
      <c r="D1233" s="88">
        <v>0</v>
      </c>
      <c r="E1233" s="88" t="s">
        <v>2296</v>
      </c>
      <c r="F1233" s="89">
        <v>41613</v>
      </c>
      <c r="G1233" s="101">
        <v>-1695.98</v>
      </c>
    </row>
    <row r="1234" spans="1:7">
      <c r="A1234" s="100">
        <v>1218</v>
      </c>
      <c r="B1234" s="88" t="s">
        <v>1841</v>
      </c>
      <c r="C1234" s="88" t="s">
        <v>1588</v>
      </c>
      <c r="D1234" s="88" t="s">
        <v>1590</v>
      </c>
      <c r="E1234" s="88" t="s">
        <v>19648</v>
      </c>
      <c r="F1234" s="89">
        <v>41614</v>
      </c>
      <c r="G1234" s="101">
        <v>-22037438.289999999</v>
      </c>
    </row>
    <row r="1235" spans="1:7">
      <c r="A1235" s="100">
        <v>1219</v>
      </c>
      <c r="B1235" s="88" t="s">
        <v>2141</v>
      </c>
      <c r="C1235" s="88" t="s">
        <v>1352</v>
      </c>
      <c r="D1235" s="88" t="s">
        <v>1353</v>
      </c>
      <c r="E1235" s="88" t="s">
        <v>1353</v>
      </c>
      <c r="F1235" s="89">
        <v>41614</v>
      </c>
      <c r="G1235" s="101">
        <v>-59000</v>
      </c>
    </row>
    <row r="1236" spans="1:7" ht="25.5">
      <c r="A1236" s="100">
        <v>1220</v>
      </c>
      <c r="B1236" s="88" t="s">
        <v>2150</v>
      </c>
      <c r="C1236" s="88" t="s">
        <v>1</v>
      </c>
      <c r="D1236" s="88">
        <v>0</v>
      </c>
      <c r="E1236" s="88" t="s">
        <v>2297</v>
      </c>
      <c r="F1236" s="89">
        <v>41614</v>
      </c>
      <c r="G1236" s="101">
        <v>-2940.52</v>
      </c>
    </row>
    <row r="1237" spans="1:7" ht="25.5">
      <c r="A1237" s="100">
        <v>1221</v>
      </c>
      <c r="B1237" s="88" t="s">
        <v>2150</v>
      </c>
      <c r="C1237" s="88" t="s">
        <v>1</v>
      </c>
      <c r="D1237" s="88">
        <v>0</v>
      </c>
      <c r="E1237" s="88" t="s">
        <v>2298</v>
      </c>
      <c r="F1237" s="89">
        <v>41614</v>
      </c>
      <c r="G1237" s="101">
        <v>-2776.08</v>
      </c>
    </row>
    <row r="1238" spans="1:7" ht="25.5">
      <c r="A1238" s="100">
        <v>1222</v>
      </c>
      <c r="B1238" s="88" t="s">
        <v>2150</v>
      </c>
      <c r="C1238" s="88" t="s">
        <v>1</v>
      </c>
      <c r="D1238" s="88">
        <v>0</v>
      </c>
      <c r="E1238" s="88" t="s">
        <v>2299</v>
      </c>
      <c r="F1238" s="89">
        <v>41614</v>
      </c>
      <c r="G1238" s="101">
        <v>-4803.2</v>
      </c>
    </row>
    <row r="1239" spans="1:7" ht="25.5">
      <c r="A1239" s="100">
        <v>1223</v>
      </c>
      <c r="B1239" s="88" t="s">
        <v>2150</v>
      </c>
      <c r="C1239" s="88" t="s">
        <v>1</v>
      </c>
      <c r="D1239" s="88">
        <v>0</v>
      </c>
      <c r="E1239" s="88" t="s">
        <v>2300</v>
      </c>
      <c r="F1239" s="89">
        <v>41614</v>
      </c>
      <c r="G1239" s="101">
        <v>-4534.6000000000004</v>
      </c>
    </row>
    <row r="1240" spans="1:7" ht="25.5">
      <c r="A1240" s="100">
        <v>1224</v>
      </c>
      <c r="B1240" s="88" t="s">
        <v>2150</v>
      </c>
      <c r="C1240" s="88" t="s">
        <v>1</v>
      </c>
      <c r="D1240" s="88">
        <v>0</v>
      </c>
      <c r="E1240" s="88" t="s">
        <v>2301</v>
      </c>
      <c r="F1240" s="89">
        <v>41614</v>
      </c>
      <c r="G1240" s="101">
        <v>-963268.13</v>
      </c>
    </row>
    <row r="1241" spans="1:7" ht="25.5">
      <c r="A1241" s="100">
        <v>1225</v>
      </c>
      <c r="B1241" s="88" t="s">
        <v>2150</v>
      </c>
      <c r="C1241" s="88" t="s">
        <v>1</v>
      </c>
      <c r="D1241" s="88">
        <v>0</v>
      </c>
      <c r="E1241" s="88" t="s">
        <v>2302</v>
      </c>
      <c r="F1241" s="89">
        <v>41614</v>
      </c>
      <c r="G1241" s="101">
        <v>-1020325.82</v>
      </c>
    </row>
    <row r="1242" spans="1:7">
      <c r="A1242" s="100">
        <v>1226</v>
      </c>
      <c r="B1242" s="90" t="s">
        <v>12162</v>
      </c>
      <c r="C1242" s="90" t="s">
        <v>12161</v>
      </c>
      <c r="D1242" s="91" t="s">
        <v>1403</v>
      </c>
      <c r="E1242" s="91" t="s">
        <v>12165</v>
      </c>
      <c r="F1242" s="92">
        <v>41614</v>
      </c>
      <c r="G1242" s="102">
        <v>-20700</v>
      </c>
    </row>
    <row r="1243" spans="1:7">
      <c r="A1243" s="100">
        <v>1227</v>
      </c>
      <c r="B1243" s="88" t="s">
        <v>3390</v>
      </c>
      <c r="C1243" s="88" t="s">
        <v>3389</v>
      </c>
      <c r="D1243" s="88" t="s">
        <v>3392</v>
      </c>
      <c r="E1243" s="88" t="s">
        <v>3391</v>
      </c>
      <c r="F1243" s="89">
        <v>41615</v>
      </c>
      <c r="G1243" s="101">
        <v>-24015.48</v>
      </c>
    </row>
    <row r="1244" spans="1:7">
      <c r="A1244" s="100">
        <v>1228</v>
      </c>
      <c r="B1244" s="88" t="s">
        <v>4002</v>
      </c>
      <c r="C1244" s="88" t="s">
        <v>4001</v>
      </c>
      <c r="D1244" s="88" t="s">
        <v>4004</v>
      </c>
      <c r="E1244" s="88" t="s">
        <v>4003</v>
      </c>
      <c r="F1244" s="89">
        <v>41615</v>
      </c>
      <c r="G1244" s="101">
        <v>-19750.66</v>
      </c>
    </row>
    <row r="1245" spans="1:7">
      <c r="A1245" s="100">
        <v>1229</v>
      </c>
      <c r="B1245" s="88" t="s">
        <v>4705</v>
      </c>
      <c r="C1245" s="88" t="s">
        <v>4704</v>
      </c>
      <c r="D1245" s="88" t="s">
        <v>9138</v>
      </c>
      <c r="E1245" s="88" t="s">
        <v>4706</v>
      </c>
      <c r="F1245" s="89">
        <v>41615</v>
      </c>
      <c r="G1245" s="101">
        <v>-24015.48</v>
      </c>
    </row>
    <row r="1246" spans="1:7">
      <c r="A1246" s="100">
        <v>1230</v>
      </c>
      <c r="B1246" s="88" t="s">
        <v>9112</v>
      </c>
      <c r="C1246" s="88" t="s">
        <v>9114</v>
      </c>
      <c r="D1246" s="88" t="s">
        <v>9001</v>
      </c>
      <c r="E1246" s="88" t="s">
        <v>20321</v>
      </c>
      <c r="F1246" s="89">
        <v>41616</v>
      </c>
      <c r="G1246" s="101">
        <v>13511402.560000001</v>
      </c>
    </row>
    <row r="1247" spans="1:7">
      <c r="A1247" s="100">
        <v>1231</v>
      </c>
      <c r="B1247" s="88" t="s">
        <v>9112</v>
      </c>
      <c r="C1247" s="88" t="s">
        <v>9114</v>
      </c>
      <c r="D1247" s="88" t="s">
        <v>1164</v>
      </c>
      <c r="E1247" s="88" t="s">
        <v>20322</v>
      </c>
      <c r="F1247" s="89">
        <v>41616</v>
      </c>
      <c r="G1247" s="101">
        <v>-13511402.560000001</v>
      </c>
    </row>
    <row r="1248" spans="1:7">
      <c r="A1248" s="100">
        <v>1232</v>
      </c>
      <c r="B1248" s="88" t="s">
        <v>9116</v>
      </c>
      <c r="C1248" s="88" t="s">
        <v>9115</v>
      </c>
      <c r="D1248" s="88" t="s">
        <v>9002</v>
      </c>
      <c r="E1248" s="88" t="s">
        <v>9117</v>
      </c>
      <c r="F1248" s="89">
        <v>41616</v>
      </c>
      <c r="G1248" s="101">
        <v>-13647881.369999999</v>
      </c>
    </row>
    <row r="1249" spans="1:7">
      <c r="A1249" s="100">
        <v>1233</v>
      </c>
      <c r="B1249" s="88" t="s">
        <v>4750</v>
      </c>
      <c r="C1249" s="88" t="s">
        <v>4749</v>
      </c>
      <c r="D1249" s="88" t="s">
        <v>0</v>
      </c>
      <c r="E1249" s="88" t="s">
        <v>4751</v>
      </c>
      <c r="F1249" s="89">
        <v>41617</v>
      </c>
      <c r="G1249" s="101">
        <v>-20495.97</v>
      </c>
    </row>
    <row r="1250" spans="1:7">
      <c r="A1250" s="100">
        <v>1234</v>
      </c>
      <c r="B1250" s="88" t="s">
        <v>4750</v>
      </c>
      <c r="C1250" s="88" t="s">
        <v>4749</v>
      </c>
      <c r="D1250" s="88" t="s">
        <v>9164</v>
      </c>
      <c r="E1250" s="88" t="s">
        <v>4753</v>
      </c>
      <c r="F1250" s="89">
        <v>41617</v>
      </c>
      <c r="G1250" s="101">
        <v>-24594.57</v>
      </c>
    </row>
    <row r="1251" spans="1:7" ht="25.5">
      <c r="A1251" s="100">
        <v>1235</v>
      </c>
      <c r="B1251" s="88" t="s">
        <v>2150</v>
      </c>
      <c r="C1251" s="88" t="s">
        <v>1</v>
      </c>
      <c r="D1251" s="88">
        <v>0</v>
      </c>
      <c r="E1251" s="88" t="s">
        <v>2303</v>
      </c>
      <c r="F1251" s="89">
        <v>41617</v>
      </c>
      <c r="G1251" s="101">
        <v>-44749.93</v>
      </c>
    </row>
    <row r="1252" spans="1:7" ht="25.5">
      <c r="A1252" s="100">
        <v>1236</v>
      </c>
      <c r="B1252" s="88" t="s">
        <v>2150</v>
      </c>
      <c r="C1252" s="88" t="s">
        <v>1</v>
      </c>
      <c r="D1252" s="88">
        <v>0</v>
      </c>
      <c r="E1252" s="88" t="s">
        <v>2304</v>
      </c>
      <c r="F1252" s="89">
        <v>41617</v>
      </c>
      <c r="G1252" s="101">
        <v>-47400.62</v>
      </c>
    </row>
    <row r="1253" spans="1:7">
      <c r="A1253" s="100">
        <v>1237</v>
      </c>
      <c r="B1253" s="88" t="s">
        <v>10750</v>
      </c>
      <c r="C1253" s="88" t="s">
        <v>10749</v>
      </c>
      <c r="D1253" s="88" t="s">
        <v>20</v>
      </c>
      <c r="E1253" s="88" t="s">
        <v>10751</v>
      </c>
      <c r="F1253" s="89">
        <v>41618</v>
      </c>
      <c r="G1253" s="101">
        <v>402175.43</v>
      </c>
    </row>
    <row r="1254" spans="1:7">
      <c r="A1254" s="100">
        <v>1238</v>
      </c>
      <c r="B1254" s="88" t="s">
        <v>10750</v>
      </c>
      <c r="C1254" s="88" t="s">
        <v>10749</v>
      </c>
      <c r="D1254" s="88" t="s">
        <v>1142</v>
      </c>
      <c r="E1254" s="88" t="s">
        <v>10751</v>
      </c>
      <c r="F1254" s="89">
        <v>41618</v>
      </c>
      <c r="G1254" s="101">
        <v>-2010877.13</v>
      </c>
    </row>
    <row r="1255" spans="1:7" ht="25.5">
      <c r="A1255" s="100">
        <v>1239</v>
      </c>
      <c r="B1255" s="88" t="s">
        <v>10934</v>
      </c>
      <c r="C1255" s="88" t="s">
        <v>10933</v>
      </c>
      <c r="D1255" s="88" t="s">
        <v>1324</v>
      </c>
      <c r="E1255" s="88" t="s">
        <v>10935</v>
      </c>
      <c r="F1255" s="89">
        <v>41618</v>
      </c>
      <c r="G1255" s="101">
        <v>-25000</v>
      </c>
    </row>
    <row r="1256" spans="1:7">
      <c r="A1256" s="100">
        <v>1240</v>
      </c>
      <c r="B1256" s="88" t="s">
        <v>6311</v>
      </c>
      <c r="C1256" s="88" t="s">
        <v>6310</v>
      </c>
      <c r="D1256" s="88" t="s">
        <v>1574</v>
      </c>
      <c r="E1256" s="88" t="s">
        <v>6312</v>
      </c>
      <c r="F1256" s="89">
        <v>41618</v>
      </c>
      <c r="G1256" s="101">
        <v>-5250</v>
      </c>
    </row>
    <row r="1257" spans="1:7" ht="25.5">
      <c r="A1257" s="100">
        <v>1241</v>
      </c>
      <c r="B1257" s="88" t="s">
        <v>2150</v>
      </c>
      <c r="C1257" s="88" t="s">
        <v>1</v>
      </c>
      <c r="D1257" s="88">
        <v>0</v>
      </c>
      <c r="E1257" s="88" t="s">
        <v>2305</v>
      </c>
      <c r="F1257" s="89">
        <v>41618</v>
      </c>
      <c r="G1257" s="101">
        <v>-2735.04</v>
      </c>
    </row>
    <row r="1258" spans="1:7" ht="25.5">
      <c r="A1258" s="100">
        <v>1242</v>
      </c>
      <c r="B1258" s="88" t="s">
        <v>2150</v>
      </c>
      <c r="C1258" s="88" t="s">
        <v>1</v>
      </c>
      <c r="D1258" s="88">
        <v>0</v>
      </c>
      <c r="E1258" s="88" t="s">
        <v>2306</v>
      </c>
      <c r="F1258" s="89">
        <v>41618</v>
      </c>
      <c r="G1258" s="101">
        <v>-3687.68</v>
      </c>
    </row>
    <row r="1259" spans="1:7" ht="25.5">
      <c r="A1259" s="100">
        <v>1243</v>
      </c>
      <c r="B1259" s="88" t="s">
        <v>2150</v>
      </c>
      <c r="C1259" s="88" t="s">
        <v>1</v>
      </c>
      <c r="D1259" s="88">
        <v>0</v>
      </c>
      <c r="E1259" s="88" t="s">
        <v>2307</v>
      </c>
      <c r="F1259" s="89">
        <v>41618</v>
      </c>
      <c r="G1259" s="101">
        <v>-3257.36</v>
      </c>
    </row>
    <row r="1260" spans="1:7" ht="25.5">
      <c r="A1260" s="100">
        <v>1244</v>
      </c>
      <c r="B1260" s="88" t="s">
        <v>2150</v>
      </c>
      <c r="C1260" s="88" t="s">
        <v>1</v>
      </c>
      <c r="D1260" s="88">
        <v>0</v>
      </c>
      <c r="E1260" s="88" t="s">
        <v>2308</v>
      </c>
      <c r="F1260" s="89">
        <v>41618</v>
      </c>
      <c r="G1260" s="101">
        <v>-2181.1999999999998</v>
      </c>
    </row>
    <row r="1261" spans="1:7" ht="25.5">
      <c r="A1261" s="100">
        <v>1245</v>
      </c>
      <c r="B1261" s="88" t="s">
        <v>2150</v>
      </c>
      <c r="C1261" s="88" t="s">
        <v>1</v>
      </c>
      <c r="D1261" s="88">
        <v>0</v>
      </c>
      <c r="E1261" s="88" t="s">
        <v>2309</v>
      </c>
      <c r="F1261" s="89">
        <v>41618</v>
      </c>
      <c r="G1261" s="101">
        <v>-2310.4</v>
      </c>
    </row>
    <row r="1262" spans="1:7" ht="25.5">
      <c r="A1262" s="100">
        <v>1246</v>
      </c>
      <c r="B1262" s="88" t="s">
        <v>2150</v>
      </c>
      <c r="C1262" s="88" t="s">
        <v>1</v>
      </c>
      <c r="D1262" s="88">
        <v>0</v>
      </c>
      <c r="E1262" s="88" t="s">
        <v>2310</v>
      </c>
      <c r="F1262" s="89">
        <v>41618</v>
      </c>
      <c r="G1262" s="101">
        <v>-2897.05</v>
      </c>
    </row>
    <row r="1263" spans="1:7" ht="25.5">
      <c r="A1263" s="100">
        <v>1247</v>
      </c>
      <c r="B1263" s="90" t="s">
        <v>12149</v>
      </c>
      <c r="C1263" s="90" t="s">
        <v>12148</v>
      </c>
      <c r="D1263" s="91" t="e">
        <v>#N/A</v>
      </c>
      <c r="E1263" s="91" t="s">
        <v>12150</v>
      </c>
      <c r="F1263" s="92">
        <v>41618</v>
      </c>
      <c r="G1263" s="102">
        <v>-29500</v>
      </c>
    </row>
    <row r="1264" spans="1:7">
      <c r="A1264" s="100">
        <v>1248</v>
      </c>
      <c r="B1264" s="88" t="s">
        <v>2640</v>
      </c>
      <c r="C1264" s="88" t="s">
        <v>2639</v>
      </c>
      <c r="D1264" s="88" t="s">
        <v>0</v>
      </c>
      <c r="E1264" s="88" t="s">
        <v>2641</v>
      </c>
      <c r="F1264" s="89">
        <v>41619</v>
      </c>
      <c r="G1264" s="101">
        <v>-73365.2</v>
      </c>
    </row>
    <row r="1265" spans="1:7">
      <c r="A1265" s="100">
        <v>1249</v>
      </c>
      <c r="B1265" s="88" t="s">
        <v>3018</v>
      </c>
      <c r="C1265" s="88" t="s">
        <v>3017</v>
      </c>
      <c r="D1265" s="88" t="s">
        <v>0</v>
      </c>
      <c r="E1265" s="88" t="s">
        <v>2641</v>
      </c>
      <c r="F1265" s="89">
        <v>41619</v>
      </c>
      <c r="G1265" s="101">
        <v>-73365.2</v>
      </c>
    </row>
    <row r="1266" spans="1:7">
      <c r="A1266" s="100">
        <v>1250</v>
      </c>
      <c r="B1266" s="88" t="s">
        <v>3117</v>
      </c>
      <c r="C1266" s="88" t="s">
        <v>3116</v>
      </c>
      <c r="D1266" s="88" t="s">
        <v>0</v>
      </c>
      <c r="E1266" s="88" t="s">
        <v>2641</v>
      </c>
      <c r="F1266" s="89">
        <v>41619</v>
      </c>
      <c r="G1266" s="101">
        <v>-57369.9</v>
      </c>
    </row>
    <row r="1267" spans="1:7">
      <c r="A1267" s="100">
        <v>1251</v>
      </c>
      <c r="B1267" s="88" t="s">
        <v>3212</v>
      </c>
      <c r="C1267" s="88" t="s">
        <v>3211</v>
      </c>
      <c r="D1267" s="88" t="s">
        <v>0</v>
      </c>
      <c r="E1267" s="88" t="s">
        <v>2641</v>
      </c>
      <c r="F1267" s="89">
        <v>41619</v>
      </c>
      <c r="G1267" s="101">
        <v>-43726.85</v>
      </c>
    </row>
    <row r="1268" spans="1:7">
      <c r="A1268" s="100">
        <v>1252</v>
      </c>
      <c r="B1268" s="88" t="s">
        <v>3239</v>
      </c>
      <c r="C1268" s="88" t="s">
        <v>3238</v>
      </c>
      <c r="D1268" s="88" t="s">
        <v>0</v>
      </c>
      <c r="E1268" s="88" t="s">
        <v>2641</v>
      </c>
      <c r="F1268" s="89">
        <v>41619</v>
      </c>
      <c r="G1268" s="101">
        <v>-43726.85</v>
      </c>
    </row>
    <row r="1269" spans="1:7">
      <c r="A1269" s="100">
        <v>1253</v>
      </c>
      <c r="B1269" s="88" t="s">
        <v>3319</v>
      </c>
      <c r="C1269" s="88" t="s">
        <v>3318</v>
      </c>
      <c r="D1269" s="88" t="s">
        <v>0</v>
      </c>
      <c r="E1269" s="88" t="s">
        <v>2641</v>
      </c>
      <c r="F1269" s="89">
        <v>41619</v>
      </c>
      <c r="G1269" s="101">
        <v>-42315.5</v>
      </c>
    </row>
    <row r="1270" spans="1:7">
      <c r="A1270" s="100">
        <v>1254</v>
      </c>
      <c r="B1270" s="88" t="s">
        <v>3322</v>
      </c>
      <c r="C1270" s="88" t="s">
        <v>3321</v>
      </c>
      <c r="D1270" s="88" t="s">
        <v>0</v>
      </c>
      <c r="E1270" s="88" t="s">
        <v>2641</v>
      </c>
      <c r="F1270" s="89">
        <v>41619</v>
      </c>
      <c r="G1270" s="101">
        <v>-43726.85</v>
      </c>
    </row>
    <row r="1271" spans="1:7">
      <c r="A1271" s="100">
        <v>1255</v>
      </c>
      <c r="B1271" s="88" t="s">
        <v>3362</v>
      </c>
      <c r="C1271" s="88" t="s">
        <v>3361</v>
      </c>
      <c r="D1271" s="88" t="s">
        <v>0</v>
      </c>
      <c r="E1271" s="88" t="s">
        <v>2641</v>
      </c>
      <c r="F1271" s="89">
        <v>41619</v>
      </c>
      <c r="G1271" s="101">
        <v>-14088.5</v>
      </c>
    </row>
    <row r="1272" spans="1:7">
      <c r="A1272" s="100">
        <v>1256</v>
      </c>
      <c r="B1272" s="88" t="s">
        <v>3380</v>
      </c>
      <c r="C1272" s="88" t="s">
        <v>3379</v>
      </c>
      <c r="D1272" s="88" t="s">
        <v>0</v>
      </c>
      <c r="E1272" s="88" t="s">
        <v>2641</v>
      </c>
      <c r="F1272" s="89">
        <v>41619</v>
      </c>
      <c r="G1272" s="101">
        <v>-87478.7</v>
      </c>
    </row>
    <row r="1273" spans="1:7">
      <c r="A1273" s="100">
        <v>1257</v>
      </c>
      <c r="B1273" s="88" t="s">
        <v>3383</v>
      </c>
      <c r="C1273" s="88" t="s">
        <v>3382</v>
      </c>
      <c r="D1273" s="88" t="s">
        <v>0</v>
      </c>
      <c r="E1273" s="88" t="s">
        <v>2641</v>
      </c>
      <c r="F1273" s="89">
        <v>41619</v>
      </c>
      <c r="G1273" s="101">
        <v>-43726.85</v>
      </c>
    </row>
    <row r="1274" spans="1:7">
      <c r="A1274" s="100">
        <v>1258</v>
      </c>
      <c r="B1274" s="88" t="s">
        <v>3534</v>
      </c>
      <c r="C1274" s="88" t="s">
        <v>3533</v>
      </c>
      <c r="D1274" s="88" t="s">
        <v>0</v>
      </c>
      <c r="E1274" s="88" t="s">
        <v>2641</v>
      </c>
      <c r="F1274" s="89">
        <v>41619</v>
      </c>
      <c r="G1274" s="101">
        <v>-42315.5</v>
      </c>
    </row>
    <row r="1275" spans="1:7">
      <c r="A1275" s="100">
        <v>1259</v>
      </c>
      <c r="B1275" s="88" t="s">
        <v>3534</v>
      </c>
      <c r="C1275" s="88" t="s">
        <v>3533</v>
      </c>
      <c r="D1275" s="88" t="s">
        <v>0</v>
      </c>
      <c r="E1275" s="88" t="s">
        <v>2641</v>
      </c>
      <c r="F1275" s="89">
        <v>41619</v>
      </c>
      <c r="G1275" s="101">
        <v>-42315.5</v>
      </c>
    </row>
    <row r="1276" spans="1:7">
      <c r="A1276" s="100">
        <v>1260</v>
      </c>
      <c r="B1276" s="88" t="s">
        <v>3611</v>
      </c>
      <c r="C1276" s="88" t="s">
        <v>3610</v>
      </c>
      <c r="D1276" s="88" t="s">
        <v>0</v>
      </c>
      <c r="E1276" s="88" t="s">
        <v>2641</v>
      </c>
      <c r="F1276" s="89">
        <v>41619</v>
      </c>
      <c r="G1276" s="101">
        <v>-43726.85</v>
      </c>
    </row>
    <row r="1277" spans="1:7">
      <c r="A1277" s="100">
        <v>1261</v>
      </c>
      <c r="B1277" s="88" t="s">
        <v>3674</v>
      </c>
      <c r="C1277" s="88" t="s">
        <v>3673</v>
      </c>
      <c r="D1277" s="88" t="s">
        <v>0</v>
      </c>
      <c r="E1277" s="88" t="s">
        <v>2641</v>
      </c>
      <c r="F1277" s="89">
        <v>41619</v>
      </c>
      <c r="G1277" s="101">
        <v>-43726.85</v>
      </c>
    </row>
    <row r="1278" spans="1:7">
      <c r="A1278" s="100">
        <v>1262</v>
      </c>
      <c r="B1278" s="88" t="s">
        <v>3711</v>
      </c>
      <c r="C1278" s="88" t="s">
        <v>3710</v>
      </c>
      <c r="D1278" s="88" t="s">
        <v>0</v>
      </c>
      <c r="E1278" s="88" t="s">
        <v>2641</v>
      </c>
      <c r="F1278" s="89">
        <v>41619</v>
      </c>
      <c r="G1278" s="101">
        <v>-42315.5</v>
      </c>
    </row>
    <row r="1279" spans="1:7">
      <c r="A1279" s="100">
        <v>1263</v>
      </c>
      <c r="B1279" s="88" t="s">
        <v>3744</v>
      </c>
      <c r="C1279" s="88" t="s">
        <v>3743</v>
      </c>
      <c r="D1279" s="88" t="s">
        <v>0</v>
      </c>
      <c r="E1279" s="88" t="s">
        <v>2641</v>
      </c>
      <c r="F1279" s="89">
        <v>41619</v>
      </c>
      <c r="G1279" s="101">
        <v>-42315.5</v>
      </c>
    </row>
    <row r="1280" spans="1:7" ht="25.5">
      <c r="A1280" s="100">
        <v>1264</v>
      </c>
      <c r="B1280" s="88" t="s">
        <v>3747</v>
      </c>
      <c r="C1280" s="88" t="s">
        <v>3746</v>
      </c>
      <c r="D1280" s="88" t="s">
        <v>0</v>
      </c>
      <c r="E1280" s="88" t="s">
        <v>2641</v>
      </c>
      <c r="F1280" s="89">
        <v>41619</v>
      </c>
      <c r="G1280" s="101">
        <v>-43726.85</v>
      </c>
    </row>
    <row r="1281" spans="1:7" ht="25.5">
      <c r="A1281" s="100">
        <v>1265</v>
      </c>
      <c r="B1281" s="88" t="s">
        <v>3995</v>
      </c>
      <c r="C1281" s="88" t="s">
        <v>3994</v>
      </c>
      <c r="D1281" s="88" t="s">
        <v>0</v>
      </c>
      <c r="E1281" s="88" t="s">
        <v>2641</v>
      </c>
      <c r="F1281" s="89">
        <v>41619</v>
      </c>
      <c r="G1281" s="101">
        <v>-14088.5</v>
      </c>
    </row>
    <row r="1282" spans="1:7">
      <c r="A1282" s="100">
        <v>1266</v>
      </c>
      <c r="B1282" s="88" t="s">
        <v>4036</v>
      </c>
      <c r="C1282" s="88" t="s">
        <v>4035</v>
      </c>
      <c r="D1282" s="88" t="s">
        <v>0</v>
      </c>
      <c r="E1282" s="88" t="s">
        <v>2641</v>
      </c>
      <c r="F1282" s="89">
        <v>41619</v>
      </c>
      <c r="G1282" s="101">
        <v>-43726.85</v>
      </c>
    </row>
    <row r="1283" spans="1:7">
      <c r="A1283" s="100">
        <v>1267</v>
      </c>
      <c r="B1283" s="88" t="s">
        <v>4039</v>
      </c>
      <c r="C1283" s="88" t="s">
        <v>4038</v>
      </c>
      <c r="D1283" s="88" t="s">
        <v>0</v>
      </c>
      <c r="E1283" s="88" t="s">
        <v>2641</v>
      </c>
      <c r="F1283" s="89">
        <v>41619</v>
      </c>
      <c r="G1283" s="101">
        <v>-14088.5</v>
      </c>
    </row>
    <row r="1284" spans="1:7" ht="25.5">
      <c r="A1284" s="100">
        <v>1268</v>
      </c>
      <c r="B1284" s="88" t="s">
        <v>4162</v>
      </c>
      <c r="C1284" s="88" t="s">
        <v>4161</v>
      </c>
      <c r="D1284" s="88" t="s">
        <v>0</v>
      </c>
      <c r="E1284" s="88" t="s">
        <v>2641</v>
      </c>
      <c r="F1284" s="89">
        <v>41619</v>
      </c>
      <c r="G1284" s="101">
        <v>-43726.85</v>
      </c>
    </row>
    <row r="1285" spans="1:7">
      <c r="A1285" s="100">
        <v>1269</v>
      </c>
      <c r="B1285" s="88" t="s">
        <v>4198</v>
      </c>
      <c r="C1285" s="88" t="s">
        <v>4197</v>
      </c>
      <c r="D1285" s="88" t="s">
        <v>0</v>
      </c>
      <c r="E1285" s="88" t="s">
        <v>2641</v>
      </c>
      <c r="F1285" s="89">
        <v>41619</v>
      </c>
      <c r="G1285" s="101">
        <v>-43726.85</v>
      </c>
    </row>
    <row r="1286" spans="1:7">
      <c r="A1286" s="100">
        <v>1270</v>
      </c>
      <c r="B1286" s="88" t="s">
        <v>4215</v>
      </c>
      <c r="C1286" s="88" t="s">
        <v>4214</v>
      </c>
      <c r="D1286" s="88" t="s">
        <v>0</v>
      </c>
      <c r="E1286" s="88" t="s">
        <v>2641</v>
      </c>
      <c r="F1286" s="89">
        <v>41619</v>
      </c>
      <c r="G1286" s="101">
        <v>-43726.85</v>
      </c>
    </row>
    <row r="1287" spans="1:7">
      <c r="A1287" s="100">
        <v>1271</v>
      </c>
      <c r="B1287" s="88" t="s">
        <v>4218</v>
      </c>
      <c r="C1287" s="88" t="s">
        <v>4217</v>
      </c>
      <c r="D1287" s="88" t="s">
        <v>0</v>
      </c>
      <c r="E1287" s="88" t="s">
        <v>2641</v>
      </c>
      <c r="F1287" s="89">
        <v>41619</v>
      </c>
      <c r="G1287" s="101">
        <v>-43726.85</v>
      </c>
    </row>
    <row r="1288" spans="1:7">
      <c r="A1288" s="100">
        <v>1272</v>
      </c>
      <c r="B1288" s="88" t="s">
        <v>4223</v>
      </c>
      <c r="C1288" s="88" t="s">
        <v>4222</v>
      </c>
      <c r="D1288" s="88" t="s">
        <v>0</v>
      </c>
      <c r="E1288" s="88" t="s">
        <v>2641</v>
      </c>
      <c r="F1288" s="89">
        <v>41619</v>
      </c>
      <c r="G1288" s="101">
        <v>-43726.85</v>
      </c>
    </row>
    <row r="1289" spans="1:7">
      <c r="A1289" s="100">
        <v>1273</v>
      </c>
      <c r="B1289" s="88" t="s">
        <v>4251</v>
      </c>
      <c r="C1289" s="88" t="s">
        <v>4250</v>
      </c>
      <c r="D1289" s="88" t="s">
        <v>0</v>
      </c>
      <c r="E1289" s="88" t="s">
        <v>2641</v>
      </c>
      <c r="F1289" s="89">
        <v>41619</v>
      </c>
      <c r="G1289" s="101">
        <v>-43726.85</v>
      </c>
    </row>
    <row r="1290" spans="1:7">
      <c r="A1290" s="100">
        <v>1274</v>
      </c>
      <c r="B1290" s="88" t="s">
        <v>4298</v>
      </c>
      <c r="C1290" s="88" t="s">
        <v>4297</v>
      </c>
      <c r="D1290" s="88" t="s">
        <v>0</v>
      </c>
      <c r="E1290" s="88" t="s">
        <v>2641</v>
      </c>
      <c r="F1290" s="89">
        <v>41619</v>
      </c>
      <c r="G1290" s="101">
        <v>-43726.85</v>
      </c>
    </row>
    <row r="1291" spans="1:7" ht="25.5">
      <c r="A1291" s="100">
        <v>1275</v>
      </c>
      <c r="B1291" s="88" t="s">
        <v>4315</v>
      </c>
      <c r="C1291" s="88" t="s">
        <v>4314</v>
      </c>
      <c r="D1291" s="88" t="s">
        <v>0</v>
      </c>
      <c r="E1291" s="88" t="s">
        <v>2641</v>
      </c>
      <c r="F1291" s="89">
        <v>41619</v>
      </c>
      <c r="G1291" s="101">
        <v>-43726.85</v>
      </c>
    </row>
    <row r="1292" spans="1:7">
      <c r="A1292" s="100">
        <v>1276</v>
      </c>
      <c r="B1292" s="88" t="s">
        <v>4348</v>
      </c>
      <c r="C1292" s="88" t="s">
        <v>4347</v>
      </c>
      <c r="D1292" s="88" t="s">
        <v>0</v>
      </c>
      <c r="E1292" s="88" t="s">
        <v>2641</v>
      </c>
      <c r="F1292" s="89">
        <v>41619</v>
      </c>
      <c r="G1292" s="101">
        <v>-43726.85</v>
      </c>
    </row>
    <row r="1293" spans="1:7" ht="25.5">
      <c r="A1293" s="100">
        <v>1277</v>
      </c>
      <c r="B1293" s="88" t="s">
        <v>4677</v>
      </c>
      <c r="C1293" s="88" t="s">
        <v>4676</v>
      </c>
      <c r="D1293" s="88" t="s">
        <v>9117</v>
      </c>
      <c r="E1293" s="88" t="s">
        <v>2641</v>
      </c>
      <c r="F1293" s="89">
        <v>41619</v>
      </c>
      <c r="G1293" s="101">
        <v>-42315.5</v>
      </c>
    </row>
    <row r="1294" spans="1:7">
      <c r="A1294" s="100">
        <v>1278</v>
      </c>
      <c r="B1294" s="88" t="s">
        <v>4677</v>
      </c>
      <c r="C1294" s="88" t="s">
        <v>4676</v>
      </c>
      <c r="D1294" s="88" t="s">
        <v>0</v>
      </c>
      <c r="E1294" s="88" t="s">
        <v>2641</v>
      </c>
      <c r="F1294" s="89">
        <v>41619</v>
      </c>
      <c r="G1294" s="101">
        <v>-73365.2</v>
      </c>
    </row>
    <row r="1295" spans="1:7">
      <c r="A1295" s="100">
        <v>1279</v>
      </c>
      <c r="B1295" s="88" t="s">
        <v>4681</v>
      </c>
      <c r="C1295" s="88" t="s">
        <v>4680</v>
      </c>
      <c r="D1295" s="88" t="s">
        <v>9120</v>
      </c>
      <c r="E1295" s="88" t="s">
        <v>2641</v>
      </c>
      <c r="F1295" s="89">
        <v>41619</v>
      </c>
      <c r="G1295" s="101">
        <v>-42315.5</v>
      </c>
    </row>
    <row r="1296" spans="1:7">
      <c r="A1296" s="100">
        <v>1280</v>
      </c>
      <c r="B1296" s="88" t="s">
        <v>4696</v>
      </c>
      <c r="C1296" s="88" t="s">
        <v>4695</v>
      </c>
      <c r="D1296" s="88" t="s">
        <v>9128</v>
      </c>
      <c r="E1296" s="88" t="s">
        <v>2641</v>
      </c>
      <c r="F1296" s="89">
        <v>41619</v>
      </c>
      <c r="G1296" s="101">
        <v>-73365.2</v>
      </c>
    </row>
    <row r="1297" spans="1:7">
      <c r="A1297" s="100">
        <v>1281</v>
      </c>
      <c r="B1297" s="88" t="s">
        <v>4699</v>
      </c>
      <c r="C1297" s="88" t="s">
        <v>4698</v>
      </c>
      <c r="D1297" s="88" t="s">
        <v>9132</v>
      </c>
      <c r="E1297" s="88" t="s">
        <v>2641</v>
      </c>
      <c r="F1297" s="89">
        <v>41619</v>
      </c>
      <c r="G1297" s="101">
        <v>-73365.2</v>
      </c>
    </row>
    <row r="1298" spans="1:7">
      <c r="A1298" s="100">
        <v>1282</v>
      </c>
      <c r="B1298" s="88" t="s">
        <v>4800</v>
      </c>
      <c r="C1298" s="88" t="s">
        <v>4799</v>
      </c>
      <c r="D1298" s="88" t="s">
        <v>9179</v>
      </c>
      <c r="E1298" s="88" t="s">
        <v>2641</v>
      </c>
      <c r="F1298" s="89">
        <v>41619</v>
      </c>
      <c r="G1298" s="101">
        <v>-43726.85</v>
      </c>
    </row>
    <row r="1299" spans="1:7" ht="25.5">
      <c r="A1299" s="100">
        <v>1283</v>
      </c>
      <c r="B1299" s="88" t="s">
        <v>4872</v>
      </c>
      <c r="C1299" s="88" t="s">
        <v>4871</v>
      </c>
      <c r="D1299" s="88" t="s">
        <v>9218</v>
      </c>
      <c r="E1299" s="88" t="s">
        <v>2641</v>
      </c>
      <c r="F1299" s="89">
        <v>41619</v>
      </c>
      <c r="G1299" s="101">
        <v>-73365.2</v>
      </c>
    </row>
    <row r="1300" spans="1:7" ht="25.5">
      <c r="A1300" s="100">
        <v>1284</v>
      </c>
      <c r="B1300" s="88" t="s">
        <v>4949</v>
      </c>
      <c r="C1300" s="88" t="s">
        <v>4948</v>
      </c>
      <c r="D1300" s="88" t="s">
        <v>9252</v>
      </c>
      <c r="E1300" s="88" t="s">
        <v>2641</v>
      </c>
      <c r="F1300" s="89">
        <v>41619</v>
      </c>
      <c r="G1300" s="101">
        <v>-14088.5</v>
      </c>
    </row>
    <row r="1301" spans="1:7">
      <c r="A1301" s="100">
        <v>1285</v>
      </c>
      <c r="B1301" s="88" t="s">
        <v>4974</v>
      </c>
      <c r="C1301" s="88" t="s">
        <v>4973</v>
      </c>
      <c r="D1301" s="88" t="s">
        <v>9267</v>
      </c>
      <c r="E1301" s="88" t="s">
        <v>2641</v>
      </c>
      <c r="F1301" s="89">
        <v>41619</v>
      </c>
      <c r="G1301" s="101">
        <v>-73365.2</v>
      </c>
    </row>
    <row r="1302" spans="1:7">
      <c r="A1302" s="100">
        <v>1286</v>
      </c>
      <c r="B1302" s="88" t="s">
        <v>4977</v>
      </c>
      <c r="C1302" s="88" t="s">
        <v>4976</v>
      </c>
      <c r="D1302" s="88" t="s">
        <v>20334</v>
      </c>
      <c r="E1302" s="88" t="s">
        <v>2641</v>
      </c>
      <c r="F1302" s="89">
        <v>41619</v>
      </c>
      <c r="G1302" s="101">
        <v>-73365.2</v>
      </c>
    </row>
    <row r="1303" spans="1:7">
      <c r="A1303" s="100">
        <v>1287</v>
      </c>
      <c r="B1303" s="88" t="s">
        <v>5024</v>
      </c>
      <c r="C1303" s="88" t="s">
        <v>5023</v>
      </c>
      <c r="D1303" s="88" t="s">
        <v>9287</v>
      </c>
      <c r="E1303" s="88" t="s">
        <v>2641</v>
      </c>
      <c r="F1303" s="89">
        <v>41619</v>
      </c>
      <c r="G1303" s="101">
        <v>-73365.2</v>
      </c>
    </row>
    <row r="1304" spans="1:7" ht="25.5">
      <c r="A1304" s="100">
        <v>1288</v>
      </c>
      <c r="B1304" s="88" t="s">
        <v>5042</v>
      </c>
      <c r="C1304" s="88" t="s">
        <v>5041</v>
      </c>
      <c r="D1304" s="88" t="s">
        <v>8850</v>
      </c>
      <c r="E1304" s="88" t="s">
        <v>5043</v>
      </c>
      <c r="F1304" s="89">
        <v>41619</v>
      </c>
      <c r="G1304" s="101">
        <v>-73365.2</v>
      </c>
    </row>
    <row r="1305" spans="1:7">
      <c r="A1305" s="100">
        <v>1289</v>
      </c>
      <c r="B1305" s="88" t="s">
        <v>5046</v>
      </c>
      <c r="C1305" s="88" t="s">
        <v>5045</v>
      </c>
      <c r="D1305" s="88" t="s">
        <v>20336</v>
      </c>
      <c r="E1305" s="88" t="s">
        <v>5043</v>
      </c>
      <c r="F1305" s="89">
        <v>41619</v>
      </c>
      <c r="G1305" s="101">
        <v>-73365.2</v>
      </c>
    </row>
    <row r="1306" spans="1:7">
      <c r="A1306" s="100">
        <v>1290</v>
      </c>
      <c r="B1306" s="88" t="s">
        <v>5061</v>
      </c>
      <c r="C1306" s="88" t="s">
        <v>5060</v>
      </c>
      <c r="D1306" s="88" t="s">
        <v>9312</v>
      </c>
      <c r="E1306" s="88" t="s">
        <v>5043</v>
      </c>
      <c r="F1306" s="89">
        <v>41619</v>
      </c>
      <c r="G1306" s="101">
        <v>-73365.2</v>
      </c>
    </row>
    <row r="1307" spans="1:7">
      <c r="A1307" s="100">
        <v>1291</v>
      </c>
      <c r="B1307" s="88" t="s">
        <v>5064</v>
      </c>
      <c r="C1307" s="88" t="s">
        <v>5063</v>
      </c>
      <c r="D1307" s="88" t="s">
        <v>50</v>
      </c>
      <c r="E1307" s="88" t="s">
        <v>2641</v>
      </c>
      <c r="F1307" s="89">
        <v>41619</v>
      </c>
      <c r="G1307" s="101">
        <v>-73365.2</v>
      </c>
    </row>
    <row r="1308" spans="1:7">
      <c r="A1308" s="100">
        <v>1292</v>
      </c>
      <c r="B1308" s="88" t="s">
        <v>5069</v>
      </c>
      <c r="C1308" s="88" t="s">
        <v>5068</v>
      </c>
      <c r="D1308" s="88" t="s">
        <v>9317</v>
      </c>
      <c r="E1308" s="88" t="s">
        <v>2641</v>
      </c>
      <c r="F1308" s="89">
        <v>41619</v>
      </c>
      <c r="G1308" s="101">
        <v>-73365.2</v>
      </c>
    </row>
    <row r="1309" spans="1:7">
      <c r="A1309" s="100">
        <v>1293</v>
      </c>
      <c r="B1309" s="88" t="s">
        <v>5079</v>
      </c>
      <c r="C1309" s="88" t="s">
        <v>5078</v>
      </c>
      <c r="D1309" s="88" t="s">
        <v>20339</v>
      </c>
      <c r="E1309" s="88" t="s">
        <v>2641</v>
      </c>
      <c r="F1309" s="89">
        <v>41619</v>
      </c>
      <c r="G1309" s="101">
        <v>-73365.2</v>
      </c>
    </row>
    <row r="1310" spans="1:7" ht="25.5">
      <c r="A1310" s="100">
        <v>1294</v>
      </c>
      <c r="B1310" s="88" t="s">
        <v>5082</v>
      </c>
      <c r="C1310" s="88" t="s">
        <v>5081</v>
      </c>
      <c r="D1310" s="88" t="s">
        <v>9325</v>
      </c>
      <c r="E1310" s="88" t="s">
        <v>2641</v>
      </c>
      <c r="F1310" s="89">
        <v>41619</v>
      </c>
      <c r="G1310" s="101">
        <v>-43726.85</v>
      </c>
    </row>
    <row r="1311" spans="1:7">
      <c r="A1311" s="100">
        <v>1295</v>
      </c>
      <c r="B1311" s="88" t="s">
        <v>5092</v>
      </c>
      <c r="C1311" s="88" t="s">
        <v>5091</v>
      </c>
      <c r="D1311" s="88" t="s">
        <v>9029</v>
      </c>
      <c r="E1311" s="88" t="s">
        <v>5043</v>
      </c>
      <c r="F1311" s="89">
        <v>41619</v>
      </c>
      <c r="G1311" s="101">
        <v>-73365.2</v>
      </c>
    </row>
    <row r="1312" spans="1:7">
      <c r="A1312" s="100">
        <v>1296</v>
      </c>
      <c r="B1312" s="88" t="s">
        <v>5095</v>
      </c>
      <c r="C1312" s="88" t="s">
        <v>5094</v>
      </c>
      <c r="D1312" s="88" t="e">
        <v>#N/A</v>
      </c>
      <c r="E1312" s="88" t="s">
        <v>5043</v>
      </c>
      <c r="F1312" s="89">
        <v>41619</v>
      </c>
      <c r="G1312" s="101">
        <v>-73365.2</v>
      </c>
    </row>
    <row r="1313" spans="1:7">
      <c r="A1313" s="100">
        <v>1297</v>
      </c>
      <c r="B1313" s="88" t="s">
        <v>5098</v>
      </c>
      <c r="C1313" s="88" t="s">
        <v>5097</v>
      </c>
      <c r="D1313" s="88" t="s">
        <v>9339</v>
      </c>
      <c r="E1313" s="88" t="s">
        <v>2641</v>
      </c>
      <c r="F1313" s="89">
        <v>41619</v>
      </c>
      <c r="G1313" s="101">
        <v>-73365.2</v>
      </c>
    </row>
    <row r="1314" spans="1:7">
      <c r="A1314" s="100">
        <v>1298</v>
      </c>
      <c r="B1314" s="88" t="s">
        <v>5105</v>
      </c>
      <c r="C1314" s="88" t="s">
        <v>5104</v>
      </c>
      <c r="D1314" s="88" t="s">
        <v>9349</v>
      </c>
      <c r="E1314" s="88" t="s">
        <v>2641</v>
      </c>
      <c r="F1314" s="89">
        <v>41619</v>
      </c>
      <c r="G1314" s="101">
        <v>-73365.2</v>
      </c>
    </row>
    <row r="1315" spans="1:7" ht="25.5">
      <c r="A1315" s="100">
        <v>1299</v>
      </c>
      <c r="B1315" s="88" t="s">
        <v>5119</v>
      </c>
      <c r="C1315" s="88" t="s">
        <v>5118</v>
      </c>
      <c r="D1315" s="88" t="s">
        <v>9360</v>
      </c>
      <c r="E1315" s="88" t="s">
        <v>5043</v>
      </c>
      <c r="F1315" s="89">
        <v>41619</v>
      </c>
      <c r="G1315" s="101">
        <v>-73365.2</v>
      </c>
    </row>
    <row r="1316" spans="1:7">
      <c r="A1316" s="100">
        <v>1300</v>
      </c>
      <c r="B1316" s="88" t="s">
        <v>5126</v>
      </c>
      <c r="C1316" s="88" t="s">
        <v>5125</v>
      </c>
      <c r="D1316" s="88" t="s">
        <v>9365</v>
      </c>
      <c r="E1316" s="88" t="s">
        <v>5043</v>
      </c>
      <c r="F1316" s="89">
        <v>41619</v>
      </c>
      <c r="G1316" s="101">
        <v>-73365.2</v>
      </c>
    </row>
    <row r="1317" spans="1:7">
      <c r="A1317" s="100">
        <v>1301</v>
      </c>
      <c r="B1317" s="88" t="s">
        <v>5136</v>
      </c>
      <c r="C1317" s="88" t="s">
        <v>5135</v>
      </c>
      <c r="D1317" s="88" t="s">
        <v>20342</v>
      </c>
      <c r="E1317" s="88" t="s">
        <v>2641</v>
      </c>
      <c r="F1317" s="89">
        <v>41619</v>
      </c>
      <c r="G1317" s="101">
        <v>-73365.2</v>
      </c>
    </row>
    <row r="1318" spans="1:7">
      <c r="A1318" s="100">
        <v>1302</v>
      </c>
      <c r="B1318" s="88" t="s">
        <v>5160</v>
      </c>
      <c r="C1318" s="88" t="s">
        <v>5159</v>
      </c>
      <c r="D1318" s="88" t="e">
        <v>#N/A</v>
      </c>
      <c r="E1318" s="88" t="s">
        <v>2641</v>
      </c>
      <c r="F1318" s="89">
        <v>41619</v>
      </c>
      <c r="G1318" s="101">
        <v>-43726.85</v>
      </c>
    </row>
    <row r="1319" spans="1:7" ht="25.5">
      <c r="A1319" s="100">
        <v>1303</v>
      </c>
      <c r="B1319" s="88" t="s">
        <v>5236</v>
      </c>
      <c r="C1319" s="88" t="s">
        <v>5235</v>
      </c>
      <c r="D1319" s="88" t="s">
        <v>9424</v>
      </c>
      <c r="E1319" s="88" t="s">
        <v>2641</v>
      </c>
      <c r="F1319" s="89">
        <v>41619</v>
      </c>
      <c r="G1319" s="101">
        <v>-73365.2</v>
      </c>
    </row>
    <row r="1320" spans="1:7">
      <c r="A1320" s="100">
        <v>1304</v>
      </c>
      <c r="B1320" s="88" t="s">
        <v>5270</v>
      </c>
      <c r="C1320" s="88" t="s">
        <v>5269</v>
      </c>
      <c r="D1320" s="88" t="s">
        <v>1227</v>
      </c>
      <c r="E1320" s="88" t="s">
        <v>2641</v>
      </c>
      <c r="F1320" s="89">
        <v>41619</v>
      </c>
      <c r="G1320" s="101">
        <v>-73365.2</v>
      </c>
    </row>
    <row r="1321" spans="1:7">
      <c r="A1321" s="100">
        <v>1305</v>
      </c>
      <c r="B1321" s="88" t="s">
        <v>5273</v>
      </c>
      <c r="C1321" s="88" t="s">
        <v>5272</v>
      </c>
      <c r="D1321" s="88" t="s">
        <v>9442</v>
      </c>
      <c r="E1321" s="88" t="s">
        <v>2641</v>
      </c>
      <c r="F1321" s="89">
        <v>41619</v>
      </c>
      <c r="G1321" s="101">
        <v>-87478.7</v>
      </c>
    </row>
    <row r="1322" spans="1:7">
      <c r="A1322" s="100">
        <v>1306</v>
      </c>
      <c r="B1322" s="88" t="s">
        <v>5286</v>
      </c>
      <c r="C1322" s="88" t="s">
        <v>5285</v>
      </c>
      <c r="D1322" s="88" t="e">
        <v>#N/A</v>
      </c>
      <c r="E1322" s="88" t="s">
        <v>2641</v>
      </c>
      <c r="F1322" s="89">
        <v>41619</v>
      </c>
      <c r="G1322" s="101">
        <v>-87478.7</v>
      </c>
    </row>
    <row r="1323" spans="1:7">
      <c r="A1323" s="100">
        <v>1307</v>
      </c>
      <c r="B1323" s="88" t="s">
        <v>5309</v>
      </c>
      <c r="C1323" s="88" t="s">
        <v>5308</v>
      </c>
      <c r="D1323" s="88" t="s">
        <v>9470</v>
      </c>
      <c r="E1323" s="88" t="s">
        <v>2641</v>
      </c>
      <c r="F1323" s="89">
        <v>41619</v>
      </c>
      <c r="G1323" s="101">
        <v>-73365.2</v>
      </c>
    </row>
    <row r="1324" spans="1:7">
      <c r="A1324" s="100">
        <v>1308</v>
      </c>
      <c r="B1324" s="88" t="s">
        <v>5316</v>
      </c>
      <c r="C1324" s="88" t="s">
        <v>5315</v>
      </c>
      <c r="D1324" s="88" t="e">
        <v>#N/A</v>
      </c>
      <c r="E1324" s="88" t="s">
        <v>2641</v>
      </c>
      <c r="F1324" s="89">
        <v>41619</v>
      </c>
      <c r="G1324" s="101">
        <v>-73365.2</v>
      </c>
    </row>
    <row r="1325" spans="1:7" ht="25.5">
      <c r="A1325" s="100">
        <v>1309</v>
      </c>
      <c r="B1325" s="88" t="s">
        <v>5319</v>
      </c>
      <c r="C1325" s="88" t="s">
        <v>5318</v>
      </c>
      <c r="D1325" s="88" t="s">
        <v>1571</v>
      </c>
      <c r="E1325" s="88" t="s">
        <v>2641</v>
      </c>
      <c r="F1325" s="89">
        <v>41619</v>
      </c>
      <c r="G1325" s="101">
        <v>-73365.2</v>
      </c>
    </row>
    <row r="1326" spans="1:7">
      <c r="A1326" s="100">
        <v>1310</v>
      </c>
      <c r="B1326" s="88" t="s">
        <v>5326</v>
      </c>
      <c r="C1326" s="88" t="s">
        <v>5325</v>
      </c>
      <c r="D1326" s="88" t="s">
        <v>8857</v>
      </c>
      <c r="E1326" s="88" t="s">
        <v>2641</v>
      </c>
      <c r="F1326" s="89">
        <v>41619</v>
      </c>
      <c r="G1326" s="101">
        <v>-73365.2</v>
      </c>
    </row>
    <row r="1327" spans="1:7">
      <c r="A1327" s="100">
        <v>1311</v>
      </c>
      <c r="B1327" s="88" t="s">
        <v>5332</v>
      </c>
      <c r="C1327" s="88" t="s">
        <v>5331</v>
      </c>
      <c r="D1327" s="88" t="s">
        <v>20358</v>
      </c>
      <c r="E1327" s="88" t="s">
        <v>2641</v>
      </c>
      <c r="F1327" s="89">
        <v>41619</v>
      </c>
      <c r="G1327" s="101">
        <v>-73365.2</v>
      </c>
    </row>
    <row r="1328" spans="1:7">
      <c r="A1328" s="100">
        <v>1312</v>
      </c>
      <c r="B1328" s="88" t="s">
        <v>5335</v>
      </c>
      <c r="C1328" s="88" t="s">
        <v>5334</v>
      </c>
      <c r="D1328" s="88" t="s">
        <v>9483</v>
      </c>
      <c r="E1328" s="88" t="s">
        <v>2641</v>
      </c>
      <c r="F1328" s="89">
        <v>41619</v>
      </c>
      <c r="G1328" s="101">
        <v>-43726.85</v>
      </c>
    </row>
    <row r="1329" spans="1:7">
      <c r="A1329" s="100">
        <v>1313</v>
      </c>
      <c r="B1329" s="88" t="s">
        <v>5338</v>
      </c>
      <c r="C1329" s="88" t="s">
        <v>5337</v>
      </c>
      <c r="D1329" s="88" t="s">
        <v>9488</v>
      </c>
      <c r="E1329" s="88" t="s">
        <v>2641</v>
      </c>
      <c r="F1329" s="89">
        <v>41619</v>
      </c>
      <c r="G1329" s="101">
        <v>-42315.5</v>
      </c>
    </row>
    <row r="1330" spans="1:7" ht="25.5">
      <c r="A1330" s="100">
        <v>1314</v>
      </c>
      <c r="B1330" s="88" t="s">
        <v>5341</v>
      </c>
      <c r="C1330" s="88" t="s">
        <v>5340</v>
      </c>
      <c r="D1330" s="88" t="s">
        <v>9490</v>
      </c>
      <c r="E1330" s="88" t="s">
        <v>2641</v>
      </c>
      <c r="F1330" s="89">
        <v>41619</v>
      </c>
      <c r="G1330" s="101">
        <v>-43726.85</v>
      </c>
    </row>
    <row r="1331" spans="1:7">
      <c r="A1331" s="100">
        <v>1315</v>
      </c>
      <c r="B1331" s="88" t="s">
        <v>5344</v>
      </c>
      <c r="C1331" s="88" t="s">
        <v>5343</v>
      </c>
      <c r="D1331" s="88" t="s">
        <v>9496</v>
      </c>
      <c r="E1331" s="88" t="s">
        <v>2641</v>
      </c>
      <c r="F1331" s="89">
        <v>41619</v>
      </c>
      <c r="G1331" s="101">
        <v>-73365.2</v>
      </c>
    </row>
    <row r="1332" spans="1:7">
      <c r="A1332" s="100">
        <v>1316</v>
      </c>
      <c r="B1332" s="88" t="s">
        <v>5353</v>
      </c>
      <c r="C1332" s="88" t="s">
        <v>5352</v>
      </c>
      <c r="D1332" s="88" t="s">
        <v>9504</v>
      </c>
      <c r="E1332" s="88" t="s">
        <v>2641</v>
      </c>
      <c r="F1332" s="89">
        <v>41619</v>
      </c>
      <c r="G1332" s="101">
        <v>-73365.2</v>
      </c>
    </row>
    <row r="1333" spans="1:7">
      <c r="A1333" s="100">
        <v>1317</v>
      </c>
      <c r="B1333" s="88" t="s">
        <v>5356</v>
      </c>
      <c r="C1333" s="88" t="s">
        <v>5355</v>
      </c>
      <c r="D1333" s="88" t="e">
        <v>#N/A</v>
      </c>
      <c r="E1333" s="88" t="s">
        <v>2641</v>
      </c>
      <c r="F1333" s="89">
        <v>41619</v>
      </c>
      <c r="G1333" s="101">
        <v>-73365.2</v>
      </c>
    </row>
    <row r="1334" spans="1:7" ht="25.5">
      <c r="A1334" s="100">
        <v>1318</v>
      </c>
      <c r="B1334" s="88" t="s">
        <v>5359</v>
      </c>
      <c r="C1334" s="88" t="s">
        <v>5358</v>
      </c>
      <c r="D1334" s="88" t="s">
        <v>20359</v>
      </c>
      <c r="E1334" s="88" t="s">
        <v>2641</v>
      </c>
      <c r="F1334" s="89">
        <v>41619</v>
      </c>
      <c r="G1334" s="101">
        <v>-73365.2</v>
      </c>
    </row>
    <row r="1335" spans="1:7" ht="25.5">
      <c r="A1335" s="100">
        <v>1319</v>
      </c>
      <c r="B1335" s="88" t="s">
        <v>5362</v>
      </c>
      <c r="C1335" s="88" t="s">
        <v>5361</v>
      </c>
      <c r="D1335" s="88" t="e">
        <v>#N/A</v>
      </c>
      <c r="E1335" s="88" t="s">
        <v>2641</v>
      </c>
      <c r="F1335" s="89">
        <v>41619</v>
      </c>
      <c r="G1335" s="101">
        <v>-73365.2</v>
      </c>
    </row>
    <row r="1336" spans="1:7">
      <c r="A1336" s="100">
        <v>1320</v>
      </c>
      <c r="B1336" s="88" t="s">
        <v>5373</v>
      </c>
      <c r="C1336" s="88" t="s">
        <v>5372</v>
      </c>
      <c r="D1336" s="88" t="s">
        <v>9516</v>
      </c>
      <c r="E1336" s="88" t="s">
        <v>2641</v>
      </c>
      <c r="F1336" s="89">
        <v>41619</v>
      </c>
      <c r="G1336" s="101">
        <v>-73365.2</v>
      </c>
    </row>
    <row r="1337" spans="1:7">
      <c r="A1337" s="100">
        <v>1321</v>
      </c>
      <c r="B1337" s="88" t="s">
        <v>5380</v>
      </c>
      <c r="C1337" s="88" t="s">
        <v>5379</v>
      </c>
      <c r="D1337" s="88" t="s">
        <v>9520</v>
      </c>
      <c r="E1337" s="88" t="s">
        <v>2641</v>
      </c>
      <c r="F1337" s="89">
        <v>41619</v>
      </c>
      <c r="G1337" s="101">
        <v>-73365.2</v>
      </c>
    </row>
    <row r="1338" spans="1:7">
      <c r="A1338" s="100">
        <v>1322</v>
      </c>
      <c r="B1338" s="88" t="s">
        <v>5383</v>
      </c>
      <c r="C1338" s="88" t="s">
        <v>5382</v>
      </c>
      <c r="D1338" s="88" t="s">
        <v>9526</v>
      </c>
      <c r="E1338" s="88" t="s">
        <v>2641</v>
      </c>
      <c r="F1338" s="89">
        <v>41619</v>
      </c>
      <c r="G1338" s="101">
        <v>-73365.2</v>
      </c>
    </row>
    <row r="1339" spans="1:7">
      <c r="A1339" s="100">
        <v>1323</v>
      </c>
      <c r="B1339" s="88" t="s">
        <v>5389</v>
      </c>
      <c r="C1339" s="88" t="s">
        <v>5388</v>
      </c>
      <c r="D1339" s="88" t="s">
        <v>9533</v>
      </c>
      <c r="E1339" s="88" t="s">
        <v>2641</v>
      </c>
      <c r="F1339" s="89">
        <v>41619</v>
      </c>
      <c r="G1339" s="101">
        <v>-43726.85</v>
      </c>
    </row>
    <row r="1340" spans="1:7">
      <c r="A1340" s="100">
        <v>1324</v>
      </c>
      <c r="B1340" s="88" t="s">
        <v>5419</v>
      </c>
      <c r="C1340" s="88" t="s">
        <v>5418</v>
      </c>
      <c r="D1340" s="88" t="s">
        <v>20372</v>
      </c>
      <c r="E1340" s="88" t="s">
        <v>2641</v>
      </c>
      <c r="F1340" s="89">
        <v>41619</v>
      </c>
      <c r="G1340" s="101">
        <v>-73365.2</v>
      </c>
    </row>
    <row r="1341" spans="1:7">
      <c r="A1341" s="100">
        <v>1325</v>
      </c>
      <c r="B1341" s="88" t="s">
        <v>5422</v>
      </c>
      <c r="C1341" s="88" t="s">
        <v>5421</v>
      </c>
      <c r="D1341" s="88" t="s">
        <v>9550</v>
      </c>
      <c r="E1341" s="88" t="s">
        <v>2641</v>
      </c>
      <c r="F1341" s="89">
        <v>41619</v>
      </c>
      <c r="G1341" s="101">
        <v>-73365.2</v>
      </c>
    </row>
    <row r="1342" spans="1:7">
      <c r="A1342" s="100">
        <v>1326</v>
      </c>
      <c r="B1342" s="88" t="s">
        <v>5425</v>
      </c>
      <c r="C1342" s="88" t="s">
        <v>5424</v>
      </c>
      <c r="D1342" s="88" t="s">
        <v>9556</v>
      </c>
      <c r="E1342" s="88" t="s">
        <v>2641</v>
      </c>
      <c r="F1342" s="89">
        <v>41619</v>
      </c>
      <c r="G1342" s="101">
        <v>-73365.2</v>
      </c>
    </row>
    <row r="1343" spans="1:7">
      <c r="A1343" s="100">
        <v>1327</v>
      </c>
      <c r="B1343" s="88" t="s">
        <v>5437</v>
      </c>
      <c r="C1343" s="88" t="s">
        <v>5436</v>
      </c>
      <c r="D1343" s="88" t="e">
        <v>#N/A</v>
      </c>
      <c r="E1343" s="88" t="s">
        <v>2641</v>
      </c>
      <c r="F1343" s="89">
        <v>41619</v>
      </c>
      <c r="G1343" s="101">
        <v>-73365.2</v>
      </c>
    </row>
    <row r="1344" spans="1:7">
      <c r="A1344" s="100">
        <v>1328</v>
      </c>
      <c r="B1344" s="88" t="s">
        <v>5440</v>
      </c>
      <c r="C1344" s="88" t="s">
        <v>5439</v>
      </c>
      <c r="D1344" s="88" t="s">
        <v>9562</v>
      </c>
      <c r="E1344" s="88" t="s">
        <v>2641</v>
      </c>
      <c r="F1344" s="89">
        <v>41619</v>
      </c>
      <c r="G1344" s="101">
        <v>-73365.2</v>
      </c>
    </row>
    <row r="1345" spans="1:7">
      <c r="A1345" s="100">
        <v>1329</v>
      </c>
      <c r="B1345" s="88" t="s">
        <v>5443</v>
      </c>
      <c r="C1345" s="88" t="s">
        <v>5442</v>
      </c>
      <c r="D1345" s="88" t="s">
        <v>20377</v>
      </c>
      <c r="E1345" s="88" t="s">
        <v>2641</v>
      </c>
      <c r="F1345" s="89">
        <v>41619</v>
      </c>
      <c r="G1345" s="101">
        <v>-73365.2</v>
      </c>
    </row>
    <row r="1346" spans="1:7">
      <c r="A1346" s="100">
        <v>1330</v>
      </c>
      <c r="B1346" s="88" t="s">
        <v>5446</v>
      </c>
      <c r="C1346" s="88" t="s">
        <v>5445</v>
      </c>
      <c r="D1346" s="88" t="s">
        <v>9570</v>
      </c>
      <c r="E1346" s="88" t="s">
        <v>2641</v>
      </c>
      <c r="F1346" s="89">
        <v>41619</v>
      </c>
      <c r="G1346" s="101">
        <v>-73365.2</v>
      </c>
    </row>
    <row r="1347" spans="1:7">
      <c r="A1347" s="100">
        <v>1331</v>
      </c>
      <c r="B1347" s="88" t="s">
        <v>5449</v>
      </c>
      <c r="C1347" s="88" t="s">
        <v>5448</v>
      </c>
      <c r="D1347" s="88" t="s">
        <v>9573</v>
      </c>
      <c r="E1347" s="88" t="s">
        <v>2641</v>
      </c>
      <c r="F1347" s="89">
        <v>41619</v>
      </c>
      <c r="G1347" s="101">
        <v>-42315.5</v>
      </c>
    </row>
    <row r="1348" spans="1:7">
      <c r="A1348" s="100">
        <v>1332</v>
      </c>
      <c r="B1348" s="88" t="s">
        <v>5459</v>
      </c>
      <c r="C1348" s="88" t="s">
        <v>5458</v>
      </c>
      <c r="D1348" s="88" t="s">
        <v>9584</v>
      </c>
      <c r="E1348" s="88" t="s">
        <v>2641</v>
      </c>
      <c r="F1348" s="89">
        <v>41619</v>
      </c>
      <c r="G1348" s="101">
        <v>-73365.2</v>
      </c>
    </row>
    <row r="1349" spans="1:7" ht="25.5">
      <c r="A1349" s="100">
        <v>1333</v>
      </c>
      <c r="B1349" s="88" t="s">
        <v>5466</v>
      </c>
      <c r="C1349" s="88" t="s">
        <v>5465</v>
      </c>
      <c r="D1349" s="88" t="s">
        <v>1438</v>
      </c>
      <c r="E1349" s="88" t="s">
        <v>2641</v>
      </c>
      <c r="F1349" s="89">
        <v>41619</v>
      </c>
      <c r="G1349" s="101">
        <v>-73365.2</v>
      </c>
    </row>
    <row r="1350" spans="1:7">
      <c r="A1350" s="100">
        <v>1334</v>
      </c>
      <c r="B1350" s="88" t="s">
        <v>5469</v>
      </c>
      <c r="C1350" s="88" t="s">
        <v>5468</v>
      </c>
      <c r="D1350" s="88" t="e">
        <v>#N/A</v>
      </c>
      <c r="E1350" s="88" t="s">
        <v>2641</v>
      </c>
      <c r="F1350" s="89">
        <v>41619</v>
      </c>
      <c r="G1350" s="101">
        <v>-73365.2</v>
      </c>
    </row>
    <row r="1351" spans="1:7">
      <c r="A1351" s="100">
        <v>1335</v>
      </c>
      <c r="B1351" s="88" t="s">
        <v>5488</v>
      </c>
      <c r="C1351" s="88" t="s">
        <v>5487</v>
      </c>
      <c r="D1351" s="88" t="s">
        <v>20382</v>
      </c>
      <c r="E1351" s="88" t="s">
        <v>2641</v>
      </c>
      <c r="F1351" s="89">
        <v>41619</v>
      </c>
      <c r="G1351" s="101">
        <v>-87478.7</v>
      </c>
    </row>
    <row r="1352" spans="1:7">
      <c r="A1352" s="100">
        <v>1336</v>
      </c>
      <c r="B1352" s="88" t="s">
        <v>5491</v>
      </c>
      <c r="C1352" s="88" t="s">
        <v>5490</v>
      </c>
      <c r="D1352" s="88" t="s">
        <v>9606</v>
      </c>
      <c r="E1352" s="88" t="s">
        <v>2641</v>
      </c>
      <c r="F1352" s="89">
        <v>41619</v>
      </c>
      <c r="G1352" s="101">
        <v>-73365.2</v>
      </c>
    </row>
    <row r="1353" spans="1:7">
      <c r="A1353" s="100">
        <v>1337</v>
      </c>
      <c r="B1353" s="88" t="s">
        <v>5494</v>
      </c>
      <c r="C1353" s="88" t="s">
        <v>5493</v>
      </c>
      <c r="D1353" s="88" t="e">
        <v>#N/A</v>
      </c>
      <c r="E1353" s="88" t="s">
        <v>2641</v>
      </c>
      <c r="F1353" s="89">
        <v>41619</v>
      </c>
      <c r="G1353" s="101">
        <v>-87478.7</v>
      </c>
    </row>
    <row r="1354" spans="1:7">
      <c r="A1354" s="100">
        <v>1338</v>
      </c>
      <c r="B1354" s="88" t="s">
        <v>5497</v>
      </c>
      <c r="C1354" s="88" t="s">
        <v>5496</v>
      </c>
      <c r="D1354" s="88" t="s">
        <v>1441</v>
      </c>
      <c r="E1354" s="88" t="s">
        <v>2641</v>
      </c>
      <c r="F1354" s="89">
        <v>41619</v>
      </c>
      <c r="G1354" s="101">
        <v>-73365.2</v>
      </c>
    </row>
    <row r="1355" spans="1:7">
      <c r="A1355" s="100">
        <v>1339</v>
      </c>
      <c r="B1355" s="88" t="s">
        <v>5502</v>
      </c>
      <c r="C1355" s="88" t="s">
        <v>5501</v>
      </c>
      <c r="D1355" s="88" t="s">
        <v>67</v>
      </c>
      <c r="E1355" s="88" t="s">
        <v>2641</v>
      </c>
      <c r="F1355" s="89">
        <v>41619</v>
      </c>
      <c r="G1355" s="101">
        <v>-73365.2</v>
      </c>
    </row>
    <row r="1356" spans="1:7">
      <c r="A1356" s="100">
        <v>1340</v>
      </c>
      <c r="B1356" s="88" t="s">
        <v>5507</v>
      </c>
      <c r="C1356" s="88" t="s">
        <v>5506</v>
      </c>
      <c r="D1356" s="88" t="s">
        <v>69</v>
      </c>
      <c r="E1356" s="88" t="s">
        <v>2641</v>
      </c>
      <c r="F1356" s="89">
        <v>41619</v>
      </c>
      <c r="G1356" s="101">
        <v>-87478.7</v>
      </c>
    </row>
    <row r="1357" spans="1:7" ht="25.5">
      <c r="A1357" s="100">
        <v>1341</v>
      </c>
      <c r="B1357" s="88" t="s">
        <v>5510</v>
      </c>
      <c r="C1357" s="88" t="s">
        <v>5509</v>
      </c>
      <c r="D1357" s="88" t="s">
        <v>9617</v>
      </c>
      <c r="E1357" s="88" t="s">
        <v>2641</v>
      </c>
      <c r="F1357" s="89">
        <v>41619</v>
      </c>
      <c r="G1357" s="101">
        <v>-73365.2</v>
      </c>
    </row>
    <row r="1358" spans="1:7">
      <c r="A1358" s="100">
        <v>1342</v>
      </c>
      <c r="B1358" s="88" t="s">
        <v>5513</v>
      </c>
      <c r="C1358" s="88" t="s">
        <v>5512</v>
      </c>
      <c r="D1358" s="88" t="e">
        <v>#N/A</v>
      </c>
      <c r="E1358" s="88" t="s">
        <v>2641</v>
      </c>
      <c r="F1358" s="89">
        <v>41619</v>
      </c>
      <c r="G1358" s="101">
        <v>-87478.7</v>
      </c>
    </row>
    <row r="1359" spans="1:7">
      <c r="A1359" s="100">
        <v>1343</v>
      </c>
      <c r="B1359" s="88" t="s">
        <v>5516</v>
      </c>
      <c r="C1359" s="88" t="s">
        <v>5515</v>
      </c>
      <c r="D1359" s="88" t="s">
        <v>9623</v>
      </c>
      <c r="E1359" s="88" t="s">
        <v>2641</v>
      </c>
      <c r="F1359" s="89">
        <v>41619</v>
      </c>
      <c r="G1359" s="101">
        <v>-73365.2</v>
      </c>
    </row>
    <row r="1360" spans="1:7">
      <c r="A1360" s="100">
        <v>1344</v>
      </c>
      <c r="B1360" s="88" t="s">
        <v>5529</v>
      </c>
      <c r="C1360" s="88" t="s">
        <v>5528</v>
      </c>
      <c r="D1360" s="88" t="e">
        <v>#N/A</v>
      </c>
      <c r="E1360" s="88" t="s">
        <v>2641</v>
      </c>
      <c r="F1360" s="89">
        <v>41619</v>
      </c>
      <c r="G1360" s="101">
        <v>-73365.2</v>
      </c>
    </row>
    <row r="1361" spans="1:7">
      <c r="A1361" s="100">
        <v>1345</v>
      </c>
      <c r="B1361" s="88" t="s">
        <v>5566</v>
      </c>
      <c r="C1361" s="88" t="s">
        <v>5565</v>
      </c>
      <c r="D1361" s="88" t="s">
        <v>9660</v>
      </c>
      <c r="E1361" s="88" t="s">
        <v>2641</v>
      </c>
      <c r="F1361" s="89">
        <v>41619</v>
      </c>
      <c r="G1361" s="101">
        <v>-42315.5</v>
      </c>
    </row>
    <row r="1362" spans="1:7">
      <c r="A1362" s="100">
        <v>1346</v>
      </c>
      <c r="B1362" s="88" t="s">
        <v>5736</v>
      </c>
      <c r="C1362" s="88" t="s">
        <v>5735</v>
      </c>
      <c r="D1362" s="88" t="s">
        <v>9730</v>
      </c>
      <c r="E1362" s="88" t="s">
        <v>2641</v>
      </c>
      <c r="F1362" s="89">
        <v>41619</v>
      </c>
      <c r="G1362" s="101">
        <v>-42315.5</v>
      </c>
    </row>
    <row r="1363" spans="1:7">
      <c r="A1363" s="100">
        <v>1347</v>
      </c>
      <c r="B1363" s="88" t="s">
        <v>6233</v>
      </c>
      <c r="C1363" s="88" t="s">
        <v>6232</v>
      </c>
      <c r="D1363" s="88" t="s">
        <v>9952</v>
      </c>
      <c r="E1363" s="88" t="s">
        <v>2641</v>
      </c>
      <c r="F1363" s="89">
        <v>41619</v>
      </c>
      <c r="G1363" s="101">
        <v>-42315.5</v>
      </c>
    </row>
    <row r="1364" spans="1:7">
      <c r="A1364" s="100">
        <v>1348</v>
      </c>
      <c r="B1364" s="88" t="s">
        <v>6354</v>
      </c>
      <c r="C1364" s="88" t="s">
        <v>6353</v>
      </c>
      <c r="D1364" s="88" t="s">
        <v>9993</v>
      </c>
      <c r="E1364" s="88" t="s">
        <v>2641</v>
      </c>
      <c r="F1364" s="89">
        <v>41619</v>
      </c>
      <c r="G1364" s="101">
        <v>-43726.85</v>
      </c>
    </row>
    <row r="1365" spans="1:7">
      <c r="A1365" s="100">
        <v>1349</v>
      </c>
      <c r="B1365" s="88" t="s">
        <v>6357</v>
      </c>
      <c r="C1365" s="88" t="s">
        <v>6356</v>
      </c>
      <c r="D1365" s="88" t="s">
        <v>9998</v>
      </c>
      <c r="E1365" s="88" t="s">
        <v>2641</v>
      </c>
      <c r="F1365" s="89">
        <v>41619</v>
      </c>
      <c r="G1365" s="101">
        <v>-73365.2</v>
      </c>
    </row>
    <row r="1366" spans="1:7">
      <c r="A1366" s="100">
        <v>1350</v>
      </c>
      <c r="B1366" s="88" t="s">
        <v>6360</v>
      </c>
      <c r="C1366" s="88" t="s">
        <v>6359</v>
      </c>
      <c r="D1366" s="88" t="s">
        <v>7601</v>
      </c>
      <c r="E1366" s="88" t="s">
        <v>2641</v>
      </c>
      <c r="F1366" s="89">
        <v>41619</v>
      </c>
      <c r="G1366" s="101">
        <v>-73365.2</v>
      </c>
    </row>
    <row r="1367" spans="1:7">
      <c r="A1367" s="100">
        <v>1351</v>
      </c>
      <c r="B1367" s="88" t="s">
        <v>6363</v>
      </c>
      <c r="C1367" s="88" t="s">
        <v>6362</v>
      </c>
      <c r="D1367" s="88" t="s">
        <v>9029</v>
      </c>
      <c r="E1367" s="88" t="s">
        <v>2641</v>
      </c>
      <c r="F1367" s="89">
        <v>41619</v>
      </c>
      <c r="G1367" s="101">
        <v>-87478.7</v>
      </c>
    </row>
    <row r="1368" spans="1:7" ht="25.5">
      <c r="A1368" s="100">
        <v>1352</v>
      </c>
      <c r="B1368" s="88" t="s">
        <v>6366</v>
      </c>
      <c r="C1368" s="88" t="s">
        <v>6365</v>
      </c>
      <c r="D1368" s="88" t="s">
        <v>10018</v>
      </c>
      <c r="E1368" s="88" t="s">
        <v>2641</v>
      </c>
      <c r="F1368" s="89">
        <v>41619</v>
      </c>
      <c r="G1368" s="101">
        <v>-73365.2</v>
      </c>
    </row>
    <row r="1369" spans="1:7" ht="25.5">
      <c r="A1369" s="100">
        <v>1353</v>
      </c>
      <c r="B1369" s="88" t="s">
        <v>6369</v>
      </c>
      <c r="C1369" s="88" t="s">
        <v>6368</v>
      </c>
      <c r="D1369" s="88" t="s">
        <v>1451</v>
      </c>
      <c r="E1369" s="88" t="s">
        <v>2641</v>
      </c>
      <c r="F1369" s="89">
        <v>41619</v>
      </c>
      <c r="G1369" s="101">
        <v>-43726.85</v>
      </c>
    </row>
    <row r="1370" spans="1:7" ht="25.5">
      <c r="A1370" s="100">
        <v>1354</v>
      </c>
      <c r="B1370" s="88" t="s">
        <v>6382</v>
      </c>
      <c r="C1370" s="88" t="s">
        <v>6381</v>
      </c>
      <c r="D1370" s="88" t="s">
        <v>10030</v>
      </c>
      <c r="E1370" s="88" t="s">
        <v>2641</v>
      </c>
      <c r="F1370" s="89">
        <v>41619</v>
      </c>
      <c r="G1370" s="101">
        <v>-73365.2</v>
      </c>
    </row>
    <row r="1371" spans="1:7" ht="25.5">
      <c r="A1371" s="100">
        <v>1355</v>
      </c>
      <c r="B1371" s="88" t="s">
        <v>6385</v>
      </c>
      <c r="C1371" s="88" t="s">
        <v>6384</v>
      </c>
      <c r="D1371" s="88" t="s">
        <v>10034</v>
      </c>
      <c r="E1371" s="88" t="s">
        <v>2641</v>
      </c>
      <c r="F1371" s="89">
        <v>41619</v>
      </c>
      <c r="G1371" s="101">
        <v>-73365.2</v>
      </c>
    </row>
    <row r="1372" spans="1:7">
      <c r="A1372" s="100">
        <v>1356</v>
      </c>
      <c r="B1372" s="88" t="s">
        <v>6405</v>
      </c>
      <c r="C1372" s="88" t="s">
        <v>6404</v>
      </c>
      <c r="D1372" s="88" t="s">
        <v>20450</v>
      </c>
      <c r="E1372" s="88" t="s">
        <v>2641</v>
      </c>
      <c r="F1372" s="89">
        <v>41619</v>
      </c>
      <c r="G1372" s="101">
        <v>-43726.85</v>
      </c>
    </row>
    <row r="1373" spans="1:7">
      <c r="A1373" s="100">
        <v>1357</v>
      </c>
      <c r="B1373" s="88" t="s">
        <v>6408</v>
      </c>
      <c r="C1373" s="88" t="s">
        <v>6407</v>
      </c>
      <c r="D1373" s="88" t="e">
        <v>#N/A</v>
      </c>
      <c r="E1373" s="88" t="s">
        <v>2641</v>
      </c>
      <c r="F1373" s="89">
        <v>41619</v>
      </c>
      <c r="G1373" s="101">
        <v>-73365.2</v>
      </c>
    </row>
    <row r="1374" spans="1:7" ht="25.5">
      <c r="A1374" s="100">
        <v>1358</v>
      </c>
      <c r="B1374" s="88" t="s">
        <v>6414</v>
      </c>
      <c r="C1374" s="88" t="s">
        <v>6413</v>
      </c>
      <c r="D1374" s="88" t="s">
        <v>10052</v>
      </c>
      <c r="E1374" s="88" t="s">
        <v>2641</v>
      </c>
      <c r="F1374" s="89">
        <v>41619</v>
      </c>
      <c r="G1374" s="101">
        <v>-73365.2</v>
      </c>
    </row>
    <row r="1375" spans="1:7" ht="25.5">
      <c r="A1375" s="100">
        <v>1359</v>
      </c>
      <c r="B1375" s="88" t="s">
        <v>6417</v>
      </c>
      <c r="C1375" s="88" t="s">
        <v>6416</v>
      </c>
      <c r="D1375" s="88" t="s">
        <v>123</v>
      </c>
      <c r="E1375" s="88" t="s">
        <v>2641</v>
      </c>
      <c r="F1375" s="89">
        <v>41619</v>
      </c>
      <c r="G1375" s="101">
        <v>-73365.2</v>
      </c>
    </row>
    <row r="1376" spans="1:7">
      <c r="A1376" s="100">
        <v>1360</v>
      </c>
      <c r="B1376" s="88" t="s">
        <v>6420</v>
      </c>
      <c r="C1376" s="88" t="s">
        <v>6419</v>
      </c>
      <c r="D1376" s="88" t="s">
        <v>10056</v>
      </c>
      <c r="E1376" s="88" t="s">
        <v>2641</v>
      </c>
      <c r="F1376" s="89">
        <v>41619</v>
      </c>
      <c r="G1376" s="101">
        <v>-87478.7</v>
      </c>
    </row>
    <row r="1377" spans="1:7">
      <c r="A1377" s="100">
        <v>1361</v>
      </c>
      <c r="B1377" s="88" t="s">
        <v>6426</v>
      </c>
      <c r="C1377" s="88" t="s">
        <v>6425</v>
      </c>
      <c r="D1377" s="88" t="s">
        <v>3816</v>
      </c>
      <c r="E1377" s="88" t="s">
        <v>2641</v>
      </c>
      <c r="F1377" s="89">
        <v>41619</v>
      </c>
      <c r="G1377" s="101">
        <v>-73365.2</v>
      </c>
    </row>
    <row r="1378" spans="1:7" ht="25.5">
      <c r="A1378" s="100">
        <v>1362</v>
      </c>
      <c r="B1378" s="88" t="s">
        <v>6433</v>
      </c>
      <c r="C1378" s="88" t="s">
        <v>6432</v>
      </c>
      <c r="D1378" s="88" t="s">
        <v>10068</v>
      </c>
      <c r="E1378" s="88" t="s">
        <v>2641</v>
      </c>
      <c r="F1378" s="89">
        <v>41619</v>
      </c>
      <c r="G1378" s="101">
        <v>-73365.2</v>
      </c>
    </row>
    <row r="1379" spans="1:7" ht="25.5">
      <c r="A1379" s="100">
        <v>1363</v>
      </c>
      <c r="B1379" s="88" t="s">
        <v>6448</v>
      </c>
      <c r="C1379" s="88" t="s">
        <v>6447</v>
      </c>
      <c r="D1379" s="88" t="s">
        <v>3816</v>
      </c>
      <c r="E1379" s="88" t="s">
        <v>2641</v>
      </c>
      <c r="F1379" s="89">
        <v>41619</v>
      </c>
      <c r="G1379" s="101">
        <v>-73365.2</v>
      </c>
    </row>
    <row r="1380" spans="1:7" ht="25.5">
      <c r="A1380" s="100">
        <v>1364</v>
      </c>
      <c r="B1380" s="88" t="s">
        <v>6451</v>
      </c>
      <c r="C1380" s="88" t="s">
        <v>6450</v>
      </c>
      <c r="D1380" s="88" t="s">
        <v>10080</v>
      </c>
      <c r="E1380" s="88" t="s">
        <v>2641</v>
      </c>
      <c r="F1380" s="89">
        <v>41619</v>
      </c>
      <c r="G1380" s="101">
        <v>-43726.85</v>
      </c>
    </row>
    <row r="1381" spans="1:7" ht="25.5">
      <c r="A1381" s="100">
        <v>1365</v>
      </c>
      <c r="B1381" s="88" t="s">
        <v>6454</v>
      </c>
      <c r="C1381" s="88" t="s">
        <v>6453</v>
      </c>
      <c r="D1381" s="88" t="e">
        <v>#N/A</v>
      </c>
      <c r="E1381" s="88" t="s">
        <v>2641</v>
      </c>
      <c r="F1381" s="89">
        <v>41619</v>
      </c>
      <c r="G1381" s="101">
        <v>-87478.7</v>
      </c>
    </row>
    <row r="1382" spans="1:7">
      <c r="A1382" s="100">
        <v>1366</v>
      </c>
      <c r="B1382" s="88" t="s">
        <v>6457</v>
      </c>
      <c r="C1382" s="88" t="s">
        <v>6456</v>
      </c>
      <c r="D1382" s="88" t="s">
        <v>10086</v>
      </c>
      <c r="E1382" s="88" t="s">
        <v>2641</v>
      </c>
      <c r="F1382" s="89">
        <v>41619</v>
      </c>
      <c r="G1382" s="101">
        <v>-43726.85</v>
      </c>
    </row>
    <row r="1383" spans="1:7">
      <c r="A1383" s="100">
        <v>1367</v>
      </c>
      <c r="B1383" s="88" t="s">
        <v>6463</v>
      </c>
      <c r="C1383" s="88" t="s">
        <v>6462</v>
      </c>
      <c r="D1383" s="88" t="s">
        <v>10089</v>
      </c>
      <c r="E1383" s="88" t="s">
        <v>2641</v>
      </c>
      <c r="F1383" s="89">
        <v>41619</v>
      </c>
      <c r="G1383" s="101">
        <v>-73365.2</v>
      </c>
    </row>
    <row r="1384" spans="1:7" ht="25.5">
      <c r="A1384" s="100">
        <v>1368</v>
      </c>
      <c r="B1384" s="88" t="s">
        <v>6466</v>
      </c>
      <c r="C1384" s="88" t="s">
        <v>6465</v>
      </c>
      <c r="D1384" s="88" t="s">
        <v>10095</v>
      </c>
      <c r="E1384" s="88" t="s">
        <v>2641</v>
      </c>
      <c r="F1384" s="89">
        <v>41619</v>
      </c>
      <c r="G1384" s="101">
        <v>-87478.7</v>
      </c>
    </row>
    <row r="1385" spans="1:7">
      <c r="A1385" s="100">
        <v>1369</v>
      </c>
      <c r="B1385" s="88" t="s">
        <v>6493</v>
      </c>
      <c r="C1385" s="88" t="s">
        <v>6492</v>
      </c>
      <c r="D1385" s="88" t="s">
        <v>20454</v>
      </c>
      <c r="E1385" s="88" t="s">
        <v>2641</v>
      </c>
      <c r="F1385" s="89">
        <v>41619</v>
      </c>
      <c r="G1385" s="101">
        <v>-73365.2</v>
      </c>
    </row>
    <row r="1386" spans="1:7" ht="25.5">
      <c r="A1386" s="100">
        <v>1370</v>
      </c>
      <c r="B1386" s="88" t="s">
        <v>6503</v>
      </c>
      <c r="C1386" s="88" t="s">
        <v>6502</v>
      </c>
      <c r="D1386" s="88" t="s">
        <v>10107</v>
      </c>
      <c r="E1386" s="88" t="s">
        <v>2641</v>
      </c>
      <c r="F1386" s="89">
        <v>41619</v>
      </c>
      <c r="G1386" s="101">
        <v>-73365.2</v>
      </c>
    </row>
    <row r="1387" spans="1:7">
      <c r="A1387" s="100">
        <v>1371</v>
      </c>
      <c r="B1387" s="88" t="s">
        <v>6506</v>
      </c>
      <c r="C1387" s="88" t="s">
        <v>6505</v>
      </c>
      <c r="D1387" s="88" t="s">
        <v>10109</v>
      </c>
      <c r="E1387" s="88" t="s">
        <v>2641</v>
      </c>
      <c r="F1387" s="89">
        <v>41619</v>
      </c>
      <c r="G1387" s="101">
        <v>-73365.2</v>
      </c>
    </row>
    <row r="1388" spans="1:7">
      <c r="A1388" s="100">
        <v>1372</v>
      </c>
      <c r="B1388" s="88" t="s">
        <v>6743</v>
      </c>
      <c r="C1388" s="88" t="s">
        <v>6742</v>
      </c>
      <c r="D1388" s="88" t="s">
        <v>20470</v>
      </c>
      <c r="E1388" s="88" t="s">
        <v>2641</v>
      </c>
      <c r="F1388" s="89">
        <v>41619</v>
      </c>
      <c r="G1388" s="101">
        <v>-87478.7</v>
      </c>
    </row>
    <row r="1389" spans="1:7">
      <c r="A1389" s="100">
        <v>1373</v>
      </c>
      <c r="B1389" s="88" t="s">
        <v>6766</v>
      </c>
      <c r="C1389" s="88" t="s">
        <v>6765</v>
      </c>
      <c r="D1389" s="88" t="e">
        <v>#N/A</v>
      </c>
      <c r="E1389" s="88" t="s">
        <v>2641</v>
      </c>
      <c r="F1389" s="89">
        <v>41619</v>
      </c>
      <c r="G1389" s="101">
        <v>-73365.2</v>
      </c>
    </row>
    <row r="1390" spans="1:7">
      <c r="A1390" s="100">
        <v>1374</v>
      </c>
      <c r="B1390" s="88" t="s">
        <v>6790</v>
      </c>
      <c r="C1390" s="88" t="s">
        <v>6789</v>
      </c>
      <c r="D1390" s="88" t="e">
        <v>#N/A</v>
      </c>
      <c r="E1390" s="88" t="s">
        <v>2641</v>
      </c>
      <c r="F1390" s="89">
        <v>41619</v>
      </c>
      <c r="G1390" s="101">
        <v>-43726.85</v>
      </c>
    </row>
    <row r="1391" spans="1:7">
      <c r="A1391" s="100">
        <v>1375</v>
      </c>
      <c r="B1391" s="88" t="s">
        <v>6914</v>
      </c>
      <c r="C1391" s="88" t="s">
        <v>6913</v>
      </c>
      <c r="D1391" s="88" t="e">
        <v>#N/A</v>
      </c>
      <c r="E1391" s="88" t="s">
        <v>2641</v>
      </c>
      <c r="F1391" s="89">
        <v>41619</v>
      </c>
      <c r="G1391" s="101">
        <v>-73365.2</v>
      </c>
    </row>
    <row r="1392" spans="1:7">
      <c r="A1392" s="100">
        <v>1376</v>
      </c>
      <c r="B1392" s="88" t="s">
        <v>7061</v>
      </c>
      <c r="C1392" s="88" t="s">
        <v>7060</v>
      </c>
      <c r="D1392" s="88" t="s">
        <v>10454</v>
      </c>
      <c r="E1392" s="88" t="s">
        <v>2641</v>
      </c>
      <c r="F1392" s="89">
        <v>41619</v>
      </c>
      <c r="G1392" s="101">
        <v>-87478.7</v>
      </c>
    </row>
    <row r="1393" spans="1:7">
      <c r="A1393" s="100">
        <v>1377</v>
      </c>
      <c r="B1393" s="88" t="s">
        <v>7066</v>
      </c>
      <c r="C1393" s="88" t="s">
        <v>7065</v>
      </c>
      <c r="D1393" s="88" t="s">
        <v>20488</v>
      </c>
      <c r="E1393" s="88" t="s">
        <v>2641</v>
      </c>
      <c r="F1393" s="89">
        <v>41619</v>
      </c>
      <c r="G1393" s="101">
        <v>-73365.2</v>
      </c>
    </row>
    <row r="1394" spans="1:7">
      <c r="A1394" s="100">
        <v>1378</v>
      </c>
      <c r="B1394" s="88" t="s">
        <v>7611</v>
      </c>
      <c r="C1394" s="88" t="s">
        <v>7610</v>
      </c>
      <c r="D1394" s="88" t="s">
        <v>186</v>
      </c>
      <c r="E1394" s="88" t="s">
        <v>2641</v>
      </c>
      <c r="F1394" s="89">
        <v>41619</v>
      </c>
      <c r="G1394" s="101">
        <v>-42315.5</v>
      </c>
    </row>
    <row r="1395" spans="1:7">
      <c r="A1395" s="100">
        <v>1379</v>
      </c>
      <c r="B1395" s="88" t="s">
        <v>7649</v>
      </c>
      <c r="C1395" s="88" t="s">
        <v>7648</v>
      </c>
      <c r="D1395" s="88" t="s">
        <v>11043</v>
      </c>
      <c r="E1395" s="88" t="s">
        <v>2641</v>
      </c>
      <c r="F1395" s="89">
        <v>41619</v>
      </c>
      <c r="G1395" s="101">
        <v>-43726.85</v>
      </c>
    </row>
    <row r="1396" spans="1:7">
      <c r="A1396" s="100">
        <v>1380</v>
      </c>
      <c r="B1396" s="88" t="s">
        <v>7715</v>
      </c>
      <c r="C1396" s="88" t="s">
        <v>7714</v>
      </c>
      <c r="D1396" s="88" t="s">
        <v>211</v>
      </c>
      <c r="E1396" s="88" t="s">
        <v>2641</v>
      </c>
      <c r="F1396" s="89">
        <v>41619</v>
      </c>
      <c r="G1396" s="101">
        <v>-42315.5</v>
      </c>
    </row>
    <row r="1397" spans="1:7">
      <c r="A1397" s="100">
        <v>1381</v>
      </c>
      <c r="B1397" s="88" t="s">
        <v>8064</v>
      </c>
      <c r="C1397" s="88" t="s">
        <v>8063</v>
      </c>
      <c r="D1397" s="88" t="s">
        <v>264</v>
      </c>
      <c r="E1397" s="88" t="s">
        <v>2641</v>
      </c>
      <c r="F1397" s="89">
        <v>41619</v>
      </c>
      <c r="G1397" s="101">
        <v>-73365.2</v>
      </c>
    </row>
    <row r="1398" spans="1:7">
      <c r="A1398" s="100">
        <v>1382</v>
      </c>
      <c r="B1398" s="88" t="s">
        <v>8067</v>
      </c>
      <c r="C1398" s="88" t="s">
        <v>8066</v>
      </c>
      <c r="D1398" s="88" t="s">
        <v>266</v>
      </c>
      <c r="E1398" s="88" t="s">
        <v>2641</v>
      </c>
      <c r="F1398" s="89">
        <v>41619</v>
      </c>
      <c r="G1398" s="101">
        <v>-73365.2</v>
      </c>
    </row>
    <row r="1399" spans="1:7">
      <c r="A1399" s="100">
        <v>1383</v>
      </c>
      <c r="B1399" s="88" t="s">
        <v>8070</v>
      </c>
      <c r="C1399" s="88" t="s">
        <v>8069</v>
      </c>
      <c r="D1399" s="88" t="s">
        <v>268</v>
      </c>
      <c r="E1399" s="88" t="s">
        <v>2641</v>
      </c>
      <c r="F1399" s="89">
        <v>41619</v>
      </c>
      <c r="G1399" s="101">
        <v>-87478.7</v>
      </c>
    </row>
    <row r="1400" spans="1:7">
      <c r="A1400" s="100">
        <v>1384</v>
      </c>
      <c r="B1400" s="88" t="s">
        <v>8073</v>
      </c>
      <c r="C1400" s="88" t="s">
        <v>8072</v>
      </c>
      <c r="D1400" s="88" t="s">
        <v>270</v>
      </c>
      <c r="E1400" s="88" t="s">
        <v>2641</v>
      </c>
      <c r="F1400" s="89">
        <v>41619</v>
      </c>
      <c r="G1400" s="101">
        <v>-73365.2</v>
      </c>
    </row>
    <row r="1401" spans="1:7">
      <c r="A1401" s="100">
        <v>1385</v>
      </c>
      <c r="B1401" s="88" t="s">
        <v>8076</v>
      </c>
      <c r="C1401" s="88" t="s">
        <v>8075</v>
      </c>
      <c r="D1401" s="88" t="s">
        <v>272</v>
      </c>
      <c r="E1401" s="88" t="s">
        <v>2641</v>
      </c>
      <c r="F1401" s="89">
        <v>41619</v>
      </c>
      <c r="G1401" s="101">
        <v>-73365.2</v>
      </c>
    </row>
    <row r="1402" spans="1:7">
      <c r="A1402" s="100">
        <v>1386</v>
      </c>
      <c r="B1402" s="88" t="s">
        <v>8098</v>
      </c>
      <c r="C1402" s="88" t="s">
        <v>8097</v>
      </c>
      <c r="D1402" s="88" t="s">
        <v>280</v>
      </c>
      <c r="E1402" s="88" t="s">
        <v>2641</v>
      </c>
      <c r="F1402" s="89">
        <v>41619</v>
      </c>
      <c r="G1402" s="101">
        <v>-42315.5</v>
      </c>
    </row>
    <row r="1403" spans="1:7">
      <c r="A1403" s="100">
        <v>1387</v>
      </c>
      <c r="B1403" s="88" t="s">
        <v>8151</v>
      </c>
      <c r="C1403" s="88" t="s">
        <v>8150</v>
      </c>
      <c r="D1403" s="88" t="s">
        <v>1465</v>
      </c>
      <c r="E1403" s="88" t="s">
        <v>2641</v>
      </c>
      <c r="F1403" s="89">
        <v>41619</v>
      </c>
      <c r="G1403" s="101">
        <v>-43726.85</v>
      </c>
    </row>
    <row r="1404" spans="1:7">
      <c r="A1404" s="100">
        <v>1388</v>
      </c>
      <c r="B1404" s="88" t="s">
        <v>8154</v>
      </c>
      <c r="C1404" s="88" t="s">
        <v>8153</v>
      </c>
      <c r="D1404" s="88" t="s">
        <v>1466</v>
      </c>
      <c r="E1404" s="88" t="s">
        <v>2641</v>
      </c>
      <c r="F1404" s="89">
        <v>41619</v>
      </c>
      <c r="G1404" s="101">
        <v>-43726.85</v>
      </c>
    </row>
    <row r="1405" spans="1:7">
      <c r="A1405" s="100">
        <v>1389</v>
      </c>
      <c r="B1405" s="88" t="s">
        <v>8157</v>
      </c>
      <c r="C1405" s="88" t="s">
        <v>8156</v>
      </c>
      <c r="D1405" s="88" t="s">
        <v>303</v>
      </c>
      <c r="E1405" s="88" t="s">
        <v>2641</v>
      </c>
      <c r="F1405" s="89">
        <v>41619</v>
      </c>
      <c r="G1405" s="101">
        <v>-73365.2</v>
      </c>
    </row>
    <row r="1406" spans="1:7">
      <c r="A1406" s="100">
        <v>1390</v>
      </c>
      <c r="B1406" s="88" t="s">
        <v>8160</v>
      </c>
      <c r="C1406" s="88" t="s">
        <v>8159</v>
      </c>
      <c r="D1406" s="88" t="s">
        <v>304</v>
      </c>
      <c r="E1406" s="88" t="s">
        <v>2641</v>
      </c>
      <c r="F1406" s="89">
        <v>41619</v>
      </c>
      <c r="G1406" s="101">
        <v>-87478.7</v>
      </c>
    </row>
    <row r="1407" spans="1:7">
      <c r="A1407" s="100">
        <v>1391</v>
      </c>
      <c r="B1407" s="88" t="s">
        <v>8181</v>
      </c>
      <c r="C1407" s="88" t="s">
        <v>8180</v>
      </c>
      <c r="D1407" s="88" t="s">
        <v>313</v>
      </c>
      <c r="E1407" s="88" t="s">
        <v>2641</v>
      </c>
      <c r="F1407" s="89">
        <v>41619</v>
      </c>
      <c r="G1407" s="101">
        <v>-87478.7</v>
      </c>
    </row>
    <row r="1408" spans="1:7">
      <c r="A1408" s="100">
        <v>1392</v>
      </c>
      <c r="B1408" s="88" t="s">
        <v>8184</v>
      </c>
      <c r="C1408" s="88" t="s">
        <v>8183</v>
      </c>
      <c r="D1408" s="88" t="s">
        <v>315</v>
      </c>
      <c r="E1408" s="88" t="s">
        <v>2641</v>
      </c>
      <c r="F1408" s="89">
        <v>41619</v>
      </c>
      <c r="G1408" s="101">
        <v>-43726.85</v>
      </c>
    </row>
    <row r="1409" spans="1:7">
      <c r="A1409" s="100">
        <v>1393</v>
      </c>
      <c r="B1409" s="88" t="s">
        <v>8187</v>
      </c>
      <c r="C1409" s="88" t="s">
        <v>8186</v>
      </c>
      <c r="D1409" s="88" t="s">
        <v>317</v>
      </c>
      <c r="E1409" s="88" t="s">
        <v>2641</v>
      </c>
      <c r="F1409" s="89">
        <v>41619</v>
      </c>
      <c r="G1409" s="101">
        <v>-87478.7</v>
      </c>
    </row>
    <row r="1410" spans="1:7">
      <c r="A1410" s="100">
        <v>1394</v>
      </c>
      <c r="B1410" s="88" t="s">
        <v>8190</v>
      </c>
      <c r="C1410" s="88" t="s">
        <v>8189</v>
      </c>
      <c r="D1410" s="88" t="s">
        <v>319</v>
      </c>
      <c r="E1410" s="88" t="s">
        <v>2641</v>
      </c>
      <c r="F1410" s="89">
        <v>41619</v>
      </c>
      <c r="G1410" s="101">
        <v>-43726.85</v>
      </c>
    </row>
    <row r="1411" spans="1:7">
      <c r="A1411" s="100">
        <v>1395</v>
      </c>
      <c r="B1411" s="88" t="s">
        <v>8193</v>
      </c>
      <c r="C1411" s="88" t="s">
        <v>8192</v>
      </c>
      <c r="D1411" s="88" t="s">
        <v>321</v>
      </c>
      <c r="E1411" s="88" t="s">
        <v>2641</v>
      </c>
      <c r="F1411" s="89">
        <v>41619</v>
      </c>
      <c r="G1411" s="101">
        <v>-42315.5</v>
      </c>
    </row>
    <row r="1412" spans="1:7">
      <c r="A1412" s="100">
        <v>1396</v>
      </c>
      <c r="B1412" s="88" t="s">
        <v>8196</v>
      </c>
      <c r="C1412" s="88" t="s">
        <v>8195</v>
      </c>
      <c r="D1412" s="88" t="s">
        <v>323</v>
      </c>
      <c r="E1412" s="88" t="s">
        <v>2641</v>
      </c>
      <c r="F1412" s="89">
        <v>41619</v>
      </c>
      <c r="G1412" s="101">
        <v>-43726.85</v>
      </c>
    </row>
    <row r="1413" spans="1:7" ht="25.5">
      <c r="A1413" s="100">
        <v>1397</v>
      </c>
      <c r="B1413" s="88" t="s">
        <v>2150</v>
      </c>
      <c r="C1413" s="88" t="s">
        <v>1</v>
      </c>
      <c r="D1413" s="88">
        <v>0</v>
      </c>
      <c r="E1413" s="88" t="s">
        <v>2311</v>
      </c>
      <c r="F1413" s="89">
        <v>41619</v>
      </c>
      <c r="G1413" s="101">
        <v>963268.13</v>
      </c>
    </row>
    <row r="1414" spans="1:7" ht="25.5">
      <c r="A1414" s="100">
        <v>1398</v>
      </c>
      <c r="B1414" s="88" t="s">
        <v>2150</v>
      </c>
      <c r="C1414" s="88" t="s">
        <v>1</v>
      </c>
      <c r="D1414" s="88">
        <v>0</v>
      </c>
      <c r="E1414" s="88" t="s">
        <v>2312</v>
      </c>
      <c r="F1414" s="89">
        <v>41619</v>
      </c>
      <c r="G1414" s="101">
        <v>1020325.82</v>
      </c>
    </row>
    <row r="1415" spans="1:7" ht="25.5">
      <c r="A1415" s="100">
        <v>1399</v>
      </c>
      <c r="B1415" s="90" t="s">
        <v>8361</v>
      </c>
      <c r="C1415" s="90" t="s">
        <v>8360</v>
      </c>
      <c r="D1415" s="91" t="s">
        <v>428</v>
      </c>
      <c r="E1415" s="91" t="e">
        <v>#N/A</v>
      </c>
      <c r="F1415" s="92">
        <v>41619</v>
      </c>
      <c r="G1415" s="102">
        <v>-42315.5</v>
      </c>
    </row>
    <row r="1416" spans="1:7">
      <c r="A1416" s="100">
        <v>1400</v>
      </c>
      <c r="B1416" s="90" t="s">
        <v>8377</v>
      </c>
      <c r="C1416" s="90" t="s">
        <v>8376</v>
      </c>
      <c r="D1416" s="91" t="s">
        <v>434</v>
      </c>
      <c r="E1416" s="91" t="s">
        <v>2641</v>
      </c>
      <c r="F1416" s="92">
        <v>41619</v>
      </c>
      <c r="G1416" s="102">
        <v>-43726.85</v>
      </c>
    </row>
    <row r="1417" spans="1:7">
      <c r="A1417" s="100">
        <v>1401</v>
      </c>
      <c r="B1417" s="90" t="s">
        <v>8417</v>
      </c>
      <c r="C1417" s="90" t="s">
        <v>8416</v>
      </c>
      <c r="D1417" s="91" t="s">
        <v>448</v>
      </c>
      <c r="E1417" s="91" t="s">
        <v>2641</v>
      </c>
      <c r="F1417" s="92">
        <v>41619</v>
      </c>
      <c r="G1417" s="102">
        <v>-43726.85</v>
      </c>
    </row>
    <row r="1418" spans="1:7">
      <c r="A1418" s="100">
        <v>1402</v>
      </c>
      <c r="B1418" s="88" t="s">
        <v>2821</v>
      </c>
      <c r="C1418" s="88" t="s">
        <v>2820</v>
      </c>
      <c r="D1418" s="88" t="s">
        <v>2829</v>
      </c>
      <c r="E1418" s="88" t="s">
        <v>2828</v>
      </c>
      <c r="F1418" s="89">
        <v>41620</v>
      </c>
      <c r="G1418" s="101">
        <v>-6000</v>
      </c>
    </row>
    <row r="1419" spans="1:7">
      <c r="A1419" s="100">
        <v>1403</v>
      </c>
      <c r="B1419" s="88" t="s">
        <v>3182</v>
      </c>
      <c r="C1419" s="88" t="s">
        <v>3181</v>
      </c>
      <c r="D1419" s="88" t="s">
        <v>0</v>
      </c>
      <c r="E1419" s="88" t="s">
        <v>2641</v>
      </c>
      <c r="F1419" s="89">
        <v>41620</v>
      </c>
      <c r="G1419" s="101">
        <v>-43726.85</v>
      </c>
    </row>
    <row r="1420" spans="1:7" ht="25.5">
      <c r="A1420" s="100">
        <v>1404</v>
      </c>
      <c r="B1420" s="88" t="s">
        <v>3562</v>
      </c>
      <c r="C1420" s="88" t="s">
        <v>3561</v>
      </c>
      <c r="D1420" s="88" t="s">
        <v>0</v>
      </c>
      <c r="E1420" s="88" t="s">
        <v>2641</v>
      </c>
      <c r="F1420" s="89">
        <v>41620</v>
      </c>
      <c r="G1420" s="101">
        <v>-43726.85</v>
      </c>
    </row>
    <row r="1421" spans="1:7">
      <c r="A1421" s="100">
        <v>1405</v>
      </c>
      <c r="B1421" s="88" t="s">
        <v>3708</v>
      </c>
      <c r="C1421" s="88" t="s">
        <v>3707</v>
      </c>
      <c r="D1421" s="88" t="s">
        <v>0</v>
      </c>
      <c r="E1421" s="88" t="s">
        <v>2641</v>
      </c>
      <c r="F1421" s="89">
        <v>41620</v>
      </c>
      <c r="G1421" s="101">
        <v>-42315.5</v>
      </c>
    </row>
    <row r="1422" spans="1:7">
      <c r="A1422" s="100">
        <v>1406</v>
      </c>
      <c r="B1422" s="88" t="s">
        <v>3796</v>
      </c>
      <c r="C1422" s="88" t="s">
        <v>3795</v>
      </c>
      <c r="D1422" s="88" t="s">
        <v>0</v>
      </c>
      <c r="E1422" s="88" t="s">
        <v>2641</v>
      </c>
      <c r="F1422" s="89">
        <v>41620</v>
      </c>
      <c r="G1422" s="101">
        <v>-42315.5</v>
      </c>
    </row>
    <row r="1423" spans="1:7">
      <c r="A1423" s="100">
        <v>1407</v>
      </c>
      <c r="B1423" s="88" t="s">
        <v>3833</v>
      </c>
      <c r="C1423" s="88" t="s">
        <v>3832</v>
      </c>
      <c r="D1423" s="88" t="s">
        <v>0</v>
      </c>
      <c r="E1423" s="88" t="s">
        <v>2641</v>
      </c>
      <c r="F1423" s="89">
        <v>41620</v>
      </c>
      <c r="G1423" s="101">
        <v>-43726.85</v>
      </c>
    </row>
    <row r="1424" spans="1:7">
      <c r="A1424" s="100">
        <v>1408</v>
      </c>
      <c r="B1424" s="88" t="s">
        <v>3869</v>
      </c>
      <c r="C1424" s="88" t="s">
        <v>3868</v>
      </c>
      <c r="D1424" s="88" t="s">
        <v>0</v>
      </c>
      <c r="E1424" s="88" t="s">
        <v>2641</v>
      </c>
      <c r="F1424" s="89">
        <v>41620</v>
      </c>
      <c r="G1424" s="101">
        <v>-43726.85</v>
      </c>
    </row>
    <row r="1425" spans="1:7">
      <c r="A1425" s="100">
        <v>1409</v>
      </c>
      <c r="B1425" s="88" t="s">
        <v>5116</v>
      </c>
      <c r="C1425" s="88" t="s">
        <v>5115</v>
      </c>
      <c r="D1425" s="88" t="s">
        <v>9358</v>
      </c>
      <c r="E1425" s="88" t="s">
        <v>2641</v>
      </c>
      <c r="F1425" s="89">
        <v>41620</v>
      </c>
      <c r="G1425" s="101">
        <v>-73365.2</v>
      </c>
    </row>
    <row r="1426" spans="1:7">
      <c r="A1426" s="100">
        <v>1410</v>
      </c>
      <c r="B1426" s="88" t="s">
        <v>5180</v>
      </c>
      <c r="C1426" s="88" t="s">
        <v>5179</v>
      </c>
      <c r="D1426" s="88" t="s">
        <v>56</v>
      </c>
      <c r="E1426" s="88" t="s">
        <v>2641</v>
      </c>
      <c r="F1426" s="89">
        <v>41620</v>
      </c>
      <c r="G1426" s="101">
        <v>-42315.5</v>
      </c>
    </row>
    <row r="1427" spans="1:7">
      <c r="A1427" s="100">
        <v>1411</v>
      </c>
      <c r="B1427" s="88" t="s">
        <v>5526</v>
      </c>
      <c r="C1427" s="88" t="s">
        <v>5525</v>
      </c>
      <c r="D1427" s="88">
        <v>0</v>
      </c>
      <c r="E1427" s="88" t="s">
        <v>2641</v>
      </c>
      <c r="F1427" s="89">
        <v>41620</v>
      </c>
      <c r="G1427" s="101">
        <v>-73365.2</v>
      </c>
    </row>
    <row r="1428" spans="1:7">
      <c r="A1428" s="100">
        <v>1412</v>
      </c>
      <c r="B1428" s="88" t="s">
        <v>5532</v>
      </c>
      <c r="C1428" s="88" t="s">
        <v>5531</v>
      </c>
      <c r="D1428" s="88" t="e">
        <v>#N/A</v>
      </c>
      <c r="E1428" s="88" t="s">
        <v>2641</v>
      </c>
      <c r="F1428" s="89">
        <v>41620</v>
      </c>
      <c r="G1428" s="101">
        <v>-73365.2</v>
      </c>
    </row>
    <row r="1429" spans="1:7">
      <c r="A1429" s="100">
        <v>1413</v>
      </c>
      <c r="B1429" s="88" t="s">
        <v>5535</v>
      </c>
      <c r="C1429" s="88" t="s">
        <v>5534</v>
      </c>
      <c r="D1429" s="88" t="s">
        <v>9641</v>
      </c>
      <c r="E1429" s="88" t="s">
        <v>2641</v>
      </c>
      <c r="F1429" s="89">
        <v>41620</v>
      </c>
      <c r="G1429" s="101">
        <v>-73365.2</v>
      </c>
    </row>
    <row r="1430" spans="1:7" ht="25.5">
      <c r="A1430" s="100">
        <v>1414</v>
      </c>
      <c r="B1430" s="88" t="s">
        <v>5544</v>
      </c>
      <c r="C1430" s="88" t="s">
        <v>5543</v>
      </c>
      <c r="D1430" s="88" t="e">
        <v>#N/A</v>
      </c>
      <c r="E1430" s="88" t="s">
        <v>2641</v>
      </c>
      <c r="F1430" s="89">
        <v>41620</v>
      </c>
      <c r="G1430" s="101">
        <v>-73365.2</v>
      </c>
    </row>
    <row r="1431" spans="1:7">
      <c r="A1431" s="100">
        <v>1415</v>
      </c>
      <c r="B1431" s="88" t="s">
        <v>5547</v>
      </c>
      <c r="C1431" s="88" t="s">
        <v>5546</v>
      </c>
      <c r="D1431" s="88" t="s">
        <v>987</v>
      </c>
      <c r="E1431" s="88" t="s">
        <v>2641</v>
      </c>
      <c r="F1431" s="89">
        <v>41620</v>
      </c>
      <c r="G1431" s="101">
        <v>-73365.2</v>
      </c>
    </row>
    <row r="1432" spans="1:7" ht="25.5">
      <c r="A1432" s="100">
        <v>1416</v>
      </c>
      <c r="B1432" s="88" t="s">
        <v>5550</v>
      </c>
      <c r="C1432" s="88" t="s">
        <v>5549</v>
      </c>
      <c r="D1432" s="88" t="s">
        <v>20</v>
      </c>
      <c r="E1432" s="88" t="s">
        <v>2641</v>
      </c>
      <c r="F1432" s="89">
        <v>41620</v>
      </c>
      <c r="G1432" s="101">
        <v>-73365.2</v>
      </c>
    </row>
    <row r="1433" spans="1:7">
      <c r="A1433" s="100">
        <v>1417</v>
      </c>
      <c r="B1433" s="88" t="s">
        <v>5557</v>
      </c>
      <c r="C1433" s="88" t="s">
        <v>5556</v>
      </c>
      <c r="D1433" s="88" t="e">
        <v>#N/A</v>
      </c>
      <c r="E1433" s="88" t="s">
        <v>2641</v>
      </c>
      <c r="F1433" s="89">
        <v>41620</v>
      </c>
      <c r="G1433" s="101">
        <v>-73365.2</v>
      </c>
    </row>
    <row r="1434" spans="1:7">
      <c r="A1434" s="100">
        <v>1418</v>
      </c>
      <c r="B1434" s="88" t="s">
        <v>5560</v>
      </c>
      <c r="C1434" s="88" t="s">
        <v>5559</v>
      </c>
      <c r="D1434" s="88" t="s">
        <v>9657</v>
      </c>
      <c r="E1434" s="88" t="s">
        <v>2641</v>
      </c>
      <c r="F1434" s="89">
        <v>41620</v>
      </c>
      <c r="G1434" s="101">
        <v>-73365.2</v>
      </c>
    </row>
    <row r="1435" spans="1:7">
      <c r="A1435" s="100">
        <v>1419</v>
      </c>
      <c r="B1435" s="88" t="s">
        <v>6746</v>
      </c>
      <c r="C1435" s="88" t="s">
        <v>6745</v>
      </c>
      <c r="D1435" s="88" t="s">
        <v>1453</v>
      </c>
      <c r="E1435" s="88" t="s">
        <v>2641</v>
      </c>
      <c r="F1435" s="89">
        <v>41620</v>
      </c>
      <c r="G1435" s="101">
        <v>-73365.2</v>
      </c>
    </row>
    <row r="1436" spans="1:7">
      <c r="A1436" s="100">
        <v>1420</v>
      </c>
      <c r="B1436" s="88" t="s">
        <v>6787</v>
      </c>
      <c r="C1436" s="88" t="s">
        <v>6786</v>
      </c>
      <c r="D1436" s="88" t="s">
        <v>10273</v>
      </c>
      <c r="E1436" s="88" t="s">
        <v>2641</v>
      </c>
      <c r="F1436" s="89">
        <v>41620</v>
      </c>
      <c r="G1436" s="101">
        <v>-73365.2</v>
      </c>
    </row>
    <row r="1437" spans="1:7">
      <c r="A1437" s="100">
        <v>1421</v>
      </c>
      <c r="B1437" s="88" t="s">
        <v>6900</v>
      </c>
      <c r="C1437" s="88" t="s">
        <v>6899</v>
      </c>
      <c r="D1437" s="88" t="s">
        <v>10342</v>
      </c>
      <c r="E1437" s="88" t="s">
        <v>2641</v>
      </c>
      <c r="F1437" s="89">
        <v>41620</v>
      </c>
      <c r="G1437" s="101">
        <v>-73365.2</v>
      </c>
    </row>
    <row r="1438" spans="1:7" ht="25.5">
      <c r="A1438" s="100">
        <v>1422</v>
      </c>
      <c r="B1438" s="88" t="s">
        <v>6927</v>
      </c>
      <c r="C1438" s="88" t="s">
        <v>6926</v>
      </c>
      <c r="D1438" s="88" t="s">
        <v>10361</v>
      </c>
      <c r="E1438" s="88" t="s">
        <v>2641</v>
      </c>
      <c r="F1438" s="89">
        <v>41620</v>
      </c>
      <c r="G1438" s="101">
        <v>-43726.85</v>
      </c>
    </row>
    <row r="1439" spans="1:7">
      <c r="A1439" s="100">
        <v>1423</v>
      </c>
      <c r="B1439" s="88" t="s">
        <v>7186</v>
      </c>
      <c r="C1439" s="88" t="s">
        <v>7185</v>
      </c>
      <c r="D1439" s="88" t="s">
        <v>20</v>
      </c>
      <c r="E1439" s="88" t="s">
        <v>2641</v>
      </c>
      <c r="F1439" s="89">
        <v>41620</v>
      </c>
      <c r="G1439" s="101">
        <v>-43726.85</v>
      </c>
    </row>
    <row r="1440" spans="1:7" ht="25.5">
      <c r="A1440" s="100">
        <v>1424</v>
      </c>
      <c r="B1440" s="88" t="s">
        <v>7298</v>
      </c>
      <c r="C1440" s="88" t="s">
        <v>7297</v>
      </c>
      <c r="D1440" s="88" t="s">
        <v>10910</v>
      </c>
      <c r="E1440" s="88" t="s">
        <v>7335</v>
      </c>
      <c r="F1440" s="89">
        <v>41620</v>
      </c>
      <c r="G1440" s="101">
        <v>-3450</v>
      </c>
    </row>
    <row r="1441" spans="1:7" ht="25.5">
      <c r="A1441" s="100">
        <v>1425</v>
      </c>
      <c r="B1441" s="88" t="s">
        <v>8163</v>
      </c>
      <c r="C1441" s="88" t="s">
        <v>8162</v>
      </c>
      <c r="D1441" s="88" t="s">
        <v>19342</v>
      </c>
      <c r="E1441" s="88" t="s">
        <v>2641</v>
      </c>
      <c r="F1441" s="89">
        <v>41620</v>
      </c>
      <c r="G1441" s="101">
        <v>-43726.85</v>
      </c>
    </row>
    <row r="1442" spans="1:7">
      <c r="A1442" s="100">
        <v>1426</v>
      </c>
      <c r="B1442" s="88" t="s">
        <v>8166</v>
      </c>
      <c r="C1442" s="88" t="s">
        <v>8165</v>
      </c>
      <c r="D1442" s="88" t="s">
        <v>304</v>
      </c>
      <c r="E1442" s="88" t="s">
        <v>2641</v>
      </c>
      <c r="F1442" s="89">
        <v>41620</v>
      </c>
      <c r="G1442" s="101">
        <v>-73365.2</v>
      </c>
    </row>
    <row r="1443" spans="1:7">
      <c r="A1443" s="100">
        <v>1427</v>
      </c>
      <c r="B1443" s="88" t="s">
        <v>8199</v>
      </c>
      <c r="C1443" s="88" t="s">
        <v>8198</v>
      </c>
      <c r="D1443" s="88" t="s">
        <v>325</v>
      </c>
      <c r="E1443" s="88" t="s">
        <v>2641</v>
      </c>
      <c r="F1443" s="89">
        <v>41620</v>
      </c>
      <c r="G1443" s="101">
        <v>-42315.5</v>
      </c>
    </row>
    <row r="1444" spans="1:7" ht="25.5">
      <c r="A1444" s="100">
        <v>1428</v>
      </c>
      <c r="B1444" s="88" t="s">
        <v>2150</v>
      </c>
      <c r="C1444" s="88" t="s">
        <v>1</v>
      </c>
      <c r="D1444" s="88">
        <v>0</v>
      </c>
      <c r="E1444" s="88" t="s">
        <v>2313</v>
      </c>
      <c r="F1444" s="89">
        <v>41620</v>
      </c>
      <c r="G1444" s="101">
        <v>-3874.5</v>
      </c>
    </row>
    <row r="1445" spans="1:7" ht="25.5">
      <c r="A1445" s="100">
        <v>1429</v>
      </c>
      <c r="B1445" s="88" t="s">
        <v>2150</v>
      </c>
      <c r="C1445" s="88" t="s">
        <v>1</v>
      </c>
      <c r="D1445" s="88">
        <v>0</v>
      </c>
      <c r="E1445" s="88" t="s">
        <v>2314</v>
      </c>
      <c r="F1445" s="89">
        <v>41620</v>
      </c>
      <c r="G1445" s="101">
        <v>-4104</v>
      </c>
    </row>
    <row r="1446" spans="1:7" ht="25.5">
      <c r="A1446" s="100">
        <v>1430</v>
      </c>
      <c r="B1446" s="88" t="s">
        <v>2150</v>
      </c>
      <c r="C1446" s="88" t="s">
        <v>1</v>
      </c>
      <c r="D1446" s="88">
        <v>0</v>
      </c>
      <c r="E1446" s="88" t="s">
        <v>2315</v>
      </c>
      <c r="F1446" s="89">
        <v>41620</v>
      </c>
      <c r="G1446" s="101">
        <v>-287</v>
      </c>
    </row>
    <row r="1447" spans="1:7" ht="25.5">
      <c r="A1447" s="100">
        <v>1431</v>
      </c>
      <c r="B1447" s="88" t="s">
        <v>2150</v>
      </c>
      <c r="C1447" s="88" t="s">
        <v>1</v>
      </c>
      <c r="D1447" s="88">
        <v>0</v>
      </c>
      <c r="E1447" s="88" t="s">
        <v>2316</v>
      </c>
      <c r="F1447" s="89">
        <v>41620</v>
      </c>
      <c r="G1447" s="101">
        <v>-304</v>
      </c>
    </row>
    <row r="1448" spans="1:7">
      <c r="A1448" s="100">
        <v>1432</v>
      </c>
      <c r="B1448" s="90" t="s">
        <v>2612</v>
      </c>
      <c r="C1448" s="90" t="s">
        <v>1555</v>
      </c>
      <c r="D1448" s="91" t="s">
        <v>1556</v>
      </c>
      <c r="E1448" s="91" t="s">
        <v>19948</v>
      </c>
      <c r="F1448" s="92">
        <v>41620</v>
      </c>
      <c r="G1448" s="102">
        <v>-82482</v>
      </c>
    </row>
    <row r="1449" spans="1:7">
      <c r="A1449" s="100">
        <v>1433</v>
      </c>
      <c r="B1449" s="88" t="s">
        <v>4414</v>
      </c>
      <c r="C1449" s="88" t="s">
        <v>4413</v>
      </c>
      <c r="D1449" s="88" t="s">
        <v>4416</v>
      </c>
      <c r="E1449" s="88" t="s">
        <v>4415</v>
      </c>
      <c r="F1449" s="89">
        <v>41621</v>
      </c>
      <c r="G1449" s="101">
        <v>-1620</v>
      </c>
    </row>
    <row r="1450" spans="1:7">
      <c r="A1450" s="100">
        <v>1434</v>
      </c>
      <c r="B1450" s="88" t="s">
        <v>10641</v>
      </c>
      <c r="C1450" s="88" t="s">
        <v>10640</v>
      </c>
      <c r="D1450" s="88" t="s">
        <v>1234</v>
      </c>
      <c r="E1450" s="88" t="s">
        <v>10642</v>
      </c>
      <c r="F1450" s="89">
        <v>41621</v>
      </c>
      <c r="G1450" s="101">
        <v>-176000</v>
      </c>
    </row>
    <row r="1451" spans="1:7" ht="25.5">
      <c r="A1451" s="100">
        <v>1435</v>
      </c>
      <c r="B1451" s="88" t="s">
        <v>2150</v>
      </c>
      <c r="C1451" s="88" t="s">
        <v>1</v>
      </c>
      <c r="D1451" s="88">
        <v>0</v>
      </c>
      <c r="E1451" s="88" t="s">
        <v>2317</v>
      </c>
      <c r="F1451" s="89">
        <v>41621</v>
      </c>
      <c r="G1451" s="101">
        <v>-683.2</v>
      </c>
    </row>
    <row r="1452" spans="1:7" ht="25.5">
      <c r="A1452" s="100">
        <v>1436</v>
      </c>
      <c r="B1452" s="88" t="s">
        <v>2150</v>
      </c>
      <c r="C1452" s="88" t="s">
        <v>1</v>
      </c>
      <c r="D1452" s="88">
        <v>0</v>
      </c>
      <c r="E1452" s="88" t="s">
        <v>2318</v>
      </c>
      <c r="F1452" s="89">
        <v>41621</v>
      </c>
      <c r="G1452" s="101">
        <v>-578.30999999999995</v>
      </c>
    </row>
    <row r="1453" spans="1:7" ht="25.5">
      <c r="A1453" s="100">
        <v>1437</v>
      </c>
      <c r="B1453" s="88" t="s">
        <v>2150</v>
      </c>
      <c r="C1453" s="88" t="s">
        <v>1</v>
      </c>
      <c r="D1453" s="88">
        <v>0</v>
      </c>
      <c r="E1453" s="88" t="s">
        <v>2319</v>
      </c>
      <c r="F1453" s="89">
        <v>41621</v>
      </c>
      <c r="G1453" s="101">
        <v>-612.55999999999995</v>
      </c>
    </row>
    <row r="1454" spans="1:7" ht="25.5">
      <c r="A1454" s="100">
        <v>1438</v>
      </c>
      <c r="B1454" s="88" t="s">
        <v>2150</v>
      </c>
      <c r="C1454" s="88" t="s">
        <v>1</v>
      </c>
      <c r="D1454" s="88">
        <v>0</v>
      </c>
      <c r="E1454" s="88" t="s">
        <v>2320</v>
      </c>
      <c r="F1454" s="89">
        <v>41621</v>
      </c>
      <c r="G1454" s="101">
        <v>-723.67</v>
      </c>
    </row>
    <row r="1455" spans="1:7" ht="25.5">
      <c r="A1455" s="100">
        <v>1439</v>
      </c>
      <c r="B1455" s="88" t="s">
        <v>2150</v>
      </c>
      <c r="C1455" s="88" t="s">
        <v>1</v>
      </c>
      <c r="D1455" s="88">
        <v>0</v>
      </c>
      <c r="E1455" s="88" t="s">
        <v>2321</v>
      </c>
      <c r="F1455" s="89">
        <v>41621</v>
      </c>
      <c r="G1455" s="101">
        <v>-229.6</v>
      </c>
    </row>
    <row r="1456" spans="1:7" ht="25.5">
      <c r="A1456" s="100">
        <v>1440</v>
      </c>
      <c r="B1456" s="88" t="s">
        <v>2150</v>
      </c>
      <c r="C1456" s="88" t="s">
        <v>1</v>
      </c>
      <c r="D1456" s="88">
        <v>0</v>
      </c>
      <c r="E1456" s="88" t="s">
        <v>2322</v>
      </c>
      <c r="F1456" s="89">
        <v>41621</v>
      </c>
      <c r="G1456" s="101">
        <v>-243.2</v>
      </c>
    </row>
    <row r="1457" spans="1:7" ht="25.5">
      <c r="A1457" s="100">
        <v>1441</v>
      </c>
      <c r="B1457" s="88" t="s">
        <v>2150</v>
      </c>
      <c r="C1457" s="88" t="s">
        <v>1</v>
      </c>
      <c r="D1457" s="88">
        <v>0</v>
      </c>
      <c r="E1457" s="88" t="s">
        <v>2321</v>
      </c>
      <c r="F1457" s="89">
        <v>41621</v>
      </c>
      <c r="G1457" s="101">
        <v>-1310.79</v>
      </c>
    </row>
    <row r="1458" spans="1:7" ht="25.5">
      <c r="A1458" s="100">
        <v>1442</v>
      </c>
      <c r="B1458" s="88" t="s">
        <v>2150</v>
      </c>
      <c r="C1458" s="88" t="s">
        <v>1</v>
      </c>
      <c r="D1458" s="88">
        <v>0</v>
      </c>
      <c r="E1458" s="88" t="s">
        <v>2322</v>
      </c>
      <c r="F1458" s="89">
        <v>41621</v>
      </c>
      <c r="G1458" s="101">
        <v>-1388.43</v>
      </c>
    </row>
    <row r="1459" spans="1:7" ht="25.5">
      <c r="A1459" s="100">
        <v>1443</v>
      </c>
      <c r="B1459" s="88" t="s">
        <v>2150</v>
      </c>
      <c r="C1459" s="88" t="s">
        <v>1</v>
      </c>
      <c r="D1459" s="88">
        <v>0</v>
      </c>
      <c r="E1459" s="88" t="s">
        <v>2323</v>
      </c>
      <c r="F1459" s="89">
        <v>41621</v>
      </c>
      <c r="G1459" s="101">
        <v>-3874.5</v>
      </c>
    </row>
    <row r="1460" spans="1:7" ht="25.5">
      <c r="A1460" s="100">
        <v>1444</v>
      </c>
      <c r="B1460" s="88" t="s">
        <v>2150</v>
      </c>
      <c r="C1460" s="88" t="s">
        <v>1</v>
      </c>
      <c r="D1460" s="88">
        <v>0</v>
      </c>
      <c r="E1460" s="88" t="s">
        <v>2324</v>
      </c>
      <c r="F1460" s="89">
        <v>41621</v>
      </c>
      <c r="G1460" s="101">
        <v>-4104</v>
      </c>
    </row>
    <row r="1461" spans="1:7" ht="25.5">
      <c r="A1461" s="100">
        <v>1445</v>
      </c>
      <c r="B1461" s="88" t="s">
        <v>2150</v>
      </c>
      <c r="C1461" s="88" t="s">
        <v>1</v>
      </c>
      <c r="D1461" s="88">
        <v>0</v>
      </c>
      <c r="E1461" s="88" t="s">
        <v>2321</v>
      </c>
      <c r="F1461" s="89">
        <v>41621</v>
      </c>
      <c r="G1461" s="101">
        <v>-1472.85</v>
      </c>
    </row>
    <row r="1462" spans="1:7" ht="25.5">
      <c r="A1462" s="100">
        <v>1446</v>
      </c>
      <c r="B1462" s="88" t="s">
        <v>2150</v>
      </c>
      <c r="C1462" s="88" t="s">
        <v>1</v>
      </c>
      <c r="D1462" s="88">
        <v>0</v>
      </c>
      <c r="E1462" s="88" t="s">
        <v>2322</v>
      </c>
      <c r="F1462" s="89">
        <v>41621</v>
      </c>
      <c r="G1462" s="101">
        <v>-1560.09</v>
      </c>
    </row>
    <row r="1463" spans="1:7" ht="25.5">
      <c r="A1463" s="100">
        <v>1447</v>
      </c>
      <c r="B1463" s="88" t="s">
        <v>2150</v>
      </c>
      <c r="C1463" s="88" t="s">
        <v>1</v>
      </c>
      <c r="D1463" s="88">
        <v>0</v>
      </c>
      <c r="E1463" s="88" t="s">
        <v>2321</v>
      </c>
      <c r="F1463" s="89">
        <v>41621</v>
      </c>
      <c r="G1463" s="101">
        <v>-2654.28</v>
      </c>
    </row>
    <row r="1464" spans="1:7" ht="25.5">
      <c r="A1464" s="100">
        <v>1448</v>
      </c>
      <c r="B1464" s="88" t="s">
        <v>2150</v>
      </c>
      <c r="C1464" s="88" t="s">
        <v>1</v>
      </c>
      <c r="D1464" s="88">
        <v>0</v>
      </c>
      <c r="E1464" s="88" t="s">
        <v>2322</v>
      </c>
      <c r="F1464" s="89">
        <v>41621</v>
      </c>
      <c r="G1464" s="101">
        <v>-2811.51</v>
      </c>
    </row>
    <row r="1465" spans="1:7" ht="25.5">
      <c r="A1465" s="100">
        <v>1449</v>
      </c>
      <c r="B1465" s="88" t="s">
        <v>2150</v>
      </c>
      <c r="C1465" s="88" t="s">
        <v>1</v>
      </c>
      <c r="D1465" s="88">
        <v>0</v>
      </c>
      <c r="E1465" s="88" t="s">
        <v>2325</v>
      </c>
      <c r="F1465" s="89">
        <v>41621</v>
      </c>
      <c r="G1465" s="101">
        <v>-717.5</v>
      </c>
    </row>
    <row r="1466" spans="1:7" ht="25.5">
      <c r="A1466" s="100">
        <v>1450</v>
      </c>
      <c r="B1466" s="88" t="s">
        <v>2150</v>
      </c>
      <c r="C1466" s="88" t="s">
        <v>1</v>
      </c>
      <c r="D1466" s="88">
        <v>0</v>
      </c>
      <c r="E1466" s="88" t="s">
        <v>2326</v>
      </c>
      <c r="F1466" s="89">
        <v>41621</v>
      </c>
      <c r="G1466" s="101">
        <v>-760</v>
      </c>
    </row>
    <row r="1467" spans="1:7" ht="25.5">
      <c r="A1467" s="100">
        <v>1451</v>
      </c>
      <c r="B1467" s="88" t="s">
        <v>2150</v>
      </c>
      <c r="C1467" s="88" t="s">
        <v>1</v>
      </c>
      <c r="D1467" s="88">
        <v>0</v>
      </c>
      <c r="E1467" s="88" t="s">
        <v>2327</v>
      </c>
      <c r="F1467" s="89">
        <v>41621</v>
      </c>
      <c r="G1467" s="101">
        <v>-1237.69</v>
      </c>
    </row>
    <row r="1468" spans="1:7" ht="25.5">
      <c r="A1468" s="100">
        <v>1452</v>
      </c>
      <c r="B1468" s="88" t="s">
        <v>2150</v>
      </c>
      <c r="C1468" s="88" t="s">
        <v>1</v>
      </c>
      <c r="D1468" s="88">
        <v>0</v>
      </c>
      <c r="E1468" s="88" t="s">
        <v>2328</v>
      </c>
      <c r="F1468" s="89">
        <v>41621</v>
      </c>
      <c r="G1468" s="101">
        <v>-1311</v>
      </c>
    </row>
    <row r="1469" spans="1:7">
      <c r="A1469" s="100">
        <v>1453</v>
      </c>
      <c r="B1469" s="88" t="s">
        <v>2685</v>
      </c>
      <c r="C1469" s="88" t="s">
        <v>2684</v>
      </c>
      <c r="D1469" s="88" t="s">
        <v>2687</v>
      </c>
      <c r="E1469" s="88" t="s">
        <v>2686</v>
      </c>
      <c r="F1469" s="89">
        <v>41624</v>
      </c>
      <c r="G1469" s="101">
        <v>-278695.36</v>
      </c>
    </row>
    <row r="1470" spans="1:7">
      <c r="A1470" s="100">
        <v>1454</v>
      </c>
      <c r="B1470" s="88" t="s">
        <v>2756</v>
      </c>
      <c r="C1470" s="88" t="s">
        <v>2755</v>
      </c>
      <c r="D1470" s="88" t="s">
        <v>2757</v>
      </c>
      <c r="E1470" s="88" t="s">
        <v>2686</v>
      </c>
      <c r="F1470" s="89">
        <v>41624</v>
      </c>
      <c r="G1470" s="101">
        <v>-329987.93</v>
      </c>
    </row>
    <row r="1471" spans="1:7">
      <c r="A1471" s="100">
        <v>1455</v>
      </c>
      <c r="B1471" s="88" t="s">
        <v>3486</v>
      </c>
      <c r="C1471" s="88" t="s">
        <v>3485</v>
      </c>
      <c r="D1471" s="88" t="s">
        <v>3487</v>
      </c>
      <c r="E1471" s="88" t="s">
        <v>2686</v>
      </c>
      <c r="F1471" s="89">
        <v>41624</v>
      </c>
      <c r="G1471" s="101">
        <v>-255426.57</v>
      </c>
    </row>
    <row r="1472" spans="1:7">
      <c r="A1472" s="100">
        <v>1456</v>
      </c>
      <c r="B1472" s="88" t="s">
        <v>3559</v>
      </c>
      <c r="C1472" s="88" t="s">
        <v>3558</v>
      </c>
      <c r="D1472" s="88" t="s">
        <v>3560</v>
      </c>
      <c r="E1472" s="88" t="s">
        <v>2686</v>
      </c>
      <c r="F1472" s="89">
        <v>41624</v>
      </c>
      <c r="G1472" s="101">
        <v>-73044.89</v>
      </c>
    </row>
    <row r="1473" spans="1:7" ht="25.5">
      <c r="A1473" s="100">
        <v>1457</v>
      </c>
      <c r="B1473" s="88" t="s">
        <v>3686</v>
      </c>
      <c r="C1473" s="88" t="s">
        <v>3685</v>
      </c>
      <c r="D1473" s="88" t="s">
        <v>3689</v>
      </c>
      <c r="E1473" s="88" t="s">
        <v>2686</v>
      </c>
      <c r="F1473" s="89">
        <v>41624</v>
      </c>
      <c r="G1473" s="101">
        <v>-288125.55</v>
      </c>
    </row>
    <row r="1474" spans="1:7">
      <c r="A1474" s="100">
        <v>1458</v>
      </c>
      <c r="B1474" s="88" t="s">
        <v>1703</v>
      </c>
      <c r="C1474" s="88" t="s">
        <v>1442</v>
      </c>
      <c r="D1474" s="88" t="s">
        <v>1443</v>
      </c>
      <c r="E1474" s="88" t="s">
        <v>2686</v>
      </c>
      <c r="F1474" s="89">
        <v>41624</v>
      </c>
      <c r="G1474" s="101">
        <v>-220793.63</v>
      </c>
    </row>
    <row r="1475" spans="1:7">
      <c r="A1475" s="100">
        <v>1459</v>
      </c>
      <c r="B1475" s="88" t="s">
        <v>3822</v>
      </c>
      <c r="C1475" s="88" t="s">
        <v>3821</v>
      </c>
      <c r="D1475" s="88" t="s">
        <v>3823</v>
      </c>
      <c r="E1475" s="88" t="s">
        <v>2686</v>
      </c>
      <c r="F1475" s="89">
        <v>41624</v>
      </c>
      <c r="G1475" s="101">
        <v>-496690.77</v>
      </c>
    </row>
    <row r="1476" spans="1:7">
      <c r="A1476" s="100">
        <v>1460</v>
      </c>
      <c r="B1476" s="88" t="s">
        <v>4204</v>
      </c>
      <c r="C1476" s="88" t="s">
        <v>4203</v>
      </c>
      <c r="D1476" s="88" t="s">
        <v>4205</v>
      </c>
      <c r="E1476" s="88" t="s">
        <v>2686</v>
      </c>
      <c r="F1476" s="89">
        <v>41624</v>
      </c>
      <c r="G1476" s="101">
        <v>-715116.37</v>
      </c>
    </row>
    <row r="1477" spans="1:7">
      <c r="A1477" s="100">
        <v>1461</v>
      </c>
      <c r="B1477" s="88" t="s">
        <v>8880</v>
      </c>
      <c r="C1477" s="88" t="s">
        <v>8879</v>
      </c>
      <c r="D1477" s="88" t="s">
        <v>1034</v>
      </c>
      <c r="E1477" s="88" t="s">
        <v>10106</v>
      </c>
      <c r="F1477" s="89">
        <v>41624</v>
      </c>
      <c r="G1477" s="101">
        <v>-420</v>
      </c>
    </row>
    <row r="1478" spans="1:7">
      <c r="A1478" s="100">
        <v>1462</v>
      </c>
      <c r="B1478" s="88" t="s">
        <v>5347</v>
      </c>
      <c r="C1478" s="88" t="s">
        <v>5346</v>
      </c>
      <c r="D1478" s="88" t="s">
        <v>9502</v>
      </c>
      <c r="E1478" s="88" t="s">
        <v>2686</v>
      </c>
      <c r="F1478" s="89">
        <v>41624</v>
      </c>
      <c r="G1478" s="101">
        <v>-14116.71</v>
      </c>
    </row>
    <row r="1479" spans="1:7" ht="25.5">
      <c r="A1479" s="100">
        <v>1463</v>
      </c>
      <c r="B1479" s="88" t="s">
        <v>6196</v>
      </c>
      <c r="C1479" s="88" t="s">
        <v>6195</v>
      </c>
      <c r="D1479" s="88" t="s">
        <v>9933</v>
      </c>
      <c r="E1479" s="88" t="s">
        <v>2686</v>
      </c>
      <c r="F1479" s="89">
        <v>41624</v>
      </c>
      <c r="G1479" s="101">
        <v>-19130.48</v>
      </c>
    </row>
    <row r="1480" spans="1:7">
      <c r="A1480" s="100">
        <v>1464</v>
      </c>
      <c r="B1480" s="88" t="s">
        <v>6656</v>
      </c>
      <c r="C1480" s="88" t="s">
        <v>6655</v>
      </c>
      <c r="D1480" s="88" t="s">
        <v>10199</v>
      </c>
      <c r="E1480" s="88" t="s">
        <v>2686</v>
      </c>
      <c r="F1480" s="89">
        <v>41624</v>
      </c>
      <c r="G1480" s="101">
        <v>-24406.59</v>
      </c>
    </row>
    <row r="1481" spans="1:7">
      <c r="A1481" s="100">
        <v>1465</v>
      </c>
      <c r="B1481" s="88" t="s">
        <v>7035</v>
      </c>
      <c r="C1481" s="88" t="s">
        <v>7034</v>
      </c>
      <c r="D1481" s="88" t="s">
        <v>9264</v>
      </c>
      <c r="E1481" s="88" t="s">
        <v>2686</v>
      </c>
      <c r="F1481" s="89">
        <v>41624</v>
      </c>
      <c r="G1481" s="101">
        <v>-20747.98</v>
      </c>
    </row>
    <row r="1482" spans="1:7" ht="25.5">
      <c r="A1482" s="100">
        <v>1466</v>
      </c>
      <c r="B1482" s="88" t="s">
        <v>7298</v>
      </c>
      <c r="C1482" s="88" t="s">
        <v>7297</v>
      </c>
      <c r="D1482" s="88" t="s">
        <v>1227</v>
      </c>
      <c r="E1482" s="88" t="s">
        <v>7337</v>
      </c>
      <c r="F1482" s="89">
        <v>41624</v>
      </c>
      <c r="G1482" s="101">
        <v>-1815</v>
      </c>
    </row>
    <row r="1483" spans="1:7" ht="25.5">
      <c r="A1483" s="100">
        <v>1467</v>
      </c>
      <c r="B1483" s="88" t="s">
        <v>7298</v>
      </c>
      <c r="C1483" s="88" t="s">
        <v>7297</v>
      </c>
      <c r="D1483" s="88" t="s">
        <v>10878</v>
      </c>
      <c r="E1483" s="88" t="s">
        <v>7337</v>
      </c>
      <c r="F1483" s="89">
        <v>41624</v>
      </c>
      <c r="G1483" s="101">
        <v>-1305</v>
      </c>
    </row>
    <row r="1484" spans="1:7" ht="25.5">
      <c r="A1484" s="100">
        <v>1468</v>
      </c>
      <c r="B1484" s="88" t="s">
        <v>7298</v>
      </c>
      <c r="C1484" s="88" t="s">
        <v>7297</v>
      </c>
      <c r="D1484" s="88" t="s">
        <v>20576</v>
      </c>
      <c r="E1484" s="88" t="s">
        <v>7337</v>
      </c>
      <c r="F1484" s="89">
        <v>41624</v>
      </c>
      <c r="G1484" s="101">
        <v>-6900</v>
      </c>
    </row>
    <row r="1485" spans="1:7" ht="25.5">
      <c r="A1485" s="100">
        <v>1469</v>
      </c>
      <c r="B1485" s="88" t="s">
        <v>1954</v>
      </c>
      <c r="C1485" s="88" t="s">
        <v>844</v>
      </c>
      <c r="D1485" s="88" t="s">
        <v>845</v>
      </c>
      <c r="E1485" s="88" t="s">
        <v>845</v>
      </c>
      <c r="F1485" s="89">
        <v>41624</v>
      </c>
      <c r="G1485" s="101">
        <v>-35400</v>
      </c>
    </row>
    <row r="1486" spans="1:7" ht="25.5">
      <c r="A1486" s="100">
        <v>1470</v>
      </c>
      <c r="B1486" s="88" t="s">
        <v>2150</v>
      </c>
      <c r="C1486" s="88" t="s">
        <v>1</v>
      </c>
      <c r="D1486" s="88">
        <v>0</v>
      </c>
      <c r="E1486" s="88" t="s">
        <v>2329</v>
      </c>
      <c r="F1486" s="89">
        <v>41624</v>
      </c>
      <c r="G1486" s="101">
        <v>-17794</v>
      </c>
    </row>
    <row r="1487" spans="1:7" ht="25.5">
      <c r="A1487" s="100">
        <v>1471</v>
      </c>
      <c r="B1487" s="88" t="s">
        <v>2150</v>
      </c>
      <c r="C1487" s="88" t="s">
        <v>1</v>
      </c>
      <c r="D1487" s="88">
        <v>0</v>
      </c>
      <c r="E1487" s="88" t="s">
        <v>2330</v>
      </c>
      <c r="F1487" s="89">
        <v>41624</v>
      </c>
      <c r="G1487" s="101">
        <v>-18848</v>
      </c>
    </row>
    <row r="1488" spans="1:7" ht="25.5">
      <c r="A1488" s="100">
        <v>1472</v>
      </c>
      <c r="B1488" s="90" t="s">
        <v>8408</v>
      </c>
      <c r="C1488" s="90" t="s">
        <v>8407</v>
      </c>
      <c r="D1488" s="91" t="s">
        <v>445</v>
      </c>
      <c r="E1488" s="91" t="s">
        <v>2686</v>
      </c>
      <c r="F1488" s="92">
        <v>41624</v>
      </c>
      <c r="G1488" s="102">
        <v>-102173.65</v>
      </c>
    </row>
    <row r="1489" spans="1:7" ht="25.5">
      <c r="A1489" s="100">
        <v>1473</v>
      </c>
      <c r="B1489" s="88" t="s">
        <v>2150</v>
      </c>
      <c r="C1489" s="88" t="s">
        <v>1</v>
      </c>
      <c r="D1489" s="88">
        <v>0</v>
      </c>
      <c r="E1489" s="88" t="s">
        <v>2331</v>
      </c>
      <c r="F1489" s="89">
        <v>41625</v>
      </c>
      <c r="G1489" s="101">
        <v>-1201.55</v>
      </c>
    </row>
    <row r="1490" spans="1:7" ht="25.5">
      <c r="A1490" s="100">
        <v>1474</v>
      </c>
      <c r="B1490" s="88" t="s">
        <v>2150</v>
      </c>
      <c r="C1490" s="88" t="s">
        <v>1</v>
      </c>
      <c r="D1490" s="88">
        <v>0</v>
      </c>
      <c r="E1490" s="88" t="s">
        <v>2332</v>
      </c>
      <c r="F1490" s="89">
        <v>41625</v>
      </c>
      <c r="G1490" s="101">
        <v>-1272.73</v>
      </c>
    </row>
    <row r="1491" spans="1:7" ht="25.5">
      <c r="A1491" s="100">
        <v>1475</v>
      </c>
      <c r="B1491" s="88" t="s">
        <v>2661</v>
      </c>
      <c r="C1491" s="88" t="s">
        <v>2660</v>
      </c>
      <c r="D1491" s="88" t="s">
        <v>2663</v>
      </c>
      <c r="E1491" s="88" t="s">
        <v>2662</v>
      </c>
      <c r="F1491" s="89">
        <v>41626</v>
      </c>
      <c r="G1491" s="101">
        <v>-13860</v>
      </c>
    </row>
    <row r="1492" spans="1:7">
      <c r="A1492" s="100">
        <v>1476</v>
      </c>
      <c r="B1492" s="88" t="s">
        <v>1704</v>
      </c>
      <c r="C1492" s="88" t="s">
        <v>82</v>
      </c>
      <c r="D1492" s="88" t="s">
        <v>83</v>
      </c>
      <c r="E1492" s="88" t="s">
        <v>83</v>
      </c>
      <c r="F1492" s="89">
        <v>41626</v>
      </c>
      <c r="G1492" s="101">
        <v>-23600</v>
      </c>
    </row>
    <row r="1493" spans="1:7">
      <c r="A1493" s="100">
        <v>1477</v>
      </c>
      <c r="B1493" s="88" t="s">
        <v>4918</v>
      </c>
      <c r="C1493" s="88" t="s">
        <v>4917</v>
      </c>
      <c r="D1493" s="88" t="s">
        <v>29</v>
      </c>
      <c r="E1493" s="88" t="s">
        <v>4919</v>
      </c>
      <c r="F1493" s="89">
        <v>41626</v>
      </c>
      <c r="G1493" s="101">
        <v>-87478.7</v>
      </c>
    </row>
    <row r="1494" spans="1:7" ht="25.5">
      <c r="A1494" s="100">
        <v>1478</v>
      </c>
      <c r="B1494" s="88" t="s">
        <v>2150</v>
      </c>
      <c r="C1494" s="88" t="s">
        <v>1</v>
      </c>
      <c r="D1494" s="88">
        <v>0</v>
      </c>
      <c r="E1494" s="88" t="s">
        <v>2333</v>
      </c>
      <c r="F1494" s="89">
        <v>41626</v>
      </c>
      <c r="G1494" s="101">
        <v>-1708.01</v>
      </c>
    </row>
    <row r="1495" spans="1:7" ht="25.5">
      <c r="A1495" s="100">
        <v>1479</v>
      </c>
      <c r="B1495" s="88" t="s">
        <v>2150</v>
      </c>
      <c r="C1495" s="88" t="s">
        <v>1</v>
      </c>
      <c r="D1495" s="88">
        <v>0</v>
      </c>
      <c r="E1495" s="88" t="s">
        <v>2334</v>
      </c>
      <c r="F1495" s="89">
        <v>41626</v>
      </c>
      <c r="G1495" s="101">
        <v>-1809.18</v>
      </c>
    </row>
    <row r="1496" spans="1:7" ht="25.5">
      <c r="A1496" s="100">
        <v>1480</v>
      </c>
      <c r="B1496" s="88" t="s">
        <v>2150</v>
      </c>
      <c r="C1496" s="88" t="s">
        <v>1</v>
      </c>
      <c r="D1496" s="88">
        <v>0</v>
      </c>
      <c r="E1496" s="88" t="s">
        <v>2335</v>
      </c>
      <c r="F1496" s="89">
        <v>41626</v>
      </c>
      <c r="G1496" s="101">
        <v>-43150.45</v>
      </c>
    </row>
    <row r="1497" spans="1:7" ht="25.5">
      <c r="A1497" s="100">
        <v>1481</v>
      </c>
      <c r="B1497" s="88" t="s">
        <v>2150</v>
      </c>
      <c r="C1497" s="88" t="s">
        <v>1</v>
      </c>
      <c r="D1497" s="88">
        <v>0</v>
      </c>
      <c r="E1497" s="88" t="s">
        <v>2336</v>
      </c>
      <c r="F1497" s="89">
        <v>41626</v>
      </c>
      <c r="G1497" s="101">
        <v>-45706.400000000001</v>
      </c>
    </row>
    <row r="1498" spans="1:7" ht="25.5">
      <c r="A1498" s="100">
        <v>1482</v>
      </c>
      <c r="B1498" s="88" t="s">
        <v>2150</v>
      </c>
      <c r="C1498" s="88" t="s">
        <v>1</v>
      </c>
      <c r="D1498" s="88">
        <v>0</v>
      </c>
      <c r="E1498" s="88" t="s">
        <v>2337</v>
      </c>
      <c r="F1498" s="89">
        <v>41627</v>
      </c>
      <c r="G1498" s="101">
        <v>44040.15</v>
      </c>
    </row>
    <row r="1499" spans="1:7" ht="25.5">
      <c r="A1499" s="100">
        <v>1483</v>
      </c>
      <c r="B1499" s="88" t="s">
        <v>2150</v>
      </c>
      <c r="C1499" s="88" t="s">
        <v>1</v>
      </c>
      <c r="D1499" s="88">
        <v>0</v>
      </c>
      <c r="E1499" s="88" t="s">
        <v>2337</v>
      </c>
      <c r="F1499" s="89">
        <v>41627</v>
      </c>
      <c r="G1499" s="101">
        <v>46648.800000000003</v>
      </c>
    </row>
    <row r="1500" spans="1:7" ht="25.5">
      <c r="A1500" s="100">
        <v>1484</v>
      </c>
      <c r="B1500" s="88" t="s">
        <v>2150</v>
      </c>
      <c r="C1500" s="88" t="s">
        <v>1</v>
      </c>
      <c r="D1500" s="88">
        <v>0</v>
      </c>
      <c r="E1500" s="88" t="s">
        <v>2338</v>
      </c>
      <c r="F1500" s="89">
        <v>41627</v>
      </c>
      <c r="G1500" s="101">
        <v>-7402.81</v>
      </c>
    </row>
    <row r="1501" spans="1:7" ht="25.5">
      <c r="A1501" s="100">
        <v>1485</v>
      </c>
      <c r="B1501" s="88" t="s">
        <v>2150</v>
      </c>
      <c r="C1501" s="88" t="s">
        <v>1</v>
      </c>
      <c r="D1501" s="88">
        <v>0</v>
      </c>
      <c r="E1501" s="88" t="s">
        <v>2339</v>
      </c>
      <c r="F1501" s="89">
        <v>41627</v>
      </c>
      <c r="G1501" s="101">
        <v>-7841.3</v>
      </c>
    </row>
    <row r="1502" spans="1:7">
      <c r="A1502" s="100">
        <v>1486</v>
      </c>
      <c r="B1502" s="88" t="s">
        <v>2640</v>
      </c>
      <c r="C1502" s="88" t="s">
        <v>2639</v>
      </c>
      <c r="D1502" s="88" t="s">
        <v>0</v>
      </c>
      <c r="E1502" s="88" t="s">
        <v>2642</v>
      </c>
      <c r="F1502" s="89">
        <v>41628</v>
      </c>
      <c r="G1502" s="101">
        <v>73365.2</v>
      </c>
    </row>
    <row r="1503" spans="1:7" ht="25.5">
      <c r="A1503" s="100">
        <v>1487</v>
      </c>
      <c r="B1503" s="88" t="s">
        <v>1678</v>
      </c>
      <c r="C1503" s="88" t="s">
        <v>23</v>
      </c>
      <c r="D1503" s="88" t="s">
        <v>24</v>
      </c>
      <c r="E1503" s="88" t="s">
        <v>24</v>
      </c>
      <c r="F1503" s="89">
        <v>41628</v>
      </c>
      <c r="G1503" s="101">
        <v>-5490105.0899999999</v>
      </c>
    </row>
    <row r="1504" spans="1:7" ht="25.5">
      <c r="A1504" s="100">
        <v>1488</v>
      </c>
      <c r="B1504" s="88" t="s">
        <v>1678</v>
      </c>
      <c r="C1504" s="88" t="s">
        <v>23</v>
      </c>
      <c r="D1504" s="88">
        <v>0</v>
      </c>
      <c r="E1504" s="88" t="s">
        <v>24</v>
      </c>
      <c r="F1504" s="89">
        <v>41628</v>
      </c>
      <c r="G1504" s="101">
        <v>2731258.31</v>
      </c>
    </row>
    <row r="1505" spans="1:7">
      <c r="A1505" s="100">
        <v>1489</v>
      </c>
      <c r="B1505" s="88" t="s">
        <v>3212</v>
      </c>
      <c r="C1505" s="88" t="s">
        <v>3211</v>
      </c>
      <c r="D1505" s="88" t="s">
        <v>0</v>
      </c>
      <c r="E1505" s="88" t="s">
        <v>3213</v>
      </c>
      <c r="F1505" s="89">
        <v>41628</v>
      </c>
      <c r="G1505" s="101">
        <v>43726.85</v>
      </c>
    </row>
    <row r="1506" spans="1:7">
      <c r="A1506" s="100">
        <v>1490</v>
      </c>
      <c r="B1506" s="88" t="s">
        <v>3239</v>
      </c>
      <c r="C1506" s="88" t="s">
        <v>3238</v>
      </c>
      <c r="D1506" s="88" t="s">
        <v>0</v>
      </c>
      <c r="E1506" s="88" t="s">
        <v>3240</v>
      </c>
      <c r="F1506" s="89">
        <v>41628</v>
      </c>
      <c r="G1506" s="101">
        <v>43726.85</v>
      </c>
    </row>
    <row r="1507" spans="1:7">
      <c r="A1507" s="100">
        <v>1491</v>
      </c>
      <c r="B1507" s="88" t="s">
        <v>3319</v>
      </c>
      <c r="C1507" s="88" t="s">
        <v>3318</v>
      </c>
      <c r="D1507" s="88" t="s">
        <v>0</v>
      </c>
      <c r="E1507" s="88" t="s">
        <v>3320</v>
      </c>
      <c r="F1507" s="89">
        <v>41628</v>
      </c>
      <c r="G1507" s="101">
        <v>42315.5</v>
      </c>
    </row>
    <row r="1508" spans="1:7">
      <c r="A1508" s="100">
        <v>1492</v>
      </c>
      <c r="B1508" s="88" t="s">
        <v>3322</v>
      </c>
      <c r="C1508" s="88" t="s">
        <v>3321</v>
      </c>
      <c r="D1508" s="88" t="s">
        <v>0</v>
      </c>
      <c r="E1508" s="88" t="s">
        <v>3323</v>
      </c>
      <c r="F1508" s="89">
        <v>41628</v>
      </c>
      <c r="G1508" s="101">
        <v>43726.85</v>
      </c>
    </row>
    <row r="1509" spans="1:7">
      <c r="A1509" s="100">
        <v>1493</v>
      </c>
      <c r="B1509" s="88" t="s">
        <v>3362</v>
      </c>
      <c r="C1509" s="88" t="s">
        <v>3361</v>
      </c>
      <c r="D1509" s="88" t="s">
        <v>0</v>
      </c>
      <c r="E1509" s="88" t="s">
        <v>3363</v>
      </c>
      <c r="F1509" s="89">
        <v>41628</v>
      </c>
      <c r="G1509" s="101">
        <v>14088.5</v>
      </c>
    </row>
    <row r="1510" spans="1:7">
      <c r="A1510" s="100">
        <v>1494</v>
      </c>
      <c r="B1510" s="88" t="s">
        <v>3380</v>
      </c>
      <c r="C1510" s="88" t="s">
        <v>3379</v>
      </c>
      <c r="D1510" s="88" t="s">
        <v>0</v>
      </c>
      <c r="E1510" s="88" t="s">
        <v>3381</v>
      </c>
      <c r="F1510" s="89">
        <v>41628</v>
      </c>
      <c r="G1510" s="101">
        <v>87478.7</v>
      </c>
    </row>
    <row r="1511" spans="1:7">
      <c r="A1511" s="100">
        <v>1495</v>
      </c>
      <c r="B1511" s="88" t="s">
        <v>3383</v>
      </c>
      <c r="C1511" s="88" t="s">
        <v>3382</v>
      </c>
      <c r="D1511" s="88" t="s">
        <v>0</v>
      </c>
      <c r="E1511" s="88" t="s">
        <v>3384</v>
      </c>
      <c r="F1511" s="89">
        <v>41628</v>
      </c>
      <c r="G1511" s="101">
        <v>43726.85</v>
      </c>
    </row>
    <row r="1512" spans="1:7">
      <c r="A1512" s="100">
        <v>1496</v>
      </c>
      <c r="B1512" s="88" t="s">
        <v>3534</v>
      </c>
      <c r="C1512" s="88" t="s">
        <v>3533</v>
      </c>
      <c r="D1512" s="88" t="s">
        <v>0</v>
      </c>
      <c r="E1512" s="88" t="s">
        <v>3535</v>
      </c>
      <c r="F1512" s="89">
        <v>41628</v>
      </c>
      <c r="G1512" s="101">
        <v>42315.5</v>
      </c>
    </row>
    <row r="1513" spans="1:7">
      <c r="A1513" s="100">
        <v>1497</v>
      </c>
      <c r="B1513" s="88" t="s">
        <v>3534</v>
      </c>
      <c r="C1513" s="88" t="s">
        <v>3533</v>
      </c>
      <c r="D1513" s="88" t="s">
        <v>0</v>
      </c>
      <c r="E1513" s="88" t="s">
        <v>3536</v>
      </c>
      <c r="F1513" s="89">
        <v>41628</v>
      </c>
      <c r="G1513" s="101">
        <v>42315.5</v>
      </c>
    </row>
    <row r="1514" spans="1:7">
      <c r="A1514" s="100">
        <v>1498</v>
      </c>
      <c r="B1514" s="88" t="s">
        <v>3611</v>
      </c>
      <c r="C1514" s="88" t="s">
        <v>3610</v>
      </c>
      <c r="D1514" s="88" t="s">
        <v>0</v>
      </c>
      <c r="E1514" s="88" t="s">
        <v>3612</v>
      </c>
      <c r="F1514" s="89">
        <v>41628</v>
      </c>
      <c r="G1514" s="101">
        <v>43726.85</v>
      </c>
    </row>
    <row r="1515" spans="1:7">
      <c r="A1515" s="100">
        <v>1499</v>
      </c>
      <c r="B1515" s="88" t="s">
        <v>3674</v>
      </c>
      <c r="C1515" s="88" t="s">
        <v>3673</v>
      </c>
      <c r="D1515" s="88" t="s">
        <v>0</v>
      </c>
      <c r="E1515" s="88" t="s">
        <v>3675</v>
      </c>
      <c r="F1515" s="89">
        <v>41628</v>
      </c>
      <c r="G1515" s="101">
        <v>43726.85</v>
      </c>
    </row>
    <row r="1516" spans="1:7">
      <c r="A1516" s="100">
        <v>1500</v>
      </c>
      <c r="B1516" s="88" t="s">
        <v>3711</v>
      </c>
      <c r="C1516" s="88" t="s">
        <v>3710</v>
      </c>
      <c r="D1516" s="88" t="s">
        <v>0</v>
      </c>
      <c r="E1516" s="88" t="s">
        <v>3712</v>
      </c>
      <c r="F1516" s="89">
        <v>41628</v>
      </c>
      <c r="G1516" s="101">
        <v>42315.5</v>
      </c>
    </row>
    <row r="1517" spans="1:7">
      <c r="A1517" s="100">
        <v>1501</v>
      </c>
      <c r="B1517" s="88" t="s">
        <v>3744</v>
      </c>
      <c r="C1517" s="88" t="s">
        <v>3743</v>
      </c>
      <c r="D1517" s="88" t="s">
        <v>0</v>
      </c>
      <c r="E1517" s="88" t="s">
        <v>3745</v>
      </c>
      <c r="F1517" s="89">
        <v>41628</v>
      </c>
      <c r="G1517" s="101">
        <v>42315.5</v>
      </c>
    </row>
    <row r="1518" spans="1:7" ht="25.5">
      <c r="A1518" s="100">
        <v>1502</v>
      </c>
      <c r="B1518" s="88" t="s">
        <v>3747</v>
      </c>
      <c r="C1518" s="88" t="s">
        <v>3746</v>
      </c>
      <c r="D1518" s="88" t="s">
        <v>0</v>
      </c>
      <c r="E1518" s="88" t="s">
        <v>3748</v>
      </c>
      <c r="F1518" s="89">
        <v>41628</v>
      </c>
      <c r="G1518" s="101">
        <v>43726.85</v>
      </c>
    </row>
    <row r="1519" spans="1:7" ht="25.5">
      <c r="A1519" s="100">
        <v>1503</v>
      </c>
      <c r="B1519" s="88" t="s">
        <v>3995</v>
      </c>
      <c r="C1519" s="88" t="s">
        <v>3994</v>
      </c>
      <c r="D1519" s="88" t="s">
        <v>0</v>
      </c>
      <c r="E1519" s="88" t="s">
        <v>3996</v>
      </c>
      <c r="F1519" s="89">
        <v>41628</v>
      </c>
      <c r="G1519" s="101">
        <v>14088.5</v>
      </c>
    </row>
    <row r="1520" spans="1:7">
      <c r="A1520" s="100">
        <v>1504</v>
      </c>
      <c r="B1520" s="88" t="s">
        <v>4036</v>
      </c>
      <c r="C1520" s="88" t="s">
        <v>4035</v>
      </c>
      <c r="D1520" s="88" t="s">
        <v>0</v>
      </c>
      <c r="E1520" s="88" t="s">
        <v>4037</v>
      </c>
      <c r="F1520" s="89">
        <v>41628</v>
      </c>
      <c r="G1520" s="101">
        <v>43726.85</v>
      </c>
    </row>
    <row r="1521" spans="1:7">
      <c r="A1521" s="100">
        <v>1505</v>
      </c>
      <c r="B1521" s="88" t="s">
        <v>4039</v>
      </c>
      <c r="C1521" s="88" t="s">
        <v>4038</v>
      </c>
      <c r="D1521" s="88" t="s">
        <v>0</v>
      </c>
      <c r="E1521" s="88" t="s">
        <v>4040</v>
      </c>
      <c r="F1521" s="89">
        <v>41628</v>
      </c>
      <c r="G1521" s="101">
        <v>14088.5</v>
      </c>
    </row>
    <row r="1522" spans="1:7" ht="25.5">
      <c r="A1522" s="100">
        <v>1506</v>
      </c>
      <c r="B1522" s="88" t="s">
        <v>4162</v>
      </c>
      <c r="C1522" s="88" t="s">
        <v>4161</v>
      </c>
      <c r="D1522" s="88" t="s">
        <v>0</v>
      </c>
      <c r="E1522" s="88" t="s">
        <v>4163</v>
      </c>
      <c r="F1522" s="89">
        <v>41628</v>
      </c>
      <c r="G1522" s="101">
        <v>43726.85</v>
      </c>
    </row>
    <row r="1523" spans="1:7">
      <c r="A1523" s="100">
        <v>1507</v>
      </c>
      <c r="B1523" s="88" t="s">
        <v>4198</v>
      </c>
      <c r="C1523" s="88" t="s">
        <v>4197</v>
      </c>
      <c r="D1523" s="88" t="s">
        <v>0</v>
      </c>
      <c r="E1523" s="88" t="s">
        <v>4199</v>
      </c>
      <c r="F1523" s="89">
        <v>41628</v>
      </c>
      <c r="G1523" s="101">
        <v>43726.85</v>
      </c>
    </row>
    <row r="1524" spans="1:7">
      <c r="A1524" s="100">
        <v>1508</v>
      </c>
      <c r="B1524" s="88" t="s">
        <v>4215</v>
      </c>
      <c r="C1524" s="88" t="s">
        <v>4214</v>
      </c>
      <c r="D1524" s="88" t="s">
        <v>0</v>
      </c>
      <c r="E1524" s="88" t="s">
        <v>4216</v>
      </c>
      <c r="F1524" s="89">
        <v>41628</v>
      </c>
      <c r="G1524" s="101">
        <v>43726.85</v>
      </c>
    </row>
    <row r="1525" spans="1:7">
      <c r="A1525" s="100">
        <v>1509</v>
      </c>
      <c r="B1525" s="88" t="s">
        <v>4218</v>
      </c>
      <c r="C1525" s="88" t="s">
        <v>4217</v>
      </c>
      <c r="D1525" s="88" t="s">
        <v>0</v>
      </c>
      <c r="E1525" s="88" t="s">
        <v>4219</v>
      </c>
      <c r="F1525" s="89">
        <v>41628</v>
      </c>
      <c r="G1525" s="101">
        <v>43726.85</v>
      </c>
    </row>
    <row r="1526" spans="1:7">
      <c r="A1526" s="100">
        <v>1510</v>
      </c>
      <c r="B1526" s="88" t="s">
        <v>4223</v>
      </c>
      <c r="C1526" s="88" t="s">
        <v>4222</v>
      </c>
      <c r="D1526" s="88" t="s">
        <v>0</v>
      </c>
      <c r="E1526" s="88" t="s">
        <v>4224</v>
      </c>
      <c r="F1526" s="89">
        <v>41628</v>
      </c>
      <c r="G1526" s="101">
        <v>43726.85</v>
      </c>
    </row>
    <row r="1527" spans="1:7">
      <c r="A1527" s="100">
        <v>1511</v>
      </c>
      <c r="B1527" s="88" t="s">
        <v>4251</v>
      </c>
      <c r="C1527" s="88" t="s">
        <v>4250</v>
      </c>
      <c r="D1527" s="88" t="s">
        <v>0</v>
      </c>
      <c r="E1527" s="88" t="s">
        <v>4252</v>
      </c>
      <c r="F1527" s="89">
        <v>41628</v>
      </c>
      <c r="G1527" s="101">
        <v>43726.85</v>
      </c>
    </row>
    <row r="1528" spans="1:7">
      <c r="A1528" s="100">
        <v>1512</v>
      </c>
      <c r="B1528" s="88" t="s">
        <v>4298</v>
      </c>
      <c r="C1528" s="88" t="s">
        <v>4297</v>
      </c>
      <c r="D1528" s="88" t="s">
        <v>0</v>
      </c>
      <c r="E1528" s="88" t="s">
        <v>4299</v>
      </c>
      <c r="F1528" s="89">
        <v>41628</v>
      </c>
      <c r="G1528" s="101">
        <v>43726.85</v>
      </c>
    </row>
    <row r="1529" spans="1:7" ht="25.5">
      <c r="A1529" s="100">
        <v>1513</v>
      </c>
      <c r="B1529" s="88" t="s">
        <v>4315</v>
      </c>
      <c r="C1529" s="88" t="s">
        <v>4314</v>
      </c>
      <c r="D1529" s="88" t="s">
        <v>0</v>
      </c>
      <c r="E1529" s="88" t="s">
        <v>4316</v>
      </c>
      <c r="F1529" s="89">
        <v>41628</v>
      </c>
      <c r="G1529" s="101">
        <v>43726.85</v>
      </c>
    </row>
    <row r="1530" spans="1:7">
      <c r="A1530" s="100">
        <v>1514</v>
      </c>
      <c r="B1530" s="88" t="s">
        <v>4348</v>
      </c>
      <c r="C1530" s="88" t="s">
        <v>4347</v>
      </c>
      <c r="D1530" s="88" t="s">
        <v>0</v>
      </c>
      <c r="E1530" s="88" t="s">
        <v>4349</v>
      </c>
      <c r="F1530" s="89">
        <v>41628</v>
      </c>
      <c r="G1530" s="101">
        <v>43726.85</v>
      </c>
    </row>
    <row r="1531" spans="1:7">
      <c r="A1531" s="100">
        <v>1515</v>
      </c>
      <c r="B1531" s="88" t="s">
        <v>4677</v>
      </c>
      <c r="C1531" s="88" t="s">
        <v>4676</v>
      </c>
      <c r="D1531" s="88">
        <v>0</v>
      </c>
      <c r="E1531" s="88" t="s">
        <v>4678</v>
      </c>
      <c r="F1531" s="89">
        <v>41628</v>
      </c>
      <c r="G1531" s="101">
        <v>42315.5</v>
      </c>
    </row>
    <row r="1532" spans="1:7" ht="38.25">
      <c r="A1532" s="100">
        <v>1516</v>
      </c>
      <c r="B1532" s="88" t="s">
        <v>4677</v>
      </c>
      <c r="C1532" s="88" t="s">
        <v>4676</v>
      </c>
      <c r="D1532" s="88" t="s">
        <v>19332</v>
      </c>
      <c r="E1532" s="88" t="s">
        <v>4679</v>
      </c>
      <c r="F1532" s="89">
        <v>41628</v>
      </c>
      <c r="G1532" s="101">
        <v>73365.2</v>
      </c>
    </row>
    <row r="1533" spans="1:7">
      <c r="A1533" s="100">
        <v>1517</v>
      </c>
      <c r="B1533" s="88" t="s">
        <v>4681</v>
      </c>
      <c r="C1533" s="88" t="s">
        <v>4680</v>
      </c>
      <c r="D1533" s="88" t="s">
        <v>9124</v>
      </c>
      <c r="E1533" s="88" t="s">
        <v>4682</v>
      </c>
      <c r="F1533" s="89">
        <v>41628</v>
      </c>
      <c r="G1533" s="101">
        <v>42315.5</v>
      </c>
    </row>
    <row r="1534" spans="1:7">
      <c r="A1534" s="100">
        <v>1518</v>
      </c>
      <c r="B1534" s="88" t="s">
        <v>4696</v>
      </c>
      <c r="C1534" s="88" t="s">
        <v>4695</v>
      </c>
      <c r="D1534" s="88" t="s">
        <v>9131</v>
      </c>
      <c r="E1534" s="88" t="s">
        <v>4697</v>
      </c>
      <c r="F1534" s="89">
        <v>41628</v>
      </c>
      <c r="G1534" s="101">
        <v>73365.2</v>
      </c>
    </row>
    <row r="1535" spans="1:7">
      <c r="A1535" s="100">
        <v>1519</v>
      </c>
      <c r="B1535" s="88" t="s">
        <v>4699</v>
      </c>
      <c r="C1535" s="88" t="s">
        <v>4698</v>
      </c>
      <c r="D1535" s="88" t="e">
        <v>#N/A</v>
      </c>
      <c r="E1535" s="88" t="s">
        <v>4700</v>
      </c>
      <c r="F1535" s="89">
        <v>41628</v>
      </c>
      <c r="G1535" s="101">
        <v>73365.2</v>
      </c>
    </row>
    <row r="1536" spans="1:7">
      <c r="A1536" s="100">
        <v>1520</v>
      </c>
      <c r="B1536" s="88" t="s">
        <v>4800</v>
      </c>
      <c r="C1536" s="88" t="s">
        <v>4799</v>
      </c>
      <c r="D1536" s="88" t="s">
        <v>1363</v>
      </c>
      <c r="E1536" s="88" t="s">
        <v>4801</v>
      </c>
      <c r="F1536" s="89">
        <v>41628</v>
      </c>
      <c r="G1536" s="101">
        <v>43726.85</v>
      </c>
    </row>
    <row r="1537" spans="1:7" ht="25.5">
      <c r="A1537" s="100">
        <v>1521</v>
      </c>
      <c r="B1537" s="88" t="s">
        <v>5082</v>
      </c>
      <c r="C1537" s="88" t="s">
        <v>5081</v>
      </c>
      <c r="D1537" s="88" t="s">
        <v>53</v>
      </c>
      <c r="E1537" s="88" t="s">
        <v>5083</v>
      </c>
      <c r="F1537" s="89">
        <v>41628</v>
      </c>
      <c r="G1537" s="101">
        <v>43726.85</v>
      </c>
    </row>
    <row r="1538" spans="1:7">
      <c r="A1538" s="100">
        <v>1522</v>
      </c>
      <c r="B1538" s="88" t="s">
        <v>5160</v>
      </c>
      <c r="C1538" s="88" t="s">
        <v>5159</v>
      </c>
      <c r="D1538" s="88" t="s">
        <v>9391</v>
      </c>
      <c r="E1538" s="88" t="s">
        <v>5161</v>
      </c>
      <c r="F1538" s="89">
        <v>41628</v>
      </c>
      <c r="G1538" s="101">
        <v>43726.85</v>
      </c>
    </row>
    <row r="1539" spans="1:7">
      <c r="A1539" s="100">
        <v>1523</v>
      </c>
      <c r="B1539" s="88" t="s">
        <v>5236</v>
      </c>
      <c r="C1539" s="88" t="s">
        <v>5235</v>
      </c>
      <c r="D1539" s="88" t="s">
        <v>9425</v>
      </c>
      <c r="E1539" s="88" t="s">
        <v>5237</v>
      </c>
      <c r="F1539" s="89">
        <v>41628</v>
      </c>
      <c r="G1539" s="101">
        <v>73365.2</v>
      </c>
    </row>
    <row r="1540" spans="1:7">
      <c r="A1540" s="100">
        <v>1524</v>
      </c>
      <c r="B1540" s="88" t="s">
        <v>5270</v>
      </c>
      <c r="C1540" s="88" t="s">
        <v>5269</v>
      </c>
      <c r="D1540" s="88" t="s">
        <v>9439</v>
      </c>
      <c r="E1540" s="88" t="s">
        <v>5271</v>
      </c>
      <c r="F1540" s="89">
        <v>41628</v>
      </c>
      <c r="G1540" s="101">
        <v>73365.2</v>
      </c>
    </row>
    <row r="1541" spans="1:7">
      <c r="A1541" s="100">
        <v>1525</v>
      </c>
      <c r="B1541" s="88" t="s">
        <v>5273</v>
      </c>
      <c r="C1541" s="88" t="s">
        <v>5272</v>
      </c>
      <c r="D1541" s="88" t="s">
        <v>9445</v>
      </c>
      <c r="E1541" s="88" t="s">
        <v>5274</v>
      </c>
      <c r="F1541" s="89">
        <v>41628</v>
      </c>
      <c r="G1541" s="101">
        <v>87478.7</v>
      </c>
    </row>
    <row r="1542" spans="1:7">
      <c r="A1542" s="100">
        <v>1526</v>
      </c>
      <c r="B1542" s="88" t="s">
        <v>5286</v>
      </c>
      <c r="C1542" s="88" t="s">
        <v>5285</v>
      </c>
      <c r="D1542" s="88" t="s">
        <v>9450</v>
      </c>
      <c r="E1542" s="88" t="s">
        <v>5287</v>
      </c>
      <c r="F1542" s="89">
        <v>41628</v>
      </c>
      <c r="G1542" s="101">
        <v>87478.7</v>
      </c>
    </row>
    <row r="1543" spans="1:7">
      <c r="A1543" s="100">
        <v>1527</v>
      </c>
      <c r="B1543" s="88" t="s">
        <v>5309</v>
      </c>
      <c r="C1543" s="88" t="s">
        <v>5308</v>
      </c>
      <c r="D1543" s="88" t="s">
        <v>9473</v>
      </c>
      <c r="E1543" s="88" t="s">
        <v>5310</v>
      </c>
      <c r="F1543" s="89">
        <v>41628</v>
      </c>
      <c r="G1543" s="101">
        <v>73365.2</v>
      </c>
    </row>
    <row r="1544" spans="1:7" ht="25.5">
      <c r="A1544" s="100">
        <v>1528</v>
      </c>
      <c r="B1544" s="88" t="s">
        <v>5316</v>
      </c>
      <c r="C1544" s="88" t="s">
        <v>5315</v>
      </c>
      <c r="D1544" s="88" t="s">
        <v>19335</v>
      </c>
      <c r="E1544" s="88" t="s">
        <v>5317</v>
      </c>
      <c r="F1544" s="89">
        <v>41628</v>
      </c>
      <c r="G1544" s="101">
        <v>73365.2</v>
      </c>
    </row>
    <row r="1545" spans="1:7" ht="25.5">
      <c r="A1545" s="100">
        <v>1529</v>
      </c>
      <c r="B1545" s="88" t="s">
        <v>5319</v>
      </c>
      <c r="C1545" s="88" t="s">
        <v>5318</v>
      </c>
      <c r="D1545" s="88" t="e">
        <v>#N/A</v>
      </c>
      <c r="E1545" s="88" t="s">
        <v>5320</v>
      </c>
      <c r="F1545" s="89">
        <v>41628</v>
      </c>
      <c r="G1545" s="101">
        <v>73365.2</v>
      </c>
    </row>
    <row r="1546" spans="1:7">
      <c r="A1546" s="100">
        <v>1530</v>
      </c>
      <c r="B1546" s="88" t="s">
        <v>5326</v>
      </c>
      <c r="C1546" s="88" t="s">
        <v>5325</v>
      </c>
      <c r="D1546" s="88" t="s">
        <v>9479</v>
      </c>
      <c r="E1546" s="88" t="s">
        <v>5327</v>
      </c>
      <c r="F1546" s="89">
        <v>41628</v>
      </c>
      <c r="G1546" s="101">
        <v>73365.2</v>
      </c>
    </row>
    <row r="1547" spans="1:7">
      <c r="A1547" s="100">
        <v>1531</v>
      </c>
      <c r="B1547" s="88" t="s">
        <v>5332</v>
      </c>
      <c r="C1547" s="88" t="s">
        <v>5331</v>
      </c>
      <c r="D1547" s="88" t="s">
        <v>20358</v>
      </c>
      <c r="E1547" s="88" t="s">
        <v>5333</v>
      </c>
      <c r="F1547" s="89">
        <v>41628</v>
      </c>
      <c r="G1547" s="101">
        <v>73365.2</v>
      </c>
    </row>
    <row r="1548" spans="1:7">
      <c r="A1548" s="100">
        <v>1532</v>
      </c>
      <c r="B1548" s="88" t="s">
        <v>5335</v>
      </c>
      <c r="C1548" s="88" t="s">
        <v>5334</v>
      </c>
      <c r="D1548" s="88" t="s">
        <v>3816</v>
      </c>
      <c r="E1548" s="88" t="s">
        <v>5336</v>
      </c>
      <c r="F1548" s="89">
        <v>41628</v>
      </c>
      <c r="G1548" s="101">
        <v>43726.85</v>
      </c>
    </row>
    <row r="1549" spans="1:7">
      <c r="A1549" s="100">
        <v>1533</v>
      </c>
      <c r="B1549" s="88" t="s">
        <v>5338</v>
      </c>
      <c r="C1549" s="88" t="s">
        <v>5337</v>
      </c>
      <c r="D1549" s="88" t="s">
        <v>9489</v>
      </c>
      <c r="E1549" s="88" t="s">
        <v>5339</v>
      </c>
      <c r="F1549" s="89">
        <v>41628</v>
      </c>
      <c r="G1549" s="101">
        <v>42315.5</v>
      </c>
    </row>
    <row r="1550" spans="1:7" ht="25.5">
      <c r="A1550" s="100">
        <v>1534</v>
      </c>
      <c r="B1550" s="88" t="s">
        <v>5341</v>
      </c>
      <c r="C1550" s="88" t="s">
        <v>5340</v>
      </c>
      <c r="D1550" s="88" t="s">
        <v>9493</v>
      </c>
      <c r="E1550" s="88" t="s">
        <v>5342</v>
      </c>
      <c r="F1550" s="89">
        <v>41628</v>
      </c>
      <c r="G1550" s="101">
        <v>43726.85</v>
      </c>
    </row>
    <row r="1551" spans="1:7">
      <c r="A1551" s="100">
        <v>1535</v>
      </c>
      <c r="B1551" s="88" t="s">
        <v>5344</v>
      </c>
      <c r="C1551" s="88" t="s">
        <v>5343</v>
      </c>
      <c r="D1551" s="88" t="s">
        <v>9499</v>
      </c>
      <c r="E1551" s="88" t="s">
        <v>5345</v>
      </c>
      <c r="F1551" s="89">
        <v>41628</v>
      </c>
      <c r="G1551" s="101">
        <v>73365.2</v>
      </c>
    </row>
    <row r="1552" spans="1:7">
      <c r="A1552" s="100">
        <v>1536</v>
      </c>
      <c r="B1552" s="88" t="s">
        <v>5353</v>
      </c>
      <c r="C1552" s="88" t="s">
        <v>5352</v>
      </c>
      <c r="D1552" s="88" t="s">
        <v>9505</v>
      </c>
      <c r="E1552" s="88" t="s">
        <v>5354</v>
      </c>
      <c r="F1552" s="89">
        <v>41628</v>
      </c>
      <c r="G1552" s="101">
        <v>73365.2</v>
      </c>
    </row>
    <row r="1553" spans="1:7">
      <c r="A1553" s="100">
        <v>1537</v>
      </c>
      <c r="B1553" s="88" t="s">
        <v>5356</v>
      </c>
      <c r="C1553" s="88" t="s">
        <v>5355</v>
      </c>
      <c r="D1553" s="88" t="s">
        <v>9508</v>
      </c>
      <c r="E1553" s="88" t="s">
        <v>5357</v>
      </c>
      <c r="F1553" s="89">
        <v>41628</v>
      </c>
      <c r="G1553" s="101">
        <v>73365.2</v>
      </c>
    </row>
    <row r="1554" spans="1:7" ht="25.5">
      <c r="A1554" s="100">
        <v>1538</v>
      </c>
      <c r="B1554" s="88" t="s">
        <v>5359</v>
      </c>
      <c r="C1554" s="88" t="s">
        <v>5358</v>
      </c>
      <c r="D1554" s="88" t="s">
        <v>20361</v>
      </c>
      <c r="E1554" s="88" t="s">
        <v>5360</v>
      </c>
      <c r="F1554" s="89">
        <v>41628</v>
      </c>
      <c r="G1554" s="101">
        <v>73365.2</v>
      </c>
    </row>
    <row r="1555" spans="1:7" ht="25.5">
      <c r="A1555" s="100">
        <v>1539</v>
      </c>
      <c r="B1555" s="88" t="s">
        <v>5362</v>
      </c>
      <c r="C1555" s="88" t="s">
        <v>5361</v>
      </c>
      <c r="D1555" s="88" t="s">
        <v>9511</v>
      </c>
      <c r="E1555" s="88" t="s">
        <v>5363</v>
      </c>
      <c r="F1555" s="89">
        <v>41628</v>
      </c>
      <c r="G1555" s="101">
        <v>73365.2</v>
      </c>
    </row>
    <row r="1556" spans="1:7">
      <c r="A1556" s="100">
        <v>1540</v>
      </c>
      <c r="B1556" s="88" t="s">
        <v>5373</v>
      </c>
      <c r="C1556" s="88" t="s">
        <v>5372</v>
      </c>
      <c r="D1556" s="88" t="e">
        <v>#N/A</v>
      </c>
      <c r="E1556" s="88" t="s">
        <v>5374</v>
      </c>
      <c r="F1556" s="89">
        <v>41628</v>
      </c>
      <c r="G1556" s="101">
        <v>73365.2</v>
      </c>
    </row>
    <row r="1557" spans="1:7">
      <c r="A1557" s="100">
        <v>1541</v>
      </c>
      <c r="B1557" s="88" t="s">
        <v>5380</v>
      </c>
      <c r="C1557" s="88" t="s">
        <v>5379</v>
      </c>
      <c r="D1557" s="88" t="s">
        <v>9523</v>
      </c>
      <c r="E1557" s="88" t="s">
        <v>5381</v>
      </c>
      <c r="F1557" s="89">
        <v>41628</v>
      </c>
      <c r="G1557" s="101">
        <v>73365.2</v>
      </c>
    </row>
    <row r="1558" spans="1:7">
      <c r="A1558" s="100">
        <v>1542</v>
      </c>
      <c r="B1558" s="88" t="s">
        <v>5383</v>
      </c>
      <c r="C1558" s="88" t="s">
        <v>5382</v>
      </c>
      <c r="D1558" s="88" t="s">
        <v>9527</v>
      </c>
      <c r="E1558" s="88" t="s">
        <v>5384</v>
      </c>
      <c r="F1558" s="89">
        <v>41628</v>
      </c>
      <c r="G1558" s="101">
        <v>73365.2</v>
      </c>
    </row>
    <row r="1559" spans="1:7">
      <c r="A1559" s="100">
        <v>1543</v>
      </c>
      <c r="B1559" s="88" t="s">
        <v>5389</v>
      </c>
      <c r="C1559" s="88" t="s">
        <v>5388</v>
      </c>
      <c r="D1559" s="88" t="s">
        <v>9536</v>
      </c>
      <c r="E1559" s="88" t="s">
        <v>5390</v>
      </c>
      <c r="F1559" s="89">
        <v>41628</v>
      </c>
      <c r="G1559" s="101">
        <v>43726.85</v>
      </c>
    </row>
    <row r="1560" spans="1:7">
      <c r="A1560" s="100">
        <v>1544</v>
      </c>
      <c r="B1560" s="88" t="s">
        <v>5443</v>
      </c>
      <c r="C1560" s="88" t="s">
        <v>5442</v>
      </c>
      <c r="D1560" s="88" t="s">
        <v>20378</v>
      </c>
      <c r="E1560" s="88" t="s">
        <v>5444</v>
      </c>
      <c r="F1560" s="89">
        <v>41628</v>
      </c>
      <c r="G1560" s="101">
        <v>73365.2</v>
      </c>
    </row>
    <row r="1561" spans="1:7">
      <c r="A1561" s="100">
        <v>1545</v>
      </c>
      <c r="B1561" s="88" t="s">
        <v>5446</v>
      </c>
      <c r="C1561" s="88" t="s">
        <v>5445</v>
      </c>
      <c r="D1561" s="88" t="s">
        <v>8991</v>
      </c>
      <c r="E1561" s="88" t="s">
        <v>5447</v>
      </c>
      <c r="F1561" s="89">
        <v>41628</v>
      </c>
      <c r="G1561" s="101">
        <v>73365.2</v>
      </c>
    </row>
    <row r="1562" spans="1:7">
      <c r="A1562" s="100">
        <v>1546</v>
      </c>
      <c r="B1562" s="88" t="s">
        <v>5449</v>
      </c>
      <c r="C1562" s="88" t="s">
        <v>5448</v>
      </c>
      <c r="D1562" s="88" t="s">
        <v>20379</v>
      </c>
      <c r="E1562" s="88" t="s">
        <v>5450</v>
      </c>
      <c r="F1562" s="89">
        <v>41628</v>
      </c>
      <c r="G1562" s="101">
        <v>42315.5</v>
      </c>
    </row>
    <row r="1563" spans="1:7">
      <c r="A1563" s="100">
        <v>1547</v>
      </c>
      <c r="B1563" s="88" t="s">
        <v>5459</v>
      </c>
      <c r="C1563" s="88" t="s">
        <v>5458</v>
      </c>
      <c r="D1563" s="88" t="s">
        <v>9587</v>
      </c>
      <c r="E1563" s="88" t="s">
        <v>5460</v>
      </c>
      <c r="F1563" s="89">
        <v>41628</v>
      </c>
      <c r="G1563" s="101">
        <v>73365.2</v>
      </c>
    </row>
    <row r="1564" spans="1:7" ht="25.5">
      <c r="A1564" s="100">
        <v>1548</v>
      </c>
      <c r="B1564" s="88" t="s">
        <v>5466</v>
      </c>
      <c r="C1564" s="88" t="s">
        <v>5465</v>
      </c>
      <c r="D1564" s="88" t="s">
        <v>1439</v>
      </c>
      <c r="E1564" s="88" t="s">
        <v>5467</v>
      </c>
      <c r="F1564" s="89">
        <v>41628</v>
      </c>
      <c r="G1564" s="101">
        <v>73365.2</v>
      </c>
    </row>
    <row r="1565" spans="1:7">
      <c r="A1565" s="100">
        <v>1549</v>
      </c>
      <c r="B1565" s="88" t="s">
        <v>5469</v>
      </c>
      <c r="C1565" s="88" t="s">
        <v>5468</v>
      </c>
      <c r="D1565" s="88" t="s">
        <v>9591</v>
      </c>
      <c r="E1565" s="88" t="s">
        <v>5470</v>
      </c>
      <c r="F1565" s="89">
        <v>41628</v>
      </c>
      <c r="G1565" s="101">
        <v>73365.2</v>
      </c>
    </row>
    <row r="1566" spans="1:7">
      <c r="A1566" s="100">
        <v>1550</v>
      </c>
      <c r="B1566" s="88" t="s">
        <v>5488</v>
      </c>
      <c r="C1566" s="88" t="s">
        <v>5487</v>
      </c>
      <c r="D1566" s="88" t="s">
        <v>9603</v>
      </c>
      <c r="E1566" s="88" t="s">
        <v>5489</v>
      </c>
      <c r="F1566" s="89">
        <v>41628</v>
      </c>
      <c r="G1566" s="101">
        <v>87478.7</v>
      </c>
    </row>
    <row r="1567" spans="1:7">
      <c r="A1567" s="100">
        <v>1551</v>
      </c>
      <c r="B1567" s="88" t="s">
        <v>5491</v>
      </c>
      <c r="C1567" s="88" t="s">
        <v>5490</v>
      </c>
      <c r="D1567" s="88" t="s">
        <v>7601</v>
      </c>
      <c r="E1567" s="88" t="s">
        <v>5492</v>
      </c>
      <c r="F1567" s="89">
        <v>41628</v>
      </c>
      <c r="G1567" s="101">
        <v>73365.2</v>
      </c>
    </row>
    <row r="1568" spans="1:7">
      <c r="A1568" s="100">
        <v>1552</v>
      </c>
      <c r="B1568" s="88" t="s">
        <v>5494</v>
      </c>
      <c r="C1568" s="88" t="s">
        <v>5493</v>
      </c>
      <c r="D1568" s="88" t="s">
        <v>65</v>
      </c>
      <c r="E1568" s="88" t="s">
        <v>5495</v>
      </c>
      <c r="F1568" s="89">
        <v>41628</v>
      </c>
      <c r="G1568" s="101">
        <v>87478.7</v>
      </c>
    </row>
    <row r="1569" spans="1:7">
      <c r="A1569" s="100">
        <v>1553</v>
      </c>
      <c r="B1569" s="88" t="s">
        <v>5497</v>
      </c>
      <c r="C1569" s="88" t="s">
        <v>5496</v>
      </c>
      <c r="D1569" s="88" t="s">
        <v>9610</v>
      </c>
      <c r="E1569" s="88" t="s">
        <v>5498</v>
      </c>
      <c r="F1569" s="89">
        <v>41628</v>
      </c>
      <c r="G1569" s="101">
        <v>73365.2</v>
      </c>
    </row>
    <row r="1570" spans="1:7">
      <c r="A1570" s="100">
        <v>1554</v>
      </c>
      <c r="B1570" s="88" t="s">
        <v>5502</v>
      </c>
      <c r="C1570" s="88" t="s">
        <v>5501</v>
      </c>
      <c r="D1570" s="88" t="s">
        <v>9613</v>
      </c>
      <c r="E1570" s="88" t="s">
        <v>5503</v>
      </c>
      <c r="F1570" s="89">
        <v>41628</v>
      </c>
      <c r="G1570" s="101">
        <v>73365.2</v>
      </c>
    </row>
    <row r="1571" spans="1:7">
      <c r="A1571" s="100">
        <v>1555</v>
      </c>
      <c r="B1571" s="88" t="s">
        <v>5507</v>
      </c>
      <c r="C1571" s="88" t="s">
        <v>5506</v>
      </c>
      <c r="D1571" s="88" t="s">
        <v>9616</v>
      </c>
      <c r="E1571" s="88" t="s">
        <v>5508</v>
      </c>
      <c r="F1571" s="89">
        <v>41628</v>
      </c>
      <c r="G1571" s="101">
        <v>87478.7</v>
      </c>
    </row>
    <row r="1572" spans="1:7" ht="25.5">
      <c r="A1572" s="100">
        <v>1556</v>
      </c>
      <c r="B1572" s="88" t="s">
        <v>5510</v>
      </c>
      <c r="C1572" s="88" t="s">
        <v>5509</v>
      </c>
      <c r="D1572" s="88" t="e">
        <v>#N/A</v>
      </c>
      <c r="E1572" s="88" t="s">
        <v>5511</v>
      </c>
      <c r="F1572" s="89">
        <v>41628</v>
      </c>
      <c r="G1572" s="101">
        <v>73365.2</v>
      </c>
    </row>
    <row r="1573" spans="1:7">
      <c r="A1573" s="100">
        <v>1557</v>
      </c>
      <c r="B1573" s="88" t="s">
        <v>5513</v>
      </c>
      <c r="C1573" s="88" t="s">
        <v>5512</v>
      </c>
      <c r="D1573" s="88" t="s">
        <v>9620</v>
      </c>
      <c r="E1573" s="88" t="s">
        <v>5514</v>
      </c>
      <c r="F1573" s="89">
        <v>41628</v>
      </c>
      <c r="G1573" s="101">
        <v>87478.7</v>
      </c>
    </row>
    <row r="1574" spans="1:7">
      <c r="A1574" s="100">
        <v>1558</v>
      </c>
      <c r="B1574" s="88" t="s">
        <v>5516</v>
      </c>
      <c r="C1574" s="88" t="s">
        <v>5515</v>
      </c>
      <c r="D1574" s="88" t="s">
        <v>8862</v>
      </c>
      <c r="E1574" s="88" t="s">
        <v>5517</v>
      </c>
      <c r="F1574" s="89">
        <v>41628</v>
      </c>
      <c r="G1574" s="101">
        <v>73365.2</v>
      </c>
    </row>
    <row r="1575" spans="1:7">
      <c r="A1575" s="100">
        <v>1559</v>
      </c>
      <c r="B1575" s="88" t="s">
        <v>5529</v>
      </c>
      <c r="C1575" s="88" t="s">
        <v>5528</v>
      </c>
      <c r="D1575" s="88" t="e">
        <v>#N/A</v>
      </c>
      <c r="E1575" s="88" t="s">
        <v>5530</v>
      </c>
      <c r="F1575" s="89">
        <v>41628</v>
      </c>
      <c r="G1575" s="101">
        <v>73365.2</v>
      </c>
    </row>
    <row r="1576" spans="1:7">
      <c r="A1576" s="100">
        <v>1560</v>
      </c>
      <c r="B1576" s="88" t="s">
        <v>5566</v>
      </c>
      <c r="C1576" s="88" t="s">
        <v>5565</v>
      </c>
      <c r="D1576" s="88" t="s">
        <v>9663</v>
      </c>
      <c r="E1576" s="88" t="s">
        <v>5567</v>
      </c>
      <c r="F1576" s="89">
        <v>41628</v>
      </c>
      <c r="G1576" s="101">
        <v>42315.5</v>
      </c>
    </row>
    <row r="1577" spans="1:7">
      <c r="A1577" s="100">
        <v>1561</v>
      </c>
      <c r="B1577" s="88" t="s">
        <v>5736</v>
      </c>
      <c r="C1577" s="88" t="s">
        <v>5735</v>
      </c>
      <c r="D1577" s="88" t="s">
        <v>9733</v>
      </c>
      <c r="E1577" s="88" t="s">
        <v>5737</v>
      </c>
      <c r="F1577" s="89">
        <v>41628</v>
      </c>
      <c r="G1577" s="101">
        <v>42315.5</v>
      </c>
    </row>
    <row r="1578" spans="1:7" ht="25.5">
      <c r="A1578" s="100">
        <v>1562</v>
      </c>
      <c r="B1578" s="88" t="s">
        <v>10934</v>
      </c>
      <c r="C1578" s="88" t="s">
        <v>10933</v>
      </c>
      <c r="D1578" s="88" t="s">
        <v>1325</v>
      </c>
      <c r="E1578" s="88" t="s">
        <v>10936</v>
      </c>
      <c r="F1578" s="89">
        <v>41628</v>
      </c>
      <c r="G1578" s="101">
        <v>-25000</v>
      </c>
    </row>
    <row r="1579" spans="1:7">
      <c r="A1579" s="100">
        <v>1563</v>
      </c>
      <c r="B1579" s="88" t="s">
        <v>6233</v>
      </c>
      <c r="C1579" s="88" t="s">
        <v>6232</v>
      </c>
      <c r="D1579" s="88" t="e">
        <v>#N/A</v>
      </c>
      <c r="E1579" s="88" t="s">
        <v>6234</v>
      </c>
      <c r="F1579" s="89">
        <v>41628</v>
      </c>
      <c r="G1579" s="101">
        <v>42315.5</v>
      </c>
    </row>
    <row r="1580" spans="1:7">
      <c r="A1580" s="100">
        <v>1564</v>
      </c>
      <c r="B1580" s="88" t="s">
        <v>6354</v>
      </c>
      <c r="C1580" s="88" t="s">
        <v>6353</v>
      </c>
      <c r="D1580" s="88" t="s">
        <v>9029</v>
      </c>
      <c r="E1580" s="88" t="s">
        <v>6355</v>
      </c>
      <c r="F1580" s="89">
        <v>41628</v>
      </c>
      <c r="G1580" s="101">
        <v>43726.85</v>
      </c>
    </row>
    <row r="1581" spans="1:7">
      <c r="A1581" s="100">
        <v>1565</v>
      </c>
      <c r="B1581" s="88" t="s">
        <v>6357</v>
      </c>
      <c r="C1581" s="88" t="s">
        <v>6356</v>
      </c>
      <c r="D1581" s="88" t="s">
        <v>10001</v>
      </c>
      <c r="E1581" s="88" t="s">
        <v>6358</v>
      </c>
      <c r="F1581" s="89">
        <v>41628</v>
      </c>
      <c r="G1581" s="101">
        <v>73365.2</v>
      </c>
    </row>
    <row r="1582" spans="1:7">
      <c r="A1582" s="100">
        <v>1566</v>
      </c>
      <c r="B1582" s="88" t="s">
        <v>6360</v>
      </c>
      <c r="C1582" s="88" t="s">
        <v>6359</v>
      </c>
      <c r="D1582" s="88" t="s">
        <v>119</v>
      </c>
      <c r="E1582" s="88" t="s">
        <v>6361</v>
      </c>
      <c r="F1582" s="89">
        <v>41628</v>
      </c>
      <c r="G1582" s="101">
        <v>73365.2</v>
      </c>
    </row>
    <row r="1583" spans="1:7">
      <c r="A1583" s="100">
        <v>1567</v>
      </c>
      <c r="B1583" s="88" t="s">
        <v>6363</v>
      </c>
      <c r="C1583" s="88" t="s">
        <v>6362</v>
      </c>
      <c r="D1583" s="88" t="s">
        <v>10014</v>
      </c>
      <c r="E1583" s="88" t="s">
        <v>6364</v>
      </c>
      <c r="F1583" s="89">
        <v>41628</v>
      </c>
      <c r="G1583" s="101">
        <v>87478.7</v>
      </c>
    </row>
    <row r="1584" spans="1:7" ht="25.5">
      <c r="A1584" s="100">
        <v>1568</v>
      </c>
      <c r="B1584" s="88" t="s">
        <v>6366</v>
      </c>
      <c r="C1584" s="88" t="s">
        <v>6365</v>
      </c>
      <c r="D1584" s="88" t="s">
        <v>7601</v>
      </c>
      <c r="E1584" s="88" t="s">
        <v>6367</v>
      </c>
      <c r="F1584" s="89">
        <v>41628</v>
      </c>
      <c r="G1584" s="101">
        <v>73365.2</v>
      </c>
    </row>
    <row r="1585" spans="1:7" ht="25.5">
      <c r="A1585" s="100">
        <v>1569</v>
      </c>
      <c r="B1585" s="88" t="s">
        <v>6369</v>
      </c>
      <c r="C1585" s="88" t="s">
        <v>6368</v>
      </c>
      <c r="D1585" s="88" t="s">
        <v>20449</v>
      </c>
      <c r="E1585" s="88" t="s">
        <v>6370</v>
      </c>
      <c r="F1585" s="89">
        <v>41628</v>
      </c>
      <c r="G1585" s="101">
        <v>43726.85</v>
      </c>
    </row>
    <row r="1586" spans="1:7" ht="25.5">
      <c r="A1586" s="100">
        <v>1570</v>
      </c>
      <c r="B1586" s="88" t="s">
        <v>6382</v>
      </c>
      <c r="C1586" s="88" t="s">
        <v>6381</v>
      </c>
      <c r="D1586" s="88" t="s">
        <v>10031</v>
      </c>
      <c r="E1586" s="88" t="s">
        <v>6383</v>
      </c>
      <c r="F1586" s="89">
        <v>41628</v>
      </c>
      <c r="G1586" s="101">
        <v>73365.2</v>
      </c>
    </row>
    <row r="1587" spans="1:7" ht="25.5">
      <c r="A1587" s="100">
        <v>1571</v>
      </c>
      <c r="B1587" s="88" t="s">
        <v>6385</v>
      </c>
      <c r="C1587" s="88" t="s">
        <v>6384</v>
      </c>
      <c r="D1587" s="88" t="s">
        <v>10035</v>
      </c>
      <c r="E1587" s="88" t="s">
        <v>6386</v>
      </c>
      <c r="F1587" s="89">
        <v>41628</v>
      </c>
      <c r="G1587" s="101">
        <v>73365.2</v>
      </c>
    </row>
    <row r="1588" spans="1:7">
      <c r="A1588" s="100">
        <v>1572</v>
      </c>
      <c r="B1588" s="88" t="s">
        <v>6405</v>
      </c>
      <c r="C1588" s="88" t="s">
        <v>6404</v>
      </c>
      <c r="D1588" s="88" t="e">
        <v>#N/A</v>
      </c>
      <c r="E1588" s="88" t="s">
        <v>6406</v>
      </c>
      <c r="F1588" s="89">
        <v>41628</v>
      </c>
      <c r="G1588" s="101">
        <v>43726.85</v>
      </c>
    </row>
    <row r="1589" spans="1:7">
      <c r="A1589" s="100">
        <v>1573</v>
      </c>
      <c r="B1589" s="88" t="s">
        <v>6408</v>
      </c>
      <c r="C1589" s="88" t="s">
        <v>6407</v>
      </c>
      <c r="D1589" s="88" t="s">
        <v>3816</v>
      </c>
      <c r="E1589" s="88" t="s">
        <v>6409</v>
      </c>
      <c r="F1589" s="89">
        <v>41628</v>
      </c>
      <c r="G1589" s="101">
        <v>73365.2</v>
      </c>
    </row>
    <row r="1590" spans="1:7" ht="25.5">
      <c r="A1590" s="100">
        <v>1574</v>
      </c>
      <c r="B1590" s="88" t="s">
        <v>6414</v>
      </c>
      <c r="C1590" s="88" t="s">
        <v>6413</v>
      </c>
      <c r="D1590" s="88" t="e">
        <v>#N/A</v>
      </c>
      <c r="E1590" s="88" t="s">
        <v>6415</v>
      </c>
      <c r="F1590" s="89">
        <v>41628</v>
      </c>
      <c r="G1590" s="101">
        <v>73365.2</v>
      </c>
    </row>
    <row r="1591" spans="1:7" ht="25.5">
      <c r="A1591" s="100">
        <v>1575</v>
      </c>
      <c r="B1591" s="88" t="s">
        <v>6417</v>
      </c>
      <c r="C1591" s="88" t="s">
        <v>6416</v>
      </c>
      <c r="D1591" s="88" t="s">
        <v>10055</v>
      </c>
      <c r="E1591" s="88" t="s">
        <v>6418</v>
      </c>
      <c r="F1591" s="89">
        <v>41628</v>
      </c>
      <c r="G1591" s="101">
        <v>73365.2</v>
      </c>
    </row>
    <row r="1592" spans="1:7">
      <c r="A1592" s="100">
        <v>1576</v>
      </c>
      <c r="B1592" s="88" t="s">
        <v>6420</v>
      </c>
      <c r="C1592" s="88" t="s">
        <v>6419</v>
      </c>
      <c r="D1592" s="88" t="s">
        <v>10057</v>
      </c>
      <c r="E1592" s="88" t="s">
        <v>6421</v>
      </c>
      <c r="F1592" s="89">
        <v>41628</v>
      </c>
      <c r="G1592" s="101">
        <v>87478.7</v>
      </c>
    </row>
    <row r="1593" spans="1:7">
      <c r="A1593" s="100">
        <v>1577</v>
      </c>
      <c r="B1593" s="88" t="s">
        <v>6426</v>
      </c>
      <c r="C1593" s="88" t="s">
        <v>6425</v>
      </c>
      <c r="D1593" s="88" t="s">
        <v>10062</v>
      </c>
      <c r="E1593" s="88" t="s">
        <v>6427</v>
      </c>
      <c r="F1593" s="89">
        <v>41628</v>
      </c>
      <c r="G1593" s="101">
        <v>73365.2</v>
      </c>
    </row>
    <row r="1594" spans="1:7" ht="25.5">
      <c r="A1594" s="100">
        <v>1578</v>
      </c>
      <c r="B1594" s="88" t="s">
        <v>6433</v>
      </c>
      <c r="C1594" s="88" t="s">
        <v>6432</v>
      </c>
      <c r="D1594" s="88" t="s">
        <v>3816</v>
      </c>
      <c r="E1594" s="88" t="s">
        <v>6434</v>
      </c>
      <c r="F1594" s="89">
        <v>41628</v>
      </c>
      <c r="G1594" s="101">
        <v>73365.2</v>
      </c>
    </row>
    <row r="1595" spans="1:7" ht="25.5">
      <c r="A1595" s="100">
        <v>1579</v>
      </c>
      <c r="B1595" s="88" t="s">
        <v>6448</v>
      </c>
      <c r="C1595" s="88" t="s">
        <v>6447</v>
      </c>
      <c r="D1595" s="88" t="s">
        <v>0</v>
      </c>
      <c r="E1595" s="88" t="s">
        <v>6449</v>
      </c>
      <c r="F1595" s="89">
        <v>41628</v>
      </c>
      <c r="G1595" s="101">
        <v>73365.2</v>
      </c>
    </row>
    <row r="1596" spans="1:7" ht="25.5">
      <c r="A1596" s="100">
        <v>1580</v>
      </c>
      <c r="B1596" s="88" t="s">
        <v>6451</v>
      </c>
      <c r="C1596" s="88" t="s">
        <v>6450</v>
      </c>
      <c r="D1596" s="88" t="s">
        <v>0</v>
      </c>
      <c r="E1596" s="88" t="s">
        <v>6452</v>
      </c>
      <c r="F1596" s="89">
        <v>41628</v>
      </c>
      <c r="G1596" s="101">
        <v>43726.85</v>
      </c>
    </row>
    <row r="1597" spans="1:7" ht="25.5">
      <c r="A1597" s="100">
        <v>1581</v>
      </c>
      <c r="B1597" s="88" t="s">
        <v>6454</v>
      </c>
      <c r="C1597" s="88" t="s">
        <v>6453</v>
      </c>
      <c r="D1597" s="88" t="s">
        <v>10083</v>
      </c>
      <c r="E1597" s="88" t="s">
        <v>6455</v>
      </c>
      <c r="F1597" s="89">
        <v>41628</v>
      </c>
      <c r="G1597" s="101">
        <v>87478.7</v>
      </c>
    </row>
    <row r="1598" spans="1:7">
      <c r="A1598" s="100">
        <v>1582</v>
      </c>
      <c r="B1598" s="88" t="s">
        <v>6457</v>
      </c>
      <c r="C1598" s="88" t="s">
        <v>6456</v>
      </c>
      <c r="D1598" s="88" t="s">
        <v>8878</v>
      </c>
      <c r="E1598" s="88" t="s">
        <v>6458</v>
      </c>
      <c r="F1598" s="89">
        <v>41628</v>
      </c>
      <c r="G1598" s="101">
        <v>43726.85</v>
      </c>
    </row>
    <row r="1599" spans="1:7">
      <c r="A1599" s="100">
        <v>1583</v>
      </c>
      <c r="B1599" s="88" t="s">
        <v>6463</v>
      </c>
      <c r="C1599" s="88" t="s">
        <v>6462</v>
      </c>
      <c r="D1599" s="88" t="s">
        <v>10092</v>
      </c>
      <c r="E1599" s="88" t="s">
        <v>6464</v>
      </c>
      <c r="F1599" s="89">
        <v>41628</v>
      </c>
      <c r="G1599" s="101">
        <v>73365.2</v>
      </c>
    </row>
    <row r="1600" spans="1:7" ht="25.5">
      <c r="A1600" s="100">
        <v>1584</v>
      </c>
      <c r="B1600" s="88" t="s">
        <v>6466</v>
      </c>
      <c r="C1600" s="88" t="s">
        <v>6465</v>
      </c>
      <c r="D1600" s="88" t="s">
        <v>10095</v>
      </c>
      <c r="E1600" s="88" t="s">
        <v>6467</v>
      </c>
      <c r="F1600" s="89">
        <v>41628</v>
      </c>
      <c r="G1600" s="101">
        <v>87478.7</v>
      </c>
    </row>
    <row r="1601" spans="1:7">
      <c r="A1601" s="100">
        <v>1585</v>
      </c>
      <c r="B1601" s="88" t="s">
        <v>6493</v>
      </c>
      <c r="C1601" s="88" t="s">
        <v>6492</v>
      </c>
      <c r="D1601" s="88" t="s">
        <v>8881</v>
      </c>
      <c r="E1601" s="88" t="s">
        <v>6494</v>
      </c>
      <c r="F1601" s="89">
        <v>41628</v>
      </c>
      <c r="G1601" s="101">
        <v>73365.2</v>
      </c>
    </row>
    <row r="1602" spans="1:7" ht="25.5">
      <c r="A1602" s="100">
        <v>1586</v>
      </c>
      <c r="B1602" s="88" t="s">
        <v>6503</v>
      </c>
      <c r="C1602" s="88" t="s">
        <v>6502</v>
      </c>
      <c r="D1602" s="88" t="s">
        <v>10108</v>
      </c>
      <c r="E1602" s="88" t="s">
        <v>6504</v>
      </c>
      <c r="F1602" s="89">
        <v>41628</v>
      </c>
      <c r="G1602" s="101">
        <v>73365.2</v>
      </c>
    </row>
    <row r="1603" spans="1:7">
      <c r="A1603" s="100">
        <v>1587</v>
      </c>
      <c r="B1603" s="88" t="s">
        <v>6506</v>
      </c>
      <c r="C1603" s="88" t="s">
        <v>6505</v>
      </c>
      <c r="D1603" s="88" t="s">
        <v>10110</v>
      </c>
      <c r="E1603" s="88" t="s">
        <v>6507</v>
      </c>
      <c r="F1603" s="89">
        <v>41628</v>
      </c>
      <c r="G1603" s="101">
        <v>73365.2</v>
      </c>
    </row>
    <row r="1604" spans="1:7">
      <c r="A1604" s="100">
        <v>1588</v>
      </c>
      <c r="B1604" s="88" t="s">
        <v>6743</v>
      </c>
      <c r="C1604" s="88" t="s">
        <v>6742</v>
      </c>
      <c r="D1604" s="88" t="s">
        <v>10239</v>
      </c>
      <c r="E1604" s="88" t="s">
        <v>6744</v>
      </c>
      <c r="F1604" s="89">
        <v>41628</v>
      </c>
      <c r="G1604" s="101">
        <v>87478.7</v>
      </c>
    </row>
    <row r="1605" spans="1:7">
      <c r="A1605" s="100">
        <v>1589</v>
      </c>
      <c r="B1605" s="88" t="s">
        <v>6766</v>
      </c>
      <c r="C1605" s="88" t="s">
        <v>6765</v>
      </c>
      <c r="D1605" s="88" t="s">
        <v>20473</v>
      </c>
      <c r="E1605" s="88" t="s">
        <v>6767</v>
      </c>
      <c r="F1605" s="89">
        <v>41628</v>
      </c>
      <c r="G1605" s="101">
        <v>73365.2</v>
      </c>
    </row>
    <row r="1606" spans="1:7">
      <c r="A1606" s="100">
        <v>1590</v>
      </c>
      <c r="B1606" s="88" t="s">
        <v>6790</v>
      </c>
      <c r="C1606" s="88" t="s">
        <v>6789</v>
      </c>
      <c r="D1606" s="88" t="e">
        <v>#N/A</v>
      </c>
      <c r="E1606" s="88" t="s">
        <v>6791</v>
      </c>
      <c r="F1606" s="89">
        <v>41628</v>
      </c>
      <c r="G1606" s="101">
        <v>43726.85</v>
      </c>
    </row>
    <row r="1607" spans="1:7">
      <c r="A1607" s="100">
        <v>1591</v>
      </c>
      <c r="B1607" s="88" t="s">
        <v>6914</v>
      </c>
      <c r="C1607" s="88" t="s">
        <v>6913</v>
      </c>
      <c r="D1607" s="88" t="s">
        <v>8891</v>
      </c>
      <c r="E1607" s="88" t="s">
        <v>6915</v>
      </c>
      <c r="F1607" s="89">
        <v>41628</v>
      </c>
      <c r="G1607" s="101">
        <v>73365.2</v>
      </c>
    </row>
    <row r="1608" spans="1:7">
      <c r="A1608" s="100">
        <v>1592</v>
      </c>
      <c r="B1608" s="88" t="s">
        <v>7061</v>
      </c>
      <c r="C1608" s="88" t="s">
        <v>7060</v>
      </c>
      <c r="D1608" s="88" t="s">
        <v>10458</v>
      </c>
      <c r="E1608" s="88" t="s">
        <v>7062</v>
      </c>
      <c r="F1608" s="89">
        <v>41628</v>
      </c>
      <c r="G1608" s="101">
        <v>87478.7</v>
      </c>
    </row>
    <row r="1609" spans="1:7">
      <c r="A1609" s="100">
        <v>1593</v>
      </c>
      <c r="B1609" s="88" t="s">
        <v>7066</v>
      </c>
      <c r="C1609" s="88" t="s">
        <v>7065</v>
      </c>
      <c r="D1609" s="88" t="s">
        <v>10466</v>
      </c>
      <c r="E1609" s="88" t="s">
        <v>7067</v>
      </c>
      <c r="F1609" s="89">
        <v>41628</v>
      </c>
      <c r="G1609" s="101">
        <v>73365.2</v>
      </c>
    </row>
    <row r="1610" spans="1:7">
      <c r="A1610" s="100">
        <v>1594</v>
      </c>
      <c r="B1610" s="88" t="s">
        <v>7611</v>
      </c>
      <c r="C1610" s="88" t="s">
        <v>7610</v>
      </c>
      <c r="D1610" s="88" t="s">
        <v>9029</v>
      </c>
      <c r="E1610" s="88" t="s">
        <v>7612</v>
      </c>
      <c r="F1610" s="89">
        <v>41628</v>
      </c>
      <c r="G1610" s="101">
        <v>42315.5</v>
      </c>
    </row>
    <row r="1611" spans="1:7">
      <c r="A1611" s="100">
        <v>1595</v>
      </c>
      <c r="B1611" s="88" t="s">
        <v>7715</v>
      </c>
      <c r="C1611" s="88" t="s">
        <v>7714</v>
      </c>
      <c r="D1611" s="88" t="s">
        <v>212</v>
      </c>
      <c r="E1611" s="88" t="s">
        <v>7716</v>
      </c>
      <c r="F1611" s="89">
        <v>41628</v>
      </c>
      <c r="G1611" s="101">
        <v>42315.5</v>
      </c>
    </row>
    <row r="1612" spans="1:7">
      <c r="A1612" s="100">
        <v>1596</v>
      </c>
      <c r="B1612" s="88" t="s">
        <v>8064</v>
      </c>
      <c r="C1612" s="88" t="s">
        <v>8063</v>
      </c>
      <c r="D1612" s="88" t="s">
        <v>265</v>
      </c>
      <c r="E1612" s="88" t="s">
        <v>8065</v>
      </c>
      <c r="F1612" s="89">
        <v>41628</v>
      </c>
      <c r="G1612" s="101">
        <v>73365.2</v>
      </c>
    </row>
    <row r="1613" spans="1:7">
      <c r="A1613" s="100">
        <v>1597</v>
      </c>
      <c r="B1613" s="88" t="s">
        <v>8067</v>
      </c>
      <c r="C1613" s="88" t="s">
        <v>8066</v>
      </c>
      <c r="D1613" s="88" t="s">
        <v>267</v>
      </c>
      <c r="E1613" s="88" t="s">
        <v>8068</v>
      </c>
      <c r="F1613" s="89">
        <v>41628</v>
      </c>
      <c r="G1613" s="101">
        <v>73365.2</v>
      </c>
    </row>
    <row r="1614" spans="1:7">
      <c r="A1614" s="100">
        <v>1598</v>
      </c>
      <c r="B1614" s="88" t="s">
        <v>8070</v>
      </c>
      <c r="C1614" s="88" t="s">
        <v>8069</v>
      </c>
      <c r="D1614" s="88" t="s">
        <v>269</v>
      </c>
      <c r="E1614" s="88" t="s">
        <v>8071</v>
      </c>
      <c r="F1614" s="89">
        <v>41628</v>
      </c>
      <c r="G1614" s="101">
        <v>87478.7</v>
      </c>
    </row>
    <row r="1615" spans="1:7">
      <c r="A1615" s="100">
        <v>1599</v>
      </c>
      <c r="B1615" s="88" t="s">
        <v>8073</v>
      </c>
      <c r="C1615" s="88" t="s">
        <v>8072</v>
      </c>
      <c r="D1615" s="88" t="s">
        <v>271</v>
      </c>
      <c r="E1615" s="88" t="s">
        <v>8074</v>
      </c>
      <c r="F1615" s="89">
        <v>41628</v>
      </c>
      <c r="G1615" s="101">
        <v>73365.2</v>
      </c>
    </row>
    <row r="1616" spans="1:7">
      <c r="A1616" s="100">
        <v>1600</v>
      </c>
      <c r="B1616" s="88" t="s">
        <v>8076</v>
      </c>
      <c r="C1616" s="88" t="s">
        <v>8075</v>
      </c>
      <c r="D1616" s="88" t="s">
        <v>273</v>
      </c>
      <c r="E1616" s="88" t="s">
        <v>8077</v>
      </c>
      <c r="F1616" s="89">
        <v>41628</v>
      </c>
      <c r="G1616" s="101">
        <v>73365.2</v>
      </c>
    </row>
    <row r="1617" spans="1:7">
      <c r="A1617" s="100">
        <v>1601</v>
      </c>
      <c r="B1617" s="88" t="s">
        <v>8098</v>
      </c>
      <c r="C1617" s="88" t="s">
        <v>8097</v>
      </c>
      <c r="D1617" s="88" t="s">
        <v>282</v>
      </c>
      <c r="E1617" s="88" t="s">
        <v>8099</v>
      </c>
      <c r="F1617" s="89">
        <v>41628</v>
      </c>
      <c r="G1617" s="101">
        <v>42315.5</v>
      </c>
    </row>
    <row r="1618" spans="1:7">
      <c r="A1618" s="100">
        <v>1602</v>
      </c>
      <c r="B1618" s="88" t="s">
        <v>8151</v>
      </c>
      <c r="C1618" s="88" t="s">
        <v>8150</v>
      </c>
      <c r="D1618" s="88" t="s">
        <v>1466</v>
      </c>
      <c r="E1618" s="88" t="s">
        <v>8152</v>
      </c>
      <c r="F1618" s="89">
        <v>41628</v>
      </c>
      <c r="G1618" s="101">
        <v>43726.85</v>
      </c>
    </row>
    <row r="1619" spans="1:7">
      <c r="A1619" s="100">
        <v>1603</v>
      </c>
      <c r="B1619" s="88" t="s">
        <v>8154</v>
      </c>
      <c r="C1619" s="88" t="s">
        <v>8153</v>
      </c>
      <c r="D1619" s="88" t="s">
        <v>1466</v>
      </c>
      <c r="E1619" s="88" t="s">
        <v>8155</v>
      </c>
      <c r="F1619" s="89">
        <v>41628</v>
      </c>
      <c r="G1619" s="101">
        <v>43726.85</v>
      </c>
    </row>
    <row r="1620" spans="1:7">
      <c r="A1620" s="100">
        <v>1604</v>
      </c>
      <c r="B1620" s="88" t="s">
        <v>8157</v>
      </c>
      <c r="C1620" s="88" t="s">
        <v>8156</v>
      </c>
      <c r="D1620" s="88">
        <v>0</v>
      </c>
      <c r="E1620" s="88" t="s">
        <v>8158</v>
      </c>
      <c r="F1620" s="89">
        <v>41628</v>
      </c>
      <c r="G1620" s="101">
        <v>73365.2</v>
      </c>
    </row>
    <row r="1621" spans="1:7">
      <c r="A1621" s="100">
        <v>1605</v>
      </c>
      <c r="B1621" s="88" t="s">
        <v>8160</v>
      </c>
      <c r="C1621" s="88" t="s">
        <v>8159</v>
      </c>
      <c r="D1621" s="88" t="s">
        <v>19341</v>
      </c>
      <c r="E1621" s="88" t="s">
        <v>8161</v>
      </c>
      <c r="F1621" s="89">
        <v>41628</v>
      </c>
      <c r="G1621" s="101">
        <v>87478.7</v>
      </c>
    </row>
    <row r="1622" spans="1:7">
      <c r="A1622" s="100">
        <v>1606</v>
      </c>
      <c r="B1622" s="88" t="s">
        <v>8181</v>
      </c>
      <c r="C1622" s="88" t="s">
        <v>8180</v>
      </c>
      <c r="D1622" s="88" t="s">
        <v>314</v>
      </c>
      <c r="E1622" s="88" t="s">
        <v>8182</v>
      </c>
      <c r="F1622" s="89">
        <v>41628</v>
      </c>
      <c r="G1622" s="101">
        <v>87478.7</v>
      </c>
    </row>
    <row r="1623" spans="1:7">
      <c r="A1623" s="100">
        <v>1607</v>
      </c>
      <c r="B1623" s="88" t="s">
        <v>8184</v>
      </c>
      <c r="C1623" s="88" t="s">
        <v>8183</v>
      </c>
      <c r="D1623" s="88" t="s">
        <v>316</v>
      </c>
      <c r="E1623" s="88" t="s">
        <v>8185</v>
      </c>
      <c r="F1623" s="89">
        <v>41628</v>
      </c>
      <c r="G1623" s="101">
        <v>43726.85</v>
      </c>
    </row>
    <row r="1624" spans="1:7">
      <c r="A1624" s="100">
        <v>1608</v>
      </c>
      <c r="B1624" s="88" t="s">
        <v>8187</v>
      </c>
      <c r="C1624" s="88" t="s">
        <v>8186</v>
      </c>
      <c r="D1624" s="88" t="s">
        <v>318</v>
      </c>
      <c r="E1624" s="88" t="s">
        <v>8188</v>
      </c>
      <c r="F1624" s="89">
        <v>41628</v>
      </c>
      <c r="G1624" s="101">
        <v>87478.7</v>
      </c>
    </row>
    <row r="1625" spans="1:7">
      <c r="A1625" s="100">
        <v>1609</v>
      </c>
      <c r="B1625" s="88" t="s">
        <v>8190</v>
      </c>
      <c r="C1625" s="88" t="s">
        <v>8189</v>
      </c>
      <c r="D1625" s="88" t="s">
        <v>320</v>
      </c>
      <c r="E1625" s="88" t="s">
        <v>8191</v>
      </c>
      <c r="F1625" s="89">
        <v>41628</v>
      </c>
      <c r="G1625" s="101">
        <v>43726.85</v>
      </c>
    </row>
    <row r="1626" spans="1:7">
      <c r="A1626" s="100">
        <v>1610</v>
      </c>
      <c r="B1626" s="88" t="s">
        <v>8193</v>
      </c>
      <c r="C1626" s="88" t="s">
        <v>8192</v>
      </c>
      <c r="D1626" s="88" t="s">
        <v>322</v>
      </c>
      <c r="E1626" s="88" t="s">
        <v>8194</v>
      </c>
      <c r="F1626" s="89">
        <v>41628</v>
      </c>
      <c r="G1626" s="101">
        <v>42315.5</v>
      </c>
    </row>
    <row r="1627" spans="1:7">
      <c r="A1627" s="100">
        <v>1611</v>
      </c>
      <c r="B1627" s="88" t="s">
        <v>8196</v>
      </c>
      <c r="C1627" s="88" t="s">
        <v>8195</v>
      </c>
      <c r="D1627" s="88" t="s">
        <v>324</v>
      </c>
      <c r="E1627" s="88" t="s">
        <v>8197</v>
      </c>
      <c r="F1627" s="89">
        <v>41628</v>
      </c>
      <c r="G1627" s="101">
        <v>43726.85</v>
      </c>
    </row>
    <row r="1628" spans="1:7" ht="25.5">
      <c r="A1628" s="100">
        <v>1612</v>
      </c>
      <c r="B1628" s="90" t="s">
        <v>8361</v>
      </c>
      <c r="C1628" s="90" t="s">
        <v>8360</v>
      </c>
      <c r="D1628" s="91" t="s">
        <v>429</v>
      </c>
      <c r="E1628" s="91" t="e">
        <v>#N/A</v>
      </c>
      <c r="F1628" s="92">
        <v>41628</v>
      </c>
      <c r="G1628" s="102">
        <v>42315.5</v>
      </c>
    </row>
    <row r="1629" spans="1:7">
      <c r="A1629" s="100">
        <v>1613</v>
      </c>
      <c r="B1629" s="90" t="s">
        <v>8377</v>
      </c>
      <c r="C1629" s="90" t="s">
        <v>8376</v>
      </c>
      <c r="D1629" s="91" t="s">
        <v>435</v>
      </c>
      <c r="E1629" s="91" t="s">
        <v>8378</v>
      </c>
      <c r="F1629" s="92">
        <v>41628</v>
      </c>
      <c r="G1629" s="102">
        <v>43726.85</v>
      </c>
    </row>
    <row r="1630" spans="1:7">
      <c r="A1630" s="100">
        <v>1614</v>
      </c>
      <c r="B1630" s="90" t="s">
        <v>8417</v>
      </c>
      <c r="C1630" s="90" t="s">
        <v>8416</v>
      </c>
      <c r="D1630" s="91" t="s">
        <v>449</v>
      </c>
      <c r="E1630" s="91" t="s">
        <v>8418</v>
      </c>
      <c r="F1630" s="92">
        <v>41628</v>
      </c>
      <c r="G1630" s="102">
        <v>43726.85</v>
      </c>
    </row>
    <row r="1631" spans="1:7" ht="25.5">
      <c r="A1631" s="100">
        <v>1615</v>
      </c>
      <c r="B1631" s="88" t="s">
        <v>7298</v>
      </c>
      <c r="C1631" s="88" t="s">
        <v>7297</v>
      </c>
      <c r="D1631" s="88" t="s">
        <v>10879</v>
      </c>
      <c r="E1631" s="88" t="s">
        <v>7320</v>
      </c>
      <c r="F1631" s="89">
        <v>41629</v>
      </c>
      <c r="G1631" s="101">
        <v>-5625</v>
      </c>
    </row>
    <row r="1632" spans="1:7" ht="25.5">
      <c r="A1632" s="100">
        <v>1616</v>
      </c>
      <c r="B1632" s="88" t="s">
        <v>7298</v>
      </c>
      <c r="C1632" s="88" t="s">
        <v>7297</v>
      </c>
      <c r="D1632" s="88" t="s">
        <v>10882</v>
      </c>
      <c r="E1632" s="88" t="s">
        <v>7320</v>
      </c>
      <c r="F1632" s="89">
        <v>41629</v>
      </c>
      <c r="G1632" s="101">
        <v>-13215</v>
      </c>
    </row>
    <row r="1633" spans="1:7" ht="25.5">
      <c r="A1633" s="100">
        <v>1617</v>
      </c>
      <c r="B1633" s="88" t="s">
        <v>7298</v>
      </c>
      <c r="C1633" s="88" t="s">
        <v>7297</v>
      </c>
      <c r="D1633" s="88" t="s">
        <v>10885</v>
      </c>
      <c r="E1633" s="88" t="s">
        <v>7343</v>
      </c>
      <c r="F1633" s="89">
        <v>41629</v>
      </c>
      <c r="G1633" s="101">
        <v>-17625</v>
      </c>
    </row>
    <row r="1634" spans="1:7">
      <c r="A1634" s="100">
        <v>1618</v>
      </c>
      <c r="B1634" s="88" t="s">
        <v>3018</v>
      </c>
      <c r="C1634" s="88" t="s">
        <v>3017</v>
      </c>
      <c r="D1634" s="88" t="s">
        <v>0</v>
      </c>
      <c r="E1634" s="88" t="s">
        <v>3019</v>
      </c>
      <c r="F1634" s="89">
        <v>41631</v>
      </c>
      <c r="G1634" s="101">
        <v>73365.2</v>
      </c>
    </row>
    <row r="1635" spans="1:7">
      <c r="A1635" s="100">
        <v>1619</v>
      </c>
      <c r="B1635" s="88" t="s">
        <v>3117</v>
      </c>
      <c r="C1635" s="88" t="s">
        <v>3116</v>
      </c>
      <c r="D1635" s="88" t="s">
        <v>0</v>
      </c>
      <c r="E1635" s="88" t="s">
        <v>3118</v>
      </c>
      <c r="F1635" s="89">
        <v>41631</v>
      </c>
      <c r="G1635" s="101">
        <v>57369.9</v>
      </c>
    </row>
    <row r="1636" spans="1:7">
      <c r="A1636" s="100">
        <v>1620</v>
      </c>
      <c r="B1636" s="88" t="s">
        <v>3182</v>
      </c>
      <c r="C1636" s="88" t="s">
        <v>3181</v>
      </c>
      <c r="D1636" s="88" t="s">
        <v>0</v>
      </c>
      <c r="E1636" s="88" t="s">
        <v>3183</v>
      </c>
      <c r="F1636" s="89">
        <v>41631</v>
      </c>
      <c r="G1636" s="101">
        <v>43726.85</v>
      </c>
    </row>
    <row r="1637" spans="1:7" ht="25.5">
      <c r="A1637" s="100">
        <v>1621</v>
      </c>
      <c r="B1637" s="88" t="s">
        <v>3562</v>
      </c>
      <c r="C1637" s="88" t="s">
        <v>3561</v>
      </c>
      <c r="D1637" s="88" t="s">
        <v>0</v>
      </c>
      <c r="E1637" s="88" t="s">
        <v>3563</v>
      </c>
      <c r="F1637" s="89">
        <v>41631</v>
      </c>
      <c r="G1637" s="101">
        <v>43726.85</v>
      </c>
    </row>
    <row r="1638" spans="1:7">
      <c r="A1638" s="100">
        <v>1622</v>
      </c>
      <c r="B1638" s="88" t="s">
        <v>3708</v>
      </c>
      <c r="C1638" s="88" t="s">
        <v>3707</v>
      </c>
      <c r="D1638" s="88" t="s">
        <v>0</v>
      </c>
      <c r="E1638" s="88" t="s">
        <v>3709</v>
      </c>
      <c r="F1638" s="89">
        <v>41631</v>
      </c>
      <c r="G1638" s="101">
        <v>42315.5</v>
      </c>
    </row>
    <row r="1639" spans="1:7">
      <c r="A1639" s="100">
        <v>1623</v>
      </c>
      <c r="B1639" s="88" t="s">
        <v>3796</v>
      </c>
      <c r="C1639" s="88" t="s">
        <v>3795</v>
      </c>
      <c r="D1639" s="88" t="s">
        <v>0</v>
      </c>
      <c r="E1639" s="88" t="s">
        <v>3797</v>
      </c>
      <c r="F1639" s="89">
        <v>41631</v>
      </c>
      <c r="G1639" s="101">
        <v>42315.5</v>
      </c>
    </row>
    <row r="1640" spans="1:7">
      <c r="A1640" s="100">
        <v>1624</v>
      </c>
      <c r="B1640" s="88" t="s">
        <v>3833</v>
      </c>
      <c r="C1640" s="88" t="s">
        <v>3832</v>
      </c>
      <c r="D1640" s="88" t="s">
        <v>0</v>
      </c>
      <c r="E1640" s="88" t="s">
        <v>3834</v>
      </c>
      <c r="F1640" s="89">
        <v>41631</v>
      </c>
      <c r="G1640" s="101">
        <v>43726.85</v>
      </c>
    </row>
    <row r="1641" spans="1:7">
      <c r="A1641" s="100">
        <v>1625</v>
      </c>
      <c r="B1641" s="88" t="s">
        <v>3869</v>
      </c>
      <c r="C1641" s="88" t="s">
        <v>3868</v>
      </c>
      <c r="D1641" s="88" t="s">
        <v>0</v>
      </c>
      <c r="E1641" s="88" t="s">
        <v>3870</v>
      </c>
      <c r="F1641" s="89">
        <v>41631</v>
      </c>
      <c r="G1641" s="101">
        <v>43726.85</v>
      </c>
    </row>
    <row r="1642" spans="1:7" ht="25.5">
      <c r="A1642" s="100">
        <v>1626</v>
      </c>
      <c r="B1642" s="88" t="s">
        <v>4872</v>
      </c>
      <c r="C1642" s="88" t="s">
        <v>4871</v>
      </c>
      <c r="D1642" s="88" t="s">
        <v>9221</v>
      </c>
      <c r="E1642" s="88" t="s">
        <v>4873</v>
      </c>
      <c r="F1642" s="89">
        <v>41631</v>
      </c>
      <c r="G1642" s="101">
        <v>73365.2</v>
      </c>
    </row>
    <row r="1643" spans="1:7" ht="25.5">
      <c r="A1643" s="100">
        <v>1627</v>
      </c>
      <c r="B1643" s="88" t="s">
        <v>4949</v>
      </c>
      <c r="C1643" s="88" t="s">
        <v>4948</v>
      </c>
      <c r="D1643" s="88" t="s">
        <v>9255</v>
      </c>
      <c r="E1643" s="88" t="s">
        <v>4950</v>
      </c>
      <c r="F1643" s="89">
        <v>41631</v>
      </c>
      <c r="G1643" s="101">
        <v>14088.5</v>
      </c>
    </row>
    <row r="1644" spans="1:7">
      <c r="A1644" s="100">
        <v>1628</v>
      </c>
      <c r="B1644" s="88" t="s">
        <v>4974</v>
      </c>
      <c r="C1644" s="88" t="s">
        <v>4973</v>
      </c>
      <c r="D1644" s="88" t="s">
        <v>9270</v>
      </c>
      <c r="E1644" s="88" t="s">
        <v>4975</v>
      </c>
      <c r="F1644" s="89">
        <v>41631</v>
      </c>
      <c r="G1644" s="101">
        <v>73365.2</v>
      </c>
    </row>
    <row r="1645" spans="1:7">
      <c r="A1645" s="100">
        <v>1629</v>
      </c>
      <c r="B1645" s="88" t="s">
        <v>4977</v>
      </c>
      <c r="C1645" s="88" t="s">
        <v>4976</v>
      </c>
      <c r="D1645" s="88" t="s">
        <v>648</v>
      </c>
      <c r="E1645" s="88" t="s">
        <v>4978</v>
      </c>
      <c r="F1645" s="89">
        <v>41631</v>
      </c>
      <c r="G1645" s="101">
        <v>73365.2</v>
      </c>
    </row>
    <row r="1646" spans="1:7">
      <c r="A1646" s="100">
        <v>1630</v>
      </c>
      <c r="B1646" s="88" t="s">
        <v>5024</v>
      </c>
      <c r="C1646" s="88" t="s">
        <v>5023</v>
      </c>
      <c r="D1646" s="88" t="s">
        <v>9287</v>
      </c>
      <c r="E1646" s="88" t="s">
        <v>5025</v>
      </c>
      <c r="F1646" s="89">
        <v>41631</v>
      </c>
      <c r="G1646" s="101">
        <v>73365.2</v>
      </c>
    </row>
    <row r="1647" spans="1:7" ht="25.5">
      <c r="A1647" s="100">
        <v>1631</v>
      </c>
      <c r="B1647" s="88" t="s">
        <v>5042</v>
      </c>
      <c r="C1647" s="88" t="s">
        <v>5041</v>
      </c>
      <c r="D1647" s="88" t="s">
        <v>9301</v>
      </c>
      <c r="E1647" s="88" t="s">
        <v>5044</v>
      </c>
      <c r="F1647" s="89">
        <v>41631</v>
      </c>
      <c r="G1647" s="101">
        <v>73365.2</v>
      </c>
    </row>
    <row r="1648" spans="1:7">
      <c r="A1648" s="100">
        <v>1632</v>
      </c>
      <c r="B1648" s="88" t="s">
        <v>5046</v>
      </c>
      <c r="C1648" s="88" t="s">
        <v>5045</v>
      </c>
      <c r="D1648" s="88" t="e">
        <v>#N/A</v>
      </c>
      <c r="E1648" s="88" t="s">
        <v>5047</v>
      </c>
      <c r="F1648" s="89">
        <v>41631</v>
      </c>
      <c r="G1648" s="101">
        <v>73365.2</v>
      </c>
    </row>
    <row r="1649" spans="1:7">
      <c r="A1649" s="100">
        <v>1633</v>
      </c>
      <c r="B1649" s="88" t="s">
        <v>5061</v>
      </c>
      <c r="C1649" s="88" t="s">
        <v>5060</v>
      </c>
      <c r="D1649" s="88" t="s">
        <v>9314</v>
      </c>
      <c r="E1649" s="88" t="s">
        <v>5062</v>
      </c>
      <c r="F1649" s="89">
        <v>41631</v>
      </c>
      <c r="G1649" s="101">
        <v>73365.2</v>
      </c>
    </row>
    <row r="1650" spans="1:7">
      <c r="A1650" s="100">
        <v>1634</v>
      </c>
      <c r="B1650" s="88" t="s">
        <v>5064</v>
      </c>
      <c r="C1650" s="88" t="s">
        <v>5063</v>
      </c>
      <c r="D1650" s="88" t="s">
        <v>51</v>
      </c>
      <c r="E1650" s="88" t="s">
        <v>5065</v>
      </c>
      <c r="F1650" s="89">
        <v>41631</v>
      </c>
      <c r="G1650" s="101">
        <v>73365.2</v>
      </c>
    </row>
    <row r="1651" spans="1:7">
      <c r="A1651" s="100">
        <v>1635</v>
      </c>
      <c r="B1651" s="88" t="s">
        <v>5069</v>
      </c>
      <c r="C1651" s="88" t="s">
        <v>5068</v>
      </c>
      <c r="D1651" s="88" t="s">
        <v>9318</v>
      </c>
      <c r="E1651" s="88" t="s">
        <v>5070</v>
      </c>
      <c r="F1651" s="89">
        <v>41631</v>
      </c>
      <c r="G1651" s="101">
        <v>73365.2</v>
      </c>
    </row>
    <row r="1652" spans="1:7">
      <c r="A1652" s="100">
        <v>1636</v>
      </c>
      <c r="B1652" s="88" t="s">
        <v>5079</v>
      </c>
      <c r="C1652" s="88" t="s">
        <v>5078</v>
      </c>
      <c r="D1652" s="88" t="s">
        <v>9324</v>
      </c>
      <c r="E1652" s="88" t="s">
        <v>5080</v>
      </c>
      <c r="F1652" s="89">
        <v>41631</v>
      </c>
      <c r="G1652" s="101">
        <v>73365.2</v>
      </c>
    </row>
    <row r="1653" spans="1:7">
      <c r="A1653" s="100">
        <v>1637</v>
      </c>
      <c r="B1653" s="88" t="s">
        <v>5092</v>
      </c>
      <c r="C1653" s="88" t="s">
        <v>5091</v>
      </c>
      <c r="D1653" s="88" t="s">
        <v>9333</v>
      </c>
      <c r="E1653" s="88" t="s">
        <v>5093</v>
      </c>
      <c r="F1653" s="89">
        <v>41631</v>
      </c>
      <c r="G1653" s="101">
        <v>73365.2</v>
      </c>
    </row>
    <row r="1654" spans="1:7">
      <c r="A1654" s="100">
        <v>1638</v>
      </c>
      <c r="B1654" s="88" t="s">
        <v>5095</v>
      </c>
      <c r="C1654" s="88" t="s">
        <v>5094</v>
      </c>
      <c r="D1654" s="88" t="s">
        <v>9336</v>
      </c>
      <c r="E1654" s="88" t="s">
        <v>5096</v>
      </c>
      <c r="F1654" s="89">
        <v>41631</v>
      </c>
      <c r="G1654" s="101">
        <v>73365.2</v>
      </c>
    </row>
    <row r="1655" spans="1:7">
      <c r="A1655" s="100">
        <v>1639</v>
      </c>
      <c r="B1655" s="88" t="s">
        <v>5098</v>
      </c>
      <c r="C1655" s="88" t="s">
        <v>5097</v>
      </c>
      <c r="D1655" s="88" t="s">
        <v>9343</v>
      </c>
      <c r="E1655" s="88" t="s">
        <v>5099</v>
      </c>
      <c r="F1655" s="89">
        <v>41631</v>
      </c>
      <c r="G1655" s="101">
        <v>73365.2</v>
      </c>
    </row>
    <row r="1656" spans="1:7">
      <c r="A1656" s="100">
        <v>1640</v>
      </c>
      <c r="B1656" s="88" t="s">
        <v>5105</v>
      </c>
      <c r="C1656" s="88" t="s">
        <v>5104</v>
      </c>
      <c r="D1656" s="88" t="s">
        <v>9352</v>
      </c>
      <c r="E1656" s="88" t="s">
        <v>5106</v>
      </c>
      <c r="F1656" s="89">
        <v>41631</v>
      </c>
      <c r="G1656" s="101">
        <v>73365.2</v>
      </c>
    </row>
    <row r="1657" spans="1:7">
      <c r="A1657" s="100">
        <v>1641</v>
      </c>
      <c r="B1657" s="88" t="s">
        <v>5116</v>
      </c>
      <c r="C1657" s="88" t="s">
        <v>5115</v>
      </c>
      <c r="D1657" s="88" t="s">
        <v>9359</v>
      </c>
      <c r="E1657" s="88" t="s">
        <v>5117</v>
      </c>
      <c r="F1657" s="89">
        <v>41631</v>
      </c>
      <c r="G1657" s="101">
        <v>73365.2</v>
      </c>
    </row>
    <row r="1658" spans="1:7" ht="25.5">
      <c r="A1658" s="100">
        <v>1642</v>
      </c>
      <c r="B1658" s="88" t="s">
        <v>5119</v>
      </c>
      <c r="C1658" s="88" t="s">
        <v>5118</v>
      </c>
      <c r="D1658" s="88" t="s">
        <v>9361</v>
      </c>
      <c r="E1658" s="88" t="s">
        <v>5120</v>
      </c>
      <c r="F1658" s="89">
        <v>41631</v>
      </c>
      <c r="G1658" s="101">
        <v>73365.2</v>
      </c>
    </row>
    <row r="1659" spans="1:7">
      <c r="A1659" s="100">
        <v>1643</v>
      </c>
      <c r="B1659" s="88" t="s">
        <v>5126</v>
      </c>
      <c r="C1659" s="88" t="s">
        <v>5125</v>
      </c>
      <c r="D1659" s="88" t="s">
        <v>20341</v>
      </c>
      <c r="E1659" s="88" t="s">
        <v>5127</v>
      </c>
      <c r="F1659" s="89">
        <v>41631</v>
      </c>
      <c r="G1659" s="101">
        <v>73365.2</v>
      </c>
    </row>
    <row r="1660" spans="1:7">
      <c r="A1660" s="100">
        <v>1644</v>
      </c>
      <c r="B1660" s="88" t="s">
        <v>5136</v>
      </c>
      <c r="C1660" s="88" t="s">
        <v>5135</v>
      </c>
      <c r="D1660" s="88" t="s">
        <v>20343</v>
      </c>
      <c r="E1660" s="88" t="s">
        <v>5137</v>
      </c>
      <c r="F1660" s="89">
        <v>41631</v>
      </c>
      <c r="G1660" s="101">
        <v>73365.2</v>
      </c>
    </row>
    <row r="1661" spans="1:7">
      <c r="A1661" s="100">
        <v>1645</v>
      </c>
      <c r="B1661" s="88" t="s">
        <v>5180</v>
      </c>
      <c r="C1661" s="88" t="s">
        <v>5179</v>
      </c>
      <c r="D1661" s="88" t="e">
        <v>#N/A</v>
      </c>
      <c r="E1661" s="88" t="s">
        <v>5181</v>
      </c>
      <c r="F1661" s="89">
        <v>41631</v>
      </c>
      <c r="G1661" s="101">
        <v>42315.5</v>
      </c>
    </row>
    <row r="1662" spans="1:7" ht="25.5">
      <c r="A1662" s="100">
        <v>1646</v>
      </c>
      <c r="B1662" s="88" t="s">
        <v>21235</v>
      </c>
      <c r="C1662" s="88" t="s">
        <v>5399</v>
      </c>
      <c r="D1662" s="88" t="s">
        <v>20364</v>
      </c>
      <c r="E1662" s="88" t="s">
        <v>5400</v>
      </c>
      <c r="F1662" s="89">
        <v>41631</v>
      </c>
      <c r="G1662" s="101">
        <v>-73365.2</v>
      </c>
    </row>
    <row r="1663" spans="1:7" ht="25.5">
      <c r="A1663" s="100">
        <v>1647</v>
      </c>
      <c r="B1663" s="88" t="s">
        <v>5406</v>
      </c>
      <c r="C1663" s="88" t="s">
        <v>5405</v>
      </c>
      <c r="D1663" s="88" t="s">
        <v>9545</v>
      </c>
      <c r="E1663" s="88" t="s">
        <v>5400</v>
      </c>
      <c r="F1663" s="89">
        <v>41631</v>
      </c>
      <c r="G1663" s="101">
        <v>-73365.2</v>
      </c>
    </row>
    <row r="1664" spans="1:7">
      <c r="A1664" s="100">
        <v>1648</v>
      </c>
      <c r="B1664" s="88" t="s">
        <v>5419</v>
      </c>
      <c r="C1664" s="88" t="s">
        <v>5418</v>
      </c>
      <c r="D1664" s="88" t="s">
        <v>20374</v>
      </c>
      <c r="E1664" s="88" t="s">
        <v>5420</v>
      </c>
      <c r="F1664" s="89">
        <v>41631</v>
      </c>
      <c r="G1664" s="101">
        <v>73365.2</v>
      </c>
    </row>
    <row r="1665" spans="1:7">
      <c r="A1665" s="100">
        <v>1649</v>
      </c>
      <c r="B1665" s="88" t="s">
        <v>5422</v>
      </c>
      <c r="C1665" s="88" t="s">
        <v>5421</v>
      </c>
      <c r="D1665" s="88" t="s">
        <v>961</v>
      </c>
      <c r="E1665" s="88" t="s">
        <v>5423</v>
      </c>
      <c r="F1665" s="89">
        <v>41631</v>
      </c>
      <c r="G1665" s="101">
        <v>73365.2</v>
      </c>
    </row>
    <row r="1666" spans="1:7">
      <c r="A1666" s="100">
        <v>1650</v>
      </c>
      <c r="B1666" s="88" t="s">
        <v>5425</v>
      </c>
      <c r="C1666" s="88" t="s">
        <v>5424</v>
      </c>
      <c r="D1666" s="88" t="s">
        <v>9557</v>
      </c>
      <c r="E1666" s="88" t="s">
        <v>5426</v>
      </c>
      <c r="F1666" s="89">
        <v>41631</v>
      </c>
      <c r="G1666" s="101">
        <v>73365.2</v>
      </c>
    </row>
    <row r="1667" spans="1:7">
      <c r="A1667" s="100">
        <v>1651</v>
      </c>
      <c r="B1667" s="88" t="s">
        <v>5437</v>
      </c>
      <c r="C1667" s="88" t="s">
        <v>5436</v>
      </c>
      <c r="D1667" s="88" t="s">
        <v>3816</v>
      </c>
      <c r="E1667" s="88" t="s">
        <v>5438</v>
      </c>
      <c r="F1667" s="89">
        <v>41631</v>
      </c>
      <c r="G1667" s="101">
        <v>73365.2</v>
      </c>
    </row>
    <row r="1668" spans="1:7">
      <c r="A1668" s="100">
        <v>1652</v>
      </c>
      <c r="B1668" s="88" t="s">
        <v>5440</v>
      </c>
      <c r="C1668" s="88" t="s">
        <v>5439</v>
      </c>
      <c r="D1668" s="88" t="s">
        <v>9565</v>
      </c>
      <c r="E1668" s="88" t="s">
        <v>5441</v>
      </c>
      <c r="F1668" s="89">
        <v>41631</v>
      </c>
      <c r="G1668" s="101">
        <v>73365.2</v>
      </c>
    </row>
    <row r="1669" spans="1:7" ht="25.5">
      <c r="A1669" s="100">
        <v>1653</v>
      </c>
      <c r="B1669" s="88" t="s">
        <v>5500</v>
      </c>
      <c r="C1669" s="88" t="s">
        <v>5499</v>
      </c>
      <c r="D1669" s="88" t="e">
        <v>#N/A</v>
      </c>
      <c r="E1669" s="88" t="s">
        <v>5400</v>
      </c>
      <c r="F1669" s="89">
        <v>41631</v>
      </c>
      <c r="G1669" s="101">
        <v>-73365.2</v>
      </c>
    </row>
    <row r="1670" spans="1:7" ht="25.5">
      <c r="A1670" s="100">
        <v>1654</v>
      </c>
      <c r="B1670" s="88" t="s">
        <v>5505</v>
      </c>
      <c r="C1670" s="88" t="s">
        <v>5504</v>
      </c>
      <c r="D1670" s="88" t="e">
        <v>#N/A</v>
      </c>
      <c r="E1670" s="88" t="s">
        <v>5400</v>
      </c>
      <c r="F1670" s="89">
        <v>41631</v>
      </c>
      <c r="G1670" s="101">
        <v>-87478.7</v>
      </c>
    </row>
    <row r="1671" spans="1:7" ht="25.5">
      <c r="A1671" s="100">
        <v>1655</v>
      </c>
      <c r="B1671" s="88" t="s">
        <v>5516</v>
      </c>
      <c r="C1671" s="88" t="s">
        <v>5515</v>
      </c>
      <c r="D1671" s="88" t="s">
        <v>8863</v>
      </c>
      <c r="E1671" s="88" t="s">
        <v>5400</v>
      </c>
      <c r="F1671" s="89">
        <v>41631</v>
      </c>
      <c r="G1671" s="101">
        <v>-73365.2</v>
      </c>
    </row>
    <row r="1672" spans="1:7">
      <c r="A1672" s="100">
        <v>1656</v>
      </c>
      <c r="B1672" s="88" t="s">
        <v>5526</v>
      </c>
      <c r="C1672" s="88" t="s">
        <v>5525</v>
      </c>
      <c r="D1672" s="88" t="s">
        <v>9640</v>
      </c>
      <c r="E1672" s="88" t="s">
        <v>5527</v>
      </c>
      <c r="F1672" s="89">
        <v>41631</v>
      </c>
      <c r="G1672" s="101">
        <v>73365.2</v>
      </c>
    </row>
    <row r="1673" spans="1:7">
      <c r="A1673" s="100">
        <v>1657</v>
      </c>
      <c r="B1673" s="88" t="s">
        <v>5532</v>
      </c>
      <c r="C1673" s="88" t="s">
        <v>5531</v>
      </c>
      <c r="D1673" s="88" t="s">
        <v>20386</v>
      </c>
      <c r="E1673" s="88" t="s">
        <v>5533</v>
      </c>
      <c r="F1673" s="89">
        <v>41631</v>
      </c>
      <c r="G1673" s="101">
        <v>73365.2</v>
      </c>
    </row>
    <row r="1674" spans="1:7">
      <c r="A1674" s="100">
        <v>1658</v>
      </c>
      <c r="B1674" s="88" t="s">
        <v>5535</v>
      </c>
      <c r="C1674" s="88" t="s">
        <v>5534</v>
      </c>
      <c r="D1674" s="88" t="e">
        <v>#N/A</v>
      </c>
      <c r="E1674" s="88" t="s">
        <v>5536</v>
      </c>
      <c r="F1674" s="89">
        <v>41631</v>
      </c>
      <c r="G1674" s="101">
        <v>73365.2</v>
      </c>
    </row>
    <row r="1675" spans="1:7" ht="25.5">
      <c r="A1675" s="100">
        <v>1659</v>
      </c>
      <c r="B1675" s="88" t="s">
        <v>5544</v>
      </c>
      <c r="C1675" s="88" t="s">
        <v>5543</v>
      </c>
      <c r="D1675" s="88" t="s">
        <v>9648</v>
      </c>
      <c r="E1675" s="88" t="s">
        <v>5545</v>
      </c>
      <c r="F1675" s="89">
        <v>41631</v>
      </c>
      <c r="G1675" s="101">
        <v>73365.2</v>
      </c>
    </row>
    <row r="1676" spans="1:7">
      <c r="A1676" s="100">
        <v>1660</v>
      </c>
      <c r="B1676" s="88" t="s">
        <v>5547</v>
      </c>
      <c r="C1676" s="88" t="s">
        <v>5546</v>
      </c>
      <c r="D1676" s="88" t="s">
        <v>186</v>
      </c>
      <c r="E1676" s="88" t="s">
        <v>5548</v>
      </c>
      <c r="F1676" s="89">
        <v>41631</v>
      </c>
      <c r="G1676" s="101">
        <v>73365.2</v>
      </c>
    </row>
    <row r="1677" spans="1:7" ht="25.5">
      <c r="A1677" s="100">
        <v>1661</v>
      </c>
      <c r="B1677" s="88" t="s">
        <v>5550</v>
      </c>
      <c r="C1677" s="88" t="s">
        <v>5549</v>
      </c>
      <c r="D1677" s="88" t="s">
        <v>895</v>
      </c>
      <c r="E1677" s="88" t="s">
        <v>5551</v>
      </c>
      <c r="F1677" s="89">
        <v>41631</v>
      </c>
      <c r="G1677" s="101">
        <v>73365.2</v>
      </c>
    </row>
    <row r="1678" spans="1:7">
      <c r="A1678" s="100">
        <v>1662</v>
      </c>
      <c r="B1678" s="88" t="s">
        <v>5557</v>
      </c>
      <c r="C1678" s="88" t="s">
        <v>5556</v>
      </c>
      <c r="D1678" s="88" t="s">
        <v>9656</v>
      </c>
      <c r="E1678" s="88" t="s">
        <v>5558</v>
      </c>
      <c r="F1678" s="89">
        <v>41631</v>
      </c>
      <c r="G1678" s="101">
        <v>73365.2</v>
      </c>
    </row>
    <row r="1679" spans="1:7">
      <c r="A1679" s="100">
        <v>1663</v>
      </c>
      <c r="B1679" s="88" t="s">
        <v>5560</v>
      </c>
      <c r="C1679" s="88" t="s">
        <v>5559</v>
      </c>
      <c r="D1679" s="88" t="e">
        <v>#N/A</v>
      </c>
      <c r="E1679" s="88" t="s">
        <v>5561</v>
      </c>
      <c r="F1679" s="89">
        <v>41631</v>
      </c>
      <c r="G1679" s="101">
        <v>73365.2</v>
      </c>
    </row>
    <row r="1680" spans="1:7">
      <c r="A1680" s="100">
        <v>1664</v>
      </c>
      <c r="B1680" s="88" t="s">
        <v>6164</v>
      </c>
      <c r="C1680" s="88" t="s">
        <v>6163</v>
      </c>
      <c r="D1680" s="88" t="s">
        <v>20425</v>
      </c>
      <c r="E1680" s="88" t="s">
        <v>6165</v>
      </c>
      <c r="F1680" s="89">
        <v>41631</v>
      </c>
      <c r="G1680" s="101">
        <v>-14558.95</v>
      </c>
    </row>
    <row r="1681" spans="1:7">
      <c r="A1681" s="100">
        <v>1665</v>
      </c>
      <c r="B1681" s="88" t="s">
        <v>6746</v>
      </c>
      <c r="C1681" s="88" t="s">
        <v>6745</v>
      </c>
      <c r="D1681" s="88" t="s">
        <v>10242</v>
      </c>
      <c r="E1681" s="88" t="s">
        <v>6747</v>
      </c>
      <c r="F1681" s="89">
        <v>41631</v>
      </c>
      <c r="G1681" s="101">
        <v>73365.2</v>
      </c>
    </row>
    <row r="1682" spans="1:7">
      <c r="A1682" s="100">
        <v>1666</v>
      </c>
      <c r="B1682" s="88" t="s">
        <v>6787</v>
      </c>
      <c r="C1682" s="88" t="s">
        <v>6786</v>
      </c>
      <c r="D1682" s="88" t="s">
        <v>10276</v>
      </c>
      <c r="E1682" s="88" t="s">
        <v>6788</v>
      </c>
      <c r="F1682" s="89">
        <v>41631</v>
      </c>
      <c r="G1682" s="101">
        <v>73365.2</v>
      </c>
    </row>
    <row r="1683" spans="1:7">
      <c r="A1683" s="100">
        <v>1667</v>
      </c>
      <c r="B1683" s="88" t="s">
        <v>6900</v>
      </c>
      <c r="C1683" s="88" t="s">
        <v>6899</v>
      </c>
      <c r="D1683" s="88" t="s">
        <v>10344</v>
      </c>
      <c r="E1683" s="88" t="s">
        <v>6901</v>
      </c>
      <c r="F1683" s="89">
        <v>41631</v>
      </c>
      <c r="G1683" s="101">
        <v>73365.2</v>
      </c>
    </row>
    <row r="1684" spans="1:7" ht="25.5">
      <c r="A1684" s="100">
        <v>1668</v>
      </c>
      <c r="B1684" s="88" t="s">
        <v>6927</v>
      </c>
      <c r="C1684" s="88" t="s">
        <v>6926</v>
      </c>
      <c r="D1684" s="88" t="s">
        <v>10364</v>
      </c>
      <c r="E1684" s="88" t="s">
        <v>6928</v>
      </c>
      <c r="F1684" s="89">
        <v>41631</v>
      </c>
      <c r="G1684" s="101">
        <v>43726.85</v>
      </c>
    </row>
    <row r="1685" spans="1:7">
      <c r="A1685" s="100">
        <v>1669</v>
      </c>
      <c r="B1685" s="88" t="s">
        <v>7186</v>
      </c>
      <c r="C1685" s="88" t="s">
        <v>7185</v>
      </c>
      <c r="D1685" s="88" t="s">
        <v>10536</v>
      </c>
      <c r="E1685" s="88" t="s">
        <v>7187</v>
      </c>
      <c r="F1685" s="89">
        <v>41631</v>
      </c>
      <c r="G1685" s="101">
        <v>43726.85</v>
      </c>
    </row>
    <row r="1686" spans="1:7">
      <c r="A1686" s="100">
        <v>1670</v>
      </c>
      <c r="B1686" s="88" t="s">
        <v>1806</v>
      </c>
      <c r="C1686" s="88" t="s">
        <v>364</v>
      </c>
      <c r="D1686" s="88">
        <v>0</v>
      </c>
      <c r="E1686" s="88" t="s">
        <v>1807</v>
      </c>
      <c r="F1686" s="89">
        <v>41631</v>
      </c>
      <c r="G1686" s="101">
        <v>-1251.21</v>
      </c>
    </row>
    <row r="1687" spans="1:7">
      <c r="A1687" s="100">
        <v>1671</v>
      </c>
      <c r="B1687" s="88" t="s">
        <v>7649</v>
      </c>
      <c r="C1687" s="88" t="s">
        <v>7648</v>
      </c>
      <c r="D1687" s="88" t="s">
        <v>11046</v>
      </c>
      <c r="E1687" s="88" t="s">
        <v>7650</v>
      </c>
      <c r="F1687" s="89">
        <v>41631</v>
      </c>
      <c r="G1687" s="101">
        <v>43726.85</v>
      </c>
    </row>
    <row r="1688" spans="1:7" ht="25.5">
      <c r="A1688" s="100">
        <v>1672</v>
      </c>
      <c r="B1688" s="88" t="s">
        <v>8163</v>
      </c>
      <c r="C1688" s="88" t="s">
        <v>8162</v>
      </c>
      <c r="D1688" s="88" t="s">
        <v>667</v>
      </c>
      <c r="E1688" s="88" t="s">
        <v>8164</v>
      </c>
      <c r="F1688" s="89">
        <v>41631</v>
      </c>
      <c r="G1688" s="101">
        <v>43726.85</v>
      </c>
    </row>
    <row r="1689" spans="1:7">
      <c r="A1689" s="100">
        <v>1673</v>
      </c>
      <c r="B1689" s="88" t="s">
        <v>8166</v>
      </c>
      <c r="C1689" s="88" t="s">
        <v>8165</v>
      </c>
      <c r="D1689" s="88" t="s">
        <v>11480</v>
      </c>
      <c r="E1689" s="88" t="s">
        <v>8167</v>
      </c>
      <c r="F1689" s="89">
        <v>41631</v>
      </c>
      <c r="G1689" s="101">
        <v>73365.2</v>
      </c>
    </row>
    <row r="1690" spans="1:7">
      <c r="A1690" s="100">
        <v>1674</v>
      </c>
      <c r="B1690" s="88" t="s">
        <v>8199</v>
      </c>
      <c r="C1690" s="88" t="s">
        <v>8198</v>
      </c>
      <c r="D1690" s="88" t="s">
        <v>326</v>
      </c>
      <c r="E1690" s="88" t="s">
        <v>8200</v>
      </c>
      <c r="F1690" s="89">
        <v>41631</v>
      </c>
      <c r="G1690" s="101">
        <v>42315.5</v>
      </c>
    </row>
    <row r="1691" spans="1:7" ht="25.5">
      <c r="A1691" s="100">
        <v>1675</v>
      </c>
      <c r="B1691" s="88" t="s">
        <v>2150</v>
      </c>
      <c r="C1691" s="88" t="s">
        <v>1</v>
      </c>
      <c r="D1691" s="88">
        <v>0</v>
      </c>
      <c r="E1691" s="88" t="s">
        <v>2340</v>
      </c>
      <c r="F1691" s="89">
        <v>41631</v>
      </c>
      <c r="G1691" s="101">
        <v>-391324.5</v>
      </c>
    </row>
    <row r="1692" spans="1:7" ht="25.5">
      <c r="A1692" s="100">
        <v>1676</v>
      </c>
      <c r="B1692" s="88" t="s">
        <v>2150</v>
      </c>
      <c r="C1692" s="88" t="s">
        <v>1</v>
      </c>
      <c r="D1692" s="88">
        <v>0</v>
      </c>
      <c r="E1692" s="88" t="s">
        <v>2341</v>
      </c>
      <c r="F1692" s="89">
        <v>41631</v>
      </c>
      <c r="G1692" s="101">
        <v>-414504</v>
      </c>
    </row>
    <row r="1693" spans="1:7">
      <c r="A1693" s="100">
        <v>1677</v>
      </c>
      <c r="B1693" s="90" t="s">
        <v>2612</v>
      </c>
      <c r="C1693" s="90" t="s">
        <v>1555</v>
      </c>
      <c r="D1693" s="91" t="s">
        <v>687</v>
      </c>
      <c r="E1693" s="91" t="s">
        <v>19949</v>
      </c>
      <c r="F1693" s="92">
        <v>41631</v>
      </c>
      <c r="G1693" s="102">
        <v>-103934.39999999999</v>
      </c>
    </row>
    <row r="1694" spans="1:7" ht="25.5">
      <c r="A1694" s="100">
        <v>1678</v>
      </c>
      <c r="B1694" s="88" t="s">
        <v>2150</v>
      </c>
      <c r="C1694" s="88" t="s">
        <v>1</v>
      </c>
      <c r="D1694" s="88">
        <v>0</v>
      </c>
      <c r="E1694" s="88" t="s">
        <v>2342</v>
      </c>
      <c r="F1694" s="89">
        <v>41632</v>
      </c>
      <c r="G1694" s="101">
        <v>-5424.3</v>
      </c>
    </row>
    <row r="1695" spans="1:7" ht="25.5">
      <c r="A1695" s="100">
        <v>1679</v>
      </c>
      <c r="B1695" s="88" t="s">
        <v>2150</v>
      </c>
      <c r="C1695" s="88" t="s">
        <v>1</v>
      </c>
      <c r="D1695" s="88">
        <v>0</v>
      </c>
      <c r="E1695" s="88" t="s">
        <v>2343</v>
      </c>
      <c r="F1695" s="89">
        <v>41632</v>
      </c>
      <c r="G1695" s="101">
        <v>-5745.6</v>
      </c>
    </row>
    <row r="1696" spans="1:7">
      <c r="A1696" s="100">
        <v>1680</v>
      </c>
      <c r="B1696" s="88" t="s">
        <v>3071</v>
      </c>
      <c r="C1696" s="88" t="s">
        <v>3070</v>
      </c>
      <c r="D1696" s="88" t="s">
        <v>0</v>
      </c>
      <c r="E1696" s="88" t="s">
        <v>1697</v>
      </c>
      <c r="F1696" s="89">
        <v>41634</v>
      </c>
      <c r="G1696" s="101">
        <v>-9384</v>
      </c>
    </row>
    <row r="1697" spans="1:7">
      <c r="A1697" s="100">
        <v>1681</v>
      </c>
      <c r="B1697" s="88" t="s">
        <v>1696</v>
      </c>
      <c r="C1697" s="88" t="s">
        <v>70</v>
      </c>
      <c r="D1697" s="88">
        <v>0</v>
      </c>
      <c r="E1697" s="88" t="s">
        <v>1697</v>
      </c>
      <c r="F1697" s="89">
        <v>41634</v>
      </c>
      <c r="G1697" s="101">
        <v>-18793</v>
      </c>
    </row>
    <row r="1698" spans="1:7">
      <c r="A1698" s="100">
        <v>1682</v>
      </c>
      <c r="B1698" s="88" t="s">
        <v>6936</v>
      </c>
      <c r="C1698" s="88" t="s">
        <v>6935</v>
      </c>
      <c r="D1698" s="88" t="e">
        <v>#N/A</v>
      </c>
      <c r="E1698" s="88" t="s">
        <v>6937</v>
      </c>
      <c r="F1698" s="89">
        <v>41634</v>
      </c>
      <c r="G1698" s="101">
        <v>-73365.2</v>
      </c>
    </row>
    <row r="1699" spans="1:7">
      <c r="A1699" s="100">
        <v>1683</v>
      </c>
      <c r="B1699" s="88" t="s">
        <v>6939</v>
      </c>
      <c r="C1699" s="88" t="s">
        <v>6938</v>
      </c>
      <c r="D1699" s="88" t="s">
        <v>10371</v>
      </c>
      <c r="E1699" s="88" t="s">
        <v>6937</v>
      </c>
      <c r="F1699" s="89">
        <v>41634</v>
      </c>
      <c r="G1699" s="101">
        <v>-73365.2</v>
      </c>
    </row>
    <row r="1700" spans="1:7" ht="25.5">
      <c r="A1700" s="100">
        <v>1684</v>
      </c>
      <c r="B1700" s="88" t="s">
        <v>7086</v>
      </c>
      <c r="C1700" s="88" t="s">
        <v>7085</v>
      </c>
      <c r="D1700" s="88" t="s">
        <v>20491</v>
      </c>
      <c r="E1700" s="88" t="s">
        <v>6937</v>
      </c>
      <c r="F1700" s="89">
        <v>41634</v>
      </c>
      <c r="G1700" s="101">
        <v>-29142.9</v>
      </c>
    </row>
    <row r="1701" spans="1:7">
      <c r="A1701" s="100">
        <v>1685</v>
      </c>
      <c r="B1701" s="88" t="s">
        <v>1828</v>
      </c>
      <c r="C1701" s="88" t="s">
        <v>506</v>
      </c>
      <c r="D1701" s="88" t="s">
        <v>1479</v>
      </c>
      <c r="E1701" s="88" t="s">
        <v>19633</v>
      </c>
      <c r="F1701" s="89">
        <v>41634</v>
      </c>
      <c r="G1701" s="101">
        <v>-49502.74</v>
      </c>
    </row>
    <row r="1702" spans="1:7">
      <c r="A1702" s="100">
        <v>1686</v>
      </c>
      <c r="B1702" s="88" t="s">
        <v>7897</v>
      </c>
      <c r="C1702" s="88" t="s">
        <v>7896</v>
      </c>
      <c r="D1702" s="88" t="s">
        <v>11303</v>
      </c>
      <c r="E1702" s="88" t="s">
        <v>6937</v>
      </c>
      <c r="F1702" s="89">
        <v>41634</v>
      </c>
      <c r="G1702" s="101">
        <v>-73365.2</v>
      </c>
    </row>
    <row r="1703" spans="1:7" ht="25.5">
      <c r="A1703" s="100">
        <v>1687</v>
      </c>
      <c r="B1703" s="88" t="s">
        <v>2150</v>
      </c>
      <c r="C1703" s="88" t="s">
        <v>1</v>
      </c>
      <c r="D1703" s="88">
        <v>0</v>
      </c>
      <c r="E1703" s="88" t="s">
        <v>2344</v>
      </c>
      <c r="F1703" s="89">
        <v>41634</v>
      </c>
      <c r="G1703" s="101">
        <v>-9958.9</v>
      </c>
    </row>
    <row r="1704" spans="1:7" ht="25.5">
      <c r="A1704" s="100">
        <v>1688</v>
      </c>
      <c r="B1704" s="88" t="s">
        <v>2150</v>
      </c>
      <c r="C1704" s="88" t="s">
        <v>1</v>
      </c>
      <c r="D1704" s="88">
        <v>0</v>
      </c>
      <c r="E1704" s="88" t="s">
        <v>2345</v>
      </c>
      <c r="F1704" s="89">
        <v>41634</v>
      </c>
      <c r="G1704" s="101">
        <v>-10548.8</v>
      </c>
    </row>
    <row r="1705" spans="1:7" ht="25.5">
      <c r="A1705" s="100">
        <v>1689</v>
      </c>
      <c r="B1705" s="88" t="s">
        <v>2150</v>
      </c>
      <c r="C1705" s="88" t="s">
        <v>1</v>
      </c>
      <c r="D1705" s="88">
        <v>0</v>
      </c>
      <c r="E1705" s="88" t="s">
        <v>2346</v>
      </c>
      <c r="F1705" s="89">
        <v>41634</v>
      </c>
      <c r="G1705" s="101">
        <v>-70185.850000000006</v>
      </c>
    </row>
    <row r="1706" spans="1:7" ht="25.5">
      <c r="A1706" s="100">
        <v>1690</v>
      </c>
      <c r="B1706" s="88" t="s">
        <v>2150</v>
      </c>
      <c r="C1706" s="88" t="s">
        <v>1</v>
      </c>
      <c r="D1706" s="88">
        <v>0</v>
      </c>
      <c r="E1706" s="88" t="s">
        <v>2347</v>
      </c>
      <c r="F1706" s="89">
        <v>41634</v>
      </c>
      <c r="G1706" s="101">
        <v>-74343.199999999997</v>
      </c>
    </row>
    <row r="1707" spans="1:7">
      <c r="A1707" s="100">
        <v>1691</v>
      </c>
      <c r="B1707" s="88" t="s">
        <v>3146</v>
      </c>
      <c r="C1707" s="88" t="s">
        <v>3145</v>
      </c>
      <c r="D1707" s="88" t="s">
        <v>3148</v>
      </c>
      <c r="E1707" s="88" t="s">
        <v>3147</v>
      </c>
      <c r="F1707" s="89">
        <v>41635</v>
      </c>
      <c r="G1707" s="101">
        <v>-94540.87</v>
      </c>
    </row>
    <row r="1708" spans="1:7">
      <c r="A1708" s="100">
        <v>1692</v>
      </c>
      <c r="B1708" s="88" t="s">
        <v>3589</v>
      </c>
      <c r="C1708" s="88" t="s">
        <v>3588</v>
      </c>
      <c r="D1708" s="88" t="s">
        <v>3590</v>
      </c>
      <c r="E1708" s="88" t="s">
        <v>3147</v>
      </c>
      <c r="F1708" s="89">
        <v>41635</v>
      </c>
      <c r="G1708" s="101">
        <v>-861191.18</v>
      </c>
    </row>
    <row r="1709" spans="1:7">
      <c r="A1709" s="100">
        <v>1693</v>
      </c>
      <c r="B1709" s="88" t="s">
        <v>3600</v>
      </c>
      <c r="C1709" s="88" t="s">
        <v>3599</v>
      </c>
      <c r="D1709" s="88" t="s">
        <v>3601</v>
      </c>
      <c r="E1709" s="88" t="s">
        <v>3147</v>
      </c>
      <c r="F1709" s="89">
        <v>41635</v>
      </c>
      <c r="G1709" s="101">
        <v>-737936.69</v>
      </c>
    </row>
    <row r="1710" spans="1:7">
      <c r="A1710" s="100">
        <v>1694</v>
      </c>
      <c r="B1710" s="88" t="s">
        <v>4136</v>
      </c>
      <c r="C1710" s="88" t="s">
        <v>4135</v>
      </c>
      <c r="D1710" s="88" t="s">
        <v>4137</v>
      </c>
      <c r="E1710" s="88" t="s">
        <v>3147</v>
      </c>
      <c r="F1710" s="89">
        <v>41635</v>
      </c>
      <c r="G1710" s="101">
        <v>-476884.99</v>
      </c>
    </row>
    <row r="1711" spans="1:7" ht="25.5">
      <c r="A1711" s="100">
        <v>1695</v>
      </c>
      <c r="B1711" s="88" t="s">
        <v>9954</v>
      </c>
      <c r="C1711" s="88" t="s">
        <v>9953</v>
      </c>
      <c r="D1711" s="88" t="s">
        <v>19453</v>
      </c>
      <c r="E1711" s="88" t="s">
        <v>9955</v>
      </c>
      <c r="F1711" s="89">
        <v>41635</v>
      </c>
      <c r="G1711" s="101">
        <v>-3763445.69</v>
      </c>
    </row>
    <row r="1712" spans="1:7">
      <c r="A1712" s="100">
        <v>1696</v>
      </c>
      <c r="B1712" s="88" t="s">
        <v>4514</v>
      </c>
      <c r="C1712" s="88" t="s">
        <v>4513</v>
      </c>
      <c r="D1712" s="88" t="s">
        <v>4515</v>
      </c>
      <c r="E1712" s="88" t="s">
        <v>3147</v>
      </c>
      <c r="F1712" s="89">
        <v>41635</v>
      </c>
      <c r="G1712" s="101">
        <v>-181335.95</v>
      </c>
    </row>
    <row r="1713" spans="1:7">
      <c r="A1713" s="100">
        <v>1697</v>
      </c>
      <c r="B1713" s="88" t="s">
        <v>4713</v>
      </c>
      <c r="C1713" s="88" t="s">
        <v>4712</v>
      </c>
      <c r="D1713" s="88" t="s">
        <v>9144</v>
      </c>
      <c r="E1713" s="88" t="s">
        <v>3147</v>
      </c>
      <c r="F1713" s="89">
        <v>41635</v>
      </c>
      <c r="G1713" s="101">
        <v>-20975.52</v>
      </c>
    </row>
    <row r="1714" spans="1:7">
      <c r="A1714" s="100">
        <v>1698</v>
      </c>
      <c r="B1714" s="88" t="s">
        <v>1741</v>
      </c>
      <c r="C1714" s="88" t="s">
        <v>145</v>
      </c>
      <c r="D1714" s="88" t="s">
        <v>1460</v>
      </c>
      <c r="E1714" s="88" t="s">
        <v>1460</v>
      </c>
      <c r="F1714" s="89">
        <v>41635</v>
      </c>
      <c r="G1714" s="101">
        <v>-2000</v>
      </c>
    </row>
    <row r="1715" spans="1:7">
      <c r="A1715" s="100">
        <v>1699</v>
      </c>
      <c r="B1715" s="88" t="s">
        <v>5600</v>
      </c>
      <c r="C1715" s="88" t="s">
        <v>5599</v>
      </c>
      <c r="D1715" s="88" t="s">
        <v>0</v>
      </c>
      <c r="E1715" s="88" t="s">
        <v>3147</v>
      </c>
      <c r="F1715" s="89">
        <v>41635</v>
      </c>
      <c r="G1715" s="101">
        <v>-16500.080000000002</v>
      </c>
    </row>
    <row r="1716" spans="1:7">
      <c r="A1716" s="100">
        <v>1700</v>
      </c>
      <c r="B1716" s="88" t="s">
        <v>11636</v>
      </c>
      <c r="C1716" s="88" t="s">
        <v>11635</v>
      </c>
      <c r="D1716" s="88">
        <v>0</v>
      </c>
      <c r="E1716" s="88" t="s">
        <v>11641</v>
      </c>
      <c r="F1716" s="89">
        <v>41635</v>
      </c>
      <c r="G1716" s="101">
        <v>-11800</v>
      </c>
    </row>
    <row r="1717" spans="1:7">
      <c r="A1717" s="100">
        <v>1701</v>
      </c>
      <c r="B1717" s="88" t="s">
        <v>7897</v>
      </c>
      <c r="C1717" s="88" t="s">
        <v>7896</v>
      </c>
      <c r="D1717" s="88" t="s">
        <v>11306</v>
      </c>
      <c r="E1717" s="88" t="s">
        <v>7898</v>
      </c>
      <c r="F1717" s="89">
        <v>41635</v>
      </c>
      <c r="G1717" s="101">
        <v>73365.2</v>
      </c>
    </row>
    <row r="1718" spans="1:7" ht="25.5">
      <c r="A1718" s="100">
        <v>1702</v>
      </c>
      <c r="B1718" s="88" t="s">
        <v>2150</v>
      </c>
      <c r="C1718" s="88" t="s">
        <v>1</v>
      </c>
      <c r="D1718" s="88">
        <v>0</v>
      </c>
      <c r="E1718" s="88" t="s">
        <v>2348</v>
      </c>
      <c r="F1718" s="89">
        <v>41635</v>
      </c>
      <c r="G1718" s="101">
        <v>-2072.38</v>
      </c>
    </row>
    <row r="1719" spans="1:7" ht="25.5">
      <c r="A1719" s="100">
        <v>1703</v>
      </c>
      <c r="B1719" s="88" t="s">
        <v>2150</v>
      </c>
      <c r="C1719" s="88" t="s">
        <v>1</v>
      </c>
      <c r="D1719" s="88">
        <v>0</v>
      </c>
      <c r="E1719" s="88" t="s">
        <v>2349</v>
      </c>
      <c r="F1719" s="89">
        <v>41635</v>
      </c>
      <c r="G1719" s="101">
        <v>-2195.14</v>
      </c>
    </row>
    <row r="1720" spans="1:7" ht="25.5">
      <c r="A1720" s="100">
        <v>1704</v>
      </c>
      <c r="B1720" s="88" t="s">
        <v>2150</v>
      </c>
      <c r="C1720" s="88" t="s">
        <v>1</v>
      </c>
      <c r="D1720" s="88">
        <v>0</v>
      </c>
      <c r="E1720" s="88" t="s">
        <v>2350</v>
      </c>
      <c r="F1720" s="89">
        <v>41635</v>
      </c>
      <c r="G1720" s="101">
        <v>-1148</v>
      </c>
    </row>
    <row r="1721" spans="1:7" ht="25.5">
      <c r="A1721" s="100">
        <v>1705</v>
      </c>
      <c r="B1721" s="88" t="s">
        <v>2150</v>
      </c>
      <c r="C1721" s="88" t="s">
        <v>1</v>
      </c>
      <c r="D1721" s="88">
        <v>0</v>
      </c>
      <c r="E1721" s="88" t="s">
        <v>2351</v>
      </c>
      <c r="F1721" s="89">
        <v>41635</v>
      </c>
      <c r="G1721" s="101">
        <v>-1216</v>
      </c>
    </row>
    <row r="1722" spans="1:7">
      <c r="A1722" s="100">
        <v>1706</v>
      </c>
      <c r="B1722" s="90" t="s">
        <v>8363</v>
      </c>
      <c r="C1722" s="90" t="s">
        <v>8362</v>
      </c>
      <c r="D1722" s="91" t="s">
        <v>430</v>
      </c>
      <c r="E1722" s="91" t="s">
        <v>3147</v>
      </c>
      <c r="F1722" s="92">
        <v>41635</v>
      </c>
      <c r="G1722" s="102">
        <v>-40282.85</v>
      </c>
    </row>
    <row r="1723" spans="1:7" ht="25.5">
      <c r="A1723" s="100">
        <v>1707</v>
      </c>
      <c r="B1723" s="88" t="s">
        <v>11980</v>
      </c>
      <c r="C1723" s="88" t="s">
        <v>11979</v>
      </c>
      <c r="D1723" s="88">
        <v>0</v>
      </c>
      <c r="E1723" s="88" t="s">
        <v>11981</v>
      </c>
      <c r="F1723" s="89">
        <v>41636</v>
      </c>
      <c r="G1723" s="101">
        <v>-687573.87</v>
      </c>
    </row>
    <row r="1724" spans="1:7" ht="25.5">
      <c r="A1724" s="100">
        <v>1708</v>
      </c>
      <c r="B1724" s="88" t="s">
        <v>2150</v>
      </c>
      <c r="C1724" s="88" t="s">
        <v>1</v>
      </c>
      <c r="D1724" s="88">
        <v>0</v>
      </c>
      <c r="E1724" s="88" t="s">
        <v>2352</v>
      </c>
      <c r="F1724" s="89">
        <v>41636</v>
      </c>
      <c r="G1724" s="101">
        <v>-2353.4</v>
      </c>
    </row>
    <row r="1725" spans="1:7" ht="25.5">
      <c r="A1725" s="100">
        <v>1709</v>
      </c>
      <c r="B1725" s="88" t="s">
        <v>2150</v>
      </c>
      <c r="C1725" s="88" t="s">
        <v>1</v>
      </c>
      <c r="D1725" s="88">
        <v>0</v>
      </c>
      <c r="E1725" s="88" t="s">
        <v>2351</v>
      </c>
      <c r="F1725" s="89">
        <v>41636</v>
      </c>
      <c r="G1725" s="101">
        <v>-2492.8000000000002</v>
      </c>
    </row>
    <row r="1726" spans="1:7" ht="25.5">
      <c r="A1726" s="100">
        <v>1710</v>
      </c>
      <c r="B1726" s="88" t="s">
        <v>8985</v>
      </c>
      <c r="C1726" s="88" t="s">
        <v>8984</v>
      </c>
      <c r="D1726" s="88" t="s">
        <v>19430</v>
      </c>
      <c r="E1726" s="88" t="s">
        <v>8986</v>
      </c>
      <c r="F1726" s="89">
        <v>41637</v>
      </c>
      <c r="G1726" s="101">
        <v>-59000</v>
      </c>
    </row>
    <row r="1727" spans="1:7" ht="25.5">
      <c r="A1727" s="100">
        <v>1711</v>
      </c>
      <c r="B1727" s="88" t="s">
        <v>9217</v>
      </c>
      <c r="C1727" s="88" t="s">
        <v>9216</v>
      </c>
      <c r="D1727" s="88" t="s">
        <v>325</v>
      </c>
      <c r="E1727" s="88" t="s">
        <v>9218</v>
      </c>
      <c r="F1727" s="89">
        <v>41637</v>
      </c>
      <c r="G1727" s="101">
        <v>-1165433.44</v>
      </c>
    </row>
    <row r="1728" spans="1:7">
      <c r="A1728" s="100">
        <v>1712</v>
      </c>
      <c r="B1728" s="88" t="s">
        <v>3372</v>
      </c>
      <c r="C1728" s="88" t="s">
        <v>3371</v>
      </c>
      <c r="D1728" s="88" t="s">
        <v>0</v>
      </c>
      <c r="E1728" s="88" t="s">
        <v>3373</v>
      </c>
      <c r="F1728" s="89">
        <v>41637</v>
      </c>
      <c r="G1728" s="101">
        <v>10000</v>
      </c>
    </row>
    <row r="1729" spans="1:7">
      <c r="A1729" s="100">
        <v>1713</v>
      </c>
      <c r="B1729" s="88" t="s">
        <v>3372</v>
      </c>
      <c r="C1729" s="88" t="s">
        <v>3371</v>
      </c>
      <c r="D1729" s="88" t="s">
        <v>0</v>
      </c>
      <c r="E1729" s="88" t="s">
        <v>3374</v>
      </c>
      <c r="F1729" s="89">
        <v>41637</v>
      </c>
      <c r="G1729" s="101">
        <v>-10000</v>
      </c>
    </row>
    <row r="1730" spans="1:7" ht="25.5">
      <c r="A1730" s="100">
        <v>1714</v>
      </c>
      <c r="B1730" s="88" t="s">
        <v>10903</v>
      </c>
      <c r="C1730" s="88" t="s">
        <v>10902</v>
      </c>
      <c r="D1730" s="88" t="s">
        <v>19497</v>
      </c>
      <c r="E1730" s="88" t="s">
        <v>10904</v>
      </c>
      <c r="F1730" s="89">
        <v>41637</v>
      </c>
      <c r="G1730" s="101">
        <v>-2808000</v>
      </c>
    </row>
    <row r="1731" spans="1:7" ht="25.5">
      <c r="A1731" s="100">
        <v>1715</v>
      </c>
      <c r="B1731" s="88" t="s">
        <v>2689</v>
      </c>
      <c r="C1731" s="88" t="s">
        <v>2688</v>
      </c>
      <c r="D1731" s="88" t="s">
        <v>2691</v>
      </c>
      <c r="E1731" s="88" t="s">
        <v>2690</v>
      </c>
      <c r="F1731" s="89">
        <v>41638</v>
      </c>
      <c r="G1731" s="101">
        <v>-830641.44</v>
      </c>
    </row>
    <row r="1732" spans="1:7">
      <c r="A1732" s="100">
        <v>1716</v>
      </c>
      <c r="B1732" s="88" t="s">
        <v>7936</v>
      </c>
      <c r="C1732" s="88" t="s">
        <v>7935</v>
      </c>
      <c r="D1732" s="88" t="s">
        <v>11340</v>
      </c>
      <c r="E1732" s="88" t="s">
        <v>7937</v>
      </c>
      <c r="F1732" s="89">
        <v>41638</v>
      </c>
      <c r="G1732" s="101">
        <v>-59000</v>
      </c>
    </row>
    <row r="1733" spans="1:7" ht="25.5">
      <c r="A1733" s="100">
        <v>1717</v>
      </c>
      <c r="B1733" s="88" t="s">
        <v>2150</v>
      </c>
      <c r="C1733" s="88" t="s">
        <v>1</v>
      </c>
      <c r="D1733" s="88">
        <v>0</v>
      </c>
      <c r="E1733" s="88" t="s">
        <v>2353</v>
      </c>
      <c r="F1733" s="89">
        <v>41638</v>
      </c>
      <c r="G1733" s="101">
        <v>-24604.65</v>
      </c>
    </row>
    <row r="1734" spans="1:7" ht="25.5">
      <c r="A1734" s="100">
        <v>1718</v>
      </c>
      <c r="B1734" s="88" t="s">
        <v>2150</v>
      </c>
      <c r="C1734" s="88" t="s">
        <v>1</v>
      </c>
      <c r="D1734" s="88">
        <v>0</v>
      </c>
      <c r="E1734" s="88" t="s">
        <v>2354</v>
      </c>
      <c r="F1734" s="89">
        <v>41638</v>
      </c>
      <c r="G1734" s="101">
        <v>-6669.63</v>
      </c>
    </row>
    <row r="1735" spans="1:7" ht="25.5">
      <c r="A1735" s="100">
        <v>1719</v>
      </c>
      <c r="B1735" s="88" t="s">
        <v>2150</v>
      </c>
      <c r="C1735" s="88" t="s">
        <v>1</v>
      </c>
      <c r="D1735" s="88">
        <v>0</v>
      </c>
      <c r="E1735" s="88" t="s">
        <v>2355</v>
      </c>
      <c r="F1735" s="89">
        <v>41638</v>
      </c>
      <c r="G1735" s="101">
        <v>-26062.080000000002</v>
      </c>
    </row>
    <row r="1736" spans="1:7" ht="25.5">
      <c r="A1736" s="100">
        <v>1720</v>
      </c>
      <c r="B1736" s="88" t="s">
        <v>2150</v>
      </c>
      <c r="C1736" s="88" t="s">
        <v>1</v>
      </c>
      <c r="D1736" s="88">
        <v>0</v>
      </c>
      <c r="E1736" s="88" t="s">
        <v>2356</v>
      </c>
      <c r="F1736" s="89">
        <v>41638</v>
      </c>
      <c r="G1736" s="101">
        <v>-7064.69</v>
      </c>
    </row>
    <row r="1737" spans="1:7">
      <c r="A1737" s="100">
        <v>1721</v>
      </c>
      <c r="B1737" s="88" t="s">
        <v>2738</v>
      </c>
      <c r="C1737" s="88" t="s">
        <v>2737</v>
      </c>
      <c r="D1737" s="88" t="s">
        <v>2744</v>
      </c>
      <c r="E1737" s="88" t="s">
        <v>2743</v>
      </c>
      <c r="F1737" s="89">
        <v>41639</v>
      </c>
      <c r="G1737" s="101">
        <v>-6000</v>
      </c>
    </row>
    <row r="1738" spans="1:7">
      <c r="A1738" s="100">
        <v>1722</v>
      </c>
      <c r="B1738" s="88" t="s">
        <v>2821</v>
      </c>
      <c r="C1738" s="88" t="s">
        <v>2820</v>
      </c>
      <c r="D1738" s="88" t="s">
        <v>2744</v>
      </c>
      <c r="E1738" s="88" t="s">
        <v>2743</v>
      </c>
      <c r="F1738" s="89">
        <v>41639</v>
      </c>
      <c r="G1738" s="101">
        <v>-6000</v>
      </c>
    </row>
    <row r="1739" spans="1:7">
      <c r="A1739" s="100">
        <v>1723</v>
      </c>
      <c r="B1739" s="88" t="s">
        <v>2835</v>
      </c>
      <c r="C1739" s="88" t="s">
        <v>2834</v>
      </c>
      <c r="D1739" s="88" t="s">
        <v>2837</v>
      </c>
      <c r="E1739" s="88" t="s">
        <v>2836</v>
      </c>
      <c r="F1739" s="89">
        <v>41639</v>
      </c>
      <c r="G1739" s="101">
        <v>-550592.39</v>
      </c>
    </row>
    <row r="1740" spans="1:7">
      <c r="A1740" s="100">
        <v>1724</v>
      </c>
      <c r="B1740" s="88" t="s">
        <v>2846</v>
      </c>
      <c r="C1740" s="88" t="s">
        <v>2845</v>
      </c>
      <c r="D1740" s="88" t="s">
        <v>2744</v>
      </c>
      <c r="E1740" s="88" t="s">
        <v>2743</v>
      </c>
      <c r="F1740" s="89">
        <v>41639</v>
      </c>
      <c r="G1740" s="101">
        <v>-6000</v>
      </c>
    </row>
    <row r="1741" spans="1:7" ht="25.5">
      <c r="A1741" s="100">
        <v>1725</v>
      </c>
      <c r="B1741" s="88" t="s">
        <v>9236</v>
      </c>
      <c r="C1741" s="88" t="s">
        <v>9235</v>
      </c>
      <c r="D1741" s="88" t="s">
        <v>19434</v>
      </c>
      <c r="E1741" s="88" t="s">
        <v>9237</v>
      </c>
      <c r="F1741" s="89">
        <v>41639</v>
      </c>
      <c r="G1741" s="101">
        <v>-3202250.97</v>
      </c>
    </row>
    <row r="1742" spans="1:7" ht="25.5">
      <c r="A1742" s="100">
        <v>1726</v>
      </c>
      <c r="B1742" s="88" t="s">
        <v>9236</v>
      </c>
      <c r="C1742" s="88" t="s">
        <v>9235</v>
      </c>
      <c r="D1742" s="88" t="s">
        <v>716</v>
      </c>
      <c r="E1742" s="88" t="s">
        <v>9238</v>
      </c>
      <c r="F1742" s="89">
        <v>41639</v>
      </c>
      <c r="G1742" s="101">
        <v>-980382.31</v>
      </c>
    </row>
    <row r="1743" spans="1:7">
      <c r="A1743" s="100">
        <v>1727</v>
      </c>
      <c r="B1743" s="88" t="s">
        <v>9292</v>
      </c>
      <c r="C1743" s="88" t="s">
        <v>9291</v>
      </c>
      <c r="D1743" s="88" t="s">
        <v>11720</v>
      </c>
      <c r="E1743" s="88" t="s">
        <v>20335</v>
      </c>
      <c r="F1743" s="89">
        <v>41639</v>
      </c>
      <c r="G1743" s="101">
        <v>-2051700</v>
      </c>
    </row>
    <row r="1744" spans="1:7">
      <c r="A1744" s="100">
        <v>1728</v>
      </c>
      <c r="B1744" s="88" t="s">
        <v>3209</v>
      </c>
      <c r="C1744" s="88" t="s">
        <v>3208</v>
      </c>
      <c r="D1744" s="88" t="s">
        <v>2744</v>
      </c>
      <c r="E1744" s="88" t="s">
        <v>2743</v>
      </c>
      <c r="F1744" s="89">
        <v>41639</v>
      </c>
      <c r="G1744" s="101">
        <v>-6000</v>
      </c>
    </row>
    <row r="1745" spans="1:7">
      <c r="A1745" s="100">
        <v>1729</v>
      </c>
      <c r="B1745" s="88" t="s">
        <v>3372</v>
      </c>
      <c r="C1745" s="88" t="s">
        <v>3371</v>
      </c>
      <c r="D1745" s="88" t="s">
        <v>0</v>
      </c>
      <c r="E1745" s="88" t="s">
        <v>3375</v>
      </c>
      <c r="F1745" s="89">
        <v>41639</v>
      </c>
      <c r="G1745" s="101">
        <v>-10000</v>
      </c>
    </row>
    <row r="1746" spans="1:7" ht="25.5">
      <c r="A1746" s="100">
        <v>1730</v>
      </c>
      <c r="B1746" s="88" t="s">
        <v>3372</v>
      </c>
      <c r="C1746" s="88" t="s">
        <v>3371</v>
      </c>
      <c r="D1746" s="88" t="s">
        <v>0</v>
      </c>
      <c r="E1746" s="88" t="s">
        <v>3376</v>
      </c>
      <c r="F1746" s="89">
        <v>41639</v>
      </c>
      <c r="G1746" s="101">
        <v>10000</v>
      </c>
    </row>
    <row r="1747" spans="1:7">
      <c r="A1747" s="100">
        <v>1731</v>
      </c>
      <c r="B1747" s="88" t="s">
        <v>3407</v>
      </c>
      <c r="C1747" s="88" t="s">
        <v>3406</v>
      </c>
      <c r="D1747" s="88" t="s">
        <v>2744</v>
      </c>
      <c r="E1747" s="88" t="s">
        <v>2743</v>
      </c>
      <c r="F1747" s="89">
        <v>41639</v>
      </c>
      <c r="G1747" s="101">
        <v>-6000</v>
      </c>
    </row>
    <row r="1748" spans="1:7">
      <c r="A1748" s="100">
        <v>1732</v>
      </c>
      <c r="B1748" s="88" t="s">
        <v>9568</v>
      </c>
      <c r="C1748" s="88" t="s">
        <v>9567</v>
      </c>
      <c r="D1748" s="88" t="s">
        <v>812</v>
      </c>
      <c r="E1748" s="88" t="s">
        <v>9569</v>
      </c>
      <c r="F1748" s="89">
        <v>41639</v>
      </c>
      <c r="G1748" s="101">
        <v>-20651.259999999998</v>
      </c>
    </row>
    <row r="1749" spans="1:7">
      <c r="A1749" s="100">
        <v>1733</v>
      </c>
      <c r="B1749" s="88" t="s">
        <v>3639</v>
      </c>
      <c r="C1749" s="88" t="s">
        <v>3638</v>
      </c>
      <c r="D1749" s="88" t="s">
        <v>3640</v>
      </c>
      <c r="E1749" s="88" t="s">
        <v>2836</v>
      </c>
      <c r="F1749" s="89">
        <v>41639</v>
      </c>
      <c r="G1749" s="101">
        <v>-1287660.3600000001</v>
      </c>
    </row>
    <row r="1750" spans="1:7" ht="25.5">
      <c r="A1750" s="100">
        <v>1734</v>
      </c>
      <c r="B1750" s="88" t="s">
        <v>3764</v>
      </c>
      <c r="C1750" s="88" t="s">
        <v>3763</v>
      </c>
      <c r="D1750" s="88" t="s">
        <v>3765</v>
      </c>
      <c r="E1750" s="88" t="s">
        <v>2836</v>
      </c>
      <c r="F1750" s="89">
        <v>41639</v>
      </c>
      <c r="G1750" s="101">
        <v>-62288.1</v>
      </c>
    </row>
    <row r="1751" spans="1:7">
      <c r="A1751" s="100">
        <v>1735</v>
      </c>
      <c r="B1751" s="88" t="s">
        <v>4469</v>
      </c>
      <c r="C1751" s="88" t="s">
        <v>4468</v>
      </c>
      <c r="D1751" s="88" t="s">
        <v>4470</v>
      </c>
      <c r="E1751" s="88" t="s">
        <v>2836</v>
      </c>
      <c r="F1751" s="89">
        <v>41639</v>
      </c>
      <c r="G1751" s="101">
        <v>-112867.54</v>
      </c>
    </row>
    <row r="1752" spans="1:7">
      <c r="A1752" s="100">
        <v>1736</v>
      </c>
      <c r="B1752" s="88" t="s">
        <v>10430</v>
      </c>
      <c r="C1752" s="88" t="s">
        <v>10429</v>
      </c>
      <c r="D1752" s="88" t="s">
        <v>186</v>
      </c>
      <c r="E1752" s="88" t="s">
        <v>10431</v>
      </c>
      <c r="F1752" s="89">
        <v>41639</v>
      </c>
      <c r="G1752" s="101">
        <v>-1782000</v>
      </c>
    </row>
    <row r="1753" spans="1:7">
      <c r="A1753" s="100">
        <v>1737</v>
      </c>
      <c r="B1753" s="88" t="s">
        <v>5676</v>
      </c>
      <c r="C1753" s="88" t="s">
        <v>5675</v>
      </c>
      <c r="D1753" s="88" t="e">
        <v>#N/A</v>
      </c>
      <c r="E1753" s="88" t="s">
        <v>5677</v>
      </c>
      <c r="F1753" s="89">
        <v>41639</v>
      </c>
      <c r="G1753" s="101">
        <v>-6000</v>
      </c>
    </row>
    <row r="1754" spans="1:7" ht="25.5">
      <c r="A1754" s="100">
        <v>1738</v>
      </c>
      <c r="B1754" s="88" t="s">
        <v>10820</v>
      </c>
      <c r="C1754" s="88" t="s">
        <v>10819</v>
      </c>
      <c r="D1754" s="88" t="s">
        <v>1284</v>
      </c>
      <c r="E1754" s="88" t="s">
        <v>10821</v>
      </c>
      <c r="F1754" s="89">
        <v>41639</v>
      </c>
      <c r="G1754" s="101">
        <v>-47500</v>
      </c>
    </row>
    <row r="1755" spans="1:7">
      <c r="A1755" s="100">
        <v>1739</v>
      </c>
      <c r="B1755" s="88" t="s">
        <v>1759</v>
      </c>
      <c r="C1755" s="88" t="s">
        <v>176</v>
      </c>
      <c r="D1755" s="88" t="s">
        <v>1462</v>
      </c>
      <c r="E1755" s="88" t="s">
        <v>1462</v>
      </c>
      <c r="F1755" s="89">
        <v>41639</v>
      </c>
      <c r="G1755" s="101">
        <v>-59000</v>
      </c>
    </row>
    <row r="1756" spans="1:7">
      <c r="A1756" s="100">
        <v>1740</v>
      </c>
      <c r="B1756" s="88" t="s">
        <v>11000</v>
      </c>
      <c r="C1756" s="88" t="s">
        <v>10999</v>
      </c>
      <c r="D1756" s="88" t="s">
        <v>11787</v>
      </c>
      <c r="E1756" s="88" t="s">
        <v>11001</v>
      </c>
      <c r="F1756" s="89">
        <v>41639</v>
      </c>
      <c r="G1756" s="101">
        <v>-2145000</v>
      </c>
    </row>
    <row r="1757" spans="1:7" ht="25.5">
      <c r="A1757" s="100">
        <v>1741</v>
      </c>
      <c r="B1757" s="88" t="s">
        <v>6411</v>
      </c>
      <c r="C1757" s="88" t="s">
        <v>6410</v>
      </c>
      <c r="D1757" s="88" t="s">
        <v>10049</v>
      </c>
      <c r="E1757" s="88" t="s">
        <v>6412</v>
      </c>
      <c r="F1757" s="89">
        <v>41639</v>
      </c>
      <c r="G1757" s="101">
        <v>-11240.8</v>
      </c>
    </row>
    <row r="1758" spans="1:7">
      <c r="A1758" s="100">
        <v>1742</v>
      </c>
      <c r="B1758" s="88" t="s">
        <v>6529</v>
      </c>
      <c r="C1758" s="88" t="s">
        <v>6528</v>
      </c>
      <c r="D1758" s="88" t="s">
        <v>10126</v>
      </c>
      <c r="E1758" s="88" t="s">
        <v>2373</v>
      </c>
      <c r="F1758" s="89">
        <v>41639</v>
      </c>
      <c r="G1758" s="101">
        <v>-456</v>
      </c>
    </row>
    <row r="1759" spans="1:7">
      <c r="A1759" s="100">
        <v>1743</v>
      </c>
      <c r="B1759" s="88" t="s">
        <v>6529</v>
      </c>
      <c r="C1759" s="88" t="s">
        <v>6528</v>
      </c>
      <c r="D1759" s="88" t="s">
        <v>10129</v>
      </c>
      <c r="E1759" s="88" t="s">
        <v>2373</v>
      </c>
      <c r="F1759" s="89">
        <v>41639</v>
      </c>
      <c r="G1759" s="101">
        <v>-14088.5</v>
      </c>
    </row>
    <row r="1760" spans="1:7">
      <c r="A1760" s="100">
        <v>1744</v>
      </c>
      <c r="B1760" s="88" t="s">
        <v>11229</v>
      </c>
      <c r="C1760" s="88" t="s">
        <v>11228</v>
      </c>
      <c r="D1760" s="88" t="s">
        <v>8301</v>
      </c>
      <c r="E1760" s="88" t="s">
        <v>11230</v>
      </c>
      <c r="F1760" s="89">
        <v>41639</v>
      </c>
      <c r="G1760" s="101">
        <v>-891089.81</v>
      </c>
    </row>
    <row r="1761" spans="1:7" ht="25.5">
      <c r="A1761" s="100">
        <v>1745</v>
      </c>
      <c r="B1761" s="88" t="s">
        <v>11252</v>
      </c>
      <c r="C1761" s="88" t="s">
        <v>11251</v>
      </c>
      <c r="D1761" s="88" t="s">
        <v>1374</v>
      </c>
      <c r="E1761" s="88" t="s">
        <v>20441</v>
      </c>
      <c r="F1761" s="89">
        <v>41639</v>
      </c>
      <c r="G1761" s="101">
        <v>-694229</v>
      </c>
    </row>
    <row r="1762" spans="1:7" ht="25.5">
      <c r="A1762" s="100">
        <v>1746</v>
      </c>
      <c r="B1762" s="88" t="s">
        <v>11286</v>
      </c>
      <c r="C1762" s="88" t="s">
        <v>11285</v>
      </c>
      <c r="D1762" s="88" t="s">
        <v>12127</v>
      </c>
      <c r="E1762" s="88" t="s">
        <v>11287</v>
      </c>
      <c r="F1762" s="89">
        <v>41639</v>
      </c>
      <c r="G1762" s="101">
        <v>-20000</v>
      </c>
    </row>
    <row r="1763" spans="1:7">
      <c r="A1763" s="100">
        <v>1747</v>
      </c>
      <c r="B1763" s="88" t="s">
        <v>11321</v>
      </c>
      <c r="C1763" s="88" t="s">
        <v>11320</v>
      </c>
      <c r="D1763" s="88">
        <v>0</v>
      </c>
      <c r="E1763" s="88" t="s">
        <v>11322</v>
      </c>
      <c r="F1763" s="89">
        <v>41639</v>
      </c>
      <c r="G1763" s="101">
        <v>-4114114.99</v>
      </c>
    </row>
    <row r="1764" spans="1:7">
      <c r="A1764" s="100">
        <v>1748</v>
      </c>
      <c r="B1764" s="88" t="s">
        <v>1798</v>
      </c>
      <c r="C1764" s="88" t="s">
        <v>311</v>
      </c>
      <c r="D1764" s="88" t="s">
        <v>1468</v>
      </c>
      <c r="E1764" s="88" t="s">
        <v>19590</v>
      </c>
      <c r="F1764" s="89">
        <v>41639</v>
      </c>
      <c r="G1764" s="101">
        <v>-3129270.68</v>
      </c>
    </row>
    <row r="1765" spans="1:7">
      <c r="A1765" s="100">
        <v>1749</v>
      </c>
      <c r="B1765" s="88" t="s">
        <v>7572</v>
      </c>
      <c r="C1765" s="88" t="s">
        <v>7571</v>
      </c>
      <c r="D1765" s="88" t="s">
        <v>182</v>
      </c>
      <c r="E1765" s="88" t="s">
        <v>7574</v>
      </c>
      <c r="F1765" s="89">
        <v>41639</v>
      </c>
      <c r="G1765" s="101">
        <v>75062.649999999994</v>
      </c>
    </row>
    <row r="1766" spans="1:7">
      <c r="A1766" s="100">
        <v>1750</v>
      </c>
      <c r="B1766" s="88" t="s">
        <v>7572</v>
      </c>
      <c r="C1766" s="88" t="s">
        <v>7571</v>
      </c>
      <c r="D1766" s="88" t="s">
        <v>10962</v>
      </c>
      <c r="E1766" s="88" t="s">
        <v>1899</v>
      </c>
      <c r="F1766" s="89">
        <v>41639</v>
      </c>
      <c r="G1766" s="101">
        <v>-81989.33</v>
      </c>
    </row>
    <row r="1767" spans="1:7">
      <c r="A1767" s="100">
        <v>1751</v>
      </c>
      <c r="B1767" s="88" t="s">
        <v>11758</v>
      </c>
      <c r="C1767" s="88" t="s">
        <v>11757</v>
      </c>
      <c r="D1767" s="88">
        <v>0</v>
      </c>
      <c r="E1767" s="88" t="s">
        <v>11759</v>
      </c>
      <c r="F1767" s="89">
        <v>41639</v>
      </c>
      <c r="G1767" s="101">
        <v>-41162732</v>
      </c>
    </row>
    <row r="1768" spans="1:7">
      <c r="A1768" s="100">
        <v>1752</v>
      </c>
      <c r="B1768" s="88" t="s">
        <v>7936</v>
      </c>
      <c r="C1768" s="88" t="s">
        <v>7935</v>
      </c>
      <c r="D1768" s="88" t="s">
        <v>11337</v>
      </c>
      <c r="E1768" s="88" t="s">
        <v>7938</v>
      </c>
      <c r="F1768" s="89">
        <v>41639</v>
      </c>
      <c r="G1768" s="101">
        <v>-59000</v>
      </c>
    </row>
    <row r="1769" spans="1:7" ht="38.25">
      <c r="A1769" s="100">
        <v>1753</v>
      </c>
      <c r="B1769" s="88" t="s">
        <v>1987</v>
      </c>
      <c r="C1769" s="88" t="s">
        <v>975</v>
      </c>
      <c r="D1769" s="88" t="s">
        <v>1989</v>
      </c>
      <c r="E1769" s="88" t="s">
        <v>1988</v>
      </c>
      <c r="F1769" s="89">
        <v>41639</v>
      </c>
      <c r="G1769" s="101">
        <v>263826.75</v>
      </c>
    </row>
    <row r="1770" spans="1:7" ht="25.5">
      <c r="A1770" s="100">
        <v>1754</v>
      </c>
      <c r="B1770" s="88" t="s">
        <v>2002</v>
      </c>
      <c r="C1770" s="88" t="s">
        <v>1015</v>
      </c>
      <c r="D1770" s="88" t="s">
        <v>1016</v>
      </c>
      <c r="E1770" s="88" t="s">
        <v>1016</v>
      </c>
      <c r="F1770" s="89">
        <v>41639</v>
      </c>
      <c r="G1770" s="101">
        <v>-96851.99</v>
      </c>
    </row>
    <row r="1771" spans="1:7" ht="25.5">
      <c r="A1771" s="100">
        <v>1755</v>
      </c>
      <c r="B1771" s="88" t="s">
        <v>2002</v>
      </c>
      <c r="C1771" s="88" t="s">
        <v>1015</v>
      </c>
      <c r="D1771" s="88" t="s">
        <v>1016</v>
      </c>
      <c r="E1771" s="88" t="s">
        <v>1016</v>
      </c>
      <c r="F1771" s="89">
        <v>41639</v>
      </c>
      <c r="G1771" s="101">
        <v>96851.99</v>
      </c>
    </row>
    <row r="1772" spans="1:7">
      <c r="A1772" s="100">
        <v>1756</v>
      </c>
      <c r="B1772" s="88" t="s">
        <v>2055</v>
      </c>
      <c r="C1772" s="88" t="s">
        <v>1159</v>
      </c>
      <c r="D1772" s="88" t="s">
        <v>1160</v>
      </c>
      <c r="E1772" s="88" t="s">
        <v>19862</v>
      </c>
      <c r="F1772" s="89">
        <v>41639</v>
      </c>
      <c r="G1772" s="101">
        <v>-45430</v>
      </c>
    </row>
    <row r="1773" spans="1:7" ht="25.5">
      <c r="A1773" s="100">
        <v>1757</v>
      </c>
      <c r="B1773" s="88" t="s">
        <v>2150</v>
      </c>
      <c r="C1773" s="88" t="s">
        <v>1</v>
      </c>
      <c r="D1773" s="88">
        <v>0</v>
      </c>
      <c r="E1773" s="88" t="s">
        <v>2357</v>
      </c>
      <c r="F1773" s="89">
        <v>41639</v>
      </c>
      <c r="G1773" s="101">
        <v>-4181.13</v>
      </c>
    </row>
    <row r="1774" spans="1:7" ht="25.5">
      <c r="A1774" s="100">
        <v>1758</v>
      </c>
      <c r="B1774" s="88" t="s">
        <v>2150</v>
      </c>
      <c r="C1774" s="88" t="s">
        <v>1</v>
      </c>
      <c r="D1774" s="88">
        <v>0</v>
      </c>
      <c r="E1774" s="88" t="s">
        <v>2358</v>
      </c>
      <c r="F1774" s="89">
        <v>41639</v>
      </c>
      <c r="G1774" s="101">
        <v>-4428.79</v>
      </c>
    </row>
    <row r="1775" spans="1:7" ht="25.5">
      <c r="A1775" s="100">
        <v>1759</v>
      </c>
      <c r="B1775" s="88" t="s">
        <v>2150</v>
      </c>
      <c r="C1775" s="88" t="s">
        <v>1</v>
      </c>
      <c r="D1775" s="88">
        <v>0</v>
      </c>
      <c r="E1775" s="88" t="s">
        <v>2359</v>
      </c>
      <c r="F1775" s="89">
        <v>41639</v>
      </c>
      <c r="G1775" s="101">
        <v>-65946.850000000006</v>
      </c>
    </row>
    <row r="1776" spans="1:7" ht="25.5">
      <c r="A1776" s="100">
        <v>1760</v>
      </c>
      <c r="B1776" s="88" t="s">
        <v>2150</v>
      </c>
      <c r="C1776" s="88" t="s">
        <v>1</v>
      </c>
      <c r="D1776" s="88">
        <v>0</v>
      </c>
      <c r="E1776" s="88" t="s">
        <v>2360</v>
      </c>
      <c r="F1776" s="89">
        <v>41639</v>
      </c>
      <c r="G1776" s="101">
        <v>-69853.11</v>
      </c>
    </row>
    <row r="1777" spans="1:7" ht="25.5">
      <c r="A1777" s="100">
        <v>1761</v>
      </c>
      <c r="B1777" s="88" t="s">
        <v>2150</v>
      </c>
      <c r="C1777" s="88" t="s">
        <v>1</v>
      </c>
      <c r="D1777" s="88">
        <v>0</v>
      </c>
      <c r="E1777" s="88" t="s">
        <v>2361</v>
      </c>
      <c r="F1777" s="89">
        <v>41639</v>
      </c>
      <c r="G1777" s="101">
        <v>-1435.65</v>
      </c>
    </row>
    <row r="1778" spans="1:7" ht="25.5">
      <c r="A1778" s="100">
        <v>1762</v>
      </c>
      <c r="B1778" s="88" t="s">
        <v>2150</v>
      </c>
      <c r="C1778" s="88" t="s">
        <v>1</v>
      </c>
      <c r="D1778" s="88">
        <v>0</v>
      </c>
      <c r="E1778" s="88" t="s">
        <v>2362</v>
      </c>
      <c r="F1778" s="89">
        <v>41639</v>
      </c>
      <c r="G1778" s="101">
        <v>-1520.69</v>
      </c>
    </row>
    <row r="1779" spans="1:7" ht="25.5">
      <c r="A1779" s="100">
        <v>1763</v>
      </c>
      <c r="B1779" s="88" t="s">
        <v>2150</v>
      </c>
      <c r="C1779" s="88" t="s">
        <v>1</v>
      </c>
      <c r="D1779" s="88">
        <v>0</v>
      </c>
      <c r="E1779" s="88" t="s">
        <v>2363</v>
      </c>
      <c r="F1779" s="89">
        <v>41639</v>
      </c>
      <c r="G1779" s="101">
        <v>-2296</v>
      </c>
    </row>
    <row r="1780" spans="1:7" ht="25.5">
      <c r="A1780" s="100">
        <v>1764</v>
      </c>
      <c r="B1780" s="88" t="s">
        <v>2150</v>
      </c>
      <c r="C1780" s="88" t="s">
        <v>1</v>
      </c>
      <c r="D1780" s="88">
        <v>0</v>
      </c>
      <c r="E1780" s="88" t="s">
        <v>2364</v>
      </c>
      <c r="F1780" s="89">
        <v>41639</v>
      </c>
      <c r="G1780" s="101">
        <v>-2432</v>
      </c>
    </row>
    <row r="1781" spans="1:7" ht="25.5">
      <c r="A1781" s="100">
        <v>1765</v>
      </c>
      <c r="B1781" s="88" t="s">
        <v>2150</v>
      </c>
      <c r="C1781" s="88" t="s">
        <v>1</v>
      </c>
      <c r="D1781" s="88">
        <v>0</v>
      </c>
      <c r="E1781" s="88" t="s">
        <v>2365</v>
      </c>
      <c r="F1781" s="89">
        <v>41639</v>
      </c>
      <c r="G1781" s="101">
        <v>-1205.4000000000001</v>
      </c>
    </row>
    <row r="1782" spans="1:7" ht="25.5">
      <c r="A1782" s="100">
        <v>1766</v>
      </c>
      <c r="B1782" s="88" t="s">
        <v>2150</v>
      </c>
      <c r="C1782" s="88" t="s">
        <v>1</v>
      </c>
      <c r="D1782" s="88">
        <v>0</v>
      </c>
      <c r="E1782" s="88" t="s">
        <v>2366</v>
      </c>
      <c r="F1782" s="89">
        <v>41639</v>
      </c>
      <c r="G1782" s="101">
        <v>-1276.8</v>
      </c>
    </row>
    <row r="1783" spans="1:7" ht="25.5">
      <c r="A1783" s="100">
        <v>1767</v>
      </c>
      <c r="B1783" s="88" t="s">
        <v>2150</v>
      </c>
      <c r="C1783" s="88" t="s">
        <v>1</v>
      </c>
      <c r="D1783" s="88">
        <v>0</v>
      </c>
      <c r="E1783" s="88" t="s">
        <v>2367</v>
      </c>
      <c r="F1783" s="89">
        <v>41639</v>
      </c>
      <c r="G1783" s="101">
        <v>-2296</v>
      </c>
    </row>
    <row r="1784" spans="1:7" ht="25.5">
      <c r="A1784" s="100">
        <v>1768</v>
      </c>
      <c r="B1784" s="88" t="s">
        <v>2150</v>
      </c>
      <c r="C1784" s="88" t="s">
        <v>1</v>
      </c>
      <c r="D1784" s="88">
        <v>0</v>
      </c>
      <c r="E1784" s="88" t="s">
        <v>2368</v>
      </c>
      <c r="F1784" s="89">
        <v>41639</v>
      </c>
      <c r="G1784" s="101">
        <v>-2432</v>
      </c>
    </row>
    <row r="1785" spans="1:7" ht="25.5">
      <c r="A1785" s="100">
        <v>1769</v>
      </c>
      <c r="B1785" s="88" t="s">
        <v>2150</v>
      </c>
      <c r="C1785" s="88" t="s">
        <v>1</v>
      </c>
      <c r="D1785" s="88">
        <v>0</v>
      </c>
      <c r="E1785" s="88" t="s">
        <v>2369</v>
      </c>
      <c r="F1785" s="89">
        <v>41639</v>
      </c>
      <c r="G1785" s="101">
        <v>-2009</v>
      </c>
    </row>
    <row r="1786" spans="1:7" ht="25.5">
      <c r="A1786" s="100">
        <v>1770</v>
      </c>
      <c r="B1786" s="88" t="s">
        <v>2150</v>
      </c>
      <c r="C1786" s="88" t="s">
        <v>1</v>
      </c>
      <c r="D1786" s="88">
        <v>0</v>
      </c>
      <c r="E1786" s="88" t="s">
        <v>2370</v>
      </c>
      <c r="F1786" s="89">
        <v>41639</v>
      </c>
      <c r="G1786" s="101">
        <v>-2459.29</v>
      </c>
    </row>
    <row r="1787" spans="1:7" ht="25.5">
      <c r="A1787" s="100">
        <v>1771</v>
      </c>
      <c r="B1787" s="88" t="s">
        <v>2150</v>
      </c>
      <c r="C1787" s="88" t="s">
        <v>1</v>
      </c>
      <c r="D1787" s="88">
        <v>0</v>
      </c>
      <c r="E1787" s="88" t="s">
        <v>2371</v>
      </c>
      <c r="F1787" s="89">
        <v>41639</v>
      </c>
      <c r="G1787" s="101">
        <v>-6027.01</v>
      </c>
    </row>
    <row r="1788" spans="1:7" ht="25.5">
      <c r="A1788" s="100">
        <v>1772</v>
      </c>
      <c r="B1788" s="88" t="s">
        <v>2150</v>
      </c>
      <c r="C1788" s="88" t="s">
        <v>1</v>
      </c>
      <c r="D1788" s="88">
        <v>0</v>
      </c>
      <c r="E1788" s="88" t="s">
        <v>2372</v>
      </c>
      <c r="F1788" s="89">
        <v>41639</v>
      </c>
      <c r="G1788" s="101">
        <v>-7055</v>
      </c>
    </row>
    <row r="1789" spans="1:7" ht="25.5">
      <c r="A1789" s="100">
        <v>1773</v>
      </c>
      <c r="B1789" s="88" t="s">
        <v>2150</v>
      </c>
      <c r="C1789" s="88" t="s">
        <v>1</v>
      </c>
      <c r="D1789" s="88">
        <v>0</v>
      </c>
      <c r="E1789" s="88" t="s">
        <v>2373</v>
      </c>
      <c r="F1789" s="89">
        <v>41639</v>
      </c>
      <c r="G1789" s="101">
        <v>-456</v>
      </c>
    </row>
    <row r="1790" spans="1:7" ht="25.5">
      <c r="A1790" s="100">
        <v>1774</v>
      </c>
      <c r="B1790" s="88" t="s">
        <v>2150</v>
      </c>
      <c r="C1790" s="88" t="s">
        <v>1</v>
      </c>
      <c r="D1790" s="88">
        <v>0</v>
      </c>
      <c r="E1790" s="88" t="s">
        <v>2374</v>
      </c>
      <c r="F1790" s="89">
        <v>41639</v>
      </c>
      <c r="G1790" s="101">
        <v>-430.5</v>
      </c>
    </row>
    <row r="1791" spans="1:7" ht="25.5">
      <c r="A1791" s="100">
        <v>1775</v>
      </c>
      <c r="B1791" s="88" t="s">
        <v>2150</v>
      </c>
      <c r="C1791" s="88" t="s">
        <v>1</v>
      </c>
      <c r="D1791" s="88">
        <v>0</v>
      </c>
      <c r="E1791" s="88" t="s">
        <v>2375</v>
      </c>
      <c r="F1791" s="89">
        <v>41639</v>
      </c>
      <c r="G1791" s="101">
        <v>-456</v>
      </c>
    </row>
    <row r="1792" spans="1:7" ht="25.5">
      <c r="A1792" s="100">
        <v>1776</v>
      </c>
      <c r="B1792" s="90" t="s">
        <v>2150</v>
      </c>
      <c r="C1792" s="90" t="s">
        <v>1</v>
      </c>
      <c r="D1792" s="91">
        <v>0</v>
      </c>
      <c r="E1792" s="91" t="s">
        <v>2376</v>
      </c>
      <c r="F1792" s="92">
        <v>41639</v>
      </c>
      <c r="G1792" s="102">
        <v>-430.5</v>
      </c>
    </row>
    <row r="1793" spans="1:7" ht="25.5">
      <c r="A1793" s="100">
        <v>1777</v>
      </c>
      <c r="B1793" s="90" t="s">
        <v>2150</v>
      </c>
      <c r="C1793" s="90" t="s">
        <v>1</v>
      </c>
      <c r="D1793" s="91">
        <v>0</v>
      </c>
      <c r="E1793" s="91" t="s">
        <v>2377</v>
      </c>
      <c r="F1793" s="92">
        <v>41639</v>
      </c>
      <c r="G1793" s="102">
        <v>-513.05999999999995</v>
      </c>
    </row>
    <row r="1794" spans="1:7" ht="25.5">
      <c r="A1794" s="100">
        <v>1778</v>
      </c>
      <c r="B1794" s="90" t="s">
        <v>2150</v>
      </c>
      <c r="C1794" s="90" t="s">
        <v>1</v>
      </c>
      <c r="D1794" s="91">
        <v>0</v>
      </c>
      <c r="E1794" s="91" t="s">
        <v>2332</v>
      </c>
      <c r="F1794" s="92">
        <v>41639</v>
      </c>
      <c r="G1794" s="102">
        <v>-543.45000000000005</v>
      </c>
    </row>
    <row r="1795" spans="1:7" ht="25.5">
      <c r="A1795" s="100">
        <v>1779</v>
      </c>
      <c r="B1795" s="90" t="s">
        <v>2150</v>
      </c>
      <c r="C1795" s="90" t="s">
        <v>1</v>
      </c>
      <c r="D1795" s="91">
        <v>0</v>
      </c>
      <c r="E1795" s="91" t="s">
        <v>2378</v>
      </c>
      <c r="F1795" s="92">
        <v>41639</v>
      </c>
      <c r="G1795" s="102">
        <v>-5466.08</v>
      </c>
    </row>
    <row r="1796" spans="1:7" ht="25.5">
      <c r="A1796" s="100">
        <v>1780</v>
      </c>
      <c r="B1796" s="90" t="s">
        <v>2150</v>
      </c>
      <c r="C1796" s="90" t="s">
        <v>1</v>
      </c>
      <c r="D1796" s="91">
        <v>0</v>
      </c>
      <c r="E1796" s="91" t="s">
        <v>2379</v>
      </c>
      <c r="F1796" s="92">
        <v>41639</v>
      </c>
      <c r="G1796" s="102">
        <v>-5789.86</v>
      </c>
    </row>
    <row r="1797" spans="1:7" ht="25.5">
      <c r="A1797" s="100">
        <v>1781</v>
      </c>
      <c r="B1797" s="90" t="s">
        <v>2150</v>
      </c>
      <c r="C1797" s="90" t="s">
        <v>1</v>
      </c>
      <c r="D1797" s="91">
        <v>0</v>
      </c>
      <c r="E1797" s="91" t="s">
        <v>2380</v>
      </c>
      <c r="F1797" s="92">
        <v>41639</v>
      </c>
      <c r="G1797" s="102">
        <v>-854</v>
      </c>
    </row>
    <row r="1798" spans="1:7" ht="25.5">
      <c r="A1798" s="100">
        <v>1782</v>
      </c>
      <c r="B1798" s="90" t="s">
        <v>2150</v>
      </c>
      <c r="C1798" s="90" t="s">
        <v>1</v>
      </c>
      <c r="D1798" s="91">
        <v>0</v>
      </c>
      <c r="E1798" s="91" t="s">
        <v>2381</v>
      </c>
      <c r="F1798" s="92">
        <v>41639</v>
      </c>
      <c r="G1798" s="102">
        <v>-904.59</v>
      </c>
    </row>
    <row r="1799" spans="1:7" ht="25.5">
      <c r="A1799" s="100">
        <v>1783</v>
      </c>
      <c r="B1799" s="90" t="s">
        <v>2150</v>
      </c>
      <c r="C1799" s="90" t="s">
        <v>1</v>
      </c>
      <c r="D1799" s="91">
        <v>0</v>
      </c>
      <c r="E1799" s="91" t="s">
        <v>2382</v>
      </c>
      <c r="F1799" s="92">
        <v>41639</v>
      </c>
      <c r="G1799" s="102">
        <v>-889.7</v>
      </c>
    </row>
    <row r="1800" spans="1:7" ht="25.5">
      <c r="A1800" s="100">
        <v>1784</v>
      </c>
      <c r="B1800" s="90" t="s">
        <v>2150</v>
      </c>
      <c r="C1800" s="90" t="s">
        <v>1</v>
      </c>
      <c r="D1800" s="91">
        <v>0</v>
      </c>
      <c r="E1800" s="91" t="s">
        <v>2383</v>
      </c>
      <c r="F1800" s="92">
        <v>41639</v>
      </c>
      <c r="G1800" s="102">
        <v>-942.4</v>
      </c>
    </row>
    <row r="1801" spans="1:7" ht="25.5">
      <c r="A1801" s="100">
        <v>1785</v>
      </c>
      <c r="B1801" s="90" t="s">
        <v>2150</v>
      </c>
      <c r="C1801" s="90" t="s">
        <v>1</v>
      </c>
      <c r="D1801" s="91">
        <v>0</v>
      </c>
      <c r="E1801" s="91" t="s">
        <v>2384</v>
      </c>
      <c r="F1801" s="92">
        <v>41639</v>
      </c>
      <c r="G1801" s="102">
        <v>-723.68</v>
      </c>
    </row>
    <row r="1802" spans="1:7" ht="25.5">
      <c r="A1802" s="100">
        <v>1786</v>
      </c>
      <c r="B1802" s="90" t="s">
        <v>2150</v>
      </c>
      <c r="C1802" s="90" t="s">
        <v>1</v>
      </c>
      <c r="D1802" s="91">
        <v>0</v>
      </c>
      <c r="E1802" s="91" t="s">
        <v>2385</v>
      </c>
      <c r="F1802" s="92">
        <v>41639</v>
      </c>
      <c r="G1802" s="102">
        <v>-683.2</v>
      </c>
    </row>
    <row r="1803" spans="1:7" ht="25.5">
      <c r="A1803" s="100">
        <v>1787</v>
      </c>
      <c r="B1803" s="90" t="s">
        <v>2150</v>
      </c>
      <c r="C1803" s="90" t="s">
        <v>1</v>
      </c>
      <c r="D1803" s="91">
        <v>0</v>
      </c>
      <c r="E1803" s="91" t="s">
        <v>2386</v>
      </c>
      <c r="F1803" s="92">
        <v>41639</v>
      </c>
      <c r="G1803" s="102">
        <v>-1089.8800000000001</v>
      </c>
    </row>
    <row r="1804" spans="1:7" ht="25.5">
      <c r="A1804" s="100">
        <v>1788</v>
      </c>
      <c r="B1804" s="90" t="s">
        <v>2150</v>
      </c>
      <c r="C1804" s="90" t="s">
        <v>1</v>
      </c>
      <c r="D1804" s="91">
        <v>0</v>
      </c>
      <c r="E1804" s="91" t="s">
        <v>2387</v>
      </c>
      <c r="F1804" s="92">
        <v>41639</v>
      </c>
      <c r="G1804" s="102">
        <v>-1154.44</v>
      </c>
    </row>
    <row r="1805" spans="1:7" ht="25.5">
      <c r="A1805" s="100">
        <v>1789</v>
      </c>
      <c r="B1805" s="90" t="s">
        <v>2150</v>
      </c>
      <c r="C1805" s="90" t="s">
        <v>1</v>
      </c>
      <c r="D1805" s="91">
        <v>0</v>
      </c>
      <c r="E1805" s="91" t="s">
        <v>2388</v>
      </c>
      <c r="F1805" s="92">
        <v>41639</v>
      </c>
      <c r="G1805" s="102">
        <v>-854</v>
      </c>
    </row>
    <row r="1806" spans="1:7" ht="25.5">
      <c r="A1806" s="100">
        <v>1790</v>
      </c>
      <c r="B1806" s="90" t="s">
        <v>2150</v>
      </c>
      <c r="C1806" s="90" t="s">
        <v>1</v>
      </c>
      <c r="D1806" s="91">
        <v>0</v>
      </c>
      <c r="E1806" s="91" t="s">
        <v>2389</v>
      </c>
      <c r="F1806" s="92">
        <v>41639</v>
      </c>
      <c r="G1806" s="102">
        <v>-904.59</v>
      </c>
    </row>
    <row r="1807" spans="1:7" ht="25.5">
      <c r="A1807" s="100">
        <v>1791</v>
      </c>
      <c r="B1807" s="90" t="s">
        <v>2150</v>
      </c>
      <c r="C1807" s="90" t="s">
        <v>1</v>
      </c>
      <c r="D1807" s="91">
        <v>0</v>
      </c>
      <c r="E1807" s="91" t="s">
        <v>2390</v>
      </c>
      <c r="F1807" s="92">
        <v>41639</v>
      </c>
      <c r="G1807" s="102">
        <v>-2148.63</v>
      </c>
    </row>
    <row r="1808" spans="1:7" ht="25.5">
      <c r="A1808" s="100">
        <v>1792</v>
      </c>
      <c r="B1808" s="90" t="s">
        <v>2150</v>
      </c>
      <c r="C1808" s="90" t="s">
        <v>1</v>
      </c>
      <c r="D1808" s="91">
        <v>0</v>
      </c>
      <c r="E1808" s="91" t="s">
        <v>2391</v>
      </c>
      <c r="F1808" s="92">
        <v>41639</v>
      </c>
      <c r="G1808" s="102">
        <v>-2275.9</v>
      </c>
    </row>
    <row r="1809" spans="1:7" ht="25.5">
      <c r="A1809" s="100">
        <v>1793</v>
      </c>
      <c r="B1809" s="90" t="s">
        <v>2150</v>
      </c>
      <c r="C1809" s="90" t="s">
        <v>1</v>
      </c>
      <c r="D1809" s="91">
        <v>0</v>
      </c>
      <c r="E1809" s="91" t="s">
        <v>2392</v>
      </c>
      <c r="F1809" s="92">
        <v>41639</v>
      </c>
      <c r="G1809" s="102">
        <v>-344.4</v>
      </c>
    </row>
    <row r="1810" spans="1:7" ht="25.5">
      <c r="A1810" s="100">
        <v>1794</v>
      </c>
      <c r="B1810" s="90" t="s">
        <v>2150</v>
      </c>
      <c r="C1810" s="90" t="s">
        <v>1</v>
      </c>
      <c r="D1810" s="91">
        <v>0</v>
      </c>
      <c r="E1810" s="91" t="s">
        <v>2393</v>
      </c>
      <c r="F1810" s="92">
        <v>41639</v>
      </c>
      <c r="G1810" s="102">
        <v>-364.8</v>
      </c>
    </row>
    <row r="1811" spans="1:7" ht="25.5">
      <c r="A1811" s="100">
        <v>1795</v>
      </c>
      <c r="B1811" s="90" t="s">
        <v>2150</v>
      </c>
      <c r="C1811" s="90" t="s">
        <v>1</v>
      </c>
      <c r="D1811" s="91">
        <v>0</v>
      </c>
      <c r="E1811" s="91" t="s">
        <v>2394</v>
      </c>
      <c r="F1811" s="92">
        <v>41639</v>
      </c>
      <c r="G1811" s="102">
        <v>-16672.080000000002</v>
      </c>
    </row>
    <row r="1812" spans="1:7" ht="25.5">
      <c r="A1812" s="100">
        <v>1796</v>
      </c>
      <c r="B1812" s="90" t="s">
        <v>2150</v>
      </c>
      <c r="C1812" s="90" t="s">
        <v>1</v>
      </c>
      <c r="D1812" s="91">
        <v>0</v>
      </c>
      <c r="E1812" s="91" t="s">
        <v>2395</v>
      </c>
      <c r="F1812" s="92">
        <v>41639</v>
      </c>
      <c r="G1812" s="102">
        <v>-17385.12</v>
      </c>
    </row>
    <row r="1813" spans="1:7" ht="25.5">
      <c r="A1813" s="100">
        <v>1797</v>
      </c>
      <c r="B1813" s="90" t="s">
        <v>2150</v>
      </c>
      <c r="C1813" s="90" t="s">
        <v>1</v>
      </c>
      <c r="D1813" s="91">
        <v>0</v>
      </c>
      <c r="E1813" s="91" t="s">
        <v>2396</v>
      </c>
      <c r="F1813" s="92">
        <v>41639</v>
      </c>
      <c r="G1813" s="102">
        <v>-1640.58</v>
      </c>
    </row>
    <row r="1814" spans="1:7" ht="25.5">
      <c r="A1814" s="100">
        <v>1798</v>
      </c>
      <c r="B1814" s="90" t="s">
        <v>2150</v>
      </c>
      <c r="C1814" s="90" t="s">
        <v>1</v>
      </c>
      <c r="D1814" s="91">
        <v>0</v>
      </c>
      <c r="E1814" s="91" t="s">
        <v>2397</v>
      </c>
      <c r="F1814" s="92">
        <v>41639</v>
      </c>
      <c r="G1814" s="102">
        <v>-1737.77</v>
      </c>
    </row>
    <row r="1815" spans="1:7" ht="25.5">
      <c r="A1815" s="100">
        <v>1799</v>
      </c>
      <c r="B1815" s="90" t="s">
        <v>2150</v>
      </c>
      <c r="C1815" s="90" t="s">
        <v>1</v>
      </c>
      <c r="D1815" s="91">
        <v>0</v>
      </c>
      <c r="E1815" s="91" t="s">
        <v>2398</v>
      </c>
      <c r="F1815" s="92">
        <v>41639</v>
      </c>
      <c r="G1815" s="102">
        <v>-4276.3</v>
      </c>
    </row>
    <row r="1816" spans="1:7" ht="25.5">
      <c r="A1816" s="100">
        <v>1800</v>
      </c>
      <c r="B1816" s="90" t="s">
        <v>2150</v>
      </c>
      <c r="C1816" s="90" t="s">
        <v>1</v>
      </c>
      <c r="D1816" s="91">
        <v>0</v>
      </c>
      <c r="E1816" s="91" t="s">
        <v>2399</v>
      </c>
      <c r="F1816" s="92">
        <v>41639</v>
      </c>
      <c r="G1816" s="102">
        <v>-4529.6000000000004</v>
      </c>
    </row>
    <row r="1817" spans="1:7" ht="25.5">
      <c r="A1817" s="100">
        <v>1801</v>
      </c>
      <c r="B1817" s="90" t="s">
        <v>2150</v>
      </c>
      <c r="C1817" s="90" t="s">
        <v>1</v>
      </c>
      <c r="D1817" s="91">
        <v>0</v>
      </c>
      <c r="E1817" s="91" t="s">
        <v>2373</v>
      </c>
      <c r="F1817" s="92">
        <v>41639</v>
      </c>
      <c r="G1817" s="102">
        <v>-14088.5</v>
      </c>
    </row>
    <row r="1818" spans="1:7" ht="25.5">
      <c r="A1818" s="100">
        <v>1802</v>
      </c>
      <c r="B1818" s="90" t="s">
        <v>2150</v>
      </c>
      <c r="C1818" s="90" t="s">
        <v>1</v>
      </c>
      <c r="D1818" s="91">
        <v>0</v>
      </c>
      <c r="E1818" s="91" t="s">
        <v>2374</v>
      </c>
      <c r="F1818" s="92">
        <v>41639</v>
      </c>
      <c r="G1818" s="102">
        <v>-25</v>
      </c>
    </row>
    <row r="1819" spans="1:7" ht="25.5">
      <c r="A1819" s="100">
        <v>1803</v>
      </c>
      <c r="B1819" s="90" t="s">
        <v>12145</v>
      </c>
      <c r="C1819" s="90" t="s">
        <v>12144</v>
      </c>
      <c r="D1819" s="91" t="s">
        <v>12222</v>
      </c>
      <c r="E1819" s="91" t="s">
        <v>12146</v>
      </c>
      <c r="F1819" s="92">
        <v>41639</v>
      </c>
      <c r="G1819" s="102">
        <v>-45000</v>
      </c>
    </row>
    <row r="1820" spans="1:7">
      <c r="A1820" s="100">
        <v>1804</v>
      </c>
      <c r="B1820" s="90" t="s">
        <v>12162</v>
      </c>
      <c r="C1820" s="90" t="s">
        <v>12161</v>
      </c>
      <c r="D1820" s="91" t="e">
        <v>#N/A</v>
      </c>
      <c r="E1820" s="91" t="s">
        <v>12167</v>
      </c>
      <c r="F1820" s="92">
        <v>41639</v>
      </c>
      <c r="G1820" s="102">
        <v>-20700</v>
      </c>
    </row>
    <row r="1821" spans="1:7" ht="25.5">
      <c r="A1821" s="100">
        <v>1805</v>
      </c>
      <c r="B1821" s="88" t="s">
        <v>7298</v>
      </c>
      <c r="C1821" s="88" t="s">
        <v>7297</v>
      </c>
      <c r="D1821" s="88" t="s">
        <v>10889</v>
      </c>
      <c r="E1821" s="88" t="s">
        <v>7345</v>
      </c>
      <c r="F1821" s="89">
        <v>41641</v>
      </c>
      <c r="G1821" s="101">
        <v>-329.7</v>
      </c>
    </row>
    <row r="1822" spans="1:7" ht="25.5">
      <c r="A1822" s="100">
        <v>1806</v>
      </c>
      <c r="B1822" s="88" t="s">
        <v>1768</v>
      </c>
      <c r="C1822" s="88" t="s">
        <v>1463</v>
      </c>
      <c r="D1822" s="88" t="s">
        <v>1464</v>
      </c>
      <c r="E1822" s="88" t="s">
        <v>1464</v>
      </c>
      <c r="F1822" s="89">
        <v>41646</v>
      </c>
      <c r="G1822" s="101">
        <v>-576290</v>
      </c>
    </row>
    <row r="1823" spans="1:7">
      <c r="A1823" s="100">
        <v>1807</v>
      </c>
      <c r="B1823" s="88" t="s">
        <v>1945</v>
      </c>
      <c r="C1823" s="88" t="s">
        <v>822</v>
      </c>
      <c r="D1823" s="88" t="s">
        <v>823</v>
      </c>
      <c r="E1823" s="88" t="s">
        <v>823</v>
      </c>
      <c r="F1823" s="89">
        <v>41652</v>
      </c>
      <c r="G1823" s="101">
        <v>-47200</v>
      </c>
    </row>
    <row r="1824" spans="1:7">
      <c r="A1824" s="100">
        <v>1808</v>
      </c>
      <c r="B1824" s="88" t="s">
        <v>2140</v>
      </c>
      <c r="C1824" s="88" t="s">
        <v>1537</v>
      </c>
      <c r="D1824" s="88" t="s">
        <v>1538</v>
      </c>
      <c r="E1824" s="88" t="s">
        <v>19924</v>
      </c>
      <c r="F1824" s="89">
        <v>41653</v>
      </c>
      <c r="G1824" s="101">
        <v>-118000</v>
      </c>
    </row>
    <row r="1825" spans="1:7" ht="25.5">
      <c r="A1825" s="100">
        <v>1809</v>
      </c>
      <c r="B1825" s="90" t="s">
        <v>2620</v>
      </c>
      <c r="C1825" s="90" t="s">
        <v>1407</v>
      </c>
      <c r="D1825" s="91" t="s">
        <v>1565</v>
      </c>
      <c r="E1825" s="91" t="s">
        <v>1565</v>
      </c>
      <c r="F1825" s="92">
        <v>41654</v>
      </c>
      <c r="G1825" s="102">
        <v>-208400</v>
      </c>
    </row>
    <row r="1826" spans="1:7" ht="25.5">
      <c r="A1826" s="100">
        <v>1810</v>
      </c>
      <c r="B1826" s="88" t="s">
        <v>7298</v>
      </c>
      <c r="C1826" s="88" t="s">
        <v>7297</v>
      </c>
      <c r="D1826" s="88" t="s">
        <v>10892</v>
      </c>
      <c r="E1826" s="88" t="s">
        <v>7347</v>
      </c>
      <c r="F1826" s="89">
        <v>41655</v>
      </c>
      <c r="G1826" s="101">
        <v>-4455</v>
      </c>
    </row>
    <row r="1827" spans="1:7" ht="25.5">
      <c r="A1827" s="100">
        <v>1811</v>
      </c>
      <c r="B1827" s="88" t="s">
        <v>7298</v>
      </c>
      <c r="C1827" s="88" t="s">
        <v>7297</v>
      </c>
      <c r="D1827" s="88" t="s">
        <v>10895</v>
      </c>
      <c r="E1827" s="88" t="s">
        <v>7347</v>
      </c>
      <c r="F1827" s="89">
        <v>41655</v>
      </c>
      <c r="G1827" s="101">
        <v>-2116.8000000000002</v>
      </c>
    </row>
    <row r="1828" spans="1:7" ht="25.5">
      <c r="A1828" s="100">
        <v>1812</v>
      </c>
      <c r="B1828" s="88" t="s">
        <v>7298</v>
      </c>
      <c r="C1828" s="88" t="s">
        <v>7297</v>
      </c>
      <c r="D1828" s="88" t="s">
        <v>168</v>
      </c>
      <c r="E1828" s="88" t="s">
        <v>7350</v>
      </c>
      <c r="F1828" s="89">
        <v>41660</v>
      </c>
      <c r="G1828" s="101">
        <v>-2460</v>
      </c>
    </row>
    <row r="1829" spans="1:7" ht="25.5">
      <c r="A1829" s="100">
        <v>1813</v>
      </c>
      <c r="B1829" s="88" t="s">
        <v>7298</v>
      </c>
      <c r="C1829" s="88" t="s">
        <v>7297</v>
      </c>
      <c r="D1829" s="88" t="s">
        <v>170</v>
      </c>
      <c r="E1829" s="88" t="s">
        <v>7352</v>
      </c>
      <c r="F1829" s="89">
        <v>41660</v>
      </c>
      <c r="G1829" s="101">
        <v>-7372.05</v>
      </c>
    </row>
    <row r="1830" spans="1:7" ht="25.5">
      <c r="A1830" s="100">
        <v>1814</v>
      </c>
      <c r="B1830" s="88" t="s">
        <v>7298</v>
      </c>
      <c r="C1830" s="88" t="s">
        <v>7297</v>
      </c>
      <c r="D1830" s="88" t="s">
        <v>10898</v>
      </c>
      <c r="E1830" s="88" t="s">
        <v>7352</v>
      </c>
      <c r="F1830" s="89">
        <v>41660</v>
      </c>
      <c r="G1830" s="101">
        <v>-9435</v>
      </c>
    </row>
    <row r="1831" spans="1:7" ht="25.5">
      <c r="A1831" s="100">
        <v>1815</v>
      </c>
      <c r="B1831" s="88" t="s">
        <v>7298</v>
      </c>
      <c r="C1831" s="88" t="s">
        <v>7297</v>
      </c>
      <c r="D1831" s="88" t="s">
        <v>172</v>
      </c>
      <c r="E1831" s="88" t="s">
        <v>7355</v>
      </c>
      <c r="F1831" s="89">
        <v>41660</v>
      </c>
      <c r="G1831" s="101">
        <v>-3015</v>
      </c>
    </row>
    <row r="1832" spans="1:7" ht="25.5">
      <c r="A1832" s="100">
        <v>1816</v>
      </c>
      <c r="B1832" s="88" t="s">
        <v>7298</v>
      </c>
      <c r="C1832" s="88" t="s">
        <v>7297</v>
      </c>
      <c r="D1832" s="88" t="s">
        <v>8907</v>
      </c>
      <c r="E1832" s="88" t="s">
        <v>7357</v>
      </c>
      <c r="F1832" s="89">
        <v>41660</v>
      </c>
      <c r="G1832" s="101">
        <v>-27990</v>
      </c>
    </row>
    <row r="1833" spans="1:7">
      <c r="A1833" s="100">
        <v>1817</v>
      </c>
      <c r="B1833" s="88" t="s">
        <v>2738</v>
      </c>
      <c r="C1833" s="88" t="s">
        <v>2737</v>
      </c>
      <c r="D1833" s="88" t="s">
        <v>2746</v>
      </c>
      <c r="E1833" s="88" t="s">
        <v>2745</v>
      </c>
      <c r="F1833" s="89">
        <v>41668</v>
      </c>
      <c r="G1833" s="101">
        <v>-6000</v>
      </c>
    </row>
    <row r="1834" spans="1:7">
      <c r="A1834" s="100">
        <v>1818</v>
      </c>
      <c r="B1834" s="88" t="s">
        <v>2821</v>
      </c>
      <c r="C1834" s="88" t="s">
        <v>2820</v>
      </c>
      <c r="D1834" s="88" t="s">
        <v>2746</v>
      </c>
      <c r="E1834" s="88" t="s">
        <v>2745</v>
      </c>
      <c r="F1834" s="89">
        <v>41668</v>
      </c>
      <c r="G1834" s="101">
        <v>-6000</v>
      </c>
    </row>
    <row r="1835" spans="1:7" ht="25.5">
      <c r="A1835" s="100">
        <v>1819</v>
      </c>
      <c r="B1835" s="88" t="s">
        <v>7298</v>
      </c>
      <c r="C1835" s="88" t="s">
        <v>7297</v>
      </c>
      <c r="D1835" s="88" t="s">
        <v>10901</v>
      </c>
      <c r="E1835" s="88" t="s">
        <v>7359</v>
      </c>
      <c r="F1835" s="89">
        <v>41671</v>
      </c>
      <c r="G1835" s="101">
        <v>-160</v>
      </c>
    </row>
    <row r="1836" spans="1:7" ht="25.5">
      <c r="A1836" s="100">
        <v>1820</v>
      </c>
      <c r="B1836" s="88" t="s">
        <v>7298</v>
      </c>
      <c r="C1836" s="88" t="s">
        <v>7297</v>
      </c>
      <c r="D1836" s="88" t="s">
        <v>10904</v>
      </c>
      <c r="E1836" s="88" t="s">
        <v>7345</v>
      </c>
      <c r="F1836" s="89">
        <v>41671</v>
      </c>
      <c r="G1836" s="101">
        <v>-480</v>
      </c>
    </row>
    <row r="1837" spans="1:7" ht="25.5">
      <c r="A1837" s="100">
        <v>1821</v>
      </c>
      <c r="B1837" s="88" t="s">
        <v>7298</v>
      </c>
      <c r="C1837" s="88" t="s">
        <v>7297</v>
      </c>
      <c r="D1837" s="88" t="s">
        <v>10905</v>
      </c>
      <c r="E1837" s="88" t="s">
        <v>7362</v>
      </c>
      <c r="F1837" s="89">
        <v>41671</v>
      </c>
      <c r="G1837" s="101">
        <v>-9090</v>
      </c>
    </row>
    <row r="1838" spans="1:7" ht="25.5">
      <c r="A1838" s="100">
        <v>1822</v>
      </c>
      <c r="B1838" s="88" t="s">
        <v>7298</v>
      </c>
      <c r="C1838" s="88" t="s">
        <v>7297</v>
      </c>
      <c r="D1838" s="88" t="e">
        <v>#N/A</v>
      </c>
      <c r="E1838" s="88" t="s">
        <v>7362</v>
      </c>
      <c r="F1838" s="89">
        <v>41671</v>
      </c>
      <c r="G1838" s="101">
        <v>-3540</v>
      </c>
    </row>
    <row r="1839" spans="1:7" ht="25.5">
      <c r="A1839" s="100">
        <v>1823</v>
      </c>
      <c r="B1839" s="88" t="s">
        <v>7298</v>
      </c>
      <c r="C1839" s="88" t="s">
        <v>7297</v>
      </c>
      <c r="D1839" s="88" t="s">
        <v>20579</v>
      </c>
      <c r="E1839" s="88" t="s">
        <v>7345</v>
      </c>
      <c r="F1839" s="89">
        <v>41671</v>
      </c>
      <c r="G1839" s="101">
        <v>-160</v>
      </c>
    </row>
    <row r="1840" spans="1:7">
      <c r="A1840" s="100">
        <v>1824</v>
      </c>
      <c r="B1840" s="88" t="s">
        <v>1687</v>
      </c>
      <c r="C1840" s="88" t="s">
        <v>57</v>
      </c>
      <c r="D1840" s="88" t="s">
        <v>58</v>
      </c>
      <c r="E1840" s="88" t="s">
        <v>58</v>
      </c>
      <c r="F1840" s="89">
        <v>41673</v>
      </c>
      <c r="G1840" s="101">
        <v>-70800</v>
      </c>
    </row>
    <row r="1841" spans="1:7" ht="25.5">
      <c r="A1841" s="100">
        <v>1825</v>
      </c>
      <c r="B1841" s="88" t="s">
        <v>11470</v>
      </c>
      <c r="C1841" s="88" t="s">
        <v>11469</v>
      </c>
      <c r="D1841" s="88">
        <v>0</v>
      </c>
      <c r="E1841" s="88" t="s">
        <v>11473</v>
      </c>
      <c r="F1841" s="89">
        <v>41675</v>
      </c>
      <c r="G1841" s="101">
        <v>-2250</v>
      </c>
    </row>
    <row r="1842" spans="1:7">
      <c r="A1842" s="100">
        <v>1826</v>
      </c>
      <c r="B1842" s="88" t="s">
        <v>8880</v>
      </c>
      <c r="C1842" s="88" t="s">
        <v>8879</v>
      </c>
      <c r="D1842" s="88" t="s">
        <v>1039</v>
      </c>
      <c r="E1842" s="88" t="s">
        <v>10111</v>
      </c>
      <c r="F1842" s="89">
        <v>41676</v>
      </c>
      <c r="G1842" s="101">
        <v>-1350</v>
      </c>
    </row>
    <row r="1843" spans="1:7">
      <c r="A1843" s="100">
        <v>1827</v>
      </c>
      <c r="B1843" s="88" t="s">
        <v>4797</v>
      </c>
      <c r="C1843" s="88" t="s">
        <v>4796</v>
      </c>
      <c r="D1843" s="88" t="s">
        <v>961</v>
      </c>
      <c r="E1843" s="88" t="s">
        <v>4798</v>
      </c>
      <c r="F1843" s="89">
        <v>41680</v>
      </c>
      <c r="G1843" s="101">
        <v>-17250</v>
      </c>
    </row>
    <row r="1844" spans="1:7">
      <c r="A1844" s="100">
        <v>1828</v>
      </c>
      <c r="B1844" s="88" t="s">
        <v>1728</v>
      </c>
      <c r="C1844" s="88" t="s">
        <v>1452</v>
      </c>
      <c r="D1844" s="88" t="s">
        <v>1453</v>
      </c>
      <c r="E1844" s="88" t="s">
        <v>1453</v>
      </c>
      <c r="F1844" s="89">
        <v>41680</v>
      </c>
      <c r="G1844" s="101">
        <v>-35400</v>
      </c>
    </row>
    <row r="1845" spans="1:7">
      <c r="A1845" s="100">
        <v>1829</v>
      </c>
      <c r="B1845" s="88" t="s">
        <v>6917</v>
      </c>
      <c r="C1845" s="88" t="s">
        <v>6916</v>
      </c>
      <c r="D1845" s="88" t="s">
        <v>10354</v>
      </c>
      <c r="E1845" s="88" t="s">
        <v>6918</v>
      </c>
      <c r="F1845" s="89">
        <v>41680</v>
      </c>
      <c r="G1845" s="101">
        <v>-42315.5</v>
      </c>
    </row>
    <row r="1846" spans="1:7">
      <c r="A1846" s="100">
        <v>1830</v>
      </c>
      <c r="B1846" s="88" t="s">
        <v>2088</v>
      </c>
      <c r="C1846" s="88" t="s">
        <v>1526</v>
      </c>
      <c r="D1846" s="88" t="s">
        <v>1527</v>
      </c>
      <c r="E1846" s="88" t="s">
        <v>1527</v>
      </c>
      <c r="F1846" s="89">
        <v>41680</v>
      </c>
      <c r="G1846" s="101">
        <v>-177000</v>
      </c>
    </row>
    <row r="1847" spans="1:7" ht="25.5">
      <c r="A1847" s="100">
        <v>1831</v>
      </c>
      <c r="B1847" s="88" t="s">
        <v>2150</v>
      </c>
      <c r="C1847" s="88" t="s">
        <v>1</v>
      </c>
      <c r="D1847" s="88">
        <v>0</v>
      </c>
      <c r="E1847" s="88" t="s">
        <v>2400</v>
      </c>
      <c r="F1847" s="89">
        <v>41680</v>
      </c>
      <c r="G1847" s="101">
        <v>-88998.7</v>
      </c>
    </row>
    <row r="1848" spans="1:7" ht="25.5">
      <c r="A1848" s="100">
        <v>1832</v>
      </c>
      <c r="B1848" s="88" t="s">
        <v>2150</v>
      </c>
      <c r="C1848" s="88" t="s">
        <v>1</v>
      </c>
      <c r="D1848" s="88">
        <v>0</v>
      </c>
      <c r="E1848" s="88" t="s">
        <v>2401</v>
      </c>
      <c r="F1848" s="89">
        <v>41680</v>
      </c>
      <c r="G1848" s="101">
        <v>-94270.399999999994</v>
      </c>
    </row>
    <row r="1849" spans="1:7" ht="25.5">
      <c r="A1849" s="100">
        <v>1833</v>
      </c>
      <c r="B1849" s="88" t="s">
        <v>2150</v>
      </c>
      <c r="C1849" s="88" t="s">
        <v>1</v>
      </c>
      <c r="D1849" s="88">
        <v>0</v>
      </c>
      <c r="E1849" s="88" t="s">
        <v>2402</v>
      </c>
      <c r="F1849" s="89">
        <v>41680</v>
      </c>
      <c r="G1849" s="101">
        <v>88998.7</v>
      </c>
    </row>
    <row r="1850" spans="1:7" ht="25.5">
      <c r="A1850" s="100">
        <v>1834</v>
      </c>
      <c r="B1850" s="88" t="s">
        <v>2150</v>
      </c>
      <c r="C1850" s="88" t="s">
        <v>1</v>
      </c>
      <c r="D1850" s="88">
        <v>0</v>
      </c>
      <c r="E1850" s="88" t="s">
        <v>2403</v>
      </c>
      <c r="F1850" s="89">
        <v>41680</v>
      </c>
      <c r="G1850" s="101">
        <v>-4791.91</v>
      </c>
    </row>
    <row r="1851" spans="1:7" ht="25.5">
      <c r="A1851" s="100">
        <v>1835</v>
      </c>
      <c r="B1851" s="88" t="s">
        <v>2150</v>
      </c>
      <c r="C1851" s="88" t="s">
        <v>1</v>
      </c>
      <c r="D1851" s="88">
        <v>0</v>
      </c>
      <c r="E1851" s="88" t="s">
        <v>2404</v>
      </c>
      <c r="F1851" s="89">
        <v>41680</v>
      </c>
      <c r="G1851" s="101">
        <v>-4958.28</v>
      </c>
    </row>
    <row r="1852" spans="1:7" ht="25.5">
      <c r="A1852" s="100">
        <v>1836</v>
      </c>
      <c r="B1852" s="88" t="s">
        <v>2150</v>
      </c>
      <c r="C1852" s="88" t="s">
        <v>1</v>
      </c>
      <c r="D1852" s="88">
        <v>0</v>
      </c>
      <c r="E1852" s="88" t="s">
        <v>2405</v>
      </c>
      <c r="F1852" s="89">
        <v>41680</v>
      </c>
      <c r="G1852" s="101">
        <v>-5466.08</v>
      </c>
    </row>
    <row r="1853" spans="1:7" ht="25.5">
      <c r="A1853" s="100">
        <v>1837</v>
      </c>
      <c r="B1853" s="88" t="s">
        <v>2150</v>
      </c>
      <c r="C1853" s="88" t="s">
        <v>1</v>
      </c>
      <c r="D1853" s="88">
        <v>0</v>
      </c>
      <c r="E1853" s="88" t="s">
        <v>2406</v>
      </c>
      <c r="F1853" s="89">
        <v>41680</v>
      </c>
      <c r="G1853" s="101">
        <v>-5789.86</v>
      </c>
    </row>
    <row r="1854" spans="1:7" ht="25.5">
      <c r="A1854" s="100">
        <v>1838</v>
      </c>
      <c r="B1854" s="88" t="s">
        <v>2150</v>
      </c>
      <c r="C1854" s="88" t="s">
        <v>1</v>
      </c>
      <c r="D1854" s="88">
        <v>0</v>
      </c>
      <c r="E1854" s="88" t="s">
        <v>2407</v>
      </c>
      <c r="F1854" s="89">
        <v>41680</v>
      </c>
      <c r="G1854" s="101">
        <v>-1321.21</v>
      </c>
    </row>
    <row r="1855" spans="1:7" ht="25.5">
      <c r="A1855" s="100">
        <v>1839</v>
      </c>
      <c r="B1855" s="88" t="s">
        <v>2150</v>
      </c>
      <c r="C1855" s="88" t="s">
        <v>1</v>
      </c>
      <c r="D1855" s="88">
        <v>0</v>
      </c>
      <c r="E1855" s="88" t="s">
        <v>2408</v>
      </c>
      <c r="F1855" s="89">
        <v>41680</v>
      </c>
      <c r="G1855" s="101">
        <v>-1399.46</v>
      </c>
    </row>
    <row r="1856" spans="1:7" ht="25.5">
      <c r="A1856" s="100">
        <v>1840</v>
      </c>
      <c r="B1856" s="88" t="s">
        <v>2150</v>
      </c>
      <c r="C1856" s="88" t="s">
        <v>1</v>
      </c>
      <c r="D1856" s="88">
        <v>0</v>
      </c>
      <c r="E1856" s="88" t="s">
        <v>2409</v>
      </c>
      <c r="F1856" s="89">
        <v>41680</v>
      </c>
      <c r="G1856" s="101">
        <v>-978.67</v>
      </c>
    </row>
    <row r="1857" spans="1:7" ht="25.5">
      <c r="A1857" s="100">
        <v>1841</v>
      </c>
      <c r="B1857" s="88" t="s">
        <v>2150</v>
      </c>
      <c r="C1857" s="88" t="s">
        <v>1</v>
      </c>
      <c r="D1857" s="88">
        <v>0</v>
      </c>
      <c r="E1857" s="88" t="s">
        <v>2410</v>
      </c>
      <c r="F1857" s="89">
        <v>41680</v>
      </c>
      <c r="G1857" s="101">
        <v>-1036.6400000000001</v>
      </c>
    </row>
    <row r="1858" spans="1:7" ht="25.5">
      <c r="A1858" s="100">
        <v>1842</v>
      </c>
      <c r="B1858" s="88" t="s">
        <v>2150</v>
      </c>
      <c r="C1858" s="88" t="s">
        <v>1</v>
      </c>
      <c r="D1858" s="88">
        <v>0</v>
      </c>
      <c r="E1858" s="88" t="s">
        <v>2411</v>
      </c>
      <c r="F1858" s="89">
        <v>41680</v>
      </c>
      <c r="G1858" s="101">
        <v>-2152.5</v>
      </c>
    </row>
    <row r="1859" spans="1:7" ht="25.5">
      <c r="A1859" s="100">
        <v>1843</v>
      </c>
      <c r="B1859" s="88" t="s">
        <v>2150</v>
      </c>
      <c r="C1859" s="88" t="s">
        <v>1</v>
      </c>
      <c r="D1859" s="88">
        <v>0</v>
      </c>
      <c r="E1859" s="88" t="s">
        <v>2412</v>
      </c>
      <c r="F1859" s="89">
        <v>41680</v>
      </c>
      <c r="G1859" s="101">
        <v>-2280</v>
      </c>
    </row>
    <row r="1860" spans="1:7" ht="25.5">
      <c r="A1860" s="100">
        <v>1844</v>
      </c>
      <c r="B1860" s="88" t="s">
        <v>2150</v>
      </c>
      <c r="C1860" s="88" t="s">
        <v>1</v>
      </c>
      <c r="D1860" s="88">
        <v>0</v>
      </c>
      <c r="E1860" s="88" t="s">
        <v>2413</v>
      </c>
      <c r="F1860" s="89">
        <v>41680</v>
      </c>
      <c r="G1860" s="101">
        <v>-2870</v>
      </c>
    </row>
    <row r="1861" spans="1:7" ht="25.5">
      <c r="A1861" s="100">
        <v>1845</v>
      </c>
      <c r="B1861" s="88" t="s">
        <v>2150</v>
      </c>
      <c r="C1861" s="88" t="s">
        <v>1</v>
      </c>
      <c r="D1861" s="88">
        <v>0</v>
      </c>
      <c r="E1861" s="88" t="s">
        <v>2414</v>
      </c>
      <c r="F1861" s="89">
        <v>41680</v>
      </c>
      <c r="G1861" s="101">
        <v>-3040</v>
      </c>
    </row>
    <row r="1862" spans="1:7" ht="25.5">
      <c r="A1862" s="100">
        <v>1846</v>
      </c>
      <c r="B1862" s="90" t="s">
        <v>2150</v>
      </c>
      <c r="C1862" s="90" t="s">
        <v>1</v>
      </c>
      <c r="D1862" s="91">
        <v>0</v>
      </c>
      <c r="E1862" s="91" t="s">
        <v>2415</v>
      </c>
      <c r="F1862" s="92">
        <v>41680</v>
      </c>
      <c r="G1862" s="102">
        <v>-88998.7</v>
      </c>
    </row>
    <row r="1863" spans="1:7" ht="25.5">
      <c r="A1863" s="100">
        <v>1847</v>
      </c>
      <c r="B1863" s="88" t="s">
        <v>2150</v>
      </c>
      <c r="C1863" s="88" t="s">
        <v>1</v>
      </c>
      <c r="D1863" s="88">
        <v>0</v>
      </c>
      <c r="E1863" s="88" t="s">
        <v>2416</v>
      </c>
      <c r="F1863" s="89">
        <v>41681</v>
      </c>
      <c r="G1863" s="101">
        <v>-253.35</v>
      </c>
    </row>
    <row r="1864" spans="1:7" ht="25.5">
      <c r="A1864" s="100">
        <v>1848</v>
      </c>
      <c r="B1864" s="88" t="s">
        <v>2150</v>
      </c>
      <c r="C1864" s="88" t="s">
        <v>1</v>
      </c>
      <c r="D1864" s="88">
        <v>0</v>
      </c>
      <c r="E1864" s="88" t="s">
        <v>2417</v>
      </c>
      <c r="F1864" s="89">
        <v>41681</v>
      </c>
      <c r="G1864" s="101">
        <v>-268.37</v>
      </c>
    </row>
    <row r="1865" spans="1:7" ht="25.5">
      <c r="A1865" s="100">
        <v>1849</v>
      </c>
      <c r="B1865" s="88" t="s">
        <v>2150</v>
      </c>
      <c r="C1865" s="88" t="s">
        <v>1</v>
      </c>
      <c r="D1865" s="88">
        <v>0</v>
      </c>
      <c r="E1865" s="88" t="s">
        <v>2418</v>
      </c>
      <c r="F1865" s="89">
        <v>41681</v>
      </c>
      <c r="G1865" s="101">
        <v>-2870</v>
      </c>
    </row>
    <row r="1866" spans="1:7" ht="25.5">
      <c r="A1866" s="100">
        <v>1850</v>
      </c>
      <c r="B1866" s="88" t="s">
        <v>2150</v>
      </c>
      <c r="C1866" s="88" t="s">
        <v>1</v>
      </c>
      <c r="D1866" s="88">
        <v>0</v>
      </c>
      <c r="E1866" s="88" t="s">
        <v>2419</v>
      </c>
      <c r="F1866" s="89">
        <v>41681</v>
      </c>
      <c r="G1866" s="101">
        <v>-3040</v>
      </c>
    </row>
    <row r="1867" spans="1:7" ht="25.5">
      <c r="A1867" s="100">
        <v>1851</v>
      </c>
      <c r="B1867" s="88" t="s">
        <v>3073</v>
      </c>
      <c r="C1867" s="88" t="s">
        <v>3072</v>
      </c>
      <c r="D1867" s="88" t="s">
        <v>0</v>
      </c>
      <c r="E1867" s="88" t="s">
        <v>3074</v>
      </c>
      <c r="F1867" s="89">
        <v>41682</v>
      </c>
      <c r="G1867" s="101">
        <v>-43057.2</v>
      </c>
    </row>
    <row r="1868" spans="1:7" ht="25.5">
      <c r="A1868" s="100">
        <v>1852</v>
      </c>
      <c r="B1868" s="88" t="s">
        <v>2150</v>
      </c>
      <c r="C1868" s="88" t="s">
        <v>1</v>
      </c>
      <c r="D1868" s="88">
        <v>0</v>
      </c>
      <c r="E1868" s="88" t="s">
        <v>2420</v>
      </c>
      <c r="F1868" s="89">
        <v>41682</v>
      </c>
      <c r="G1868" s="101">
        <v>-429.06</v>
      </c>
    </row>
    <row r="1869" spans="1:7" ht="25.5">
      <c r="A1869" s="100">
        <v>1853</v>
      </c>
      <c r="B1869" s="88" t="s">
        <v>2150</v>
      </c>
      <c r="C1869" s="88" t="s">
        <v>1</v>
      </c>
      <c r="D1869" s="88">
        <v>0</v>
      </c>
      <c r="E1869" s="88" t="s">
        <v>2421</v>
      </c>
      <c r="F1869" s="89">
        <v>41682</v>
      </c>
      <c r="G1869" s="101">
        <v>-454.48</v>
      </c>
    </row>
    <row r="1870" spans="1:7" ht="25.5">
      <c r="A1870" s="100">
        <v>1854</v>
      </c>
      <c r="B1870" s="88" t="s">
        <v>2150</v>
      </c>
      <c r="C1870" s="88" t="s">
        <v>1</v>
      </c>
      <c r="D1870" s="88">
        <v>0</v>
      </c>
      <c r="E1870" s="88" t="s">
        <v>2422</v>
      </c>
      <c r="F1870" s="89">
        <v>41682</v>
      </c>
      <c r="G1870" s="101">
        <v>-1447.59</v>
      </c>
    </row>
    <row r="1871" spans="1:7" ht="25.5">
      <c r="A1871" s="100">
        <v>1855</v>
      </c>
      <c r="B1871" s="88" t="s">
        <v>2150</v>
      </c>
      <c r="C1871" s="88" t="s">
        <v>1</v>
      </c>
      <c r="D1871" s="88">
        <v>0</v>
      </c>
      <c r="E1871" s="88" t="s">
        <v>2423</v>
      </c>
      <c r="F1871" s="89">
        <v>41682</v>
      </c>
      <c r="G1871" s="101">
        <v>-1366.63</v>
      </c>
    </row>
    <row r="1872" spans="1:7" ht="25.5">
      <c r="A1872" s="100">
        <v>1856</v>
      </c>
      <c r="B1872" s="88" t="s">
        <v>2150</v>
      </c>
      <c r="C1872" s="88" t="s">
        <v>1</v>
      </c>
      <c r="D1872" s="88">
        <v>0</v>
      </c>
      <c r="E1872" s="88" t="s">
        <v>2424</v>
      </c>
      <c r="F1872" s="89">
        <v>41682</v>
      </c>
      <c r="G1872" s="101">
        <v>-912.8</v>
      </c>
    </row>
    <row r="1873" spans="1:7" ht="25.5">
      <c r="A1873" s="100">
        <v>1857</v>
      </c>
      <c r="B1873" s="88" t="s">
        <v>2150</v>
      </c>
      <c r="C1873" s="88" t="s">
        <v>1</v>
      </c>
      <c r="D1873" s="88">
        <v>0</v>
      </c>
      <c r="E1873" s="88" t="s">
        <v>2425</v>
      </c>
      <c r="F1873" s="89">
        <v>41682</v>
      </c>
      <c r="G1873" s="101">
        <v>-966.88</v>
      </c>
    </row>
    <row r="1874" spans="1:7" ht="25.5">
      <c r="A1874" s="100">
        <v>1858</v>
      </c>
      <c r="B1874" s="88" t="s">
        <v>2150</v>
      </c>
      <c r="C1874" s="88" t="s">
        <v>1</v>
      </c>
      <c r="D1874" s="88">
        <v>0</v>
      </c>
      <c r="E1874" s="88" t="s">
        <v>2426</v>
      </c>
      <c r="F1874" s="89">
        <v>41682</v>
      </c>
      <c r="G1874" s="101">
        <v>-717.5</v>
      </c>
    </row>
    <row r="1875" spans="1:7" ht="25.5">
      <c r="A1875" s="100">
        <v>1859</v>
      </c>
      <c r="B1875" s="88" t="s">
        <v>2150</v>
      </c>
      <c r="C1875" s="88" t="s">
        <v>1</v>
      </c>
      <c r="D1875" s="88">
        <v>0</v>
      </c>
      <c r="E1875" s="88" t="s">
        <v>2427</v>
      </c>
      <c r="F1875" s="89">
        <v>41682</v>
      </c>
      <c r="G1875" s="101">
        <v>-760</v>
      </c>
    </row>
    <row r="1876" spans="1:7">
      <c r="A1876" s="100">
        <v>1860</v>
      </c>
      <c r="B1876" s="88" t="s">
        <v>5755</v>
      </c>
      <c r="C1876" s="88" t="s">
        <v>5754</v>
      </c>
      <c r="D1876" s="88" t="s">
        <v>9742</v>
      </c>
      <c r="E1876" s="88" t="s">
        <v>5756</v>
      </c>
      <c r="F1876" s="89">
        <v>41683</v>
      </c>
      <c r="G1876" s="101">
        <v>-42315.5</v>
      </c>
    </row>
    <row r="1877" spans="1:7">
      <c r="A1877" s="100">
        <v>1861</v>
      </c>
      <c r="B1877" s="88" t="s">
        <v>5774</v>
      </c>
      <c r="C1877" s="88" t="s">
        <v>5773</v>
      </c>
      <c r="D1877" s="88" t="s">
        <v>85</v>
      </c>
      <c r="E1877" s="88" t="s">
        <v>5756</v>
      </c>
      <c r="F1877" s="89">
        <v>41683</v>
      </c>
      <c r="G1877" s="101">
        <v>-24438.400000000001</v>
      </c>
    </row>
    <row r="1878" spans="1:7">
      <c r="A1878" s="100">
        <v>1862</v>
      </c>
      <c r="B1878" s="88" t="s">
        <v>5776</v>
      </c>
      <c r="C1878" s="88" t="s">
        <v>5775</v>
      </c>
      <c r="D1878" s="88" t="s">
        <v>9750</v>
      </c>
      <c r="E1878" s="88" t="s">
        <v>5756</v>
      </c>
      <c r="F1878" s="89">
        <v>41683</v>
      </c>
      <c r="G1878" s="101">
        <v>-42315.5</v>
      </c>
    </row>
    <row r="1879" spans="1:7">
      <c r="A1879" s="100">
        <v>1863</v>
      </c>
      <c r="B1879" s="88" t="s">
        <v>5850</v>
      </c>
      <c r="C1879" s="88" t="s">
        <v>5849</v>
      </c>
      <c r="D1879" s="88" t="s">
        <v>1227</v>
      </c>
      <c r="E1879" s="88" t="s">
        <v>5756</v>
      </c>
      <c r="F1879" s="89">
        <v>41683</v>
      </c>
      <c r="G1879" s="101">
        <v>-42315.5</v>
      </c>
    </row>
    <row r="1880" spans="1:7">
      <c r="A1880" s="100">
        <v>1864</v>
      </c>
      <c r="B1880" s="88" t="s">
        <v>5856</v>
      </c>
      <c r="C1880" s="88" t="s">
        <v>5855</v>
      </c>
      <c r="D1880" s="88" t="s">
        <v>20404</v>
      </c>
      <c r="E1880" s="88" t="s">
        <v>5756</v>
      </c>
      <c r="F1880" s="89">
        <v>41683</v>
      </c>
      <c r="G1880" s="101">
        <v>-42315.5</v>
      </c>
    </row>
    <row r="1881" spans="1:7" ht="25.5">
      <c r="A1881" s="100">
        <v>1865</v>
      </c>
      <c r="B1881" s="88" t="s">
        <v>5862</v>
      </c>
      <c r="C1881" s="88" t="s">
        <v>5861</v>
      </c>
      <c r="D1881" s="88" t="s">
        <v>20405</v>
      </c>
      <c r="E1881" s="88" t="s">
        <v>5756</v>
      </c>
      <c r="F1881" s="89">
        <v>41683</v>
      </c>
      <c r="G1881" s="101">
        <v>-73365.2</v>
      </c>
    </row>
    <row r="1882" spans="1:7" ht="25.5">
      <c r="A1882" s="100">
        <v>1866</v>
      </c>
      <c r="B1882" s="88" t="s">
        <v>2150</v>
      </c>
      <c r="C1882" s="88" t="s">
        <v>1</v>
      </c>
      <c r="D1882" s="88">
        <v>0</v>
      </c>
      <c r="E1882" s="88" t="s">
        <v>2428</v>
      </c>
      <c r="F1882" s="89">
        <v>41683</v>
      </c>
      <c r="G1882" s="101">
        <v>-618.84</v>
      </c>
    </row>
    <row r="1883" spans="1:7" ht="25.5">
      <c r="A1883" s="100">
        <v>1867</v>
      </c>
      <c r="B1883" s="88" t="s">
        <v>2150</v>
      </c>
      <c r="C1883" s="88" t="s">
        <v>1</v>
      </c>
      <c r="D1883" s="88">
        <v>0</v>
      </c>
      <c r="E1883" s="88" t="s">
        <v>2429</v>
      </c>
      <c r="F1883" s="89">
        <v>41683</v>
      </c>
      <c r="G1883" s="101">
        <v>-655.5</v>
      </c>
    </row>
    <row r="1884" spans="1:7" ht="25.5">
      <c r="A1884" s="100">
        <v>1868</v>
      </c>
      <c r="B1884" s="88" t="s">
        <v>2150</v>
      </c>
      <c r="C1884" s="88" t="s">
        <v>1</v>
      </c>
      <c r="D1884" s="88">
        <v>0</v>
      </c>
      <c r="E1884" s="88" t="s">
        <v>2430</v>
      </c>
      <c r="F1884" s="89">
        <v>41683</v>
      </c>
      <c r="G1884" s="101">
        <v>-2519.29</v>
      </c>
    </row>
    <row r="1885" spans="1:7" ht="25.5">
      <c r="A1885" s="100">
        <v>1869</v>
      </c>
      <c r="B1885" s="88" t="s">
        <v>2150</v>
      </c>
      <c r="C1885" s="88" t="s">
        <v>1</v>
      </c>
      <c r="D1885" s="88">
        <v>0</v>
      </c>
      <c r="E1885" s="88" t="s">
        <v>2431</v>
      </c>
      <c r="F1885" s="89">
        <v>41683</v>
      </c>
      <c r="G1885" s="101">
        <v>-2668.51</v>
      </c>
    </row>
    <row r="1886" spans="1:7" ht="25.5">
      <c r="A1886" s="100">
        <v>1870</v>
      </c>
      <c r="B1886" s="88" t="s">
        <v>2150</v>
      </c>
      <c r="C1886" s="88" t="s">
        <v>1</v>
      </c>
      <c r="D1886" s="88">
        <v>0</v>
      </c>
      <c r="E1886" s="88" t="s">
        <v>2432</v>
      </c>
      <c r="F1886" s="89">
        <v>41683</v>
      </c>
      <c r="G1886" s="101">
        <v>-125088.95</v>
      </c>
    </row>
    <row r="1887" spans="1:7" ht="25.5">
      <c r="A1887" s="100">
        <v>1871</v>
      </c>
      <c r="B1887" s="88" t="s">
        <v>2150</v>
      </c>
      <c r="C1887" s="88" t="s">
        <v>1</v>
      </c>
      <c r="D1887" s="88">
        <v>0</v>
      </c>
      <c r="E1887" s="88" t="s">
        <v>2433</v>
      </c>
      <c r="F1887" s="89">
        <v>41683</v>
      </c>
      <c r="G1887" s="101">
        <v>-132498.4</v>
      </c>
    </row>
    <row r="1888" spans="1:7">
      <c r="A1888" s="100">
        <v>1872</v>
      </c>
      <c r="B1888" s="88" t="s">
        <v>1956</v>
      </c>
      <c r="C1888" s="88" t="s">
        <v>847</v>
      </c>
      <c r="D1888" s="88" t="s">
        <v>848</v>
      </c>
      <c r="E1888" s="88" t="s">
        <v>19781</v>
      </c>
      <c r="F1888" s="89">
        <v>41684</v>
      </c>
      <c r="G1888" s="101">
        <v>-118000</v>
      </c>
    </row>
    <row r="1889" spans="1:7" ht="25.5">
      <c r="A1889" s="100">
        <v>1873</v>
      </c>
      <c r="B1889" s="88" t="s">
        <v>2150</v>
      </c>
      <c r="C1889" s="88" t="s">
        <v>1</v>
      </c>
      <c r="D1889" s="88">
        <v>0</v>
      </c>
      <c r="E1889" s="88" t="s">
        <v>2434</v>
      </c>
      <c r="F1889" s="89">
        <v>41684</v>
      </c>
      <c r="G1889" s="101">
        <v>-4531.12</v>
      </c>
    </row>
    <row r="1890" spans="1:7" ht="25.5">
      <c r="A1890" s="100">
        <v>1874</v>
      </c>
      <c r="B1890" s="88" t="s">
        <v>2150</v>
      </c>
      <c r="C1890" s="88" t="s">
        <v>1</v>
      </c>
      <c r="D1890" s="88">
        <v>0</v>
      </c>
      <c r="E1890" s="88" t="s">
        <v>2435</v>
      </c>
      <c r="F1890" s="89">
        <v>41684</v>
      </c>
      <c r="G1890" s="101">
        <v>-4799.51</v>
      </c>
    </row>
    <row r="1891" spans="1:7">
      <c r="A1891" s="100">
        <v>1875</v>
      </c>
      <c r="B1891" s="90" t="s">
        <v>12162</v>
      </c>
      <c r="C1891" s="90" t="s">
        <v>12161</v>
      </c>
      <c r="D1891" s="91" t="e">
        <v>#N/A</v>
      </c>
      <c r="E1891" s="91" t="s">
        <v>12168</v>
      </c>
      <c r="F1891" s="92">
        <v>41684</v>
      </c>
      <c r="G1891" s="102">
        <v>-20700</v>
      </c>
    </row>
    <row r="1892" spans="1:7">
      <c r="A1892" s="100">
        <v>1876</v>
      </c>
      <c r="B1892" s="88" t="s">
        <v>8880</v>
      </c>
      <c r="C1892" s="88" t="s">
        <v>8879</v>
      </c>
      <c r="D1892" s="88" t="s">
        <v>1035</v>
      </c>
      <c r="E1892" s="88" t="s">
        <v>10107</v>
      </c>
      <c r="F1892" s="89">
        <v>41687</v>
      </c>
      <c r="G1892" s="101">
        <v>-1770</v>
      </c>
    </row>
    <row r="1893" spans="1:7" ht="25.5">
      <c r="A1893" s="100">
        <v>1877</v>
      </c>
      <c r="B1893" s="88" t="s">
        <v>11470</v>
      </c>
      <c r="C1893" s="88" t="s">
        <v>11469</v>
      </c>
      <c r="D1893" s="88">
        <v>0</v>
      </c>
      <c r="E1893" s="88" t="s">
        <v>11471</v>
      </c>
      <c r="F1893" s="89">
        <v>41687</v>
      </c>
      <c r="G1893" s="101">
        <v>-2250</v>
      </c>
    </row>
    <row r="1894" spans="1:7" ht="25.5">
      <c r="A1894" s="100">
        <v>1878</v>
      </c>
      <c r="B1894" s="88" t="s">
        <v>12130</v>
      </c>
      <c r="C1894" s="88" t="s">
        <v>12129</v>
      </c>
      <c r="D1894" s="88" t="s">
        <v>12193</v>
      </c>
      <c r="E1894" s="88" t="s">
        <v>12132</v>
      </c>
      <c r="F1894" s="89">
        <v>41688</v>
      </c>
      <c r="G1894" s="101">
        <v>-60000</v>
      </c>
    </row>
    <row r="1895" spans="1:7" ht="25.5">
      <c r="A1895" s="100">
        <v>1879</v>
      </c>
      <c r="B1895" s="88" t="s">
        <v>12130</v>
      </c>
      <c r="C1895" s="88" t="s">
        <v>12129</v>
      </c>
      <c r="D1895" s="88" t="s">
        <v>12197</v>
      </c>
      <c r="E1895" s="88" t="s">
        <v>12133</v>
      </c>
      <c r="F1895" s="89">
        <v>41688</v>
      </c>
      <c r="G1895" s="101">
        <v>-35000</v>
      </c>
    </row>
    <row r="1896" spans="1:7" ht="25.5">
      <c r="A1896" s="100">
        <v>1880</v>
      </c>
      <c r="B1896" s="88" t="s">
        <v>3223</v>
      </c>
      <c r="C1896" s="88" t="s">
        <v>3222</v>
      </c>
      <c r="D1896" s="88" t="s">
        <v>0</v>
      </c>
      <c r="E1896" s="88" t="s">
        <v>3226</v>
      </c>
      <c r="F1896" s="89">
        <v>41691</v>
      </c>
      <c r="G1896" s="101">
        <v>-60168.97</v>
      </c>
    </row>
    <row r="1897" spans="1:7" ht="25.5">
      <c r="A1897" s="100">
        <v>1881</v>
      </c>
      <c r="B1897" s="88" t="s">
        <v>4308</v>
      </c>
      <c r="C1897" s="88" t="s">
        <v>4307</v>
      </c>
      <c r="D1897" s="88" t="s">
        <v>0</v>
      </c>
      <c r="E1897" s="88" t="s">
        <v>4309</v>
      </c>
      <c r="F1897" s="89">
        <v>41691</v>
      </c>
      <c r="G1897" s="101">
        <v>-14088.5</v>
      </c>
    </row>
    <row r="1898" spans="1:7" ht="25.5">
      <c r="A1898" s="100">
        <v>1882</v>
      </c>
      <c r="B1898" s="88" t="s">
        <v>6084</v>
      </c>
      <c r="C1898" s="88" t="s">
        <v>6083</v>
      </c>
      <c r="D1898" s="88" t="e">
        <v>#N/A</v>
      </c>
      <c r="E1898" s="88" t="s">
        <v>6085</v>
      </c>
      <c r="F1898" s="89">
        <v>41691</v>
      </c>
      <c r="G1898" s="101">
        <v>-17606.759999999998</v>
      </c>
    </row>
    <row r="1899" spans="1:7" ht="25.5">
      <c r="A1899" s="100">
        <v>1883</v>
      </c>
      <c r="B1899" s="88" t="s">
        <v>2150</v>
      </c>
      <c r="C1899" s="88" t="s">
        <v>1</v>
      </c>
      <c r="D1899" s="88">
        <v>0</v>
      </c>
      <c r="E1899" s="88" t="s">
        <v>2436</v>
      </c>
      <c r="F1899" s="89">
        <v>41691</v>
      </c>
      <c r="G1899" s="101">
        <v>-806.7</v>
      </c>
    </row>
    <row r="1900" spans="1:7" ht="25.5">
      <c r="A1900" s="100">
        <v>1884</v>
      </c>
      <c r="B1900" s="88" t="s">
        <v>2150</v>
      </c>
      <c r="C1900" s="88" t="s">
        <v>1</v>
      </c>
      <c r="D1900" s="88">
        <v>0</v>
      </c>
      <c r="E1900" s="88" t="s">
        <v>2437</v>
      </c>
      <c r="F1900" s="89">
        <v>41691</v>
      </c>
      <c r="G1900" s="101">
        <v>-854.48</v>
      </c>
    </row>
    <row r="1901" spans="1:7" ht="25.5">
      <c r="A1901" s="100">
        <v>1885</v>
      </c>
      <c r="B1901" s="88" t="s">
        <v>2150</v>
      </c>
      <c r="C1901" s="88" t="s">
        <v>1</v>
      </c>
      <c r="D1901" s="88">
        <v>0</v>
      </c>
      <c r="E1901" s="88" t="s">
        <v>2438</v>
      </c>
      <c r="F1901" s="89">
        <v>41691</v>
      </c>
      <c r="G1901" s="101">
        <v>-4281.7</v>
      </c>
    </row>
    <row r="1902" spans="1:7" ht="25.5">
      <c r="A1902" s="100">
        <v>1886</v>
      </c>
      <c r="B1902" s="88" t="s">
        <v>2150</v>
      </c>
      <c r="C1902" s="88" t="s">
        <v>1</v>
      </c>
      <c r="D1902" s="88">
        <v>0</v>
      </c>
      <c r="E1902" s="88" t="s">
        <v>2439</v>
      </c>
      <c r="F1902" s="89">
        <v>41691</v>
      </c>
      <c r="G1902" s="101">
        <v>-4535.32</v>
      </c>
    </row>
    <row r="1903" spans="1:7" ht="25.5">
      <c r="A1903" s="100">
        <v>1887</v>
      </c>
      <c r="B1903" s="88" t="s">
        <v>2150</v>
      </c>
      <c r="C1903" s="88" t="s">
        <v>1</v>
      </c>
      <c r="D1903" s="88">
        <v>0</v>
      </c>
      <c r="E1903" s="88" t="s">
        <v>2440</v>
      </c>
      <c r="F1903" s="89">
        <v>41691</v>
      </c>
      <c r="G1903" s="101">
        <v>-854.01</v>
      </c>
    </row>
    <row r="1904" spans="1:7" ht="25.5">
      <c r="A1904" s="100">
        <v>1888</v>
      </c>
      <c r="B1904" s="88" t="s">
        <v>2150</v>
      </c>
      <c r="C1904" s="88" t="s">
        <v>1</v>
      </c>
      <c r="D1904" s="88">
        <v>0</v>
      </c>
      <c r="E1904" s="88" t="s">
        <v>2441</v>
      </c>
      <c r="F1904" s="89">
        <v>41691</v>
      </c>
      <c r="G1904" s="101">
        <v>-904.59</v>
      </c>
    </row>
    <row r="1905" spans="1:7" ht="25.5">
      <c r="A1905" s="100">
        <v>1889</v>
      </c>
      <c r="B1905" s="88" t="s">
        <v>2150</v>
      </c>
      <c r="C1905" s="88" t="s">
        <v>1</v>
      </c>
      <c r="D1905" s="88">
        <v>0</v>
      </c>
      <c r="E1905" s="88" t="s">
        <v>2442</v>
      </c>
      <c r="F1905" s="89">
        <v>41691</v>
      </c>
      <c r="G1905" s="101">
        <v>-2009</v>
      </c>
    </row>
    <row r="1906" spans="1:7" ht="25.5">
      <c r="A1906" s="100">
        <v>1890</v>
      </c>
      <c r="B1906" s="88" t="s">
        <v>2150</v>
      </c>
      <c r="C1906" s="88" t="s">
        <v>1</v>
      </c>
      <c r="D1906" s="88">
        <v>0</v>
      </c>
      <c r="E1906" s="88" t="s">
        <v>2443</v>
      </c>
      <c r="F1906" s="89">
        <v>41691</v>
      </c>
      <c r="G1906" s="101">
        <v>-2128</v>
      </c>
    </row>
    <row r="1907" spans="1:7" ht="25.5">
      <c r="A1907" s="100">
        <v>1891</v>
      </c>
      <c r="B1907" s="88" t="s">
        <v>2150</v>
      </c>
      <c r="C1907" s="88" t="s">
        <v>1</v>
      </c>
      <c r="D1907" s="88">
        <v>0</v>
      </c>
      <c r="E1907" s="88" t="s">
        <v>2444</v>
      </c>
      <c r="F1907" s="89">
        <v>41691</v>
      </c>
      <c r="G1907" s="101">
        <v>-430.5</v>
      </c>
    </row>
    <row r="1908" spans="1:7" ht="25.5">
      <c r="A1908" s="100">
        <v>1892</v>
      </c>
      <c r="B1908" s="88" t="s">
        <v>2150</v>
      </c>
      <c r="C1908" s="88" t="s">
        <v>1</v>
      </c>
      <c r="D1908" s="88">
        <v>0</v>
      </c>
      <c r="E1908" s="88" t="s">
        <v>2445</v>
      </c>
      <c r="F1908" s="89">
        <v>41691</v>
      </c>
      <c r="G1908" s="101">
        <v>-456</v>
      </c>
    </row>
    <row r="1909" spans="1:7" ht="25.5">
      <c r="A1909" s="100">
        <v>1893</v>
      </c>
      <c r="B1909" s="88" t="s">
        <v>2150</v>
      </c>
      <c r="C1909" s="88" t="s">
        <v>1</v>
      </c>
      <c r="D1909" s="88">
        <v>0</v>
      </c>
      <c r="E1909" s="88" t="s">
        <v>2446</v>
      </c>
      <c r="F1909" s="89">
        <v>41691</v>
      </c>
      <c r="G1909" s="101">
        <v>-537.82000000000005</v>
      </c>
    </row>
    <row r="1910" spans="1:7" ht="25.5">
      <c r="A1910" s="100">
        <v>1894</v>
      </c>
      <c r="B1910" s="88" t="s">
        <v>2150</v>
      </c>
      <c r="C1910" s="88" t="s">
        <v>1</v>
      </c>
      <c r="D1910" s="88">
        <v>0</v>
      </c>
      <c r="E1910" s="88" t="s">
        <v>2447</v>
      </c>
      <c r="F1910" s="89">
        <v>41691</v>
      </c>
      <c r="G1910" s="101">
        <v>-569.66999999999996</v>
      </c>
    </row>
    <row r="1911" spans="1:7" ht="25.5">
      <c r="A1911" s="100">
        <v>1895</v>
      </c>
      <c r="B1911" s="88" t="s">
        <v>3863</v>
      </c>
      <c r="C1911" s="88" t="s">
        <v>3862</v>
      </c>
      <c r="D1911" s="88" t="s">
        <v>3865</v>
      </c>
      <c r="E1911" s="88" t="s">
        <v>3864</v>
      </c>
      <c r="F1911" s="89">
        <v>41694</v>
      </c>
      <c r="G1911" s="101">
        <v>-16982</v>
      </c>
    </row>
    <row r="1912" spans="1:7">
      <c r="A1912" s="100">
        <v>1896</v>
      </c>
      <c r="B1912" s="88" t="s">
        <v>4151</v>
      </c>
      <c r="C1912" s="88" t="s">
        <v>4150</v>
      </c>
      <c r="D1912" s="88" t="s">
        <v>4153</v>
      </c>
      <c r="E1912" s="88" t="s">
        <v>4152</v>
      </c>
      <c r="F1912" s="89">
        <v>41694</v>
      </c>
      <c r="G1912" s="101">
        <v>-11075.22</v>
      </c>
    </row>
    <row r="1913" spans="1:7" ht="25.5">
      <c r="A1913" s="100">
        <v>1897</v>
      </c>
      <c r="B1913" s="88" t="s">
        <v>10915</v>
      </c>
      <c r="C1913" s="88" t="s">
        <v>10914</v>
      </c>
      <c r="D1913" s="88" t="s">
        <v>1318</v>
      </c>
      <c r="E1913" s="88" t="s">
        <v>10916</v>
      </c>
      <c r="F1913" s="89">
        <v>41694</v>
      </c>
      <c r="G1913" s="101">
        <v>-564401.52</v>
      </c>
    </row>
    <row r="1914" spans="1:7" ht="25.5">
      <c r="A1914" s="100">
        <v>1898</v>
      </c>
      <c r="B1914" s="88" t="s">
        <v>6015</v>
      </c>
      <c r="C1914" s="88" t="s">
        <v>6014</v>
      </c>
      <c r="D1914" s="88" t="s">
        <v>9860</v>
      </c>
      <c r="E1914" s="88" t="s">
        <v>3864</v>
      </c>
      <c r="F1914" s="89">
        <v>41694</v>
      </c>
      <c r="G1914" s="101">
        <v>-43147.21</v>
      </c>
    </row>
    <row r="1915" spans="1:7">
      <c r="A1915" s="100">
        <v>1899</v>
      </c>
      <c r="B1915" s="88" t="s">
        <v>1838</v>
      </c>
      <c r="C1915" s="88" t="s">
        <v>536</v>
      </c>
      <c r="D1915" s="88" t="s">
        <v>537</v>
      </c>
      <c r="E1915" s="88" t="s">
        <v>19645</v>
      </c>
      <c r="F1915" s="89">
        <v>41694</v>
      </c>
      <c r="G1915" s="101">
        <v>-4650928.03</v>
      </c>
    </row>
    <row r="1916" spans="1:7">
      <c r="A1916" s="100">
        <v>1900</v>
      </c>
      <c r="B1916" s="88" t="s">
        <v>9461</v>
      </c>
      <c r="C1916" s="88" t="s">
        <v>9460</v>
      </c>
      <c r="D1916" s="88" t="s">
        <v>766</v>
      </c>
      <c r="E1916" s="88" t="s">
        <v>9462</v>
      </c>
      <c r="F1916" s="89">
        <v>41695</v>
      </c>
      <c r="G1916" s="101">
        <v>-134673.64000000001</v>
      </c>
    </row>
    <row r="1917" spans="1:7">
      <c r="A1917" s="100">
        <v>1901</v>
      </c>
      <c r="B1917" s="88" t="s">
        <v>3289</v>
      </c>
      <c r="C1917" s="88" t="s">
        <v>3288</v>
      </c>
      <c r="D1917" s="88" t="s">
        <v>3292</v>
      </c>
      <c r="E1917" s="88" t="s">
        <v>3291</v>
      </c>
      <c r="F1917" s="89">
        <v>41695</v>
      </c>
      <c r="G1917" s="101">
        <v>-589942.04</v>
      </c>
    </row>
    <row r="1918" spans="1:7" ht="25.5">
      <c r="A1918" s="100">
        <v>1902</v>
      </c>
      <c r="B1918" s="88" t="s">
        <v>3357</v>
      </c>
      <c r="C1918" s="88" t="s">
        <v>3356</v>
      </c>
      <c r="D1918" s="88" t="s">
        <v>3358</v>
      </c>
      <c r="E1918" s="88" t="s">
        <v>3291</v>
      </c>
      <c r="F1918" s="89">
        <v>41695</v>
      </c>
      <c r="G1918" s="101">
        <v>-15248.95</v>
      </c>
    </row>
    <row r="1919" spans="1:7" ht="25.5">
      <c r="A1919" s="100">
        <v>1903</v>
      </c>
      <c r="B1919" s="88" t="s">
        <v>3764</v>
      </c>
      <c r="C1919" s="88" t="s">
        <v>3763</v>
      </c>
      <c r="D1919" s="88" t="s">
        <v>3766</v>
      </c>
      <c r="E1919" s="88" t="s">
        <v>3291</v>
      </c>
      <c r="F1919" s="89">
        <v>41695</v>
      </c>
      <c r="G1919" s="101">
        <v>-62288.1</v>
      </c>
    </row>
    <row r="1920" spans="1:7" ht="25.5">
      <c r="A1920" s="100">
        <v>1904</v>
      </c>
      <c r="B1920" s="88" t="s">
        <v>3933</v>
      </c>
      <c r="C1920" s="88" t="s">
        <v>3932</v>
      </c>
      <c r="D1920" s="88" t="s">
        <v>3935</v>
      </c>
      <c r="E1920" s="88" t="s">
        <v>3934</v>
      </c>
      <c r="F1920" s="89">
        <v>41695</v>
      </c>
      <c r="G1920" s="101">
        <v>-29851.18</v>
      </c>
    </row>
    <row r="1921" spans="1:7" ht="25.5">
      <c r="A1921" s="100">
        <v>1905</v>
      </c>
      <c r="B1921" s="88" t="s">
        <v>6630</v>
      </c>
      <c r="C1921" s="88" t="s">
        <v>6629</v>
      </c>
      <c r="D1921" s="88" t="s">
        <v>10185</v>
      </c>
      <c r="E1921" s="88" t="s">
        <v>3291</v>
      </c>
      <c r="F1921" s="89">
        <v>41695</v>
      </c>
      <c r="G1921" s="101">
        <v>-976128.29</v>
      </c>
    </row>
    <row r="1922" spans="1:7" ht="25.5">
      <c r="A1922" s="100">
        <v>1906</v>
      </c>
      <c r="B1922" s="88" t="s">
        <v>2065</v>
      </c>
      <c r="C1922" s="88" t="s">
        <v>1192</v>
      </c>
      <c r="D1922" s="88" t="s">
        <v>1524</v>
      </c>
      <c r="E1922" s="88" t="s">
        <v>1524</v>
      </c>
      <c r="F1922" s="89">
        <v>41695</v>
      </c>
      <c r="G1922" s="101">
        <v>-6360.2</v>
      </c>
    </row>
    <row r="1923" spans="1:7" ht="25.5">
      <c r="A1923" s="100">
        <v>1907</v>
      </c>
      <c r="B1923" s="88" t="s">
        <v>1706</v>
      </c>
      <c r="C1923" s="88" t="s">
        <v>86</v>
      </c>
      <c r="D1923" s="88" t="s">
        <v>87</v>
      </c>
      <c r="E1923" s="88" t="s">
        <v>87</v>
      </c>
      <c r="F1923" s="89">
        <v>41697</v>
      </c>
      <c r="G1923" s="101">
        <v>-23600</v>
      </c>
    </row>
    <row r="1924" spans="1:7">
      <c r="A1924" s="100">
        <v>1908</v>
      </c>
      <c r="B1924" s="88" t="s">
        <v>1739</v>
      </c>
      <c r="C1924" s="88" t="s">
        <v>139</v>
      </c>
      <c r="D1924" s="88" t="s">
        <v>140</v>
      </c>
      <c r="E1924" s="88" t="s">
        <v>140</v>
      </c>
      <c r="F1924" s="89">
        <v>41698</v>
      </c>
      <c r="G1924" s="101">
        <v>-23600</v>
      </c>
    </row>
    <row r="1925" spans="1:7">
      <c r="A1925" s="100">
        <v>1909</v>
      </c>
      <c r="B1925" s="88" t="s">
        <v>1752</v>
      </c>
      <c r="C1925" s="88" t="s">
        <v>162</v>
      </c>
      <c r="D1925" s="88" t="s">
        <v>163</v>
      </c>
      <c r="E1925" s="88" t="s">
        <v>163</v>
      </c>
      <c r="F1925" s="89">
        <v>41698</v>
      </c>
      <c r="G1925" s="101">
        <v>-29500</v>
      </c>
    </row>
    <row r="1926" spans="1:7">
      <c r="A1926" s="100">
        <v>1910</v>
      </c>
      <c r="B1926" s="88" t="s">
        <v>6525</v>
      </c>
      <c r="C1926" s="88" t="s">
        <v>6524</v>
      </c>
      <c r="D1926" s="88" t="s">
        <v>20457</v>
      </c>
      <c r="E1926" s="88" t="s">
        <v>6526</v>
      </c>
      <c r="F1926" s="89">
        <v>41698</v>
      </c>
      <c r="G1926" s="101">
        <v>-20123.32</v>
      </c>
    </row>
    <row r="1927" spans="1:7">
      <c r="A1927" s="100">
        <v>1911</v>
      </c>
      <c r="B1927" s="88" t="s">
        <v>1688</v>
      </c>
      <c r="C1927" s="88" t="s">
        <v>59</v>
      </c>
      <c r="D1927" s="88" t="s">
        <v>60</v>
      </c>
      <c r="E1927" s="88" t="s">
        <v>60</v>
      </c>
      <c r="F1927" s="89">
        <v>41699</v>
      </c>
      <c r="G1927" s="101">
        <v>-76000</v>
      </c>
    </row>
    <row r="1928" spans="1:7" ht="25.5">
      <c r="A1928" s="100">
        <v>1912</v>
      </c>
      <c r="B1928" s="88" t="s">
        <v>10389</v>
      </c>
      <c r="C1928" s="88" t="s">
        <v>10388</v>
      </c>
      <c r="D1928" s="88" t="s">
        <v>11938</v>
      </c>
      <c r="E1928" s="88" t="s">
        <v>10390</v>
      </c>
      <c r="F1928" s="89">
        <v>41701</v>
      </c>
      <c r="G1928" s="101">
        <v>-23972.19</v>
      </c>
    </row>
    <row r="1929" spans="1:7" ht="25.5">
      <c r="A1929" s="100">
        <v>1913</v>
      </c>
      <c r="B1929" s="88" t="s">
        <v>2150</v>
      </c>
      <c r="C1929" s="88" t="s">
        <v>1</v>
      </c>
      <c r="D1929" s="88">
        <v>0</v>
      </c>
      <c r="E1929" s="88" t="s">
        <v>2448</v>
      </c>
      <c r="F1929" s="89">
        <v>41701</v>
      </c>
      <c r="G1929" s="101">
        <v>-4850.3</v>
      </c>
    </row>
    <row r="1930" spans="1:7" ht="25.5">
      <c r="A1930" s="100">
        <v>1914</v>
      </c>
      <c r="B1930" s="88" t="s">
        <v>2150</v>
      </c>
      <c r="C1930" s="88" t="s">
        <v>1</v>
      </c>
      <c r="D1930" s="88">
        <v>0</v>
      </c>
      <c r="E1930" s="88" t="s">
        <v>2449</v>
      </c>
      <c r="F1930" s="89">
        <v>41701</v>
      </c>
      <c r="G1930" s="101">
        <v>-5137.6000000000004</v>
      </c>
    </row>
    <row r="1931" spans="1:7">
      <c r="A1931" s="100">
        <v>1915</v>
      </c>
      <c r="B1931" s="88" t="s">
        <v>1675</v>
      </c>
      <c r="C1931" s="88" t="s">
        <v>17</v>
      </c>
      <c r="D1931" s="88" t="s">
        <v>18</v>
      </c>
      <c r="E1931" s="88" t="s">
        <v>18</v>
      </c>
      <c r="F1931" s="89">
        <v>41702</v>
      </c>
      <c r="G1931" s="101">
        <v>-23600</v>
      </c>
    </row>
    <row r="1932" spans="1:7" ht="25.5">
      <c r="A1932" s="100">
        <v>1916</v>
      </c>
      <c r="B1932" s="88" t="s">
        <v>1962</v>
      </c>
      <c r="C1932" s="88" t="s">
        <v>859</v>
      </c>
      <c r="D1932" s="88" t="s">
        <v>866</v>
      </c>
      <c r="E1932" s="88" t="s">
        <v>19793</v>
      </c>
      <c r="F1932" s="89">
        <v>41702</v>
      </c>
      <c r="G1932" s="101">
        <v>-18240</v>
      </c>
    </row>
    <row r="1933" spans="1:7" ht="25.5">
      <c r="A1933" s="100">
        <v>1917</v>
      </c>
      <c r="B1933" s="88" t="s">
        <v>1962</v>
      </c>
      <c r="C1933" s="88" t="s">
        <v>859</v>
      </c>
      <c r="D1933" s="88" t="s">
        <v>867</v>
      </c>
      <c r="E1933" s="88" t="s">
        <v>19793</v>
      </c>
      <c r="F1933" s="89">
        <v>41702</v>
      </c>
      <c r="G1933" s="101">
        <v>-10192.92</v>
      </c>
    </row>
    <row r="1934" spans="1:7" ht="25.5">
      <c r="A1934" s="100">
        <v>1918</v>
      </c>
      <c r="B1934" s="88" t="s">
        <v>1962</v>
      </c>
      <c r="C1934" s="88" t="s">
        <v>859</v>
      </c>
      <c r="D1934" s="88" t="s">
        <v>868</v>
      </c>
      <c r="E1934" s="88" t="s">
        <v>19793</v>
      </c>
      <c r="F1934" s="89">
        <v>41702</v>
      </c>
      <c r="G1934" s="101">
        <v>-374068.1</v>
      </c>
    </row>
    <row r="1935" spans="1:7" ht="25.5">
      <c r="A1935" s="100">
        <v>1919</v>
      </c>
      <c r="B1935" s="88" t="s">
        <v>1962</v>
      </c>
      <c r="C1935" s="88" t="s">
        <v>859</v>
      </c>
      <c r="D1935" s="88" t="s">
        <v>869</v>
      </c>
      <c r="E1935" s="88" t="s">
        <v>19793</v>
      </c>
      <c r="F1935" s="89">
        <v>41702</v>
      </c>
      <c r="G1935" s="101">
        <v>-157697.35999999999</v>
      </c>
    </row>
    <row r="1936" spans="1:7" ht="25.5">
      <c r="A1936" s="100">
        <v>1920</v>
      </c>
      <c r="B1936" s="88" t="s">
        <v>1962</v>
      </c>
      <c r="C1936" s="88" t="s">
        <v>859</v>
      </c>
      <c r="D1936" s="88" t="s">
        <v>870</v>
      </c>
      <c r="E1936" s="88" t="s">
        <v>19793</v>
      </c>
      <c r="F1936" s="89">
        <v>41702</v>
      </c>
      <c r="G1936" s="101">
        <v>-36228.25</v>
      </c>
    </row>
    <row r="1937" spans="1:7" ht="25.5">
      <c r="A1937" s="100">
        <v>1921</v>
      </c>
      <c r="B1937" s="88" t="s">
        <v>1962</v>
      </c>
      <c r="C1937" s="88" t="s">
        <v>859</v>
      </c>
      <c r="D1937" s="88" t="s">
        <v>871</v>
      </c>
      <c r="E1937" s="88" t="s">
        <v>19793</v>
      </c>
      <c r="F1937" s="89">
        <v>41702</v>
      </c>
      <c r="G1937" s="101">
        <v>-10909.8</v>
      </c>
    </row>
    <row r="1938" spans="1:7" ht="25.5">
      <c r="A1938" s="100">
        <v>1922</v>
      </c>
      <c r="B1938" s="88" t="s">
        <v>1962</v>
      </c>
      <c r="C1938" s="88" t="s">
        <v>859</v>
      </c>
      <c r="D1938" s="88" t="s">
        <v>872</v>
      </c>
      <c r="E1938" s="88" t="s">
        <v>19793</v>
      </c>
      <c r="F1938" s="89">
        <v>41702</v>
      </c>
      <c r="G1938" s="101">
        <v>-185466.6</v>
      </c>
    </row>
    <row r="1939" spans="1:7" ht="25.5">
      <c r="A1939" s="100">
        <v>1923</v>
      </c>
      <c r="B1939" s="88" t="s">
        <v>1962</v>
      </c>
      <c r="C1939" s="88" t="s">
        <v>859</v>
      </c>
      <c r="D1939" s="88" t="s">
        <v>873</v>
      </c>
      <c r="E1939" s="88" t="s">
        <v>19793</v>
      </c>
      <c r="F1939" s="89">
        <v>41702</v>
      </c>
      <c r="G1939" s="101">
        <v>-991.8</v>
      </c>
    </row>
    <row r="1940" spans="1:7" ht="25.5">
      <c r="A1940" s="100">
        <v>1924</v>
      </c>
      <c r="B1940" s="88" t="s">
        <v>1962</v>
      </c>
      <c r="C1940" s="88" t="s">
        <v>859</v>
      </c>
      <c r="D1940" s="88" t="s">
        <v>874</v>
      </c>
      <c r="E1940" s="88" t="s">
        <v>19793</v>
      </c>
      <c r="F1940" s="89">
        <v>41702</v>
      </c>
      <c r="G1940" s="101">
        <v>-15660</v>
      </c>
    </row>
    <row r="1941" spans="1:7" ht="25.5">
      <c r="A1941" s="100">
        <v>1925</v>
      </c>
      <c r="B1941" s="88" t="s">
        <v>1962</v>
      </c>
      <c r="C1941" s="88" t="s">
        <v>859</v>
      </c>
      <c r="D1941" s="88" t="s">
        <v>875</v>
      </c>
      <c r="E1941" s="88" t="s">
        <v>19793</v>
      </c>
      <c r="F1941" s="89">
        <v>41702</v>
      </c>
      <c r="G1941" s="101">
        <v>-13015.2</v>
      </c>
    </row>
    <row r="1942" spans="1:7" ht="25.5">
      <c r="A1942" s="100">
        <v>1926</v>
      </c>
      <c r="B1942" s="88" t="s">
        <v>2147</v>
      </c>
      <c r="C1942" s="88" t="s">
        <v>1378</v>
      </c>
      <c r="D1942" s="88" t="s">
        <v>1552</v>
      </c>
      <c r="E1942" s="88" t="s">
        <v>19940</v>
      </c>
      <c r="F1942" s="89">
        <v>41702</v>
      </c>
      <c r="G1942" s="101">
        <v>-125000</v>
      </c>
    </row>
    <row r="1943" spans="1:7" ht="25.5">
      <c r="A1943" s="100">
        <v>1927</v>
      </c>
      <c r="B1943" s="88" t="s">
        <v>2147</v>
      </c>
      <c r="C1943" s="88" t="s">
        <v>1378</v>
      </c>
      <c r="D1943" s="88" t="s">
        <v>1553</v>
      </c>
      <c r="E1943" s="88" t="s">
        <v>19941</v>
      </c>
      <c r="F1943" s="89">
        <v>41702</v>
      </c>
      <c r="G1943" s="101">
        <v>-125000</v>
      </c>
    </row>
    <row r="1944" spans="1:7">
      <c r="A1944" s="100">
        <v>1928</v>
      </c>
      <c r="B1944" s="88" t="s">
        <v>1741</v>
      </c>
      <c r="C1944" s="88" t="s">
        <v>145</v>
      </c>
      <c r="D1944" s="88" t="s">
        <v>1461</v>
      </c>
      <c r="E1944" s="88" t="s">
        <v>1461</v>
      </c>
      <c r="F1944" s="89">
        <v>41703</v>
      </c>
      <c r="G1944" s="101">
        <v>-45200</v>
      </c>
    </row>
    <row r="1945" spans="1:7" ht="25.5">
      <c r="A1945" s="100">
        <v>1929</v>
      </c>
      <c r="B1945" s="88" t="s">
        <v>2150</v>
      </c>
      <c r="C1945" s="88" t="s">
        <v>1</v>
      </c>
      <c r="D1945" s="88">
        <v>0</v>
      </c>
      <c r="E1945" s="88" t="s">
        <v>2450</v>
      </c>
      <c r="F1945" s="89">
        <v>41703</v>
      </c>
      <c r="G1945" s="101">
        <v>-970.79</v>
      </c>
    </row>
    <row r="1946" spans="1:7" ht="25.5">
      <c r="A1946" s="100">
        <v>1930</v>
      </c>
      <c r="B1946" s="88" t="s">
        <v>2150</v>
      </c>
      <c r="C1946" s="88" t="s">
        <v>1</v>
      </c>
      <c r="D1946" s="88">
        <v>0</v>
      </c>
      <c r="E1946" s="88" t="s">
        <v>2451</v>
      </c>
      <c r="F1946" s="89">
        <v>41703</v>
      </c>
      <c r="G1946" s="101">
        <v>-1028.29</v>
      </c>
    </row>
    <row r="1947" spans="1:7" ht="25.5">
      <c r="A1947" s="100">
        <v>1931</v>
      </c>
      <c r="B1947" s="88" t="s">
        <v>3717</v>
      </c>
      <c r="C1947" s="88" t="s">
        <v>3716</v>
      </c>
      <c r="D1947" s="88" t="s">
        <v>0</v>
      </c>
      <c r="E1947" s="88" t="s">
        <v>3718</v>
      </c>
      <c r="F1947" s="89">
        <v>41704</v>
      </c>
      <c r="G1947" s="101">
        <v>-42315.5</v>
      </c>
    </row>
    <row r="1948" spans="1:7">
      <c r="A1948" s="100">
        <v>1932</v>
      </c>
      <c r="B1948" s="88" t="s">
        <v>3984</v>
      </c>
      <c r="C1948" s="88" t="s">
        <v>3983</v>
      </c>
      <c r="D1948" s="88" t="s">
        <v>3986</v>
      </c>
      <c r="E1948" s="88" t="s">
        <v>3985</v>
      </c>
      <c r="F1948" s="89">
        <v>41704</v>
      </c>
      <c r="G1948" s="101">
        <v>-104359.59</v>
      </c>
    </row>
    <row r="1949" spans="1:7">
      <c r="A1949" s="100">
        <v>1933</v>
      </c>
      <c r="B1949" s="88" t="s">
        <v>10161</v>
      </c>
      <c r="C1949" s="88" t="s">
        <v>10160</v>
      </c>
      <c r="D1949" s="88" t="s">
        <v>11902</v>
      </c>
      <c r="E1949" s="88" t="s">
        <v>10162</v>
      </c>
      <c r="F1949" s="89">
        <v>41704</v>
      </c>
      <c r="G1949" s="101">
        <v>-78320</v>
      </c>
    </row>
    <row r="1950" spans="1:7">
      <c r="A1950" s="100">
        <v>1934</v>
      </c>
      <c r="B1950" s="88" t="s">
        <v>4780</v>
      </c>
      <c r="C1950" s="88" t="s">
        <v>4779</v>
      </c>
      <c r="D1950" s="88" t="s">
        <v>9174</v>
      </c>
      <c r="E1950" s="88" t="s">
        <v>4781</v>
      </c>
      <c r="F1950" s="89">
        <v>41704</v>
      </c>
      <c r="G1950" s="101">
        <v>-34194.870000000003</v>
      </c>
    </row>
    <row r="1951" spans="1:7">
      <c r="A1951" s="100">
        <v>1935</v>
      </c>
      <c r="B1951" s="88" t="s">
        <v>5201</v>
      </c>
      <c r="C1951" s="88" t="s">
        <v>5200</v>
      </c>
      <c r="D1951" s="88" t="s">
        <v>1227</v>
      </c>
      <c r="E1951" s="88" t="s">
        <v>5202</v>
      </c>
      <c r="F1951" s="89">
        <v>41704</v>
      </c>
      <c r="G1951" s="101">
        <v>-34794.78</v>
      </c>
    </row>
    <row r="1952" spans="1:7" ht="25.5">
      <c r="A1952" s="100">
        <v>1936</v>
      </c>
      <c r="B1952" s="88" t="s">
        <v>5223</v>
      </c>
      <c r="C1952" s="88" t="s">
        <v>5222</v>
      </c>
      <c r="D1952" s="88" t="s">
        <v>9415</v>
      </c>
      <c r="E1952" s="88" t="s">
        <v>5224</v>
      </c>
      <c r="F1952" s="89">
        <v>41704</v>
      </c>
      <c r="G1952" s="101">
        <v>-24596.31</v>
      </c>
    </row>
    <row r="1953" spans="1:7" ht="25.5">
      <c r="A1953" s="100">
        <v>1937</v>
      </c>
      <c r="B1953" s="88" t="s">
        <v>5938</v>
      </c>
      <c r="C1953" s="88" t="s">
        <v>5937</v>
      </c>
      <c r="D1953" s="88" t="s">
        <v>9818</v>
      </c>
      <c r="E1953" s="88" t="s">
        <v>5939</v>
      </c>
      <c r="F1953" s="89">
        <v>41704</v>
      </c>
      <c r="G1953" s="101">
        <v>-20996.85</v>
      </c>
    </row>
    <row r="1954" spans="1:7" ht="25.5">
      <c r="A1954" s="100">
        <v>1938</v>
      </c>
      <c r="B1954" s="88" t="s">
        <v>10934</v>
      </c>
      <c r="C1954" s="88" t="s">
        <v>10933</v>
      </c>
      <c r="D1954" s="88" t="s">
        <v>1326</v>
      </c>
      <c r="E1954" s="88" t="s">
        <v>10937</v>
      </c>
      <c r="F1954" s="89">
        <v>41704</v>
      </c>
      <c r="G1954" s="101">
        <v>-50000</v>
      </c>
    </row>
    <row r="1955" spans="1:7">
      <c r="A1955" s="100">
        <v>1939</v>
      </c>
      <c r="B1955" s="88" t="s">
        <v>1962</v>
      </c>
      <c r="C1955" s="88" t="s">
        <v>859</v>
      </c>
      <c r="D1955" s="88" t="s">
        <v>876</v>
      </c>
      <c r="E1955" s="88" t="s">
        <v>19794</v>
      </c>
      <c r="F1955" s="89">
        <v>41704</v>
      </c>
      <c r="G1955" s="101">
        <v>-11712.72</v>
      </c>
    </row>
    <row r="1956" spans="1:7">
      <c r="A1956" s="100">
        <v>1940</v>
      </c>
      <c r="B1956" s="88" t="s">
        <v>1962</v>
      </c>
      <c r="C1956" s="88" t="s">
        <v>859</v>
      </c>
      <c r="D1956" s="88" t="s">
        <v>877</v>
      </c>
      <c r="E1956" s="88" t="s">
        <v>19794</v>
      </c>
      <c r="F1956" s="89">
        <v>41704</v>
      </c>
      <c r="G1956" s="101">
        <v>-276385.3</v>
      </c>
    </row>
    <row r="1957" spans="1:7">
      <c r="A1957" s="100">
        <v>1941</v>
      </c>
      <c r="B1957" s="88" t="s">
        <v>1962</v>
      </c>
      <c r="C1957" s="88" t="s">
        <v>859</v>
      </c>
      <c r="D1957" s="88" t="s">
        <v>878</v>
      </c>
      <c r="E1957" s="88" t="s">
        <v>19794</v>
      </c>
      <c r="F1957" s="89">
        <v>41704</v>
      </c>
      <c r="G1957" s="101">
        <v>-8911.32</v>
      </c>
    </row>
    <row r="1958" spans="1:7">
      <c r="A1958" s="100">
        <v>1942</v>
      </c>
      <c r="B1958" s="88" t="s">
        <v>1962</v>
      </c>
      <c r="C1958" s="88" t="s">
        <v>859</v>
      </c>
      <c r="D1958" s="88" t="s">
        <v>879</v>
      </c>
      <c r="E1958" s="88" t="s">
        <v>19794</v>
      </c>
      <c r="F1958" s="89">
        <v>41704</v>
      </c>
      <c r="G1958" s="101">
        <v>-386268.02</v>
      </c>
    </row>
    <row r="1959" spans="1:7">
      <c r="A1959" s="100">
        <v>1943</v>
      </c>
      <c r="B1959" s="88" t="s">
        <v>1962</v>
      </c>
      <c r="C1959" s="88" t="s">
        <v>859</v>
      </c>
      <c r="D1959" s="88" t="s">
        <v>880</v>
      </c>
      <c r="E1959" s="88" t="s">
        <v>19794</v>
      </c>
      <c r="F1959" s="89">
        <v>41704</v>
      </c>
      <c r="G1959" s="101">
        <v>-280243.20000000001</v>
      </c>
    </row>
    <row r="1960" spans="1:7">
      <c r="A1960" s="100">
        <v>1944</v>
      </c>
      <c r="B1960" s="88" t="s">
        <v>1962</v>
      </c>
      <c r="C1960" s="88" t="s">
        <v>859</v>
      </c>
      <c r="D1960" s="88" t="s">
        <v>881</v>
      </c>
      <c r="E1960" s="88" t="s">
        <v>19794</v>
      </c>
      <c r="F1960" s="89">
        <v>41704</v>
      </c>
      <c r="G1960" s="101">
        <v>-111996</v>
      </c>
    </row>
    <row r="1961" spans="1:7">
      <c r="A1961" s="100">
        <v>1945</v>
      </c>
      <c r="B1961" s="88" t="s">
        <v>1962</v>
      </c>
      <c r="C1961" s="88" t="s">
        <v>859</v>
      </c>
      <c r="D1961" s="88" t="s">
        <v>882</v>
      </c>
      <c r="E1961" s="88" t="s">
        <v>19794</v>
      </c>
      <c r="F1961" s="89">
        <v>41704</v>
      </c>
      <c r="G1961" s="101">
        <v>-24949.06</v>
      </c>
    </row>
    <row r="1962" spans="1:7">
      <c r="A1962" s="100">
        <v>1946</v>
      </c>
      <c r="B1962" s="88" t="s">
        <v>1962</v>
      </c>
      <c r="C1962" s="88" t="s">
        <v>859</v>
      </c>
      <c r="D1962" s="88" t="s">
        <v>883</v>
      </c>
      <c r="E1962" s="88" t="s">
        <v>19794</v>
      </c>
      <c r="F1962" s="89">
        <v>41704</v>
      </c>
      <c r="G1962" s="101">
        <v>-1727.76</v>
      </c>
    </row>
    <row r="1963" spans="1:7">
      <c r="A1963" s="100">
        <v>1947</v>
      </c>
      <c r="B1963" s="88" t="s">
        <v>1962</v>
      </c>
      <c r="C1963" s="88" t="s">
        <v>859</v>
      </c>
      <c r="D1963" s="88" t="s">
        <v>884</v>
      </c>
      <c r="E1963" s="88" t="s">
        <v>19794</v>
      </c>
      <c r="F1963" s="89">
        <v>41704</v>
      </c>
      <c r="G1963" s="101">
        <v>-46534.12</v>
      </c>
    </row>
    <row r="1964" spans="1:7">
      <c r="A1964" s="100">
        <v>1948</v>
      </c>
      <c r="B1964" s="88" t="s">
        <v>1962</v>
      </c>
      <c r="C1964" s="88" t="s">
        <v>859</v>
      </c>
      <c r="D1964" s="88" t="s">
        <v>885</v>
      </c>
      <c r="E1964" s="88" t="s">
        <v>19794</v>
      </c>
      <c r="F1964" s="89">
        <v>41704</v>
      </c>
      <c r="G1964" s="101">
        <v>-8879.68</v>
      </c>
    </row>
    <row r="1965" spans="1:7">
      <c r="A1965" s="100">
        <v>1949</v>
      </c>
      <c r="B1965" s="88" t="s">
        <v>1962</v>
      </c>
      <c r="C1965" s="88" t="s">
        <v>859</v>
      </c>
      <c r="D1965" s="88" t="s">
        <v>886</v>
      </c>
      <c r="E1965" s="88" t="s">
        <v>19794</v>
      </c>
      <c r="F1965" s="89">
        <v>41704</v>
      </c>
      <c r="G1965" s="101">
        <v>-19462.72</v>
      </c>
    </row>
    <row r="1966" spans="1:7">
      <c r="A1966" s="100">
        <v>1950</v>
      </c>
      <c r="B1966" s="88" t="s">
        <v>1962</v>
      </c>
      <c r="C1966" s="88" t="s">
        <v>859</v>
      </c>
      <c r="D1966" s="88" t="s">
        <v>887</v>
      </c>
      <c r="E1966" s="88" t="s">
        <v>19794</v>
      </c>
      <c r="F1966" s="89">
        <v>41704</v>
      </c>
      <c r="G1966" s="101">
        <v>-185062.64</v>
      </c>
    </row>
    <row r="1967" spans="1:7">
      <c r="A1967" s="100">
        <v>1951</v>
      </c>
      <c r="B1967" s="88" t="s">
        <v>1962</v>
      </c>
      <c r="C1967" s="88" t="s">
        <v>859</v>
      </c>
      <c r="D1967" s="88" t="s">
        <v>888</v>
      </c>
      <c r="E1967" s="88" t="s">
        <v>19794</v>
      </c>
      <c r="F1967" s="89">
        <v>41704</v>
      </c>
      <c r="G1967" s="101">
        <v>-637881.19999999995</v>
      </c>
    </row>
    <row r="1968" spans="1:7">
      <c r="A1968" s="100">
        <v>1952</v>
      </c>
      <c r="B1968" s="88" t="s">
        <v>1962</v>
      </c>
      <c r="C1968" s="88" t="s">
        <v>859</v>
      </c>
      <c r="D1968" s="88" t="s">
        <v>889</v>
      </c>
      <c r="E1968" s="88" t="s">
        <v>19794</v>
      </c>
      <c r="F1968" s="89">
        <v>41704</v>
      </c>
      <c r="G1968" s="101">
        <v>-76128</v>
      </c>
    </row>
    <row r="1969" spans="1:7">
      <c r="A1969" s="100">
        <v>1953</v>
      </c>
      <c r="B1969" s="88" t="s">
        <v>1962</v>
      </c>
      <c r="C1969" s="88" t="s">
        <v>859</v>
      </c>
      <c r="D1969" s="88" t="s">
        <v>890</v>
      </c>
      <c r="E1969" s="88" t="s">
        <v>19794</v>
      </c>
      <c r="F1969" s="89">
        <v>41704</v>
      </c>
      <c r="G1969" s="101">
        <v>-3220.32</v>
      </c>
    </row>
    <row r="1970" spans="1:7" ht="25.5">
      <c r="A1970" s="100">
        <v>1954</v>
      </c>
      <c r="B1970" s="88" t="s">
        <v>2150</v>
      </c>
      <c r="C1970" s="88" t="s">
        <v>1</v>
      </c>
      <c r="D1970" s="88">
        <v>0</v>
      </c>
      <c r="E1970" s="88" t="s">
        <v>2452</v>
      </c>
      <c r="F1970" s="89">
        <v>41704</v>
      </c>
      <c r="G1970" s="101">
        <v>-2009</v>
      </c>
    </row>
    <row r="1971" spans="1:7" ht="25.5">
      <c r="A1971" s="100">
        <v>1955</v>
      </c>
      <c r="B1971" s="88" t="s">
        <v>2150</v>
      </c>
      <c r="C1971" s="88" t="s">
        <v>1</v>
      </c>
      <c r="D1971" s="88">
        <v>0</v>
      </c>
      <c r="E1971" s="88" t="s">
        <v>2453</v>
      </c>
      <c r="F1971" s="89">
        <v>41704</v>
      </c>
      <c r="G1971" s="101">
        <v>-2128</v>
      </c>
    </row>
    <row r="1972" spans="1:7" ht="25.5">
      <c r="A1972" s="100">
        <v>1956</v>
      </c>
      <c r="B1972" s="88" t="s">
        <v>2150</v>
      </c>
      <c r="C1972" s="88" t="s">
        <v>1</v>
      </c>
      <c r="D1972" s="88">
        <v>0</v>
      </c>
      <c r="E1972" s="88" t="s">
        <v>2454</v>
      </c>
      <c r="F1972" s="89">
        <v>41704</v>
      </c>
      <c r="G1972" s="101">
        <v>-1004.5</v>
      </c>
    </row>
    <row r="1973" spans="1:7" ht="25.5">
      <c r="A1973" s="100">
        <v>1957</v>
      </c>
      <c r="B1973" s="88" t="s">
        <v>2150</v>
      </c>
      <c r="C1973" s="88" t="s">
        <v>1</v>
      </c>
      <c r="D1973" s="88">
        <v>0</v>
      </c>
      <c r="E1973" s="88" t="s">
        <v>2455</v>
      </c>
      <c r="F1973" s="89">
        <v>41704</v>
      </c>
      <c r="G1973" s="101">
        <v>-1064</v>
      </c>
    </row>
    <row r="1974" spans="1:7" ht="25.5">
      <c r="A1974" s="100">
        <v>1958</v>
      </c>
      <c r="B1974" s="88" t="s">
        <v>2150</v>
      </c>
      <c r="C1974" s="88" t="s">
        <v>1</v>
      </c>
      <c r="D1974" s="88">
        <v>0</v>
      </c>
      <c r="E1974" s="88" t="s">
        <v>2456</v>
      </c>
      <c r="F1974" s="89">
        <v>41704</v>
      </c>
      <c r="G1974" s="101">
        <v>-72969.75</v>
      </c>
    </row>
    <row r="1975" spans="1:7" ht="25.5">
      <c r="A1975" s="100">
        <v>1959</v>
      </c>
      <c r="B1975" s="88" t="s">
        <v>2150</v>
      </c>
      <c r="C1975" s="88" t="s">
        <v>1</v>
      </c>
      <c r="D1975" s="88">
        <v>0</v>
      </c>
      <c r="E1975" s="88" t="s">
        <v>2457</v>
      </c>
      <c r="F1975" s="89">
        <v>41704</v>
      </c>
      <c r="G1975" s="101">
        <v>-77292</v>
      </c>
    </row>
    <row r="1976" spans="1:7" ht="25.5">
      <c r="A1976" s="100">
        <v>1960</v>
      </c>
      <c r="B1976" s="88" t="s">
        <v>3462</v>
      </c>
      <c r="C1976" s="88" t="s">
        <v>3461</v>
      </c>
      <c r="D1976" s="88" t="s">
        <v>3464</v>
      </c>
      <c r="E1976" s="88" t="s">
        <v>3463</v>
      </c>
      <c r="F1976" s="89">
        <v>41705</v>
      </c>
      <c r="G1976" s="101">
        <v>-15000</v>
      </c>
    </row>
    <row r="1977" spans="1:7" ht="25.5">
      <c r="A1977" s="100">
        <v>1961</v>
      </c>
      <c r="B1977" s="88" t="s">
        <v>3462</v>
      </c>
      <c r="C1977" s="88" t="s">
        <v>3461</v>
      </c>
      <c r="D1977" s="88" t="s">
        <v>3466</v>
      </c>
      <c r="E1977" s="88" t="s">
        <v>3465</v>
      </c>
      <c r="F1977" s="89">
        <v>41705</v>
      </c>
      <c r="G1977" s="101">
        <v>-15000</v>
      </c>
    </row>
    <row r="1978" spans="1:7" ht="25.5">
      <c r="A1978" s="100">
        <v>1962</v>
      </c>
      <c r="B1978" s="88" t="s">
        <v>11286</v>
      </c>
      <c r="C1978" s="88" t="s">
        <v>11285</v>
      </c>
      <c r="D1978" s="88" t="s">
        <v>12128</v>
      </c>
      <c r="E1978" s="88" t="s">
        <v>3463</v>
      </c>
      <c r="F1978" s="89">
        <v>41705</v>
      </c>
      <c r="G1978" s="101">
        <v>-20000</v>
      </c>
    </row>
    <row r="1979" spans="1:7" ht="25.5">
      <c r="A1979" s="100">
        <v>1963</v>
      </c>
      <c r="B1979" s="88" t="s">
        <v>11286</v>
      </c>
      <c r="C1979" s="88" t="s">
        <v>11285</v>
      </c>
      <c r="D1979" s="88" t="s">
        <v>12131</v>
      </c>
      <c r="E1979" s="88" t="s">
        <v>3465</v>
      </c>
      <c r="F1979" s="89">
        <v>41705</v>
      </c>
      <c r="G1979" s="101">
        <v>-20000</v>
      </c>
    </row>
    <row r="1980" spans="1:7">
      <c r="A1980" s="100">
        <v>1964</v>
      </c>
      <c r="B1980" s="88" t="s">
        <v>1824</v>
      </c>
      <c r="C1980" s="88" t="s">
        <v>394</v>
      </c>
      <c r="D1980" s="88" t="s">
        <v>458</v>
      </c>
      <c r="E1980" s="88" t="s">
        <v>458</v>
      </c>
      <c r="F1980" s="89">
        <v>41705</v>
      </c>
      <c r="G1980" s="101">
        <v>-65489.61</v>
      </c>
    </row>
    <row r="1981" spans="1:7" ht="25.5">
      <c r="A1981" s="100">
        <v>1965</v>
      </c>
      <c r="B1981" s="88" t="s">
        <v>2150</v>
      </c>
      <c r="C1981" s="88" t="s">
        <v>1</v>
      </c>
      <c r="D1981" s="88">
        <v>0</v>
      </c>
      <c r="E1981" s="88" t="s">
        <v>2458</v>
      </c>
      <c r="F1981" s="89">
        <v>41705</v>
      </c>
      <c r="G1981" s="101">
        <v>-990.15</v>
      </c>
    </row>
    <row r="1982" spans="1:7" ht="25.5">
      <c r="A1982" s="100">
        <v>1966</v>
      </c>
      <c r="B1982" s="88" t="s">
        <v>2150</v>
      </c>
      <c r="C1982" s="88" t="s">
        <v>1</v>
      </c>
      <c r="D1982" s="88">
        <v>0</v>
      </c>
      <c r="E1982" s="88" t="s">
        <v>2459</v>
      </c>
      <c r="F1982" s="89">
        <v>41705</v>
      </c>
      <c r="G1982" s="101">
        <v>-1048.8</v>
      </c>
    </row>
    <row r="1983" spans="1:7" ht="25.5">
      <c r="A1983" s="100">
        <v>1967</v>
      </c>
      <c r="B1983" s="88" t="s">
        <v>2150</v>
      </c>
      <c r="C1983" s="88" t="s">
        <v>1</v>
      </c>
      <c r="D1983" s="88">
        <v>0</v>
      </c>
      <c r="E1983" s="88" t="s">
        <v>2460</v>
      </c>
      <c r="F1983" s="89">
        <v>41705</v>
      </c>
      <c r="G1983" s="101">
        <v>-2459.77</v>
      </c>
    </row>
    <row r="1984" spans="1:7" ht="25.5">
      <c r="A1984" s="100">
        <v>1968</v>
      </c>
      <c r="B1984" s="88" t="s">
        <v>2150</v>
      </c>
      <c r="C1984" s="88" t="s">
        <v>1</v>
      </c>
      <c r="D1984" s="88">
        <v>0</v>
      </c>
      <c r="E1984" s="88" t="s">
        <v>2461</v>
      </c>
      <c r="F1984" s="89">
        <v>41705</v>
      </c>
      <c r="G1984" s="101">
        <v>-2605.4699999999998</v>
      </c>
    </row>
    <row r="1985" spans="1:7" ht="25.5">
      <c r="A1985" s="100">
        <v>1969</v>
      </c>
      <c r="B1985" s="88" t="s">
        <v>2150</v>
      </c>
      <c r="C1985" s="88" t="s">
        <v>1</v>
      </c>
      <c r="D1985" s="88">
        <v>0</v>
      </c>
      <c r="E1985" s="88" t="s">
        <v>2462</v>
      </c>
      <c r="F1985" s="89">
        <v>41705</v>
      </c>
      <c r="G1985" s="101">
        <v>-6925.71</v>
      </c>
    </row>
    <row r="1986" spans="1:7" ht="25.5">
      <c r="A1986" s="100">
        <v>1970</v>
      </c>
      <c r="B1986" s="88" t="s">
        <v>2150</v>
      </c>
      <c r="C1986" s="88" t="s">
        <v>1</v>
      </c>
      <c r="D1986" s="88">
        <v>0</v>
      </c>
      <c r="E1986" s="88" t="s">
        <v>2463</v>
      </c>
      <c r="F1986" s="89">
        <v>41705</v>
      </c>
      <c r="G1986" s="101">
        <v>-7335.95</v>
      </c>
    </row>
    <row r="1987" spans="1:7" ht="25.5">
      <c r="A1987" s="100">
        <v>1971</v>
      </c>
      <c r="B1987" s="88" t="s">
        <v>2150</v>
      </c>
      <c r="C1987" s="88" t="s">
        <v>1</v>
      </c>
      <c r="D1987" s="88">
        <v>0</v>
      </c>
      <c r="E1987" s="88" t="s">
        <v>2464</v>
      </c>
      <c r="F1987" s="89">
        <v>41705</v>
      </c>
      <c r="G1987" s="101">
        <v>-806.72</v>
      </c>
    </row>
    <row r="1988" spans="1:7" ht="25.5">
      <c r="A1988" s="100">
        <v>1972</v>
      </c>
      <c r="B1988" s="88" t="s">
        <v>2150</v>
      </c>
      <c r="C1988" s="88" t="s">
        <v>1</v>
      </c>
      <c r="D1988" s="88">
        <v>0</v>
      </c>
      <c r="E1988" s="88" t="s">
        <v>2465</v>
      </c>
      <c r="F1988" s="89">
        <v>41705</v>
      </c>
      <c r="G1988" s="101">
        <v>-854.51</v>
      </c>
    </row>
    <row r="1989" spans="1:7" ht="25.5">
      <c r="A1989" s="100">
        <v>1973</v>
      </c>
      <c r="B1989" s="88" t="s">
        <v>2150</v>
      </c>
      <c r="C1989" s="88" t="s">
        <v>1</v>
      </c>
      <c r="D1989" s="88">
        <v>0</v>
      </c>
      <c r="E1989" s="88" t="s">
        <v>2466</v>
      </c>
      <c r="F1989" s="89">
        <v>41705</v>
      </c>
      <c r="G1989" s="101">
        <v>-8610</v>
      </c>
    </row>
    <row r="1990" spans="1:7" ht="25.5">
      <c r="A1990" s="100">
        <v>1974</v>
      </c>
      <c r="B1990" s="88" t="s">
        <v>2150</v>
      </c>
      <c r="C1990" s="88" t="s">
        <v>1</v>
      </c>
      <c r="D1990" s="88">
        <v>0</v>
      </c>
      <c r="E1990" s="88" t="s">
        <v>2467</v>
      </c>
      <c r="F1990" s="89">
        <v>41705</v>
      </c>
      <c r="G1990" s="101">
        <v>-7688.16</v>
      </c>
    </row>
    <row r="1991" spans="1:7">
      <c r="A1991" s="100">
        <v>1975</v>
      </c>
      <c r="B1991" s="88" t="s">
        <v>1824</v>
      </c>
      <c r="C1991" s="88" t="s">
        <v>394</v>
      </c>
      <c r="D1991" s="88" t="s">
        <v>459</v>
      </c>
      <c r="E1991" s="88" t="s">
        <v>459</v>
      </c>
      <c r="F1991" s="89">
        <v>41706</v>
      </c>
      <c r="G1991" s="101">
        <v>-74820.19</v>
      </c>
    </row>
    <row r="1992" spans="1:7">
      <c r="A1992" s="100">
        <v>1976</v>
      </c>
      <c r="B1992" s="88" t="s">
        <v>10481</v>
      </c>
      <c r="C1992" s="88" t="s">
        <v>10480</v>
      </c>
      <c r="D1992" s="88" t="s">
        <v>11959</v>
      </c>
      <c r="E1992" s="88" t="s">
        <v>20494</v>
      </c>
      <c r="F1992" s="89">
        <v>41708</v>
      </c>
      <c r="G1992" s="101">
        <v>-173664</v>
      </c>
    </row>
    <row r="1993" spans="1:7">
      <c r="A1993" s="100">
        <v>1977</v>
      </c>
      <c r="B1993" s="88" t="s">
        <v>1811</v>
      </c>
      <c r="C1993" s="88" t="s">
        <v>372</v>
      </c>
      <c r="D1993" s="88" t="s">
        <v>373</v>
      </c>
      <c r="E1993" s="88" t="s">
        <v>19600</v>
      </c>
      <c r="F1993" s="89">
        <v>41708</v>
      </c>
      <c r="G1993" s="101">
        <v>-31182.48</v>
      </c>
    </row>
    <row r="1994" spans="1:7">
      <c r="A1994" s="100">
        <v>1978</v>
      </c>
      <c r="B1994" s="88" t="s">
        <v>11725</v>
      </c>
      <c r="C1994" s="88" t="s">
        <v>11724</v>
      </c>
      <c r="D1994" s="88">
        <v>0</v>
      </c>
      <c r="E1994" s="88" t="s">
        <v>11727</v>
      </c>
      <c r="F1994" s="89">
        <v>41708</v>
      </c>
      <c r="G1994" s="101">
        <v>-18319970.57</v>
      </c>
    </row>
    <row r="1995" spans="1:7">
      <c r="A1995" s="100">
        <v>1979</v>
      </c>
      <c r="B1995" s="88" t="s">
        <v>11849</v>
      </c>
      <c r="C1995" s="88" t="s">
        <v>11848</v>
      </c>
      <c r="D1995" s="88">
        <v>0</v>
      </c>
      <c r="E1995" s="88" t="s">
        <v>11850</v>
      </c>
      <c r="F1995" s="89">
        <v>41708</v>
      </c>
      <c r="G1995" s="101">
        <v>-12528000</v>
      </c>
    </row>
    <row r="1996" spans="1:7" ht="25.5">
      <c r="A1996" s="100">
        <v>1980</v>
      </c>
      <c r="B1996" s="88" t="s">
        <v>2150</v>
      </c>
      <c r="C1996" s="88" t="s">
        <v>1</v>
      </c>
      <c r="D1996" s="88">
        <v>0</v>
      </c>
      <c r="E1996" s="88" t="s">
        <v>2468</v>
      </c>
      <c r="F1996" s="89">
        <v>41708</v>
      </c>
      <c r="G1996" s="101">
        <v>-5145.34</v>
      </c>
    </row>
    <row r="1997" spans="1:7" ht="25.5">
      <c r="A1997" s="100">
        <v>1981</v>
      </c>
      <c r="B1997" s="88" t="s">
        <v>2150</v>
      </c>
      <c r="C1997" s="88" t="s">
        <v>1</v>
      </c>
      <c r="D1997" s="88">
        <v>0</v>
      </c>
      <c r="E1997" s="88" t="s">
        <v>2469</v>
      </c>
      <c r="F1997" s="89">
        <v>41708</v>
      </c>
      <c r="G1997" s="101">
        <v>-5450.11</v>
      </c>
    </row>
    <row r="1998" spans="1:7" ht="25.5">
      <c r="A1998" s="100">
        <v>1982</v>
      </c>
      <c r="B1998" s="88" t="s">
        <v>2150</v>
      </c>
      <c r="C1998" s="88" t="s">
        <v>1</v>
      </c>
      <c r="D1998" s="88">
        <v>0</v>
      </c>
      <c r="E1998" s="88" t="s">
        <v>2468</v>
      </c>
      <c r="F1998" s="89">
        <v>41708</v>
      </c>
      <c r="G1998" s="101">
        <v>-1435</v>
      </c>
    </row>
    <row r="1999" spans="1:7" ht="25.5">
      <c r="A1999" s="100">
        <v>1983</v>
      </c>
      <c r="B1999" s="88" t="s">
        <v>2150</v>
      </c>
      <c r="C1999" s="88" t="s">
        <v>1</v>
      </c>
      <c r="D1999" s="88">
        <v>0</v>
      </c>
      <c r="E1999" s="88" t="s">
        <v>2469</v>
      </c>
      <c r="F1999" s="89">
        <v>41708</v>
      </c>
      <c r="G1999" s="101">
        <v>-1520</v>
      </c>
    </row>
    <row r="2000" spans="1:7">
      <c r="A2000" s="100">
        <v>1984</v>
      </c>
      <c r="B2000" s="88" t="s">
        <v>9935</v>
      </c>
      <c r="C2000" s="88" t="s">
        <v>9934</v>
      </c>
      <c r="D2000" s="88" t="s">
        <v>1647</v>
      </c>
      <c r="E2000" s="88" t="s">
        <v>20441</v>
      </c>
      <c r="F2000" s="89">
        <v>41709</v>
      </c>
      <c r="G2000" s="101">
        <v>-11000000</v>
      </c>
    </row>
    <row r="2001" spans="1:7" ht="25.5">
      <c r="A2001" s="100">
        <v>1985</v>
      </c>
      <c r="B2001" s="88" t="s">
        <v>4406</v>
      </c>
      <c r="C2001" s="88" t="s">
        <v>4405</v>
      </c>
      <c r="D2001" s="88" t="s">
        <v>4408</v>
      </c>
      <c r="E2001" s="88" t="s">
        <v>4407</v>
      </c>
      <c r="F2001" s="89">
        <v>41709</v>
      </c>
      <c r="G2001" s="101">
        <v>-79904.009999999995</v>
      </c>
    </row>
    <row r="2002" spans="1:7">
      <c r="A2002" s="100">
        <v>1986</v>
      </c>
      <c r="B2002" s="88" t="s">
        <v>10116</v>
      </c>
      <c r="C2002" s="88" t="s">
        <v>10115</v>
      </c>
      <c r="D2002" s="88" t="s">
        <v>1042</v>
      </c>
      <c r="E2002" s="88" t="s">
        <v>20441</v>
      </c>
      <c r="F2002" s="89">
        <v>41709</v>
      </c>
      <c r="G2002" s="101">
        <v>-130000</v>
      </c>
    </row>
    <row r="2003" spans="1:7">
      <c r="A2003" s="100">
        <v>1987</v>
      </c>
      <c r="B2003" s="88" t="s">
        <v>1787</v>
      </c>
      <c r="C2003" s="88" t="s">
        <v>275</v>
      </c>
      <c r="D2003" s="88" t="s">
        <v>276</v>
      </c>
      <c r="E2003" s="88" t="s">
        <v>19571</v>
      </c>
      <c r="F2003" s="89">
        <v>41709</v>
      </c>
      <c r="G2003" s="101">
        <v>-35807.129999999997</v>
      </c>
    </row>
    <row r="2004" spans="1:7">
      <c r="A2004" s="100">
        <v>1988</v>
      </c>
      <c r="B2004" s="88" t="s">
        <v>1787</v>
      </c>
      <c r="C2004" s="88" t="s">
        <v>275</v>
      </c>
      <c r="D2004" s="88" t="s">
        <v>277</v>
      </c>
      <c r="E2004" s="88" t="s">
        <v>19572</v>
      </c>
      <c r="F2004" s="89">
        <v>41709</v>
      </c>
      <c r="G2004" s="101">
        <v>-35807.129999999997</v>
      </c>
    </row>
    <row r="2005" spans="1:7" ht="25.5">
      <c r="A2005" s="100">
        <v>1989</v>
      </c>
      <c r="B2005" s="88" t="s">
        <v>1910</v>
      </c>
      <c r="C2005" s="88" t="s">
        <v>740</v>
      </c>
      <c r="D2005" s="88" t="s">
        <v>1608</v>
      </c>
      <c r="E2005" s="88" t="s">
        <v>1608</v>
      </c>
      <c r="F2005" s="89">
        <v>41709</v>
      </c>
      <c r="G2005" s="101">
        <v>-28320</v>
      </c>
    </row>
    <row r="2006" spans="1:7" ht="25.5">
      <c r="A2006" s="100">
        <v>1990</v>
      </c>
      <c r="B2006" s="88" t="s">
        <v>1910</v>
      </c>
      <c r="C2006" s="88" t="s">
        <v>740</v>
      </c>
      <c r="D2006" s="88" t="s">
        <v>1609</v>
      </c>
      <c r="E2006" s="88" t="s">
        <v>1609</v>
      </c>
      <c r="F2006" s="89">
        <v>41709</v>
      </c>
      <c r="G2006" s="101">
        <v>-28320</v>
      </c>
    </row>
    <row r="2007" spans="1:7" ht="25.5">
      <c r="A2007" s="100">
        <v>1991</v>
      </c>
      <c r="B2007" s="88" t="s">
        <v>2150</v>
      </c>
      <c r="C2007" s="88" t="s">
        <v>1</v>
      </c>
      <c r="D2007" s="88">
        <v>0</v>
      </c>
      <c r="E2007" s="88" t="s">
        <v>2470</v>
      </c>
      <c r="F2007" s="89">
        <v>41709</v>
      </c>
      <c r="G2007" s="101">
        <v>-1968.39</v>
      </c>
    </row>
    <row r="2008" spans="1:7" ht="25.5">
      <c r="A2008" s="100">
        <v>1992</v>
      </c>
      <c r="B2008" s="88" t="s">
        <v>2150</v>
      </c>
      <c r="C2008" s="88" t="s">
        <v>1</v>
      </c>
      <c r="D2008" s="88">
        <v>0</v>
      </c>
      <c r="E2008" s="88" t="s">
        <v>2471</v>
      </c>
      <c r="F2008" s="89">
        <v>41709</v>
      </c>
      <c r="G2008" s="101">
        <v>-2078.63</v>
      </c>
    </row>
    <row r="2009" spans="1:7" ht="25.5">
      <c r="A2009" s="100">
        <v>1993</v>
      </c>
      <c r="B2009" s="88" t="s">
        <v>2150</v>
      </c>
      <c r="C2009" s="88" t="s">
        <v>1</v>
      </c>
      <c r="D2009" s="88">
        <v>0</v>
      </c>
      <c r="E2009" s="88" t="s">
        <v>2472</v>
      </c>
      <c r="F2009" s="89">
        <v>41709</v>
      </c>
      <c r="G2009" s="101">
        <v>-8843.31</v>
      </c>
    </row>
    <row r="2010" spans="1:7" ht="25.5">
      <c r="A2010" s="100">
        <v>1994</v>
      </c>
      <c r="B2010" s="88" t="s">
        <v>2150</v>
      </c>
      <c r="C2010" s="88" t="s">
        <v>1</v>
      </c>
      <c r="D2010" s="88">
        <v>0</v>
      </c>
      <c r="E2010" s="88" t="s">
        <v>2473</v>
      </c>
      <c r="F2010" s="89">
        <v>41709</v>
      </c>
      <c r="G2010" s="101">
        <v>-9367.1299999999992</v>
      </c>
    </row>
    <row r="2011" spans="1:7" ht="25.5">
      <c r="A2011" s="100">
        <v>1995</v>
      </c>
      <c r="B2011" s="88" t="s">
        <v>2150</v>
      </c>
      <c r="C2011" s="88" t="s">
        <v>1</v>
      </c>
      <c r="D2011" s="88">
        <v>0</v>
      </c>
      <c r="E2011" s="88" t="s">
        <v>2472</v>
      </c>
      <c r="F2011" s="89">
        <v>41709</v>
      </c>
      <c r="G2011" s="101">
        <v>-172.2</v>
      </c>
    </row>
    <row r="2012" spans="1:7" ht="25.5">
      <c r="A2012" s="100">
        <v>1996</v>
      </c>
      <c r="B2012" s="88" t="s">
        <v>2150</v>
      </c>
      <c r="C2012" s="88" t="s">
        <v>1</v>
      </c>
      <c r="D2012" s="88">
        <v>0</v>
      </c>
      <c r="E2012" s="88" t="s">
        <v>2473</v>
      </c>
      <c r="F2012" s="89">
        <v>41709</v>
      </c>
      <c r="G2012" s="101">
        <v>-182.4</v>
      </c>
    </row>
    <row r="2013" spans="1:7" ht="25.5">
      <c r="A2013" s="100">
        <v>1997</v>
      </c>
      <c r="B2013" s="88" t="s">
        <v>2150</v>
      </c>
      <c r="C2013" s="88" t="s">
        <v>1</v>
      </c>
      <c r="D2013" s="88">
        <v>0</v>
      </c>
      <c r="E2013" s="88" t="s">
        <v>2472</v>
      </c>
      <c r="F2013" s="89">
        <v>41709</v>
      </c>
      <c r="G2013" s="101">
        <v>-3530.1</v>
      </c>
    </row>
    <row r="2014" spans="1:7" ht="25.5">
      <c r="A2014" s="100">
        <v>1998</v>
      </c>
      <c r="B2014" s="88" t="s">
        <v>2150</v>
      </c>
      <c r="C2014" s="88" t="s">
        <v>1</v>
      </c>
      <c r="D2014" s="88">
        <v>0</v>
      </c>
      <c r="E2014" s="88" t="s">
        <v>2473</v>
      </c>
      <c r="F2014" s="89">
        <v>41709</v>
      </c>
      <c r="G2014" s="101">
        <v>-2628.08</v>
      </c>
    </row>
    <row r="2015" spans="1:7" ht="25.5">
      <c r="A2015" s="100">
        <v>1999</v>
      </c>
      <c r="B2015" s="88" t="s">
        <v>2150</v>
      </c>
      <c r="C2015" s="88" t="s">
        <v>1</v>
      </c>
      <c r="D2015" s="88">
        <v>0</v>
      </c>
      <c r="E2015" s="88" t="s">
        <v>2472</v>
      </c>
      <c r="F2015" s="89">
        <v>41709</v>
      </c>
      <c r="G2015" s="101">
        <v>-1435</v>
      </c>
    </row>
    <row r="2016" spans="1:7" ht="25.5">
      <c r="A2016" s="100">
        <v>2000</v>
      </c>
      <c r="B2016" s="88" t="s">
        <v>2150</v>
      </c>
      <c r="C2016" s="88" t="s">
        <v>1</v>
      </c>
      <c r="D2016" s="88">
        <v>0</v>
      </c>
      <c r="E2016" s="88" t="s">
        <v>2473</v>
      </c>
      <c r="F2016" s="89">
        <v>41709</v>
      </c>
      <c r="G2016" s="101">
        <v>-1520</v>
      </c>
    </row>
    <row r="2017" spans="1:7" ht="25.5">
      <c r="A2017" s="100">
        <v>2001</v>
      </c>
      <c r="B2017" s="88" t="s">
        <v>2150</v>
      </c>
      <c r="C2017" s="88" t="s">
        <v>1</v>
      </c>
      <c r="D2017" s="88">
        <v>0</v>
      </c>
      <c r="E2017" s="88" t="s">
        <v>2472</v>
      </c>
      <c r="F2017" s="89">
        <v>41709</v>
      </c>
      <c r="G2017" s="101">
        <v>-1074.31</v>
      </c>
    </row>
    <row r="2018" spans="1:7" ht="25.5">
      <c r="A2018" s="100">
        <v>2002</v>
      </c>
      <c r="B2018" s="88" t="s">
        <v>2150</v>
      </c>
      <c r="C2018" s="88" t="s">
        <v>1</v>
      </c>
      <c r="D2018" s="88">
        <v>0</v>
      </c>
      <c r="E2018" s="88" t="s">
        <v>2473</v>
      </c>
      <c r="F2018" s="89">
        <v>41709</v>
      </c>
      <c r="G2018" s="101">
        <v>-1137.95</v>
      </c>
    </row>
    <row r="2019" spans="1:7" ht="25.5">
      <c r="A2019" s="100">
        <v>2003</v>
      </c>
      <c r="B2019" s="88" t="s">
        <v>2150</v>
      </c>
      <c r="C2019" s="88" t="s">
        <v>1</v>
      </c>
      <c r="D2019" s="88">
        <v>0</v>
      </c>
      <c r="E2019" s="88" t="s">
        <v>2472</v>
      </c>
      <c r="F2019" s="89">
        <v>41709</v>
      </c>
      <c r="G2019" s="101">
        <v>-1291.5</v>
      </c>
    </row>
    <row r="2020" spans="1:7" ht="25.5">
      <c r="A2020" s="100">
        <v>2004</v>
      </c>
      <c r="B2020" s="88" t="s">
        <v>2150</v>
      </c>
      <c r="C2020" s="88" t="s">
        <v>1</v>
      </c>
      <c r="D2020" s="88">
        <v>0</v>
      </c>
      <c r="E2020" s="88" t="s">
        <v>2473</v>
      </c>
      <c r="F2020" s="89">
        <v>41709</v>
      </c>
      <c r="G2020" s="101">
        <v>-1368</v>
      </c>
    </row>
    <row r="2021" spans="1:7" ht="25.5">
      <c r="A2021" s="100">
        <v>2005</v>
      </c>
      <c r="B2021" s="88" t="s">
        <v>2150</v>
      </c>
      <c r="C2021" s="88" t="s">
        <v>1</v>
      </c>
      <c r="D2021" s="88">
        <v>0</v>
      </c>
      <c r="E2021" s="88" t="s">
        <v>2474</v>
      </c>
      <c r="F2021" s="89">
        <v>41709</v>
      </c>
      <c r="G2021" s="101">
        <v>-1412.96</v>
      </c>
    </row>
    <row r="2022" spans="1:7" ht="25.5">
      <c r="A2022" s="100">
        <v>2006</v>
      </c>
      <c r="B2022" s="88" t="s">
        <v>2150</v>
      </c>
      <c r="C2022" s="88" t="s">
        <v>1</v>
      </c>
      <c r="D2022" s="88">
        <v>0</v>
      </c>
      <c r="E2022" s="88" t="s">
        <v>2475</v>
      </c>
      <c r="F2022" s="89">
        <v>41709</v>
      </c>
      <c r="G2022" s="101">
        <v>-1496.65</v>
      </c>
    </row>
    <row r="2023" spans="1:7" ht="25.5">
      <c r="A2023" s="100">
        <v>2007</v>
      </c>
      <c r="B2023" s="88" t="s">
        <v>2150</v>
      </c>
      <c r="C2023" s="88" t="s">
        <v>1</v>
      </c>
      <c r="D2023" s="88">
        <v>0</v>
      </c>
      <c r="E2023" s="88" t="s">
        <v>2472</v>
      </c>
      <c r="F2023" s="89">
        <v>41709</v>
      </c>
      <c r="G2023" s="101">
        <v>-3677.12</v>
      </c>
    </row>
    <row r="2024" spans="1:7" ht="25.5">
      <c r="A2024" s="100">
        <v>2008</v>
      </c>
      <c r="B2024" s="88" t="s">
        <v>2150</v>
      </c>
      <c r="C2024" s="88" t="s">
        <v>1</v>
      </c>
      <c r="D2024" s="88">
        <v>0</v>
      </c>
      <c r="E2024" s="88" t="s">
        <v>2473</v>
      </c>
      <c r="F2024" s="89">
        <v>41709</v>
      </c>
      <c r="G2024" s="101">
        <v>-3894.92</v>
      </c>
    </row>
    <row r="2025" spans="1:7" ht="25.5">
      <c r="A2025" s="100">
        <v>2009</v>
      </c>
      <c r="B2025" s="88" t="s">
        <v>10907</v>
      </c>
      <c r="C2025" s="88" t="s">
        <v>10906</v>
      </c>
      <c r="D2025" s="88" t="s">
        <v>1312</v>
      </c>
      <c r="E2025" s="88" t="s">
        <v>9442</v>
      </c>
      <c r="F2025" s="89">
        <v>41710</v>
      </c>
      <c r="G2025" s="101">
        <v>-2175620.86</v>
      </c>
    </row>
    <row r="2026" spans="1:7" ht="76.5">
      <c r="A2026" s="100">
        <v>2010</v>
      </c>
      <c r="B2026" s="88" t="s">
        <v>11725</v>
      </c>
      <c r="C2026" s="88" t="s">
        <v>11724</v>
      </c>
      <c r="D2026" s="88">
        <v>0</v>
      </c>
      <c r="E2026" s="88" t="s">
        <v>11726</v>
      </c>
      <c r="F2026" s="89">
        <v>41710</v>
      </c>
      <c r="G2026" s="101">
        <v>17176790.920000002</v>
      </c>
    </row>
    <row r="2027" spans="1:7" ht="25.5">
      <c r="A2027" s="100">
        <v>2011</v>
      </c>
      <c r="B2027" s="88" t="s">
        <v>4025</v>
      </c>
      <c r="C2027" s="88" t="s">
        <v>4024</v>
      </c>
      <c r="D2027" s="88" t="s">
        <v>4026</v>
      </c>
      <c r="E2027" s="88" t="s">
        <v>4026</v>
      </c>
      <c r="F2027" s="89">
        <v>41711</v>
      </c>
      <c r="G2027" s="101">
        <v>-35400</v>
      </c>
    </row>
    <row r="2028" spans="1:7">
      <c r="A2028" s="100">
        <v>2012</v>
      </c>
      <c r="B2028" s="88" t="s">
        <v>1721</v>
      </c>
      <c r="C2028" s="88" t="s">
        <v>118</v>
      </c>
      <c r="D2028" s="88" t="s">
        <v>119</v>
      </c>
      <c r="E2028" s="88" t="s">
        <v>119</v>
      </c>
      <c r="F2028" s="89">
        <v>41711</v>
      </c>
      <c r="G2028" s="101">
        <v>-59000</v>
      </c>
    </row>
    <row r="2029" spans="1:7">
      <c r="A2029" s="100">
        <v>2013</v>
      </c>
      <c r="B2029" s="88" t="s">
        <v>1790</v>
      </c>
      <c r="C2029" s="88" t="s">
        <v>285</v>
      </c>
      <c r="D2029" s="88" t="s">
        <v>291</v>
      </c>
      <c r="E2029" s="88" t="s">
        <v>19576</v>
      </c>
      <c r="F2029" s="89">
        <v>41712</v>
      </c>
      <c r="G2029" s="101">
        <v>-39204.06</v>
      </c>
    </row>
    <row r="2030" spans="1:7">
      <c r="A2030" s="100">
        <v>2014</v>
      </c>
      <c r="B2030" s="88" t="s">
        <v>1790</v>
      </c>
      <c r="C2030" s="88" t="s">
        <v>285</v>
      </c>
      <c r="D2030" s="88" t="s">
        <v>292</v>
      </c>
      <c r="E2030" s="88" t="s">
        <v>19577</v>
      </c>
      <c r="F2030" s="89">
        <v>41714</v>
      </c>
      <c r="G2030" s="101">
        <v>-39204.06</v>
      </c>
    </row>
    <row r="2031" spans="1:7" ht="25.5">
      <c r="A2031" s="100">
        <v>2015</v>
      </c>
      <c r="B2031" s="88" t="s">
        <v>1734</v>
      </c>
      <c r="C2031" s="88" t="s">
        <v>1454</v>
      </c>
      <c r="D2031" s="88" t="s">
        <v>1455</v>
      </c>
      <c r="E2031" s="88" t="s">
        <v>1455</v>
      </c>
      <c r="F2031" s="89">
        <v>41715</v>
      </c>
      <c r="G2031" s="101">
        <v>-47200</v>
      </c>
    </row>
    <row r="2032" spans="1:7" ht="25.5">
      <c r="A2032" s="100">
        <v>2016</v>
      </c>
      <c r="B2032" s="88" t="s">
        <v>5633</v>
      </c>
      <c r="C2032" s="88" t="s">
        <v>5632</v>
      </c>
      <c r="D2032" s="88" t="s">
        <v>9029</v>
      </c>
      <c r="E2032" s="88" t="s">
        <v>5634</v>
      </c>
      <c r="F2032" s="89">
        <v>41715</v>
      </c>
      <c r="G2032" s="101">
        <v>-39861.65</v>
      </c>
    </row>
    <row r="2033" spans="1:7">
      <c r="A2033" s="100">
        <v>2017</v>
      </c>
      <c r="B2033" s="88" t="s">
        <v>1811</v>
      </c>
      <c r="C2033" s="88" t="s">
        <v>372</v>
      </c>
      <c r="D2033" s="88" t="s">
        <v>374</v>
      </c>
      <c r="E2033" s="88" t="s">
        <v>19601</v>
      </c>
      <c r="F2033" s="89">
        <v>41715</v>
      </c>
      <c r="G2033" s="101">
        <v>-31182.48</v>
      </c>
    </row>
    <row r="2034" spans="1:7">
      <c r="A2034" s="100">
        <v>2018</v>
      </c>
      <c r="B2034" s="88" t="s">
        <v>1811</v>
      </c>
      <c r="C2034" s="88" t="s">
        <v>372</v>
      </c>
      <c r="D2034" s="88" t="s">
        <v>375</v>
      </c>
      <c r="E2034" s="88" t="s">
        <v>19602</v>
      </c>
      <c r="F2034" s="89">
        <v>41715</v>
      </c>
      <c r="G2034" s="101">
        <v>-31182.48</v>
      </c>
    </row>
    <row r="2035" spans="1:7">
      <c r="A2035" s="100">
        <v>2019</v>
      </c>
      <c r="B2035" s="88" t="s">
        <v>1887</v>
      </c>
      <c r="C2035" s="88" t="s">
        <v>685</v>
      </c>
      <c r="D2035" s="88" t="s">
        <v>686</v>
      </c>
      <c r="E2035" s="88" t="s">
        <v>686</v>
      </c>
      <c r="F2035" s="89">
        <v>41715</v>
      </c>
      <c r="G2035" s="101">
        <v>-28500</v>
      </c>
    </row>
    <row r="2036" spans="1:7" ht="25.5">
      <c r="A2036" s="100">
        <v>2020</v>
      </c>
      <c r="B2036" s="88" t="s">
        <v>9229</v>
      </c>
      <c r="C2036" s="88" t="s">
        <v>9228</v>
      </c>
      <c r="D2036" s="88" t="s">
        <v>712</v>
      </c>
      <c r="E2036" s="88" t="s">
        <v>9230</v>
      </c>
      <c r="F2036" s="89">
        <v>41716</v>
      </c>
      <c r="G2036" s="101">
        <v>-2315520</v>
      </c>
    </row>
    <row r="2037" spans="1:7" ht="25.5">
      <c r="A2037" s="100">
        <v>2021</v>
      </c>
      <c r="B2037" s="88" t="s">
        <v>2150</v>
      </c>
      <c r="C2037" s="88" t="s">
        <v>1</v>
      </c>
      <c r="D2037" s="88">
        <v>0</v>
      </c>
      <c r="E2037" s="88" t="s">
        <v>2476</v>
      </c>
      <c r="F2037" s="89">
        <v>41716</v>
      </c>
      <c r="G2037" s="101">
        <v>-934.18</v>
      </c>
    </row>
    <row r="2038" spans="1:7" ht="25.5">
      <c r="A2038" s="100">
        <v>2022</v>
      </c>
      <c r="B2038" s="88" t="s">
        <v>2150</v>
      </c>
      <c r="C2038" s="88" t="s">
        <v>1</v>
      </c>
      <c r="D2038" s="88">
        <v>0</v>
      </c>
      <c r="E2038" s="88" t="s">
        <v>2477</v>
      </c>
      <c r="F2038" s="89">
        <v>41716</v>
      </c>
      <c r="G2038" s="101">
        <v>-989.52</v>
      </c>
    </row>
    <row r="2039" spans="1:7" ht="25.5">
      <c r="A2039" s="100">
        <v>2023</v>
      </c>
      <c r="B2039" s="88" t="s">
        <v>2150</v>
      </c>
      <c r="C2039" s="88" t="s">
        <v>1</v>
      </c>
      <c r="D2039" s="88">
        <v>0</v>
      </c>
      <c r="E2039" s="88" t="s">
        <v>2478</v>
      </c>
      <c r="F2039" s="89">
        <v>41716</v>
      </c>
      <c r="G2039" s="101">
        <v>-683.2</v>
      </c>
    </row>
    <row r="2040" spans="1:7" ht="25.5">
      <c r="A2040" s="100">
        <v>2024</v>
      </c>
      <c r="B2040" s="88" t="s">
        <v>2150</v>
      </c>
      <c r="C2040" s="88" t="s">
        <v>1</v>
      </c>
      <c r="D2040" s="88">
        <v>0</v>
      </c>
      <c r="E2040" s="88" t="s">
        <v>2479</v>
      </c>
      <c r="F2040" s="89">
        <v>41716</v>
      </c>
      <c r="G2040" s="101">
        <v>-723.68</v>
      </c>
    </row>
    <row r="2041" spans="1:7" ht="25.5">
      <c r="A2041" s="100">
        <v>2025</v>
      </c>
      <c r="B2041" s="88" t="s">
        <v>2150</v>
      </c>
      <c r="C2041" s="88" t="s">
        <v>1</v>
      </c>
      <c r="D2041" s="88">
        <v>0</v>
      </c>
      <c r="E2041" s="88" t="s">
        <v>2480</v>
      </c>
      <c r="F2041" s="89">
        <v>41716</v>
      </c>
      <c r="G2041" s="101">
        <v>-1262.8</v>
      </c>
    </row>
    <row r="2042" spans="1:7" ht="25.5">
      <c r="A2042" s="100">
        <v>2026</v>
      </c>
      <c r="B2042" s="88" t="s">
        <v>2150</v>
      </c>
      <c r="C2042" s="88" t="s">
        <v>1</v>
      </c>
      <c r="D2042" s="88">
        <v>0</v>
      </c>
      <c r="E2042" s="88" t="s">
        <v>2481</v>
      </c>
      <c r="F2042" s="89">
        <v>41716</v>
      </c>
      <c r="G2042" s="101">
        <v>-1337.6</v>
      </c>
    </row>
    <row r="2043" spans="1:7" ht="25.5">
      <c r="A2043" s="100">
        <v>2027</v>
      </c>
      <c r="B2043" s="88" t="s">
        <v>2150</v>
      </c>
      <c r="C2043" s="88" t="s">
        <v>1</v>
      </c>
      <c r="D2043" s="88">
        <v>0</v>
      </c>
      <c r="E2043" s="88" t="s">
        <v>2482</v>
      </c>
      <c r="F2043" s="89">
        <v>41716</v>
      </c>
      <c r="G2043" s="101">
        <v>-1607.2</v>
      </c>
    </row>
    <row r="2044" spans="1:7" ht="25.5">
      <c r="A2044" s="100">
        <v>2028</v>
      </c>
      <c r="B2044" s="88" t="s">
        <v>2150</v>
      </c>
      <c r="C2044" s="88" t="s">
        <v>1</v>
      </c>
      <c r="D2044" s="88">
        <v>0</v>
      </c>
      <c r="E2044" s="88" t="s">
        <v>2483</v>
      </c>
      <c r="F2044" s="89">
        <v>41716</v>
      </c>
      <c r="G2044" s="101">
        <v>-1702.4</v>
      </c>
    </row>
    <row r="2045" spans="1:7" ht="25.5">
      <c r="A2045" s="100">
        <v>2029</v>
      </c>
      <c r="B2045" s="88" t="s">
        <v>2150</v>
      </c>
      <c r="C2045" s="88" t="s">
        <v>1</v>
      </c>
      <c r="D2045" s="88">
        <v>0</v>
      </c>
      <c r="E2045" s="88" t="s">
        <v>2484</v>
      </c>
      <c r="F2045" s="89">
        <v>41716</v>
      </c>
      <c r="G2045" s="101">
        <v>-2052.4899999999998</v>
      </c>
    </row>
    <row r="2046" spans="1:7" ht="25.5">
      <c r="A2046" s="100">
        <v>2030</v>
      </c>
      <c r="B2046" s="88" t="s">
        <v>2150</v>
      </c>
      <c r="C2046" s="88" t="s">
        <v>1</v>
      </c>
      <c r="D2046" s="88">
        <v>0</v>
      </c>
      <c r="E2046" s="88" t="s">
        <v>2475</v>
      </c>
      <c r="F2046" s="89">
        <v>41716</v>
      </c>
      <c r="G2046" s="101">
        <v>-2173.06</v>
      </c>
    </row>
    <row r="2047" spans="1:7" ht="25.5">
      <c r="A2047" s="100">
        <v>2031</v>
      </c>
      <c r="B2047" s="88" t="s">
        <v>2150</v>
      </c>
      <c r="C2047" s="88" t="s">
        <v>1</v>
      </c>
      <c r="D2047" s="88">
        <v>0</v>
      </c>
      <c r="E2047" s="88" t="s">
        <v>2485</v>
      </c>
      <c r="F2047" s="89">
        <v>41716</v>
      </c>
      <c r="G2047" s="101">
        <v>-1652.16</v>
      </c>
    </row>
    <row r="2048" spans="1:7" ht="25.5">
      <c r="A2048" s="100">
        <v>2032</v>
      </c>
      <c r="B2048" s="88" t="s">
        <v>2150</v>
      </c>
      <c r="C2048" s="88" t="s">
        <v>1</v>
      </c>
      <c r="D2048" s="88">
        <v>0</v>
      </c>
      <c r="E2048" s="88" t="s">
        <v>2486</v>
      </c>
      <c r="F2048" s="89">
        <v>41716</v>
      </c>
      <c r="G2048" s="101">
        <v>-1750.02</v>
      </c>
    </row>
    <row r="2049" spans="1:7" ht="25.5">
      <c r="A2049" s="100">
        <v>2033</v>
      </c>
      <c r="B2049" s="88" t="s">
        <v>2150</v>
      </c>
      <c r="C2049" s="88" t="s">
        <v>1</v>
      </c>
      <c r="D2049" s="88">
        <v>0</v>
      </c>
      <c r="E2049" s="88" t="s">
        <v>2487</v>
      </c>
      <c r="F2049" s="89">
        <v>41716</v>
      </c>
      <c r="G2049" s="101">
        <v>-9097.9</v>
      </c>
    </row>
    <row r="2050" spans="1:7" ht="25.5">
      <c r="A2050" s="100">
        <v>2034</v>
      </c>
      <c r="B2050" s="88" t="s">
        <v>2150</v>
      </c>
      <c r="C2050" s="88" t="s">
        <v>1</v>
      </c>
      <c r="D2050" s="88">
        <v>0</v>
      </c>
      <c r="E2050" s="88" t="s">
        <v>2488</v>
      </c>
      <c r="F2050" s="89">
        <v>41716</v>
      </c>
      <c r="G2050" s="101">
        <v>-9636.7999999999993</v>
      </c>
    </row>
    <row r="2051" spans="1:7" ht="25.5">
      <c r="A2051" s="100">
        <v>2035</v>
      </c>
      <c r="B2051" s="88" t="s">
        <v>2150</v>
      </c>
      <c r="C2051" s="88" t="s">
        <v>1</v>
      </c>
      <c r="D2051" s="88">
        <v>0</v>
      </c>
      <c r="E2051" s="88" t="s">
        <v>2489</v>
      </c>
      <c r="F2051" s="89">
        <v>41716</v>
      </c>
      <c r="G2051" s="101">
        <v>-2167.7199999999998</v>
      </c>
    </row>
    <row r="2052" spans="1:7" ht="25.5">
      <c r="A2052" s="100">
        <v>2036</v>
      </c>
      <c r="B2052" s="88" t="s">
        <v>2150</v>
      </c>
      <c r="C2052" s="88" t="s">
        <v>1</v>
      </c>
      <c r="D2052" s="88">
        <v>0</v>
      </c>
      <c r="E2052" s="88" t="s">
        <v>2490</v>
      </c>
      <c r="F2052" s="89">
        <v>41716</v>
      </c>
      <c r="G2052" s="101">
        <v>-2296.12</v>
      </c>
    </row>
    <row r="2053" spans="1:7">
      <c r="A2053" s="100">
        <v>2037</v>
      </c>
      <c r="B2053" s="88" t="s">
        <v>1790</v>
      </c>
      <c r="C2053" s="88" t="s">
        <v>285</v>
      </c>
      <c r="D2053" s="88" t="s">
        <v>293</v>
      </c>
      <c r="E2053" s="88" t="s">
        <v>19578</v>
      </c>
      <c r="F2053" s="89">
        <v>41717</v>
      </c>
      <c r="G2053" s="101">
        <v>-39204.06</v>
      </c>
    </row>
    <row r="2054" spans="1:7" ht="25.5">
      <c r="A2054" s="100">
        <v>2038</v>
      </c>
      <c r="B2054" s="88" t="s">
        <v>10912</v>
      </c>
      <c r="C2054" s="88" t="s">
        <v>10911</v>
      </c>
      <c r="D2054" s="88" t="s">
        <v>8321</v>
      </c>
      <c r="E2054" s="88" t="s">
        <v>20580</v>
      </c>
      <c r="F2054" s="89">
        <v>41718</v>
      </c>
      <c r="G2054" s="101">
        <v>-10427340</v>
      </c>
    </row>
    <row r="2055" spans="1:7">
      <c r="A2055" s="100">
        <v>2039</v>
      </c>
      <c r="B2055" s="88" t="s">
        <v>9116</v>
      </c>
      <c r="C2055" s="88" t="s">
        <v>9115</v>
      </c>
      <c r="D2055" s="88" t="s">
        <v>1426</v>
      </c>
      <c r="E2055" s="88" t="s">
        <v>20323</v>
      </c>
      <c r="F2055" s="89">
        <v>41719</v>
      </c>
      <c r="G2055" s="101">
        <v>-13511402.560000001</v>
      </c>
    </row>
    <row r="2056" spans="1:7">
      <c r="A2056" s="100">
        <v>2040</v>
      </c>
      <c r="B2056" s="88" t="s">
        <v>9116</v>
      </c>
      <c r="C2056" s="88" t="s">
        <v>9115</v>
      </c>
      <c r="D2056" s="88" t="s">
        <v>1164</v>
      </c>
      <c r="E2056" s="88" t="s">
        <v>20321</v>
      </c>
      <c r="F2056" s="89">
        <v>41719</v>
      </c>
      <c r="G2056" s="101">
        <v>13511402.560000001</v>
      </c>
    </row>
    <row r="2057" spans="1:7" ht="25.5">
      <c r="A2057" s="100">
        <v>2041</v>
      </c>
      <c r="B2057" s="88" t="s">
        <v>2150</v>
      </c>
      <c r="C2057" s="88" t="s">
        <v>1</v>
      </c>
      <c r="D2057" s="88">
        <v>0</v>
      </c>
      <c r="E2057" s="88" t="s">
        <v>2491</v>
      </c>
      <c r="F2057" s="89">
        <v>41719</v>
      </c>
      <c r="G2057" s="101">
        <v>-990.15</v>
      </c>
    </row>
    <row r="2058" spans="1:7" ht="25.5">
      <c r="A2058" s="100">
        <v>2042</v>
      </c>
      <c r="B2058" s="88" t="s">
        <v>2150</v>
      </c>
      <c r="C2058" s="88" t="s">
        <v>1</v>
      </c>
      <c r="D2058" s="88">
        <v>0</v>
      </c>
      <c r="E2058" s="88" t="s">
        <v>2492</v>
      </c>
      <c r="F2058" s="89">
        <v>41719</v>
      </c>
      <c r="G2058" s="101">
        <v>-1048.8</v>
      </c>
    </row>
    <row r="2059" spans="1:7" ht="25.5">
      <c r="A2059" s="100">
        <v>2043</v>
      </c>
      <c r="B2059" s="88" t="s">
        <v>3163</v>
      </c>
      <c r="C2059" s="88" t="s">
        <v>3162</v>
      </c>
      <c r="D2059" s="88" t="s">
        <v>3164</v>
      </c>
      <c r="E2059" s="88" t="s">
        <v>3164</v>
      </c>
      <c r="F2059" s="89">
        <v>41722</v>
      </c>
      <c r="G2059" s="101">
        <v>-17700</v>
      </c>
    </row>
    <row r="2060" spans="1:7" ht="25.5">
      <c r="A2060" s="100">
        <v>2044</v>
      </c>
      <c r="B2060" s="88" t="s">
        <v>4549</v>
      </c>
      <c r="C2060" s="88" t="s">
        <v>4548</v>
      </c>
      <c r="D2060" s="88" t="s">
        <v>4551</v>
      </c>
      <c r="E2060" s="88" t="s">
        <v>4550</v>
      </c>
      <c r="F2060" s="89">
        <v>41722</v>
      </c>
      <c r="G2060" s="101">
        <v>-1870</v>
      </c>
    </row>
    <row r="2061" spans="1:7">
      <c r="A2061" s="100">
        <v>2045</v>
      </c>
      <c r="B2061" s="88" t="s">
        <v>5619</v>
      </c>
      <c r="C2061" s="88" t="s">
        <v>5618</v>
      </c>
      <c r="D2061" s="88" t="s">
        <v>77</v>
      </c>
      <c r="E2061" s="88" t="s">
        <v>5620</v>
      </c>
      <c r="F2061" s="89">
        <v>41722</v>
      </c>
      <c r="G2061" s="101">
        <v>-87478.7</v>
      </c>
    </row>
    <row r="2062" spans="1:7">
      <c r="A2062" s="100">
        <v>2046</v>
      </c>
      <c r="B2062" s="88" t="s">
        <v>6041</v>
      </c>
      <c r="C2062" s="88" t="s">
        <v>6040</v>
      </c>
      <c r="D2062" s="88" t="s">
        <v>9879</v>
      </c>
      <c r="E2062" s="88" t="s">
        <v>5620</v>
      </c>
      <c r="F2062" s="89">
        <v>41722</v>
      </c>
      <c r="G2062" s="101">
        <v>-73365.2</v>
      </c>
    </row>
    <row r="2063" spans="1:7">
      <c r="A2063" s="100">
        <v>2047</v>
      </c>
      <c r="B2063" s="88" t="s">
        <v>6782</v>
      </c>
      <c r="C2063" s="88" t="s">
        <v>6781</v>
      </c>
      <c r="D2063" s="88" t="s">
        <v>10270</v>
      </c>
      <c r="E2063" s="88" t="s">
        <v>6783</v>
      </c>
      <c r="F2063" s="89">
        <v>41722</v>
      </c>
      <c r="G2063" s="101">
        <v>-87478.7</v>
      </c>
    </row>
    <row r="2064" spans="1:7">
      <c r="A2064" s="100">
        <v>2048</v>
      </c>
      <c r="B2064" s="88" t="s">
        <v>8018</v>
      </c>
      <c r="C2064" s="88" t="s">
        <v>8017</v>
      </c>
      <c r="D2064" s="88" t="s">
        <v>20688</v>
      </c>
      <c r="E2064" s="88" t="s">
        <v>8019</v>
      </c>
      <c r="F2064" s="89">
        <v>41722</v>
      </c>
      <c r="G2064" s="101">
        <v>-35400</v>
      </c>
    </row>
    <row r="2065" spans="1:7" ht="25.5">
      <c r="A2065" s="100">
        <v>2049</v>
      </c>
      <c r="B2065" s="88" t="s">
        <v>2150</v>
      </c>
      <c r="C2065" s="88" t="s">
        <v>1</v>
      </c>
      <c r="D2065" s="88">
        <v>0</v>
      </c>
      <c r="E2065" s="88" t="s">
        <v>2493</v>
      </c>
      <c r="F2065" s="89">
        <v>41722</v>
      </c>
      <c r="G2065" s="101">
        <v>-25399.5</v>
      </c>
    </row>
    <row r="2066" spans="1:7" ht="25.5">
      <c r="A2066" s="100">
        <v>2050</v>
      </c>
      <c r="B2066" s="88" t="s">
        <v>2150</v>
      </c>
      <c r="C2066" s="88" t="s">
        <v>1</v>
      </c>
      <c r="D2066" s="88">
        <v>0</v>
      </c>
      <c r="E2066" s="88" t="s">
        <v>2494</v>
      </c>
      <c r="F2066" s="89">
        <v>41722</v>
      </c>
      <c r="G2066" s="101">
        <v>-26904</v>
      </c>
    </row>
    <row r="2067" spans="1:7">
      <c r="A2067" s="100">
        <v>2051</v>
      </c>
      <c r="B2067" s="88" t="s">
        <v>9050</v>
      </c>
      <c r="C2067" s="88" t="s">
        <v>9049</v>
      </c>
      <c r="D2067" s="88" t="s">
        <v>11618</v>
      </c>
      <c r="E2067" s="88" t="s">
        <v>9051</v>
      </c>
      <c r="F2067" s="89">
        <v>41723</v>
      </c>
      <c r="G2067" s="101">
        <v>-90000</v>
      </c>
    </row>
    <row r="2068" spans="1:7">
      <c r="A2068" s="100">
        <v>2052</v>
      </c>
      <c r="B2068" s="88" t="s">
        <v>3957</v>
      </c>
      <c r="C2068" s="88" t="s">
        <v>3956</v>
      </c>
      <c r="D2068" s="88" t="s">
        <v>0</v>
      </c>
      <c r="E2068" s="88" t="s">
        <v>3958</v>
      </c>
      <c r="F2068" s="89">
        <v>41723</v>
      </c>
      <c r="G2068" s="101">
        <v>-43726.85</v>
      </c>
    </row>
    <row r="2069" spans="1:7" ht="25.5">
      <c r="A2069" s="100">
        <v>2053</v>
      </c>
      <c r="B2069" s="88" t="s">
        <v>4817</v>
      </c>
      <c r="C2069" s="88" t="s">
        <v>4816</v>
      </c>
      <c r="D2069" s="88" t="s">
        <v>9191</v>
      </c>
      <c r="E2069" s="88" t="s">
        <v>3958</v>
      </c>
      <c r="F2069" s="89">
        <v>41723</v>
      </c>
      <c r="G2069" s="101">
        <v>-42315.5</v>
      </c>
    </row>
    <row r="2070" spans="1:7">
      <c r="A2070" s="100">
        <v>2054</v>
      </c>
      <c r="B2070" s="88" t="s">
        <v>10478</v>
      </c>
      <c r="C2070" s="88" t="s">
        <v>10477</v>
      </c>
      <c r="D2070" s="88" t="s">
        <v>916</v>
      </c>
      <c r="E2070" s="88" t="s">
        <v>10479</v>
      </c>
      <c r="F2070" s="89">
        <v>41723</v>
      </c>
      <c r="G2070" s="101">
        <v>1298546.0900000001</v>
      </c>
    </row>
    <row r="2071" spans="1:7" ht="25.5">
      <c r="A2071" s="100">
        <v>2055</v>
      </c>
      <c r="B2071" s="88" t="s">
        <v>5398</v>
      </c>
      <c r="C2071" s="88" t="s">
        <v>5397</v>
      </c>
      <c r="D2071" s="88" t="s">
        <v>20363</v>
      </c>
      <c r="E2071" s="88" t="s">
        <v>3958</v>
      </c>
      <c r="F2071" s="89">
        <v>41723</v>
      </c>
      <c r="G2071" s="101">
        <v>-48901.8</v>
      </c>
    </row>
    <row r="2072" spans="1:7">
      <c r="A2072" s="100">
        <v>2056</v>
      </c>
      <c r="B2072" s="88" t="s">
        <v>10552</v>
      </c>
      <c r="C2072" s="88" t="s">
        <v>10551</v>
      </c>
      <c r="D2072" s="88" t="s">
        <v>20854</v>
      </c>
      <c r="E2072" s="88" t="s">
        <v>10553</v>
      </c>
      <c r="F2072" s="89">
        <v>41723</v>
      </c>
      <c r="G2072" s="101">
        <v>1981065.08</v>
      </c>
    </row>
    <row r="2073" spans="1:7" ht="25.5">
      <c r="A2073" s="100">
        <v>2057</v>
      </c>
      <c r="B2073" s="88" t="s">
        <v>5864</v>
      </c>
      <c r="C2073" s="88" t="s">
        <v>5863</v>
      </c>
      <c r="D2073" s="88" t="s">
        <v>20407</v>
      </c>
      <c r="E2073" s="88" t="s">
        <v>5865</v>
      </c>
      <c r="F2073" s="89">
        <v>41723</v>
      </c>
      <c r="G2073" s="101">
        <v>-42315.5</v>
      </c>
    </row>
    <row r="2074" spans="1:7">
      <c r="A2074" s="100">
        <v>2058</v>
      </c>
      <c r="B2074" s="88" t="s">
        <v>5932</v>
      </c>
      <c r="C2074" s="88" t="s">
        <v>5931</v>
      </c>
      <c r="D2074" s="88" t="s">
        <v>9816</v>
      </c>
      <c r="E2074" s="88" t="s">
        <v>3958</v>
      </c>
      <c r="F2074" s="89">
        <v>41723</v>
      </c>
      <c r="G2074" s="101">
        <v>-73365.2</v>
      </c>
    </row>
    <row r="2075" spans="1:7">
      <c r="A2075" s="100">
        <v>2059</v>
      </c>
      <c r="B2075" s="88" t="s">
        <v>6210</v>
      </c>
      <c r="C2075" s="88" t="s">
        <v>6209</v>
      </c>
      <c r="D2075" s="88" t="e">
        <v>#N/A</v>
      </c>
      <c r="E2075" s="88" t="s">
        <v>3958</v>
      </c>
      <c r="F2075" s="89">
        <v>41723</v>
      </c>
      <c r="G2075" s="101">
        <v>-43726.85</v>
      </c>
    </row>
    <row r="2076" spans="1:7" ht="25.5">
      <c r="A2076" s="100">
        <v>2060</v>
      </c>
      <c r="B2076" s="88" t="s">
        <v>1772</v>
      </c>
      <c r="C2076" s="88" t="s">
        <v>232</v>
      </c>
      <c r="D2076" s="88" t="s">
        <v>233</v>
      </c>
      <c r="E2076" s="88" t="s">
        <v>233</v>
      </c>
      <c r="F2076" s="89">
        <v>41723</v>
      </c>
      <c r="G2076" s="101">
        <v>-17700</v>
      </c>
    </row>
    <row r="2077" spans="1:7">
      <c r="A2077" s="100">
        <v>2061</v>
      </c>
      <c r="B2077" s="88" t="s">
        <v>6785</v>
      </c>
      <c r="C2077" s="88" t="s">
        <v>6784</v>
      </c>
      <c r="D2077" s="88" t="e">
        <v>#N/A</v>
      </c>
      <c r="E2077" s="88" t="s">
        <v>3958</v>
      </c>
      <c r="F2077" s="89">
        <v>41723</v>
      </c>
      <c r="G2077" s="101">
        <v>-87478.7</v>
      </c>
    </row>
    <row r="2078" spans="1:7" ht="25.5">
      <c r="A2078" s="100">
        <v>2062</v>
      </c>
      <c r="B2078" s="88" t="s">
        <v>7088</v>
      </c>
      <c r="C2078" s="88" t="s">
        <v>7087</v>
      </c>
      <c r="D2078" s="88" t="s">
        <v>10473</v>
      </c>
      <c r="E2078" s="88" t="s">
        <v>3958</v>
      </c>
      <c r="F2078" s="89">
        <v>41723</v>
      </c>
      <c r="G2078" s="101">
        <v>-87478.7</v>
      </c>
    </row>
    <row r="2079" spans="1:7">
      <c r="A2079" s="100">
        <v>2063</v>
      </c>
      <c r="B2079" s="88" t="s">
        <v>1985</v>
      </c>
      <c r="C2079" s="88" t="s">
        <v>968</v>
      </c>
      <c r="D2079" s="88" t="s">
        <v>969</v>
      </c>
      <c r="E2079" s="88" t="s">
        <v>19818</v>
      </c>
      <c r="F2079" s="89">
        <v>41723</v>
      </c>
      <c r="G2079" s="101">
        <v>-29500</v>
      </c>
    </row>
    <row r="2080" spans="1:7" ht="25.5">
      <c r="A2080" s="100">
        <v>2064</v>
      </c>
      <c r="B2080" s="88" t="s">
        <v>2150</v>
      </c>
      <c r="C2080" s="88" t="s">
        <v>1</v>
      </c>
      <c r="D2080" s="88">
        <v>0</v>
      </c>
      <c r="E2080" s="88" t="s">
        <v>2495</v>
      </c>
      <c r="F2080" s="89">
        <v>41723</v>
      </c>
      <c r="G2080" s="101">
        <v>-205133.25</v>
      </c>
    </row>
    <row r="2081" spans="1:7" ht="25.5">
      <c r="A2081" s="100">
        <v>2065</v>
      </c>
      <c r="B2081" s="88" t="s">
        <v>2150</v>
      </c>
      <c r="C2081" s="88" t="s">
        <v>1</v>
      </c>
      <c r="D2081" s="88">
        <v>0</v>
      </c>
      <c r="E2081" s="88" t="s">
        <v>2496</v>
      </c>
      <c r="F2081" s="89">
        <v>41723</v>
      </c>
      <c r="G2081" s="101">
        <v>-217284</v>
      </c>
    </row>
    <row r="2082" spans="1:7" ht="25.5">
      <c r="A2082" s="100">
        <v>2066</v>
      </c>
      <c r="B2082" s="88" t="s">
        <v>10934</v>
      </c>
      <c r="C2082" s="88" t="s">
        <v>10933</v>
      </c>
      <c r="D2082" s="88" t="s">
        <v>12022</v>
      </c>
      <c r="E2082" s="88" t="s">
        <v>10939</v>
      </c>
      <c r="F2082" s="89">
        <v>41724</v>
      </c>
      <c r="G2082" s="101">
        <v>-25000</v>
      </c>
    </row>
    <row r="2083" spans="1:7" ht="25.5">
      <c r="A2083" s="100">
        <v>2067</v>
      </c>
      <c r="B2083" s="88" t="s">
        <v>1986</v>
      </c>
      <c r="C2083" s="88" t="s">
        <v>972</v>
      </c>
      <c r="D2083" s="88" t="s">
        <v>1513</v>
      </c>
      <c r="E2083" s="88" t="s">
        <v>1513</v>
      </c>
      <c r="F2083" s="89">
        <v>41724</v>
      </c>
      <c r="G2083" s="101">
        <v>-37600.699999999997</v>
      </c>
    </row>
    <row r="2084" spans="1:7" ht="25.5">
      <c r="A2084" s="100">
        <v>2068</v>
      </c>
      <c r="B2084" s="88" t="s">
        <v>1706</v>
      </c>
      <c r="C2084" s="88" t="s">
        <v>86</v>
      </c>
      <c r="D2084" s="88" t="s">
        <v>88</v>
      </c>
      <c r="E2084" s="88" t="s">
        <v>88</v>
      </c>
      <c r="F2084" s="89">
        <v>41725</v>
      </c>
      <c r="G2084" s="101">
        <v>-23600</v>
      </c>
    </row>
    <row r="2085" spans="1:7" ht="25.5">
      <c r="A2085" s="100">
        <v>2069</v>
      </c>
      <c r="B2085" s="88" t="s">
        <v>4453</v>
      </c>
      <c r="C2085" s="88" t="s">
        <v>4452</v>
      </c>
      <c r="D2085" s="88" t="s">
        <v>4455</v>
      </c>
      <c r="E2085" s="88" t="s">
        <v>4454</v>
      </c>
      <c r="F2085" s="89">
        <v>41725</v>
      </c>
      <c r="G2085" s="101">
        <v>-7040</v>
      </c>
    </row>
    <row r="2086" spans="1:7">
      <c r="A2086" s="100">
        <v>2070</v>
      </c>
      <c r="B2086" s="88" t="s">
        <v>4476</v>
      </c>
      <c r="C2086" s="88" t="s">
        <v>4475</v>
      </c>
      <c r="D2086" s="88" t="s">
        <v>4455</v>
      </c>
      <c r="E2086" s="88" t="s">
        <v>4454</v>
      </c>
      <c r="F2086" s="89">
        <v>41725</v>
      </c>
      <c r="G2086" s="101">
        <v>-7040</v>
      </c>
    </row>
    <row r="2087" spans="1:7" ht="25.5">
      <c r="A2087" s="100">
        <v>2071</v>
      </c>
      <c r="B2087" s="88" t="s">
        <v>11286</v>
      </c>
      <c r="C2087" s="88" t="s">
        <v>11285</v>
      </c>
      <c r="D2087" s="88" t="s">
        <v>12132</v>
      </c>
      <c r="E2087" s="88" t="s">
        <v>11289</v>
      </c>
      <c r="F2087" s="89">
        <v>41725</v>
      </c>
      <c r="G2087" s="101">
        <v>-20000</v>
      </c>
    </row>
    <row r="2088" spans="1:7" ht="25.5">
      <c r="A2088" s="100">
        <v>2072</v>
      </c>
      <c r="B2088" s="88" t="s">
        <v>2067</v>
      </c>
      <c r="C2088" s="88" t="s">
        <v>1207</v>
      </c>
      <c r="D2088" s="88" t="s">
        <v>1208</v>
      </c>
      <c r="E2088" s="88" t="s">
        <v>19869</v>
      </c>
      <c r="F2088" s="89">
        <v>41725</v>
      </c>
      <c r="G2088" s="101">
        <v>-21240</v>
      </c>
    </row>
    <row r="2089" spans="1:7">
      <c r="A2089" s="100">
        <v>2073</v>
      </c>
      <c r="B2089" s="88" t="s">
        <v>2067</v>
      </c>
      <c r="C2089" s="88" t="s">
        <v>1207</v>
      </c>
      <c r="D2089" s="88" t="s">
        <v>1209</v>
      </c>
      <c r="E2089" s="88" t="s">
        <v>19870</v>
      </c>
      <c r="F2089" s="89">
        <v>41725</v>
      </c>
      <c r="G2089" s="101">
        <v>-25960</v>
      </c>
    </row>
    <row r="2090" spans="1:7" ht="25.5">
      <c r="A2090" s="100">
        <v>2074</v>
      </c>
      <c r="B2090" s="88" t="s">
        <v>2150</v>
      </c>
      <c r="C2090" s="88" t="s">
        <v>1</v>
      </c>
      <c r="D2090" s="88">
        <v>0</v>
      </c>
      <c r="E2090" s="88" t="s">
        <v>2497</v>
      </c>
      <c r="F2090" s="89">
        <v>41725</v>
      </c>
      <c r="G2090" s="101">
        <v>-73854.28</v>
      </c>
    </row>
    <row r="2091" spans="1:7" ht="25.5">
      <c r="A2091" s="100">
        <v>2075</v>
      </c>
      <c r="B2091" s="88" t="s">
        <v>2150</v>
      </c>
      <c r="C2091" s="88" t="s">
        <v>1</v>
      </c>
      <c r="D2091" s="88">
        <v>0</v>
      </c>
      <c r="E2091" s="88" t="s">
        <v>2498</v>
      </c>
      <c r="F2091" s="89">
        <v>41725</v>
      </c>
      <c r="G2091" s="101">
        <v>-78228.92</v>
      </c>
    </row>
    <row r="2092" spans="1:7">
      <c r="A2092" s="100">
        <v>2076</v>
      </c>
      <c r="B2092" s="88" t="s">
        <v>1702</v>
      </c>
      <c r="C2092" s="88" t="s">
        <v>80</v>
      </c>
      <c r="D2092" s="88" t="s">
        <v>81</v>
      </c>
      <c r="E2092" s="88" t="s">
        <v>81</v>
      </c>
      <c r="F2092" s="89">
        <v>41726</v>
      </c>
      <c r="G2092" s="101">
        <v>-23600</v>
      </c>
    </row>
    <row r="2093" spans="1:7">
      <c r="A2093" s="100">
        <v>2077</v>
      </c>
      <c r="B2093" s="88" t="s">
        <v>1741</v>
      </c>
      <c r="C2093" s="88" t="s">
        <v>145</v>
      </c>
      <c r="D2093" s="88" t="s">
        <v>69</v>
      </c>
      <c r="E2093" s="88" t="s">
        <v>69</v>
      </c>
      <c r="F2093" s="89">
        <v>41726</v>
      </c>
      <c r="G2093" s="101">
        <v>-47200</v>
      </c>
    </row>
    <row r="2094" spans="1:7">
      <c r="A2094" s="100">
        <v>2078</v>
      </c>
      <c r="B2094" s="88" t="s">
        <v>2071</v>
      </c>
      <c r="C2094" s="88" t="s">
        <v>1217</v>
      </c>
      <c r="D2094" s="88" t="s">
        <v>1218</v>
      </c>
      <c r="E2094" s="88" t="s">
        <v>1218</v>
      </c>
      <c r="F2094" s="89">
        <v>41726</v>
      </c>
      <c r="G2094" s="101">
        <v>-82600</v>
      </c>
    </row>
    <row r="2095" spans="1:7" ht="25.5">
      <c r="A2095" s="100">
        <v>2079</v>
      </c>
      <c r="B2095" s="88" t="s">
        <v>2078</v>
      </c>
      <c r="C2095" s="88" t="s">
        <v>1224</v>
      </c>
      <c r="D2095" s="88" t="s">
        <v>1225</v>
      </c>
      <c r="E2095" s="88" t="s">
        <v>1225</v>
      </c>
      <c r="F2095" s="89">
        <v>41726</v>
      </c>
      <c r="G2095" s="101">
        <v>-118000</v>
      </c>
    </row>
    <row r="2096" spans="1:7" ht="25.5">
      <c r="A2096" s="100">
        <v>2080</v>
      </c>
      <c r="B2096" s="88" t="s">
        <v>2150</v>
      </c>
      <c r="C2096" s="88" t="s">
        <v>1</v>
      </c>
      <c r="D2096" s="88">
        <v>0</v>
      </c>
      <c r="E2096" s="88" t="s">
        <v>2499</v>
      </c>
      <c r="F2096" s="89">
        <v>41726</v>
      </c>
      <c r="G2096" s="101">
        <v>-6934.32</v>
      </c>
    </row>
    <row r="2097" spans="1:7" ht="25.5">
      <c r="A2097" s="100">
        <v>2081</v>
      </c>
      <c r="B2097" s="88" t="s">
        <v>2150</v>
      </c>
      <c r="C2097" s="88" t="s">
        <v>1</v>
      </c>
      <c r="D2097" s="88">
        <v>0</v>
      </c>
      <c r="E2097" s="88" t="s">
        <v>2500</v>
      </c>
      <c r="F2097" s="89">
        <v>41726</v>
      </c>
      <c r="G2097" s="101">
        <v>-7345.07</v>
      </c>
    </row>
    <row r="2098" spans="1:7" ht="25.5">
      <c r="A2098" s="100">
        <v>2082</v>
      </c>
      <c r="B2098" s="88" t="s">
        <v>2150</v>
      </c>
      <c r="C2098" s="88" t="s">
        <v>1</v>
      </c>
      <c r="D2098" s="88">
        <v>0</v>
      </c>
      <c r="E2098" s="88" t="s">
        <v>2501</v>
      </c>
      <c r="F2098" s="89">
        <v>41726</v>
      </c>
      <c r="G2098" s="101">
        <v>-861</v>
      </c>
    </row>
    <row r="2099" spans="1:7" ht="25.5">
      <c r="A2099" s="100">
        <v>2083</v>
      </c>
      <c r="B2099" s="88" t="s">
        <v>2150</v>
      </c>
      <c r="C2099" s="88" t="s">
        <v>1</v>
      </c>
      <c r="D2099" s="88">
        <v>0</v>
      </c>
      <c r="E2099" s="88" t="s">
        <v>2502</v>
      </c>
      <c r="F2099" s="89">
        <v>41726</v>
      </c>
      <c r="G2099" s="101">
        <v>-912</v>
      </c>
    </row>
    <row r="2100" spans="1:7" ht="25.5">
      <c r="A2100" s="100">
        <v>2084</v>
      </c>
      <c r="B2100" s="88" t="s">
        <v>2150</v>
      </c>
      <c r="C2100" s="88" t="s">
        <v>1</v>
      </c>
      <c r="D2100" s="88">
        <v>0</v>
      </c>
      <c r="E2100" s="88" t="s">
        <v>2503</v>
      </c>
      <c r="F2100" s="89">
        <v>41726</v>
      </c>
      <c r="G2100" s="101">
        <v>-4821.6000000000004</v>
      </c>
    </row>
    <row r="2101" spans="1:7" ht="25.5">
      <c r="A2101" s="100">
        <v>2085</v>
      </c>
      <c r="B2101" s="88" t="s">
        <v>2150</v>
      </c>
      <c r="C2101" s="88" t="s">
        <v>1</v>
      </c>
      <c r="D2101" s="88">
        <v>0</v>
      </c>
      <c r="E2101" s="88" t="s">
        <v>2504</v>
      </c>
      <c r="F2101" s="89">
        <v>41726</v>
      </c>
      <c r="G2101" s="101">
        <v>-5107.2</v>
      </c>
    </row>
    <row r="2102" spans="1:7" ht="25.5">
      <c r="A2102" s="100">
        <v>2086</v>
      </c>
      <c r="B2102" s="88" t="s">
        <v>2150</v>
      </c>
      <c r="C2102" s="88" t="s">
        <v>1</v>
      </c>
      <c r="D2102" s="88">
        <v>0</v>
      </c>
      <c r="E2102" s="88" t="s">
        <v>2505</v>
      </c>
      <c r="F2102" s="89">
        <v>41726</v>
      </c>
      <c r="G2102" s="101">
        <v>-452.02</v>
      </c>
    </row>
    <row r="2103" spans="1:7" ht="25.5">
      <c r="A2103" s="100">
        <v>2087</v>
      </c>
      <c r="B2103" s="88" t="s">
        <v>2150</v>
      </c>
      <c r="C2103" s="88" t="s">
        <v>1</v>
      </c>
      <c r="D2103" s="88">
        <v>0</v>
      </c>
      <c r="E2103" s="88" t="s">
        <v>2506</v>
      </c>
      <c r="F2103" s="89">
        <v>41726</v>
      </c>
      <c r="G2103" s="101">
        <v>-478.8</v>
      </c>
    </row>
    <row r="2104" spans="1:7" ht="25.5">
      <c r="A2104" s="100">
        <v>2088</v>
      </c>
      <c r="B2104" s="88" t="s">
        <v>2150</v>
      </c>
      <c r="C2104" s="88" t="s">
        <v>1</v>
      </c>
      <c r="D2104" s="88">
        <v>0</v>
      </c>
      <c r="E2104" s="88" t="s">
        <v>2507</v>
      </c>
      <c r="F2104" s="89">
        <v>41726</v>
      </c>
      <c r="G2104" s="101">
        <v>-6391.49</v>
      </c>
    </row>
    <row r="2105" spans="1:7" ht="25.5">
      <c r="A2105" s="100">
        <v>2089</v>
      </c>
      <c r="B2105" s="88" t="s">
        <v>2150</v>
      </c>
      <c r="C2105" s="88" t="s">
        <v>1</v>
      </c>
      <c r="D2105" s="88">
        <v>0</v>
      </c>
      <c r="E2105" s="88" t="s">
        <v>2507</v>
      </c>
      <c r="F2105" s="89">
        <v>41726</v>
      </c>
      <c r="G2105" s="101">
        <v>-6770.08</v>
      </c>
    </row>
    <row r="2106" spans="1:7" ht="25.5">
      <c r="A2106" s="100">
        <v>2090</v>
      </c>
      <c r="B2106" s="88" t="s">
        <v>1971</v>
      </c>
      <c r="C2106" s="88" t="s">
        <v>1504</v>
      </c>
      <c r="D2106" s="88" t="s">
        <v>1506</v>
      </c>
      <c r="E2106" s="88" t="s">
        <v>1506</v>
      </c>
      <c r="F2106" s="89">
        <v>41728</v>
      </c>
      <c r="G2106" s="101">
        <v>-29500</v>
      </c>
    </row>
    <row r="2107" spans="1:7" ht="25.5">
      <c r="A2107" s="100">
        <v>2091</v>
      </c>
      <c r="B2107" s="88" t="s">
        <v>4088</v>
      </c>
      <c r="C2107" s="88" t="s">
        <v>4087</v>
      </c>
      <c r="D2107" s="88" t="s">
        <v>4090</v>
      </c>
      <c r="E2107" s="88" t="s">
        <v>4089</v>
      </c>
      <c r="F2107" s="89">
        <v>41729</v>
      </c>
      <c r="G2107" s="101">
        <v>-38752.65</v>
      </c>
    </row>
    <row r="2108" spans="1:7">
      <c r="A2108" s="100">
        <v>2092</v>
      </c>
      <c r="B2108" s="88" t="s">
        <v>10161</v>
      </c>
      <c r="C2108" s="88" t="s">
        <v>10160</v>
      </c>
      <c r="D2108" s="88" t="s">
        <v>1061</v>
      </c>
      <c r="E2108" s="88" t="s">
        <v>10163</v>
      </c>
      <c r="F2108" s="89">
        <v>41729</v>
      </c>
      <c r="G2108" s="101">
        <v>-83490.75</v>
      </c>
    </row>
    <row r="2109" spans="1:7">
      <c r="A2109" s="100">
        <v>2093</v>
      </c>
      <c r="B2109" s="88" t="s">
        <v>1739</v>
      </c>
      <c r="C2109" s="88" t="s">
        <v>139</v>
      </c>
      <c r="D2109" s="88" t="s">
        <v>141</v>
      </c>
      <c r="E2109" s="88" t="s">
        <v>141</v>
      </c>
      <c r="F2109" s="89">
        <v>41729</v>
      </c>
      <c r="G2109" s="101">
        <v>-23600</v>
      </c>
    </row>
    <row r="2110" spans="1:7">
      <c r="A2110" s="100">
        <v>2094</v>
      </c>
      <c r="B2110" s="88" t="s">
        <v>1759</v>
      </c>
      <c r="C2110" s="88" t="s">
        <v>176</v>
      </c>
      <c r="D2110" s="88" t="s">
        <v>179</v>
      </c>
      <c r="E2110" s="88" t="s">
        <v>179</v>
      </c>
      <c r="F2110" s="89">
        <v>41729</v>
      </c>
      <c r="G2110" s="101">
        <v>-118000</v>
      </c>
    </row>
    <row r="2111" spans="1:7">
      <c r="A2111" s="100">
        <v>2095</v>
      </c>
      <c r="B2111" s="88" t="s">
        <v>2023</v>
      </c>
      <c r="C2111" s="88" t="s">
        <v>1076</v>
      </c>
      <c r="D2111" s="88" t="s">
        <v>1522</v>
      </c>
      <c r="E2111" s="88" t="s">
        <v>1522</v>
      </c>
      <c r="F2111" s="89">
        <v>41729</v>
      </c>
      <c r="G2111" s="101">
        <v>-62717</v>
      </c>
    </row>
    <row r="2112" spans="1:7" ht="25.5">
      <c r="A2112" s="100">
        <v>2096</v>
      </c>
      <c r="B2112" s="88" t="s">
        <v>1784</v>
      </c>
      <c r="C2112" s="88" t="s">
        <v>254</v>
      </c>
      <c r="D2112" s="88" t="s">
        <v>255</v>
      </c>
      <c r="E2112" s="88" t="s">
        <v>255</v>
      </c>
      <c r="F2112" s="89">
        <v>41730</v>
      </c>
      <c r="G2112" s="101">
        <v>-29500</v>
      </c>
    </row>
    <row r="2113" spans="1:7">
      <c r="A2113" s="100">
        <v>2097</v>
      </c>
      <c r="B2113" s="88" t="s">
        <v>1896</v>
      </c>
      <c r="C2113" s="88" t="s">
        <v>715</v>
      </c>
      <c r="D2113" s="88" t="s">
        <v>716</v>
      </c>
      <c r="E2113" s="88" t="s">
        <v>716</v>
      </c>
      <c r="F2113" s="89">
        <v>41730</v>
      </c>
      <c r="G2113" s="101">
        <v>-397600</v>
      </c>
    </row>
    <row r="2114" spans="1:7">
      <c r="A2114" s="100">
        <v>2098</v>
      </c>
      <c r="B2114" s="88" t="s">
        <v>1915</v>
      </c>
      <c r="C2114" s="88" t="s">
        <v>755</v>
      </c>
      <c r="D2114" s="88" t="s">
        <v>756</v>
      </c>
      <c r="E2114" s="88" t="s">
        <v>756</v>
      </c>
      <c r="F2114" s="89">
        <v>41730</v>
      </c>
      <c r="G2114" s="101">
        <v>-47200</v>
      </c>
    </row>
    <row r="2115" spans="1:7">
      <c r="A2115" s="100">
        <v>2099</v>
      </c>
      <c r="B2115" s="88" t="s">
        <v>1915</v>
      </c>
      <c r="C2115" s="88" t="s">
        <v>755</v>
      </c>
      <c r="D2115" s="88" t="s">
        <v>757</v>
      </c>
      <c r="E2115" s="88" t="s">
        <v>757</v>
      </c>
      <c r="F2115" s="89">
        <v>41730</v>
      </c>
      <c r="G2115" s="101">
        <v>-47200</v>
      </c>
    </row>
    <row r="2116" spans="1:7">
      <c r="A2116" s="100">
        <v>2100</v>
      </c>
      <c r="B2116" s="88" t="s">
        <v>11023</v>
      </c>
      <c r="C2116" s="88" t="s">
        <v>11022</v>
      </c>
      <c r="D2116" s="88" t="s">
        <v>20893</v>
      </c>
      <c r="E2116" s="88" t="s">
        <v>11024</v>
      </c>
      <c r="F2116" s="89">
        <v>41731</v>
      </c>
      <c r="G2116" s="101">
        <v>-2187500</v>
      </c>
    </row>
    <row r="2117" spans="1:7">
      <c r="A2117" s="100">
        <v>2101</v>
      </c>
      <c r="B2117" s="88" t="s">
        <v>21025</v>
      </c>
      <c r="C2117" s="88" t="s">
        <v>298</v>
      </c>
      <c r="D2117" s="88" t="s">
        <v>299</v>
      </c>
      <c r="E2117" s="88" t="s">
        <v>299</v>
      </c>
      <c r="F2117" s="89">
        <v>41731</v>
      </c>
      <c r="G2117" s="101">
        <v>-71817.48</v>
      </c>
    </row>
    <row r="2118" spans="1:7">
      <c r="A2118" s="100">
        <v>2102</v>
      </c>
      <c r="B2118" s="88" t="s">
        <v>21025</v>
      </c>
      <c r="C2118" s="88" t="s">
        <v>298</v>
      </c>
      <c r="D2118" s="88" t="s">
        <v>300</v>
      </c>
      <c r="E2118" s="88" t="s">
        <v>300</v>
      </c>
      <c r="F2118" s="89">
        <v>41731</v>
      </c>
      <c r="G2118" s="101">
        <v>-171194.87</v>
      </c>
    </row>
    <row r="2119" spans="1:7" ht="25.5">
      <c r="A2119" s="100">
        <v>2103</v>
      </c>
      <c r="B2119" s="88" t="s">
        <v>2089</v>
      </c>
      <c r="C2119" s="88" t="s">
        <v>1528</v>
      </c>
      <c r="D2119" s="88" t="s">
        <v>1529</v>
      </c>
      <c r="E2119" s="88" t="s">
        <v>19873</v>
      </c>
      <c r="F2119" s="89">
        <v>41731</v>
      </c>
      <c r="G2119" s="101">
        <v>-28928</v>
      </c>
    </row>
    <row r="2120" spans="1:7">
      <c r="A2120" s="100">
        <v>2104</v>
      </c>
      <c r="B2120" s="88" t="s">
        <v>2089</v>
      </c>
      <c r="C2120" s="88" t="s">
        <v>1528</v>
      </c>
      <c r="D2120" s="88" t="s">
        <v>1530</v>
      </c>
      <c r="E2120" s="88" t="s">
        <v>19874</v>
      </c>
      <c r="F2120" s="89">
        <v>41731</v>
      </c>
      <c r="G2120" s="101">
        <v>-1000</v>
      </c>
    </row>
    <row r="2121" spans="1:7">
      <c r="A2121" s="100">
        <v>2105</v>
      </c>
      <c r="B2121" s="88" t="s">
        <v>9276</v>
      </c>
      <c r="C2121" s="88" t="s">
        <v>9275</v>
      </c>
      <c r="D2121" s="88" t="s">
        <v>1498</v>
      </c>
      <c r="E2121" s="88" t="s">
        <v>9277</v>
      </c>
      <c r="F2121" s="89">
        <v>41732</v>
      </c>
      <c r="G2121" s="101">
        <v>-300000</v>
      </c>
    </row>
    <row r="2122" spans="1:7">
      <c r="A2122" s="100">
        <v>2106</v>
      </c>
      <c r="B2122" s="88" t="s">
        <v>7260</v>
      </c>
      <c r="C2122" s="88" t="s">
        <v>7259</v>
      </c>
      <c r="D2122" s="88" t="s">
        <v>10656</v>
      </c>
      <c r="E2122" s="88" t="s">
        <v>7261</v>
      </c>
      <c r="F2122" s="89">
        <v>41732</v>
      </c>
      <c r="G2122" s="101">
        <v>-3742.9</v>
      </c>
    </row>
    <row r="2123" spans="1:7">
      <c r="A2123" s="100">
        <v>2107</v>
      </c>
      <c r="B2123" s="88" t="s">
        <v>1935</v>
      </c>
      <c r="C2123" s="88" t="s">
        <v>798</v>
      </c>
      <c r="D2123" s="88" t="s">
        <v>799</v>
      </c>
      <c r="E2123" s="88" t="s">
        <v>799</v>
      </c>
      <c r="F2123" s="89">
        <v>41732</v>
      </c>
      <c r="G2123" s="101">
        <v>-75520</v>
      </c>
    </row>
    <row r="2124" spans="1:7">
      <c r="A2124" s="100">
        <v>2108</v>
      </c>
      <c r="B2124" s="88" t="s">
        <v>1947</v>
      </c>
      <c r="C2124" s="88" t="s">
        <v>826</v>
      </c>
      <c r="D2124" s="88" t="s">
        <v>828</v>
      </c>
      <c r="E2124" s="88" t="s">
        <v>19772</v>
      </c>
      <c r="F2124" s="89">
        <v>41732</v>
      </c>
      <c r="G2124" s="101">
        <v>-20000</v>
      </c>
    </row>
    <row r="2125" spans="1:7" ht="25.5">
      <c r="A2125" s="100">
        <v>2109</v>
      </c>
      <c r="B2125" s="88" t="s">
        <v>2150</v>
      </c>
      <c r="C2125" s="88" t="s">
        <v>1</v>
      </c>
      <c r="D2125" s="88">
        <v>0</v>
      </c>
      <c r="E2125" s="88" t="s">
        <v>2508</v>
      </c>
      <c r="F2125" s="89">
        <v>41732</v>
      </c>
      <c r="G2125" s="101">
        <v>-1722</v>
      </c>
    </row>
    <row r="2126" spans="1:7" ht="25.5">
      <c r="A2126" s="100">
        <v>2110</v>
      </c>
      <c r="B2126" s="88" t="s">
        <v>2150</v>
      </c>
      <c r="C2126" s="88" t="s">
        <v>1</v>
      </c>
      <c r="D2126" s="88">
        <v>0</v>
      </c>
      <c r="E2126" s="88" t="s">
        <v>2509</v>
      </c>
      <c r="F2126" s="89">
        <v>41732</v>
      </c>
      <c r="G2126" s="101">
        <v>-1824</v>
      </c>
    </row>
    <row r="2127" spans="1:7" ht="25.5">
      <c r="A2127" s="100">
        <v>2111</v>
      </c>
      <c r="B2127" s="88" t="s">
        <v>2150</v>
      </c>
      <c r="C2127" s="88" t="s">
        <v>1</v>
      </c>
      <c r="D2127" s="88">
        <v>0</v>
      </c>
      <c r="E2127" s="88" t="s">
        <v>2510</v>
      </c>
      <c r="F2127" s="89">
        <v>41732</v>
      </c>
      <c r="G2127" s="101">
        <v>-6108.92</v>
      </c>
    </row>
    <row r="2128" spans="1:7" ht="25.5">
      <c r="A2128" s="100">
        <v>2112</v>
      </c>
      <c r="B2128" s="88" t="s">
        <v>2150</v>
      </c>
      <c r="C2128" s="88" t="s">
        <v>1</v>
      </c>
      <c r="D2128" s="88">
        <v>0</v>
      </c>
      <c r="E2128" s="88" t="s">
        <v>2511</v>
      </c>
      <c r="F2128" s="89">
        <v>41732</v>
      </c>
      <c r="G2128" s="101">
        <v>-6470.77</v>
      </c>
    </row>
    <row r="2129" spans="1:7" ht="25.5">
      <c r="A2129" s="100">
        <v>2113</v>
      </c>
      <c r="B2129" s="88" t="s">
        <v>2150</v>
      </c>
      <c r="C2129" s="88" t="s">
        <v>1</v>
      </c>
      <c r="D2129" s="88">
        <v>0</v>
      </c>
      <c r="E2129" s="88" t="s">
        <v>2512</v>
      </c>
      <c r="F2129" s="89">
        <v>41732</v>
      </c>
      <c r="G2129" s="101">
        <v>-3257.07</v>
      </c>
    </row>
    <row r="2130" spans="1:7" ht="25.5">
      <c r="A2130" s="100">
        <v>2114</v>
      </c>
      <c r="B2130" s="88" t="s">
        <v>2150</v>
      </c>
      <c r="C2130" s="88" t="s">
        <v>1</v>
      </c>
      <c r="D2130" s="88">
        <v>0</v>
      </c>
      <c r="E2130" s="88" t="s">
        <v>2513</v>
      </c>
      <c r="F2130" s="89">
        <v>41732</v>
      </c>
      <c r="G2130" s="101">
        <v>-3449.99</v>
      </c>
    </row>
    <row r="2131" spans="1:7" ht="25.5">
      <c r="A2131" s="100">
        <v>2115</v>
      </c>
      <c r="B2131" s="88" t="s">
        <v>2150</v>
      </c>
      <c r="C2131" s="88" t="s">
        <v>1</v>
      </c>
      <c r="D2131" s="88">
        <v>0</v>
      </c>
      <c r="E2131" s="88" t="s">
        <v>2514</v>
      </c>
      <c r="F2131" s="89">
        <v>41732</v>
      </c>
      <c r="G2131" s="101">
        <v>-1074.31</v>
      </c>
    </row>
    <row r="2132" spans="1:7" ht="25.5">
      <c r="A2132" s="100">
        <v>2116</v>
      </c>
      <c r="B2132" s="88" t="s">
        <v>2150</v>
      </c>
      <c r="C2132" s="88" t="s">
        <v>1</v>
      </c>
      <c r="D2132" s="88">
        <v>0</v>
      </c>
      <c r="E2132" s="88" t="s">
        <v>2515</v>
      </c>
      <c r="F2132" s="89">
        <v>41732</v>
      </c>
      <c r="G2132" s="101">
        <v>-1137.95</v>
      </c>
    </row>
    <row r="2133" spans="1:7" ht="25.5">
      <c r="A2133" s="100">
        <v>2117</v>
      </c>
      <c r="B2133" s="88" t="s">
        <v>2150</v>
      </c>
      <c r="C2133" s="88" t="s">
        <v>1</v>
      </c>
      <c r="D2133" s="88">
        <v>0</v>
      </c>
      <c r="E2133" s="88" t="s">
        <v>2516</v>
      </c>
      <c r="F2133" s="89">
        <v>41732</v>
      </c>
      <c r="G2133" s="101">
        <v>-162.76</v>
      </c>
    </row>
    <row r="2134" spans="1:7" ht="25.5">
      <c r="A2134" s="100">
        <v>2118</v>
      </c>
      <c r="B2134" s="88" t="s">
        <v>2150</v>
      </c>
      <c r="C2134" s="88" t="s">
        <v>1</v>
      </c>
      <c r="D2134" s="88">
        <v>0</v>
      </c>
      <c r="E2134" s="88" t="s">
        <v>2517</v>
      </c>
      <c r="F2134" s="89">
        <v>41732</v>
      </c>
      <c r="G2134" s="101">
        <v>-172.4</v>
      </c>
    </row>
    <row r="2135" spans="1:7" ht="25.5">
      <c r="A2135" s="100">
        <v>2119</v>
      </c>
      <c r="B2135" s="88" t="s">
        <v>2142</v>
      </c>
      <c r="C2135" s="88" t="s">
        <v>1354</v>
      </c>
      <c r="D2135" s="88" t="s">
        <v>1355</v>
      </c>
      <c r="E2135" s="88" t="s">
        <v>1355</v>
      </c>
      <c r="F2135" s="89">
        <v>41736</v>
      </c>
      <c r="G2135" s="101">
        <v>-164610</v>
      </c>
    </row>
    <row r="2136" spans="1:7" ht="25.5">
      <c r="A2136" s="100">
        <v>2120</v>
      </c>
      <c r="B2136" s="88" t="s">
        <v>2150</v>
      </c>
      <c r="C2136" s="88" t="s">
        <v>1</v>
      </c>
      <c r="D2136" s="88">
        <v>0</v>
      </c>
      <c r="E2136" s="88" t="s">
        <v>2518</v>
      </c>
      <c r="F2136" s="89">
        <v>41736</v>
      </c>
      <c r="G2136" s="101">
        <v>-2391.21</v>
      </c>
    </row>
    <row r="2137" spans="1:7" ht="25.5">
      <c r="A2137" s="100">
        <v>2121</v>
      </c>
      <c r="B2137" s="88" t="s">
        <v>2150</v>
      </c>
      <c r="C2137" s="88" t="s">
        <v>1</v>
      </c>
      <c r="D2137" s="88">
        <v>0</v>
      </c>
      <c r="E2137" s="88" t="s">
        <v>2519</v>
      </c>
      <c r="F2137" s="89">
        <v>41736</v>
      </c>
      <c r="G2137" s="101">
        <v>-2532.85</v>
      </c>
    </row>
    <row r="2138" spans="1:7" ht="25.5">
      <c r="A2138" s="100">
        <v>2122</v>
      </c>
      <c r="B2138" s="88" t="s">
        <v>2150</v>
      </c>
      <c r="C2138" s="88" t="s">
        <v>1</v>
      </c>
      <c r="D2138" s="88">
        <v>0</v>
      </c>
      <c r="E2138" s="88" t="s">
        <v>2520</v>
      </c>
      <c r="F2138" s="89">
        <v>41736</v>
      </c>
      <c r="G2138" s="101">
        <v>-298.48</v>
      </c>
    </row>
    <row r="2139" spans="1:7" ht="25.5">
      <c r="A2139" s="100">
        <v>2123</v>
      </c>
      <c r="B2139" s="88" t="s">
        <v>2150</v>
      </c>
      <c r="C2139" s="88" t="s">
        <v>1</v>
      </c>
      <c r="D2139" s="88">
        <v>0</v>
      </c>
      <c r="E2139" s="88" t="s">
        <v>2521</v>
      </c>
      <c r="F2139" s="89">
        <v>41736</v>
      </c>
      <c r="G2139" s="101">
        <v>-316.16000000000003</v>
      </c>
    </row>
    <row r="2140" spans="1:7" ht="25.5">
      <c r="A2140" s="100">
        <v>2124</v>
      </c>
      <c r="B2140" s="88" t="s">
        <v>2150</v>
      </c>
      <c r="C2140" s="88" t="s">
        <v>1</v>
      </c>
      <c r="D2140" s="88">
        <v>0</v>
      </c>
      <c r="E2140" s="88" t="s">
        <v>2522</v>
      </c>
      <c r="F2140" s="89">
        <v>41736</v>
      </c>
      <c r="G2140" s="101">
        <v>-22235.13</v>
      </c>
    </row>
    <row r="2141" spans="1:7" ht="25.5">
      <c r="A2141" s="100">
        <v>2125</v>
      </c>
      <c r="B2141" s="88" t="s">
        <v>2150</v>
      </c>
      <c r="C2141" s="88" t="s">
        <v>1</v>
      </c>
      <c r="D2141" s="88">
        <v>0</v>
      </c>
      <c r="E2141" s="88" t="s">
        <v>2523</v>
      </c>
      <c r="F2141" s="89">
        <v>41736</v>
      </c>
      <c r="G2141" s="101">
        <v>-23552.19</v>
      </c>
    </row>
    <row r="2142" spans="1:7" ht="25.5">
      <c r="A2142" s="100">
        <v>2126</v>
      </c>
      <c r="B2142" s="88" t="s">
        <v>3695</v>
      </c>
      <c r="C2142" s="88" t="s">
        <v>3694</v>
      </c>
      <c r="D2142" s="88" t="s">
        <v>3696</v>
      </c>
      <c r="E2142" s="88" t="s">
        <v>3696</v>
      </c>
      <c r="F2142" s="89">
        <v>41737</v>
      </c>
      <c r="G2142" s="101">
        <v>-47200</v>
      </c>
    </row>
    <row r="2143" spans="1:7" ht="25.5">
      <c r="A2143" s="100">
        <v>2127</v>
      </c>
      <c r="B2143" s="88" t="s">
        <v>1868</v>
      </c>
      <c r="C2143" s="88" t="s">
        <v>649</v>
      </c>
      <c r="D2143" s="88" t="s">
        <v>650</v>
      </c>
      <c r="E2143" s="88" t="s">
        <v>19699</v>
      </c>
      <c r="F2143" s="89">
        <v>41737</v>
      </c>
      <c r="G2143" s="101">
        <v>-43040</v>
      </c>
    </row>
    <row r="2144" spans="1:7" ht="25.5">
      <c r="A2144" s="100">
        <v>2128</v>
      </c>
      <c r="B2144" s="88" t="s">
        <v>1868</v>
      </c>
      <c r="C2144" s="88" t="s">
        <v>649</v>
      </c>
      <c r="D2144" s="88" t="s">
        <v>651</v>
      </c>
      <c r="E2144" s="88" t="s">
        <v>19700</v>
      </c>
      <c r="F2144" s="89">
        <v>41737</v>
      </c>
      <c r="G2144" s="101">
        <v>-43040</v>
      </c>
    </row>
    <row r="2145" spans="1:7" ht="25.5">
      <c r="A2145" s="100">
        <v>2129</v>
      </c>
      <c r="B2145" s="88" t="s">
        <v>2150</v>
      </c>
      <c r="C2145" s="88" t="s">
        <v>1</v>
      </c>
      <c r="D2145" s="88">
        <v>0</v>
      </c>
      <c r="E2145" s="88" t="s">
        <v>2524</v>
      </c>
      <c r="F2145" s="89">
        <v>41737</v>
      </c>
      <c r="G2145" s="101">
        <v>-10460.34</v>
      </c>
    </row>
    <row r="2146" spans="1:7" ht="25.5">
      <c r="A2146" s="100">
        <v>2130</v>
      </c>
      <c r="B2146" s="88" t="s">
        <v>2150</v>
      </c>
      <c r="C2146" s="88" t="s">
        <v>1</v>
      </c>
      <c r="D2146" s="88">
        <v>0</v>
      </c>
      <c r="E2146" s="88" t="s">
        <v>2525</v>
      </c>
      <c r="F2146" s="89">
        <v>41737</v>
      </c>
      <c r="G2146" s="101">
        <v>-11079.94</v>
      </c>
    </row>
    <row r="2147" spans="1:7" ht="25.5">
      <c r="A2147" s="100">
        <v>2131</v>
      </c>
      <c r="B2147" s="88" t="s">
        <v>2150</v>
      </c>
      <c r="C2147" s="88" t="s">
        <v>1</v>
      </c>
      <c r="D2147" s="88">
        <v>0</v>
      </c>
      <c r="E2147" s="88" t="s">
        <v>2526</v>
      </c>
      <c r="F2147" s="89">
        <v>41737</v>
      </c>
      <c r="G2147" s="101">
        <v>-430.5</v>
      </c>
    </row>
    <row r="2148" spans="1:7" ht="25.5">
      <c r="A2148" s="100">
        <v>2132</v>
      </c>
      <c r="B2148" s="88" t="s">
        <v>2150</v>
      </c>
      <c r="C2148" s="88" t="s">
        <v>1</v>
      </c>
      <c r="D2148" s="88">
        <v>0</v>
      </c>
      <c r="E2148" s="88" t="s">
        <v>2527</v>
      </c>
      <c r="F2148" s="89">
        <v>41737</v>
      </c>
      <c r="G2148" s="101">
        <v>-456</v>
      </c>
    </row>
    <row r="2149" spans="1:7" ht="25.5">
      <c r="A2149" s="100">
        <v>2133</v>
      </c>
      <c r="B2149" s="88" t="s">
        <v>2150</v>
      </c>
      <c r="C2149" s="88" t="s">
        <v>1</v>
      </c>
      <c r="D2149" s="88">
        <v>0</v>
      </c>
      <c r="E2149" s="88" t="s">
        <v>2528</v>
      </c>
      <c r="F2149" s="89">
        <v>41737</v>
      </c>
      <c r="G2149" s="101">
        <v>-508.24</v>
      </c>
    </row>
    <row r="2150" spans="1:7" ht="25.5">
      <c r="A2150" s="100">
        <v>2134</v>
      </c>
      <c r="B2150" s="88" t="s">
        <v>2150</v>
      </c>
      <c r="C2150" s="88" t="s">
        <v>1</v>
      </c>
      <c r="D2150" s="88">
        <v>0</v>
      </c>
      <c r="E2150" s="88" t="s">
        <v>2529</v>
      </c>
      <c r="F2150" s="89">
        <v>41737</v>
      </c>
      <c r="G2150" s="101">
        <v>-538.34</v>
      </c>
    </row>
    <row r="2151" spans="1:7" ht="25.5">
      <c r="A2151" s="100">
        <v>2135</v>
      </c>
      <c r="B2151" s="88" t="s">
        <v>2150</v>
      </c>
      <c r="C2151" s="88" t="s">
        <v>1</v>
      </c>
      <c r="D2151" s="88">
        <v>0</v>
      </c>
      <c r="E2151" s="88" t="s">
        <v>2530</v>
      </c>
      <c r="F2151" s="89">
        <v>41737</v>
      </c>
      <c r="G2151" s="101">
        <v>-565.64</v>
      </c>
    </row>
    <row r="2152" spans="1:7" ht="25.5">
      <c r="A2152" s="100">
        <v>2136</v>
      </c>
      <c r="B2152" s="88" t="s">
        <v>2150</v>
      </c>
      <c r="C2152" s="88" t="s">
        <v>1</v>
      </c>
      <c r="D2152" s="88">
        <v>0</v>
      </c>
      <c r="E2152" s="88" t="s">
        <v>2531</v>
      </c>
      <c r="F2152" s="89">
        <v>41737</v>
      </c>
      <c r="G2152" s="101">
        <v>-599.14</v>
      </c>
    </row>
    <row r="2153" spans="1:7" ht="25.5">
      <c r="A2153" s="100">
        <v>2137</v>
      </c>
      <c r="B2153" s="88" t="s">
        <v>2150</v>
      </c>
      <c r="C2153" s="88" t="s">
        <v>1</v>
      </c>
      <c r="D2153" s="88">
        <v>0</v>
      </c>
      <c r="E2153" s="88" t="s">
        <v>2532</v>
      </c>
      <c r="F2153" s="89">
        <v>41737</v>
      </c>
      <c r="G2153" s="101">
        <v>-2167.7199999999998</v>
      </c>
    </row>
    <row r="2154" spans="1:7" ht="25.5">
      <c r="A2154" s="100">
        <v>2138</v>
      </c>
      <c r="B2154" s="88" t="s">
        <v>2150</v>
      </c>
      <c r="C2154" s="88" t="s">
        <v>1</v>
      </c>
      <c r="D2154" s="88">
        <v>0</v>
      </c>
      <c r="E2154" s="88" t="s">
        <v>2533</v>
      </c>
      <c r="F2154" s="89">
        <v>41737</v>
      </c>
      <c r="G2154" s="101">
        <v>-2296.12</v>
      </c>
    </row>
    <row r="2155" spans="1:7" ht="25.5">
      <c r="A2155" s="100">
        <v>2139</v>
      </c>
      <c r="B2155" s="88" t="s">
        <v>2150</v>
      </c>
      <c r="C2155" s="88" t="s">
        <v>1</v>
      </c>
      <c r="D2155" s="88">
        <v>0</v>
      </c>
      <c r="E2155" s="88" t="s">
        <v>2534</v>
      </c>
      <c r="F2155" s="89">
        <v>41737</v>
      </c>
      <c r="G2155" s="101">
        <v>-712.04</v>
      </c>
    </row>
    <row r="2156" spans="1:7" ht="25.5">
      <c r="A2156" s="100">
        <v>2140</v>
      </c>
      <c r="B2156" s="88" t="s">
        <v>2150</v>
      </c>
      <c r="C2156" s="88" t="s">
        <v>1</v>
      </c>
      <c r="D2156" s="88">
        <v>0</v>
      </c>
      <c r="E2156" s="88" t="s">
        <v>2535</v>
      </c>
      <c r="F2156" s="89">
        <v>41737</v>
      </c>
      <c r="G2156" s="101">
        <v>-672.23</v>
      </c>
    </row>
    <row r="2157" spans="1:7" ht="25.5">
      <c r="A2157" s="100">
        <v>2141</v>
      </c>
      <c r="B2157" s="90" t="s">
        <v>8436</v>
      </c>
      <c r="C2157" s="90" t="s">
        <v>8435</v>
      </c>
      <c r="D2157" s="91" t="s">
        <v>454</v>
      </c>
      <c r="E2157" s="91" t="s">
        <v>8437</v>
      </c>
      <c r="F2157" s="92">
        <v>41737</v>
      </c>
      <c r="G2157" s="102">
        <v>-14088.5</v>
      </c>
    </row>
    <row r="2158" spans="1:7" ht="25.5">
      <c r="A2158" s="100">
        <v>2142</v>
      </c>
      <c r="B2158" s="88" t="s">
        <v>9498</v>
      </c>
      <c r="C2158" s="88" t="s">
        <v>9497</v>
      </c>
      <c r="D2158" s="88" t="s">
        <v>20788</v>
      </c>
      <c r="E2158" s="88" t="s">
        <v>9499</v>
      </c>
      <c r="F2158" s="89">
        <v>41738</v>
      </c>
      <c r="G2158" s="101">
        <v>-324000</v>
      </c>
    </row>
    <row r="2159" spans="1:7">
      <c r="A2159" s="100">
        <v>2143</v>
      </c>
      <c r="B2159" s="88" t="s">
        <v>4673</v>
      </c>
      <c r="C2159" s="88" t="s">
        <v>4672</v>
      </c>
      <c r="D2159" s="88">
        <v>0</v>
      </c>
      <c r="E2159" s="88" t="s">
        <v>4674</v>
      </c>
      <c r="F2159" s="89">
        <v>41738</v>
      </c>
      <c r="G2159" s="101">
        <v>-30000</v>
      </c>
    </row>
    <row r="2160" spans="1:7">
      <c r="A2160" s="100">
        <v>2144</v>
      </c>
      <c r="B2160" s="88" t="s">
        <v>10757</v>
      </c>
      <c r="C2160" s="88" t="s">
        <v>10756</v>
      </c>
      <c r="D2160" s="88" t="s">
        <v>1221</v>
      </c>
      <c r="E2160" s="88" t="s">
        <v>10758</v>
      </c>
      <c r="F2160" s="89">
        <v>41738</v>
      </c>
      <c r="G2160" s="101">
        <v>-1080000</v>
      </c>
    </row>
    <row r="2161" spans="1:7">
      <c r="A2161" s="100">
        <v>2145</v>
      </c>
      <c r="B2161" s="88" t="s">
        <v>1773</v>
      </c>
      <c r="C2161" s="88" t="s">
        <v>1582</v>
      </c>
      <c r="D2161" s="88" t="s">
        <v>1583</v>
      </c>
      <c r="E2161" s="88" t="s">
        <v>19551</v>
      </c>
      <c r="F2161" s="89">
        <v>41738</v>
      </c>
      <c r="G2161" s="101">
        <v>3246521.1</v>
      </c>
    </row>
    <row r="2162" spans="1:7" ht="25.5">
      <c r="A2162" s="100">
        <v>2146</v>
      </c>
      <c r="B2162" s="88" t="s">
        <v>2150</v>
      </c>
      <c r="C2162" s="88" t="s">
        <v>1</v>
      </c>
      <c r="D2162" s="88">
        <v>0</v>
      </c>
      <c r="E2162" s="88" t="s">
        <v>2536</v>
      </c>
      <c r="F2162" s="89">
        <v>41739</v>
      </c>
      <c r="G2162" s="101">
        <v>-489.34</v>
      </c>
    </row>
    <row r="2163" spans="1:7" ht="25.5">
      <c r="A2163" s="100">
        <v>2147</v>
      </c>
      <c r="B2163" s="88" t="s">
        <v>2150</v>
      </c>
      <c r="C2163" s="88" t="s">
        <v>1</v>
      </c>
      <c r="D2163" s="88">
        <v>0</v>
      </c>
      <c r="E2163" s="88" t="s">
        <v>2537</v>
      </c>
      <c r="F2163" s="89">
        <v>41739</v>
      </c>
      <c r="G2163" s="101">
        <v>-518.30999999999995</v>
      </c>
    </row>
    <row r="2164" spans="1:7" ht="25.5">
      <c r="A2164" s="100">
        <v>2148</v>
      </c>
      <c r="B2164" s="88" t="s">
        <v>3163</v>
      </c>
      <c r="C2164" s="88" t="s">
        <v>3162</v>
      </c>
      <c r="D2164" s="88" t="s">
        <v>3165</v>
      </c>
      <c r="E2164" s="88" t="s">
        <v>3165</v>
      </c>
      <c r="F2164" s="89">
        <v>41740</v>
      </c>
      <c r="G2164" s="101">
        <v>-17700</v>
      </c>
    </row>
    <row r="2165" spans="1:7">
      <c r="A2165" s="100">
        <v>2149</v>
      </c>
      <c r="B2165" s="88" t="s">
        <v>3663</v>
      </c>
      <c r="C2165" s="88" t="s">
        <v>3662</v>
      </c>
      <c r="D2165" s="88" t="s">
        <v>3664</v>
      </c>
      <c r="E2165" s="88" t="s">
        <v>3077</v>
      </c>
      <c r="F2165" s="89">
        <v>41740</v>
      </c>
      <c r="G2165" s="101">
        <v>-249488.37</v>
      </c>
    </row>
    <row r="2166" spans="1:7">
      <c r="A2166" s="100">
        <v>2150</v>
      </c>
      <c r="B2166" s="88" t="s">
        <v>3285</v>
      </c>
      <c r="C2166" s="88" t="s">
        <v>3284</v>
      </c>
      <c r="D2166" s="88" t="s">
        <v>3287</v>
      </c>
      <c r="E2166" s="88" t="s">
        <v>3286</v>
      </c>
      <c r="F2166" s="89">
        <v>41741</v>
      </c>
      <c r="G2166" s="101">
        <v>-32395.14</v>
      </c>
    </row>
    <row r="2167" spans="1:7" ht="25.5">
      <c r="A2167" s="100">
        <v>2151</v>
      </c>
      <c r="B2167" s="88" t="s">
        <v>3386</v>
      </c>
      <c r="C2167" s="88" t="s">
        <v>3385</v>
      </c>
      <c r="D2167" s="88" t="s">
        <v>3388</v>
      </c>
      <c r="E2167" s="88" t="s">
        <v>3387</v>
      </c>
      <c r="F2167" s="89">
        <v>41741</v>
      </c>
      <c r="G2167" s="101">
        <v>-31471.88</v>
      </c>
    </row>
    <row r="2168" spans="1:7">
      <c r="A2168" s="100">
        <v>2152</v>
      </c>
      <c r="B2168" s="88" t="s">
        <v>3565</v>
      </c>
      <c r="C2168" s="88" t="s">
        <v>3564</v>
      </c>
      <c r="D2168" s="88" t="s">
        <v>3567</v>
      </c>
      <c r="E2168" s="88" t="s">
        <v>3566</v>
      </c>
      <c r="F2168" s="89">
        <v>41741</v>
      </c>
      <c r="G2168" s="101">
        <v>-34794.78</v>
      </c>
    </row>
    <row r="2169" spans="1:7">
      <c r="A2169" s="100">
        <v>2153</v>
      </c>
      <c r="B2169" s="88" t="s">
        <v>3753</v>
      </c>
      <c r="C2169" s="88" t="s">
        <v>3752</v>
      </c>
      <c r="D2169" s="88" t="s">
        <v>3755</v>
      </c>
      <c r="E2169" s="88" t="s">
        <v>3754</v>
      </c>
      <c r="F2169" s="89">
        <v>41741</v>
      </c>
      <c r="G2169" s="101">
        <v>-34194.870000000003</v>
      </c>
    </row>
    <row r="2170" spans="1:7">
      <c r="A2170" s="100">
        <v>2154</v>
      </c>
      <c r="B2170" s="88" t="s">
        <v>3806</v>
      </c>
      <c r="C2170" s="88" t="s">
        <v>3805</v>
      </c>
      <c r="D2170" s="88" t="s">
        <v>3808</v>
      </c>
      <c r="E2170" s="88" t="s">
        <v>3807</v>
      </c>
      <c r="F2170" s="89">
        <v>41741</v>
      </c>
      <c r="G2170" s="101">
        <v>-25196.22</v>
      </c>
    </row>
    <row r="2171" spans="1:7">
      <c r="A2171" s="100">
        <v>2155</v>
      </c>
      <c r="B2171" s="88" t="s">
        <v>3810</v>
      </c>
      <c r="C2171" s="88" t="s">
        <v>3809</v>
      </c>
      <c r="D2171" s="88" t="s">
        <v>3812</v>
      </c>
      <c r="E2171" s="88" t="s">
        <v>3811</v>
      </c>
      <c r="F2171" s="89">
        <v>41741</v>
      </c>
      <c r="G2171" s="101">
        <v>-67189.679999999993</v>
      </c>
    </row>
    <row r="2172" spans="1:7" ht="25.5">
      <c r="A2172" s="100">
        <v>2156</v>
      </c>
      <c r="B2172" s="88" t="s">
        <v>3876</v>
      </c>
      <c r="C2172" s="88" t="s">
        <v>3875</v>
      </c>
      <c r="D2172" s="88" t="s">
        <v>3878</v>
      </c>
      <c r="E2172" s="88" t="s">
        <v>3877</v>
      </c>
      <c r="F2172" s="89">
        <v>41741</v>
      </c>
      <c r="G2172" s="101">
        <v>-69589.56</v>
      </c>
    </row>
    <row r="2173" spans="1:7" ht="25.5">
      <c r="A2173" s="100">
        <v>2157</v>
      </c>
      <c r="B2173" s="88" t="s">
        <v>4359</v>
      </c>
      <c r="C2173" s="88" t="s">
        <v>4358</v>
      </c>
      <c r="D2173" s="88" t="s">
        <v>4361</v>
      </c>
      <c r="E2173" s="88" t="s">
        <v>4360</v>
      </c>
      <c r="F2173" s="89">
        <v>41741</v>
      </c>
      <c r="G2173" s="101">
        <v>-41485.660000000003</v>
      </c>
    </row>
    <row r="2174" spans="1:7">
      <c r="A2174" s="100">
        <v>2158</v>
      </c>
      <c r="B2174" s="88" t="s">
        <v>4478</v>
      </c>
      <c r="C2174" s="88" t="s">
        <v>4477</v>
      </c>
      <c r="D2174" s="88" t="s">
        <v>4480</v>
      </c>
      <c r="E2174" s="88" t="s">
        <v>4479</v>
      </c>
      <c r="F2174" s="89">
        <v>41741</v>
      </c>
      <c r="G2174" s="101">
        <v>-32395.14</v>
      </c>
    </row>
    <row r="2175" spans="1:7" ht="25.5">
      <c r="A2175" s="100">
        <v>2159</v>
      </c>
      <c r="B2175" s="88" t="s">
        <v>4937</v>
      </c>
      <c r="C2175" s="88" t="s">
        <v>4936</v>
      </c>
      <c r="D2175" s="88" t="s">
        <v>34</v>
      </c>
      <c r="E2175" s="88" t="s">
        <v>4938</v>
      </c>
      <c r="F2175" s="89">
        <v>41741</v>
      </c>
      <c r="G2175" s="101">
        <v>-40770.39</v>
      </c>
    </row>
    <row r="2176" spans="1:7" ht="25.5">
      <c r="A2176" s="100">
        <v>2160</v>
      </c>
      <c r="B2176" s="88" t="s">
        <v>4945</v>
      </c>
      <c r="C2176" s="88" t="s">
        <v>4944</v>
      </c>
      <c r="D2176" s="88" t="s">
        <v>9249</v>
      </c>
      <c r="E2176" s="88" t="s">
        <v>4946</v>
      </c>
      <c r="F2176" s="89">
        <v>41741</v>
      </c>
      <c r="G2176" s="101">
        <v>-20996.85</v>
      </c>
    </row>
    <row r="2177" spans="1:7">
      <c r="A2177" s="100">
        <v>2161</v>
      </c>
      <c r="B2177" s="88" t="s">
        <v>4960</v>
      </c>
      <c r="C2177" s="88" t="s">
        <v>4959</v>
      </c>
      <c r="D2177" s="88" t="e">
        <v>#N/A</v>
      </c>
      <c r="E2177" s="88" t="s">
        <v>4961</v>
      </c>
      <c r="F2177" s="89">
        <v>41741</v>
      </c>
      <c r="G2177" s="101">
        <v>-34194.870000000003</v>
      </c>
    </row>
    <row r="2178" spans="1:7">
      <c r="A2178" s="100">
        <v>2162</v>
      </c>
      <c r="B2178" s="88" t="s">
        <v>5027</v>
      </c>
      <c r="C2178" s="88" t="s">
        <v>5026</v>
      </c>
      <c r="D2178" s="88" t="s">
        <v>9290</v>
      </c>
      <c r="E2178" s="88" t="s">
        <v>5028</v>
      </c>
      <c r="F2178" s="89">
        <v>41741</v>
      </c>
      <c r="G2178" s="101">
        <v>-46374.720000000001</v>
      </c>
    </row>
    <row r="2179" spans="1:7">
      <c r="A2179" s="100">
        <v>2163</v>
      </c>
      <c r="B2179" s="88" t="s">
        <v>5072</v>
      </c>
      <c r="C2179" s="88" t="s">
        <v>5071</v>
      </c>
      <c r="D2179" s="88" t="s">
        <v>9319</v>
      </c>
      <c r="E2179" s="88" t="s">
        <v>5073</v>
      </c>
      <c r="F2179" s="89">
        <v>41741</v>
      </c>
      <c r="G2179" s="101">
        <v>-43890.36</v>
      </c>
    </row>
    <row r="2180" spans="1:7" ht="25.5">
      <c r="A2180" s="100">
        <v>2164</v>
      </c>
      <c r="B2180" s="88" t="s">
        <v>5085</v>
      </c>
      <c r="C2180" s="88" t="s">
        <v>5084</v>
      </c>
      <c r="D2180" s="88" t="s">
        <v>54</v>
      </c>
      <c r="E2180" s="88" t="s">
        <v>5086</v>
      </c>
      <c r="F2180" s="89">
        <v>41741</v>
      </c>
      <c r="G2180" s="101">
        <v>-44718.48</v>
      </c>
    </row>
    <row r="2181" spans="1:7" ht="25.5">
      <c r="A2181" s="100">
        <v>2165</v>
      </c>
      <c r="B2181" s="88" t="s">
        <v>5172</v>
      </c>
      <c r="C2181" s="88" t="s">
        <v>5171</v>
      </c>
      <c r="D2181" s="88" t="s">
        <v>20353</v>
      </c>
      <c r="E2181" s="88" t="s">
        <v>5173</v>
      </c>
      <c r="F2181" s="89">
        <v>41741</v>
      </c>
      <c r="G2181" s="101">
        <v>-68389.740000000005</v>
      </c>
    </row>
    <row r="2182" spans="1:7" ht="25.5">
      <c r="A2182" s="100">
        <v>2166</v>
      </c>
      <c r="B2182" s="88" t="s">
        <v>5219</v>
      </c>
      <c r="C2182" s="88" t="s">
        <v>5218</v>
      </c>
      <c r="D2182" s="88" t="s">
        <v>9413</v>
      </c>
      <c r="E2182" s="88" t="s">
        <v>5220</v>
      </c>
      <c r="F2182" s="89">
        <v>41741</v>
      </c>
      <c r="G2182" s="101">
        <v>-65759.12</v>
      </c>
    </row>
    <row r="2183" spans="1:7" ht="25.5">
      <c r="A2183" s="100">
        <v>2167</v>
      </c>
      <c r="B2183" s="88" t="s">
        <v>5476</v>
      </c>
      <c r="C2183" s="88" t="s">
        <v>5475</v>
      </c>
      <c r="D2183" s="88" t="s">
        <v>9597</v>
      </c>
      <c r="E2183" s="88" t="s">
        <v>5477</v>
      </c>
      <c r="F2183" s="89">
        <v>41741</v>
      </c>
      <c r="G2183" s="101">
        <v>-69589.56</v>
      </c>
    </row>
    <row r="2184" spans="1:7">
      <c r="A2184" s="100">
        <v>2168</v>
      </c>
      <c r="B2184" s="88" t="s">
        <v>5655</v>
      </c>
      <c r="C2184" s="88" t="s">
        <v>5654</v>
      </c>
      <c r="D2184" s="88" t="s">
        <v>9690</v>
      </c>
      <c r="E2184" s="88" t="s">
        <v>5656</v>
      </c>
      <c r="F2184" s="89">
        <v>41741</v>
      </c>
      <c r="G2184" s="101">
        <v>-33594.959999999999</v>
      </c>
    </row>
    <row r="2185" spans="1:7" ht="25.5">
      <c r="A2185" s="100">
        <v>2169</v>
      </c>
      <c r="B2185" s="88" t="s">
        <v>5655</v>
      </c>
      <c r="C2185" s="88" t="s">
        <v>5654</v>
      </c>
      <c r="D2185" s="88" t="s">
        <v>9691</v>
      </c>
      <c r="E2185" s="88" t="s">
        <v>5658</v>
      </c>
      <c r="F2185" s="89">
        <v>41741</v>
      </c>
      <c r="G2185" s="101">
        <v>-33594.69</v>
      </c>
    </row>
    <row r="2186" spans="1:7">
      <c r="A2186" s="100">
        <v>2170</v>
      </c>
      <c r="B2186" s="88" t="s">
        <v>5890</v>
      </c>
      <c r="C2186" s="88" t="s">
        <v>5889</v>
      </c>
      <c r="D2186" s="88" t="s">
        <v>9798</v>
      </c>
      <c r="E2186" s="88" t="s">
        <v>5891</v>
      </c>
      <c r="F2186" s="89">
        <v>41741</v>
      </c>
      <c r="G2186" s="101">
        <v>-68389.740000000005</v>
      </c>
    </row>
    <row r="2187" spans="1:7" ht="25.5">
      <c r="A2187" s="100">
        <v>2171</v>
      </c>
      <c r="B2187" s="88" t="s">
        <v>5906</v>
      </c>
      <c r="C2187" s="88" t="s">
        <v>5905</v>
      </c>
      <c r="D2187" s="88" t="s">
        <v>9803</v>
      </c>
      <c r="E2187" s="88" t="s">
        <v>5907</v>
      </c>
      <c r="F2187" s="89">
        <v>41741</v>
      </c>
      <c r="G2187" s="101">
        <v>-25923.599999999999</v>
      </c>
    </row>
    <row r="2188" spans="1:7" ht="25.5">
      <c r="A2188" s="100">
        <v>2172</v>
      </c>
      <c r="B2188" s="88" t="s">
        <v>5938</v>
      </c>
      <c r="C2188" s="88" t="s">
        <v>5937</v>
      </c>
      <c r="D2188" s="88" t="s">
        <v>9819</v>
      </c>
      <c r="E2188" s="88" t="s">
        <v>5941</v>
      </c>
      <c r="F2188" s="89">
        <v>41741</v>
      </c>
      <c r="G2188" s="101">
        <v>-20996.85</v>
      </c>
    </row>
    <row r="2189" spans="1:7" ht="25.5">
      <c r="A2189" s="100">
        <v>2173</v>
      </c>
      <c r="B2189" s="88" t="s">
        <v>5983</v>
      </c>
      <c r="C2189" s="88" t="s">
        <v>5982</v>
      </c>
      <c r="D2189" s="88" t="e">
        <v>#N/A</v>
      </c>
      <c r="E2189" s="88" t="s">
        <v>5984</v>
      </c>
      <c r="F2189" s="89">
        <v>41741</v>
      </c>
      <c r="G2189" s="101">
        <v>-22796.58</v>
      </c>
    </row>
    <row r="2190" spans="1:7">
      <c r="A2190" s="100">
        <v>2174</v>
      </c>
      <c r="B2190" s="88" t="s">
        <v>6046</v>
      </c>
      <c r="C2190" s="88" t="s">
        <v>6045</v>
      </c>
      <c r="D2190" s="88" t="s">
        <v>9885</v>
      </c>
      <c r="E2190" s="88" t="s">
        <v>6047</v>
      </c>
      <c r="F2190" s="89">
        <v>41741</v>
      </c>
      <c r="G2190" s="101">
        <v>-57591.360000000001</v>
      </c>
    </row>
    <row r="2191" spans="1:7" ht="25.5">
      <c r="A2191" s="100">
        <v>2175</v>
      </c>
      <c r="B2191" s="88" t="s">
        <v>6110</v>
      </c>
      <c r="C2191" s="88" t="s">
        <v>6109</v>
      </c>
      <c r="D2191" s="88" t="s">
        <v>9897</v>
      </c>
      <c r="E2191" s="88" t="s">
        <v>6111</v>
      </c>
      <c r="F2191" s="89">
        <v>41741</v>
      </c>
      <c r="G2191" s="101">
        <v>-34194.870000000003</v>
      </c>
    </row>
    <row r="2192" spans="1:7" ht="25.5">
      <c r="A2192" s="100">
        <v>2176</v>
      </c>
      <c r="B2192" s="88" t="s">
        <v>6160</v>
      </c>
      <c r="C2192" s="88" t="s">
        <v>6159</v>
      </c>
      <c r="D2192" s="88" t="s">
        <v>20423</v>
      </c>
      <c r="E2192" s="88" t="s">
        <v>6161</v>
      </c>
      <c r="F2192" s="89">
        <v>41741</v>
      </c>
      <c r="G2192" s="101">
        <v>-43890.36</v>
      </c>
    </row>
    <row r="2193" spans="1:7" ht="25.5">
      <c r="A2193" s="100">
        <v>2177</v>
      </c>
      <c r="B2193" s="88" t="s">
        <v>6185</v>
      </c>
      <c r="C2193" s="88" t="s">
        <v>6184</v>
      </c>
      <c r="D2193" s="88" t="s">
        <v>20439</v>
      </c>
      <c r="E2193" s="88" t="s">
        <v>6186</v>
      </c>
      <c r="F2193" s="89">
        <v>41741</v>
      </c>
      <c r="G2193" s="101">
        <v>-22359.24</v>
      </c>
    </row>
    <row r="2194" spans="1:7" ht="25.5">
      <c r="A2194" s="100">
        <v>2178</v>
      </c>
      <c r="B2194" s="88" t="s">
        <v>6539</v>
      </c>
      <c r="C2194" s="88" t="s">
        <v>6538</v>
      </c>
      <c r="D2194" s="88" t="s">
        <v>10136</v>
      </c>
      <c r="E2194" s="88" t="s">
        <v>6540</v>
      </c>
      <c r="F2194" s="89">
        <v>41741</v>
      </c>
      <c r="G2194" s="101">
        <v>-61190.82</v>
      </c>
    </row>
    <row r="2195" spans="1:7" ht="25.5">
      <c r="A2195" s="100">
        <v>2179</v>
      </c>
      <c r="B2195" s="88" t="s">
        <v>6589</v>
      </c>
      <c r="C2195" s="88" t="s">
        <v>6588</v>
      </c>
      <c r="D2195" s="88" t="s">
        <v>10157</v>
      </c>
      <c r="E2195" s="88" t="s">
        <v>6590</v>
      </c>
      <c r="F2195" s="89">
        <v>41741</v>
      </c>
      <c r="G2195" s="101">
        <v>-34794.78</v>
      </c>
    </row>
    <row r="2196" spans="1:7" ht="25.5">
      <c r="A2196" s="100">
        <v>2180</v>
      </c>
      <c r="B2196" s="88" t="s">
        <v>6736</v>
      </c>
      <c r="C2196" s="88" t="s">
        <v>6735</v>
      </c>
      <c r="D2196" s="88">
        <v>0</v>
      </c>
      <c r="E2196" s="88" t="s">
        <v>6737</v>
      </c>
      <c r="F2196" s="89">
        <v>41741</v>
      </c>
      <c r="G2196" s="101">
        <v>-67189.66</v>
      </c>
    </row>
    <row r="2197" spans="1:7" ht="25.5">
      <c r="A2197" s="100">
        <v>2181</v>
      </c>
      <c r="B2197" s="88" t="s">
        <v>6832</v>
      </c>
      <c r="C2197" s="88" t="s">
        <v>6831</v>
      </c>
      <c r="D2197" s="88" t="s">
        <v>20481</v>
      </c>
      <c r="E2197" s="88" t="s">
        <v>6833</v>
      </c>
      <c r="F2197" s="89">
        <v>41741</v>
      </c>
      <c r="G2197" s="101">
        <v>-20996.85</v>
      </c>
    </row>
    <row r="2198" spans="1:7" ht="25.5">
      <c r="A2198" s="100">
        <v>2182</v>
      </c>
      <c r="B2198" s="88" t="s">
        <v>6840</v>
      </c>
      <c r="C2198" s="88" t="s">
        <v>6839</v>
      </c>
      <c r="D2198" s="88" t="s">
        <v>10299</v>
      </c>
      <c r="E2198" s="88" t="s">
        <v>6841</v>
      </c>
      <c r="F2198" s="89">
        <v>41741</v>
      </c>
      <c r="G2198" s="101">
        <v>-33594.959999999999</v>
      </c>
    </row>
    <row r="2199" spans="1:7">
      <c r="A2199" s="100">
        <v>2183</v>
      </c>
      <c r="B2199" s="88" t="s">
        <v>8202</v>
      </c>
      <c r="C2199" s="88" t="s">
        <v>8201</v>
      </c>
      <c r="D2199" s="88" t="s">
        <v>327</v>
      </c>
      <c r="E2199" s="88" t="s">
        <v>8203</v>
      </c>
      <c r="F2199" s="89">
        <v>41741</v>
      </c>
      <c r="G2199" s="101">
        <v>-68389.740000000005</v>
      </c>
    </row>
    <row r="2200" spans="1:7" ht="25.5">
      <c r="A2200" s="100">
        <v>2184</v>
      </c>
      <c r="B2200" s="88" t="s">
        <v>9438</v>
      </c>
      <c r="C2200" s="88" t="s">
        <v>9437</v>
      </c>
      <c r="D2200" s="88" t="s">
        <v>19439</v>
      </c>
      <c r="E2200" s="88" t="s">
        <v>20357</v>
      </c>
      <c r="F2200" s="89">
        <v>41743</v>
      </c>
      <c r="G2200" s="101">
        <v>-400000</v>
      </c>
    </row>
    <row r="2201" spans="1:7" ht="25.5">
      <c r="A2201" s="100">
        <v>2185</v>
      </c>
      <c r="B2201" s="88" t="s">
        <v>3929</v>
      </c>
      <c r="C2201" s="88" t="s">
        <v>3928</v>
      </c>
      <c r="D2201" s="88" t="s">
        <v>3931</v>
      </c>
      <c r="E2201" s="88" t="s">
        <v>3930</v>
      </c>
      <c r="F2201" s="89">
        <v>41743</v>
      </c>
      <c r="G2201" s="101">
        <v>-81541.3</v>
      </c>
    </row>
    <row r="2202" spans="1:7">
      <c r="A2202" s="100">
        <v>2186</v>
      </c>
      <c r="B2202" s="88" t="s">
        <v>4292</v>
      </c>
      <c r="C2202" s="88" t="s">
        <v>4291</v>
      </c>
      <c r="D2202" s="88" t="s">
        <v>4294</v>
      </c>
      <c r="E2202" s="88" t="s">
        <v>4293</v>
      </c>
      <c r="F2202" s="89">
        <v>41743</v>
      </c>
      <c r="G2202" s="101">
        <v>-29395.59</v>
      </c>
    </row>
    <row r="2203" spans="1:7" ht="25.5">
      <c r="A2203" s="100">
        <v>2187</v>
      </c>
      <c r="B2203" s="88" t="s">
        <v>4355</v>
      </c>
      <c r="C2203" s="88" t="s">
        <v>4354</v>
      </c>
      <c r="D2203" s="88" t="s">
        <v>4357</v>
      </c>
      <c r="E2203" s="88" t="s">
        <v>4356</v>
      </c>
      <c r="F2203" s="89">
        <v>41743</v>
      </c>
      <c r="G2203" s="101">
        <v>-68389.740000000005</v>
      </c>
    </row>
    <row r="2204" spans="1:7">
      <c r="A2204" s="100">
        <v>2188</v>
      </c>
      <c r="B2204" s="88" t="s">
        <v>4388</v>
      </c>
      <c r="C2204" s="88" t="s">
        <v>4387</v>
      </c>
      <c r="D2204" s="88" t="s">
        <v>4390</v>
      </c>
      <c r="E2204" s="88" t="s">
        <v>4389</v>
      </c>
      <c r="F2204" s="89">
        <v>41743</v>
      </c>
      <c r="G2204" s="101">
        <v>-34794.78</v>
      </c>
    </row>
    <row r="2205" spans="1:7">
      <c r="A2205" s="100">
        <v>2189</v>
      </c>
      <c r="B2205" s="88" t="s">
        <v>10088</v>
      </c>
      <c r="C2205" s="88" t="s">
        <v>10087</v>
      </c>
      <c r="D2205" s="88" t="s">
        <v>1020</v>
      </c>
      <c r="E2205" s="88" t="s">
        <v>10089</v>
      </c>
      <c r="F2205" s="89">
        <v>41743</v>
      </c>
      <c r="G2205" s="101">
        <v>71707.09</v>
      </c>
    </row>
    <row r="2206" spans="1:7">
      <c r="A2206" s="100">
        <v>2190</v>
      </c>
      <c r="B2206" s="88" t="s">
        <v>10088</v>
      </c>
      <c r="C2206" s="88" t="s">
        <v>10087</v>
      </c>
      <c r="D2206" s="88" t="s">
        <v>1021</v>
      </c>
      <c r="E2206" s="88" t="s">
        <v>10089</v>
      </c>
      <c r="F2206" s="89">
        <v>41743</v>
      </c>
      <c r="G2206" s="101">
        <v>-363521.1</v>
      </c>
    </row>
    <row r="2207" spans="1:7" ht="25.5">
      <c r="A2207" s="100">
        <v>2191</v>
      </c>
      <c r="B2207" s="88" t="s">
        <v>5139</v>
      </c>
      <c r="C2207" s="88" t="s">
        <v>5138</v>
      </c>
      <c r="D2207" s="88" t="s">
        <v>9377</v>
      </c>
      <c r="E2207" s="88" t="s">
        <v>5140</v>
      </c>
      <c r="F2207" s="89">
        <v>41743</v>
      </c>
      <c r="G2207" s="101">
        <v>-46031.3</v>
      </c>
    </row>
    <row r="2208" spans="1:7" ht="25.5">
      <c r="A2208" s="100">
        <v>2192</v>
      </c>
      <c r="B2208" s="88" t="s">
        <v>5811</v>
      </c>
      <c r="C2208" s="88" t="s">
        <v>5810</v>
      </c>
      <c r="D2208" s="88" t="s">
        <v>88</v>
      </c>
      <c r="E2208" s="88" t="s">
        <v>5812</v>
      </c>
      <c r="F2208" s="89">
        <v>41743</v>
      </c>
      <c r="G2208" s="101">
        <v>-41485.660000000003</v>
      </c>
    </row>
    <row r="2209" spans="1:7" ht="25.5">
      <c r="A2209" s="100">
        <v>2193</v>
      </c>
      <c r="B2209" s="88" t="s">
        <v>5819</v>
      </c>
      <c r="C2209" s="88" t="s">
        <v>5818</v>
      </c>
      <c r="D2209" s="88" t="s">
        <v>9771</v>
      </c>
      <c r="E2209" s="88" t="s">
        <v>5812</v>
      </c>
      <c r="F2209" s="89">
        <v>41743</v>
      </c>
      <c r="G2209" s="101">
        <v>-34794.78</v>
      </c>
    </row>
    <row r="2210" spans="1:7" ht="25.5">
      <c r="A2210" s="100">
        <v>2194</v>
      </c>
      <c r="B2210" s="88" t="s">
        <v>5830</v>
      </c>
      <c r="C2210" s="88" t="s">
        <v>5829</v>
      </c>
      <c r="D2210" s="88" t="s">
        <v>9775</v>
      </c>
      <c r="E2210" s="88" t="s">
        <v>5831</v>
      </c>
      <c r="F2210" s="89">
        <v>41743</v>
      </c>
      <c r="G2210" s="101">
        <v>-40770.39</v>
      </c>
    </row>
    <row r="2211" spans="1:7" ht="25.5">
      <c r="A2211" s="100">
        <v>2195</v>
      </c>
      <c r="B2211" s="88" t="s">
        <v>5959</v>
      </c>
      <c r="C2211" s="88" t="s">
        <v>5958</v>
      </c>
      <c r="D2211" s="88" t="s">
        <v>1445</v>
      </c>
      <c r="E2211" s="88" t="s">
        <v>5960</v>
      </c>
      <c r="F2211" s="89">
        <v>41743</v>
      </c>
      <c r="G2211" s="101">
        <v>-20996.85</v>
      </c>
    </row>
    <row r="2212" spans="1:7" ht="25.5">
      <c r="A2212" s="100">
        <v>2196</v>
      </c>
      <c r="B2212" s="88" t="s">
        <v>5993</v>
      </c>
      <c r="C2212" s="88" t="s">
        <v>5992</v>
      </c>
      <c r="D2212" s="88" t="s">
        <v>9264</v>
      </c>
      <c r="E2212" s="88" t="s">
        <v>5960</v>
      </c>
      <c r="F2212" s="89">
        <v>41743</v>
      </c>
      <c r="G2212" s="101">
        <v>-20996.85</v>
      </c>
    </row>
    <row r="2213" spans="1:7">
      <c r="A2213" s="100">
        <v>2197</v>
      </c>
      <c r="B2213" s="88" t="s">
        <v>6056</v>
      </c>
      <c r="C2213" s="88" t="s">
        <v>6055</v>
      </c>
      <c r="D2213" s="88" t="s">
        <v>94</v>
      </c>
      <c r="E2213" s="88" t="s">
        <v>6057</v>
      </c>
      <c r="F2213" s="89">
        <v>41743</v>
      </c>
      <c r="G2213" s="101">
        <v>-27595.86</v>
      </c>
    </row>
    <row r="2214" spans="1:7">
      <c r="A2214" s="100">
        <v>2198</v>
      </c>
      <c r="B2214" s="88" t="s">
        <v>6092</v>
      </c>
      <c r="C2214" s="88" t="s">
        <v>6091</v>
      </c>
      <c r="D2214" s="88" t="s">
        <v>101</v>
      </c>
      <c r="E2214" s="88" t="s">
        <v>6057</v>
      </c>
      <c r="F2214" s="89">
        <v>41743</v>
      </c>
      <c r="G2214" s="101">
        <v>-27595.86</v>
      </c>
    </row>
    <row r="2215" spans="1:7" ht="25.5">
      <c r="A2215" s="100">
        <v>2199</v>
      </c>
      <c r="B2215" s="88" t="s">
        <v>6169</v>
      </c>
      <c r="C2215" s="88" t="s">
        <v>6168</v>
      </c>
      <c r="D2215" s="88" t="s">
        <v>20429</v>
      </c>
      <c r="E2215" s="88" t="s">
        <v>6170</v>
      </c>
      <c r="F2215" s="89">
        <v>41743</v>
      </c>
      <c r="G2215" s="101">
        <v>-43890.36</v>
      </c>
    </row>
    <row r="2216" spans="1:7" ht="25.5">
      <c r="A2216" s="100">
        <v>2200</v>
      </c>
      <c r="B2216" s="88" t="s">
        <v>6198</v>
      </c>
      <c r="C2216" s="88" t="s">
        <v>6197</v>
      </c>
      <c r="D2216" s="88" t="s">
        <v>51</v>
      </c>
      <c r="E2216" s="88" t="s">
        <v>6199</v>
      </c>
      <c r="F2216" s="89">
        <v>41743</v>
      </c>
      <c r="G2216" s="101">
        <v>-22773.3</v>
      </c>
    </row>
    <row r="2217" spans="1:7">
      <c r="A2217" s="100">
        <v>2201</v>
      </c>
      <c r="B2217" s="88" t="s">
        <v>6531</v>
      </c>
      <c r="C2217" s="88" t="s">
        <v>6530</v>
      </c>
      <c r="D2217" s="88" t="s">
        <v>125</v>
      </c>
      <c r="E2217" s="88" t="s">
        <v>6532</v>
      </c>
      <c r="F2217" s="89">
        <v>41743</v>
      </c>
      <c r="G2217" s="101">
        <v>-29395.59</v>
      </c>
    </row>
    <row r="2218" spans="1:7">
      <c r="A2218" s="100">
        <v>2202</v>
      </c>
      <c r="B2218" s="88" t="s">
        <v>6813</v>
      </c>
      <c r="C2218" s="88" t="s">
        <v>6812</v>
      </c>
      <c r="D2218" s="88" t="s">
        <v>10287</v>
      </c>
      <c r="E2218" s="88" t="s">
        <v>6814</v>
      </c>
      <c r="F2218" s="89">
        <v>41743</v>
      </c>
      <c r="G2218" s="101">
        <v>-34194.870000000003</v>
      </c>
    </row>
    <row r="2219" spans="1:7" ht="25.5">
      <c r="A2219" s="100">
        <v>2203</v>
      </c>
      <c r="B2219" s="88" t="s">
        <v>6856</v>
      </c>
      <c r="C2219" s="88" t="s">
        <v>6855</v>
      </c>
      <c r="D2219" s="88" t="s">
        <v>10308</v>
      </c>
      <c r="E2219" s="88" t="s">
        <v>6857</v>
      </c>
      <c r="F2219" s="89">
        <v>41743</v>
      </c>
      <c r="G2219" s="101">
        <v>-34794.78</v>
      </c>
    </row>
    <row r="2220" spans="1:7">
      <c r="A2220" s="100">
        <v>2204</v>
      </c>
      <c r="B2220" s="88" t="s">
        <v>6868</v>
      </c>
      <c r="C2220" s="88" t="s">
        <v>6867</v>
      </c>
      <c r="D2220" s="88" t="s">
        <v>9264</v>
      </c>
      <c r="E2220" s="88" t="s">
        <v>6814</v>
      </c>
      <c r="F2220" s="89">
        <v>41743</v>
      </c>
      <c r="G2220" s="101">
        <v>-34194.870000000003</v>
      </c>
    </row>
    <row r="2221" spans="1:7" ht="25.5">
      <c r="A2221" s="100">
        <v>2205</v>
      </c>
      <c r="B2221" s="88" t="s">
        <v>7105</v>
      </c>
      <c r="C2221" s="88" t="s">
        <v>7104</v>
      </c>
      <c r="D2221" s="88" t="s">
        <v>10491</v>
      </c>
      <c r="E2221" s="88" t="s">
        <v>7106</v>
      </c>
      <c r="F2221" s="89">
        <v>41743</v>
      </c>
      <c r="G2221" s="101">
        <v>-31795.23</v>
      </c>
    </row>
    <row r="2222" spans="1:7">
      <c r="A2222" s="100">
        <v>2206</v>
      </c>
      <c r="B2222" s="88" t="s">
        <v>7131</v>
      </c>
      <c r="C2222" s="88" t="s">
        <v>7130</v>
      </c>
      <c r="D2222" s="88" t="s">
        <v>20497</v>
      </c>
      <c r="E2222" s="88" t="s">
        <v>7132</v>
      </c>
      <c r="F2222" s="89">
        <v>41743</v>
      </c>
      <c r="G2222" s="101">
        <v>-34194.870000000003</v>
      </c>
    </row>
    <row r="2223" spans="1:7" ht="25.5">
      <c r="A2223" s="100">
        <v>2207</v>
      </c>
      <c r="B2223" s="88" t="s">
        <v>1910</v>
      </c>
      <c r="C2223" s="88" t="s">
        <v>740</v>
      </c>
      <c r="D2223" s="88" t="s">
        <v>1610</v>
      </c>
      <c r="E2223" s="88" t="s">
        <v>1610</v>
      </c>
      <c r="F2223" s="89">
        <v>41743</v>
      </c>
      <c r="G2223" s="101">
        <v>-56640</v>
      </c>
    </row>
    <row r="2224" spans="1:7" ht="25.5">
      <c r="A2224" s="100">
        <v>2208</v>
      </c>
      <c r="B2224" s="88" t="s">
        <v>1910</v>
      </c>
      <c r="C2224" s="88" t="s">
        <v>740</v>
      </c>
      <c r="D2224" s="88" t="s">
        <v>1611</v>
      </c>
      <c r="E2224" s="88" t="s">
        <v>1611</v>
      </c>
      <c r="F2224" s="89">
        <v>41743</v>
      </c>
      <c r="G2224" s="101">
        <v>-28320</v>
      </c>
    </row>
    <row r="2225" spans="1:7" ht="25.5">
      <c r="A2225" s="100">
        <v>2209</v>
      </c>
      <c r="B2225" s="88" t="s">
        <v>1910</v>
      </c>
      <c r="C2225" s="88" t="s">
        <v>740</v>
      </c>
      <c r="D2225" s="88" t="s">
        <v>1612</v>
      </c>
      <c r="E2225" s="88" t="s">
        <v>1612</v>
      </c>
      <c r="F2225" s="89">
        <v>41743</v>
      </c>
      <c r="G2225" s="101">
        <v>-84960</v>
      </c>
    </row>
    <row r="2226" spans="1:7" ht="25.5">
      <c r="A2226" s="100">
        <v>2210</v>
      </c>
      <c r="B2226" s="88" t="s">
        <v>1910</v>
      </c>
      <c r="C2226" s="88" t="s">
        <v>740</v>
      </c>
      <c r="D2226" s="88" t="s">
        <v>1613</v>
      </c>
      <c r="E2226" s="88" t="s">
        <v>1613</v>
      </c>
      <c r="F2226" s="89">
        <v>41743</v>
      </c>
      <c r="G2226" s="101">
        <v>-28320</v>
      </c>
    </row>
    <row r="2227" spans="1:7" ht="25.5">
      <c r="A2227" s="100">
        <v>2211</v>
      </c>
      <c r="B2227" s="88" t="s">
        <v>1910</v>
      </c>
      <c r="C2227" s="88" t="s">
        <v>740</v>
      </c>
      <c r="D2227" s="88" t="s">
        <v>1614</v>
      </c>
      <c r="E2227" s="88" t="s">
        <v>1614</v>
      </c>
      <c r="F2227" s="89">
        <v>41743</v>
      </c>
      <c r="G2227" s="101">
        <v>-28320</v>
      </c>
    </row>
    <row r="2228" spans="1:7">
      <c r="A2228" s="100">
        <v>2212</v>
      </c>
      <c r="B2228" s="88" t="s">
        <v>9286</v>
      </c>
      <c r="C2228" s="88" t="s">
        <v>9285</v>
      </c>
      <c r="D2228" s="88" t="s">
        <v>1604</v>
      </c>
      <c r="E2228" s="88" t="s">
        <v>9287</v>
      </c>
      <c r="F2228" s="89">
        <v>41744</v>
      </c>
      <c r="G2228" s="101">
        <v>-545394.31999999995</v>
      </c>
    </row>
    <row r="2229" spans="1:7">
      <c r="A2229" s="100">
        <v>2213</v>
      </c>
      <c r="B2229" s="88" t="s">
        <v>9286</v>
      </c>
      <c r="C2229" s="88" t="s">
        <v>9285</v>
      </c>
      <c r="D2229" s="88" t="s">
        <v>8972</v>
      </c>
      <c r="E2229" s="88" t="s">
        <v>9287</v>
      </c>
      <c r="F2229" s="89">
        <v>41744</v>
      </c>
      <c r="G2229" s="101">
        <v>109078.86</v>
      </c>
    </row>
    <row r="2230" spans="1:7">
      <c r="A2230" s="100">
        <v>2214</v>
      </c>
      <c r="B2230" s="88" t="s">
        <v>9532</v>
      </c>
      <c r="C2230" s="88" t="s">
        <v>9531</v>
      </c>
      <c r="D2230" s="88" t="s">
        <v>788</v>
      </c>
      <c r="E2230" s="88" t="s">
        <v>9533</v>
      </c>
      <c r="F2230" s="89">
        <v>41744</v>
      </c>
      <c r="G2230" s="101">
        <v>-118800</v>
      </c>
    </row>
    <row r="2231" spans="1:7">
      <c r="A2231" s="100">
        <v>2215</v>
      </c>
      <c r="B2231" s="88" t="s">
        <v>10082</v>
      </c>
      <c r="C2231" s="88" t="s">
        <v>10081</v>
      </c>
      <c r="D2231" s="88" t="s">
        <v>1018</v>
      </c>
      <c r="E2231" s="88" t="s">
        <v>10083</v>
      </c>
      <c r="F2231" s="89">
        <v>41744</v>
      </c>
      <c r="G2231" s="101">
        <v>-118800</v>
      </c>
    </row>
    <row r="2232" spans="1:7">
      <c r="A2232" s="100">
        <v>2216</v>
      </c>
      <c r="B2232" s="88" t="s">
        <v>4630</v>
      </c>
      <c r="C2232" s="88" t="s">
        <v>4629</v>
      </c>
      <c r="D2232" s="88" t="e">
        <v>#N/A</v>
      </c>
      <c r="E2232" s="88" t="s">
        <v>4631</v>
      </c>
      <c r="F2232" s="89">
        <v>41744</v>
      </c>
      <c r="G2232" s="101">
        <v>-69589.56</v>
      </c>
    </row>
    <row r="2233" spans="1:7">
      <c r="A2233" s="100">
        <v>2217</v>
      </c>
      <c r="B2233" s="88" t="s">
        <v>10121</v>
      </c>
      <c r="C2233" s="88" t="s">
        <v>10120</v>
      </c>
      <c r="D2233" s="88" t="s">
        <v>1045</v>
      </c>
      <c r="E2233" s="88" t="s">
        <v>10122</v>
      </c>
      <c r="F2233" s="89">
        <v>41744</v>
      </c>
      <c r="G2233" s="101">
        <v>-237600</v>
      </c>
    </row>
    <row r="2234" spans="1:7" ht="25.5">
      <c r="A2234" s="100">
        <v>2218</v>
      </c>
      <c r="B2234" s="88" t="s">
        <v>10128</v>
      </c>
      <c r="C2234" s="88" t="s">
        <v>10127</v>
      </c>
      <c r="D2234" s="88" t="s">
        <v>1518</v>
      </c>
      <c r="E2234" s="88" t="s">
        <v>10129</v>
      </c>
      <c r="F2234" s="89">
        <v>41744</v>
      </c>
      <c r="G2234" s="101">
        <v>-540000</v>
      </c>
    </row>
    <row r="2235" spans="1:7" ht="25.5">
      <c r="A2235" s="100">
        <v>2219</v>
      </c>
      <c r="B2235" s="88" t="s">
        <v>4868</v>
      </c>
      <c r="C2235" s="88" t="s">
        <v>4867</v>
      </c>
      <c r="D2235" s="88" t="s">
        <v>0</v>
      </c>
      <c r="E2235" s="88" t="s">
        <v>4869</v>
      </c>
      <c r="F2235" s="89">
        <v>41744</v>
      </c>
      <c r="G2235" s="101">
        <v>-62390.64</v>
      </c>
    </row>
    <row r="2236" spans="1:7">
      <c r="A2236" s="100">
        <v>2220</v>
      </c>
      <c r="B2236" s="88" t="s">
        <v>5049</v>
      </c>
      <c r="C2236" s="88" t="s">
        <v>5048</v>
      </c>
      <c r="D2236" s="88" t="s">
        <v>9303</v>
      </c>
      <c r="E2236" s="88" t="s">
        <v>5050</v>
      </c>
      <c r="F2236" s="89">
        <v>41744</v>
      </c>
      <c r="G2236" s="101">
        <v>-68389.740000000005</v>
      </c>
    </row>
    <row r="2237" spans="1:7">
      <c r="A2237" s="100">
        <v>2221</v>
      </c>
      <c r="B2237" s="88" t="s">
        <v>5462</v>
      </c>
      <c r="C2237" s="88" t="s">
        <v>5461</v>
      </c>
      <c r="D2237" s="88" t="s">
        <v>9588</v>
      </c>
      <c r="E2237" s="88" t="s">
        <v>5463</v>
      </c>
      <c r="F2237" s="89">
        <v>41744</v>
      </c>
      <c r="G2237" s="101">
        <v>-63590.46</v>
      </c>
    </row>
    <row r="2238" spans="1:7">
      <c r="A2238" s="100">
        <v>2222</v>
      </c>
      <c r="B2238" s="88" t="s">
        <v>6593</v>
      </c>
      <c r="C2238" s="88" t="s">
        <v>6592</v>
      </c>
      <c r="D2238" s="88" t="s">
        <v>10158</v>
      </c>
      <c r="E2238" s="88" t="s">
        <v>6594</v>
      </c>
      <c r="F2238" s="89">
        <v>41744</v>
      </c>
      <c r="G2238" s="101">
        <v>-40770.39</v>
      </c>
    </row>
    <row r="2239" spans="1:7">
      <c r="A2239" s="100">
        <v>2223</v>
      </c>
      <c r="B2239" s="88" t="s">
        <v>1856</v>
      </c>
      <c r="C2239" s="88" t="s">
        <v>1592</v>
      </c>
      <c r="D2239" s="88" t="s">
        <v>1593</v>
      </c>
      <c r="E2239" s="88" t="s">
        <v>1593</v>
      </c>
      <c r="F2239" s="89">
        <v>41744</v>
      </c>
      <c r="G2239" s="101">
        <v>203158.63</v>
      </c>
    </row>
    <row r="2240" spans="1:7">
      <c r="A2240" s="100">
        <v>2224</v>
      </c>
      <c r="B2240" s="88" t="s">
        <v>1856</v>
      </c>
      <c r="C2240" s="88" t="s">
        <v>1592</v>
      </c>
      <c r="D2240" s="88" t="s">
        <v>1593</v>
      </c>
      <c r="E2240" s="88" t="s">
        <v>1593</v>
      </c>
      <c r="F2240" s="89">
        <v>41744</v>
      </c>
      <c r="G2240" s="101">
        <v>-933716.37</v>
      </c>
    </row>
    <row r="2241" spans="1:7" ht="25.5">
      <c r="A2241" s="100">
        <v>2225</v>
      </c>
      <c r="B2241" s="88" t="s">
        <v>1910</v>
      </c>
      <c r="C2241" s="88" t="s">
        <v>740</v>
      </c>
      <c r="D2241" s="88" t="s">
        <v>1615</v>
      </c>
      <c r="E2241" s="88" t="s">
        <v>1615</v>
      </c>
      <c r="F2241" s="89">
        <v>41744</v>
      </c>
      <c r="G2241" s="101">
        <v>-56640</v>
      </c>
    </row>
    <row r="2242" spans="1:7" ht="25.5">
      <c r="A2242" s="100">
        <v>2226</v>
      </c>
      <c r="B2242" s="88" t="s">
        <v>1910</v>
      </c>
      <c r="C2242" s="88" t="s">
        <v>740</v>
      </c>
      <c r="D2242" s="88" t="s">
        <v>1616</v>
      </c>
      <c r="E2242" s="88" t="s">
        <v>1616</v>
      </c>
      <c r="F2242" s="89">
        <v>41744</v>
      </c>
      <c r="G2242" s="101">
        <v>-56640</v>
      </c>
    </row>
    <row r="2243" spans="1:7" ht="25.5">
      <c r="A2243" s="100">
        <v>2227</v>
      </c>
      <c r="B2243" s="88" t="s">
        <v>1910</v>
      </c>
      <c r="C2243" s="88" t="s">
        <v>740</v>
      </c>
      <c r="D2243" s="88" t="s">
        <v>1617</v>
      </c>
      <c r="E2243" s="88" t="s">
        <v>1617</v>
      </c>
      <c r="F2243" s="89">
        <v>41744</v>
      </c>
      <c r="G2243" s="101">
        <v>-56640</v>
      </c>
    </row>
    <row r="2244" spans="1:7" ht="25.5">
      <c r="A2244" s="100">
        <v>2228</v>
      </c>
      <c r="B2244" s="88" t="s">
        <v>1910</v>
      </c>
      <c r="C2244" s="88" t="s">
        <v>740</v>
      </c>
      <c r="D2244" s="88" t="s">
        <v>1618</v>
      </c>
      <c r="E2244" s="88" t="s">
        <v>1618</v>
      </c>
      <c r="F2244" s="89">
        <v>41744</v>
      </c>
      <c r="G2244" s="101">
        <v>-28320</v>
      </c>
    </row>
    <row r="2245" spans="1:7" ht="25.5">
      <c r="A2245" s="100">
        <v>2229</v>
      </c>
      <c r="B2245" s="88" t="s">
        <v>8094</v>
      </c>
      <c r="C2245" s="88" t="s">
        <v>8093</v>
      </c>
      <c r="D2245" s="88" t="s">
        <v>279</v>
      </c>
      <c r="E2245" s="88" t="s">
        <v>8095</v>
      </c>
      <c r="F2245" s="89">
        <v>41744</v>
      </c>
      <c r="G2245" s="101">
        <v>-81540.78</v>
      </c>
    </row>
    <row r="2246" spans="1:7">
      <c r="A2246" s="100">
        <v>2230</v>
      </c>
      <c r="B2246" s="88" t="s">
        <v>12100</v>
      </c>
      <c r="C2246" s="88" t="s">
        <v>12099</v>
      </c>
      <c r="D2246" s="88" t="s">
        <v>20929</v>
      </c>
      <c r="E2246" s="88" t="s">
        <v>12101</v>
      </c>
      <c r="F2246" s="89">
        <v>41744</v>
      </c>
      <c r="G2246" s="101">
        <v>-1389049.77</v>
      </c>
    </row>
    <row r="2247" spans="1:7" ht="25.5">
      <c r="A2247" s="100">
        <v>2231</v>
      </c>
      <c r="B2247" s="88" t="s">
        <v>12100</v>
      </c>
      <c r="C2247" s="88" t="s">
        <v>12099</v>
      </c>
      <c r="D2247" s="88" t="s">
        <v>20564</v>
      </c>
      <c r="E2247" s="88" t="s">
        <v>12101</v>
      </c>
      <c r="F2247" s="89">
        <v>41744</v>
      </c>
      <c r="G2247" s="101">
        <v>277809.95</v>
      </c>
    </row>
    <row r="2248" spans="1:7">
      <c r="A2248" s="100">
        <v>2232</v>
      </c>
      <c r="B2248" s="88" t="s">
        <v>2859</v>
      </c>
      <c r="C2248" s="88" t="s">
        <v>2858</v>
      </c>
      <c r="D2248" s="88" t="s">
        <v>2861</v>
      </c>
      <c r="E2248" s="88" t="s">
        <v>2860</v>
      </c>
      <c r="F2248" s="89">
        <v>41745</v>
      </c>
      <c r="G2248" s="101">
        <v>-34194.870000000003</v>
      </c>
    </row>
    <row r="2249" spans="1:7">
      <c r="A2249" s="100">
        <v>2233</v>
      </c>
      <c r="B2249" s="88" t="s">
        <v>1705</v>
      </c>
      <c r="C2249" s="88" t="s">
        <v>84</v>
      </c>
      <c r="D2249" s="88" t="s">
        <v>85</v>
      </c>
      <c r="E2249" s="88" t="s">
        <v>85</v>
      </c>
      <c r="F2249" s="89">
        <v>41745</v>
      </c>
      <c r="G2249" s="101">
        <v>-23600</v>
      </c>
    </row>
    <row r="2250" spans="1:7">
      <c r="A2250" s="100">
        <v>2234</v>
      </c>
      <c r="B2250" s="88" t="s">
        <v>4061</v>
      </c>
      <c r="C2250" s="88" t="s">
        <v>4060</v>
      </c>
      <c r="D2250" s="88" t="s">
        <v>4067</v>
      </c>
      <c r="E2250" s="88" t="s">
        <v>4066</v>
      </c>
      <c r="F2250" s="89">
        <v>41745</v>
      </c>
      <c r="G2250" s="101">
        <v>-40000</v>
      </c>
    </row>
    <row r="2251" spans="1:7" ht="25.5">
      <c r="A2251" s="100">
        <v>2235</v>
      </c>
      <c r="B2251" s="88" t="s">
        <v>4478</v>
      </c>
      <c r="C2251" s="88" t="s">
        <v>4477</v>
      </c>
      <c r="D2251" s="88" t="s">
        <v>4482</v>
      </c>
      <c r="E2251" s="88" t="s">
        <v>4481</v>
      </c>
      <c r="F2251" s="89">
        <v>41745</v>
      </c>
      <c r="G2251" s="101">
        <v>-64790.28</v>
      </c>
    </row>
    <row r="2252" spans="1:7">
      <c r="A2252" s="100">
        <v>2236</v>
      </c>
      <c r="B2252" s="88" t="s">
        <v>4716</v>
      </c>
      <c r="C2252" s="88" t="s">
        <v>4715</v>
      </c>
      <c r="D2252" s="88" t="s">
        <v>20324</v>
      </c>
      <c r="E2252" s="88" t="s">
        <v>4717</v>
      </c>
      <c r="F2252" s="89">
        <v>41745</v>
      </c>
      <c r="G2252" s="101">
        <v>-68389.740000000005</v>
      </c>
    </row>
    <row r="2253" spans="1:7">
      <c r="A2253" s="100">
        <v>2237</v>
      </c>
      <c r="B2253" s="88" t="s">
        <v>4831</v>
      </c>
      <c r="C2253" s="88" t="s">
        <v>4830</v>
      </c>
      <c r="D2253" s="88" t="s">
        <v>9201</v>
      </c>
      <c r="E2253" s="88" t="s">
        <v>4832</v>
      </c>
      <c r="F2253" s="89">
        <v>41745</v>
      </c>
      <c r="G2253" s="101">
        <v>-22359.24</v>
      </c>
    </row>
    <row r="2254" spans="1:7" ht="25.5">
      <c r="A2254" s="100">
        <v>2238</v>
      </c>
      <c r="B2254" s="88" t="s">
        <v>4843</v>
      </c>
      <c r="C2254" s="88" t="s">
        <v>4842</v>
      </c>
      <c r="D2254" s="88" t="s">
        <v>1000</v>
      </c>
      <c r="E2254" s="88" t="s">
        <v>4844</v>
      </c>
      <c r="F2254" s="89">
        <v>41745</v>
      </c>
      <c r="G2254" s="101">
        <v>-47202.84</v>
      </c>
    </row>
    <row r="2255" spans="1:7" ht="25.5">
      <c r="A2255" s="100">
        <v>2239</v>
      </c>
      <c r="B2255" s="88" t="s">
        <v>4941</v>
      </c>
      <c r="C2255" s="88" t="s">
        <v>4940</v>
      </c>
      <c r="D2255" s="88" t="s">
        <v>35</v>
      </c>
      <c r="E2255" s="88" t="s">
        <v>4942</v>
      </c>
      <c r="F2255" s="89">
        <v>41745</v>
      </c>
      <c r="G2255" s="101">
        <v>-23601.42</v>
      </c>
    </row>
    <row r="2256" spans="1:7">
      <c r="A2256" s="100">
        <v>2240</v>
      </c>
      <c r="B2256" s="88" t="s">
        <v>4952</v>
      </c>
      <c r="C2256" s="88" t="s">
        <v>4951</v>
      </c>
      <c r="D2256" s="88" t="s">
        <v>9258</v>
      </c>
      <c r="E2256" s="88" t="s">
        <v>4953</v>
      </c>
      <c r="F2256" s="89">
        <v>41745</v>
      </c>
      <c r="G2256" s="101">
        <v>-34794.78</v>
      </c>
    </row>
    <row r="2257" spans="1:7" ht="25.5">
      <c r="A2257" s="100">
        <v>2241</v>
      </c>
      <c r="B2257" s="88" t="s">
        <v>5180</v>
      </c>
      <c r="C2257" s="88" t="s">
        <v>5179</v>
      </c>
      <c r="D2257" s="88" t="e">
        <v>#N/A</v>
      </c>
      <c r="E2257" s="88" t="s">
        <v>5182</v>
      </c>
      <c r="F2257" s="89">
        <v>41745</v>
      </c>
      <c r="G2257" s="101">
        <v>-32395.14</v>
      </c>
    </row>
    <row r="2258" spans="1:7" ht="25.5">
      <c r="A2258" s="100">
        <v>2242</v>
      </c>
      <c r="B2258" s="88" t="s">
        <v>5301</v>
      </c>
      <c r="C2258" s="88" t="s">
        <v>5300</v>
      </c>
      <c r="D2258" s="88" t="s">
        <v>9463</v>
      </c>
      <c r="E2258" s="88" t="s">
        <v>5302</v>
      </c>
      <c r="F2258" s="89">
        <v>41745</v>
      </c>
      <c r="G2258" s="101">
        <v>-20396.939999999999</v>
      </c>
    </row>
    <row r="2259" spans="1:7" ht="25.5">
      <c r="A2259" s="100">
        <v>2243</v>
      </c>
      <c r="B2259" s="88" t="s">
        <v>5607</v>
      </c>
      <c r="C2259" s="88" t="s">
        <v>5606</v>
      </c>
      <c r="D2259" s="88" t="s">
        <v>74</v>
      </c>
      <c r="E2259" s="88" t="s">
        <v>5608</v>
      </c>
      <c r="F2259" s="89">
        <v>41745</v>
      </c>
      <c r="G2259" s="101">
        <v>-34794.78</v>
      </c>
    </row>
    <row r="2260" spans="1:7" ht="25.5">
      <c r="A2260" s="100">
        <v>2244</v>
      </c>
      <c r="B2260" s="88" t="s">
        <v>5910</v>
      </c>
      <c r="C2260" s="88" t="s">
        <v>5909</v>
      </c>
      <c r="D2260" s="88" t="s">
        <v>9806</v>
      </c>
      <c r="E2260" s="88" t="s">
        <v>5911</v>
      </c>
      <c r="F2260" s="89">
        <v>41745</v>
      </c>
      <c r="G2260" s="101">
        <v>-34194.870000000003</v>
      </c>
    </row>
    <row r="2261" spans="1:7" ht="25.5">
      <c r="A2261" s="100">
        <v>2245</v>
      </c>
      <c r="B2261" s="88" t="s">
        <v>5963</v>
      </c>
      <c r="C2261" s="88" t="s">
        <v>5962</v>
      </c>
      <c r="D2261" s="88" t="s">
        <v>9831</v>
      </c>
      <c r="E2261" s="88" t="s">
        <v>5964</v>
      </c>
      <c r="F2261" s="89">
        <v>41745</v>
      </c>
      <c r="G2261" s="101">
        <v>-25034.45</v>
      </c>
    </row>
    <row r="2262" spans="1:7" ht="25.5">
      <c r="A2262" s="100">
        <v>2246</v>
      </c>
      <c r="B2262" s="88" t="s">
        <v>6582</v>
      </c>
      <c r="C2262" s="88" t="s">
        <v>6581</v>
      </c>
      <c r="D2262" s="88" t="s">
        <v>10155</v>
      </c>
      <c r="E2262" s="88" t="s">
        <v>6583</v>
      </c>
      <c r="F2262" s="89">
        <v>41745</v>
      </c>
      <c r="G2262" s="101">
        <v>-40770.39</v>
      </c>
    </row>
    <row r="2263" spans="1:7" ht="25.5">
      <c r="A2263" s="100">
        <v>2247</v>
      </c>
      <c r="B2263" s="88" t="s">
        <v>6699</v>
      </c>
      <c r="C2263" s="88" t="s">
        <v>6698</v>
      </c>
      <c r="D2263" s="88" t="s">
        <v>10218</v>
      </c>
      <c r="E2263" s="88" t="s">
        <v>6700</v>
      </c>
      <c r="F2263" s="89">
        <v>41745</v>
      </c>
      <c r="G2263" s="101">
        <v>-20996.85</v>
      </c>
    </row>
    <row r="2264" spans="1:7">
      <c r="A2264" s="100">
        <v>2248</v>
      </c>
      <c r="B2264" s="88" t="s">
        <v>6749</v>
      </c>
      <c r="C2264" s="88" t="s">
        <v>6748</v>
      </c>
      <c r="D2264" s="88" t="s">
        <v>20472</v>
      </c>
      <c r="E2264" s="88" t="s">
        <v>6750</v>
      </c>
      <c r="F2264" s="89">
        <v>41745</v>
      </c>
      <c r="G2264" s="101">
        <v>-29395.59</v>
      </c>
    </row>
    <row r="2265" spans="1:7">
      <c r="A2265" s="100">
        <v>2249</v>
      </c>
      <c r="B2265" s="88" t="s">
        <v>6970</v>
      </c>
      <c r="C2265" s="88" t="s">
        <v>6969</v>
      </c>
      <c r="D2265" s="88" t="s">
        <v>10387</v>
      </c>
      <c r="E2265" s="88" t="s">
        <v>6971</v>
      </c>
      <c r="F2265" s="89">
        <v>41745</v>
      </c>
      <c r="G2265" s="101">
        <v>-25196.22</v>
      </c>
    </row>
    <row r="2266" spans="1:7">
      <c r="A2266" s="100">
        <v>2250</v>
      </c>
      <c r="B2266" s="88" t="s">
        <v>7042</v>
      </c>
      <c r="C2266" s="88" t="s">
        <v>7041</v>
      </c>
      <c r="D2266" s="88" t="s">
        <v>10440</v>
      </c>
      <c r="E2266" s="88" t="s">
        <v>7043</v>
      </c>
      <c r="F2266" s="89">
        <v>41745</v>
      </c>
      <c r="G2266" s="101">
        <v>-34194.870000000003</v>
      </c>
    </row>
    <row r="2267" spans="1:7">
      <c r="A2267" s="100">
        <v>2251</v>
      </c>
      <c r="B2267" s="88" t="s">
        <v>1938</v>
      </c>
      <c r="C2267" s="88" t="s">
        <v>803</v>
      </c>
      <c r="D2267" s="88" t="s">
        <v>804</v>
      </c>
      <c r="E2267" s="88" t="s">
        <v>804</v>
      </c>
      <c r="F2267" s="89">
        <v>41745</v>
      </c>
      <c r="G2267" s="101">
        <v>-162640</v>
      </c>
    </row>
    <row r="2268" spans="1:7">
      <c r="A2268" s="100">
        <v>2252</v>
      </c>
      <c r="B2268" s="88" t="s">
        <v>3325</v>
      </c>
      <c r="C2268" s="88" t="s">
        <v>3324</v>
      </c>
      <c r="D2268" s="88" t="s">
        <v>3327</v>
      </c>
      <c r="E2268" s="88" t="s">
        <v>3326</v>
      </c>
      <c r="F2268" s="89">
        <v>41746</v>
      </c>
      <c r="G2268" s="101">
        <v>-26333.58</v>
      </c>
    </row>
    <row r="2269" spans="1:7">
      <c r="A2269" s="100">
        <v>2253</v>
      </c>
      <c r="B2269" s="88" t="s">
        <v>3329</v>
      </c>
      <c r="C2269" s="88" t="s">
        <v>3328</v>
      </c>
      <c r="D2269" s="88" t="s">
        <v>3330</v>
      </c>
      <c r="E2269" s="88" t="s">
        <v>3326</v>
      </c>
      <c r="F2269" s="89">
        <v>41746</v>
      </c>
      <c r="G2269" s="101">
        <v>-21945.18</v>
      </c>
    </row>
    <row r="2270" spans="1:7">
      <c r="A2270" s="100">
        <v>2254</v>
      </c>
      <c r="B2270" s="88" t="s">
        <v>3332</v>
      </c>
      <c r="C2270" s="88" t="s">
        <v>3331</v>
      </c>
      <c r="D2270" s="88" t="s">
        <v>3334</v>
      </c>
      <c r="E2270" s="88" t="s">
        <v>3333</v>
      </c>
      <c r="F2270" s="89">
        <v>41746</v>
      </c>
      <c r="G2270" s="101">
        <v>-40770.39</v>
      </c>
    </row>
    <row r="2271" spans="1:7">
      <c r="A2271" s="100">
        <v>2255</v>
      </c>
      <c r="B2271" s="88" t="s">
        <v>4609</v>
      </c>
      <c r="C2271" s="88" t="s">
        <v>4608</v>
      </c>
      <c r="D2271" s="88" t="s">
        <v>12</v>
      </c>
      <c r="E2271" s="88" t="s">
        <v>4610</v>
      </c>
      <c r="F2271" s="89">
        <v>41746</v>
      </c>
      <c r="G2271" s="101">
        <v>-22773.3</v>
      </c>
    </row>
    <row r="2272" spans="1:7">
      <c r="A2272" s="100">
        <v>2256</v>
      </c>
      <c r="B2272" s="88" t="s">
        <v>2014</v>
      </c>
      <c r="C2272" s="88" t="s">
        <v>1060</v>
      </c>
      <c r="D2272" s="88" t="s">
        <v>1063</v>
      </c>
      <c r="E2272" s="88" t="s">
        <v>1063</v>
      </c>
      <c r="F2272" s="89">
        <v>41746</v>
      </c>
      <c r="G2272" s="101">
        <v>-30000</v>
      </c>
    </row>
    <row r="2273" spans="1:7">
      <c r="A2273" s="100">
        <v>2257</v>
      </c>
      <c r="B2273" s="88" t="s">
        <v>1887</v>
      </c>
      <c r="C2273" s="88" t="s">
        <v>685</v>
      </c>
      <c r="D2273" s="88" t="s">
        <v>687</v>
      </c>
      <c r="E2273" s="88" t="s">
        <v>687</v>
      </c>
      <c r="F2273" s="89">
        <v>41750</v>
      </c>
      <c r="G2273" s="101">
        <v>-35400</v>
      </c>
    </row>
    <row r="2274" spans="1:7">
      <c r="A2274" s="100">
        <v>2258</v>
      </c>
      <c r="B2274" s="88" t="s">
        <v>9050</v>
      </c>
      <c r="C2274" s="88" t="s">
        <v>9049</v>
      </c>
      <c r="D2274" s="88" t="s">
        <v>11621</v>
      </c>
      <c r="E2274" s="88" t="s">
        <v>9052</v>
      </c>
      <c r="F2274" s="89">
        <v>41751</v>
      </c>
      <c r="G2274" s="101">
        <v>-118000</v>
      </c>
    </row>
    <row r="2275" spans="1:7">
      <c r="A2275" s="100">
        <v>2259</v>
      </c>
      <c r="B2275" s="88" t="s">
        <v>8865</v>
      </c>
      <c r="C2275" s="88" t="s">
        <v>8864</v>
      </c>
      <c r="D2275" s="88" t="s">
        <v>830</v>
      </c>
      <c r="E2275" s="88" t="s">
        <v>9641</v>
      </c>
      <c r="F2275" s="89">
        <v>41751</v>
      </c>
      <c r="G2275" s="101">
        <v>-19470</v>
      </c>
    </row>
    <row r="2276" spans="1:7">
      <c r="A2276" s="100">
        <v>2260</v>
      </c>
      <c r="B2276" s="88" t="s">
        <v>3889</v>
      </c>
      <c r="C2276" s="88" t="s">
        <v>3888</v>
      </c>
      <c r="D2276" s="88" t="s">
        <v>3891</v>
      </c>
      <c r="E2276" s="88" t="s">
        <v>3890</v>
      </c>
      <c r="F2276" s="89">
        <v>41751</v>
      </c>
      <c r="G2276" s="101">
        <v>-75000</v>
      </c>
    </row>
    <row r="2277" spans="1:7" ht="25.5">
      <c r="A2277" s="100">
        <v>2261</v>
      </c>
      <c r="B2277" s="88" t="s">
        <v>10934</v>
      </c>
      <c r="C2277" s="88" t="s">
        <v>10933</v>
      </c>
      <c r="D2277" s="88" t="s">
        <v>1067</v>
      </c>
      <c r="E2277" s="88" t="s">
        <v>10938</v>
      </c>
      <c r="F2277" s="89">
        <v>41751</v>
      </c>
      <c r="G2277" s="101">
        <v>-25000</v>
      </c>
    </row>
    <row r="2278" spans="1:7">
      <c r="A2278" s="100">
        <v>2262</v>
      </c>
      <c r="B2278" s="88" t="s">
        <v>9193</v>
      </c>
      <c r="C2278" s="88" t="s">
        <v>9192</v>
      </c>
      <c r="D2278" s="88" t="e">
        <v>#N/A</v>
      </c>
      <c r="E2278" s="88" t="s">
        <v>9196</v>
      </c>
      <c r="F2278" s="89">
        <v>41752</v>
      </c>
      <c r="G2278" s="101">
        <v>-100000</v>
      </c>
    </row>
    <row r="2279" spans="1:7">
      <c r="A2279" s="100">
        <v>2263</v>
      </c>
      <c r="B2279" s="88" t="s">
        <v>9193</v>
      </c>
      <c r="C2279" s="88" t="s">
        <v>9192</v>
      </c>
      <c r="D2279" s="88" t="s">
        <v>20769</v>
      </c>
      <c r="E2279" s="88" t="s">
        <v>9197</v>
      </c>
      <c r="F2279" s="89">
        <v>41752</v>
      </c>
      <c r="G2279" s="101">
        <v>-100000</v>
      </c>
    </row>
    <row r="2280" spans="1:7">
      <c r="A2280" s="100">
        <v>2264</v>
      </c>
      <c r="B2280" s="88" t="s">
        <v>3349</v>
      </c>
      <c r="C2280" s="88" t="s">
        <v>3348</v>
      </c>
      <c r="D2280" s="88" t="s">
        <v>3351</v>
      </c>
      <c r="E2280" s="88" t="s">
        <v>3350</v>
      </c>
      <c r="F2280" s="89">
        <v>41752</v>
      </c>
      <c r="G2280" s="101">
        <v>-34194.870000000003</v>
      </c>
    </row>
    <row r="2281" spans="1:7">
      <c r="A2281" s="100">
        <v>2265</v>
      </c>
      <c r="B2281" s="88" t="s">
        <v>3571</v>
      </c>
      <c r="C2281" s="88" t="s">
        <v>3570</v>
      </c>
      <c r="D2281" s="88" t="s">
        <v>3572</v>
      </c>
      <c r="E2281" s="88" t="s">
        <v>3350</v>
      </c>
      <c r="F2281" s="89">
        <v>41752</v>
      </c>
      <c r="G2281" s="101">
        <v>-34194.870000000003</v>
      </c>
    </row>
    <row r="2282" spans="1:7" ht="25.5">
      <c r="A2282" s="100">
        <v>2266</v>
      </c>
      <c r="B2282" s="88" t="s">
        <v>5312</v>
      </c>
      <c r="C2282" s="88" t="s">
        <v>5311</v>
      </c>
      <c r="D2282" s="88" t="s">
        <v>9476</v>
      </c>
      <c r="E2282" s="88" t="s">
        <v>5313</v>
      </c>
      <c r="F2282" s="89">
        <v>41752</v>
      </c>
      <c r="G2282" s="101">
        <v>-20996.85</v>
      </c>
    </row>
    <row r="2283" spans="1:7">
      <c r="A2283" s="100">
        <v>2267</v>
      </c>
      <c r="B2283" s="88" t="s">
        <v>10125</v>
      </c>
      <c r="C2283" s="88" t="s">
        <v>10124</v>
      </c>
      <c r="D2283" s="88" t="s">
        <v>1517</v>
      </c>
      <c r="E2283" s="88" t="s">
        <v>10126</v>
      </c>
      <c r="F2283" s="89">
        <v>41753</v>
      </c>
      <c r="G2283" s="101">
        <v>-119340</v>
      </c>
    </row>
    <row r="2284" spans="1:7">
      <c r="A2284" s="100">
        <v>2268</v>
      </c>
      <c r="B2284" s="88" t="s">
        <v>3720</v>
      </c>
      <c r="C2284" s="88" t="s">
        <v>3719</v>
      </c>
      <c r="D2284" s="88" t="s">
        <v>3722</v>
      </c>
      <c r="E2284" s="88" t="s">
        <v>3721</v>
      </c>
      <c r="F2284" s="89">
        <v>41754</v>
      </c>
      <c r="G2284" s="101">
        <v>-68389.740000000005</v>
      </c>
    </row>
    <row r="2285" spans="1:7" ht="25.5">
      <c r="A2285" s="100">
        <v>2269</v>
      </c>
      <c r="B2285" s="88" t="s">
        <v>4593</v>
      </c>
      <c r="C2285" s="88" t="s">
        <v>4592</v>
      </c>
      <c r="D2285" s="88" t="e">
        <v>#N/A</v>
      </c>
      <c r="E2285" s="88"/>
      <c r="F2285" s="89">
        <v>41754</v>
      </c>
      <c r="G2285" s="101">
        <v>-22773.3</v>
      </c>
    </row>
    <row r="2286" spans="1:7" ht="25.5">
      <c r="A2286" s="100">
        <v>2270</v>
      </c>
      <c r="B2286" s="88" t="s">
        <v>4851</v>
      </c>
      <c r="C2286" s="88" t="s">
        <v>4850</v>
      </c>
      <c r="D2286" s="88" t="s">
        <v>24</v>
      </c>
      <c r="E2286" s="88" t="s">
        <v>4852</v>
      </c>
      <c r="F2286" s="89">
        <v>41754</v>
      </c>
      <c r="G2286" s="101">
        <v>-28321.02</v>
      </c>
    </row>
    <row r="2287" spans="1:7" ht="25.5">
      <c r="A2287" s="100">
        <v>2271</v>
      </c>
      <c r="B2287" s="88" t="s">
        <v>5637</v>
      </c>
      <c r="C2287" s="88" t="s">
        <v>5636</v>
      </c>
      <c r="D2287" s="88" t="s">
        <v>9679</v>
      </c>
      <c r="E2287" s="88" t="s">
        <v>5638</v>
      </c>
      <c r="F2287" s="89">
        <v>41754</v>
      </c>
      <c r="G2287" s="101">
        <v>-34194.870000000003</v>
      </c>
    </row>
    <row r="2288" spans="1:7">
      <c r="A2288" s="100">
        <v>2272</v>
      </c>
      <c r="B2288" s="88" t="s">
        <v>1776</v>
      </c>
      <c r="C2288" s="88" t="s">
        <v>237</v>
      </c>
      <c r="D2288" s="88" t="s">
        <v>236</v>
      </c>
      <c r="E2288" s="88" t="s">
        <v>236</v>
      </c>
      <c r="F2288" s="89">
        <v>41754</v>
      </c>
      <c r="G2288" s="101">
        <v>-11800</v>
      </c>
    </row>
    <row r="2289" spans="1:7">
      <c r="A2289" s="100">
        <v>2273</v>
      </c>
      <c r="B2289" s="88" t="s">
        <v>1827</v>
      </c>
      <c r="C2289" s="88" t="s">
        <v>504</v>
      </c>
      <c r="D2289" s="88" t="s">
        <v>505</v>
      </c>
      <c r="E2289" s="88" t="s">
        <v>505</v>
      </c>
      <c r="F2289" s="89">
        <v>41757</v>
      </c>
      <c r="G2289" s="101">
        <v>-329810</v>
      </c>
    </row>
    <row r="2290" spans="1:7">
      <c r="A2290" s="100">
        <v>2274</v>
      </c>
      <c r="B2290" s="88" t="s">
        <v>9957</v>
      </c>
      <c r="C2290" s="88" t="s">
        <v>9956</v>
      </c>
      <c r="D2290" s="88" t="s">
        <v>969</v>
      </c>
      <c r="E2290" s="88" t="s">
        <v>9958</v>
      </c>
      <c r="F2290" s="89">
        <v>41758</v>
      </c>
      <c r="G2290" s="101">
        <v>-38940</v>
      </c>
    </row>
    <row r="2291" spans="1:7" ht="25.5">
      <c r="A2291" s="100">
        <v>2275</v>
      </c>
      <c r="B2291" s="88" t="s">
        <v>11470</v>
      </c>
      <c r="C2291" s="88" t="s">
        <v>11469</v>
      </c>
      <c r="D2291" s="88">
        <v>0</v>
      </c>
      <c r="E2291" s="88" t="s">
        <v>11472</v>
      </c>
      <c r="F2291" s="89">
        <v>41758</v>
      </c>
      <c r="G2291" s="101">
        <v>-2950</v>
      </c>
    </row>
    <row r="2292" spans="1:7" ht="25.5">
      <c r="A2292" s="100">
        <v>2276</v>
      </c>
      <c r="B2292" s="88" t="s">
        <v>11875</v>
      </c>
      <c r="C2292" s="88" t="s">
        <v>11874</v>
      </c>
      <c r="D2292" s="88">
        <v>0</v>
      </c>
      <c r="E2292" s="88" t="s">
        <v>11876</v>
      </c>
      <c r="F2292" s="89">
        <v>41758</v>
      </c>
      <c r="G2292" s="101">
        <v>-996200.01</v>
      </c>
    </row>
    <row r="2293" spans="1:7">
      <c r="A2293" s="100">
        <v>2277</v>
      </c>
      <c r="B2293" s="88" t="s">
        <v>2021</v>
      </c>
      <c r="C2293" s="88" t="s">
        <v>1073</v>
      </c>
      <c r="D2293" s="88" t="s">
        <v>1074</v>
      </c>
      <c r="E2293" s="88" t="s">
        <v>19843</v>
      </c>
      <c r="F2293" s="89">
        <v>41758</v>
      </c>
      <c r="G2293" s="101">
        <v>-221427.25</v>
      </c>
    </row>
    <row r="2294" spans="1:7" ht="25.5">
      <c r="A2294" s="100">
        <v>2278</v>
      </c>
      <c r="B2294" s="88" t="s">
        <v>2142</v>
      </c>
      <c r="C2294" s="88" t="s">
        <v>1354</v>
      </c>
      <c r="D2294" s="88" t="s">
        <v>1356</v>
      </c>
      <c r="E2294" s="88" t="s">
        <v>1356</v>
      </c>
      <c r="F2294" s="89">
        <v>41758</v>
      </c>
      <c r="G2294" s="101">
        <v>-214701</v>
      </c>
    </row>
    <row r="2295" spans="1:7" ht="25.5">
      <c r="A2295" s="100">
        <v>2279</v>
      </c>
      <c r="B2295" s="88" t="s">
        <v>2142</v>
      </c>
      <c r="C2295" s="88" t="s">
        <v>1354</v>
      </c>
      <c r="D2295" s="88" t="s">
        <v>1357</v>
      </c>
      <c r="E2295" s="88" t="s">
        <v>1357</v>
      </c>
      <c r="F2295" s="89">
        <v>41758</v>
      </c>
      <c r="G2295" s="101">
        <v>-235563.4</v>
      </c>
    </row>
    <row r="2296" spans="1:7" ht="25.5">
      <c r="A2296" s="100">
        <v>2280</v>
      </c>
      <c r="B2296" s="88" t="s">
        <v>2142</v>
      </c>
      <c r="C2296" s="88" t="s">
        <v>1354</v>
      </c>
      <c r="D2296" s="88" t="s">
        <v>801</v>
      </c>
      <c r="E2296" s="88" t="s">
        <v>801</v>
      </c>
      <c r="F2296" s="89">
        <v>41758</v>
      </c>
      <c r="G2296" s="101">
        <v>-212046</v>
      </c>
    </row>
    <row r="2297" spans="1:7" ht="25.5">
      <c r="A2297" s="100">
        <v>2281</v>
      </c>
      <c r="B2297" s="88" t="s">
        <v>2142</v>
      </c>
      <c r="C2297" s="88" t="s">
        <v>1354</v>
      </c>
      <c r="D2297" s="88" t="s">
        <v>1358</v>
      </c>
      <c r="E2297" s="88" t="s">
        <v>1358</v>
      </c>
      <c r="F2297" s="89">
        <v>41758</v>
      </c>
      <c r="G2297" s="101">
        <v>-234820</v>
      </c>
    </row>
    <row r="2298" spans="1:7" ht="25.5">
      <c r="A2298" s="100">
        <v>2282</v>
      </c>
      <c r="B2298" s="88" t="s">
        <v>2142</v>
      </c>
      <c r="C2298" s="88" t="s">
        <v>1354</v>
      </c>
      <c r="D2298" s="88" t="s">
        <v>970</v>
      </c>
      <c r="E2298" s="88" t="s">
        <v>970</v>
      </c>
      <c r="F2298" s="89">
        <v>41758</v>
      </c>
      <c r="G2298" s="101">
        <v>-248685</v>
      </c>
    </row>
    <row r="2299" spans="1:7">
      <c r="A2299" s="100">
        <v>2283</v>
      </c>
      <c r="B2299" s="88" t="s">
        <v>1685</v>
      </c>
      <c r="C2299" s="88" t="s">
        <v>52</v>
      </c>
      <c r="D2299" s="88" t="s">
        <v>53</v>
      </c>
      <c r="E2299" s="88" t="s">
        <v>53</v>
      </c>
      <c r="F2299" s="89">
        <v>41759</v>
      </c>
      <c r="G2299" s="101">
        <v>-9200</v>
      </c>
    </row>
    <row r="2300" spans="1:7">
      <c r="A2300" s="100">
        <v>2284</v>
      </c>
      <c r="B2300" s="88" t="s">
        <v>1692</v>
      </c>
      <c r="C2300" s="88" t="s">
        <v>64</v>
      </c>
      <c r="D2300" s="88" t="s">
        <v>65</v>
      </c>
      <c r="E2300" s="88" t="s">
        <v>65</v>
      </c>
      <c r="F2300" s="89">
        <v>41759</v>
      </c>
      <c r="G2300" s="101">
        <v>-23600</v>
      </c>
    </row>
    <row r="2301" spans="1:7">
      <c r="A2301" s="100">
        <v>2285</v>
      </c>
      <c r="B2301" s="88" t="s">
        <v>1695</v>
      </c>
      <c r="C2301" s="88" t="s">
        <v>68</v>
      </c>
      <c r="D2301" s="88" t="s">
        <v>69</v>
      </c>
      <c r="E2301" s="88" t="s">
        <v>69</v>
      </c>
      <c r="F2301" s="89">
        <v>41759</v>
      </c>
      <c r="G2301" s="101">
        <v>-29500</v>
      </c>
    </row>
    <row r="2302" spans="1:7">
      <c r="A2302" s="100">
        <v>2286</v>
      </c>
      <c r="B2302" s="88" t="s">
        <v>3574</v>
      </c>
      <c r="C2302" s="88" t="s">
        <v>3573</v>
      </c>
      <c r="D2302" s="88" t="s">
        <v>3576</v>
      </c>
      <c r="E2302" s="88" t="s">
        <v>3575</v>
      </c>
      <c r="F2302" s="89">
        <v>41759</v>
      </c>
      <c r="G2302" s="101">
        <v>-14190</v>
      </c>
    </row>
    <row r="2303" spans="1:7" ht="25.5">
      <c r="A2303" s="100">
        <v>2287</v>
      </c>
      <c r="B2303" s="88" t="s">
        <v>1910</v>
      </c>
      <c r="C2303" s="88" t="s">
        <v>740</v>
      </c>
      <c r="D2303" s="88" t="s">
        <v>1619</v>
      </c>
      <c r="E2303" s="88" t="s">
        <v>1619</v>
      </c>
      <c r="F2303" s="89">
        <v>41759</v>
      </c>
      <c r="G2303" s="101">
        <v>-28320</v>
      </c>
    </row>
    <row r="2304" spans="1:7" ht="25.5">
      <c r="A2304" s="100">
        <v>2288</v>
      </c>
      <c r="B2304" s="88" t="s">
        <v>1910</v>
      </c>
      <c r="C2304" s="88" t="s">
        <v>740</v>
      </c>
      <c r="D2304" s="88" t="s">
        <v>1620</v>
      </c>
      <c r="E2304" s="88" t="s">
        <v>1620</v>
      </c>
      <c r="F2304" s="89">
        <v>41759</v>
      </c>
      <c r="G2304" s="101">
        <v>-28320</v>
      </c>
    </row>
    <row r="2305" spans="1:7" ht="25.5">
      <c r="A2305" s="100">
        <v>2289</v>
      </c>
      <c r="B2305" s="88" t="s">
        <v>1910</v>
      </c>
      <c r="C2305" s="88" t="s">
        <v>740</v>
      </c>
      <c r="D2305" s="88" t="s">
        <v>1621</v>
      </c>
      <c r="E2305" s="88" t="s">
        <v>1621</v>
      </c>
      <c r="F2305" s="89">
        <v>41759</v>
      </c>
      <c r="G2305" s="101">
        <v>-28320</v>
      </c>
    </row>
    <row r="2306" spans="1:7" ht="25.5">
      <c r="A2306" s="100">
        <v>2290</v>
      </c>
      <c r="B2306" s="88" t="s">
        <v>1910</v>
      </c>
      <c r="C2306" s="88" t="s">
        <v>740</v>
      </c>
      <c r="D2306" s="88" t="s">
        <v>1622</v>
      </c>
      <c r="E2306" s="88" t="s">
        <v>1622</v>
      </c>
      <c r="F2306" s="89">
        <v>41759</v>
      </c>
      <c r="G2306" s="101">
        <v>-28320</v>
      </c>
    </row>
    <row r="2307" spans="1:7" ht="25.5">
      <c r="A2307" s="100">
        <v>2291</v>
      </c>
      <c r="B2307" s="88" t="s">
        <v>1910</v>
      </c>
      <c r="C2307" s="88" t="s">
        <v>740</v>
      </c>
      <c r="D2307" s="88" t="s">
        <v>1623</v>
      </c>
      <c r="E2307" s="88" t="s">
        <v>1623</v>
      </c>
      <c r="F2307" s="89">
        <v>41759</v>
      </c>
      <c r="G2307" s="101">
        <v>-28320</v>
      </c>
    </row>
    <row r="2308" spans="1:7" ht="25.5">
      <c r="A2308" s="100">
        <v>2292</v>
      </c>
      <c r="B2308" s="88" t="s">
        <v>1910</v>
      </c>
      <c r="C2308" s="88" t="s">
        <v>740</v>
      </c>
      <c r="D2308" s="88" t="s">
        <v>1624</v>
      </c>
      <c r="E2308" s="88" t="s">
        <v>1624</v>
      </c>
      <c r="F2308" s="89">
        <v>41759</v>
      </c>
      <c r="G2308" s="101">
        <v>-28320</v>
      </c>
    </row>
    <row r="2309" spans="1:7" ht="25.5">
      <c r="A2309" s="100">
        <v>2293</v>
      </c>
      <c r="B2309" s="88" t="s">
        <v>1910</v>
      </c>
      <c r="C2309" s="88" t="s">
        <v>740</v>
      </c>
      <c r="D2309" s="88" t="s">
        <v>1625</v>
      </c>
      <c r="E2309" s="88" t="s">
        <v>1625</v>
      </c>
      <c r="F2309" s="89">
        <v>41759</v>
      </c>
      <c r="G2309" s="101">
        <v>-28320</v>
      </c>
    </row>
    <row r="2310" spans="1:7" ht="25.5">
      <c r="A2310" s="100">
        <v>2294</v>
      </c>
      <c r="B2310" s="88" t="s">
        <v>1910</v>
      </c>
      <c r="C2310" s="88" t="s">
        <v>740</v>
      </c>
      <c r="D2310" s="88" t="s">
        <v>1626</v>
      </c>
      <c r="E2310" s="88" t="s">
        <v>1626</v>
      </c>
      <c r="F2310" s="89">
        <v>41759</v>
      </c>
      <c r="G2310" s="101">
        <v>-28320</v>
      </c>
    </row>
    <row r="2311" spans="1:7" ht="25.5">
      <c r="A2311" s="100">
        <v>2295</v>
      </c>
      <c r="B2311" s="88" t="s">
        <v>1910</v>
      </c>
      <c r="C2311" s="88" t="s">
        <v>740</v>
      </c>
      <c r="D2311" s="88" t="s">
        <v>1627</v>
      </c>
      <c r="E2311" s="88" t="s">
        <v>1627</v>
      </c>
      <c r="F2311" s="89">
        <v>41759</v>
      </c>
      <c r="G2311" s="101">
        <v>-28320</v>
      </c>
    </row>
    <row r="2312" spans="1:7" ht="25.5">
      <c r="A2312" s="100">
        <v>2296</v>
      </c>
      <c r="B2312" s="88" t="s">
        <v>1910</v>
      </c>
      <c r="C2312" s="88" t="s">
        <v>740</v>
      </c>
      <c r="D2312" s="88" t="s">
        <v>1628</v>
      </c>
      <c r="E2312" s="88" t="s">
        <v>1628</v>
      </c>
      <c r="F2312" s="89">
        <v>41759</v>
      </c>
      <c r="G2312" s="101">
        <v>-28320</v>
      </c>
    </row>
    <row r="2313" spans="1:7" ht="25.5">
      <c r="A2313" s="100">
        <v>2297</v>
      </c>
      <c r="B2313" s="88" t="s">
        <v>2089</v>
      </c>
      <c r="C2313" s="88" t="s">
        <v>1528</v>
      </c>
      <c r="D2313" s="88" t="s">
        <v>1531</v>
      </c>
      <c r="E2313" s="88" t="s">
        <v>19875</v>
      </c>
      <c r="F2313" s="89">
        <v>41759</v>
      </c>
      <c r="G2313" s="101">
        <v>-28480</v>
      </c>
    </row>
    <row r="2314" spans="1:7" ht="25.5">
      <c r="A2314" s="100">
        <v>2298</v>
      </c>
      <c r="B2314" s="88" t="s">
        <v>2089</v>
      </c>
      <c r="C2314" s="88" t="s">
        <v>1528</v>
      </c>
      <c r="D2314" s="88" t="s">
        <v>1532</v>
      </c>
      <c r="E2314" s="88" t="s">
        <v>19876</v>
      </c>
      <c r="F2314" s="89">
        <v>41759</v>
      </c>
      <c r="G2314" s="101">
        <v>-1000</v>
      </c>
    </row>
    <row r="2315" spans="1:7" ht="25.5">
      <c r="A2315" s="100">
        <v>2299</v>
      </c>
      <c r="B2315" s="88" t="s">
        <v>2089</v>
      </c>
      <c r="C2315" s="88" t="s">
        <v>1528</v>
      </c>
      <c r="D2315" s="88" t="s">
        <v>1533</v>
      </c>
      <c r="E2315" s="88" t="s">
        <v>19875</v>
      </c>
      <c r="F2315" s="89">
        <v>41759</v>
      </c>
      <c r="G2315" s="101">
        <v>-23110.400000000001</v>
      </c>
    </row>
    <row r="2316" spans="1:7" ht="25.5">
      <c r="A2316" s="100">
        <v>2300</v>
      </c>
      <c r="B2316" s="88" t="s">
        <v>2089</v>
      </c>
      <c r="C2316" s="88" t="s">
        <v>1528</v>
      </c>
      <c r="D2316" s="88" t="s">
        <v>1534</v>
      </c>
      <c r="E2316" s="88" t="s">
        <v>19876</v>
      </c>
      <c r="F2316" s="89">
        <v>41759</v>
      </c>
      <c r="G2316" s="101">
        <v>-1000</v>
      </c>
    </row>
    <row r="2317" spans="1:7" ht="25.5">
      <c r="A2317" s="100">
        <v>2301</v>
      </c>
      <c r="B2317" s="88" t="s">
        <v>2146</v>
      </c>
      <c r="C2317" s="88" t="s">
        <v>1370</v>
      </c>
      <c r="D2317" s="88" t="s">
        <v>1371</v>
      </c>
      <c r="E2317" s="88" t="s">
        <v>19929</v>
      </c>
      <c r="F2317" s="89">
        <v>41759</v>
      </c>
      <c r="G2317" s="101">
        <v>-202400</v>
      </c>
    </row>
    <row r="2318" spans="1:7" ht="25.5">
      <c r="A2318" s="100">
        <v>2302</v>
      </c>
      <c r="B2318" s="88" t="s">
        <v>2146</v>
      </c>
      <c r="C2318" s="88" t="s">
        <v>1370</v>
      </c>
      <c r="D2318" s="88" t="s">
        <v>1372</v>
      </c>
      <c r="E2318" s="88" t="s">
        <v>19930</v>
      </c>
      <c r="F2318" s="89">
        <v>41759</v>
      </c>
      <c r="G2318" s="101">
        <v>-14000</v>
      </c>
    </row>
    <row r="2319" spans="1:7" ht="25.5">
      <c r="A2319" s="100">
        <v>2303</v>
      </c>
      <c r="B2319" s="88" t="s">
        <v>2146</v>
      </c>
      <c r="C2319" s="88" t="s">
        <v>1370</v>
      </c>
      <c r="D2319" s="88" t="s">
        <v>1373</v>
      </c>
      <c r="E2319" s="88" t="s">
        <v>19931</v>
      </c>
      <c r="F2319" s="89">
        <v>41759</v>
      </c>
      <c r="G2319" s="101">
        <v>-84400</v>
      </c>
    </row>
    <row r="2320" spans="1:7">
      <c r="A2320" s="100">
        <v>2304</v>
      </c>
      <c r="B2320" s="88" t="s">
        <v>8989</v>
      </c>
      <c r="C2320" s="88" t="s">
        <v>8988</v>
      </c>
      <c r="D2320" s="88" t="s">
        <v>20736</v>
      </c>
      <c r="E2320" s="88" t="s">
        <v>8990</v>
      </c>
      <c r="F2320" s="89">
        <v>41760</v>
      </c>
      <c r="G2320" s="101">
        <v>-88000</v>
      </c>
    </row>
    <row r="2321" spans="1:7">
      <c r="A2321" s="100">
        <v>2305</v>
      </c>
      <c r="B2321" s="88" t="s">
        <v>4289</v>
      </c>
      <c r="C2321" s="88" t="s">
        <v>4288</v>
      </c>
      <c r="D2321" s="88" t="s">
        <v>4290</v>
      </c>
      <c r="E2321" s="88" t="s">
        <v>2682</v>
      </c>
      <c r="F2321" s="89">
        <v>41760</v>
      </c>
      <c r="G2321" s="101">
        <v>-850141.03</v>
      </c>
    </row>
    <row r="2322" spans="1:7">
      <c r="A2322" s="100">
        <v>2306</v>
      </c>
      <c r="B2322" s="88" t="s">
        <v>8880</v>
      </c>
      <c r="C2322" s="88" t="s">
        <v>8879</v>
      </c>
      <c r="D2322" s="88" t="s">
        <v>1036</v>
      </c>
      <c r="E2322" s="88" t="s">
        <v>10108</v>
      </c>
      <c r="F2322" s="89">
        <v>41760</v>
      </c>
      <c r="G2322" s="101">
        <v>-3540</v>
      </c>
    </row>
    <row r="2323" spans="1:7">
      <c r="A2323" s="100">
        <v>2307</v>
      </c>
      <c r="B2323" s="88" t="s">
        <v>10116</v>
      </c>
      <c r="C2323" s="88" t="s">
        <v>10115</v>
      </c>
      <c r="D2323" s="88" t="s">
        <v>1043</v>
      </c>
      <c r="E2323" s="88" t="s">
        <v>10118</v>
      </c>
      <c r="F2323" s="89">
        <v>41760</v>
      </c>
      <c r="G2323" s="101">
        <v>-600000</v>
      </c>
    </row>
    <row r="2324" spans="1:7">
      <c r="A2324" s="100">
        <v>2308</v>
      </c>
      <c r="B2324" s="88" t="s">
        <v>7071</v>
      </c>
      <c r="C2324" s="88" t="s">
        <v>7070</v>
      </c>
      <c r="D2324" s="88" t="s">
        <v>10470</v>
      </c>
      <c r="E2324" s="88" t="s">
        <v>7072</v>
      </c>
      <c r="F2324" s="89">
        <v>41760</v>
      </c>
      <c r="G2324" s="101">
        <v>-63590.46</v>
      </c>
    </row>
    <row r="2325" spans="1:7" ht="25.5">
      <c r="A2325" s="100">
        <v>2309</v>
      </c>
      <c r="B2325" s="88" t="s">
        <v>11563</v>
      </c>
      <c r="C2325" s="88" t="s">
        <v>11562</v>
      </c>
      <c r="D2325" s="88">
        <v>0</v>
      </c>
      <c r="E2325" s="88" t="s">
        <v>11564</v>
      </c>
      <c r="F2325" s="89">
        <v>41760</v>
      </c>
      <c r="G2325" s="101">
        <v>-59000</v>
      </c>
    </row>
    <row r="2326" spans="1:7">
      <c r="A2326" s="100">
        <v>2310</v>
      </c>
      <c r="B2326" s="88" t="s">
        <v>11742</v>
      </c>
      <c r="C2326" s="88" t="s">
        <v>11741</v>
      </c>
      <c r="D2326" s="88">
        <v>0</v>
      </c>
      <c r="E2326" s="88" t="s">
        <v>11743</v>
      </c>
      <c r="F2326" s="89">
        <v>41760</v>
      </c>
      <c r="G2326" s="101">
        <v>-188570</v>
      </c>
    </row>
    <row r="2327" spans="1:7" ht="25.5">
      <c r="A2327" s="100">
        <v>2311</v>
      </c>
      <c r="B2327" s="88" t="s">
        <v>2150</v>
      </c>
      <c r="C2327" s="88" t="s">
        <v>1</v>
      </c>
      <c r="D2327" s="88">
        <v>0</v>
      </c>
      <c r="E2327" s="88" t="s">
        <v>2538</v>
      </c>
      <c r="F2327" s="89">
        <v>41760</v>
      </c>
      <c r="G2327" s="101">
        <v>-7680.52</v>
      </c>
    </row>
    <row r="2328" spans="1:7" ht="25.5">
      <c r="A2328" s="100">
        <v>2312</v>
      </c>
      <c r="B2328" s="88" t="s">
        <v>2150</v>
      </c>
      <c r="C2328" s="88" t="s">
        <v>1</v>
      </c>
      <c r="D2328" s="88">
        <v>0</v>
      </c>
      <c r="E2328" s="88" t="s">
        <v>2539</v>
      </c>
      <c r="F2328" s="89">
        <v>41760</v>
      </c>
      <c r="G2328" s="101">
        <v>-8135.47</v>
      </c>
    </row>
    <row r="2329" spans="1:7" ht="25.5">
      <c r="A2329" s="100">
        <v>2313</v>
      </c>
      <c r="B2329" s="88" t="s">
        <v>3105</v>
      </c>
      <c r="C2329" s="88" t="s">
        <v>3104</v>
      </c>
      <c r="D2329" s="88" t="s">
        <v>3107</v>
      </c>
      <c r="E2329" s="88" t="s">
        <v>3106</v>
      </c>
      <c r="F2329" s="89">
        <v>41761</v>
      </c>
      <c r="G2329" s="101">
        <v>-57591.360000000001</v>
      </c>
    </row>
    <row r="2330" spans="1:7" ht="25.5">
      <c r="A2330" s="100">
        <v>2314</v>
      </c>
      <c r="B2330" s="88" t="s">
        <v>3411</v>
      </c>
      <c r="C2330" s="88" t="s">
        <v>3410</v>
      </c>
      <c r="D2330" s="88" t="s">
        <v>3107</v>
      </c>
      <c r="E2330" s="88" t="s">
        <v>3412</v>
      </c>
      <c r="F2330" s="89">
        <v>41761</v>
      </c>
      <c r="G2330" s="101">
        <v>-69589.56</v>
      </c>
    </row>
    <row r="2331" spans="1:7">
      <c r="A2331" s="100">
        <v>2315</v>
      </c>
      <c r="B2331" s="88" t="s">
        <v>3607</v>
      </c>
      <c r="C2331" s="88" t="s">
        <v>3606</v>
      </c>
      <c r="D2331" s="88" t="s">
        <v>3609</v>
      </c>
      <c r="E2331" s="88" t="s">
        <v>3608</v>
      </c>
      <c r="F2331" s="89">
        <v>41761</v>
      </c>
      <c r="G2331" s="101">
        <v>-29395.59</v>
      </c>
    </row>
    <row r="2332" spans="1:7">
      <c r="A2332" s="100">
        <v>2316</v>
      </c>
      <c r="B2332" s="88" t="s">
        <v>4018</v>
      </c>
      <c r="C2332" s="88" t="s">
        <v>4017</v>
      </c>
      <c r="D2332" s="88" t="s">
        <v>3107</v>
      </c>
      <c r="E2332" s="88" t="s">
        <v>4019</v>
      </c>
      <c r="F2332" s="89">
        <v>41761</v>
      </c>
      <c r="G2332" s="101">
        <v>-34194.870000000003</v>
      </c>
    </row>
    <row r="2333" spans="1:7">
      <c r="A2333" s="100">
        <v>2317</v>
      </c>
      <c r="B2333" s="88" t="s">
        <v>4115</v>
      </c>
      <c r="C2333" s="88" t="s">
        <v>4114</v>
      </c>
      <c r="D2333" s="88" t="s">
        <v>3107</v>
      </c>
      <c r="E2333" s="88" t="s">
        <v>4116</v>
      </c>
      <c r="F2333" s="89">
        <v>41761</v>
      </c>
      <c r="G2333" s="101">
        <v>-31795.23</v>
      </c>
    </row>
    <row r="2334" spans="1:7" ht="25.5">
      <c r="A2334" s="100">
        <v>2318</v>
      </c>
      <c r="B2334" s="88" t="s">
        <v>4133</v>
      </c>
      <c r="C2334" s="88" t="s">
        <v>4132</v>
      </c>
      <c r="D2334" s="88" t="s">
        <v>3107</v>
      </c>
      <c r="E2334" s="88" t="s">
        <v>4134</v>
      </c>
      <c r="F2334" s="89">
        <v>41761</v>
      </c>
      <c r="G2334" s="101">
        <v>-21596.76</v>
      </c>
    </row>
    <row r="2335" spans="1:7">
      <c r="A2335" s="100">
        <v>2319</v>
      </c>
      <c r="B2335" s="88" t="s">
        <v>4155</v>
      </c>
      <c r="C2335" s="88" t="s">
        <v>4154</v>
      </c>
      <c r="D2335" s="88" t="s">
        <v>3107</v>
      </c>
      <c r="E2335" s="88" t="s">
        <v>4156</v>
      </c>
      <c r="F2335" s="89">
        <v>41761</v>
      </c>
      <c r="G2335" s="101">
        <v>-21596.76</v>
      </c>
    </row>
    <row r="2336" spans="1:7" ht="25.5">
      <c r="A2336" s="100">
        <v>2320</v>
      </c>
      <c r="B2336" s="88" t="s">
        <v>4201</v>
      </c>
      <c r="C2336" s="88" t="s">
        <v>4200</v>
      </c>
      <c r="D2336" s="88" t="s">
        <v>3609</v>
      </c>
      <c r="E2336" s="88" t="s">
        <v>4202</v>
      </c>
      <c r="F2336" s="89">
        <v>41761</v>
      </c>
      <c r="G2336" s="101">
        <v>-34194.870000000003</v>
      </c>
    </row>
    <row r="2337" spans="1:7" ht="25.5">
      <c r="A2337" s="100">
        <v>2321</v>
      </c>
      <c r="B2337" s="88" t="s">
        <v>4435</v>
      </c>
      <c r="C2337" s="88" t="s">
        <v>4434</v>
      </c>
      <c r="D2337" s="88" t="s">
        <v>3609</v>
      </c>
      <c r="E2337" s="88" t="s">
        <v>4436</v>
      </c>
      <c r="F2337" s="89">
        <v>41761</v>
      </c>
      <c r="G2337" s="101">
        <v>-57591.360000000001</v>
      </c>
    </row>
    <row r="2338" spans="1:7">
      <c r="A2338" s="100">
        <v>2322</v>
      </c>
      <c r="B2338" s="88" t="s">
        <v>4438</v>
      </c>
      <c r="C2338" s="88" t="s">
        <v>4437</v>
      </c>
      <c r="D2338" s="88" t="s">
        <v>3609</v>
      </c>
      <c r="E2338" s="88" t="s">
        <v>4439</v>
      </c>
      <c r="F2338" s="89">
        <v>41761</v>
      </c>
      <c r="G2338" s="101">
        <v>-34194.870000000003</v>
      </c>
    </row>
    <row r="2339" spans="1:7" ht="25.5">
      <c r="A2339" s="100">
        <v>2323</v>
      </c>
      <c r="B2339" s="88" t="s">
        <v>4702</v>
      </c>
      <c r="C2339" s="88" t="s">
        <v>4701</v>
      </c>
      <c r="D2339" s="88" t="e">
        <v>#N/A</v>
      </c>
      <c r="E2339" s="88" t="s">
        <v>4703</v>
      </c>
      <c r="F2339" s="89">
        <v>41761</v>
      </c>
      <c r="G2339" s="101">
        <v>-34794.78</v>
      </c>
    </row>
    <row r="2340" spans="1:7">
      <c r="A2340" s="100">
        <v>2324</v>
      </c>
      <c r="B2340" s="88" t="s">
        <v>5031</v>
      </c>
      <c r="C2340" s="88" t="s">
        <v>5030</v>
      </c>
      <c r="D2340" s="88" t="s">
        <v>9293</v>
      </c>
      <c r="E2340" s="88" t="s">
        <v>5032</v>
      </c>
      <c r="F2340" s="89">
        <v>41761</v>
      </c>
      <c r="G2340" s="101">
        <v>-61813.46</v>
      </c>
    </row>
    <row r="2341" spans="1:7">
      <c r="A2341" s="100">
        <v>2325</v>
      </c>
      <c r="B2341" s="88" t="s">
        <v>5089</v>
      </c>
      <c r="C2341" s="88" t="s">
        <v>5088</v>
      </c>
      <c r="D2341" s="88" t="s">
        <v>9328</v>
      </c>
      <c r="E2341" s="88" t="s">
        <v>5090</v>
      </c>
      <c r="F2341" s="89">
        <v>41761</v>
      </c>
      <c r="G2341" s="101">
        <v>-34194.870000000003</v>
      </c>
    </row>
    <row r="2342" spans="1:7">
      <c r="A2342" s="100">
        <v>2326</v>
      </c>
      <c r="B2342" s="88" t="s">
        <v>5243</v>
      </c>
      <c r="C2342" s="88" t="s">
        <v>5242</v>
      </c>
      <c r="D2342" s="88" t="e">
        <v>#N/A</v>
      </c>
      <c r="E2342" s="88" t="s">
        <v>5244</v>
      </c>
      <c r="F2342" s="89">
        <v>41761</v>
      </c>
      <c r="G2342" s="101">
        <v>-28195.77</v>
      </c>
    </row>
    <row r="2343" spans="1:7">
      <c r="A2343" s="100">
        <v>2327</v>
      </c>
      <c r="B2343" s="88" t="s">
        <v>5276</v>
      </c>
      <c r="C2343" s="88" t="s">
        <v>5275</v>
      </c>
      <c r="D2343" s="88" t="s">
        <v>9446</v>
      </c>
      <c r="E2343" s="88" t="s">
        <v>5277</v>
      </c>
      <c r="F2343" s="89">
        <v>41761</v>
      </c>
      <c r="G2343" s="101">
        <v>-28195.77</v>
      </c>
    </row>
    <row r="2344" spans="1:7">
      <c r="A2344" s="100">
        <v>2328</v>
      </c>
      <c r="B2344" s="88" t="s">
        <v>5412</v>
      </c>
      <c r="C2344" s="88" t="s">
        <v>5411</v>
      </c>
      <c r="D2344" s="88" t="s">
        <v>20366</v>
      </c>
      <c r="E2344" s="88" t="s">
        <v>5413</v>
      </c>
      <c r="F2344" s="89">
        <v>41761</v>
      </c>
      <c r="G2344" s="101">
        <v>-56391.54</v>
      </c>
    </row>
    <row r="2345" spans="1:7">
      <c r="A2345" s="100">
        <v>2329</v>
      </c>
      <c r="B2345" s="88" t="s">
        <v>5428</v>
      </c>
      <c r="C2345" s="88" t="s">
        <v>5427</v>
      </c>
      <c r="D2345" s="88" t="e">
        <v>#N/A</v>
      </c>
      <c r="E2345" s="88" t="s">
        <v>5429</v>
      </c>
      <c r="F2345" s="89">
        <v>41761</v>
      </c>
      <c r="G2345" s="101">
        <v>-27595.86</v>
      </c>
    </row>
    <row r="2346" spans="1:7">
      <c r="A2346" s="100">
        <v>2330</v>
      </c>
      <c r="B2346" s="88" t="s">
        <v>5428</v>
      </c>
      <c r="C2346" s="88" t="s">
        <v>5427</v>
      </c>
      <c r="D2346" s="88" t="e">
        <v>#N/A</v>
      </c>
      <c r="E2346" s="88" t="s">
        <v>5431</v>
      </c>
      <c r="F2346" s="89">
        <v>41761</v>
      </c>
      <c r="G2346" s="101">
        <v>-74965.259999999995</v>
      </c>
    </row>
    <row r="2347" spans="1:7" ht="25.5">
      <c r="A2347" s="100">
        <v>2331</v>
      </c>
      <c r="B2347" s="88" t="s">
        <v>5434</v>
      </c>
      <c r="C2347" s="88" t="s">
        <v>5433</v>
      </c>
      <c r="D2347" s="88" t="e">
        <v>#N/A</v>
      </c>
      <c r="E2347" s="88" t="s">
        <v>5435</v>
      </c>
      <c r="F2347" s="89">
        <v>41761</v>
      </c>
      <c r="G2347" s="101">
        <v>-34194.870000000003</v>
      </c>
    </row>
    <row r="2348" spans="1:7">
      <c r="A2348" s="100">
        <v>2332</v>
      </c>
      <c r="B2348" s="88" t="s">
        <v>5452</v>
      </c>
      <c r="C2348" s="88" t="s">
        <v>5451</v>
      </c>
      <c r="D2348" s="88" t="s">
        <v>9577</v>
      </c>
      <c r="E2348" s="88" t="s">
        <v>5453</v>
      </c>
      <c r="F2348" s="89">
        <v>41761</v>
      </c>
      <c r="G2348" s="101">
        <v>-32395.14</v>
      </c>
    </row>
    <row r="2349" spans="1:7" ht="25.5">
      <c r="A2349" s="100">
        <v>2333</v>
      </c>
      <c r="B2349" s="88" t="s">
        <v>5626</v>
      </c>
      <c r="C2349" s="88" t="s">
        <v>5625</v>
      </c>
      <c r="D2349" s="88" t="s">
        <v>79</v>
      </c>
      <c r="E2349" s="88" t="s">
        <v>5627</v>
      </c>
      <c r="F2349" s="89">
        <v>41761</v>
      </c>
      <c r="G2349" s="101">
        <v>-26828.82</v>
      </c>
    </row>
    <row r="2350" spans="1:7">
      <c r="A2350" s="100">
        <v>2334</v>
      </c>
      <c r="B2350" s="88" t="s">
        <v>5646</v>
      </c>
      <c r="C2350" s="88" t="s">
        <v>5645</v>
      </c>
      <c r="D2350" s="88" t="s">
        <v>81</v>
      </c>
      <c r="E2350" s="88" t="s">
        <v>5647</v>
      </c>
      <c r="F2350" s="89">
        <v>41761</v>
      </c>
      <c r="G2350" s="101">
        <v>-28795.68</v>
      </c>
    </row>
    <row r="2351" spans="1:7">
      <c r="A2351" s="100">
        <v>2335</v>
      </c>
      <c r="B2351" s="88" t="s">
        <v>5651</v>
      </c>
      <c r="C2351" s="88" t="s">
        <v>5650</v>
      </c>
      <c r="D2351" s="88" t="s">
        <v>9687</v>
      </c>
      <c r="E2351" s="88" t="s">
        <v>5652</v>
      </c>
      <c r="F2351" s="89">
        <v>41761</v>
      </c>
      <c r="G2351" s="101">
        <v>-57591.360000000001</v>
      </c>
    </row>
    <row r="2352" spans="1:7" ht="25.5">
      <c r="A2352" s="100">
        <v>2336</v>
      </c>
      <c r="B2352" s="88" t="s">
        <v>5689</v>
      </c>
      <c r="C2352" s="88" t="s">
        <v>5688</v>
      </c>
      <c r="D2352" s="88" t="s">
        <v>9707</v>
      </c>
      <c r="E2352" s="88" t="s">
        <v>5690</v>
      </c>
      <c r="F2352" s="89">
        <v>41761</v>
      </c>
      <c r="G2352" s="101">
        <v>-32395.14</v>
      </c>
    </row>
    <row r="2353" spans="1:7">
      <c r="A2353" s="100">
        <v>2337</v>
      </c>
      <c r="B2353" s="88" t="s">
        <v>5887</v>
      </c>
      <c r="C2353" s="88" t="s">
        <v>5886</v>
      </c>
      <c r="D2353" s="88" t="s">
        <v>9796</v>
      </c>
      <c r="E2353" s="88" t="s">
        <v>5888</v>
      </c>
      <c r="F2353" s="89">
        <v>41761</v>
      </c>
      <c r="G2353" s="101">
        <v>-34194.870000000003</v>
      </c>
    </row>
    <row r="2354" spans="1:7" ht="25.5">
      <c r="A2354" s="100">
        <v>2338</v>
      </c>
      <c r="B2354" s="88" t="s">
        <v>5921</v>
      </c>
      <c r="C2354" s="88" t="s">
        <v>5920</v>
      </c>
      <c r="D2354" s="88" t="s">
        <v>9811</v>
      </c>
      <c r="E2354" s="88" t="s">
        <v>5922</v>
      </c>
      <c r="F2354" s="89">
        <v>41761</v>
      </c>
      <c r="G2354" s="101">
        <v>-76280.44</v>
      </c>
    </row>
    <row r="2355" spans="1:7" ht="25.5">
      <c r="A2355" s="100">
        <v>2339</v>
      </c>
      <c r="B2355" s="88" t="s">
        <v>5979</v>
      </c>
      <c r="C2355" s="88" t="s">
        <v>5978</v>
      </c>
      <c r="D2355" s="88" t="s">
        <v>9840</v>
      </c>
      <c r="E2355" s="88" t="s">
        <v>5980</v>
      </c>
      <c r="F2355" s="89">
        <v>41761</v>
      </c>
      <c r="G2355" s="101">
        <v>-74965.259999999995</v>
      </c>
    </row>
    <row r="2356" spans="1:7" ht="25.5">
      <c r="A2356" s="100">
        <v>2340</v>
      </c>
      <c r="B2356" s="88" t="s">
        <v>5996</v>
      </c>
      <c r="C2356" s="88" t="s">
        <v>5995</v>
      </c>
      <c r="D2356" s="88" t="s">
        <v>9851</v>
      </c>
      <c r="E2356" s="88" t="s">
        <v>5997</v>
      </c>
      <c r="F2356" s="89">
        <v>41761</v>
      </c>
      <c r="G2356" s="101">
        <v>-27180.26</v>
      </c>
    </row>
    <row r="2357" spans="1:7">
      <c r="A2357" s="100">
        <v>2341</v>
      </c>
      <c r="B2357" s="88" t="s">
        <v>6020</v>
      </c>
      <c r="C2357" s="88" t="s">
        <v>6019</v>
      </c>
      <c r="D2357" s="88" t="s">
        <v>9866</v>
      </c>
      <c r="E2357" s="88" t="s">
        <v>6021</v>
      </c>
      <c r="F2357" s="89">
        <v>41761</v>
      </c>
      <c r="G2357" s="101">
        <v>-67235.38</v>
      </c>
    </row>
    <row r="2358" spans="1:7" ht="25.5">
      <c r="A2358" s="100">
        <v>2342</v>
      </c>
      <c r="B2358" s="88" t="s">
        <v>6027</v>
      </c>
      <c r="C2358" s="88" t="s">
        <v>6026</v>
      </c>
      <c r="D2358" s="88" t="e">
        <v>#N/A</v>
      </c>
      <c r="E2358" s="88" t="s">
        <v>6028</v>
      </c>
      <c r="F2358" s="89">
        <v>41761</v>
      </c>
      <c r="G2358" s="101">
        <v>-34794.78</v>
      </c>
    </row>
    <row r="2359" spans="1:7" ht="25.5">
      <c r="A2359" s="100">
        <v>2343</v>
      </c>
      <c r="B2359" s="88" t="s">
        <v>6034</v>
      </c>
      <c r="C2359" s="88" t="s">
        <v>6033</v>
      </c>
      <c r="D2359" s="88" t="s">
        <v>9873</v>
      </c>
      <c r="E2359" s="88" t="s">
        <v>6035</v>
      </c>
      <c r="F2359" s="89">
        <v>41761</v>
      </c>
      <c r="G2359" s="101">
        <v>-33617.69</v>
      </c>
    </row>
    <row r="2360" spans="1:7">
      <c r="A2360" s="100">
        <v>2344</v>
      </c>
      <c r="B2360" s="88" t="s">
        <v>6074</v>
      </c>
      <c r="C2360" s="88" t="s">
        <v>6073</v>
      </c>
      <c r="D2360" s="88" t="s">
        <v>9891</v>
      </c>
      <c r="E2360" s="88" t="s">
        <v>6075</v>
      </c>
      <c r="F2360" s="89">
        <v>41761</v>
      </c>
      <c r="G2360" s="101">
        <v>-33617.69</v>
      </c>
    </row>
    <row r="2361" spans="1:7" ht="25.5">
      <c r="A2361" s="100">
        <v>2345</v>
      </c>
      <c r="B2361" s="88" t="s">
        <v>6077</v>
      </c>
      <c r="C2361" s="88" t="s">
        <v>6076</v>
      </c>
      <c r="D2361" s="88" t="e">
        <v>#N/A</v>
      </c>
      <c r="E2361" s="88" t="s">
        <v>6078</v>
      </c>
      <c r="F2361" s="89">
        <v>41761</v>
      </c>
      <c r="G2361" s="101">
        <v>-62390.64</v>
      </c>
    </row>
    <row r="2362" spans="1:7" ht="25.5">
      <c r="A2362" s="100">
        <v>2346</v>
      </c>
      <c r="B2362" s="88" t="s">
        <v>6096</v>
      </c>
      <c r="C2362" s="88" t="s">
        <v>6095</v>
      </c>
      <c r="D2362" s="88" t="s">
        <v>103</v>
      </c>
      <c r="E2362" s="88" t="s">
        <v>6097</v>
      </c>
      <c r="F2362" s="89">
        <v>41761</v>
      </c>
      <c r="G2362" s="101">
        <v>-68389.740000000005</v>
      </c>
    </row>
    <row r="2363" spans="1:7">
      <c r="A2363" s="100">
        <v>2347</v>
      </c>
      <c r="B2363" s="88" t="s">
        <v>6138</v>
      </c>
      <c r="C2363" s="88" t="s">
        <v>6137</v>
      </c>
      <c r="D2363" s="88" t="s">
        <v>9909</v>
      </c>
      <c r="E2363" s="88" t="s">
        <v>6139</v>
      </c>
      <c r="F2363" s="89">
        <v>41761</v>
      </c>
      <c r="G2363" s="101">
        <v>-34194.870000000003</v>
      </c>
    </row>
    <row r="2364" spans="1:7">
      <c r="A2364" s="100">
        <v>2348</v>
      </c>
      <c r="B2364" s="88" t="s">
        <v>6189</v>
      </c>
      <c r="C2364" s="88" t="s">
        <v>6188</v>
      </c>
      <c r="D2364" s="88" t="s">
        <v>9927</v>
      </c>
      <c r="E2364" s="88" t="s">
        <v>6190</v>
      </c>
      <c r="F2364" s="89">
        <v>41761</v>
      </c>
      <c r="G2364" s="101">
        <v>-55191.72</v>
      </c>
    </row>
    <row r="2365" spans="1:7" ht="25.5">
      <c r="A2365" s="100">
        <v>2349</v>
      </c>
      <c r="B2365" s="88" t="s">
        <v>6340</v>
      </c>
      <c r="C2365" s="88" t="s">
        <v>6339</v>
      </c>
      <c r="D2365" s="88" t="s">
        <v>9986</v>
      </c>
      <c r="E2365" s="88" t="s">
        <v>6341</v>
      </c>
      <c r="F2365" s="89">
        <v>41761</v>
      </c>
      <c r="G2365" s="101">
        <v>-28195.77</v>
      </c>
    </row>
    <row r="2366" spans="1:7">
      <c r="A2366" s="100">
        <v>2350</v>
      </c>
      <c r="B2366" s="88" t="s">
        <v>6496</v>
      </c>
      <c r="C2366" s="88" t="s">
        <v>6495</v>
      </c>
      <c r="D2366" s="88" t="s">
        <v>8882</v>
      </c>
      <c r="E2366" s="88" t="s">
        <v>6497</v>
      </c>
      <c r="F2366" s="89">
        <v>41761</v>
      </c>
      <c r="G2366" s="101">
        <v>-33617.69</v>
      </c>
    </row>
    <row r="2367" spans="1:7">
      <c r="A2367" s="100">
        <v>2351</v>
      </c>
      <c r="B2367" s="88" t="s">
        <v>6586</v>
      </c>
      <c r="C2367" s="88" t="s">
        <v>6585</v>
      </c>
      <c r="D2367" s="88" t="s">
        <v>10156</v>
      </c>
      <c r="E2367" s="88" t="s">
        <v>6587</v>
      </c>
      <c r="F2367" s="89">
        <v>41761</v>
      </c>
      <c r="G2367" s="101">
        <v>-28795.68</v>
      </c>
    </row>
    <row r="2368" spans="1:7">
      <c r="A2368" s="100">
        <v>2352</v>
      </c>
      <c r="B2368" s="88" t="s">
        <v>6730</v>
      </c>
      <c r="C2368" s="88" t="s">
        <v>6729</v>
      </c>
      <c r="D2368" s="88" t="s">
        <v>10234</v>
      </c>
      <c r="E2368" s="88" t="s">
        <v>6731</v>
      </c>
      <c r="F2368" s="89">
        <v>41761</v>
      </c>
      <c r="G2368" s="101">
        <v>-55191.72</v>
      </c>
    </row>
    <row r="2369" spans="1:7">
      <c r="A2369" s="100">
        <v>2353</v>
      </c>
      <c r="B2369" s="88" t="s">
        <v>6829</v>
      </c>
      <c r="C2369" s="88" t="s">
        <v>6828</v>
      </c>
      <c r="D2369" s="88" t="s">
        <v>20479</v>
      </c>
      <c r="E2369" s="88" t="s">
        <v>6830</v>
      </c>
      <c r="F2369" s="89">
        <v>41761</v>
      </c>
      <c r="G2369" s="101">
        <v>-34794.78</v>
      </c>
    </row>
    <row r="2370" spans="1:7" ht="25.5">
      <c r="A2370" s="100">
        <v>2354</v>
      </c>
      <c r="B2370" s="88" t="s">
        <v>6930</v>
      </c>
      <c r="C2370" s="88" t="s">
        <v>6929</v>
      </c>
      <c r="D2370" s="88" t="s">
        <v>10367</v>
      </c>
      <c r="E2370" s="88" t="s">
        <v>6931</v>
      </c>
      <c r="F2370" s="89">
        <v>41761</v>
      </c>
      <c r="G2370" s="101">
        <v>-28195.77</v>
      </c>
    </row>
    <row r="2371" spans="1:7" ht="25.5">
      <c r="A2371" s="100">
        <v>2355</v>
      </c>
      <c r="B2371" s="88" t="s">
        <v>6933</v>
      </c>
      <c r="C2371" s="88" t="s">
        <v>6932</v>
      </c>
      <c r="D2371" s="88" t="s">
        <v>10368</v>
      </c>
      <c r="E2371" s="88" t="s">
        <v>6934</v>
      </c>
      <c r="F2371" s="89">
        <v>41761</v>
      </c>
      <c r="G2371" s="101">
        <v>-65804.84</v>
      </c>
    </row>
    <row r="2372" spans="1:7" ht="25.5">
      <c r="A2372" s="100">
        <v>2356</v>
      </c>
      <c r="B2372" s="88" t="s">
        <v>7028</v>
      </c>
      <c r="C2372" s="88" t="s">
        <v>7027</v>
      </c>
      <c r="D2372" s="88" t="s">
        <v>19339</v>
      </c>
      <c r="E2372" s="88" t="s">
        <v>7029</v>
      </c>
      <c r="F2372" s="89">
        <v>41761</v>
      </c>
      <c r="G2372" s="101">
        <v>-26464.99</v>
      </c>
    </row>
    <row r="2373" spans="1:7">
      <c r="A2373" s="100">
        <v>2357</v>
      </c>
      <c r="B2373" s="88" t="s">
        <v>7079</v>
      </c>
      <c r="C2373" s="88" t="s">
        <v>7078</v>
      </c>
      <c r="D2373" s="88" t="s">
        <v>133</v>
      </c>
      <c r="E2373" s="88" t="s">
        <v>7080</v>
      </c>
      <c r="F2373" s="89">
        <v>41761</v>
      </c>
      <c r="G2373" s="101">
        <v>-34794.78</v>
      </c>
    </row>
    <row r="2374" spans="1:7">
      <c r="A2374" s="100">
        <v>2358</v>
      </c>
      <c r="B2374" s="88" t="s">
        <v>7109</v>
      </c>
      <c r="C2374" s="88" t="s">
        <v>7108</v>
      </c>
      <c r="D2374" s="88" t="s">
        <v>20495</v>
      </c>
      <c r="E2374" s="88" t="s">
        <v>7110</v>
      </c>
      <c r="F2374" s="89">
        <v>41761</v>
      </c>
      <c r="G2374" s="101">
        <v>-104359.59</v>
      </c>
    </row>
    <row r="2375" spans="1:7" ht="25.5">
      <c r="A2375" s="100">
        <v>2359</v>
      </c>
      <c r="B2375" s="88" t="s">
        <v>7153</v>
      </c>
      <c r="C2375" s="88" t="s">
        <v>7152</v>
      </c>
      <c r="D2375" s="88" t="s">
        <v>20509</v>
      </c>
      <c r="E2375" s="88" t="s">
        <v>7154</v>
      </c>
      <c r="F2375" s="89">
        <v>41761</v>
      </c>
      <c r="G2375" s="101">
        <v>-56391.54</v>
      </c>
    </row>
    <row r="2376" spans="1:7">
      <c r="A2376" s="100">
        <v>2360</v>
      </c>
      <c r="B2376" s="88" t="s">
        <v>1938</v>
      </c>
      <c r="C2376" s="88" t="s">
        <v>803</v>
      </c>
      <c r="D2376" s="88" t="s">
        <v>805</v>
      </c>
      <c r="E2376" s="88" t="s">
        <v>805</v>
      </c>
      <c r="F2376" s="89">
        <v>41761</v>
      </c>
      <c r="G2376" s="101">
        <v>-92400</v>
      </c>
    </row>
    <row r="2377" spans="1:7">
      <c r="A2377" s="100">
        <v>2361</v>
      </c>
      <c r="B2377" s="88" t="s">
        <v>8083</v>
      </c>
      <c r="C2377" s="88" t="s">
        <v>8082</v>
      </c>
      <c r="D2377" s="88" t="s">
        <v>276</v>
      </c>
      <c r="E2377" s="88" t="s">
        <v>8084</v>
      </c>
      <c r="F2377" s="89">
        <v>41761</v>
      </c>
      <c r="G2377" s="101">
        <v>-32395.14</v>
      </c>
    </row>
    <row r="2378" spans="1:7">
      <c r="A2378" s="100">
        <v>2362</v>
      </c>
      <c r="B2378" s="88" t="s">
        <v>3621</v>
      </c>
      <c r="C2378" s="88" t="s">
        <v>3620</v>
      </c>
      <c r="D2378" s="88" t="s">
        <v>3623</v>
      </c>
      <c r="E2378" s="88" t="s">
        <v>3622</v>
      </c>
      <c r="F2378" s="89">
        <v>41765</v>
      </c>
      <c r="G2378" s="101">
        <v>-56391.54</v>
      </c>
    </row>
    <row r="2379" spans="1:7">
      <c r="A2379" s="100">
        <v>2363</v>
      </c>
      <c r="B2379" s="88" t="s">
        <v>3728</v>
      </c>
      <c r="C2379" s="88" t="s">
        <v>3727</v>
      </c>
      <c r="D2379" s="88" t="s">
        <v>3730</v>
      </c>
      <c r="E2379" s="88" t="s">
        <v>3729</v>
      </c>
      <c r="F2379" s="89">
        <v>41765</v>
      </c>
      <c r="G2379" s="101">
        <v>-76280.44</v>
      </c>
    </row>
    <row r="2380" spans="1:7" ht="25.5">
      <c r="A2380" s="100">
        <v>2364</v>
      </c>
      <c r="B2380" s="88" t="s">
        <v>3732</v>
      </c>
      <c r="C2380" s="88" t="s">
        <v>3731</v>
      </c>
      <c r="D2380" s="88" t="s">
        <v>3734</v>
      </c>
      <c r="E2380" s="88" t="s">
        <v>3733</v>
      </c>
      <c r="F2380" s="89">
        <v>41765</v>
      </c>
      <c r="G2380" s="101">
        <v>-34794.78</v>
      </c>
    </row>
    <row r="2381" spans="1:7">
      <c r="A2381" s="100">
        <v>2365</v>
      </c>
      <c r="B2381" s="88" t="s">
        <v>3968</v>
      </c>
      <c r="C2381" s="88" t="s">
        <v>3967</v>
      </c>
      <c r="D2381" s="88" t="s">
        <v>3970</v>
      </c>
      <c r="E2381" s="88" t="s">
        <v>3969</v>
      </c>
      <c r="F2381" s="89">
        <v>41765</v>
      </c>
      <c r="G2381" s="101">
        <v>-56391.54</v>
      </c>
    </row>
    <row r="2382" spans="1:7">
      <c r="A2382" s="100">
        <v>2366</v>
      </c>
      <c r="B2382" s="88" t="s">
        <v>4173</v>
      </c>
      <c r="C2382" s="88" t="s">
        <v>4172</v>
      </c>
      <c r="D2382" s="88" t="s">
        <v>4175</v>
      </c>
      <c r="E2382" s="88" t="s">
        <v>4174</v>
      </c>
      <c r="F2382" s="89">
        <v>41765</v>
      </c>
      <c r="G2382" s="101">
        <v>-68389.740000000005</v>
      </c>
    </row>
    <row r="2383" spans="1:7">
      <c r="A2383" s="100">
        <v>2367</v>
      </c>
      <c r="B2383" s="88" t="s">
        <v>4211</v>
      </c>
      <c r="C2383" s="88" t="s">
        <v>4210</v>
      </c>
      <c r="D2383" s="88" t="s">
        <v>4213</v>
      </c>
      <c r="E2383" s="88" t="s">
        <v>4212</v>
      </c>
      <c r="F2383" s="89">
        <v>41765</v>
      </c>
      <c r="G2383" s="101">
        <v>-56391.54</v>
      </c>
    </row>
    <row r="2384" spans="1:7">
      <c r="A2384" s="100">
        <v>2368</v>
      </c>
      <c r="B2384" s="88" t="s">
        <v>4472</v>
      </c>
      <c r="C2384" s="88" t="s">
        <v>4471</v>
      </c>
      <c r="D2384" s="88" t="s">
        <v>4474</v>
      </c>
      <c r="E2384" s="88" t="s">
        <v>4473</v>
      </c>
      <c r="F2384" s="89">
        <v>41765</v>
      </c>
      <c r="G2384" s="101">
        <v>-31195.32</v>
      </c>
    </row>
    <row r="2385" spans="1:7">
      <c r="A2385" s="100">
        <v>2369</v>
      </c>
      <c r="B2385" s="88" t="s">
        <v>4688</v>
      </c>
      <c r="C2385" s="88" t="s">
        <v>4687</v>
      </c>
      <c r="D2385" s="88" t="s">
        <v>8843</v>
      </c>
      <c r="E2385" s="88" t="s">
        <v>4689</v>
      </c>
      <c r="F2385" s="89">
        <v>41765</v>
      </c>
      <c r="G2385" s="101">
        <v>-40770.39</v>
      </c>
    </row>
    <row r="2386" spans="1:7">
      <c r="A2386" s="100">
        <v>2370</v>
      </c>
      <c r="B2386" s="88" t="s">
        <v>5057</v>
      </c>
      <c r="C2386" s="88" t="s">
        <v>5056</v>
      </c>
      <c r="D2386" s="88" t="s">
        <v>9309</v>
      </c>
      <c r="E2386" s="88" t="s">
        <v>5058</v>
      </c>
      <c r="F2386" s="89">
        <v>41765</v>
      </c>
      <c r="G2386" s="101">
        <v>-64790.28</v>
      </c>
    </row>
    <row r="2387" spans="1:7">
      <c r="A2387" s="100">
        <v>2371</v>
      </c>
      <c r="B2387" s="88" t="s">
        <v>5185</v>
      </c>
      <c r="C2387" s="88" t="s">
        <v>5184</v>
      </c>
      <c r="D2387" s="88" t="s">
        <v>9397</v>
      </c>
      <c r="E2387" s="88" t="s">
        <v>5186</v>
      </c>
      <c r="F2387" s="89">
        <v>41765</v>
      </c>
      <c r="G2387" s="101">
        <v>-67189.919999999998</v>
      </c>
    </row>
    <row r="2388" spans="1:7">
      <c r="A2388" s="100">
        <v>2372</v>
      </c>
      <c r="B2388" s="88" t="s">
        <v>5197</v>
      </c>
      <c r="C2388" s="88" t="s">
        <v>5196</v>
      </c>
      <c r="D2388" s="88" t="s">
        <v>1436</v>
      </c>
      <c r="E2388" s="88" t="s">
        <v>5198</v>
      </c>
      <c r="F2388" s="89">
        <v>41765</v>
      </c>
      <c r="G2388" s="101">
        <v>-28195.77</v>
      </c>
    </row>
    <row r="2389" spans="1:7">
      <c r="A2389" s="100">
        <v>2373</v>
      </c>
      <c r="B2389" s="88" t="s">
        <v>5246</v>
      </c>
      <c r="C2389" s="88" t="s">
        <v>5245</v>
      </c>
      <c r="D2389" s="88" t="e">
        <v>#N/A</v>
      </c>
      <c r="E2389" s="88" t="s">
        <v>5247</v>
      </c>
      <c r="F2389" s="89">
        <v>41765</v>
      </c>
      <c r="G2389" s="101">
        <v>-69589.56</v>
      </c>
    </row>
    <row r="2390" spans="1:7">
      <c r="A2390" s="100">
        <v>2374</v>
      </c>
      <c r="B2390" s="88" t="s">
        <v>5266</v>
      </c>
      <c r="C2390" s="88" t="s">
        <v>5265</v>
      </c>
      <c r="D2390" s="88" t="s">
        <v>9436</v>
      </c>
      <c r="E2390" s="88" t="s">
        <v>5267</v>
      </c>
      <c r="F2390" s="89">
        <v>41765</v>
      </c>
      <c r="G2390" s="101">
        <v>-48030.96</v>
      </c>
    </row>
    <row r="2391" spans="1:7" ht="25.5">
      <c r="A2391" s="100">
        <v>2375</v>
      </c>
      <c r="B2391" s="88" t="s">
        <v>5415</v>
      </c>
      <c r="C2391" s="88" t="s">
        <v>5414</v>
      </c>
      <c r="D2391" s="88" t="s">
        <v>20370</v>
      </c>
      <c r="E2391" s="88" t="s">
        <v>5416</v>
      </c>
      <c r="F2391" s="89">
        <v>41765</v>
      </c>
      <c r="G2391" s="101">
        <v>-43890.36</v>
      </c>
    </row>
    <row r="2392" spans="1:7">
      <c r="A2392" s="100">
        <v>2376</v>
      </c>
      <c r="B2392" s="88" t="s">
        <v>5472</v>
      </c>
      <c r="C2392" s="88" t="s">
        <v>5471</v>
      </c>
      <c r="D2392" s="88" t="s">
        <v>9594</v>
      </c>
      <c r="E2392" s="88" t="s">
        <v>5473</v>
      </c>
      <c r="F2392" s="89">
        <v>41765</v>
      </c>
      <c r="G2392" s="101">
        <v>-68389.740000000005</v>
      </c>
    </row>
    <row r="2393" spans="1:7" ht="25.5">
      <c r="A2393" s="100">
        <v>2377</v>
      </c>
      <c r="B2393" s="88" t="s">
        <v>10679</v>
      </c>
      <c r="C2393" s="88" t="s">
        <v>10678</v>
      </c>
      <c r="D2393" s="88" t="s">
        <v>19465</v>
      </c>
      <c r="E2393" s="88" t="s">
        <v>10682</v>
      </c>
      <c r="F2393" s="89">
        <v>41765</v>
      </c>
      <c r="G2393" s="101">
        <v>-548963.80000000005</v>
      </c>
    </row>
    <row r="2394" spans="1:7">
      <c r="A2394" s="100">
        <v>2378</v>
      </c>
      <c r="B2394" s="88" t="s">
        <v>10734</v>
      </c>
      <c r="C2394" s="88" t="s">
        <v>10733</v>
      </c>
      <c r="D2394" s="88" t="s">
        <v>1258</v>
      </c>
      <c r="E2394" s="88" t="s">
        <v>10735</v>
      </c>
      <c r="F2394" s="89">
        <v>41765</v>
      </c>
      <c r="G2394" s="101">
        <v>-1475910</v>
      </c>
    </row>
    <row r="2395" spans="1:7">
      <c r="A2395" s="100">
        <v>2379</v>
      </c>
      <c r="B2395" s="88" t="s">
        <v>5718</v>
      </c>
      <c r="C2395" s="88" t="s">
        <v>5717</v>
      </c>
      <c r="D2395" s="88" t="s">
        <v>20395</v>
      </c>
      <c r="E2395" s="88" t="s">
        <v>5719</v>
      </c>
      <c r="F2395" s="89">
        <v>41765</v>
      </c>
      <c r="G2395" s="101">
        <v>-34194.870000000003</v>
      </c>
    </row>
    <row r="2396" spans="1:7" ht="25.5">
      <c r="A2396" s="100">
        <v>2380</v>
      </c>
      <c r="B2396" s="88" t="s">
        <v>5838</v>
      </c>
      <c r="C2396" s="88" t="s">
        <v>5837</v>
      </c>
      <c r="D2396" s="88" t="s">
        <v>9779</v>
      </c>
      <c r="E2396" s="88" t="s">
        <v>5839</v>
      </c>
      <c r="F2396" s="89">
        <v>41765</v>
      </c>
      <c r="G2396" s="101">
        <v>-69589.56</v>
      </c>
    </row>
    <row r="2397" spans="1:7" ht="25.5">
      <c r="A2397" s="100">
        <v>2381</v>
      </c>
      <c r="B2397" s="88" t="s">
        <v>5955</v>
      </c>
      <c r="C2397" s="88" t="s">
        <v>5954</v>
      </c>
      <c r="D2397" s="88" t="s">
        <v>20414</v>
      </c>
      <c r="E2397" s="88" t="s">
        <v>5956</v>
      </c>
      <c r="F2397" s="89">
        <v>41765</v>
      </c>
      <c r="G2397" s="101">
        <v>-28795.68</v>
      </c>
    </row>
    <row r="2398" spans="1:7">
      <c r="A2398" s="100">
        <v>2382</v>
      </c>
      <c r="B2398" s="88" t="s">
        <v>5987</v>
      </c>
      <c r="C2398" s="88" t="s">
        <v>5986</v>
      </c>
      <c r="D2398" s="88" t="e">
        <v>#N/A</v>
      </c>
      <c r="E2398" s="88" t="s">
        <v>5988</v>
      </c>
      <c r="F2398" s="89">
        <v>41765</v>
      </c>
      <c r="G2398" s="101">
        <v>-31195.32</v>
      </c>
    </row>
    <row r="2399" spans="1:7">
      <c r="A2399" s="100">
        <v>2383</v>
      </c>
      <c r="B2399" s="88" t="s">
        <v>6130</v>
      </c>
      <c r="C2399" s="88" t="s">
        <v>6129</v>
      </c>
      <c r="D2399" s="88" t="s">
        <v>9906</v>
      </c>
      <c r="E2399" s="88" t="s">
        <v>6131</v>
      </c>
      <c r="F2399" s="89">
        <v>41765</v>
      </c>
      <c r="G2399" s="101">
        <v>-22772.75</v>
      </c>
    </row>
    <row r="2400" spans="1:7">
      <c r="A2400" s="100">
        <v>2384</v>
      </c>
      <c r="B2400" s="88" t="s">
        <v>6173</v>
      </c>
      <c r="C2400" s="88" t="s">
        <v>6172</v>
      </c>
      <c r="D2400" s="88" t="s">
        <v>20431</v>
      </c>
      <c r="E2400" s="88" t="s">
        <v>6174</v>
      </c>
      <c r="F2400" s="89">
        <v>41765</v>
      </c>
      <c r="G2400" s="101">
        <v>-69589.56</v>
      </c>
    </row>
    <row r="2401" spans="1:7" ht="25.5">
      <c r="A2401" s="100">
        <v>2385</v>
      </c>
      <c r="B2401" s="88" t="s">
        <v>6177</v>
      </c>
      <c r="C2401" s="88" t="s">
        <v>6176</v>
      </c>
      <c r="D2401" s="88" t="s">
        <v>20433</v>
      </c>
      <c r="E2401" s="88" t="s">
        <v>6178</v>
      </c>
      <c r="F2401" s="89">
        <v>41765</v>
      </c>
      <c r="G2401" s="101">
        <v>-59991</v>
      </c>
    </row>
    <row r="2402" spans="1:7">
      <c r="A2402" s="100">
        <v>2386</v>
      </c>
      <c r="B2402" s="88" t="s">
        <v>6258</v>
      </c>
      <c r="C2402" s="88" t="s">
        <v>6257</v>
      </c>
      <c r="D2402" s="88" t="s">
        <v>2</v>
      </c>
      <c r="E2402" s="88" t="s">
        <v>6259</v>
      </c>
      <c r="F2402" s="89">
        <v>41765</v>
      </c>
      <c r="G2402" s="101">
        <v>-28195.77</v>
      </c>
    </row>
    <row r="2403" spans="1:7" ht="25.5">
      <c r="A2403" s="100">
        <v>2387</v>
      </c>
      <c r="B2403" s="88" t="s">
        <v>6325</v>
      </c>
      <c r="C2403" s="88" t="s">
        <v>6324</v>
      </c>
      <c r="D2403" s="88" t="s">
        <v>9979</v>
      </c>
      <c r="E2403" s="88" t="s">
        <v>6326</v>
      </c>
      <c r="F2403" s="89">
        <v>41765</v>
      </c>
      <c r="G2403" s="101">
        <v>-22773.3</v>
      </c>
    </row>
    <row r="2404" spans="1:7">
      <c r="A2404" s="100">
        <v>2388</v>
      </c>
      <c r="B2404" s="88" t="s">
        <v>6444</v>
      </c>
      <c r="C2404" s="88" t="s">
        <v>6443</v>
      </c>
      <c r="D2404" s="88" t="s">
        <v>4591</v>
      </c>
      <c r="E2404" s="88" t="s">
        <v>6445</v>
      </c>
      <c r="F2404" s="89">
        <v>41765</v>
      </c>
      <c r="G2404" s="101">
        <v>-56391.54</v>
      </c>
    </row>
    <row r="2405" spans="1:7" ht="25.5">
      <c r="A2405" s="100">
        <v>2389</v>
      </c>
      <c r="B2405" s="88" t="s">
        <v>6726</v>
      </c>
      <c r="C2405" s="88" t="s">
        <v>6725</v>
      </c>
      <c r="D2405" s="88" t="s">
        <v>20469</v>
      </c>
      <c r="E2405" s="88" t="s">
        <v>6727</v>
      </c>
      <c r="F2405" s="89">
        <v>41765</v>
      </c>
      <c r="G2405" s="101">
        <v>-69589.56</v>
      </c>
    </row>
    <row r="2406" spans="1:7">
      <c r="A2406" s="100">
        <v>2390</v>
      </c>
      <c r="B2406" s="88" t="s">
        <v>6960</v>
      </c>
      <c r="C2406" s="88" t="s">
        <v>6959</v>
      </c>
      <c r="D2406" s="88" t="s">
        <v>4591</v>
      </c>
      <c r="E2406" s="88" t="s">
        <v>6961</v>
      </c>
      <c r="F2406" s="89">
        <v>41765</v>
      </c>
      <c r="G2406" s="101">
        <v>-28195.77</v>
      </c>
    </row>
    <row r="2407" spans="1:7">
      <c r="A2407" s="100">
        <v>2391</v>
      </c>
      <c r="B2407" s="88" t="s">
        <v>7143</v>
      </c>
      <c r="C2407" s="88" t="s">
        <v>7142</v>
      </c>
      <c r="D2407" s="88" t="s">
        <v>20503</v>
      </c>
      <c r="E2407" s="88" t="s">
        <v>7144</v>
      </c>
      <c r="F2407" s="89">
        <v>41765</v>
      </c>
      <c r="G2407" s="101">
        <v>-55191.72</v>
      </c>
    </row>
    <row r="2408" spans="1:7">
      <c r="A2408" s="100">
        <v>2392</v>
      </c>
      <c r="B2408" s="88" t="s">
        <v>7607</v>
      </c>
      <c r="C2408" s="88" t="s">
        <v>7606</v>
      </c>
      <c r="D2408" s="88" t="s">
        <v>10990</v>
      </c>
      <c r="E2408" s="88" t="s">
        <v>7608</v>
      </c>
      <c r="F2408" s="89">
        <v>41765</v>
      </c>
      <c r="G2408" s="101">
        <v>-34194.870000000003</v>
      </c>
    </row>
    <row r="2409" spans="1:7">
      <c r="A2409" s="100">
        <v>2393</v>
      </c>
      <c r="B2409" s="88" t="s">
        <v>1938</v>
      </c>
      <c r="C2409" s="88" t="s">
        <v>803</v>
      </c>
      <c r="D2409" s="88" t="s">
        <v>806</v>
      </c>
      <c r="E2409" s="88" t="s">
        <v>806</v>
      </c>
      <c r="F2409" s="89">
        <v>41765</v>
      </c>
      <c r="G2409" s="101">
        <v>-246400</v>
      </c>
    </row>
    <row r="2410" spans="1:7" ht="25.5">
      <c r="A2410" s="100">
        <v>2394</v>
      </c>
      <c r="B2410" s="88" t="s">
        <v>1993</v>
      </c>
      <c r="C2410" s="88" t="s">
        <v>988</v>
      </c>
      <c r="D2410" s="88" t="s">
        <v>989</v>
      </c>
      <c r="E2410" s="88" t="s">
        <v>989</v>
      </c>
      <c r="F2410" s="89">
        <v>41765</v>
      </c>
      <c r="G2410" s="101">
        <v>-23000</v>
      </c>
    </row>
    <row r="2411" spans="1:7">
      <c r="A2411" s="100">
        <v>2395</v>
      </c>
      <c r="B2411" s="88" t="s">
        <v>8086</v>
      </c>
      <c r="C2411" s="88" t="s">
        <v>8085</v>
      </c>
      <c r="D2411" s="88" t="s">
        <v>277</v>
      </c>
      <c r="E2411" s="88" t="s">
        <v>8087</v>
      </c>
      <c r="F2411" s="89">
        <v>41765</v>
      </c>
      <c r="G2411" s="101">
        <v>-34194.870000000003</v>
      </c>
    </row>
    <row r="2412" spans="1:7">
      <c r="A2412" s="100">
        <v>2396</v>
      </c>
      <c r="B2412" s="90" t="s">
        <v>8400</v>
      </c>
      <c r="C2412" s="90" t="s">
        <v>8399</v>
      </c>
      <c r="D2412" s="91" t="s">
        <v>443</v>
      </c>
      <c r="E2412" s="91" t="s">
        <v>8401</v>
      </c>
      <c r="F2412" s="92">
        <v>41765</v>
      </c>
      <c r="G2412" s="102">
        <v>-58791.18</v>
      </c>
    </row>
    <row r="2413" spans="1:7" ht="25.5">
      <c r="A2413" s="100">
        <v>2397</v>
      </c>
      <c r="B2413" s="88" t="s">
        <v>9090</v>
      </c>
      <c r="C2413" s="88" t="s">
        <v>9089</v>
      </c>
      <c r="D2413" s="88" t="s">
        <v>19433</v>
      </c>
      <c r="E2413" s="88" t="s">
        <v>9091</v>
      </c>
      <c r="F2413" s="89">
        <v>41766</v>
      </c>
      <c r="G2413" s="101">
        <v>-28320</v>
      </c>
    </row>
    <row r="2414" spans="1:7" ht="25.5">
      <c r="A2414" s="100">
        <v>2398</v>
      </c>
      <c r="B2414" s="88" t="s">
        <v>9126</v>
      </c>
      <c r="C2414" s="88" t="s">
        <v>9125</v>
      </c>
      <c r="D2414" s="88" t="s">
        <v>31</v>
      </c>
      <c r="E2414" s="88" t="s">
        <v>9127</v>
      </c>
      <c r="F2414" s="89">
        <v>41766</v>
      </c>
      <c r="G2414" s="101">
        <v>-43660</v>
      </c>
    </row>
    <row r="2415" spans="1:7">
      <c r="A2415" s="100">
        <v>2399</v>
      </c>
      <c r="B2415" s="88" t="s">
        <v>4657</v>
      </c>
      <c r="C2415" s="88" t="s">
        <v>4656</v>
      </c>
      <c r="D2415" s="88" t="s">
        <v>9107</v>
      </c>
      <c r="E2415" s="88" t="s">
        <v>4658</v>
      </c>
      <c r="F2415" s="89">
        <v>41766</v>
      </c>
      <c r="G2415" s="101">
        <v>-68389.740000000005</v>
      </c>
    </row>
    <row r="2416" spans="1:7" ht="25.5">
      <c r="A2416" s="100">
        <v>2400</v>
      </c>
      <c r="B2416" s="88" t="s">
        <v>4933</v>
      </c>
      <c r="C2416" s="88" t="s">
        <v>4932</v>
      </c>
      <c r="D2416" s="88" t="s">
        <v>33</v>
      </c>
      <c r="E2416" s="88" t="s">
        <v>4934</v>
      </c>
      <c r="F2416" s="89">
        <v>41766</v>
      </c>
      <c r="G2416" s="101">
        <v>-28195.77</v>
      </c>
    </row>
    <row r="2417" spans="1:7">
      <c r="A2417" s="100">
        <v>2401</v>
      </c>
      <c r="B2417" s="88" t="s">
        <v>1938</v>
      </c>
      <c r="C2417" s="88" t="s">
        <v>803</v>
      </c>
      <c r="D2417" s="88" t="s">
        <v>807</v>
      </c>
      <c r="E2417" s="88" t="s">
        <v>807</v>
      </c>
      <c r="F2417" s="89">
        <v>41766</v>
      </c>
      <c r="G2417" s="101">
        <v>-127600</v>
      </c>
    </row>
    <row r="2418" spans="1:7">
      <c r="A2418" s="100">
        <v>2402</v>
      </c>
      <c r="B2418" s="88" t="s">
        <v>9104</v>
      </c>
      <c r="C2418" s="88" t="s">
        <v>9103</v>
      </c>
      <c r="D2418" s="88" t="s">
        <v>11669</v>
      </c>
      <c r="E2418" s="88" t="s">
        <v>9105</v>
      </c>
      <c r="F2418" s="89">
        <v>41767</v>
      </c>
      <c r="G2418" s="101">
        <v>-25000</v>
      </c>
    </row>
    <row r="2419" spans="1:7">
      <c r="A2419" s="100">
        <v>2403</v>
      </c>
      <c r="B2419" s="88" t="s">
        <v>1685</v>
      </c>
      <c r="C2419" s="88" t="s">
        <v>52</v>
      </c>
      <c r="D2419" s="88" t="s">
        <v>54</v>
      </c>
      <c r="E2419" s="88" t="s">
        <v>54</v>
      </c>
      <c r="F2419" s="89">
        <v>41767</v>
      </c>
      <c r="G2419" s="101">
        <v>-47200</v>
      </c>
    </row>
    <row r="2420" spans="1:7">
      <c r="A2420" s="100">
        <v>2404</v>
      </c>
      <c r="B2420" s="88" t="s">
        <v>9341</v>
      </c>
      <c r="C2420" s="88" t="s">
        <v>9340</v>
      </c>
      <c r="D2420" s="88" t="s">
        <v>20785</v>
      </c>
      <c r="E2420" s="88" t="s">
        <v>9342</v>
      </c>
      <c r="F2420" s="89">
        <v>41767</v>
      </c>
      <c r="G2420" s="101">
        <v>-20000</v>
      </c>
    </row>
    <row r="2421" spans="1:7" ht="25.5">
      <c r="A2421" s="100">
        <v>2405</v>
      </c>
      <c r="B2421" s="88" t="s">
        <v>1825</v>
      </c>
      <c r="C2421" s="88" t="s">
        <v>489</v>
      </c>
      <c r="D2421" s="88" t="s">
        <v>490</v>
      </c>
      <c r="E2421" s="88" t="s">
        <v>19616</v>
      </c>
      <c r="F2421" s="89">
        <v>41767</v>
      </c>
      <c r="G2421" s="101">
        <v>-101365.75</v>
      </c>
    </row>
    <row r="2422" spans="1:7">
      <c r="A2422" s="100">
        <v>2406</v>
      </c>
      <c r="B2422" s="88" t="s">
        <v>7583</v>
      </c>
      <c r="C2422" s="88" t="s">
        <v>7582</v>
      </c>
      <c r="D2422" s="88" t="s">
        <v>10974</v>
      </c>
      <c r="E2422" s="88" t="s">
        <v>7584</v>
      </c>
      <c r="F2422" s="89">
        <v>41767</v>
      </c>
      <c r="G2422" s="101">
        <v>-12500</v>
      </c>
    </row>
    <row r="2423" spans="1:7">
      <c r="A2423" s="100">
        <v>2407</v>
      </c>
      <c r="B2423" s="88" t="s">
        <v>2050</v>
      </c>
      <c r="C2423" s="88" t="s">
        <v>1146</v>
      </c>
      <c r="D2423" s="88" t="s">
        <v>1523</v>
      </c>
      <c r="E2423" s="88" t="s">
        <v>1523</v>
      </c>
      <c r="F2423" s="89">
        <v>41767</v>
      </c>
      <c r="G2423" s="101">
        <v>-158120</v>
      </c>
    </row>
    <row r="2424" spans="1:7">
      <c r="A2424" s="100">
        <v>2408</v>
      </c>
      <c r="B2424" s="88" t="s">
        <v>3427</v>
      </c>
      <c r="C2424" s="88" t="s">
        <v>3426</v>
      </c>
      <c r="D2424" s="88" t="s">
        <v>3429</v>
      </c>
      <c r="E2424" s="88" t="s">
        <v>3428</v>
      </c>
      <c r="F2424" s="89">
        <v>41768</v>
      </c>
      <c r="G2424" s="101">
        <v>-34794.78</v>
      </c>
    </row>
    <row r="2425" spans="1:7" ht="25.5">
      <c r="A2425" s="100">
        <v>2409</v>
      </c>
      <c r="B2425" s="88" t="s">
        <v>3872</v>
      </c>
      <c r="C2425" s="88" t="s">
        <v>3871</v>
      </c>
      <c r="D2425" s="88" t="s">
        <v>3874</v>
      </c>
      <c r="E2425" s="88" t="s">
        <v>3873</v>
      </c>
      <c r="F2425" s="89">
        <v>41768</v>
      </c>
      <c r="G2425" s="101">
        <v>-34794.78</v>
      </c>
    </row>
    <row r="2426" spans="1:7">
      <c r="A2426" s="100">
        <v>2410</v>
      </c>
      <c r="B2426" s="88" t="s">
        <v>1713</v>
      </c>
      <c r="C2426" s="88" t="s">
        <v>106</v>
      </c>
      <c r="D2426" s="88" t="s">
        <v>107</v>
      </c>
      <c r="E2426" s="88" t="s">
        <v>107</v>
      </c>
      <c r="F2426" s="89">
        <v>41768</v>
      </c>
      <c r="G2426" s="101">
        <v>-29500</v>
      </c>
    </row>
    <row r="2427" spans="1:7">
      <c r="A2427" s="100">
        <v>2411</v>
      </c>
      <c r="B2427" s="88" t="s">
        <v>4094</v>
      </c>
      <c r="C2427" s="88" t="s">
        <v>4093</v>
      </c>
      <c r="D2427" s="88" t="s">
        <v>4096</v>
      </c>
      <c r="E2427" s="88" t="s">
        <v>4095</v>
      </c>
      <c r="F2427" s="89">
        <v>41768</v>
      </c>
      <c r="G2427" s="101">
        <v>-34194.870000000003</v>
      </c>
    </row>
    <row r="2428" spans="1:7">
      <c r="A2428" s="100">
        <v>2412</v>
      </c>
      <c r="B2428" s="88" t="s">
        <v>4111</v>
      </c>
      <c r="C2428" s="88" t="s">
        <v>4110</v>
      </c>
      <c r="D2428" s="88" t="s">
        <v>4113</v>
      </c>
      <c r="E2428" s="88" t="s">
        <v>4112</v>
      </c>
      <c r="F2428" s="89">
        <v>41768</v>
      </c>
      <c r="G2428" s="101">
        <v>-34194.870000000003</v>
      </c>
    </row>
    <row r="2429" spans="1:7">
      <c r="A2429" s="100">
        <v>2413</v>
      </c>
      <c r="B2429" s="88" t="s">
        <v>4129</v>
      </c>
      <c r="C2429" s="88" t="s">
        <v>4128</v>
      </c>
      <c r="D2429" s="88" t="s">
        <v>4131</v>
      </c>
      <c r="E2429" s="88" t="s">
        <v>4130</v>
      </c>
      <c r="F2429" s="89">
        <v>41768</v>
      </c>
      <c r="G2429" s="101">
        <v>-62390.64</v>
      </c>
    </row>
    <row r="2430" spans="1:7" ht="25.5">
      <c r="A2430" s="100">
        <v>2414</v>
      </c>
      <c r="B2430" s="88" t="s">
        <v>4158</v>
      </c>
      <c r="C2430" s="88" t="s">
        <v>4157</v>
      </c>
      <c r="D2430" s="88" t="s">
        <v>4160</v>
      </c>
      <c r="E2430" s="88" t="s">
        <v>4159</v>
      </c>
      <c r="F2430" s="89">
        <v>41768</v>
      </c>
      <c r="G2430" s="101">
        <v>-28795.68</v>
      </c>
    </row>
    <row r="2431" spans="1:7" ht="25.5">
      <c r="A2431" s="100">
        <v>2415</v>
      </c>
      <c r="B2431" s="88" t="s">
        <v>4243</v>
      </c>
      <c r="C2431" s="88" t="s">
        <v>4242</v>
      </c>
      <c r="D2431" s="88" t="s">
        <v>4245</v>
      </c>
      <c r="E2431" s="88" t="s">
        <v>4244</v>
      </c>
      <c r="F2431" s="89">
        <v>41768</v>
      </c>
      <c r="G2431" s="101">
        <v>-55191.72</v>
      </c>
    </row>
    <row r="2432" spans="1:7">
      <c r="A2432" s="100">
        <v>2416</v>
      </c>
      <c r="B2432" s="88" t="s">
        <v>4373</v>
      </c>
      <c r="C2432" s="88" t="s">
        <v>4372</v>
      </c>
      <c r="D2432" s="88" t="s">
        <v>4375</v>
      </c>
      <c r="E2432" s="88" t="s">
        <v>4374</v>
      </c>
      <c r="F2432" s="89">
        <v>41768</v>
      </c>
      <c r="G2432" s="101">
        <v>-81540.78</v>
      </c>
    </row>
    <row r="2433" spans="1:7">
      <c r="A2433" s="100">
        <v>2417</v>
      </c>
      <c r="B2433" s="88" t="s">
        <v>4669</v>
      </c>
      <c r="C2433" s="88" t="s">
        <v>4668</v>
      </c>
      <c r="D2433" s="88" t="s">
        <v>20320</v>
      </c>
      <c r="E2433" s="88" t="s">
        <v>4670</v>
      </c>
      <c r="F2433" s="89">
        <v>41768</v>
      </c>
      <c r="G2433" s="101">
        <v>-69589.56</v>
      </c>
    </row>
    <row r="2434" spans="1:7">
      <c r="A2434" s="100">
        <v>2418</v>
      </c>
      <c r="B2434" s="88" t="s">
        <v>4684</v>
      </c>
      <c r="C2434" s="88" t="s">
        <v>4683</v>
      </c>
      <c r="D2434" s="88" t="s">
        <v>8842</v>
      </c>
      <c r="E2434" s="88" t="s">
        <v>4685</v>
      </c>
      <c r="F2434" s="89">
        <v>41768</v>
      </c>
      <c r="G2434" s="101">
        <v>-29995.5</v>
      </c>
    </row>
    <row r="2435" spans="1:7">
      <c r="A2435" s="100">
        <v>2419</v>
      </c>
      <c r="B2435" s="88" t="s">
        <v>4746</v>
      </c>
      <c r="C2435" s="88" t="s">
        <v>4745</v>
      </c>
      <c r="D2435" s="88" t="s">
        <v>9161</v>
      </c>
      <c r="E2435" s="88" t="s">
        <v>4747</v>
      </c>
      <c r="F2435" s="89">
        <v>41768</v>
      </c>
      <c r="G2435" s="101">
        <v>-28795.68</v>
      </c>
    </row>
    <row r="2436" spans="1:7">
      <c r="A2436" s="100">
        <v>2420</v>
      </c>
      <c r="B2436" s="88" t="s">
        <v>5013</v>
      </c>
      <c r="C2436" s="88" t="s">
        <v>5012</v>
      </c>
      <c r="D2436" s="88" t="s">
        <v>46</v>
      </c>
      <c r="E2436" s="88" t="s">
        <v>5014</v>
      </c>
      <c r="F2436" s="89">
        <v>41768</v>
      </c>
      <c r="G2436" s="101">
        <v>-42487.199999999997</v>
      </c>
    </row>
    <row r="2437" spans="1:7">
      <c r="A2437" s="100">
        <v>2421</v>
      </c>
      <c r="B2437" s="88" t="s">
        <v>5038</v>
      </c>
      <c r="C2437" s="88" t="s">
        <v>5037</v>
      </c>
      <c r="D2437" s="88" t="s">
        <v>9298</v>
      </c>
      <c r="E2437" s="88" t="s">
        <v>5039</v>
      </c>
      <c r="F2437" s="89">
        <v>41768</v>
      </c>
      <c r="G2437" s="101">
        <v>-34194.870000000003</v>
      </c>
    </row>
    <row r="2438" spans="1:7" ht="25.5">
      <c r="A2438" s="100">
        <v>2422</v>
      </c>
      <c r="B2438" s="88" t="s">
        <v>5101</v>
      </c>
      <c r="C2438" s="88" t="s">
        <v>5100</v>
      </c>
      <c r="D2438" s="88" t="s">
        <v>9346</v>
      </c>
      <c r="E2438" s="88" t="s">
        <v>5102</v>
      </c>
      <c r="F2438" s="89">
        <v>41768</v>
      </c>
      <c r="G2438" s="101">
        <v>-68389.740000000005</v>
      </c>
    </row>
    <row r="2439" spans="1:7">
      <c r="A2439" s="100">
        <v>2423</v>
      </c>
      <c r="B2439" s="88" t="s">
        <v>5108</v>
      </c>
      <c r="C2439" s="88" t="s">
        <v>5107</v>
      </c>
      <c r="D2439" s="88" t="s">
        <v>9355</v>
      </c>
      <c r="E2439" s="88" t="s">
        <v>5109</v>
      </c>
      <c r="F2439" s="89">
        <v>41768</v>
      </c>
      <c r="G2439" s="101">
        <v>-34194.870000000003</v>
      </c>
    </row>
    <row r="2440" spans="1:7">
      <c r="A2440" s="100">
        <v>2424</v>
      </c>
      <c r="B2440" s="88" t="s">
        <v>5112</v>
      </c>
      <c r="C2440" s="88" t="s">
        <v>5111</v>
      </c>
      <c r="D2440" s="88" t="s">
        <v>8853</v>
      </c>
      <c r="E2440" s="88" t="s">
        <v>5113</v>
      </c>
      <c r="F2440" s="89">
        <v>41768</v>
      </c>
      <c r="G2440" s="101">
        <v>-69589.56</v>
      </c>
    </row>
    <row r="2441" spans="1:7">
      <c r="A2441" s="100">
        <v>2425</v>
      </c>
      <c r="B2441" s="88" t="s">
        <v>5129</v>
      </c>
      <c r="C2441" s="88" t="s">
        <v>5128</v>
      </c>
      <c r="D2441" s="88" t="s">
        <v>9369</v>
      </c>
      <c r="E2441" s="88" t="s">
        <v>5130</v>
      </c>
      <c r="F2441" s="89">
        <v>41768</v>
      </c>
      <c r="G2441" s="101">
        <v>-28195.77</v>
      </c>
    </row>
    <row r="2442" spans="1:7">
      <c r="A2442" s="100">
        <v>2426</v>
      </c>
      <c r="B2442" s="88" t="s">
        <v>5133</v>
      </c>
      <c r="C2442" s="88" t="s">
        <v>5132</v>
      </c>
      <c r="D2442" s="88" t="s">
        <v>9371</v>
      </c>
      <c r="E2442" s="88" t="s">
        <v>5134</v>
      </c>
      <c r="F2442" s="89">
        <v>41768</v>
      </c>
      <c r="G2442" s="101">
        <v>-27595.86</v>
      </c>
    </row>
    <row r="2443" spans="1:7">
      <c r="A2443" s="100">
        <v>2427</v>
      </c>
      <c r="B2443" s="88" t="s">
        <v>5156</v>
      </c>
      <c r="C2443" s="88" t="s">
        <v>5155</v>
      </c>
      <c r="D2443" s="88" t="e">
        <v>#N/A</v>
      </c>
      <c r="E2443" s="88" t="s">
        <v>5157</v>
      </c>
      <c r="F2443" s="89">
        <v>41768</v>
      </c>
      <c r="G2443" s="101">
        <v>-34194.870000000003</v>
      </c>
    </row>
    <row r="2444" spans="1:7">
      <c r="A2444" s="100">
        <v>2428</v>
      </c>
      <c r="B2444" s="88" t="s">
        <v>5176</v>
      </c>
      <c r="C2444" s="88" t="s">
        <v>5175</v>
      </c>
      <c r="D2444" s="88" t="s">
        <v>20355</v>
      </c>
      <c r="E2444" s="88" t="s">
        <v>5177</v>
      </c>
      <c r="F2444" s="89">
        <v>41768</v>
      </c>
      <c r="G2444" s="101">
        <v>-68389.740000000005</v>
      </c>
    </row>
    <row r="2445" spans="1:7">
      <c r="A2445" s="100">
        <v>2429</v>
      </c>
      <c r="B2445" s="88" t="s">
        <v>5239</v>
      </c>
      <c r="C2445" s="88" t="s">
        <v>5238</v>
      </c>
      <c r="D2445" s="88" t="s">
        <v>9426</v>
      </c>
      <c r="E2445" s="88" t="s">
        <v>5240</v>
      </c>
      <c r="F2445" s="89">
        <v>41768</v>
      </c>
      <c r="G2445" s="101">
        <v>-28195.77</v>
      </c>
    </row>
    <row r="2446" spans="1:7" ht="25.5">
      <c r="A2446" s="100">
        <v>2430</v>
      </c>
      <c r="B2446" s="88" t="s">
        <v>5297</v>
      </c>
      <c r="C2446" s="88" t="s">
        <v>5296</v>
      </c>
      <c r="D2446" s="88" t="s">
        <v>9459</v>
      </c>
      <c r="E2446" s="88" t="s">
        <v>5298</v>
      </c>
      <c r="F2446" s="89">
        <v>41768</v>
      </c>
      <c r="G2446" s="101">
        <v>-28795.68</v>
      </c>
    </row>
    <row r="2447" spans="1:7" ht="25.5">
      <c r="A2447" s="100">
        <v>2431</v>
      </c>
      <c r="B2447" s="88" t="s">
        <v>5365</v>
      </c>
      <c r="C2447" s="88" t="s">
        <v>5364</v>
      </c>
      <c r="D2447" s="88" t="s">
        <v>9515</v>
      </c>
      <c r="E2447" s="88" t="s">
        <v>5366</v>
      </c>
      <c r="F2447" s="89">
        <v>41768</v>
      </c>
      <c r="G2447" s="101">
        <v>-57591.360000000001</v>
      </c>
    </row>
    <row r="2448" spans="1:7">
      <c r="A2448" s="100">
        <v>2432</v>
      </c>
      <c r="B2448" s="88" t="s">
        <v>10538</v>
      </c>
      <c r="C2448" s="88" t="s">
        <v>10537</v>
      </c>
      <c r="D2448" s="88" t="s">
        <v>11975</v>
      </c>
      <c r="E2448" s="88" t="s">
        <v>10539</v>
      </c>
      <c r="F2448" s="89">
        <v>41768</v>
      </c>
      <c r="G2448" s="101">
        <v>1385272.57</v>
      </c>
    </row>
    <row r="2449" spans="1:7">
      <c r="A2449" s="100">
        <v>2433</v>
      </c>
      <c r="B2449" s="88" t="s">
        <v>10744</v>
      </c>
      <c r="C2449" s="88" t="s">
        <v>10743</v>
      </c>
      <c r="D2449" s="88" t="s">
        <v>1659</v>
      </c>
      <c r="E2449" s="88" t="s">
        <v>10745</v>
      </c>
      <c r="F2449" s="89">
        <v>41768</v>
      </c>
      <c r="G2449" s="101">
        <v>-2736000</v>
      </c>
    </row>
    <row r="2450" spans="1:7">
      <c r="A2450" s="100">
        <v>2434</v>
      </c>
      <c r="B2450" s="88" t="s">
        <v>5898</v>
      </c>
      <c r="C2450" s="88" t="s">
        <v>5897</v>
      </c>
      <c r="D2450" s="88" t="s">
        <v>20413</v>
      </c>
      <c r="E2450" s="88" t="s">
        <v>5899</v>
      </c>
      <c r="F2450" s="89">
        <v>41768</v>
      </c>
      <c r="G2450" s="101">
        <v>-68389.740000000005</v>
      </c>
    </row>
    <row r="2451" spans="1:7">
      <c r="A2451" s="100">
        <v>2435</v>
      </c>
      <c r="B2451" s="88" t="s">
        <v>5902</v>
      </c>
      <c r="C2451" s="88" t="s">
        <v>5901</v>
      </c>
      <c r="D2451" s="88" t="s">
        <v>9029</v>
      </c>
      <c r="E2451" s="88" t="s">
        <v>5903</v>
      </c>
      <c r="F2451" s="89">
        <v>41768</v>
      </c>
      <c r="G2451" s="101">
        <v>-48859.08</v>
      </c>
    </row>
    <row r="2452" spans="1:7" ht="25.5">
      <c r="A2452" s="100">
        <v>2436</v>
      </c>
      <c r="B2452" s="88" t="s">
        <v>5967</v>
      </c>
      <c r="C2452" s="88" t="s">
        <v>5966</v>
      </c>
      <c r="D2452" s="88" t="s">
        <v>9834</v>
      </c>
      <c r="E2452" s="88" t="s">
        <v>5968</v>
      </c>
      <c r="F2452" s="89">
        <v>41768</v>
      </c>
      <c r="G2452" s="101">
        <v>-28795.68</v>
      </c>
    </row>
    <row r="2453" spans="1:7" ht="25.5">
      <c r="A2453" s="100">
        <v>2437</v>
      </c>
      <c r="B2453" s="88" t="s">
        <v>6007</v>
      </c>
      <c r="C2453" s="88" t="s">
        <v>6006</v>
      </c>
      <c r="D2453" s="88" t="e">
        <v>#N/A</v>
      </c>
      <c r="E2453" s="88" t="s">
        <v>6008</v>
      </c>
      <c r="F2453" s="89">
        <v>41768</v>
      </c>
      <c r="G2453" s="101">
        <v>-34194.870000000003</v>
      </c>
    </row>
    <row r="2454" spans="1:7" ht="25.5">
      <c r="A2454" s="100">
        <v>2438</v>
      </c>
      <c r="B2454" s="88" t="s">
        <v>6030</v>
      </c>
      <c r="C2454" s="88" t="s">
        <v>6029</v>
      </c>
      <c r="D2454" s="88" t="s">
        <v>9872</v>
      </c>
      <c r="E2454" s="88" t="s">
        <v>6031</v>
      </c>
      <c r="F2454" s="89">
        <v>41768</v>
      </c>
      <c r="G2454" s="101">
        <v>-68389.740000000005</v>
      </c>
    </row>
    <row r="2455" spans="1:7">
      <c r="A2455" s="100">
        <v>2439</v>
      </c>
      <c r="B2455" s="88" t="s">
        <v>1769</v>
      </c>
      <c r="C2455" s="88" t="s">
        <v>226</v>
      </c>
      <c r="D2455" s="88" t="s">
        <v>227</v>
      </c>
      <c r="E2455" s="88" t="s">
        <v>227</v>
      </c>
      <c r="F2455" s="89">
        <v>41768</v>
      </c>
      <c r="G2455" s="101">
        <v>-14160</v>
      </c>
    </row>
    <row r="2456" spans="1:7">
      <c r="A2456" s="100">
        <v>2440</v>
      </c>
      <c r="B2456" s="88" t="s">
        <v>6821</v>
      </c>
      <c r="C2456" s="88" t="s">
        <v>6820</v>
      </c>
      <c r="D2456" s="88" t="s">
        <v>10290</v>
      </c>
      <c r="E2456" s="88" t="s">
        <v>6822</v>
      </c>
      <c r="F2456" s="89">
        <v>41768</v>
      </c>
      <c r="G2456" s="101">
        <v>-33594.959999999999</v>
      </c>
    </row>
    <row r="2457" spans="1:7">
      <c r="A2457" s="100">
        <v>2441</v>
      </c>
      <c r="B2457" s="88" t="s">
        <v>6836</v>
      </c>
      <c r="C2457" s="88" t="s">
        <v>6835</v>
      </c>
      <c r="D2457" s="88" t="s">
        <v>10296</v>
      </c>
      <c r="E2457" s="88" t="s">
        <v>6837</v>
      </c>
      <c r="F2457" s="89">
        <v>41768</v>
      </c>
      <c r="G2457" s="101">
        <v>-56391.54</v>
      </c>
    </row>
    <row r="2458" spans="1:7">
      <c r="A2458" s="100">
        <v>2442</v>
      </c>
      <c r="B2458" s="88" t="s">
        <v>6844</v>
      </c>
      <c r="C2458" s="88" t="s">
        <v>6843</v>
      </c>
      <c r="D2458" s="88" t="s">
        <v>10302</v>
      </c>
      <c r="E2458" s="88" t="s">
        <v>6845</v>
      </c>
      <c r="F2458" s="89">
        <v>41768</v>
      </c>
      <c r="G2458" s="101">
        <v>-33594.959999999999</v>
      </c>
    </row>
    <row r="2459" spans="1:7">
      <c r="A2459" s="100">
        <v>2443</v>
      </c>
      <c r="B2459" s="88" t="s">
        <v>7016</v>
      </c>
      <c r="C2459" s="88" t="s">
        <v>7015</v>
      </c>
      <c r="D2459" s="88" t="s">
        <v>10422</v>
      </c>
      <c r="E2459" s="88" t="s">
        <v>7017</v>
      </c>
      <c r="F2459" s="89">
        <v>41768</v>
      </c>
      <c r="G2459" s="101">
        <v>-34194.870000000003</v>
      </c>
    </row>
    <row r="2460" spans="1:7" ht="25.5">
      <c r="A2460" s="100">
        <v>2444</v>
      </c>
      <c r="B2460" s="88" t="s">
        <v>7020</v>
      </c>
      <c r="C2460" s="88" t="s">
        <v>7019</v>
      </c>
      <c r="D2460" s="88" t="s">
        <v>10425</v>
      </c>
      <c r="E2460" s="88" t="s">
        <v>7021</v>
      </c>
      <c r="F2460" s="89">
        <v>41768</v>
      </c>
      <c r="G2460" s="101">
        <v>-34194.870000000003</v>
      </c>
    </row>
    <row r="2461" spans="1:7">
      <c r="A2461" s="100">
        <v>2445</v>
      </c>
      <c r="B2461" s="88" t="s">
        <v>11393</v>
      </c>
      <c r="C2461" s="88" t="s">
        <v>11392</v>
      </c>
      <c r="D2461" s="88">
        <v>0</v>
      </c>
      <c r="E2461" s="88" t="s">
        <v>11394</v>
      </c>
      <c r="F2461" s="89">
        <v>41768</v>
      </c>
      <c r="G2461" s="101">
        <v>-5265000</v>
      </c>
    </row>
    <row r="2462" spans="1:7">
      <c r="A2462" s="100">
        <v>2446</v>
      </c>
      <c r="B2462" s="88" t="s">
        <v>7045</v>
      </c>
      <c r="C2462" s="88" t="s">
        <v>7044</v>
      </c>
      <c r="D2462" s="88" t="s">
        <v>3816</v>
      </c>
      <c r="E2462" s="88" t="s">
        <v>7046</v>
      </c>
      <c r="F2462" s="89">
        <v>41768</v>
      </c>
      <c r="G2462" s="101">
        <v>-68389.740000000005</v>
      </c>
    </row>
    <row r="2463" spans="1:7">
      <c r="A2463" s="100">
        <v>2447</v>
      </c>
      <c r="B2463" s="88" t="s">
        <v>7075</v>
      </c>
      <c r="C2463" s="88" t="s">
        <v>7074</v>
      </c>
      <c r="D2463" s="88" t="e">
        <v>#N/A</v>
      </c>
      <c r="E2463" s="88" t="s">
        <v>7076</v>
      </c>
      <c r="F2463" s="89">
        <v>41768</v>
      </c>
      <c r="G2463" s="101">
        <v>-34332.959999999999</v>
      </c>
    </row>
    <row r="2464" spans="1:7">
      <c r="A2464" s="100">
        <v>2448</v>
      </c>
      <c r="B2464" s="88" t="s">
        <v>7090</v>
      </c>
      <c r="C2464" s="88" t="s">
        <v>7089</v>
      </c>
      <c r="D2464" s="88" t="s">
        <v>10476</v>
      </c>
      <c r="E2464" s="88" t="s">
        <v>7091</v>
      </c>
      <c r="F2464" s="89">
        <v>41768</v>
      </c>
      <c r="G2464" s="101">
        <v>-57591.360000000001</v>
      </c>
    </row>
    <row r="2465" spans="1:7">
      <c r="A2465" s="100">
        <v>2449</v>
      </c>
      <c r="B2465" s="88" t="s">
        <v>7119</v>
      </c>
      <c r="C2465" s="88" t="s">
        <v>7118</v>
      </c>
      <c r="D2465" s="88" t="s">
        <v>10503</v>
      </c>
      <c r="E2465" s="88" t="s">
        <v>7120</v>
      </c>
      <c r="F2465" s="89">
        <v>41768</v>
      </c>
      <c r="G2465" s="101">
        <v>-45634.400000000001</v>
      </c>
    </row>
    <row r="2466" spans="1:7" ht="25.5">
      <c r="A2466" s="100">
        <v>2450</v>
      </c>
      <c r="B2466" s="88" t="s">
        <v>1910</v>
      </c>
      <c r="C2466" s="88" t="s">
        <v>740</v>
      </c>
      <c r="D2466" s="88" t="s">
        <v>1629</v>
      </c>
      <c r="E2466" s="88" t="s">
        <v>1629</v>
      </c>
      <c r="F2466" s="89">
        <v>41768</v>
      </c>
      <c r="G2466" s="101">
        <v>-34800</v>
      </c>
    </row>
    <row r="2467" spans="1:7">
      <c r="A2467" s="100">
        <v>2451</v>
      </c>
      <c r="B2467" s="90" t="s">
        <v>8424</v>
      </c>
      <c r="C2467" s="90" t="s">
        <v>8423</v>
      </c>
      <c r="D2467" s="91" t="s">
        <v>451</v>
      </c>
      <c r="E2467" s="91" t="s">
        <v>8425</v>
      </c>
      <c r="F2467" s="92">
        <v>41768</v>
      </c>
      <c r="G2467" s="102">
        <v>-68389.740000000005</v>
      </c>
    </row>
    <row r="2468" spans="1:7">
      <c r="A2468" s="100">
        <v>2452</v>
      </c>
      <c r="B2468" s="90" t="s">
        <v>8428</v>
      </c>
      <c r="C2468" s="90" t="s">
        <v>8427</v>
      </c>
      <c r="D2468" s="91" t="s">
        <v>452</v>
      </c>
      <c r="E2468" s="91" t="s">
        <v>8429</v>
      </c>
      <c r="F2468" s="92">
        <v>41768</v>
      </c>
      <c r="G2468" s="102">
        <v>-27595.86</v>
      </c>
    </row>
    <row r="2469" spans="1:7">
      <c r="A2469" s="100">
        <v>2453</v>
      </c>
      <c r="B2469" s="90" t="s">
        <v>8432</v>
      </c>
      <c r="C2469" s="90" t="s">
        <v>8431</v>
      </c>
      <c r="D2469" s="91" t="s">
        <v>453</v>
      </c>
      <c r="E2469" s="91" t="s">
        <v>8433</v>
      </c>
      <c r="F2469" s="92">
        <v>41768</v>
      </c>
      <c r="G2469" s="102">
        <v>-29995.5</v>
      </c>
    </row>
    <row r="2470" spans="1:7">
      <c r="A2470" s="100">
        <v>2454</v>
      </c>
      <c r="B2470" s="88" t="s">
        <v>3025</v>
      </c>
      <c r="C2470" s="88" t="s">
        <v>3024</v>
      </c>
      <c r="D2470" s="88" t="s">
        <v>3027</v>
      </c>
      <c r="E2470" s="88" t="s">
        <v>3026</v>
      </c>
      <c r="F2470" s="89">
        <v>41771</v>
      </c>
      <c r="G2470" s="101">
        <v>-33617.69</v>
      </c>
    </row>
    <row r="2471" spans="1:7">
      <c r="A2471" s="100">
        <v>2455</v>
      </c>
      <c r="B2471" s="88" t="s">
        <v>5229</v>
      </c>
      <c r="C2471" s="88" t="s">
        <v>5228</v>
      </c>
      <c r="D2471" s="88" t="s">
        <v>9419</v>
      </c>
      <c r="E2471" s="88" t="s">
        <v>5230</v>
      </c>
      <c r="F2471" s="89">
        <v>41771</v>
      </c>
      <c r="G2471" s="101">
        <v>-56391.5</v>
      </c>
    </row>
    <row r="2472" spans="1:7">
      <c r="A2472" s="100">
        <v>2456</v>
      </c>
      <c r="B2472" s="88" t="s">
        <v>5402</v>
      </c>
      <c r="C2472" s="88" t="s">
        <v>5401</v>
      </c>
      <c r="D2472" s="88" t="s">
        <v>9542</v>
      </c>
      <c r="E2472" s="88" t="s">
        <v>5403</v>
      </c>
      <c r="F2472" s="89">
        <v>41771</v>
      </c>
      <c r="G2472" s="101">
        <v>-28195.77</v>
      </c>
    </row>
    <row r="2473" spans="1:7" ht="25.5">
      <c r="A2473" s="100">
        <v>2457</v>
      </c>
      <c r="B2473" s="88" t="s">
        <v>5603</v>
      </c>
      <c r="C2473" s="88" t="s">
        <v>5602</v>
      </c>
      <c r="D2473" s="88" t="s">
        <v>648</v>
      </c>
      <c r="E2473" s="88" t="s">
        <v>5604</v>
      </c>
      <c r="F2473" s="89">
        <v>41771</v>
      </c>
      <c r="G2473" s="101">
        <v>-28195.77</v>
      </c>
    </row>
    <row r="2474" spans="1:7" ht="25.5">
      <c r="A2474" s="100">
        <v>2458</v>
      </c>
      <c r="B2474" s="88" t="s">
        <v>5728</v>
      </c>
      <c r="C2474" s="88" t="s">
        <v>5727</v>
      </c>
      <c r="D2474" s="88" t="s">
        <v>20397</v>
      </c>
      <c r="E2474" s="88" t="s">
        <v>5729</v>
      </c>
      <c r="F2474" s="89">
        <v>41771</v>
      </c>
      <c r="G2474" s="101">
        <v>-56391.54</v>
      </c>
    </row>
    <row r="2475" spans="1:7" ht="25.5">
      <c r="A2475" s="100">
        <v>2459</v>
      </c>
      <c r="B2475" s="88" t="s">
        <v>6547</v>
      </c>
      <c r="C2475" s="88" t="s">
        <v>6546</v>
      </c>
      <c r="D2475" s="88" t="s">
        <v>10143</v>
      </c>
      <c r="E2475" s="88" t="s">
        <v>6548</v>
      </c>
      <c r="F2475" s="89">
        <v>41771</v>
      </c>
      <c r="G2475" s="101">
        <v>-34194.870000000003</v>
      </c>
    </row>
    <row r="2476" spans="1:7">
      <c r="A2476" s="100">
        <v>2460</v>
      </c>
      <c r="B2476" s="88" t="s">
        <v>6864</v>
      </c>
      <c r="C2476" s="88" t="s">
        <v>6863</v>
      </c>
      <c r="D2476" s="88" t="s">
        <v>129</v>
      </c>
      <c r="E2476" s="88" t="s">
        <v>6865</v>
      </c>
      <c r="F2476" s="89">
        <v>41771</v>
      </c>
      <c r="G2476" s="101">
        <v>-57591.360000000001</v>
      </c>
    </row>
    <row r="2477" spans="1:7">
      <c r="A2477" s="100">
        <v>2461</v>
      </c>
      <c r="B2477" s="88" t="s">
        <v>7024</v>
      </c>
      <c r="C2477" s="88" t="s">
        <v>7023</v>
      </c>
      <c r="D2477" s="88" t="s">
        <v>131</v>
      </c>
      <c r="E2477" s="88" t="s">
        <v>7025</v>
      </c>
      <c r="F2477" s="89">
        <v>41771</v>
      </c>
      <c r="G2477" s="101">
        <v>-67235.38</v>
      </c>
    </row>
    <row r="2478" spans="1:7">
      <c r="A2478" s="100">
        <v>2462</v>
      </c>
      <c r="B2478" s="88" t="s">
        <v>1841</v>
      </c>
      <c r="C2478" s="88" t="s">
        <v>1588</v>
      </c>
      <c r="D2478" s="88" t="s">
        <v>1589</v>
      </c>
      <c r="E2478" s="88" t="s">
        <v>1589</v>
      </c>
      <c r="F2478" s="89">
        <v>41771</v>
      </c>
      <c r="G2478" s="101">
        <v>-3671648.47</v>
      </c>
    </row>
    <row r="2479" spans="1:7">
      <c r="A2479" s="100">
        <v>2463</v>
      </c>
      <c r="B2479" s="88" t="s">
        <v>1938</v>
      </c>
      <c r="C2479" s="88" t="s">
        <v>803</v>
      </c>
      <c r="D2479" s="88" t="s">
        <v>808</v>
      </c>
      <c r="E2479" s="88" t="s">
        <v>808</v>
      </c>
      <c r="F2479" s="89">
        <v>41772</v>
      </c>
      <c r="G2479" s="101">
        <v>-16000</v>
      </c>
    </row>
    <row r="2480" spans="1:7" ht="25.5">
      <c r="A2480" s="100">
        <v>2464</v>
      </c>
      <c r="B2480" s="88" t="s">
        <v>9122</v>
      </c>
      <c r="C2480" s="88" t="s">
        <v>9121</v>
      </c>
      <c r="D2480" s="88" t="s">
        <v>172</v>
      </c>
      <c r="E2480" s="88" t="s">
        <v>9123</v>
      </c>
      <c r="F2480" s="89">
        <v>41773</v>
      </c>
      <c r="G2480" s="101">
        <v>-29500</v>
      </c>
    </row>
    <row r="2481" spans="1:7">
      <c r="A2481" s="100">
        <v>2465</v>
      </c>
      <c r="B2481" s="88" t="s">
        <v>9159</v>
      </c>
      <c r="C2481" s="88" t="s">
        <v>9158</v>
      </c>
      <c r="D2481" s="88" t="s">
        <v>692</v>
      </c>
      <c r="E2481" s="88" t="s">
        <v>9160</v>
      </c>
      <c r="F2481" s="89">
        <v>41773</v>
      </c>
      <c r="G2481" s="101">
        <v>-1952309.53</v>
      </c>
    </row>
    <row r="2482" spans="1:7">
      <c r="A2482" s="100">
        <v>2466</v>
      </c>
      <c r="B2482" s="88" t="s">
        <v>9159</v>
      </c>
      <c r="C2482" s="88" t="s">
        <v>9158</v>
      </c>
      <c r="D2482" s="88" t="s">
        <v>693</v>
      </c>
      <c r="E2482" s="88" t="s">
        <v>9160</v>
      </c>
      <c r="F2482" s="89">
        <v>41773</v>
      </c>
      <c r="G2482" s="101">
        <v>395567.76</v>
      </c>
    </row>
    <row r="2483" spans="1:7">
      <c r="A2483" s="100">
        <v>2467</v>
      </c>
      <c r="B2483" s="88" t="s">
        <v>9636</v>
      </c>
      <c r="C2483" s="88" t="s">
        <v>9635</v>
      </c>
      <c r="D2483" s="88" t="s">
        <v>823</v>
      </c>
      <c r="E2483" s="88" t="s">
        <v>9637</v>
      </c>
      <c r="F2483" s="89">
        <v>41773</v>
      </c>
      <c r="G2483" s="101">
        <v>-4125971.64</v>
      </c>
    </row>
    <row r="2484" spans="1:7">
      <c r="A2484" s="100">
        <v>2468</v>
      </c>
      <c r="B2484" s="88" t="s">
        <v>9636</v>
      </c>
      <c r="C2484" s="88" t="s">
        <v>9635</v>
      </c>
      <c r="D2484" s="88" t="s">
        <v>825</v>
      </c>
      <c r="E2484" s="88" t="s">
        <v>9637</v>
      </c>
      <c r="F2484" s="89">
        <v>41773</v>
      </c>
      <c r="G2484" s="101">
        <v>825194.33</v>
      </c>
    </row>
    <row r="2485" spans="1:7">
      <c r="A2485" s="100">
        <v>2469</v>
      </c>
      <c r="B2485" s="88" t="s">
        <v>9951</v>
      </c>
      <c r="C2485" s="88" t="s">
        <v>9950</v>
      </c>
      <c r="D2485" s="88" t="s">
        <v>963</v>
      </c>
      <c r="E2485" s="88" t="s">
        <v>9952</v>
      </c>
      <c r="F2485" s="89">
        <v>41773</v>
      </c>
      <c r="G2485" s="101">
        <v>-1200000</v>
      </c>
    </row>
    <row r="2486" spans="1:7">
      <c r="A2486" s="100">
        <v>2470</v>
      </c>
      <c r="B2486" s="88" t="s">
        <v>4422</v>
      </c>
      <c r="C2486" s="88" t="s">
        <v>4421</v>
      </c>
      <c r="D2486" s="88" t="s">
        <v>4424</v>
      </c>
      <c r="E2486" s="88" t="s">
        <v>4423</v>
      </c>
      <c r="F2486" s="89">
        <v>41773</v>
      </c>
      <c r="G2486" s="101">
        <v>-177435.97</v>
      </c>
    </row>
    <row r="2487" spans="1:7">
      <c r="A2487" s="100">
        <v>2471</v>
      </c>
      <c r="B2487" s="88" t="s">
        <v>4879</v>
      </c>
      <c r="C2487" s="88" t="s">
        <v>4878</v>
      </c>
      <c r="D2487" s="88" t="s">
        <v>9227</v>
      </c>
      <c r="E2487" s="88" t="s">
        <v>4423</v>
      </c>
      <c r="F2487" s="89">
        <v>41773</v>
      </c>
      <c r="G2487" s="101">
        <v>-33838.26</v>
      </c>
    </row>
    <row r="2488" spans="1:7">
      <c r="A2488" s="100">
        <v>2472</v>
      </c>
      <c r="B2488" s="88" t="s">
        <v>10894</v>
      </c>
      <c r="C2488" s="88" t="s">
        <v>10893</v>
      </c>
      <c r="D2488" s="88" t="s">
        <v>1306</v>
      </c>
      <c r="E2488" s="88" t="s">
        <v>10895</v>
      </c>
      <c r="F2488" s="89">
        <v>41773</v>
      </c>
      <c r="G2488" s="101">
        <v>-1337250</v>
      </c>
    </row>
    <row r="2489" spans="1:7" ht="25.5">
      <c r="A2489" s="100">
        <v>2473</v>
      </c>
      <c r="B2489" s="88" t="s">
        <v>1986</v>
      </c>
      <c r="C2489" s="88" t="s">
        <v>972</v>
      </c>
      <c r="D2489" s="88" t="s">
        <v>1514</v>
      </c>
      <c r="E2489" s="88" t="s">
        <v>1514</v>
      </c>
      <c r="F2489" s="89">
        <v>41773</v>
      </c>
      <c r="G2489" s="101">
        <v>-12392.8</v>
      </c>
    </row>
    <row r="2490" spans="1:7" ht="25.5">
      <c r="A2490" s="100">
        <v>2474</v>
      </c>
      <c r="B2490" s="88" t="s">
        <v>1986</v>
      </c>
      <c r="C2490" s="88" t="s">
        <v>972</v>
      </c>
      <c r="D2490" s="88" t="s">
        <v>1515</v>
      </c>
      <c r="E2490" s="88" t="s">
        <v>1515</v>
      </c>
      <c r="F2490" s="89">
        <v>41773</v>
      </c>
      <c r="G2490" s="101">
        <v>-34142.400000000001</v>
      </c>
    </row>
    <row r="2491" spans="1:7" ht="25.5">
      <c r="A2491" s="100">
        <v>2475</v>
      </c>
      <c r="B2491" s="88" t="s">
        <v>1993</v>
      </c>
      <c r="C2491" s="88" t="s">
        <v>988</v>
      </c>
      <c r="D2491" s="88" t="s">
        <v>990</v>
      </c>
      <c r="E2491" s="88" t="s">
        <v>990</v>
      </c>
      <c r="F2491" s="89">
        <v>41773</v>
      </c>
      <c r="G2491" s="101">
        <v>-432000</v>
      </c>
    </row>
    <row r="2492" spans="1:7" ht="25.5">
      <c r="A2492" s="100">
        <v>2476</v>
      </c>
      <c r="B2492" s="88" t="s">
        <v>1993</v>
      </c>
      <c r="C2492" s="88" t="s">
        <v>988</v>
      </c>
      <c r="D2492" s="88" t="s">
        <v>991</v>
      </c>
      <c r="E2492" s="88" t="s">
        <v>991</v>
      </c>
      <c r="F2492" s="89">
        <v>41773</v>
      </c>
      <c r="G2492" s="101">
        <v>-270000</v>
      </c>
    </row>
    <row r="2493" spans="1:7" ht="25.5">
      <c r="A2493" s="100">
        <v>2477</v>
      </c>
      <c r="B2493" s="90" t="s">
        <v>8415</v>
      </c>
      <c r="C2493" s="90" t="s">
        <v>8414</v>
      </c>
      <c r="D2493" s="91" t="s">
        <v>447</v>
      </c>
      <c r="E2493" s="91" t="s">
        <v>4423</v>
      </c>
      <c r="F2493" s="92">
        <v>41773</v>
      </c>
      <c r="G2493" s="102">
        <v>-24750.21</v>
      </c>
    </row>
    <row r="2494" spans="1:7">
      <c r="A2494" s="100">
        <v>2478</v>
      </c>
      <c r="B2494" s="88" t="s">
        <v>3550</v>
      </c>
      <c r="C2494" s="88" t="s">
        <v>3549</v>
      </c>
      <c r="D2494" s="88" t="s">
        <v>3552</v>
      </c>
      <c r="E2494" s="88" t="s">
        <v>3551</v>
      </c>
      <c r="F2494" s="89">
        <v>41774</v>
      </c>
      <c r="G2494" s="101">
        <v>-28195.66</v>
      </c>
    </row>
    <row r="2495" spans="1:7">
      <c r="A2495" s="100">
        <v>2479</v>
      </c>
      <c r="B2495" s="88" t="s">
        <v>3565</v>
      </c>
      <c r="C2495" s="88" t="s">
        <v>3564</v>
      </c>
      <c r="D2495" s="88" t="s">
        <v>3569</v>
      </c>
      <c r="E2495" s="88" t="s">
        <v>3568</v>
      </c>
      <c r="F2495" s="89">
        <v>41774</v>
      </c>
      <c r="G2495" s="101">
        <v>-69589.56</v>
      </c>
    </row>
    <row r="2496" spans="1:7">
      <c r="A2496" s="100">
        <v>2480</v>
      </c>
      <c r="B2496" s="88" t="s">
        <v>4268</v>
      </c>
      <c r="C2496" s="88" t="s">
        <v>4267</v>
      </c>
      <c r="D2496" s="88" t="s">
        <v>4270</v>
      </c>
      <c r="E2496" s="88" t="s">
        <v>4269</v>
      </c>
      <c r="F2496" s="89">
        <v>41774</v>
      </c>
      <c r="G2496" s="101">
        <v>-68389.740000000005</v>
      </c>
    </row>
    <row r="2497" spans="1:7">
      <c r="A2497" s="100">
        <v>2481</v>
      </c>
      <c r="B2497" s="88" t="s">
        <v>4283</v>
      </c>
      <c r="C2497" s="88" t="s">
        <v>4282</v>
      </c>
      <c r="D2497" s="88" t="s">
        <v>4285</v>
      </c>
      <c r="E2497" s="88" t="s">
        <v>4284</v>
      </c>
      <c r="F2497" s="89">
        <v>41774</v>
      </c>
      <c r="G2497" s="101">
        <v>-36954.400000000001</v>
      </c>
    </row>
    <row r="2498" spans="1:7">
      <c r="A2498" s="100">
        <v>2482</v>
      </c>
      <c r="B2498" s="88" t="s">
        <v>4311</v>
      </c>
      <c r="C2498" s="88" t="s">
        <v>4310</v>
      </c>
      <c r="D2498" s="88" t="s">
        <v>4313</v>
      </c>
      <c r="E2498" s="88" t="s">
        <v>4312</v>
      </c>
      <c r="F2498" s="89">
        <v>41774</v>
      </c>
      <c r="G2498" s="101">
        <v>-34194.870000000003</v>
      </c>
    </row>
    <row r="2499" spans="1:7">
      <c r="A2499" s="100">
        <v>2483</v>
      </c>
      <c r="B2499" s="88" t="s">
        <v>4384</v>
      </c>
      <c r="C2499" s="88" t="s">
        <v>4383</v>
      </c>
      <c r="D2499" s="88" t="s">
        <v>4386</v>
      </c>
      <c r="E2499" s="88" t="s">
        <v>4385</v>
      </c>
      <c r="F2499" s="89">
        <v>41774</v>
      </c>
      <c r="G2499" s="101">
        <v>-28195.77</v>
      </c>
    </row>
    <row r="2500" spans="1:7">
      <c r="A2500" s="100">
        <v>2484</v>
      </c>
      <c r="B2500" s="88" t="s">
        <v>4445</v>
      </c>
      <c r="C2500" s="88" t="s">
        <v>4444</v>
      </c>
      <c r="D2500" s="88" t="s">
        <v>4447</v>
      </c>
      <c r="E2500" s="88" t="s">
        <v>4446</v>
      </c>
      <c r="F2500" s="89">
        <v>41774</v>
      </c>
      <c r="G2500" s="101">
        <v>-62390.64</v>
      </c>
    </row>
    <row r="2501" spans="1:7" ht="25.5">
      <c r="A2501" s="100">
        <v>2485</v>
      </c>
      <c r="B2501" s="88" t="s">
        <v>4521</v>
      </c>
      <c r="C2501" s="88" t="s">
        <v>4520</v>
      </c>
      <c r="D2501" s="88" t="s">
        <v>4522</v>
      </c>
      <c r="E2501" s="88" t="s">
        <v>2682</v>
      </c>
      <c r="F2501" s="89">
        <v>41774</v>
      </c>
      <c r="G2501" s="101">
        <v>-10145.68</v>
      </c>
    </row>
    <row r="2502" spans="1:7">
      <c r="A2502" s="100">
        <v>2486</v>
      </c>
      <c r="B2502" s="88" t="s">
        <v>4575</v>
      </c>
      <c r="C2502" s="88" t="s">
        <v>4574</v>
      </c>
      <c r="D2502" s="88" t="s">
        <v>4577</v>
      </c>
      <c r="E2502" s="88" t="s">
        <v>4576</v>
      </c>
      <c r="F2502" s="89">
        <v>41774</v>
      </c>
      <c r="G2502" s="101">
        <v>-48859.08</v>
      </c>
    </row>
    <row r="2503" spans="1:7">
      <c r="A2503" s="100">
        <v>2487</v>
      </c>
      <c r="B2503" s="88" t="s">
        <v>5034</v>
      </c>
      <c r="C2503" s="88" t="s">
        <v>5033</v>
      </c>
      <c r="D2503" s="88" t="s">
        <v>186</v>
      </c>
      <c r="E2503" s="88" t="s">
        <v>5035</v>
      </c>
      <c r="F2503" s="89">
        <v>41774</v>
      </c>
      <c r="G2503" s="101">
        <v>-68389.740000000005</v>
      </c>
    </row>
    <row r="2504" spans="1:7">
      <c r="A2504" s="100">
        <v>2488</v>
      </c>
      <c r="B2504" s="88" t="s">
        <v>5193</v>
      </c>
      <c r="C2504" s="88" t="s">
        <v>5192</v>
      </c>
      <c r="D2504" s="88" t="s">
        <v>58</v>
      </c>
      <c r="E2504" s="88" t="s">
        <v>5194</v>
      </c>
      <c r="F2504" s="89">
        <v>41774</v>
      </c>
      <c r="G2504" s="101">
        <v>-75819.100000000006</v>
      </c>
    </row>
    <row r="2505" spans="1:7">
      <c r="A2505" s="100">
        <v>2489</v>
      </c>
      <c r="B2505" s="88" t="s">
        <v>5622</v>
      </c>
      <c r="C2505" s="88" t="s">
        <v>5621</v>
      </c>
      <c r="D2505" s="88" t="s">
        <v>78</v>
      </c>
      <c r="E2505" s="88" t="s">
        <v>5623</v>
      </c>
      <c r="F2505" s="89">
        <v>41774</v>
      </c>
      <c r="G2505" s="101">
        <v>-28195.77</v>
      </c>
    </row>
    <row r="2506" spans="1:7">
      <c r="A2506" s="100">
        <v>2490</v>
      </c>
      <c r="B2506" s="88" t="s">
        <v>5629</v>
      </c>
      <c r="C2506" s="88" t="s">
        <v>5628</v>
      </c>
      <c r="D2506" s="88">
        <v>0</v>
      </c>
      <c r="E2506" s="88" t="s">
        <v>5630</v>
      </c>
      <c r="F2506" s="89">
        <v>41774</v>
      </c>
      <c r="G2506" s="101">
        <v>-45546.6</v>
      </c>
    </row>
    <row r="2507" spans="1:7" ht="25.5">
      <c r="A2507" s="100">
        <v>2491</v>
      </c>
      <c r="B2507" s="88" t="s">
        <v>5718</v>
      </c>
      <c r="C2507" s="88" t="s">
        <v>5717</v>
      </c>
      <c r="D2507" s="88" t="s">
        <v>9727</v>
      </c>
      <c r="E2507" s="88" t="s">
        <v>5721</v>
      </c>
      <c r="F2507" s="89">
        <v>41774</v>
      </c>
      <c r="G2507" s="101">
        <v>-28195.77</v>
      </c>
    </row>
    <row r="2508" spans="1:7" ht="25.5">
      <c r="A2508" s="100">
        <v>2492</v>
      </c>
      <c r="B2508" s="88" t="s">
        <v>5743</v>
      </c>
      <c r="C2508" s="88" t="s">
        <v>5742</v>
      </c>
      <c r="D2508" s="88" t="s">
        <v>9736</v>
      </c>
      <c r="E2508" s="88" t="s">
        <v>5744</v>
      </c>
      <c r="F2508" s="89">
        <v>41774</v>
      </c>
      <c r="G2508" s="101">
        <v>-63128.639999999999</v>
      </c>
    </row>
    <row r="2509" spans="1:7">
      <c r="A2509" s="100">
        <v>2493</v>
      </c>
      <c r="B2509" s="88" t="s">
        <v>6003</v>
      </c>
      <c r="C2509" s="88" t="s">
        <v>6002</v>
      </c>
      <c r="D2509" s="88" t="s">
        <v>9855</v>
      </c>
      <c r="E2509" s="88" t="s">
        <v>6004</v>
      </c>
      <c r="F2509" s="89">
        <v>41774</v>
      </c>
      <c r="G2509" s="101">
        <v>-51292.02</v>
      </c>
    </row>
    <row r="2510" spans="1:7">
      <c r="A2510" s="100">
        <v>2494</v>
      </c>
      <c r="B2510" s="88" t="s">
        <v>6192</v>
      </c>
      <c r="C2510" s="88" t="s">
        <v>6191</v>
      </c>
      <c r="D2510" s="88" t="s">
        <v>9930</v>
      </c>
      <c r="E2510" s="88" t="s">
        <v>6193</v>
      </c>
      <c r="F2510" s="89">
        <v>41774</v>
      </c>
      <c r="G2510" s="101">
        <v>-63590.46</v>
      </c>
    </row>
    <row r="2511" spans="1:7">
      <c r="A2511" s="100">
        <v>2495</v>
      </c>
      <c r="B2511" s="88" t="s">
        <v>6565</v>
      </c>
      <c r="C2511" s="88" t="s">
        <v>6564</v>
      </c>
      <c r="D2511" s="88" t="s">
        <v>10148</v>
      </c>
      <c r="E2511" s="88" t="s">
        <v>6566</v>
      </c>
      <c r="F2511" s="89">
        <v>41774</v>
      </c>
      <c r="G2511" s="101">
        <v>-28795.68</v>
      </c>
    </row>
    <row r="2512" spans="1:7">
      <c r="A2512" s="100">
        <v>2496</v>
      </c>
      <c r="B2512" s="88" t="s">
        <v>6760</v>
      </c>
      <c r="C2512" s="88" t="s">
        <v>6759</v>
      </c>
      <c r="D2512" s="88" t="s">
        <v>10249</v>
      </c>
      <c r="E2512" s="88" t="s">
        <v>6761</v>
      </c>
      <c r="F2512" s="89">
        <v>41774</v>
      </c>
      <c r="G2512" s="101">
        <v>-68665.919999999998</v>
      </c>
    </row>
    <row r="2513" spans="1:8">
      <c r="A2513" s="100">
        <v>2497</v>
      </c>
      <c r="B2513" s="88" t="s">
        <v>6860</v>
      </c>
      <c r="C2513" s="88" t="s">
        <v>6859</v>
      </c>
      <c r="D2513" s="88" t="e">
        <v>#N/A</v>
      </c>
      <c r="E2513" s="88" t="s">
        <v>6861</v>
      </c>
      <c r="F2513" s="89">
        <v>41774</v>
      </c>
      <c r="G2513" s="101">
        <v>-82971.320000000007</v>
      </c>
    </row>
    <row r="2514" spans="1:8" ht="25.5">
      <c r="A2514" s="100">
        <v>2498</v>
      </c>
      <c r="B2514" s="88" t="s">
        <v>7147</v>
      </c>
      <c r="C2514" s="88" t="s">
        <v>7146</v>
      </c>
      <c r="D2514" s="88" t="s">
        <v>20505</v>
      </c>
      <c r="E2514" s="88" t="s">
        <v>7148</v>
      </c>
      <c r="F2514" s="89">
        <v>41774</v>
      </c>
      <c r="G2514" s="101">
        <v>-68389.740000000005</v>
      </c>
    </row>
    <row r="2515" spans="1:8" ht="25.5">
      <c r="A2515" s="100">
        <v>2499</v>
      </c>
      <c r="B2515" s="88" t="s">
        <v>8105</v>
      </c>
      <c r="C2515" s="88" t="s">
        <v>8104</v>
      </c>
      <c r="D2515" s="88" t="s">
        <v>286</v>
      </c>
      <c r="E2515" s="88" t="s">
        <v>8106</v>
      </c>
      <c r="F2515" s="89">
        <v>41774</v>
      </c>
      <c r="G2515" s="101">
        <v>-72589</v>
      </c>
      <c r="H2515" s="93"/>
    </row>
    <row r="2516" spans="1:8">
      <c r="A2516" s="100">
        <v>2500</v>
      </c>
      <c r="B2516" s="90" t="s">
        <v>8384</v>
      </c>
      <c r="C2516" s="90" t="s">
        <v>8383</v>
      </c>
      <c r="D2516" s="91" t="s">
        <v>437</v>
      </c>
      <c r="E2516" s="91" t="s">
        <v>8385</v>
      </c>
      <c r="F2516" s="92">
        <v>41774</v>
      </c>
      <c r="G2516" s="102">
        <v>-28195.77</v>
      </c>
      <c r="H2516" s="93"/>
    </row>
    <row r="2517" spans="1:8">
      <c r="A2517" s="100">
        <v>2501</v>
      </c>
      <c r="B2517" s="88" t="s">
        <v>3603</v>
      </c>
      <c r="C2517" s="88" t="s">
        <v>3602</v>
      </c>
      <c r="D2517" s="88" t="s">
        <v>3605</v>
      </c>
      <c r="E2517" s="88" t="s">
        <v>3604</v>
      </c>
      <c r="F2517" s="89">
        <v>41775</v>
      </c>
      <c r="G2517" s="101">
        <v>-21945.18</v>
      </c>
    </row>
    <row r="2518" spans="1:8">
      <c r="A2518" s="100">
        <v>2502</v>
      </c>
      <c r="B2518" s="88" t="s">
        <v>4207</v>
      </c>
      <c r="C2518" s="88" t="s">
        <v>4206</v>
      </c>
      <c r="D2518" s="88" t="s">
        <v>4209</v>
      </c>
      <c r="E2518" s="88" t="s">
        <v>4208</v>
      </c>
      <c r="F2518" s="89">
        <v>41775</v>
      </c>
      <c r="G2518" s="101">
        <v>-34194.870000000003</v>
      </c>
    </row>
    <row r="2519" spans="1:8">
      <c r="A2519" s="100">
        <v>2503</v>
      </c>
      <c r="B2519" s="88" t="s">
        <v>4642</v>
      </c>
      <c r="C2519" s="88" t="s">
        <v>4641</v>
      </c>
      <c r="D2519" s="88" t="s">
        <v>18</v>
      </c>
      <c r="E2519" s="88" t="s">
        <v>4643</v>
      </c>
      <c r="F2519" s="89">
        <v>41775</v>
      </c>
      <c r="G2519" s="101">
        <v>-63128.639999999999</v>
      </c>
    </row>
    <row r="2520" spans="1:8">
      <c r="A2520" s="100">
        <v>2504</v>
      </c>
      <c r="B2520" s="88" t="s">
        <v>4760</v>
      </c>
      <c r="C2520" s="88" t="s">
        <v>4759</v>
      </c>
      <c r="D2520" s="88" t="s">
        <v>9168</v>
      </c>
      <c r="E2520" s="88" t="s">
        <v>4761</v>
      </c>
      <c r="F2520" s="89">
        <v>41775</v>
      </c>
      <c r="G2520" s="101">
        <v>-38624.58</v>
      </c>
    </row>
    <row r="2521" spans="1:8" ht="25.5">
      <c r="A2521" s="100">
        <v>2505</v>
      </c>
      <c r="B2521" s="88" t="s">
        <v>4768</v>
      </c>
      <c r="C2521" s="88" t="s">
        <v>4767</v>
      </c>
      <c r="D2521" s="88" t="s">
        <v>19333</v>
      </c>
      <c r="E2521" s="88" t="s">
        <v>4769</v>
      </c>
      <c r="F2521" s="89">
        <v>41775</v>
      </c>
      <c r="G2521" s="101">
        <v>-34194.870000000003</v>
      </c>
    </row>
    <row r="2522" spans="1:8">
      <c r="A2522" s="100">
        <v>2506</v>
      </c>
      <c r="B2522" s="88" t="s">
        <v>4896</v>
      </c>
      <c r="C2522" s="88" t="s">
        <v>4895</v>
      </c>
      <c r="D2522" s="88" t="s">
        <v>9238</v>
      </c>
      <c r="E2522" s="88" t="s">
        <v>4897</v>
      </c>
      <c r="F2522" s="89">
        <v>41775</v>
      </c>
      <c r="G2522" s="101">
        <v>-34194.870000000003</v>
      </c>
    </row>
    <row r="2523" spans="1:8">
      <c r="A2523" s="100">
        <v>2507</v>
      </c>
      <c r="B2523" s="88" t="s">
        <v>5053</v>
      </c>
      <c r="C2523" s="88" t="s">
        <v>5052</v>
      </c>
      <c r="D2523" s="88" t="s">
        <v>9306</v>
      </c>
      <c r="E2523" s="88" t="s">
        <v>5054</v>
      </c>
      <c r="F2523" s="89">
        <v>41775</v>
      </c>
      <c r="G2523" s="101">
        <v>-35634.6</v>
      </c>
    </row>
    <row r="2524" spans="1:8" ht="25.5">
      <c r="A2524" s="100">
        <v>2508</v>
      </c>
      <c r="B2524" s="88" t="s">
        <v>5587</v>
      </c>
      <c r="C2524" s="88" t="s">
        <v>5586</v>
      </c>
      <c r="D2524" s="88" t="s">
        <v>9673</v>
      </c>
      <c r="E2524" s="88" t="s">
        <v>5588</v>
      </c>
      <c r="F2524" s="89">
        <v>41775</v>
      </c>
      <c r="G2524" s="101">
        <v>-83400.800000000003</v>
      </c>
    </row>
    <row r="2525" spans="1:8">
      <c r="A2525" s="100">
        <v>2509</v>
      </c>
      <c r="B2525" s="88" t="s">
        <v>5665</v>
      </c>
      <c r="C2525" s="88" t="s">
        <v>5664</v>
      </c>
      <c r="D2525" s="88" t="s">
        <v>62</v>
      </c>
      <c r="E2525" s="88" t="s">
        <v>5666</v>
      </c>
      <c r="F2525" s="89">
        <v>41775</v>
      </c>
      <c r="G2525" s="101">
        <v>-43274</v>
      </c>
    </row>
    <row r="2526" spans="1:8">
      <c r="A2526" s="100">
        <v>2510</v>
      </c>
      <c r="B2526" s="88" t="s">
        <v>5707</v>
      </c>
      <c r="C2526" s="88" t="s">
        <v>5706</v>
      </c>
      <c r="D2526" s="88" t="s">
        <v>9720</v>
      </c>
      <c r="E2526" s="88" t="s">
        <v>5708</v>
      </c>
      <c r="F2526" s="89">
        <v>41775</v>
      </c>
      <c r="G2526" s="101">
        <v>-33617.69</v>
      </c>
    </row>
    <row r="2527" spans="1:8">
      <c r="A2527" s="100">
        <v>2511</v>
      </c>
      <c r="B2527" s="88" t="s">
        <v>5834</v>
      </c>
      <c r="C2527" s="88" t="s">
        <v>5833</v>
      </c>
      <c r="D2527" s="88" t="s">
        <v>9776</v>
      </c>
      <c r="E2527" s="88" t="s">
        <v>5835</v>
      </c>
      <c r="F2527" s="89">
        <v>41775</v>
      </c>
      <c r="G2527" s="101">
        <v>-69949.399999999994</v>
      </c>
    </row>
    <row r="2528" spans="1:8" ht="25.5">
      <c r="A2528" s="100">
        <v>2512</v>
      </c>
      <c r="B2528" s="88" t="s">
        <v>5846</v>
      </c>
      <c r="C2528" s="88" t="s">
        <v>5845</v>
      </c>
      <c r="D2528" s="88" t="s">
        <v>9782</v>
      </c>
      <c r="E2528" s="88" t="s">
        <v>5847</v>
      </c>
      <c r="F2528" s="89">
        <v>41775</v>
      </c>
      <c r="G2528" s="101">
        <v>-34194.870000000003</v>
      </c>
    </row>
    <row r="2529" spans="1:7" ht="25.5">
      <c r="A2529" s="100">
        <v>2513</v>
      </c>
      <c r="B2529" s="88" t="s">
        <v>6023</v>
      </c>
      <c r="C2529" s="88" t="s">
        <v>6022</v>
      </c>
      <c r="D2529" s="88" t="s">
        <v>9869</v>
      </c>
      <c r="E2529" s="88" t="s">
        <v>6024</v>
      </c>
      <c r="F2529" s="89">
        <v>41775</v>
      </c>
      <c r="G2529" s="101">
        <v>-81541.350000000006</v>
      </c>
    </row>
    <row r="2530" spans="1:7" ht="25.5">
      <c r="A2530" s="100">
        <v>2514</v>
      </c>
      <c r="B2530" s="88" t="s">
        <v>6070</v>
      </c>
      <c r="C2530" s="88" t="s">
        <v>6069</v>
      </c>
      <c r="D2530" s="88" t="s">
        <v>98</v>
      </c>
      <c r="E2530" s="88" t="s">
        <v>6071</v>
      </c>
      <c r="F2530" s="89">
        <v>41775</v>
      </c>
      <c r="G2530" s="101">
        <v>-81541.350000000006</v>
      </c>
    </row>
    <row r="2531" spans="1:7">
      <c r="A2531" s="100">
        <v>2515</v>
      </c>
      <c r="B2531" s="88" t="s">
        <v>6229</v>
      </c>
      <c r="C2531" s="88" t="s">
        <v>6228</v>
      </c>
      <c r="D2531" s="88" t="s">
        <v>9949</v>
      </c>
      <c r="E2531" s="88" t="s">
        <v>6230</v>
      </c>
      <c r="F2531" s="89">
        <v>41775</v>
      </c>
      <c r="G2531" s="101">
        <v>-76548.399999999994</v>
      </c>
    </row>
    <row r="2532" spans="1:7">
      <c r="A2532" s="100">
        <v>2516</v>
      </c>
      <c r="B2532" s="88" t="s">
        <v>6307</v>
      </c>
      <c r="C2532" s="88" t="s">
        <v>6306</v>
      </c>
      <c r="D2532" s="88" t="s">
        <v>20446</v>
      </c>
      <c r="E2532" s="88" t="s">
        <v>6308</v>
      </c>
      <c r="F2532" s="89">
        <v>41775</v>
      </c>
      <c r="G2532" s="101">
        <v>-61813.46</v>
      </c>
    </row>
    <row r="2533" spans="1:7" ht="25.5">
      <c r="A2533" s="100">
        <v>2517</v>
      </c>
      <c r="B2533" s="88" t="s">
        <v>6489</v>
      </c>
      <c r="C2533" s="88" t="s">
        <v>6488</v>
      </c>
      <c r="D2533" s="88" t="s">
        <v>10104</v>
      </c>
      <c r="E2533" s="88" t="s">
        <v>6490</v>
      </c>
      <c r="F2533" s="89">
        <v>41775</v>
      </c>
      <c r="G2533" s="101">
        <v>-67235.850000000006</v>
      </c>
    </row>
    <row r="2534" spans="1:7">
      <c r="A2534" s="100">
        <v>2518</v>
      </c>
      <c r="B2534" s="88" t="s">
        <v>7123</v>
      </c>
      <c r="C2534" s="88" t="s">
        <v>7122</v>
      </c>
      <c r="D2534" s="88" t="s">
        <v>10504</v>
      </c>
      <c r="E2534" s="88" t="s">
        <v>7124</v>
      </c>
      <c r="F2534" s="89">
        <v>41775</v>
      </c>
      <c r="G2534" s="101">
        <v>-41485.660000000003</v>
      </c>
    </row>
    <row r="2535" spans="1:7">
      <c r="A2535" s="100">
        <v>2519</v>
      </c>
      <c r="B2535" s="88" t="s">
        <v>7866</v>
      </c>
      <c r="C2535" s="88" t="s">
        <v>7865</v>
      </c>
      <c r="D2535" s="88" t="e">
        <v>#N/A</v>
      </c>
      <c r="E2535" s="88" t="s">
        <v>7867</v>
      </c>
      <c r="F2535" s="89">
        <v>41775</v>
      </c>
      <c r="G2535" s="101">
        <v>-45634.400000000001</v>
      </c>
    </row>
    <row r="2536" spans="1:7">
      <c r="A2536" s="100">
        <v>2520</v>
      </c>
      <c r="B2536" s="88" t="s">
        <v>8109</v>
      </c>
      <c r="C2536" s="88" t="s">
        <v>8108</v>
      </c>
      <c r="D2536" s="88" t="s">
        <v>287</v>
      </c>
      <c r="E2536" s="88" t="s">
        <v>8110</v>
      </c>
      <c r="F2536" s="89">
        <v>41775</v>
      </c>
      <c r="G2536" s="101">
        <v>-40770.39</v>
      </c>
    </row>
    <row r="2537" spans="1:7" ht="25.5">
      <c r="A2537" s="100">
        <v>2521</v>
      </c>
      <c r="B2537" s="88" t="s">
        <v>9203</v>
      </c>
      <c r="C2537" s="88" t="s">
        <v>9202</v>
      </c>
      <c r="D2537" s="88" t="e">
        <v>#N/A</v>
      </c>
      <c r="E2537" s="88" t="s">
        <v>9204</v>
      </c>
      <c r="F2537" s="89">
        <v>41778</v>
      </c>
      <c r="G2537" s="101">
        <v>-17700</v>
      </c>
    </row>
    <row r="2538" spans="1:7">
      <c r="A2538" s="100">
        <v>2522</v>
      </c>
      <c r="B2538" s="88" t="s">
        <v>3132</v>
      </c>
      <c r="C2538" s="88" t="s">
        <v>3131</v>
      </c>
      <c r="D2538" s="88" t="s">
        <v>3134</v>
      </c>
      <c r="E2538" s="88" t="s">
        <v>3133</v>
      </c>
      <c r="F2538" s="89">
        <v>41778</v>
      </c>
      <c r="G2538" s="101">
        <v>-29395.59</v>
      </c>
    </row>
    <row r="2539" spans="1:7">
      <c r="A2539" s="100">
        <v>2523</v>
      </c>
      <c r="B2539" s="88" t="s">
        <v>3228</v>
      </c>
      <c r="C2539" s="88" t="s">
        <v>3227</v>
      </c>
      <c r="D2539" s="88" t="s">
        <v>3230</v>
      </c>
      <c r="E2539" s="88" t="s">
        <v>3229</v>
      </c>
      <c r="F2539" s="89">
        <v>41778</v>
      </c>
      <c r="G2539" s="101">
        <v>-28195.77</v>
      </c>
    </row>
    <row r="2540" spans="1:7">
      <c r="A2540" s="100">
        <v>2524</v>
      </c>
      <c r="B2540" s="88" t="s">
        <v>3232</v>
      </c>
      <c r="C2540" s="88" t="s">
        <v>3231</v>
      </c>
      <c r="D2540" s="88" t="s">
        <v>3234</v>
      </c>
      <c r="E2540" s="88" t="s">
        <v>3233</v>
      </c>
      <c r="F2540" s="89">
        <v>41778</v>
      </c>
      <c r="G2540" s="101">
        <v>-28195.77</v>
      </c>
    </row>
    <row r="2541" spans="1:7">
      <c r="A2541" s="100">
        <v>2525</v>
      </c>
      <c r="B2541" s="88" t="s">
        <v>3471</v>
      </c>
      <c r="C2541" s="88" t="s">
        <v>3470</v>
      </c>
      <c r="D2541" s="88" t="s">
        <v>3473</v>
      </c>
      <c r="E2541" s="88" t="s">
        <v>3472</v>
      </c>
      <c r="F2541" s="89">
        <v>41778</v>
      </c>
      <c r="G2541" s="101">
        <v>-28795.68</v>
      </c>
    </row>
    <row r="2542" spans="1:7">
      <c r="A2542" s="100">
        <v>2526</v>
      </c>
      <c r="B2542" s="88" t="s">
        <v>3666</v>
      </c>
      <c r="C2542" s="88" t="s">
        <v>3665</v>
      </c>
      <c r="D2542" s="88" t="s">
        <v>3668</v>
      </c>
      <c r="E2542" s="88" t="s">
        <v>3667</v>
      </c>
      <c r="F2542" s="89">
        <v>41778</v>
      </c>
      <c r="G2542" s="101">
        <v>-67235.38</v>
      </c>
    </row>
    <row r="2543" spans="1:7">
      <c r="A2543" s="100">
        <v>2527</v>
      </c>
      <c r="B2543" s="88" t="s">
        <v>3670</v>
      </c>
      <c r="C2543" s="88" t="s">
        <v>3669</v>
      </c>
      <c r="D2543" s="88" t="s">
        <v>3672</v>
      </c>
      <c r="E2543" s="88" t="s">
        <v>3671</v>
      </c>
      <c r="F2543" s="89">
        <v>41778</v>
      </c>
      <c r="G2543" s="101">
        <v>-57591.360000000001</v>
      </c>
    </row>
    <row r="2544" spans="1:7" ht="25.5">
      <c r="A2544" s="100">
        <v>2528</v>
      </c>
      <c r="B2544" s="88" t="s">
        <v>3691</v>
      </c>
      <c r="C2544" s="88" t="s">
        <v>3690</v>
      </c>
      <c r="D2544" s="88" t="s">
        <v>3693</v>
      </c>
      <c r="E2544" s="88" t="s">
        <v>3692</v>
      </c>
      <c r="F2544" s="89">
        <v>41778</v>
      </c>
      <c r="G2544" s="101">
        <v>-28195.77</v>
      </c>
    </row>
    <row r="2545" spans="1:7">
      <c r="A2545" s="100">
        <v>2529</v>
      </c>
      <c r="B2545" s="88" t="s">
        <v>4047</v>
      </c>
      <c r="C2545" s="88" t="s">
        <v>4046</v>
      </c>
      <c r="D2545" s="88" t="s">
        <v>4049</v>
      </c>
      <c r="E2545" s="88" t="s">
        <v>4048</v>
      </c>
      <c r="F2545" s="89">
        <v>41778</v>
      </c>
      <c r="G2545" s="101">
        <v>-27595.86</v>
      </c>
    </row>
    <row r="2546" spans="1:7">
      <c r="A2546" s="100">
        <v>2530</v>
      </c>
      <c r="B2546" s="88" t="s">
        <v>4396</v>
      </c>
      <c r="C2546" s="88" t="s">
        <v>4395</v>
      </c>
      <c r="D2546" s="88" t="s">
        <v>4398</v>
      </c>
      <c r="E2546" s="88" t="s">
        <v>4397</v>
      </c>
      <c r="F2546" s="89">
        <v>41778</v>
      </c>
      <c r="G2546" s="101">
        <v>-28795.68</v>
      </c>
    </row>
    <row r="2547" spans="1:7">
      <c r="A2547" s="100">
        <v>2531</v>
      </c>
      <c r="B2547" s="88" t="s">
        <v>4854</v>
      </c>
      <c r="C2547" s="88" t="s">
        <v>4853</v>
      </c>
      <c r="D2547" s="88">
        <v>0</v>
      </c>
      <c r="E2547" s="88" t="s">
        <v>4855</v>
      </c>
      <c r="F2547" s="89">
        <v>41778</v>
      </c>
      <c r="G2547" s="101">
        <v>-68389.740000000005</v>
      </c>
    </row>
    <row r="2548" spans="1:7">
      <c r="A2548" s="100">
        <v>2532</v>
      </c>
      <c r="B2548" s="88" t="s">
        <v>4890</v>
      </c>
      <c r="C2548" s="88" t="s">
        <v>4889</v>
      </c>
      <c r="D2548" s="88" t="s">
        <v>9234</v>
      </c>
      <c r="E2548" s="88" t="s">
        <v>4891</v>
      </c>
      <c r="F2548" s="89">
        <v>41778</v>
      </c>
      <c r="G2548" s="101">
        <v>-61813.46</v>
      </c>
    </row>
    <row r="2549" spans="1:7">
      <c r="A2549" s="100">
        <v>2533</v>
      </c>
      <c r="B2549" s="88" t="s">
        <v>5258</v>
      </c>
      <c r="C2549" s="88" t="s">
        <v>5257</v>
      </c>
      <c r="D2549" s="88" t="s">
        <v>9430</v>
      </c>
      <c r="E2549" s="88" t="s">
        <v>5259</v>
      </c>
      <c r="F2549" s="89">
        <v>41778</v>
      </c>
      <c r="G2549" s="101">
        <v>-67235.850000000006</v>
      </c>
    </row>
    <row r="2550" spans="1:7" ht="25.5">
      <c r="A2550" s="100">
        <v>2534</v>
      </c>
      <c r="B2550" s="88" t="s">
        <v>5322</v>
      </c>
      <c r="C2550" s="88" t="s">
        <v>5321</v>
      </c>
      <c r="D2550" s="88" t="s">
        <v>648</v>
      </c>
      <c r="E2550" s="88" t="s">
        <v>5323</v>
      </c>
      <c r="F2550" s="89">
        <v>41778</v>
      </c>
      <c r="G2550" s="101">
        <v>-57591.360000000001</v>
      </c>
    </row>
    <row r="2551" spans="1:7">
      <c r="A2551" s="100">
        <v>2535</v>
      </c>
      <c r="B2551" s="88" t="s">
        <v>5408</v>
      </c>
      <c r="C2551" s="88" t="s">
        <v>5407</v>
      </c>
      <c r="D2551" s="88" t="e">
        <v>#N/A</v>
      </c>
      <c r="E2551" s="88" t="s">
        <v>5409</v>
      </c>
      <c r="F2551" s="89">
        <v>41778</v>
      </c>
      <c r="G2551" s="101">
        <v>-59991</v>
      </c>
    </row>
    <row r="2552" spans="1:7" ht="25.5">
      <c r="A2552" s="100">
        <v>2536</v>
      </c>
      <c r="B2552" s="88" t="s">
        <v>5798</v>
      </c>
      <c r="C2552" s="88" t="s">
        <v>5797</v>
      </c>
      <c r="D2552" s="88" t="s">
        <v>9762</v>
      </c>
      <c r="E2552" s="88" t="s">
        <v>5799</v>
      </c>
      <c r="F2552" s="89">
        <v>41778</v>
      </c>
      <c r="G2552" s="101">
        <v>-81541.350000000006</v>
      </c>
    </row>
    <row r="2553" spans="1:7" ht="25.5">
      <c r="A2553" s="100">
        <v>2537</v>
      </c>
      <c r="B2553" s="88" t="s">
        <v>6011</v>
      </c>
      <c r="C2553" s="88" t="s">
        <v>6010</v>
      </c>
      <c r="D2553" s="88" t="s">
        <v>9264</v>
      </c>
      <c r="E2553" s="88" t="s">
        <v>6012</v>
      </c>
      <c r="F2553" s="89">
        <v>41778</v>
      </c>
      <c r="G2553" s="101">
        <v>-81541.350000000006</v>
      </c>
    </row>
    <row r="2554" spans="1:7">
      <c r="A2554" s="100">
        <v>2538</v>
      </c>
      <c r="B2554" s="88" t="s">
        <v>6145</v>
      </c>
      <c r="C2554" s="88" t="s">
        <v>6144</v>
      </c>
      <c r="D2554" s="88" t="s">
        <v>9029</v>
      </c>
      <c r="E2554" s="88" t="s">
        <v>6146</v>
      </c>
      <c r="F2554" s="89">
        <v>41778</v>
      </c>
      <c r="G2554" s="101">
        <v>-28195.77</v>
      </c>
    </row>
    <row r="2555" spans="1:7" ht="25.5">
      <c r="A2555" s="100">
        <v>2539</v>
      </c>
      <c r="B2555" s="88" t="s">
        <v>6601</v>
      </c>
      <c r="C2555" s="88" t="s">
        <v>6600</v>
      </c>
      <c r="D2555" s="88" t="s">
        <v>10162</v>
      </c>
      <c r="E2555" s="88" t="s">
        <v>6602</v>
      </c>
      <c r="F2555" s="89">
        <v>41778</v>
      </c>
      <c r="G2555" s="101">
        <v>-35634.6</v>
      </c>
    </row>
    <row r="2556" spans="1:7">
      <c r="A2556" s="100">
        <v>2540</v>
      </c>
      <c r="B2556" s="88" t="s">
        <v>6662</v>
      </c>
      <c r="C2556" s="88" t="s">
        <v>6661</v>
      </c>
      <c r="D2556" s="88" t="e">
        <v>#N/A</v>
      </c>
      <c r="E2556" s="88" t="s">
        <v>6663</v>
      </c>
      <c r="F2556" s="89">
        <v>41778</v>
      </c>
      <c r="G2556" s="101">
        <v>-72957.539999999994</v>
      </c>
    </row>
    <row r="2557" spans="1:7">
      <c r="A2557" s="100">
        <v>2541</v>
      </c>
      <c r="B2557" s="88" t="s">
        <v>6805</v>
      </c>
      <c r="C2557" s="88" t="s">
        <v>6804</v>
      </c>
      <c r="D2557" s="88" t="s">
        <v>20478</v>
      </c>
      <c r="E2557" s="88" t="s">
        <v>6806</v>
      </c>
      <c r="F2557" s="89">
        <v>41778</v>
      </c>
      <c r="G2557" s="101">
        <v>-75819.149999999994</v>
      </c>
    </row>
    <row r="2558" spans="1:7">
      <c r="A2558" s="100">
        <v>2542</v>
      </c>
      <c r="B2558" s="88" t="s">
        <v>6952</v>
      </c>
      <c r="C2558" s="88" t="s">
        <v>6951</v>
      </c>
      <c r="D2558" s="88" t="s">
        <v>10377</v>
      </c>
      <c r="E2558" s="88" t="s">
        <v>6953</v>
      </c>
      <c r="F2558" s="89">
        <v>41778</v>
      </c>
      <c r="G2558" s="101">
        <v>-91268.800000000003</v>
      </c>
    </row>
    <row r="2559" spans="1:7">
      <c r="A2559" s="100">
        <v>2543</v>
      </c>
      <c r="B2559" s="88" t="s">
        <v>8206</v>
      </c>
      <c r="C2559" s="88" t="s">
        <v>8205</v>
      </c>
      <c r="D2559" s="88" t="s">
        <v>328</v>
      </c>
      <c r="E2559" s="88" t="s">
        <v>8207</v>
      </c>
      <c r="F2559" s="89">
        <v>41778</v>
      </c>
      <c r="G2559" s="101">
        <v>-68389.740000000005</v>
      </c>
    </row>
    <row r="2560" spans="1:7">
      <c r="A2560" s="100">
        <v>2544</v>
      </c>
      <c r="B2560" s="90" t="s">
        <v>8411</v>
      </c>
      <c r="C2560" s="90" t="s">
        <v>8410</v>
      </c>
      <c r="D2560" s="91" t="s">
        <v>446</v>
      </c>
      <c r="E2560" s="91" t="s">
        <v>8412</v>
      </c>
      <c r="F2560" s="92">
        <v>41778</v>
      </c>
      <c r="G2560" s="102">
        <v>-43889.83</v>
      </c>
    </row>
    <row r="2561" spans="1:7">
      <c r="A2561" s="100">
        <v>2545</v>
      </c>
      <c r="B2561" s="88" t="s">
        <v>3101</v>
      </c>
      <c r="C2561" s="88" t="s">
        <v>3100</v>
      </c>
      <c r="D2561" s="88" t="s">
        <v>3103</v>
      </c>
      <c r="E2561" s="88" t="s">
        <v>3102</v>
      </c>
      <c r="F2561" s="89">
        <v>41779</v>
      </c>
      <c r="G2561" s="101">
        <v>-28195.77</v>
      </c>
    </row>
    <row r="2562" spans="1:7">
      <c r="A2562" s="100">
        <v>2546</v>
      </c>
      <c r="B2562" s="88" t="s">
        <v>3150</v>
      </c>
      <c r="C2562" s="88" t="s">
        <v>3149</v>
      </c>
      <c r="D2562" s="88" t="s">
        <v>3152</v>
      </c>
      <c r="E2562" s="88" t="s">
        <v>3151</v>
      </c>
      <c r="F2562" s="89">
        <v>41779</v>
      </c>
      <c r="G2562" s="101">
        <v>-35634.6</v>
      </c>
    </row>
    <row r="2563" spans="1:7">
      <c r="A2563" s="100">
        <v>2547</v>
      </c>
      <c r="B2563" s="88" t="s">
        <v>3265</v>
      </c>
      <c r="C2563" s="88" t="s">
        <v>3264</v>
      </c>
      <c r="D2563" s="88" t="s">
        <v>3267</v>
      </c>
      <c r="E2563" s="88" t="s">
        <v>3266</v>
      </c>
      <c r="F2563" s="89">
        <v>41779</v>
      </c>
      <c r="G2563" s="101">
        <v>-34974.699999999997</v>
      </c>
    </row>
    <row r="2564" spans="1:7" ht="25.5">
      <c r="A2564" s="100">
        <v>2548</v>
      </c>
      <c r="B2564" s="88" t="s">
        <v>3277</v>
      </c>
      <c r="C2564" s="88" t="s">
        <v>3276</v>
      </c>
      <c r="D2564" s="88" t="s">
        <v>3279</v>
      </c>
      <c r="E2564" s="88" t="s">
        <v>3278</v>
      </c>
      <c r="F2564" s="89">
        <v>41779</v>
      </c>
      <c r="G2564" s="101">
        <v>-30000</v>
      </c>
    </row>
    <row r="2565" spans="1:7" ht="25.5">
      <c r="A2565" s="100">
        <v>2549</v>
      </c>
      <c r="B2565" s="88" t="s">
        <v>3365</v>
      </c>
      <c r="C2565" s="88" t="s">
        <v>3364</v>
      </c>
      <c r="D2565" s="88" t="s">
        <v>3366</v>
      </c>
      <c r="E2565" s="88" t="s">
        <v>3151</v>
      </c>
      <c r="F2565" s="89">
        <v>41779</v>
      </c>
      <c r="G2565" s="101">
        <v>-35634.6</v>
      </c>
    </row>
    <row r="2566" spans="1:7">
      <c r="A2566" s="100">
        <v>2550</v>
      </c>
      <c r="B2566" s="88" t="s">
        <v>3514</v>
      </c>
      <c r="C2566" s="88" t="s">
        <v>3513</v>
      </c>
      <c r="D2566" s="88" t="s">
        <v>3516</v>
      </c>
      <c r="E2566" s="88" t="s">
        <v>3515</v>
      </c>
      <c r="F2566" s="89">
        <v>41779</v>
      </c>
      <c r="G2566" s="101">
        <v>-74965.259999999995</v>
      </c>
    </row>
    <row r="2567" spans="1:7">
      <c r="A2567" s="100">
        <v>2551</v>
      </c>
      <c r="B2567" s="88" t="s">
        <v>3526</v>
      </c>
      <c r="C2567" s="88" t="s">
        <v>3525</v>
      </c>
      <c r="D2567" s="88" t="s">
        <v>3528</v>
      </c>
      <c r="E2567" s="88" t="s">
        <v>3527</v>
      </c>
      <c r="F2567" s="89">
        <v>41779</v>
      </c>
      <c r="G2567" s="101">
        <v>-75228.600000000006</v>
      </c>
    </row>
    <row r="2568" spans="1:7">
      <c r="A2568" s="100">
        <v>2552</v>
      </c>
      <c r="B2568" s="88" t="s">
        <v>4226</v>
      </c>
      <c r="C2568" s="88" t="s">
        <v>4225</v>
      </c>
      <c r="D2568" s="88" t="s">
        <v>4228</v>
      </c>
      <c r="E2568" s="88" t="s">
        <v>4227</v>
      </c>
      <c r="F2568" s="89">
        <v>41779</v>
      </c>
      <c r="G2568" s="101">
        <v>-22358.7</v>
      </c>
    </row>
    <row r="2569" spans="1:7">
      <c r="A2569" s="100">
        <v>2553</v>
      </c>
      <c r="B2569" s="88" t="s">
        <v>4283</v>
      </c>
      <c r="C2569" s="88" t="s">
        <v>4282</v>
      </c>
      <c r="D2569" s="88" t="s">
        <v>4287</v>
      </c>
      <c r="E2569" s="88" t="s">
        <v>4286</v>
      </c>
      <c r="F2569" s="89">
        <v>41779</v>
      </c>
      <c r="G2569" s="101">
        <v>-17886.96</v>
      </c>
    </row>
    <row r="2570" spans="1:7">
      <c r="A2570" s="100">
        <v>2554</v>
      </c>
      <c r="B2570" s="88" t="s">
        <v>4304</v>
      </c>
      <c r="C2570" s="88" t="s">
        <v>4303</v>
      </c>
      <c r="D2570" s="88" t="s">
        <v>4306</v>
      </c>
      <c r="E2570" s="88" t="s">
        <v>4305</v>
      </c>
      <c r="F2570" s="89">
        <v>41779</v>
      </c>
      <c r="G2570" s="101">
        <v>-69589.56</v>
      </c>
    </row>
    <row r="2571" spans="1:7" ht="25.5">
      <c r="A2571" s="100">
        <v>2555</v>
      </c>
      <c r="B2571" s="88" t="s">
        <v>4318</v>
      </c>
      <c r="C2571" s="88" t="s">
        <v>4317</v>
      </c>
      <c r="D2571" s="88" t="s">
        <v>4320</v>
      </c>
      <c r="E2571" s="88" t="s">
        <v>4319</v>
      </c>
      <c r="F2571" s="89">
        <v>41779</v>
      </c>
      <c r="G2571" s="101">
        <v>-28195.77</v>
      </c>
    </row>
    <row r="2572" spans="1:7">
      <c r="A2572" s="100">
        <v>2556</v>
      </c>
      <c r="B2572" s="88" t="s">
        <v>4400</v>
      </c>
      <c r="C2572" s="88" t="s">
        <v>4399</v>
      </c>
      <c r="D2572" s="88" t="s">
        <v>4402</v>
      </c>
      <c r="E2572" s="88" t="s">
        <v>4401</v>
      </c>
      <c r="F2572" s="89">
        <v>41779</v>
      </c>
      <c r="G2572" s="101">
        <v>-68389.740000000005</v>
      </c>
    </row>
    <row r="2573" spans="1:7" ht="25.5">
      <c r="A2573" s="100">
        <v>2557</v>
      </c>
      <c r="B2573" s="88" t="s">
        <v>4498</v>
      </c>
      <c r="C2573" s="88" t="s">
        <v>4497</v>
      </c>
      <c r="D2573" s="88" t="s">
        <v>4500</v>
      </c>
      <c r="E2573" s="88" t="s">
        <v>4499</v>
      </c>
      <c r="F2573" s="89">
        <v>41779</v>
      </c>
      <c r="G2573" s="101">
        <v>-40770.39</v>
      </c>
    </row>
    <row r="2574" spans="1:7">
      <c r="A2574" s="100">
        <v>2558</v>
      </c>
      <c r="B2574" s="88" t="s">
        <v>4517</v>
      </c>
      <c r="C2574" s="88" t="s">
        <v>4516</v>
      </c>
      <c r="D2574" s="88" t="s">
        <v>4519</v>
      </c>
      <c r="E2574" s="88" t="s">
        <v>4518</v>
      </c>
      <c r="F2574" s="89">
        <v>41779</v>
      </c>
      <c r="G2574" s="101">
        <v>-56391.54</v>
      </c>
    </row>
    <row r="2575" spans="1:7">
      <c r="A2575" s="100">
        <v>2559</v>
      </c>
      <c r="B2575" s="88" t="s">
        <v>4603</v>
      </c>
      <c r="C2575" s="88" t="s">
        <v>4602</v>
      </c>
      <c r="D2575" s="88" t="s">
        <v>9</v>
      </c>
      <c r="E2575" s="88" t="s">
        <v>4604</v>
      </c>
      <c r="F2575" s="89">
        <v>41779</v>
      </c>
      <c r="G2575" s="101">
        <v>-17390.52</v>
      </c>
    </row>
    <row r="2576" spans="1:7">
      <c r="A2576" s="100">
        <v>2560</v>
      </c>
      <c r="B2576" s="88" t="s">
        <v>4613</v>
      </c>
      <c r="C2576" s="88" t="s">
        <v>4612</v>
      </c>
      <c r="D2576" s="88" t="s">
        <v>9092</v>
      </c>
      <c r="E2576" s="88" t="s">
        <v>4604</v>
      </c>
      <c r="F2576" s="89">
        <v>41779</v>
      </c>
      <c r="G2576" s="101">
        <v>-17390.52</v>
      </c>
    </row>
    <row r="2577" spans="1:7">
      <c r="A2577" s="100">
        <v>2561</v>
      </c>
      <c r="B2577" s="88" t="s">
        <v>4623</v>
      </c>
      <c r="C2577" s="88" t="s">
        <v>4622</v>
      </c>
      <c r="D2577" s="88" t="s">
        <v>15</v>
      </c>
      <c r="E2577" s="88" t="s">
        <v>3266</v>
      </c>
      <c r="F2577" s="89">
        <v>41779</v>
      </c>
      <c r="G2577" s="101">
        <v>-34974.699999999997</v>
      </c>
    </row>
    <row r="2578" spans="1:7">
      <c r="A2578" s="100">
        <v>2562</v>
      </c>
      <c r="B2578" s="88" t="s">
        <v>4735</v>
      </c>
      <c r="C2578" s="88" t="s">
        <v>4734</v>
      </c>
      <c r="D2578" s="88" t="s">
        <v>9160</v>
      </c>
      <c r="E2578" s="88" t="s">
        <v>4736</v>
      </c>
      <c r="F2578" s="89">
        <v>41779</v>
      </c>
      <c r="G2578" s="101">
        <v>-71019.72</v>
      </c>
    </row>
    <row r="2579" spans="1:7" ht="25.5">
      <c r="A2579" s="100">
        <v>2563</v>
      </c>
      <c r="B2579" s="88" t="s">
        <v>4764</v>
      </c>
      <c r="C2579" s="88" t="s">
        <v>4763</v>
      </c>
      <c r="D2579" s="88" t="s">
        <v>22</v>
      </c>
      <c r="E2579" s="88" t="s">
        <v>4765</v>
      </c>
      <c r="F2579" s="89">
        <v>41779</v>
      </c>
      <c r="G2579" s="101">
        <v>-68389.740000000005</v>
      </c>
    </row>
    <row r="2580" spans="1:7">
      <c r="A2580" s="100">
        <v>2564</v>
      </c>
      <c r="B2580" s="88" t="s">
        <v>4875</v>
      </c>
      <c r="C2580" s="88" t="s">
        <v>4874</v>
      </c>
      <c r="D2580" s="88" t="s">
        <v>9224</v>
      </c>
      <c r="E2580" s="88" t="s">
        <v>4876</v>
      </c>
      <c r="F2580" s="89">
        <v>41779</v>
      </c>
      <c r="G2580" s="101">
        <v>-68389.740000000005</v>
      </c>
    </row>
    <row r="2581" spans="1:7">
      <c r="A2581" s="100">
        <v>2565</v>
      </c>
      <c r="B2581" s="88" t="s">
        <v>4986</v>
      </c>
      <c r="C2581" s="88" t="s">
        <v>4985</v>
      </c>
      <c r="D2581" s="88" t="s">
        <v>8847</v>
      </c>
      <c r="E2581" s="88" t="s">
        <v>4987</v>
      </c>
      <c r="F2581" s="89">
        <v>41779</v>
      </c>
      <c r="G2581" s="101">
        <v>-70096.460000000006</v>
      </c>
    </row>
    <row r="2582" spans="1:7">
      <c r="A2582" s="100">
        <v>2566</v>
      </c>
      <c r="B2582" s="88" t="s">
        <v>4998</v>
      </c>
      <c r="C2582" s="88" t="s">
        <v>4997</v>
      </c>
      <c r="D2582" s="88" t="s">
        <v>9284</v>
      </c>
      <c r="E2582" s="88" t="s">
        <v>4999</v>
      </c>
      <c r="F2582" s="89">
        <v>41779</v>
      </c>
      <c r="G2582" s="101">
        <v>-76548.399999999994</v>
      </c>
    </row>
    <row r="2583" spans="1:7" ht="25.5">
      <c r="A2583" s="100">
        <v>2567</v>
      </c>
      <c r="B2583" s="88" t="s">
        <v>5006</v>
      </c>
      <c r="C2583" s="88" t="s">
        <v>5005</v>
      </c>
      <c r="D2583" s="88" t="s">
        <v>44</v>
      </c>
      <c r="E2583" s="88" t="s">
        <v>5007</v>
      </c>
      <c r="F2583" s="89">
        <v>41779</v>
      </c>
      <c r="G2583" s="101">
        <v>-64443.82</v>
      </c>
    </row>
    <row r="2584" spans="1:7">
      <c r="A2584" s="100">
        <v>2568</v>
      </c>
      <c r="B2584" s="88" t="s">
        <v>5143</v>
      </c>
      <c r="C2584" s="88" t="s">
        <v>5142</v>
      </c>
      <c r="D2584" s="88" t="s">
        <v>20344</v>
      </c>
      <c r="E2584" s="88" t="s">
        <v>5144</v>
      </c>
      <c r="F2584" s="89">
        <v>41779</v>
      </c>
      <c r="G2584" s="101">
        <v>-44718.48</v>
      </c>
    </row>
    <row r="2585" spans="1:7">
      <c r="A2585" s="100">
        <v>2569</v>
      </c>
      <c r="B2585" s="88" t="s">
        <v>5293</v>
      </c>
      <c r="C2585" s="88" t="s">
        <v>5292</v>
      </c>
      <c r="D2585" s="88" t="e">
        <v>#N/A</v>
      </c>
      <c r="E2585" s="88" t="s">
        <v>5294</v>
      </c>
      <c r="F2585" s="89">
        <v>41779</v>
      </c>
      <c r="G2585" s="101">
        <v>-56391.54</v>
      </c>
    </row>
    <row r="2586" spans="1:7">
      <c r="A2586" s="100">
        <v>2570</v>
      </c>
      <c r="B2586" s="88" t="s">
        <v>5305</v>
      </c>
      <c r="C2586" s="88" t="s">
        <v>5304</v>
      </c>
      <c r="D2586" s="88" t="s">
        <v>9466</v>
      </c>
      <c r="E2586" s="88" t="s">
        <v>5306</v>
      </c>
      <c r="F2586" s="89">
        <v>41779</v>
      </c>
      <c r="G2586" s="101">
        <v>-65990.100000000006</v>
      </c>
    </row>
    <row r="2587" spans="1:7">
      <c r="A2587" s="100">
        <v>2571</v>
      </c>
      <c r="B2587" s="88" t="s">
        <v>5553</v>
      </c>
      <c r="C2587" s="88" t="s">
        <v>5552</v>
      </c>
      <c r="D2587" s="88" t="s">
        <v>1185</v>
      </c>
      <c r="E2587" s="88" t="s">
        <v>5554</v>
      </c>
      <c r="F2587" s="89">
        <v>41779</v>
      </c>
      <c r="G2587" s="101">
        <v>-62390.64</v>
      </c>
    </row>
    <row r="2588" spans="1:7">
      <c r="A2588" s="100">
        <v>2572</v>
      </c>
      <c r="B2588" s="88" t="s">
        <v>5642</v>
      </c>
      <c r="C2588" s="88" t="s">
        <v>5641</v>
      </c>
      <c r="D2588" s="88" t="s">
        <v>9683</v>
      </c>
      <c r="E2588" s="88" t="s">
        <v>5643</v>
      </c>
      <c r="F2588" s="89">
        <v>41779</v>
      </c>
      <c r="G2588" s="101">
        <v>-56391.54</v>
      </c>
    </row>
    <row r="2589" spans="1:7">
      <c r="A2589" s="100">
        <v>2573</v>
      </c>
      <c r="B2589" s="88" t="s">
        <v>5711</v>
      </c>
      <c r="C2589" s="88" t="s">
        <v>5710</v>
      </c>
      <c r="D2589" s="88" t="s">
        <v>9723</v>
      </c>
      <c r="E2589" s="88" t="s">
        <v>5712</v>
      </c>
      <c r="F2589" s="89">
        <v>41779</v>
      </c>
      <c r="G2589" s="101">
        <v>-63590.46</v>
      </c>
    </row>
    <row r="2590" spans="1:7" ht="25.5">
      <c r="A2590" s="100">
        <v>2574</v>
      </c>
      <c r="B2590" s="88" t="s">
        <v>5732</v>
      </c>
      <c r="C2590" s="88" t="s">
        <v>5731</v>
      </c>
      <c r="D2590" s="88" t="s">
        <v>1443</v>
      </c>
      <c r="E2590" s="88" t="s">
        <v>5733</v>
      </c>
      <c r="F2590" s="89">
        <v>41779</v>
      </c>
      <c r="G2590" s="101">
        <v>-71269.2</v>
      </c>
    </row>
    <row r="2591" spans="1:7">
      <c r="A2591" s="100">
        <v>2575</v>
      </c>
      <c r="B2591" s="88" t="s">
        <v>5947</v>
      </c>
      <c r="C2591" s="88" t="s">
        <v>5946</v>
      </c>
      <c r="D2591" s="88" t="s">
        <v>9825</v>
      </c>
      <c r="E2591" s="88" t="s">
        <v>5948</v>
      </c>
      <c r="F2591" s="89">
        <v>41779</v>
      </c>
      <c r="G2591" s="101">
        <v>-38624.58</v>
      </c>
    </row>
    <row r="2592" spans="1:7">
      <c r="A2592" s="100">
        <v>2576</v>
      </c>
      <c r="B2592" s="88" t="s">
        <v>5951</v>
      </c>
      <c r="C2592" s="88" t="s">
        <v>5950</v>
      </c>
      <c r="D2592" s="88" t="s">
        <v>9828</v>
      </c>
      <c r="E2592" s="88" t="s">
        <v>5952</v>
      </c>
      <c r="F2592" s="89">
        <v>41779</v>
      </c>
      <c r="G2592" s="101">
        <v>-81540.78</v>
      </c>
    </row>
    <row r="2593" spans="1:7">
      <c r="A2593" s="100">
        <v>2577</v>
      </c>
      <c r="B2593" s="88" t="s">
        <v>5975</v>
      </c>
      <c r="C2593" s="88" t="s">
        <v>5974</v>
      </c>
      <c r="D2593" s="88" t="s">
        <v>9837</v>
      </c>
      <c r="E2593" s="88" t="s">
        <v>5976</v>
      </c>
      <c r="F2593" s="89">
        <v>41779</v>
      </c>
      <c r="G2593" s="101">
        <v>-57591.360000000001</v>
      </c>
    </row>
    <row r="2594" spans="1:7">
      <c r="A2594" s="100">
        <v>2578</v>
      </c>
      <c r="B2594" s="88" t="s">
        <v>6202</v>
      </c>
      <c r="C2594" s="88" t="s">
        <v>6201</v>
      </c>
      <c r="D2594" s="88" t="s">
        <v>109</v>
      </c>
      <c r="E2594" s="88" t="s">
        <v>6203</v>
      </c>
      <c r="F2594" s="89">
        <v>41779</v>
      </c>
      <c r="G2594" s="101">
        <v>-63590.46</v>
      </c>
    </row>
    <row r="2595" spans="1:7">
      <c r="A2595" s="100">
        <v>2579</v>
      </c>
      <c r="B2595" s="88" t="s">
        <v>6215</v>
      </c>
      <c r="C2595" s="88" t="s">
        <v>6214</v>
      </c>
      <c r="D2595" s="88" t="s">
        <v>9943</v>
      </c>
      <c r="E2595" s="88" t="s">
        <v>6216</v>
      </c>
      <c r="F2595" s="89">
        <v>41779</v>
      </c>
      <c r="G2595" s="101">
        <v>-57591.360000000001</v>
      </c>
    </row>
    <row r="2596" spans="1:7">
      <c r="A2596" s="100">
        <v>2580</v>
      </c>
      <c r="B2596" s="88" t="s">
        <v>6388</v>
      </c>
      <c r="C2596" s="88" t="s">
        <v>6387</v>
      </c>
      <c r="D2596" s="88" t="s">
        <v>121</v>
      </c>
      <c r="E2596" s="88" t="s">
        <v>6389</v>
      </c>
      <c r="F2596" s="89">
        <v>41779</v>
      </c>
      <c r="G2596" s="101">
        <v>-75228.600000000006</v>
      </c>
    </row>
    <row r="2597" spans="1:7" ht="25.5">
      <c r="A2597" s="100">
        <v>2581</v>
      </c>
      <c r="B2597" s="88" t="s">
        <v>6499</v>
      </c>
      <c r="C2597" s="88" t="s">
        <v>6498</v>
      </c>
      <c r="D2597" s="88" t="s">
        <v>10106</v>
      </c>
      <c r="E2597" s="88" t="s">
        <v>6500</v>
      </c>
      <c r="F2597" s="89">
        <v>41779</v>
      </c>
      <c r="G2597" s="101">
        <v>-56391.54</v>
      </c>
    </row>
    <row r="2598" spans="1:7" ht="25.5">
      <c r="A2598" s="100">
        <v>2582</v>
      </c>
      <c r="B2598" s="88" t="s">
        <v>6825</v>
      </c>
      <c r="C2598" s="88" t="s">
        <v>6824</v>
      </c>
      <c r="D2598" s="88" t="s">
        <v>10293</v>
      </c>
      <c r="E2598" s="88" t="s">
        <v>6826</v>
      </c>
      <c r="F2598" s="89">
        <v>41779</v>
      </c>
      <c r="G2598" s="101">
        <v>-57591.360000000001</v>
      </c>
    </row>
    <row r="2599" spans="1:7">
      <c r="A2599" s="100">
        <v>2583</v>
      </c>
      <c r="B2599" s="88" t="s">
        <v>7012</v>
      </c>
      <c r="C2599" s="88" t="s">
        <v>7011</v>
      </c>
      <c r="D2599" s="88" t="s">
        <v>10419</v>
      </c>
      <c r="E2599" s="88" t="s">
        <v>7013</v>
      </c>
      <c r="F2599" s="89">
        <v>41779</v>
      </c>
      <c r="G2599" s="101">
        <v>-55191.72</v>
      </c>
    </row>
    <row r="2600" spans="1:7">
      <c r="A2600" s="100">
        <v>2584</v>
      </c>
      <c r="B2600" s="88" t="s">
        <v>7189</v>
      </c>
      <c r="C2600" s="88" t="s">
        <v>7188</v>
      </c>
      <c r="D2600" s="88" t="e">
        <v>#N/A</v>
      </c>
      <c r="E2600" s="88" t="s">
        <v>5948</v>
      </c>
      <c r="F2600" s="89">
        <v>41779</v>
      </c>
      <c r="G2600" s="101">
        <v>-38624.58</v>
      </c>
    </row>
    <row r="2601" spans="1:7">
      <c r="A2601" s="100">
        <v>2585</v>
      </c>
      <c r="B2601" s="88" t="s">
        <v>7603</v>
      </c>
      <c r="C2601" s="88" t="s">
        <v>7602</v>
      </c>
      <c r="D2601" s="88" t="s">
        <v>20588</v>
      </c>
      <c r="E2601" s="88" t="s">
        <v>7604</v>
      </c>
      <c r="F2601" s="89">
        <v>41779</v>
      </c>
      <c r="G2601" s="101">
        <v>-76548.399999999994</v>
      </c>
    </row>
    <row r="2602" spans="1:7">
      <c r="A2602" s="100">
        <v>2586</v>
      </c>
      <c r="B2602" s="88" t="s">
        <v>8139</v>
      </c>
      <c r="C2602" s="88" t="s">
        <v>8138</v>
      </c>
      <c r="D2602" s="88" t="s">
        <v>299</v>
      </c>
      <c r="E2602" s="88" t="s">
        <v>8140</v>
      </c>
      <c r="F2602" s="89">
        <v>41779</v>
      </c>
      <c r="G2602" s="101">
        <v>-57591.360000000001</v>
      </c>
    </row>
    <row r="2603" spans="1:7">
      <c r="A2603" s="100">
        <v>2587</v>
      </c>
      <c r="B2603" s="88" t="s">
        <v>8147</v>
      </c>
      <c r="C2603" s="88" t="s">
        <v>8146</v>
      </c>
      <c r="D2603" s="88" t="s">
        <v>301</v>
      </c>
      <c r="E2603" s="88" t="s">
        <v>8148</v>
      </c>
      <c r="F2603" s="89">
        <v>41779</v>
      </c>
      <c r="G2603" s="101">
        <v>-83400.800000000003</v>
      </c>
    </row>
    <row r="2604" spans="1:7" ht="25.5">
      <c r="A2604" s="100">
        <v>2588</v>
      </c>
      <c r="B2604" s="88" t="s">
        <v>2150</v>
      </c>
      <c r="C2604" s="88" t="s">
        <v>1</v>
      </c>
      <c r="D2604" s="88">
        <v>0</v>
      </c>
      <c r="E2604" s="88" t="s">
        <v>2540</v>
      </c>
      <c r="F2604" s="89">
        <v>41779</v>
      </c>
      <c r="G2604" s="101">
        <v>-278.39</v>
      </c>
    </row>
    <row r="2605" spans="1:7" ht="25.5">
      <c r="A2605" s="100">
        <v>2589</v>
      </c>
      <c r="B2605" s="88" t="s">
        <v>2150</v>
      </c>
      <c r="C2605" s="88" t="s">
        <v>1</v>
      </c>
      <c r="D2605" s="88">
        <v>0</v>
      </c>
      <c r="E2605" s="88" t="s">
        <v>2541</v>
      </c>
      <c r="F2605" s="89">
        <v>41779</v>
      </c>
      <c r="G2605" s="101">
        <v>-5928</v>
      </c>
    </row>
    <row r="2606" spans="1:7" ht="25.5">
      <c r="A2606" s="100">
        <v>2590</v>
      </c>
      <c r="B2606" s="90" t="s">
        <v>8365</v>
      </c>
      <c r="C2606" s="90" t="s">
        <v>8364</v>
      </c>
      <c r="D2606" s="91" t="s">
        <v>431</v>
      </c>
      <c r="E2606" s="91" t="s">
        <v>8366</v>
      </c>
      <c r="F2606" s="92">
        <v>41779</v>
      </c>
      <c r="G2606" s="102">
        <v>-59991</v>
      </c>
    </row>
    <row r="2607" spans="1:7">
      <c r="A2607" s="100">
        <v>2591</v>
      </c>
      <c r="B2607" s="90" t="s">
        <v>8396</v>
      </c>
      <c r="C2607" s="90" t="s">
        <v>8395</v>
      </c>
      <c r="D2607" s="91" t="s">
        <v>441</v>
      </c>
      <c r="E2607" s="91" t="s">
        <v>8397</v>
      </c>
      <c r="F2607" s="92">
        <v>41779</v>
      </c>
      <c r="G2607" s="102">
        <v>-59991</v>
      </c>
    </row>
    <row r="2608" spans="1:7">
      <c r="A2608" s="100">
        <v>2592</v>
      </c>
      <c r="B2608" s="88" t="s">
        <v>3084</v>
      </c>
      <c r="C2608" s="88" t="s">
        <v>3083</v>
      </c>
      <c r="D2608" s="88" t="s">
        <v>3086</v>
      </c>
      <c r="E2608" s="88" t="s">
        <v>3085</v>
      </c>
      <c r="F2608" s="89">
        <v>41780</v>
      </c>
      <c r="G2608" s="101">
        <v>-27595.86</v>
      </c>
    </row>
    <row r="2609" spans="1:7">
      <c r="A2609" s="100">
        <v>2593</v>
      </c>
      <c r="B2609" s="88" t="s">
        <v>3642</v>
      </c>
      <c r="C2609" s="88" t="s">
        <v>3641</v>
      </c>
      <c r="D2609" s="88" t="s">
        <v>3644</v>
      </c>
      <c r="E2609" s="88" t="s">
        <v>3643</v>
      </c>
      <c r="F2609" s="89">
        <v>41780</v>
      </c>
      <c r="G2609" s="101">
        <v>-28195.77</v>
      </c>
    </row>
    <row r="2610" spans="1:7">
      <c r="A2610" s="100">
        <v>2594</v>
      </c>
      <c r="B2610" s="88" t="s">
        <v>3724</v>
      </c>
      <c r="C2610" s="88" t="s">
        <v>3723</v>
      </c>
      <c r="D2610" s="88" t="s">
        <v>3726</v>
      </c>
      <c r="E2610" s="88" t="s">
        <v>3725</v>
      </c>
      <c r="F2610" s="89">
        <v>41780</v>
      </c>
      <c r="G2610" s="101">
        <v>-27595.86</v>
      </c>
    </row>
    <row r="2611" spans="1:7">
      <c r="A2611" s="100">
        <v>2595</v>
      </c>
      <c r="B2611" s="88" t="s">
        <v>3912</v>
      </c>
      <c r="C2611" s="88" t="s">
        <v>3911</v>
      </c>
      <c r="D2611" s="88" t="s">
        <v>3914</v>
      </c>
      <c r="E2611" s="88" t="s">
        <v>3913</v>
      </c>
      <c r="F2611" s="89">
        <v>41780</v>
      </c>
      <c r="G2611" s="101">
        <v>-32395.14</v>
      </c>
    </row>
    <row r="2612" spans="1:7" ht="25.5">
      <c r="A2612" s="100">
        <v>2596</v>
      </c>
      <c r="B2612" s="88" t="s">
        <v>4182</v>
      </c>
      <c r="C2612" s="88" t="s">
        <v>4181</v>
      </c>
      <c r="D2612" s="88" t="s">
        <v>4184</v>
      </c>
      <c r="E2612" s="88" t="s">
        <v>4183</v>
      </c>
      <c r="F2612" s="89">
        <v>41780</v>
      </c>
      <c r="G2612" s="101">
        <v>-23396.49</v>
      </c>
    </row>
    <row r="2613" spans="1:7">
      <c r="A2613" s="100">
        <v>2597</v>
      </c>
      <c r="B2613" s="88" t="s">
        <v>4264</v>
      </c>
      <c r="C2613" s="88" t="s">
        <v>4263</v>
      </c>
      <c r="D2613" s="88" t="s">
        <v>4266</v>
      </c>
      <c r="E2613" s="88" t="s">
        <v>4265</v>
      </c>
      <c r="F2613" s="89">
        <v>41780</v>
      </c>
      <c r="G2613" s="101">
        <v>-28195.77</v>
      </c>
    </row>
    <row r="2614" spans="1:7">
      <c r="A2614" s="100">
        <v>2598</v>
      </c>
      <c r="B2614" s="88" t="s">
        <v>4431</v>
      </c>
      <c r="C2614" s="88" t="s">
        <v>4430</v>
      </c>
      <c r="D2614" s="88" t="s">
        <v>4433</v>
      </c>
      <c r="E2614" s="88" t="s">
        <v>4432</v>
      </c>
      <c r="F2614" s="89">
        <v>41780</v>
      </c>
      <c r="G2614" s="101">
        <v>-32395.14</v>
      </c>
    </row>
    <row r="2615" spans="1:7">
      <c r="A2615" s="100">
        <v>2599</v>
      </c>
      <c r="B2615" s="88" t="s">
        <v>4634</v>
      </c>
      <c r="C2615" s="88" t="s">
        <v>4633</v>
      </c>
      <c r="D2615" s="88" t="s">
        <v>9102</v>
      </c>
      <c r="E2615" s="88" t="s">
        <v>4635</v>
      </c>
      <c r="F2615" s="89">
        <v>41780</v>
      </c>
      <c r="G2615" s="101">
        <v>-28795.68</v>
      </c>
    </row>
    <row r="2616" spans="1:7" ht="25.5">
      <c r="A2616" s="100">
        <v>2600</v>
      </c>
      <c r="B2616" s="88" t="s">
        <v>4650</v>
      </c>
      <c r="C2616" s="88" t="s">
        <v>4649</v>
      </c>
      <c r="D2616" s="88" t="s">
        <v>8839</v>
      </c>
      <c r="E2616" s="88" t="s">
        <v>4635</v>
      </c>
      <c r="F2616" s="89">
        <v>41780</v>
      </c>
      <c r="G2616" s="101">
        <v>-34332.959999999999</v>
      </c>
    </row>
    <row r="2617" spans="1:7">
      <c r="A2617" s="100">
        <v>2601</v>
      </c>
      <c r="B2617" s="88" t="s">
        <v>4862</v>
      </c>
      <c r="C2617" s="88" t="s">
        <v>4861</v>
      </c>
      <c r="D2617" s="88" t="s">
        <v>20331</v>
      </c>
      <c r="E2617" s="88" t="s">
        <v>4863</v>
      </c>
      <c r="F2617" s="89">
        <v>41780</v>
      </c>
      <c r="G2617" s="101">
        <v>-64790.28</v>
      </c>
    </row>
    <row r="2618" spans="1:7" ht="25.5">
      <c r="A2618" s="100">
        <v>2602</v>
      </c>
      <c r="B2618" s="88" t="s">
        <v>5615</v>
      </c>
      <c r="C2618" s="88" t="s">
        <v>5614</v>
      </c>
      <c r="D2618" s="88" t="s">
        <v>76</v>
      </c>
      <c r="E2618" s="88" t="s">
        <v>5616</v>
      </c>
      <c r="F2618" s="89">
        <v>41780</v>
      </c>
      <c r="G2618" s="101">
        <v>-28795.68</v>
      </c>
    </row>
    <row r="2619" spans="1:7" ht="25.5">
      <c r="A2619" s="100">
        <v>2603</v>
      </c>
      <c r="B2619" s="88" t="s">
        <v>5646</v>
      </c>
      <c r="C2619" s="88" t="s">
        <v>5645</v>
      </c>
      <c r="D2619" s="88" t="s">
        <v>9684</v>
      </c>
      <c r="E2619" s="88" t="s">
        <v>5648</v>
      </c>
      <c r="F2619" s="89">
        <v>41780</v>
      </c>
      <c r="G2619" s="101">
        <v>-38274.199999999997</v>
      </c>
    </row>
    <row r="2620" spans="1:7" ht="25.5">
      <c r="A2620" s="100">
        <v>2604</v>
      </c>
      <c r="B2620" s="88" t="s">
        <v>5694</v>
      </c>
      <c r="C2620" s="88" t="s">
        <v>5693</v>
      </c>
      <c r="D2620" s="88" t="s">
        <v>20391</v>
      </c>
      <c r="E2620" s="88" t="s">
        <v>5616</v>
      </c>
      <c r="F2620" s="89">
        <v>41780</v>
      </c>
      <c r="G2620" s="101">
        <v>-28795.68</v>
      </c>
    </row>
    <row r="2621" spans="1:7" ht="25.5">
      <c r="A2621" s="100">
        <v>2605</v>
      </c>
      <c r="B2621" s="88" t="s">
        <v>5715</v>
      </c>
      <c r="C2621" s="88" t="s">
        <v>5714</v>
      </c>
      <c r="D2621" s="88" t="s">
        <v>20393</v>
      </c>
      <c r="E2621" s="88" t="s">
        <v>5648</v>
      </c>
      <c r="F2621" s="89">
        <v>41780</v>
      </c>
      <c r="G2621" s="101">
        <v>-38274.199999999997</v>
      </c>
    </row>
    <row r="2622" spans="1:7" ht="25.5">
      <c r="A2622" s="100">
        <v>2606</v>
      </c>
      <c r="B2622" s="88" t="s">
        <v>5724</v>
      </c>
      <c r="C2622" s="88" t="s">
        <v>5723</v>
      </c>
      <c r="D2622" s="88" t="e">
        <v>#N/A</v>
      </c>
      <c r="E2622" s="88" t="s">
        <v>5725</v>
      </c>
      <c r="F2622" s="89">
        <v>41780</v>
      </c>
      <c r="G2622" s="101">
        <v>-28795.68</v>
      </c>
    </row>
    <row r="2623" spans="1:7">
      <c r="A2623" s="100">
        <v>2607</v>
      </c>
      <c r="B2623" s="88" t="s">
        <v>5760</v>
      </c>
      <c r="C2623" s="88" t="s">
        <v>5759</v>
      </c>
      <c r="D2623" s="88" t="e">
        <v>#N/A</v>
      </c>
      <c r="E2623" s="88" t="s">
        <v>5761</v>
      </c>
      <c r="F2623" s="89">
        <v>41780</v>
      </c>
      <c r="G2623" s="101">
        <v>-38274.199999999997</v>
      </c>
    </row>
    <row r="2624" spans="1:7">
      <c r="A2624" s="100">
        <v>2608</v>
      </c>
      <c r="B2624" s="88" t="s">
        <v>5767</v>
      </c>
      <c r="C2624" s="88" t="s">
        <v>5766</v>
      </c>
      <c r="D2624" s="88" t="s">
        <v>83</v>
      </c>
      <c r="E2624" s="88" t="s">
        <v>5761</v>
      </c>
      <c r="F2624" s="89">
        <v>41780</v>
      </c>
      <c r="G2624" s="101">
        <v>-38274.199999999997</v>
      </c>
    </row>
    <row r="2625" spans="1:7">
      <c r="A2625" s="100">
        <v>2609</v>
      </c>
      <c r="B2625" s="88" t="s">
        <v>5786</v>
      </c>
      <c r="C2625" s="88" t="s">
        <v>5785</v>
      </c>
      <c r="D2625" s="88" t="s">
        <v>9756</v>
      </c>
      <c r="E2625" s="88" t="s">
        <v>5787</v>
      </c>
      <c r="F2625" s="89">
        <v>41780</v>
      </c>
      <c r="G2625" s="101">
        <v>-28195.77</v>
      </c>
    </row>
    <row r="2626" spans="1:7">
      <c r="A2626" s="100">
        <v>2610</v>
      </c>
      <c r="B2626" s="88" t="s">
        <v>5790</v>
      </c>
      <c r="C2626" s="88" t="s">
        <v>5789</v>
      </c>
      <c r="D2626" s="88" t="s">
        <v>9759</v>
      </c>
      <c r="E2626" s="88" t="s">
        <v>5791</v>
      </c>
      <c r="F2626" s="89">
        <v>41780</v>
      </c>
      <c r="G2626" s="101">
        <v>-28195.77</v>
      </c>
    </row>
    <row r="2627" spans="1:7">
      <c r="A2627" s="100">
        <v>2611</v>
      </c>
      <c r="B2627" s="88" t="s">
        <v>6521</v>
      </c>
      <c r="C2627" s="88" t="s">
        <v>6520</v>
      </c>
      <c r="D2627" s="88" t="s">
        <v>648</v>
      </c>
      <c r="E2627" s="88" t="s">
        <v>6522</v>
      </c>
      <c r="F2627" s="89">
        <v>41780</v>
      </c>
      <c r="G2627" s="101">
        <v>-36294.5</v>
      </c>
    </row>
    <row r="2628" spans="1:7">
      <c r="A2628" s="100">
        <v>2612</v>
      </c>
      <c r="B2628" s="88" t="s">
        <v>6558</v>
      </c>
      <c r="C2628" s="88" t="s">
        <v>6557</v>
      </c>
      <c r="D2628" s="88" t="s">
        <v>10146</v>
      </c>
      <c r="E2628" s="88" t="s">
        <v>6559</v>
      </c>
      <c r="F2628" s="89">
        <v>41780</v>
      </c>
      <c r="G2628" s="101">
        <v>-36294.5</v>
      </c>
    </row>
    <row r="2629" spans="1:7" ht="25.5">
      <c r="A2629" s="100">
        <v>2613</v>
      </c>
      <c r="B2629" s="88" t="s">
        <v>6775</v>
      </c>
      <c r="C2629" s="88" t="s">
        <v>6774</v>
      </c>
      <c r="D2629" s="88" t="s">
        <v>10264</v>
      </c>
      <c r="E2629" s="88" t="s">
        <v>6776</v>
      </c>
      <c r="F2629" s="89">
        <v>41780</v>
      </c>
      <c r="G2629" s="101">
        <v>-71019.72</v>
      </c>
    </row>
    <row r="2630" spans="1:7">
      <c r="A2630" s="100">
        <v>2614</v>
      </c>
      <c r="B2630" s="88" t="s">
        <v>7115</v>
      </c>
      <c r="C2630" s="88" t="s">
        <v>7114</v>
      </c>
      <c r="D2630" s="88" t="s">
        <v>10500</v>
      </c>
      <c r="E2630" s="88" t="s">
        <v>7116</v>
      </c>
      <c r="F2630" s="89">
        <v>41780</v>
      </c>
      <c r="G2630" s="101">
        <v>-40770.39</v>
      </c>
    </row>
    <row r="2631" spans="1:7" ht="25.5">
      <c r="A2631" s="100">
        <v>2615</v>
      </c>
      <c r="B2631" s="88" t="s">
        <v>7298</v>
      </c>
      <c r="C2631" s="88" t="s">
        <v>7297</v>
      </c>
      <c r="D2631" s="88" t="s">
        <v>10732</v>
      </c>
      <c r="E2631" s="88" t="s">
        <v>7366</v>
      </c>
      <c r="F2631" s="89">
        <v>41780</v>
      </c>
      <c r="G2631" s="101">
        <v>-283.38</v>
      </c>
    </row>
    <row r="2632" spans="1:7" ht="25.5">
      <c r="A2632" s="100">
        <v>2616</v>
      </c>
      <c r="B2632" s="88" t="s">
        <v>7298</v>
      </c>
      <c r="C2632" s="88" t="s">
        <v>7297</v>
      </c>
      <c r="D2632" s="88" t="s">
        <v>10735</v>
      </c>
      <c r="E2632" s="88" t="s">
        <v>7366</v>
      </c>
      <c r="F2632" s="89">
        <v>41780</v>
      </c>
      <c r="G2632" s="101">
        <v>-535.5</v>
      </c>
    </row>
    <row r="2633" spans="1:7" ht="25.5">
      <c r="A2633" s="100">
        <v>2617</v>
      </c>
      <c r="B2633" s="88" t="s">
        <v>7298</v>
      </c>
      <c r="C2633" s="88" t="s">
        <v>7297</v>
      </c>
      <c r="D2633" s="88" t="s">
        <v>10738</v>
      </c>
      <c r="E2633" s="88" t="s">
        <v>7366</v>
      </c>
      <c r="F2633" s="89">
        <v>41780</v>
      </c>
      <c r="G2633" s="101">
        <v>-271.8</v>
      </c>
    </row>
    <row r="2634" spans="1:7">
      <c r="A2634" s="100">
        <v>2618</v>
      </c>
      <c r="B2634" s="88" t="s">
        <v>11827</v>
      </c>
      <c r="C2634" s="88" t="s">
        <v>11826</v>
      </c>
      <c r="D2634" s="88">
        <v>0</v>
      </c>
      <c r="E2634" s="88" t="s">
        <v>11829</v>
      </c>
      <c r="F2634" s="89">
        <v>41780</v>
      </c>
      <c r="G2634" s="101">
        <v>438950.28</v>
      </c>
    </row>
    <row r="2635" spans="1:7">
      <c r="A2635" s="100">
        <v>2619</v>
      </c>
      <c r="B2635" s="88" t="s">
        <v>11827</v>
      </c>
      <c r="C2635" s="88" t="s">
        <v>11826</v>
      </c>
      <c r="D2635" s="88">
        <v>0</v>
      </c>
      <c r="E2635" s="88" t="s">
        <v>11829</v>
      </c>
      <c r="F2635" s="89">
        <v>41780</v>
      </c>
      <c r="G2635" s="101">
        <v>-2194751.4</v>
      </c>
    </row>
    <row r="2636" spans="1:7">
      <c r="A2636" s="100">
        <v>2620</v>
      </c>
      <c r="B2636" s="88" t="s">
        <v>8143</v>
      </c>
      <c r="C2636" s="88" t="s">
        <v>8142</v>
      </c>
      <c r="D2636" s="88" t="s">
        <v>300</v>
      </c>
      <c r="E2636" s="88" t="s">
        <v>8144</v>
      </c>
      <c r="F2636" s="89">
        <v>41780</v>
      </c>
      <c r="G2636" s="101">
        <v>-33617.69</v>
      </c>
    </row>
    <row r="2637" spans="1:7">
      <c r="A2637" s="100">
        <v>2621</v>
      </c>
      <c r="B2637" s="90" t="s">
        <v>8404</v>
      </c>
      <c r="C2637" s="90" t="s">
        <v>8403</v>
      </c>
      <c r="D2637" s="91" t="s">
        <v>444</v>
      </c>
      <c r="E2637" s="91" t="s">
        <v>8405</v>
      </c>
      <c r="F2637" s="92">
        <v>41780</v>
      </c>
      <c r="G2637" s="102">
        <v>-34194.870000000003</v>
      </c>
    </row>
    <row r="2638" spans="1:7">
      <c r="A2638" s="100">
        <v>2622</v>
      </c>
      <c r="B2638" s="88" t="s">
        <v>11458</v>
      </c>
      <c r="C2638" s="88" t="s">
        <v>11457</v>
      </c>
      <c r="D2638" s="88">
        <v>0</v>
      </c>
      <c r="E2638" s="88" t="s">
        <v>11459</v>
      </c>
      <c r="F2638" s="89">
        <v>41782</v>
      </c>
      <c r="G2638" s="101">
        <v>-7800000</v>
      </c>
    </row>
    <row r="2639" spans="1:7">
      <c r="A2639" s="100">
        <v>2623</v>
      </c>
      <c r="B2639" s="88" t="s">
        <v>2693</v>
      </c>
      <c r="C2639" s="88" t="s">
        <v>2692</v>
      </c>
      <c r="D2639" s="88" t="s">
        <v>2695</v>
      </c>
      <c r="E2639" s="88" t="s">
        <v>2694</v>
      </c>
      <c r="F2639" s="89">
        <v>41785</v>
      </c>
      <c r="G2639" s="101">
        <v>-15000</v>
      </c>
    </row>
    <row r="2640" spans="1:7">
      <c r="A2640" s="100">
        <v>2624</v>
      </c>
      <c r="B2640" s="88" t="s">
        <v>5213</v>
      </c>
      <c r="C2640" s="88" t="s">
        <v>5212</v>
      </c>
      <c r="D2640" s="88" t="s">
        <v>9409</v>
      </c>
      <c r="E2640" s="88" t="s">
        <v>5214</v>
      </c>
      <c r="F2640" s="89">
        <v>41785</v>
      </c>
      <c r="G2640" s="101">
        <v>-44060.800000000003</v>
      </c>
    </row>
    <row r="2641" spans="1:7" ht="25.5">
      <c r="A2641" s="100">
        <v>2625</v>
      </c>
      <c r="B2641" s="88" t="s">
        <v>11164</v>
      </c>
      <c r="C2641" s="88" t="s">
        <v>11163</v>
      </c>
      <c r="D2641" s="88" t="s">
        <v>1542</v>
      </c>
      <c r="E2641" s="88" t="s">
        <v>11165</v>
      </c>
      <c r="F2641" s="89">
        <v>41785</v>
      </c>
      <c r="G2641" s="101">
        <v>-240000</v>
      </c>
    </row>
    <row r="2642" spans="1:7" ht="25.5">
      <c r="A2642" s="100">
        <v>2626</v>
      </c>
      <c r="B2642" s="88" t="s">
        <v>2150</v>
      </c>
      <c r="C2642" s="88" t="s">
        <v>1</v>
      </c>
      <c r="D2642" s="88">
        <v>0</v>
      </c>
      <c r="E2642" s="88" t="s">
        <v>2542</v>
      </c>
      <c r="F2642" s="89">
        <v>41785</v>
      </c>
      <c r="G2642" s="101">
        <v>-1981.8</v>
      </c>
    </row>
    <row r="2643" spans="1:7" ht="25.5">
      <c r="A2643" s="100">
        <v>2627</v>
      </c>
      <c r="B2643" s="88" t="s">
        <v>2150</v>
      </c>
      <c r="C2643" s="88" t="s">
        <v>1</v>
      </c>
      <c r="D2643" s="88">
        <v>0</v>
      </c>
      <c r="E2643" s="88" t="s">
        <v>2543</v>
      </c>
      <c r="F2643" s="89">
        <v>41785</v>
      </c>
      <c r="G2643" s="101">
        <v>-2099.1999999999998</v>
      </c>
    </row>
    <row r="2644" spans="1:7" ht="25.5">
      <c r="A2644" s="100">
        <v>2628</v>
      </c>
      <c r="B2644" s="88" t="s">
        <v>2665</v>
      </c>
      <c r="C2644" s="88" t="s">
        <v>2664</v>
      </c>
      <c r="D2644" s="88" t="s">
        <v>2667</v>
      </c>
      <c r="E2644" s="88" t="s">
        <v>2666</v>
      </c>
      <c r="F2644" s="89">
        <v>41786</v>
      </c>
      <c r="G2644" s="101">
        <v>-28320</v>
      </c>
    </row>
    <row r="2645" spans="1:7">
      <c r="A2645" s="100">
        <v>2629</v>
      </c>
      <c r="B2645" s="88" t="s">
        <v>11065</v>
      </c>
      <c r="C2645" s="88" t="s">
        <v>11064</v>
      </c>
      <c r="D2645" s="88" t="s">
        <v>12063</v>
      </c>
      <c r="E2645" s="88" t="s">
        <v>11066</v>
      </c>
      <c r="F2645" s="89">
        <v>41787</v>
      </c>
      <c r="G2645" s="101">
        <v>-280000</v>
      </c>
    </row>
    <row r="2646" spans="1:7" ht="25.5">
      <c r="A2646" s="100">
        <v>2630</v>
      </c>
      <c r="B2646" s="88" t="s">
        <v>2150</v>
      </c>
      <c r="C2646" s="88" t="s">
        <v>1</v>
      </c>
      <c r="D2646" s="88">
        <v>0</v>
      </c>
      <c r="E2646" s="88" t="s">
        <v>2544</v>
      </c>
      <c r="F2646" s="89">
        <v>41787</v>
      </c>
      <c r="G2646" s="101">
        <v>-2733.27</v>
      </c>
    </row>
    <row r="2647" spans="1:7" ht="25.5">
      <c r="A2647" s="100">
        <v>2631</v>
      </c>
      <c r="B2647" s="88" t="s">
        <v>2150</v>
      </c>
      <c r="C2647" s="88" t="s">
        <v>1</v>
      </c>
      <c r="D2647" s="88">
        <v>0</v>
      </c>
      <c r="E2647" s="88" t="s">
        <v>2545</v>
      </c>
      <c r="F2647" s="89">
        <v>41787</v>
      </c>
      <c r="G2647" s="101">
        <v>-2895.17</v>
      </c>
    </row>
    <row r="2648" spans="1:7">
      <c r="A2648" s="100">
        <v>2632</v>
      </c>
      <c r="B2648" s="88" t="s">
        <v>8021</v>
      </c>
      <c r="C2648" s="88" t="s">
        <v>8020</v>
      </c>
      <c r="D2648" s="88" t="s">
        <v>20690</v>
      </c>
      <c r="E2648" s="88" t="s">
        <v>8022</v>
      </c>
      <c r="F2648" s="89">
        <v>41788</v>
      </c>
      <c r="G2648" s="101">
        <v>-2937.87</v>
      </c>
    </row>
    <row r="2649" spans="1:7">
      <c r="A2649" s="100">
        <v>2633</v>
      </c>
      <c r="B2649" s="88" t="s">
        <v>2014</v>
      </c>
      <c r="C2649" s="88" t="s">
        <v>1060</v>
      </c>
      <c r="D2649" s="88" t="s">
        <v>1061</v>
      </c>
      <c r="E2649" s="88" t="s">
        <v>1061</v>
      </c>
      <c r="F2649" s="89">
        <v>41789</v>
      </c>
      <c r="G2649" s="101">
        <v>-30000</v>
      </c>
    </row>
    <row r="2650" spans="1:7">
      <c r="A2650" s="100">
        <v>2634</v>
      </c>
      <c r="B2650" s="88" t="s">
        <v>1824</v>
      </c>
      <c r="C2650" s="88" t="s">
        <v>394</v>
      </c>
      <c r="D2650" s="88" t="s">
        <v>460</v>
      </c>
      <c r="E2650" s="88" t="s">
        <v>460</v>
      </c>
      <c r="F2650" s="89">
        <v>41791</v>
      </c>
      <c r="G2650" s="101">
        <v>-110684</v>
      </c>
    </row>
    <row r="2651" spans="1:7">
      <c r="A2651" s="100">
        <v>2635</v>
      </c>
      <c r="B2651" s="88" t="s">
        <v>1873</v>
      </c>
      <c r="C2651" s="88" t="s">
        <v>661</v>
      </c>
      <c r="D2651" s="88" t="s">
        <v>662</v>
      </c>
      <c r="E2651" s="88" t="s">
        <v>662</v>
      </c>
      <c r="F2651" s="89">
        <v>41791</v>
      </c>
      <c r="G2651" s="101">
        <v>-29500</v>
      </c>
    </row>
    <row r="2652" spans="1:7" ht="25.5">
      <c r="A2652" s="100">
        <v>2636</v>
      </c>
      <c r="B2652" s="88" t="s">
        <v>10676</v>
      </c>
      <c r="C2652" s="88" t="s">
        <v>10675</v>
      </c>
      <c r="D2652" s="88" t="s">
        <v>20864</v>
      </c>
      <c r="E2652" s="88" t="e">
        <v>#N/A</v>
      </c>
      <c r="F2652" s="89">
        <v>41792</v>
      </c>
      <c r="G2652" s="101">
        <v>-167000</v>
      </c>
    </row>
    <row r="2653" spans="1:7">
      <c r="A2653" s="100">
        <v>2637</v>
      </c>
      <c r="B2653" s="88" t="s">
        <v>1938</v>
      </c>
      <c r="C2653" s="88" t="s">
        <v>803</v>
      </c>
      <c r="D2653" s="88" t="s">
        <v>809</v>
      </c>
      <c r="E2653" s="88" t="s">
        <v>809</v>
      </c>
      <c r="F2653" s="89">
        <v>41792</v>
      </c>
      <c r="G2653" s="101">
        <v>-72000</v>
      </c>
    </row>
    <row r="2654" spans="1:7">
      <c r="A2654" s="100">
        <v>2638</v>
      </c>
      <c r="B2654" s="88" t="s">
        <v>10298</v>
      </c>
      <c r="C2654" s="88" t="s">
        <v>10297</v>
      </c>
      <c r="D2654" s="88" t="s">
        <v>63</v>
      </c>
      <c r="E2654" s="88" t="s">
        <v>10299</v>
      </c>
      <c r="F2654" s="89">
        <v>41793</v>
      </c>
      <c r="G2654" s="101">
        <v>-472500</v>
      </c>
    </row>
    <row r="2655" spans="1:7" ht="25.5">
      <c r="A2655" s="100">
        <v>2639</v>
      </c>
      <c r="B2655" s="88" t="s">
        <v>10845</v>
      </c>
      <c r="C2655" s="88" t="s">
        <v>10844</v>
      </c>
      <c r="D2655" s="88" t="s">
        <v>19487</v>
      </c>
      <c r="E2655" s="88" t="s">
        <v>10846</v>
      </c>
      <c r="F2655" s="89">
        <v>41793</v>
      </c>
      <c r="G2655" s="101">
        <v>-819000</v>
      </c>
    </row>
    <row r="2656" spans="1:7" ht="25.5">
      <c r="A2656" s="100">
        <v>2640</v>
      </c>
      <c r="B2656" s="88" t="s">
        <v>10928</v>
      </c>
      <c r="C2656" s="88" t="s">
        <v>10927</v>
      </c>
      <c r="D2656" s="88" t="s">
        <v>19499</v>
      </c>
      <c r="E2656" s="88" t="s">
        <v>10929</v>
      </c>
      <c r="F2656" s="89">
        <v>41793</v>
      </c>
      <c r="G2656" s="101">
        <v>-382320</v>
      </c>
    </row>
    <row r="2657" spans="1:7" ht="76.5">
      <c r="A2657" s="100">
        <v>2641</v>
      </c>
      <c r="B2657" s="88" t="s">
        <v>9050</v>
      </c>
      <c r="C2657" s="88" t="s">
        <v>9049</v>
      </c>
      <c r="D2657" s="88" t="s">
        <v>11624</v>
      </c>
      <c r="E2657" s="88" t="s">
        <v>9057</v>
      </c>
      <c r="F2657" s="89">
        <v>41794</v>
      </c>
      <c r="G2657" s="101">
        <v>90000</v>
      </c>
    </row>
    <row r="2658" spans="1:7" ht="25.5">
      <c r="A2658" s="100">
        <v>2642</v>
      </c>
      <c r="B2658" s="88" t="s">
        <v>2065</v>
      </c>
      <c r="C2658" s="88" t="s">
        <v>1192</v>
      </c>
      <c r="D2658" s="88" t="s">
        <v>1193</v>
      </c>
      <c r="E2658" s="88" t="s">
        <v>1193</v>
      </c>
      <c r="F2658" s="89">
        <v>41794</v>
      </c>
      <c r="G2658" s="101">
        <v>-102483</v>
      </c>
    </row>
    <row r="2659" spans="1:7" ht="25.5">
      <c r="A2659" s="100">
        <v>2643</v>
      </c>
      <c r="B2659" s="88" t="s">
        <v>2150</v>
      </c>
      <c r="C2659" s="88" t="s">
        <v>1</v>
      </c>
      <c r="D2659" s="88">
        <v>0</v>
      </c>
      <c r="E2659" s="88" t="s">
        <v>2546</v>
      </c>
      <c r="F2659" s="89">
        <v>41794</v>
      </c>
      <c r="G2659" s="101">
        <v>-14659.96</v>
      </c>
    </row>
    <row r="2660" spans="1:7" ht="25.5">
      <c r="A2660" s="100">
        <v>2644</v>
      </c>
      <c r="B2660" s="88" t="s">
        <v>2150</v>
      </c>
      <c r="C2660" s="88" t="s">
        <v>1</v>
      </c>
      <c r="D2660" s="88">
        <v>0</v>
      </c>
      <c r="E2660" s="88" t="s">
        <v>2547</v>
      </c>
      <c r="F2660" s="89">
        <v>41794</v>
      </c>
      <c r="G2660" s="101">
        <v>-15528.32</v>
      </c>
    </row>
    <row r="2661" spans="1:7">
      <c r="A2661" s="100">
        <v>2645</v>
      </c>
      <c r="B2661" s="88" t="s">
        <v>9698</v>
      </c>
      <c r="C2661" s="88" t="s">
        <v>9697</v>
      </c>
      <c r="D2661" s="88" t="s">
        <v>11828</v>
      </c>
      <c r="E2661" s="88" t="s">
        <v>9699</v>
      </c>
      <c r="F2661" s="89">
        <v>41796</v>
      </c>
      <c r="G2661" s="101">
        <v>-17832780</v>
      </c>
    </row>
    <row r="2662" spans="1:7">
      <c r="A2662" s="100">
        <v>2646</v>
      </c>
      <c r="B2662" s="88" t="s">
        <v>10307</v>
      </c>
      <c r="C2662" s="88" t="s">
        <v>10306</v>
      </c>
      <c r="D2662" s="88" t="s">
        <v>19469</v>
      </c>
      <c r="E2662" s="88" t="s">
        <v>10308</v>
      </c>
      <c r="F2662" s="89">
        <v>41796</v>
      </c>
      <c r="G2662" s="101">
        <v>-2175000</v>
      </c>
    </row>
    <row r="2663" spans="1:7" ht="25.5">
      <c r="A2663" s="100">
        <v>2647</v>
      </c>
      <c r="B2663" s="88" t="s">
        <v>11461</v>
      </c>
      <c r="C2663" s="88" t="s">
        <v>11460</v>
      </c>
      <c r="D2663" s="88">
        <v>0</v>
      </c>
      <c r="E2663" s="88" t="s">
        <v>11462</v>
      </c>
      <c r="F2663" s="89">
        <v>41796</v>
      </c>
      <c r="G2663" s="101">
        <v>-269863.2</v>
      </c>
    </row>
    <row r="2664" spans="1:7">
      <c r="A2664" s="100">
        <v>2648</v>
      </c>
      <c r="B2664" s="88" t="s">
        <v>11467</v>
      </c>
      <c r="C2664" s="88" t="s">
        <v>11466</v>
      </c>
      <c r="D2664" s="88">
        <v>0</v>
      </c>
      <c r="E2664" s="88" t="s">
        <v>11468</v>
      </c>
      <c r="F2664" s="89">
        <v>41796</v>
      </c>
      <c r="G2664" s="101">
        <v>-288000</v>
      </c>
    </row>
    <row r="2665" spans="1:7" ht="25.5">
      <c r="A2665" s="100">
        <v>2649</v>
      </c>
      <c r="B2665" s="88" t="s">
        <v>9167</v>
      </c>
      <c r="C2665" s="88" t="s">
        <v>9166</v>
      </c>
      <c r="D2665" s="88" t="s">
        <v>698</v>
      </c>
      <c r="E2665" s="88" t="s">
        <v>9168</v>
      </c>
      <c r="F2665" s="89">
        <v>41799</v>
      </c>
      <c r="G2665" s="101">
        <v>-5336606</v>
      </c>
    </row>
    <row r="2666" spans="1:7" ht="25.5">
      <c r="A2666" s="100">
        <v>2650</v>
      </c>
      <c r="B2666" s="88" t="s">
        <v>11962</v>
      </c>
      <c r="C2666" s="88" t="s">
        <v>11961</v>
      </c>
      <c r="D2666" s="88">
        <v>0</v>
      </c>
      <c r="E2666" s="88" t="s">
        <v>11963</v>
      </c>
      <c r="F2666" s="89">
        <v>41799</v>
      </c>
      <c r="G2666" s="101">
        <v>-950000</v>
      </c>
    </row>
    <row r="2667" spans="1:7">
      <c r="A2667" s="100">
        <v>2651</v>
      </c>
      <c r="B2667" s="88" t="s">
        <v>1679</v>
      </c>
      <c r="C2667" s="88" t="s">
        <v>25</v>
      </c>
      <c r="D2667" s="88" t="s">
        <v>35</v>
      </c>
      <c r="E2667" s="88" t="s">
        <v>35</v>
      </c>
      <c r="F2667" s="89">
        <v>41800</v>
      </c>
      <c r="G2667" s="101">
        <v>-16520</v>
      </c>
    </row>
    <row r="2668" spans="1:7">
      <c r="A2668" s="100">
        <v>2652</v>
      </c>
      <c r="B2668" s="88" t="s">
        <v>11651</v>
      </c>
      <c r="C2668" s="88" t="s">
        <v>11650</v>
      </c>
      <c r="D2668" s="88">
        <v>0</v>
      </c>
      <c r="E2668" s="88" t="s">
        <v>20742</v>
      </c>
      <c r="F2668" s="89">
        <v>41800</v>
      </c>
      <c r="G2668" s="101">
        <v>-75637858.400000006</v>
      </c>
    </row>
    <row r="2669" spans="1:7" ht="25.5">
      <c r="A2669" s="100">
        <v>2653</v>
      </c>
      <c r="B2669" s="88" t="s">
        <v>11752</v>
      </c>
      <c r="C2669" s="88" t="s">
        <v>11751</v>
      </c>
      <c r="D2669" s="88">
        <v>0</v>
      </c>
      <c r="E2669" s="88" t="s">
        <v>11753</v>
      </c>
      <c r="F2669" s="89">
        <v>41801</v>
      </c>
      <c r="G2669" s="101">
        <v>-38055</v>
      </c>
    </row>
    <row r="2670" spans="1:7">
      <c r="A2670" s="100">
        <v>2654</v>
      </c>
      <c r="B2670" s="88" t="s">
        <v>11827</v>
      </c>
      <c r="C2670" s="88" t="s">
        <v>11826</v>
      </c>
      <c r="D2670" s="88">
        <v>0</v>
      </c>
      <c r="E2670" s="88" t="s">
        <v>11828</v>
      </c>
      <c r="F2670" s="89">
        <v>41802</v>
      </c>
      <c r="G2670" s="101">
        <v>265456.71000000002</v>
      </c>
    </row>
    <row r="2671" spans="1:7">
      <c r="A2671" s="100">
        <v>2655</v>
      </c>
      <c r="B2671" s="88" t="s">
        <v>11827</v>
      </c>
      <c r="C2671" s="88" t="s">
        <v>11826</v>
      </c>
      <c r="D2671" s="88">
        <v>0</v>
      </c>
      <c r="E2671" s="88" t="s">
        <v>11828</v>
      </c>
      <c r="F2671" s="89">
        <v>41802</v>
      </c>
      <c r="G2671" s="101">
        <v>-1327283.55</v>
      </c>
    </row>
    <row r="2672" spans="1:7" ht="25.5">
      <c r="A2672" s="100">
        <v>2656</v>
      </c>
      <c r="B2672" s="88" t="s">
        <v>2150</v>
      </c>
      <c r="C2672" s="88" t="s">
        <v>1</v>
      </c>
      <c r="D2672" s="88">
        <v>0</v>
      </c>
      <c r="E2672" s="88" t="s">
        <v>2548</v>
      </c>
      <c r="F2672" s="89">
        <v>41802</v>
      </c>
      <c r="G2672" s="101">
        <v>-1399.12</v>
      </c>
    </row>
    <row r="2673" spans="1:7" ht="25.5">
      <c r="A2673" s="100">
        <v>2657</v>
      </c>
      <c r="B2673" s="88" t="s">
        <v>2150</v>
      </c>
      <c r="C2673" s="88" t="s">
        <v>1</v>
      </c>
      <c r="D2673" s="88">
        <v>0</v>
      </c>
      <c r="E2673" s="88" t="s">
        <v>2549</v>
      </c>
      <c r="F2673" s="89">
        <v>41802</v>
      </c>
      <c r="G2673" s="101">
        <v>-1482</v>
      </c>
    </row>
    <row r="2674" spans="1:7">
      <c r="A2674" s="100">
        <v>2658</v>
      </c>
      <c r="B2674" s="88" t="s">
        <v>3281</v>
      </c>
      <c r="C2674" s="88" t="s">
        <v>3280</v>
      </c>
      <c r="D2674" s="88" t="s">
        <v>3283</v>
      </c>
      <c r="E2674" s="88" t="s">
        <v>3282</v>
      </c>
      <c r="F2674" s="89">
        <v>41803</v>
      </c>
      <c r="G2674" s="101">
        <v>-14000</v>
      </c>
    </row>
    <row r="2675" spans="1:7" ht="25.5">
      <c r="A2675" s="100">
        <v>2659</v>
      </c>
      <c r="B2675" s="88" t="s">
        <v>3378</v>
      </c>
      <c r="C2675" s="88" t="s">
        <v>3377</v>
      </c>
      <c r="D2675" s="88" t="s">
        <v>3283</v>
      </c>
      <c r="E2675" s="88" t="s">
        <v>3282</v>
      </c>
      <c r="F2675" s="89">
        <v>41803</v>
      </c>
      <c r="G2675" s="101">
        <v>-16000</v>
      </c>
    </row>
    <row r="2676" spans="1:7">
      <c r="A2676" s="100">
        <v>2660</v>
      </c>
      <c r="B2676" s="88" t="s">
        <v>4709</v>
      </c>
      <c r="C2676" s="88" t="s">
        <v>4708</v>
      </c>
      <c r="D2676" s="88" t="s">
        <v>9138</v>
      </c>
      <c r="E2676" s="88" t="s">
        <v>3282</v>
      </c>
      <c r="F2676" s="89">
        <v>41803</v>
      </c>
      <c r="G2676" s="101">
        <v>-12000</v>
      </c>
    </row>
    <row r="2677" spans="1:7">
      <c r="A2677" s="100">
        <v>2661</v>
      </c>
      <c r="B2677" s="88" t="s">
        <v>10985</v>
      </c>
      <c r="C2677" s="88" t="s">
        <v>10984</v>
      </c>
      <c r="D2677" s="88" t="s">
        <v>19503</v>
      </c>
      <c r="E2677" s="88" t="s">
        <v>10986</v>
      </c>
      <c r="F2677" s="89">
        <v>41803</v>
      </c>
      <c r="G2677" s="101">
        <v>-3240000</v>
      </c>
    </row>
    <row r="2678" spans="1:7" ht="25.5">
      <c r="A2678" s="100">
        <v>2662</v>
      </c>
      <c r="B2678" s="88" t="s">
        <v>11110</v>
      </c>
      <c r="C2678" s="88" t="s">
        <v>11109</v>
      </c>
      <c r="D2678" s="88" t="s">
        <v>20907</v>
      </c>
      <c r="E2678" s="88" t="s">
        <v>11111</v>
      </c>
      <c r="F2678" s="89">
        <v>41803</v>
      </c>
      <c r="G2678" s="101">
        <v>395140.68</v>
      </c>
    </row>
    <row r="2679" spans="1:7">
      <c r="A2679" s="100">
        <v>2663</v>
      </c>
      <c r="B2679" s="88" t="s">
        <v>11484</v>
      </c>
      <c r="C2679" s="88" t="s">
        <v>11483</v>
      </c>
      <c r="D2679" s="88">
        <v>0</v>
      </c>
      <c r="E2679" s="88" t="s">
        <v>11485</v>
      </c>
      <c r="F2679" s="89">
        <v>41803</v>
      </c>
      <c r="G2679" s="101">
        <v>-66600000</v>
      </c>
    </row>
    <row r="2680" spans="1:7" ht="25.5">
      <c r="A2680" s="100">
        <v>2664</v>
      </c>
      <c r="B2680" s="88" t="s">
        <v>2150</v>
      </c>
      <c r="C2680" s="88" t="s">
        <v>1</v>
      </c>
      <c r="D2680" s="88">
        <v>0</v>
      </c>
      <c r="E2680" s="88" t="s">
        <v>2550</v>
      </c>
      <c r="F2680" s="89">
        <v>41803</v>
      </c>
      <c r="G2680" s="101">
        <v>-5242.9</v>
      </c>
    </row>
    <row r="2681" spans="1:7" ht="25.5">
      <c r="A2681" s="100">
        <v>2665</v>
      </c>
      <c r="B2681" s="88" t="s">
        <v>2150</v>
      </c>
      <c r="C2681" s="88" t="s">
        <v>1</v>
      </c>
      <c r="D2681" s="88">
        <v>0</v>
      </c>
      <c r="E2681" s="88" t="s">
        <v>2551</v>
      </c>
      <c r="F2681" s="89">
        <v>41803</v>
      </c>
      <c r="G2681" s="101">
        <v>-4949.72</v>
      </c>
    </row>
    <row r="2682" spans="1:7">
      <c r="A2682" s="100">
        <v>2666</v>
      </c>
      <c r="B2682" s="88" t="s">
        <v>2099</v>
      </c>
      <c r="C2682" s="88" t="s">
        <v>1268</v>
      </c>
      <c r="D2682" s="88" t="s">
        <v>1269</v>
      </c>
      <c r="E2682" s="88" t="s">
        <v>1269</v>
      </c>
      <c r="F2682" s="89">
        <v>41804</v>
      </c>
      <c r="G2682" s="101">
        <v>-88500</v>
      </c>
    </row>
    <row r="2683" spans="1:7">
      <c r="A2683" s="100">
        <v>2667</v>
      </c>
      <c r="B2683" s="88" t="s">
        <v>8880</v>
      </c>
      <c r="C2683" s="88" t="s">
        <v>8879</v>
      </c>
      <c r="D2683" s="88" t="s">
        <v>1037</v>
      </c>
      <c r="E2683" s="88" t="s">
        <v>10109</v>
      </c>
      <c r="F2683" s="89">
        <v>41808</v>
      </c>
      <c r="G2683" s="101">
        <v>-3540</v>
      </c>
    </row>
    <row r="2684" spans="1:7" ht="25.5">
      <c r="A2684" s="100">
        <v>2668</v>
      </c>
      <c r="B2684" s="88" t="s">
        <v>3839</v>
      </c>
      <c r="C2684" s="88" t="s">
        <v>3838</v>
      </c>
      <c r="D2684" s="88" t="s">
        <v>3841</v>
      </c>
      <c r="E2684" s="88" t="s">
        <v>3840</v>
      </c>
      <c r="F2684" s="89">
        <v>41810</v>
      </c>
      <c r="G2684" s="101">
        <v>-4043.97</v>
      </c>
    </row>
    <row r="2685" spans="1:7" ht="25.5">
      <c r="A2685" s="100">
        <v>2669</v>
      </c>
      <c r="B2685" s="88" t="s">
        <v>4221</v>
      </c>
      <c r="C2685" s="88" t="s">
        <v>4220</v>
      </c>
      <c r="D2685" s="88" t="s">
        <v>3841</v>
      </c>
      <c r="E2685" s="88" t="s">
        <v>3840</v>
      </c>
      <c r="F2685" s="89">
        <v>41810</v>
      </c>
      <c r="G2685" s="101">
        <v>-3807.11</v>
      </c>
    </row>
    <row r="2686" spans="1:7" ht="25.5">
      <c r="A2686" s="100">
        <v>2670</v>
      </c>
      <c r="B2686" s="88" t="s">
        <v>4328</v>
      </c>
      <c r="C2686" s="88" t="s">
        <v>4327</v>
      </c>
      <c r="D2686" s="88" t="s">
        <v>3841</v>
      </c>
      <c r="E2686" s="88" t="s">
        <v>3840</v>
      </c>
      <c r="F2686" s="89">
        <v>41810</v>
      </c>
      <c r="G2686" s="101">
        <v>-2511.5700000000002</v>
      </c>
    </row>
    <row r="2687" spans="1:7">
      <c r="A2687" s="100">
        <v>2671</v>
      </c>
      <c r="B2687" s="88" t="s">
        <v>1898</v>
      </c>
      <c r="C2687" s="88" t="s">
        <v>721</v>
      </c>
      <c r="D2687" s="88" t="s">
        <v>19435</v>
      </c>
      <c r="E2687" s="88" t="s">
        <v>19747</v>
      </c>
      <c r="F2687" s="89">
        <v>41810</v>
      </c>
      <c r="G2687" s="101">
        <v>-104399.91</v>
      </c>
    </row>
    <row r="2688" spans="1:7">
      <c r="A2688" s="100">
        <v>2672</v>
      </c>
      <c r="B2688" s="88" t="s">
        <v>1992</v>
      </c>
      <c r="C2688" s="88" t="s">
        <v>1516</v>
      </c>
      <c r="D2688" s="88" t="s">
        <v>1185</v>
      </c>
      <c r="E2688" s="88" t="s">
        <v>1185</v>
      </c>
      <c r="F2688" s="89">
        <v>41810</v>
      </c>
      <c r="G2688" s="101">
        <v>-675560.01</v>
      </c>
    </row>
    <row r="2689" spans="1:7" ht="25.5">
      <c r="A2689" s="100">
        <v>2673</v>
      </c>
      <c r="B2689" s="88" t="s">
        <v>1680</v>
      </c>
      <c r="C2689" s="88" t="s">
        <v>36</v>
      </c>
      <c r="D2689" s="88" t="s">
        <v>37</v>
      </c>
      <c r="E2689" s="88" t="s">
        <v>37</v>
      </c>
      <c r="F2689" s="89">
        <v>41813</v>
      </c>
      <c r="G2689" s="101">
        <v>-29500</v>
      </c>
    </row>
    <row r="2690" spans="1:7" ht="25.5">
      <c r="A2690" s="100">
        <v>2674</v>
      </c>
      <c r="B2690" s="88" t="s">
        <v>10941</v>
      </c>
      <c r="C2690" s="88" t="s">
        <v>10940</v>
      </c>
      <c r="D2690" s="88" t="e">
        <v>#N/A</v>
      </c>
      <c r="E2690" s="88" t="s">
        <v>10942</v>
      </c>
      <c r="F2690" s="89">
        <v>41813</v>
      </c>
      <c r="G2690" s="101">
        <v>-1796104.67</v>
      </c>
    </row>
    <row r="2691" spans="1:7" ht="25.5">
      <c r="A2691" s="100">
        <v>2675</v>
      </c>
      <c r="B2691" s="88" t="s">
        <v>1958</v>
      </c>
      <c r="C2691" s="88" t="s">
        <v>1500</v>
      </c>
      <c r="D2691" s="88" t="s">
        <v>1501</v>
      </c>
      <c r="E2691" s="88" t="s">
        <v>1501</v>
      </c>
      <c r="F2691" s="89">
        <v>41813</v>
      </c>
      <c r="G2691" s="101">
        <v>-402380</v>
      </c>
    </row>
    <row r="2692" spans="1:7">
      <c r="A2692" s="100">
        <v>2676</v>
      </c>
      <c r="B2692" s="88" t="s">
        <v>3442</v>
      </c>
      <c r="C2692" s="88" t="s">
        <v>3441</v>
      </c>
      <c r="D2692" s="88" t="s">
        <v>3444</v>
      </c>
      <c r="E2692" s="88" t="s">
        <v>3443</v>
      </c>
      <c r="F2692" s="89">
        <v>41815</v>
      </c>
      <c r="G2692" s="101">
        <v>-58791.18</v>
      </c>
    </row>
    <row r="2693" spans="1:7" ht="25.5">
      <c r="A2693" s="100">
        <v>2677</v>
      </c>
      <c r="B2693" s="88" t="s">
        <v>1710</v>
      </c>
      <c r="C2693" s="88" t="s">
        <v>91</v>
      </c>
      <c r="D2693" s="88" t="s">
        <v>69</v>
      </c>
      <c r="E2693" s="88" t="s">
        <v>69</v>
      </c>
      <c r="F2693" s="89">
        <v>41815</v>
      </c>
      <c r="G2693" s="101">
        <v>-29500</v>
      </c>
    </row>
    <row r="2694" spans="1:7">
      <c r="A2694" s="100">
        <v>2678</v>
      </c>
      <c r="B2694" s="88" t="s">
        <v>10393</v>
      </c>
      <c r="C2694" s="88" t="s">
        <v>10392</v>
      </c>
      <c r="D2694" s="88" t="s">
        <v>1157</v>
      </c>
      <c r="E2694" s="88" t="s">
        <v>10394</v>
      </c>
      <c r="F2694" s="89">
        <v>41815</v>
      </c>
      <c r="G2694" s="101">
        <v>-40000</v>
      </c>
    </row>
    <row r="2695" spans="1:7">
      <c r="A2695" s="100">
        <v>2679</v>
      </c>
      <c r="B2695" s="88" t="s">
        <v>6473</v>
      </c>
      <c r="C2695" s="88" t="s">
        <v>6472</v>
      </c>
      <c r="D2695" s="88" t="s">
        <v>10101</v>
      </c>
      <c r="E2695" s="88" t="s">
        <v>6474</v>
      </c>
      <c r="F2695" s="89">
        <v>41815</v>
      </c>
      <c r="G2695" s="101">
        <v>-38274.199999999997</v>
      </c>
    </row>
    <row r="2696" spans="1:7" ht="25.5">
      <c r="A2696" s="100">
        <v>2680</v>
      </c>
      <c r="B2696" s="88" t="s">
        <v>6989</v>
      </c>
      <c r="C2696" s="88" t="s">
        <v>6988</v>
      </c>
      <c r="D2696" s="88" t="s">
        <v>10401</v>
      </c>
      <c r="E2696" s="88" t="s">
        <v>6990</v>
      </c>
      <c r="F2696" s="89">
        <v>41815</v>
      </c>
      <c r="G2696" s="101">
        <v>-28795.68</v>
      </c>
    </row>
    <row r="2697" spans="1:7">
      <c r="A2697" s="100">
        <v>2681</v>
      </c>
      <c r="B2697" s="88" t="s">
        <v>6993</v>
      </c>
      <c r="C2697" s="88" t="s">
        <v>6992</v>
      </c>
      <c r="D2697" s="88" t="s">
        <v>10404</v>
      </c>
      <c r="E2697" s="88" t="s">
        <v>6990</v>
      </c>
      <c r="F2697" s="89">
        <v>41815</v>
      </c>
      <c r="G2697" s="101">
        <v>-28795.68</v>
      </c>
    </row>
    <row r="2698" spans="1:7">
      <c r="A2698" s="100">
        <v>2682</v>
      </c>
      <c r="B2698" s="88" t="s">
        <v>1825</v>
      </c>
      <c r="C2698" s="88" t="s">
        <v>489</v>
      </c>
      <c r="D2698" s="88" t="s">
        <v>491</v>
      </c>
      <c r="E2698" s="88" t="s">
        <v>19617</v>
      </c>
      <c r="F2698" s="89">
        <v>41815</v>
      </c>
      <c r="G2698" s="101">
        <v>-204823.46</v>
      </c>
    </row>
    <row r="2699" spans="1:7">
      <c r="A2699" s="100">
        <v>2683</v>
      </c>
      <c r="B2699" s="88" t="s">
        <v>1825</v>
      </c>
      <c r="C2699" s="88" t="s">
        <v>489</v>
      </c>
      <c r="D2699" s="88" t="s">
        <v>492</v>
      </c>
      <c r="E2699" s="88" t="s">
        <v>19618</v>
      </c>
      <c r="F2699" s="89">
        <v>41815</v>
      </c>
      <c r="G2699" s="101">
        <v>-230426.39</v>
      </c>
    </row>
    <row r="2700" spans="1:7">
      <c r="A2700" s="100">
        <v>2684</v>
      </c>
      <c r="B2700" s="88" t="s">
        <v>1825</v>
      </c>
      <c r="C2700" s="88" t="s">
        <v>489</v>
      </c>
      <c r="D2700" s="88" t="s">
        <v>493</v>
      </c>
      <c r="E2700" s="88" t="s">
        <v>19619</v>
      </c>
      <c r="F2700" s="89">
        <v>41815</v>
      </c>
      <c r="G2700" s="101">
        <v>-256029.32</v>
      </c>
    </row>
    <row r="2701" spans="1:7">
      <c r="A2701" s="100">
        <v>2685</v>
      </c>
      <c r="B2701" s="88" t="s">
        <v>1825</v>
      </c>
      <c r="C2701" s="88" t="s">
        <v>489</v>
      </c>
      <c r="D2701" s="88" t="s">
        <v>494</v>
      </c>
      <c r="E2701" s="88" t="s">
        <v>19619</v>
      </c>
      <c r="F2701" s="89">
        <v>41815</v>
      </c>
      <c r="G2701" s="101">
        <v>-256029.32</v>
      </c>
    </row>
    <row r="2702" spans="1:7">
      <c r="A2702" s="100">
        <v>2686</v>
      </c>
      <c r="B2702" s="88" t="s">
        <v>1825</v>
      </c>
      <c r="C2702" s="88" t="s">
        <v>489</v>
      </c>
      <c r="D2702" s="88" t="s">
        <v>495</v>
      </c>
      <c r="E2702" s="88" t="s">
        <v>19619</v>
      </c>
      <c r="F2702" s="89">
        <v>41815</v>
      </c>
      <c r="G2702" s="101">
        <v>-230426.39</v>
      </c>
    </row>
    <row r="2703" spans="1:7">
      <c r="A2703" s="100">
        <v>2687</v>
      </c>
      <c r="B2703" s="88" t="s">
        <v>1825</v>
      </c>
      <c r="C2703" s="88" t="s">
        <v>489</v>
      </c>
      <c r="D2703" s="88" t="s">
        <v>496</v>
      </c>
      <c r="E2703" s="88" t="s">
        <v>19620</v>
      </c>
      <c r="F2703" s="89">
        <v>41815</v>
      </c>
      <c r="G2703" s="101">
        <v>-101890.99</v>
      </c>
    </row>
    <row r="2704" spans="1:7">
      <c r="A2704" s="100">
        <v>2688</v>
      </c>
      <c r="B2704" s="88" t="s">
        <v>1825</v>
      </c>
      <c r="C2704" s="88" t="s">
        <v>489</v>
      </c>
      <c r="D2704" s="88" t="s">
        <v>497</v>
      </c>
      <c r="E2704" s="88" t="s">
        <v>19620</v>
      </c>
      <c r="F2704" s="89">
        <v>41815</v>
      </c>
      <c r="G2704" s="101">
        <v>-76418.240000000005</v>
      </c>
    </row>
    <row r="2705" spans="1:7">
      <c r="A2705" s="100">
        <v>2689</v>
      </c>
      <c r="B2705" s="88" t="s">
        <v>1825</v>
      </c>
      <c r="C2705" s="88" t="s">
        <v>489</v>
      </c>
      <c r="D2705" s="88" t="s">
        <v>498</v>
      </c>
      <c r="E2705" s="88" t="s">
        <v>19620</v>
      </c>
      <c r="F2705" s="89">
        <v>41815</v>
      </c>
      <c r="G2705" s="101">
        <v>-230426.39</v>
      </c>
    </row>
    <row r="2706" spans="1:7">
      <c r="A2706" s="100">
        <v>2690</v>
      </c>
      <c r="B2706" s="88" t="s">
        <v>1886</v>
      </c>
      <c r="C2706" s="88" t="s">
        <v>684</v>
      </c>
      <c r="D2706" s="88" t="s">
        <v>20</v>
      </c>
      <c r="E2706" s="88" t="s">
        <v>20</v>
      </c>
      <c r="F2706" s="89">
        <v>41815</v>
      </c>
      <c r="G2706" s="101">
        <v>-23600</v>
      </c>
    </row>
    <row r="2707" spans="1:7">
      <c r="A2707" s="100">
        <v>2691</v>
      </c>
      <c r="B2707" s="88" t="s">
        <v>1915</v>
      </c>
      <c r="C2707" s="88" t="s">
        <v>755</v>
      </c>
      <c r="D2707" s="88" t="s">
        <v>758</v>
      </c>
      <c r="E2707" s="88" t="s">
        <v>758</v>
      </c>
      <c r="F2707" s="89">
        <v>41815</v>
      </c>
      <c r="G2707" s="101">
        <v>-47200</v>
      </c>
    </row>
    <row r="2708" spans="1:7">
      <c r="A2708" s="100">
        <v>2692</v>
      </c>
      <c r="B2708" s="88" t="s">
        <v>1977</v>
      </c>
      <c r="C2708" s="88" t="s">
        <v>1507</v>
      </c>
      <c r="D2708" s="88" t="s">
        <v>1508</v>
      </c>
      <c r="E2708" s="88" t="s">
        <v>1508</v>
      </c>
      <c r="F2708" s="89">
        <v>41815</v>
      </c>
      <c r="G2708" s="101">
        <v>-23600</v>
      </c>
    </row>
    <row r="2709" spans="1:7">
      <c r="A2709" s="100">
        <v>2693</v>
      </c>
      <c r="B2709" s="88" t="s">
        <v>2014</v>
      </c>
      <c r="C2709" s="88" t="s">
        <v>1060</v>
      </c>
      <c r="D2709" s="88" t="s">
        <v>1062</v>
      </c>
      <c r="E2709" s="88" t="s">
        <v>1062</v>
      </c>
      <c r="F2709" s="89">
        <v>41815</v>
      </c>
      <c r="G2709" s="101">
        <v>-35400</v>
      </c>
    </row>
    <row r="2710" spans="1:7" ht="25.5">
      <c r="A2710" s="100">
        <v>2694</v>
      </c>
      <c r="B2710" s="88" t="s">
        <v>2078</v>
      </c>
      <c r="C2710" s="88" t="s">
        <v>1224</v>
      </c>
      <c r="D2710" s="88" t="s">
        <v>1525</v>
      </c>
      <c r="E2710" s="88" t="s">
        <v>1525</v>
      </c>
      <c r="F2710" s="89">
        <v>41815</v>
      </c>
      <c r="G2710" s="101">
        <v>-59000</v>
      </c>
    </row>
    <row r="2711" spans="1:7">
      <c r="A2711" s="100">
        <v>2695</v>
      </c>
      <c r="B2711" s="88" t="s">
        <v>3368</v>
      </c>
      <c r="C2711" s="88" t="s">
        <v>3367</v>
      </c>
      <c r="D2711" s="88" t="s">
        <v>3370</v>
      </c>
      <c r="E2711" s="88" t="s">
        <v>3369</v>
      </c>
      <c r="F2711" s="89">
        <v>41816</v>
      </c>
      <c r="G2711" s="101">
        <v>-37614.300000000003</v>
      </c>
    </row>
    <row r="2712" spans="1:7">
      <c r="A2712" s="100">
        <v>2696</v>
      </c>
      <c r="B2712" s="88" t="s">
        <v>4882</v>
      </c>
      <c r="C2712" s="88" t="s">
        <v>4881</v>
      </c>
      <c r="D2712" s="88" t="e">
        <v>#N/A</v>
      </c>
      <c r="E2712" s="88" t="s">
        <v>4883</v>
      </c>
      <c r="F2712" s="89">
        <v>41816</v>
      </c>
      <c r="G2712" s="101">
        <v>-28795.68</v>
      </c>
    </row>
    <row r="2713" spans="1:7" ht="25.5">
      <c r="A2713" s="100">
        <v>2697</v>
      </c>
      <c r="B2713" s="88" t="s">
        <v>5250</v>
      </c>
      <c r="C2713" s="88" t="s">
        <v>5249</v>
      </c>
      <c r="D2713" s="88" t="s">
        <v>62</v>
      </c>
      <c r="E2713" s="88" t="s">
        <v>5251</v>
      </c>
      <c r="F2713" s="89">
        <v>41816</v>
      </c>
      <c r="G2713" s="101">
        <v>-68389.740000000005</v>
      </c>
    </row>
    <row r="2714" spans="1:7" ht="25.5">
      <c r="A2714" s="100">
        <v>2698</v>
      </c>
      <c r="B2714" s="88" t="s">
        <v>5282</v>
      </c>
      <c r="C2714" s="88" t="s">
        <v>5281</v>
      </c>
      <c r="D2714" s="88" t="e">
        <v>#N/A</v>
      </c>
      <c r="E2714" s="88" t="s">
        <v>5283</v>
      </c>
      <c r="F2714" s="89">
        <v>41816</v>
      </c>
      <c r="G2714" s="101">
        <v>-56391.54</v>
      </c>
    </row>
    <row r="2715" spans="1:7">
      <c r="A2715" s="100">
        <v>2699</v>
      </c>
      <c r="B2715" s="88" t="s">
        <v>5480</v>
      </c>
      <c r="C2715" s="88" t="s">
        <v>5479</v>
      </c>
      <c r="D2715" s="88" t="s">
        <v>20381</v>
      </c>
      <c r="E2715" s="88" t="s">
        <v>5481</v>
      </c>
      <c r="F2715" s="89">
        <v>41816</v>
      </c>
      <c r="G2715" s="101">
        <v>-37614.300000000003</v>
      </c>
    </row>
    <row r="2716" spans="1:7">
      <c r="A2716" s="100">
        <v>2700</v>
      </c>
      <c r="B2716" s="88" t="s">
        <v>5679</v>
      </c>
      <c r="C2716" s="88" t="s">
        <v>5678</v>
      </c>
      <c r="D2716" s="88" t="s">
        <v>20390</v>
      </c>
      <c r="E2716" s="88" t="s">
        <v>5680</v>
      </c>
      <c r="F2716" s="89">
        <v>41816</v>
      </c>
      <c r="G2716" s="101">
        <v>-38274.199999999997</v>
      </c>
    </row>
    <row r="2717" spans="1:7" ht="25.5">
      <c r="A2717" s="100">
        <v>2701</v>
      </c>
      <c r="B2717" s="88" t="s">
        <v>6254</v>
      </c>
      <c r="C2717" s="88" t="s">
        <v>6253</v>
      </c>
      <c r="D2717" s="88" t="e">
        <v>#N/A</v>
      </c>
      <c r="E2717" s="88" t="s">
        <v>6255</v>
      </c>
      <c r="F2717" s="89">
        <v>41816</v>
      </c>
      <c r="G2717" s="101">
        <v>-28195.77</v>
      </c>
    </row>
    <row r="2718" spans="1:7" ht="25.5">
      <c r="A2718" s="100">
        <v>2702</v>
      </c>
      <c r="B2718" s="88" t="s">
        <v>6809</v>
      </c>
      <c r="C2718" s="88" t="s">
        <v>6808</v>
      </c>
      <c r="D2718" s="88" t="s">
        <v>10284</v>
      </c>
      <c r="E2718" s="88" t="s">
        <v>6810</v>
      </c>
      <c r="F2718" s="89">
        <v>41816</v>
      </c>
      <c r="G2718" s="101">
        <v>-28195.77</v>
      </c>
    </row>
    <row r="2719" spans="1:7" ht="25.5">
      <c r="A2719" s="100">
        <v>2703</v>
      </c>
      <c r="B2719" s="90" t="s">
        <v>8388</v>
      </c>
      <c r="C2719" s="90" t="s">
        <v>8387</v>
      </c>
      <c r="D2719" s="91" t="s">
        <v>438</v>
      </c>
      <c r="E2719" s="91" t="s">
        <v>8389</v>
      </c>
      <c r="F2719" s="92">
        <v>41816</v>
      </c>
      <c r="G2719" s="102">
        <v>-28195.77</v>
      </c>
    </row>
    <row r="2720" spans="1:7">
      <c r="A2720" s="100">
        <v>2704</v>
      </c>
      <c r="B2720" s="88" t="s">
        <v>2738</v>
      </c>
      <c r="C2720" s="88" t="s">
        <v>2737</v>
      </c>
      <c r="D2720" s="88" t="s">
        <v>2748</v>
      </c>
      <c r="E2720" s="88" t="s">
        <v>2747</v>
      </c>
      <c r="F2720" s="89">
        <v>41820</v>
      </c>
      <c r="G2720" s="101">
        <v>-6000</v>
      </c>
    </row>
    <row r="2721" spans="1:7" ht="25.5">
      <c r="A2721" s="100">
        <v>2705</v>
      </c>
      <c r="B2721" s="88" t="s">
        <v>3695</v>
      </c>
      <c r="C2721" s="88" t="s">
        <v>3694</v>
      </c>
      <c r="D2721" s="88" t="s">
        <v>3697</v>
      </c>
      <c r="E2721" s="88" t="s">
        <v>3697</v>
      </c>
      <c r="F2721" s="89">
        <v>41820</v>
      </c>
      <c r="G2721" s="101">
        <v>-47200</v>
      </c>
    </row>
    <row r="2722" spans="1:7" ht="25.5">
      <c r="A2722" s="100">
        <v>2706</v>
      </c>
      <c r="B2722" s="88" t="s">
        <v>1786</v>
      </c>
      <c r="C2722" s="88" t="s">
        <v>259</v>
      </c>
      <c r="D2722" s="88" t="s">
        <v>261</v>
      </c>
      <c r="E2722" s="88" t="s">
        <v>19558</v>
      </c>
      <c r="F2722" s="89">
        <v>41820</v>
      </c>
      <c r="G2722" s="101">
        <v>-14160</v>
      </c>
    </row>
    <row r="2723" spans="1:7" ht="25.5">
      <c r="A2723" s="100">
        <v>2707</v>
      </c>
      <c r="B2723" s="88" t="s">
        <v>1786</v>
      </c>
      <c r="C2723" s="88" t="s">
        <v>259</v>
      </c>
      <c r="D2723" s="88" t="s">
        <v>262</v>
      </c>
      <c r="E2723" s="88" t="s">
        <v>19559</v>
      </c>
      <c r="F2723" s="89">
        <v>41820</v>
      </c>
      <c r="G2723" s="101">
        <v>-4130</v>
      </c>
    </row>
    <row r="2724" spans="1:7" ht="25.5">
      <c r="A2724" s="100">
        <v>2708</v>
      </c>
      <c r="B2724" s="88" t="s">
        <v>1786</v>
      </c>
      <c r="C2724" s="88" t="s">
        <v>259</v>
      </c>
      <c r="D2724" s="88" t="s">
        <v>263</v>
      </c>
      <c r="E2724" s="88" t="s">
        <v>19560</v>
      </c>
      <c r="F2724" s="89">
        <v>41820</v>
      </c>
      <c r="G2724" s="101">
        <v>-7080</v>
      </c>
    </row>
    <row r="2725" spans="1:7" ht="25.5">
      <c r="A2725" s="100">
        <v>2709</v>
      </c>
      <c r="B2725" s="88" t="s">
        <v>1786</v>
      </c>
      <c r="C2725" s="88" t="s">
        <v>259</v>
      </c>
      <c r="D2725" s="88" t="s">
        <v>264</v>
      </c>
      <c r="E2725" s="88" t="s">
        <v>19561</v>
      </c>
      <c r="F2725" s="89">
        <v>41820</v>
      </c>
      <c r="G2725" s="101">
        <v>-5900</v>
      </c>
    </row>
    <row r="2726" spans="1:7" ht="25.5">
      <c r="A2726" s="100">
        <v>2710</v>
      </c>
      <c r="B2726" s="88" t="s">
        <v>1786</v>
      </c>
      <c r="C2726" s="88" t="s">
        <v>259</v>
      </c>
      <c r="D2726" s="88" t="s">
        <v>265</v>
      </c>
      <c r="E2726" s="88" t="s">
        <v>19562</v>
      </c>
      <c r="F2726" s="89">
        <v>41820</v>
      </c>
      <c r="G2726" s="101">
        <v>-5900</v>
      </c>
    </row>
    <row r="2727" spans="1:7" ht="25.5">
      <c r="A2727" s="100">
        <v>2711</v>
      </c>
      <c r="B2727" s="88" t="s">
        <v>1786</v>
      </c>
      <c r="C2727" s="88" t="s">
        <v>259</v>
      </c>
      <c r="D2727" s="88" t="s">
        <v>266</v>
      </c>
      <c r="E2727" s="88" t="s">
        <v>19563</v>
      </c>
      <c r="F2727" s="89">
        <v>41820</v>
      </c>
      <c r="G2727" s="101">
        <v>-4130</v>
      </c>
    </row>
    <row r="2728" spans="1:7" ht="25.5">
      <c r="A2728" s="100">
        <v>2712</v>
      </c>
      <c r="B2728" s="88" t="s">
        <v>1786</v>
      </c>
      <c r="C2728" s="88" t="s">
        <v>259</v>
      </c>
      <c r="D2728" s="88" t="s">
        <v>267</v>
      </c>
      <c r="E2728" s="88" t="s">
        <v>19564</v>
      </c>
      <c r="F2728" s="89">
        <v>41820</v>
      </c>
      <c r="G2728" s="101">
        <v>-5900</v>
      </c>
    </row>
    <row r="2729" spans="1:7" ht="25.5">
      <c r="A2729" s="100">
        <v>2713</v>
      </c>
      <c r="B2729" s="88" t="s">
        <v>1786</v>
      </c>
      <c r="C2729" s="88" t="s">
        <v>259</v>
      </c>
      <c r="D2729" s="88" t="s">
        <v>268</v>
      </c>
      <c r="E2729" s="88" t="s">
        <v>19565</v>
      </c>
      <c r="F2729" s="89">
        <v>41820</v>
      </c>
      <c r="G2729" s="101">
        <v>-4130</v>
      </c>
    </row>
    <row r="2730" spans="1:7" ht="25.5">
      <c r="A2730" s="100">
        <v>2714</v>
      </c>
      <c r="B2730" s="88" t="s">
        <v>1786</v>
      </c>
      <c r="C2730" s="88" t="s">
        <v>259</v>
      </c>
      <c r="D2730" s="88" t="s">
        <v>269</v>
      </c>
      <c r="E2730" s="88" t="s">
        <v>19566</v>
      </c>
      <c r="F2730" s="89">
        <v>41820</v>
      </c>
      <c r="G2730" s="101">
        <v>-5900</v>
      </c>
    </row>
    <row r="2731" spans="1:7" ht="25.5">
      <c r="A2731" s="100">
        <v>2715</v>
      </c>
      <c r="B2731" s="88" t="s">
        <v>1786</v>
      </c>
      <c r="C2731" s="88" t="s">
        <v>259</v>
      </c>
      <c r="D2731" s="88" t="s">
        <v>270</v>
      </c>
      <c r="E2731" s="88" t="s">
        <v>19567</v>
      </c>
      <c r="F2731" s="89">
        <v>41820</v>
      </c>
      <c r="G2731" s="101">
        <v>-5900</v>
      </c>
    </row>
    <row r="2732" spans="1:7" ht="25.5">
      <c r="A2732" s="100">
        <v>2716</v>
      </c>
      <c r="B2732" s="88" t="s">
        <v>1786</v>
      </c>
      <c r="C2732" s="88" t="s">
        <v>259</v>
      </c>
      <c r="D2732" s="88" t="s">
        <v>271</v>
      </c>
      <c r="E2732" s="88" t="s">
        <v>19568</v>
      </c>
      <c r="F2732" s="89">
        <v>41820</v>
      </c>
      <c r="G2732" s="101">
        <v>-5900</v>
      </c>
    </row>
    <row r="2733" spans="1:7" ht="25.5">
      <c r="A2733" s="100">
        <v>2717</v>
      </c>
      <c r="B2733" s="88" t="s">
        <v>1786</v>
      </c>
      <c r="C2733" s="88" t="s">
        <v>259</v>
      </c>
      <c r="D2733" s="88" t="s">
        <v>272</v>
      </c>
      <c r="E2733" s="88" t="s">
        <v>19569</v>
      </c>
      <c r="F2733" s="89">
        <v>41820</v>
      </c>
      <c r="G2733" s="101">
        <v>-5900</v>
      </c>
    </row>
    <row r="2734" spans="1:7" ht="25.5">
      <c r="A2734" s="100">
        <v>2718</v>
      </c>
      <c r="B2734" s="88" t="s">
        <v>1786</v>
      </c>
      <c r="C2734" s="88" t="s">
        <v>259</v>
      </c>
      <c r="D2734" s="88" t="s">
        <v>273</v>
      </c>
      <c r="E2734" s="88" t="s">
        <v>19570</v>
      </c>
      <c r="F2734" s="89">
        <v>41820</v>
      </c>
      <c r="G2734" s="101">
        <v>-4130</v>
      </c>
    </row>
    <row r="2735" spans="1:7" ht="25.5">
      <c r="A2735" s="100">
        <v>2719</v>
      </c>
      <c r="B2735" s="88" t="s">
        <v>1786</v>
      </c>
      <c r="C2735" s="88" t="s">
        <v>259</v>
      </c>
      <c r="D2735" s="88" t="s">
        <v>274</v>
      </c>
      <c r="E2735" s="88" t="s">
        <v>274</v>
      </c>
      <c r="F2735" s="89">
        <v>41820</v>
      </c>
      <c r="G2735" s="101">
        <v>-83679.7</v>
      </c>
    </row>
    <row r="2736" spans="1:7" ht="25.5">
      <c r="A2736" s="100">
        <v>2720</v>
      </c>
      <c r="B2736" s="88" t="s">
        <v>1825</v>
      </c>
      <c r="C2736" s="88" t="s">
        <v>489</v>
      </c>
      <c r="D2736" s="88" t="s">
        <v>499</v>
      </c>
      <c r="E2736" s="88" t="s">
        <v>19621</v>
      </c>
      <c r="F2736" s="89">
        <v>41822</v>
      </c>
      <c r="G2736" s="101">
        <v>-25489.48</v>
      </c>
    </row>
    <row r="2737" spans="1:7">
      <c r="A2737" s="100">
        <v>2721</v>
      </c>
      <c r="B2737" s="88" t="s">
        <v>1825</v>
      </c>
      <c r="C2737" s="88" t="s">
        <v>489</v>
      </c>
      <c r="D2737" s="88" t="s">
        <v>500</v>
      </c>
      <c r="E2737" s="88" t="s">
        <v>19622</v>
      </c>
      <c r="F2737" s="89">
        <v>41822</v>
      </c>
      <c r="G2737" s="101">
        <v>-184462.18</v>
      </c>
    </row>
    <row r="2738" spans="1:7" ht="25.5">
      <c r="A2738" s="100">
        <v>2722</v>
      </c>
      <c r="B2738" s="88" t="s">
        <v>1925</v>
      </c>
      <c r="C2738" s="88" t="s">
        <v>779</v>
      </c>
      <c r="D2738" s="88" t="s">
        <v>780</v>
      </c>
      <c r="E2738" s="88" t="s">
        <v>780</v>
      </c>
      <c r="F2738" s="89">
        <v>41823</v>
      </c>
      <c r="G2738" s="101">
        <v>-81304.41</v>
      </c>
    </row>
    <row r="2739" spans="1:7" ht="25.5">
      <c r="A2739" s="100">
        <v>2723</v>
      </c>
      <c r="B2739" s="88" t="s">
        <v>11862</v>
      </c>
      <c r="C2739" s="88" t="s">
        <v>11861</v>
      </c>
      <c r="D2739" s="88">
        <v>0</v>
      </c>
      <c r="E2739" s="88" t="s">
        <v>11863</v>
      </c>
      <c r="F2739" s="89">
        <v>41824</v>
      </c>
      <c r="G2739" s="101">
        <v>-749065.67</v>
      </c>
    </row>
    <row r="2740" spans="1:7">
      <c r="A2740" s="100">
        <v>2724</v>
      </c>
      <c r="B2740" s="88" t="s">
        <v>2073</v>
      </c>
      <c r="C2740" s="88" t="s">
        <v>1219</v>
      </c>
      <c r="D2740" s="88" t="s">
        <v>1220</v>
      </c>
      <c r="E2740" s="88" t="s">
        <v>1220</v>
      </c>
      <c r="F2740" s="89">
        <v>41824</v>
      </c>
      <c r="G2740" s="101">
        <v>-89680</v>
      </c>
    </row>
    <row r="2741" spans="1:7">
      <c r="A2741" s="100">
        <v>2725</v>
      </c>
      <c r="B2741" s="88" t="s">
        <v>2073</v>
      </c>
      <c r="C2741" s="88" t="s">
        <v>1219</v>
      </c>
      <c r="D2741" s="88" t="s">
        <v>1221</v>
      </c>
      <c r="E2741" s="88" t="s">
        <v>1221</v>
      </c>
      <c r="F2741" s="89">
        <v>41824</v>
      </c>
      <c r="G2741" s="101">
        <v>-69620</v>
      </c>
    </row>
    <row r="2742" spans="1:7">
      <c r="A2742" s="100">
        <v>2726</v>
      </c>
      <c r="B2742" s="90" t="s">
        <v>8420</v>
      </c>
      <c r="C2742" s="90" t="s">
        <v>8419</v>
      </c>
      <c r="D2742" s="91" t="s">
        <v>450</v>
      </c>
      <c r="E2742" s="91" t="s">
        <v>8421</v>
      </c>
      <c r="F2742" s="92">
        <v>41824</v>
      </c>
      <c r="G2742" s="102">
        <v>-27895.53</v>
      </c>
    </row>
    <row r="2743" spans="1:7">
      <c r="A2743" s="100">
        <v>2727</v>
      </c>
      <c r="B2743" s="88" t="s">
        <v>10811</v>
      </c>
      <c r="C2743" s="88" t="s">
        <v>10810</v>
      </c>
      <c r="D2743" s="88" t="s">
        <v>251</v>
      </c>
      <c r="E2743" s="88" t="s">
        <v>10812</v>
      </c>
      <c r="F2743" s="89">
        <v>41827</v>
      </c>
      <c r="G2743" s="101">
        <v>-2154540.1</v>
      </c>
    </row>
    <row r="2744" spans="1:7" ht="25.5">
      <c r="A2744" s="100">
        <v>2728</v>
      </c>
      <c r="B2744" s="88" t="s">
        <v>2065</v>
      </c>
      <c r="C2744" s="88" t="s">
        <v>1192</v>
      </c>
      <c r="D2744" s="88" t="s">
        <v>1194</v>
      </c>
      <c r="E2744" s="88" t="s">
        <v>1194</v>
      </c>
      <c r="F2744" s="89">
        <v>41827</v>
      </c>
      <c r="G2744" s="101">
        <v>-26107.5</v>
      </c>
    </row>
    <row r="2745" spans="1:7" ht="25.5">
      <c r="A2745" s="100">
        <v>2729</v>
      </c>
      <c r="B2745" s="88" t="s">
        <v>2681</v>
      </c>
      <c r="C2745" s="88" t="s">
        <v>2680</v>
      </c>
      <c r="D2745" s="88" t="s">
        <v>2683</v>
      </c>
      <c r="E2745" s="88" t="s">
        <v>2682</v>
      </c>
      <c r="F2745" s="89">
        <v>41828</v>
      </c>
      <c r="G2745" s="101">
        <v>-514049.38</v>
      </c>
    </row>
    <row r="2746" spans="1:7">
      <c r="A2746" s="100">
        <v>2730</v>
      </c>
      <c r="B2746" s="88" t="s">
        <v>2794</v>
      </c>
      <c r="C2746" s="88" t="s">
        <v>2793</v>
      </c>
      <c r="D2746" s="88" t="s">
        <v>2796</v>
      </c>
      <c r="E2746" s="88" t="s">
        <v>2795</v>
      </c>
      <c r="F2746" s="89">
        <v>41828</v>
      </c>
      <c r="G2746" s="101">
        <v>-128197.37</v>
      </c>
    </row>
    <row r="2747" spans="1:7" ht="25.5">
      <c r="A2747" s="100">
        <v>2731</v>
      </c>
      <c r="B2747" s="88" t="s">
        <v>4280</v>
      </c>
      <c r="C2747" s="88" t="s">
        <v>4279</v>
      </c>
      <c r="D2747" s="88" t="s">
        <v>4281</v>
      </c>
      <c r="E2747" s="88" t="s">
        <v>2795</v>
      </c>
      <c r="F2747" s="89">
        <v>41828</v>
      </c>
      <c r="G2747" s="101">
        <v>-44748.37</v>
      </c>
    </row>
    <row r="2748" spans="1:7">
      <c r="A2748" s="100">
        <v>2732</v>
      </c>
      <c r="B2748" s="88" t="s">
        <v>4381</v>
      </c>
      <c r="C2748" s="88" t="s">
        <v>4380</v>
      </c>
      <c r="D2748" s="88" t="s">
        <v>4382</v>
      </c>
      <c r="E2748" s="88" t="s">
        <v>2795</v>
      </c>
      <c r="F2748" s="89">
        <v>41828</v>
      </c>
      <c r="G2748" s="101">
        <v>-295269.33</v>
      </c>
    </row>
    <row r="2749" spans="1:7">
      <c r="A2749" s="100">
        <v>2733</v>
      </c>
      <c r="B2749" s="88" t="s">
        <v>6244</v>
      </c>
      <c r="C2749" s="88" t="s">
        <v>6243</v>
      </c>
      <c r="D2749" s="88" t="s">
        <v>9958</v>
      </c>
      <c r="E2749" s="88" t="s">
        <v>2795</v>
      </c>
      <c r="F2749" s="89">
        <v>41828</v>
      </c>
      <c r="G2749" s="101">
        <v>-57078.9</v>
      </c>
    </row>
    <row r="2750" spans="1:7">
      <c r="A2750" s="100">
        <v>2734</v>
      </c>
      <c r="B2750" s="88" t="s">
        <v>6887</v>
      </c>
      <c r="C2750" s="88" t="s">
        <v>6886</v>
      </c>
      <c r="D2750" s="88" t="s">
        <v>10334</v>
      </c>
      <c r="E2750" s="88" t="s">
        <v>2682</v>
      </c>
      <c r="F2750" s="89">
        <v>41828</v>
      </c>
      <c r="G2750" s="101">
        <v>-16505.59</v>
      </c>
    </row>
    <row r="2751" spans="1:7" ht="25.5">
      <c r="A2751" s="100">
        <v>2735</v>
      </c>
      <c r="B2751" s="88" t="s">
        <v>7097</v>
      </c>
      <c r="C2751" s="88" t="s">
        <v>7096</v>
      </c>
      <c r="D2751" s="88" t="s">
        <v>137</v>
      </c>
      <c r="E2751" s="88" t="s">
        <v>2682</v>
      </c>
      <c r="F2751" s="89">
        <v>41828</v>
      </c>
      <c r="G2751" s="101">
        <v>-286340.45</v>
      </c>
    </row>
    <row r="2752" spans="1:7">
      <c r="A2752" s="100">
        <v>2736</v>
      </c>
      <c r="B2752" s="88" t="s">
        <v>11827</v>
      </c>
      <c r="C2752" s="88" t="s">
        <v>11826</v>
      </c>
      <c r="D2752" s="88">
        <v>0</v>
      </c>
      <c r="E2752" s="88" t="s">
        <v>11831</v>
      </c>
      <c r="F2752" s="89">
        <v>41828</v>
      </c>
      <c r="G2752" s="101">
        <v>-1128125.3799999999</v>
      </c>
    </row>
    <row r="2753" spans="1:7">
      <c r="A2753" s="100">
        <v>2737</v>
      </c>
      <c r="B2753" s="88" t="s">
        <v>2036</v>
      </c>
      <c r="C2753" s="88" t="s">
        <v>1116</v>
      </c>
      <c r="D2753" s="88" t="s">
        <v>1117</v>
      </c>
      <c r="E2753" s="88" t="s">
        <v>1117</v>
      </c>
      <c r="F2753" s="89">
        <v>41828</v>
      </c>
      <c r="G2753" s="101">
        <v>-972697.59999999998</v>
      </c>
    </row>
    <row r="2754" spans="1:7">
      <c r="A2754" s="100">
        <v>2738</v>
      </c>
      <c r="B2754" s="88" t="s">
        <v>2100</v>
      </c>
      <c r="C2754" s="88" t="s">
        <v>1270</v>
      </c>
      <c r="D2754" s="88" t="s">
        <v>20</v>
      </c>
      <c r="E2754" s="88" t="s">
        <v>20</v>
      </c>
      <c r="F2754" s="89">
        <v>41828</v>
      </c>
      <c r="G2754" s="101">
        <v>-266628.08</v>
      </c>
    </row>
    <row r="2755" spans="1:7" ht="25.5">
      <c r="A2755" s="100">
        <v>2739</v>
      </c>
      <c r="B2755" s="88" t="s">
        <v>2146</v>
      </c>
      <c r="C2755" s="88" t="s">
        <v>1370</v>
      </c>
      <c r="D2755" s="88" t="s">
        <v>1550</v>
      </c>
      <c r="E2755" s="88" t="s">
        <v>1550</v>
      </c>
      <c r="F2755" s="89">
        <v>41828</v>
      </c>
      <c r="G2755" s="101">
        <v>-562380</v>
      </c>
    </row>
    <row r="2756" spans="1:7">
      <c r="A2756" s="100">
        <v>2740</v>
      </c>
      <c r="B2756" s="88" t="s">
        <v>7947</v>
      </c>
      <c r="C2756" s="88" t="s">
        <v>7946</v>
      </c>
      <c r="D2756" s="88" t="s">
        <v>11356</v>
      </c>
      <c r="E2756" s="88" t="s">
        <v>7948</v>
      </c>
      <c r="F2756" s="89">
        <v>41829</v>
      </c>
      <c r="G2756" s="101">
        <v>-54875</v>
      </c>
    </row>
    <row r="2757" spans="1:7" ht="25.5">
      <c r="A2757" s="100">
        <v>2741</v>
      </c>
      <c r="B2757" s="88" t="s">
        <v>9725</v>
      </c>
      <c r="C2757" s="88" t="s">
        <v>9724</v>
      </c>
      <c r="D2757" s="88" t="s">
        <v>11844</v>
      </c>
      <c r="E2757" s="88" t="s">
        <v>9726</v>
      </c>
      <c r="F2757" s="89">
        <v>41830</v>
      </c>
      <c r="G2757" s="101">
        <v>-118000</v>
      </c>
    </row>
    <row r="2758" spans="1:7">
      <c r="A2758" s="100">
        <v>2742</v>
      </c>
      <c r="B2758" s="90" t="s">
        <v>12230</v>
      </c>
      <c r="C2758" s="90" t="s">
        <v>12229</v>
      </c>
      <c r="D2758" s="91" t="e">
        <v>#N/A</v>
      </c>
      <c r="E2758" s="91" t="s">
        <v>12231</v>
      </c>
      <c r="F2758" s="92">
        <v>41830</v>
      </c>
      <c r="G2758" s="102">
        <v>-35000</v>
      </c>
    </row>
    <row r="2759" spans="1:7">
      <c r="A2759" s="100">
        <v>2743</v>
      </c>
      <c r="B2759" s="88" t="s">
        <v>9593</v>
      </c>
      <c r="C2759" s="88" t="s">
        <v>9592</v>
      </c>
      <c r="D2759" s="88" t="s">
        <v>11802</v>
      </c>
      <c r="E2759" s="88" t="s">
        <v>9594</v>
      </c>
      <c r="F2759" s="89">
        <v>41835</v>
      </c>
      <c r="G2759" s="101">
        <v>-180000</v>
      </c>
    </row>
    <row r="2760" spans="1:7">
      <c r="A2760" s="100">
        <v>2744</v>
      </c>
      <c r="B2760" s="88" t="s">
        <v>1740</v>
      </c>
      <c r="C2760" s="88" t="s">
        <v>143</v>
      </c>
      <c r="D2760" s="88" t="s">
        <v>1459</v>
      </c>
      <c r="E2760" s="88" t="s">
        <v>1459</v>
      </c>
      <c r="F2760" s="89">
        <v>41835</v>
      </c>
      <c r="G2760" s="101">
        <v>-23750</v>
      </c>
    </row>
    <row r="2761" spans="1:7">
      <c r="A2761" s="100">
        <v>2745</v>
      </c>
      <c r="B2761" s="88" t="s">
        <v>10648</v>
      </c>
      <c r="C2761" s="88" t="s">
        <v>10647</v>
      </c>
      <c r="D2761" s="88" t="s">
        <v>1343</v>
      </c>
      <c r="E2761" s="88" t="s">
        <v>10649</v>
      </c>
      <c r="F2761" s="89">
        <v>41835</v>
      </c>
      <c r="G2761" s="101">
        <v>1137811.23</v>
      </c>
    </row>
    <row r="2762" spans="1:7" ht="25.5">
      <c r="A2762" s="100">
        <v>2746</v>
      </c>
      <c r="B2762" s="88" t="s">
        <v>2150</v>
      </c>
      <c r="C2762" s="88" t="s">
        <v>1</v>
      </c>
      <c r="D2762" s="88">
        <v>0</v>
      </c>
      <c r="E2762" s="88" t="s">
        <v>2552</v>
      </c>
      <c r="F2762" s="89">
        <v>41835</v>
      </c>
      <c r="G2762" s="101">
        <v>-861</v>
      </c>
    </row>
    <row r="2763" spans="1:7" ht="25.5">
      <c r="A2763" s="100">
        <v>2747</v>
      </c>
      <c r="B2763" s="88" t="s">
        <v>2150</v>
      </c>
      <c r="C2763" s="88" t="s">
        <v>1</v>
      </c>
      <c r="D2763" s="88">
        <v>0</v>
      </c>
      <c r="E2763" s="88" t="s">
        <v>2553</v>
      </c>
      <c r="F2763" s="89">
        <v>41835</v>
      </c>
      <c r="G2763" s="101">
        <v>-912</v>
      </c>
    </row>
    <row r="2764" spans="1:7">
      <c r="A2764" s="100">
        <v>2748</v>
      </c>
      <c r="B2764" s="88" t="s">
        <v>11107</v>
      </c>
      <c r="C2764" s="88" t="s">
        <v>11106</v>
      </c>
      <c r="D2764" s="88" t="s">
        <v>20905</v>
      </c>
      <c r="E2764" s="88" t="s">
        <v>11108</v>
      </c>
      <c r="F2764" s="89">
        <v>41836</v>
      </c>
      <c r="G2764" s="101">
        <v>504371.24</v>
      </c>
    </row>
    <row r="2765" spans="1:7" ht="25.5">
      <c r="A2765" s="100">
        <v>2749</v>
      </c>
      <c r="B2765" s="88" t="s">
        <v>2013</v>
      </c>
      <c r="C2765" s="88" t="s">
        <v>1058</v>
      </c>
      <c r="D2765" s="88" t="s">
        <v>1059</v>
      </c>
      <c r="E2765" s="88" t="s">
        <v>1059</v>
      </c>
      <c r="F2765" s="89">
        <v>41836</v>
      </c>
      <c r="G2765" s="101">
        <v>-219734.14</v>
      </c>
    </row>
    <row r="2766" spans="1:7">
      <c r="A2766" s="100">
        <v>2750</v>
      </c>
      <c r="B2766" s="88" t="s">
        <v>4756</v>
      </c>
      <c r="C2766" s="88" t="s">
        <v>4755</v>
      </c>
      <c r="D2766" s="88" t="s">
        <v>9165</v>
      </c>
      <c r="E2766" s="88" t="s">
        <v>4757</v>
      </c>
      <c r="F2766" s="89">
        <v>41837</v>
      </c>
      <c r="G2766" s="101">
        <v>-36488.089999999997</v>
      </c>
    </row>
    <row r="2767" spans="1:7">
      <c r="A2767" s="100">
        <v>2751</v>
      </c>
      <c r="B2767" s="88" t="s">
        <v>6890</v>
      </c>
      <c r="C2767" s="88" t="s">
        <v>6889</v>
      </c>
      <c r="D2767" s="88" t="s">
        <v>10337</v>
      </c>
      <c r="E2767" s="88" t="s">
        <v>4757</v>
      </c>
      <c r="F2767" s="89">
        <v>41837</v>
      </c>
      <c r="G2767" s="101">
        <v>-15063.18</v>
      </c>
    </row>
    <row r="2768" spans="1:7" ht="25.5">
      <c r="A2768" s="100">
        <v>2752</v>
      </c>
      <c r="B2768" s="88" t="s">
        <v>11671</v>
      </c>
      <c r="C2768" s="88" t="s">
        <v>11670</v>
      </c>
      <c r="D2768" s="88">
        <v>0</v>
      </c>
      <c r="E2768" s="88" t="s">
        <v>11672</v>
      </c>
      <c r="F2768" s="89">
        <v>41837</v>
      </c>
      <c r="G2768" s="101">
        <v>-861669.92</v>
      </c>
    </row>
    <row r="2769" spans="1:7" ht="25.5">
      <c r="A2769" s="100">
        <v>2753</v>
      </c>
      <c r="B2769" s="88" t="s">
        <v>2150</v>
      </c>
      <c r="C2769" s="88" t="s">
        <v>1</v>
      </c>
      <c r="D2769" s="88">
        <v>0</v>
      </c>
      <c r="E2769" s="88" t="s">
        <v>2554</v>
      </c>
      <c r="F2769" s="89">
        <v>41837</v>
      </c>
      <c r="G2769" s="101">
        <v>-6321.72</v>
      </c>
    </row>
    <row r="2770" spans="1:7" ht="25.5">
      <c r="A2770" s="100">
        <v>2754</v>
      </c>
      <c r="B2770" s="88" t="s">
        <v>2150</v>
      </c>
      <c r="C2770" s="88" t="s">
        <v>1</v>
      </c>
      <c r="D2770" s="88">
        <v>0</v>
      </c>
      <c r="E2770" s="88" t="s">
        <v>2555</v>
      </c>
      <c r="F2770" s="89">
        <v>41837</v>
      </c>
      <c r="G2770" s="101">
        <v>-6696.18</v>
      </c>
    </row>
    <row r="2771" spans="1:7">
      <c r="A2771" s="100">
        <v>2755</v>
      </c>
      <c r="B2771" s="88" t="s">
        <v>11587</v>
      </c>
      <c r="C2771" s="88" t="s">
        <v>11586</v>
      </c>
      <c r="D2771" s="88">
        <v>0</v>
      </c>
      <c r="E2771" s="88" t="s">
        <v>11590</v>
      </c>
      <c r="F2771" s="89">
        <v>41838</v>
      </c>
      <c r="G2771" s="101">
        <v>-938599.78</v>
      </c>
    </row>
    <row r="2772" spans="1:7">
      <c r="A2772" s="100">
        <v>2756</v>
      </c>
      <c r="B2772" s="88" t="s">
        <v>8838</v>
      </c>
      <c r="C2772" s="88" t="s">
        <v>8837</v>
      </c>
      <c r="D2772" s="88" t="s">
        <v>19395</v>
      </c>
      <c r="E2772" s="88" t="s">
        <v>8839</v>
      </c>
      <c r="F2772" s="89">
        <v>41841</v>
      </c>
      <c r="G2772" s="101">
        <v>-62546.54</v>
      </c>
    </row>
    <row r="2773" spans="1:7" ht="25.5">
      <c r="A2773" s="100">
        <v>2757</v>
      </c>
      <c r="B2773" s="88" t="s">
        <v>8877</v>
      </c>
      <c r="C2773" s="88" t="s">
        <v>8876</v>
      </c>
      <c r="D2773" s="88" t="s">
        <v>11593</v>
      </c>
      <c r="E2773" s="88" t="s">
        <v>8878</v>
      </c>
      <c r="F2773" s="89">
        <v>41841</v>
      </c>
      <c r="G2773" s="101">
        <v>-31056.1</v>
      </c>
    </row>
    <row r="2774" spans="1:7">
      <c r="A2774" s="100">
        <v>2758</v>
      </c>
      <c r="B2774" s="88" t="s">
        <v>5519</v>
      </c>
      <c r="C2774" s="88" t="s">
        <v>5518</v>
      </c>
      <c r="D2774" s="88" t="s">
        <v>9637</v>
      </c>
      <c r="E2774" s="88" t="s">
        <v>5522</v>
      </c>
      <c r="F2774" s="89">
        <v>41841</v>
      </c>
      <c r="G2774" s="101">
        <v>-43264.33</v>
      </c>
    </row>
    <row r="2775" spans="1:7">
      <c r="A2775" s="100">
        <v>2759</v>
      </c>
      <c r="B2775" s="88" t="s">
        <v>5519</v>
      </c>
      <c r="C2775" s="88" t="s">
        <v>5518</v>
      </c>
      <c r="D2775" s="88" t="s">
        <v>9637</v>
      </c>
      <c r="E2775" s="88" t="s">
        <v>5522</v>
      </c>
      <c r="F2775" s="89">
        <v>41841</v>
      </c>
      <c r="G2775" s="101">
        <v>-43264.33</v>
      </c>
    </row>
    <row r="2776" spans="1:7">
      <c r="A2776" s="100">
        <v>2760</v>
      </c>
      <c r="B2776" s="88" t="s">
        <v>7947</v>
      </c>
      <c r="C2776" s="88" t="s">
        <v>7946</v>
      </c>
      <c r="D2776" s="88" t="e">
        <v>#N/A</v>
      </c>
      <c r="E2776" s="88" t="s">
        <v>7949</v>
      </c>
      <c r="F2776" s="89">
        <v>41841</v>
      </c>
      <c r="G2776" s="101">
        <v>-34721.599999999999</v>
      </c>
    </row>
    <row r="2777" spans="1:7">
      <c r="A2777" s="100">
        <v>2761</v>
      </c>
      <c r="B2777" s="88" t="s">
        <v>2007</v>
      </c>
      <c r="C2777" s="88" t="s">
        <v>1028</v>
      </c>
      <c r="D2777" s="88" t="s">
        <v>274</v>
      </c>
      <c r="E2777" s="88" t="s">
        <v>274</v>
      </c>
      <c r="F2777" s="89">
        <v>41841</v>
      </c>
      <c r="G2777" s="101">
        <v>-83679.7</v>
      </c>
    </row>
    <row r="2778" spans="1:7">
      <c r="A2778" s="100">
        <v>2762</v>
      </c>
      <c r="B2778" s="88" t="s">
        <v>10600</v>
      </c>
      <c r="C2778" s="88" t="s">
        <v>10599</v>
      </c>
      <c r="D2778" s="88" t="s">
        <v>1664</v>
      </c>
      <c r="E2778" s="88" t="s">
        <v>10601</v>
      </c>
      <c r="F2778" s="89">
        <v>41842</v>
      </c>
      <c r="G2778" s="101">
        <v>-1527698.42</v>
      </c>
    </row>
    <row r="2779" spans="1:7">
      <c r="A2779" s="100">
        <v>2763</v>
      </c>
      <c r="B2779" s="88" t="s">
        <v>1893</v>
      </c>
      <c r="C2779" s="88" t="s">
        <v>707</v>
      </c>
      <c r="D2779" s="88" t="s">
        <v>708</v>
      </c>
      <c r="E2779" s="88" t="s">
        <v>708</v>
      </c>
      <c r="F2779" s="89">
        <v>41842</v>
      </c>
      <c r="G2779" s="101">
        <v>-32756.799999999999</v>
      </c>
    </row>
    <row r="2780" spans="1:7" ht="25.5">
      <c r="A2780" s="100">
        <v>2764</v>
      </c>
      <c r="B2780" s="88" t="s">
        <v>1910</v>
      </c>
      <c r="C2780" s="88" t="s">
        <v>740</v>
      </c>
      <c r="D2780" s="88" t="s">
        <v>741</v>
      </c>
      <c r="E2780" s="88" t="s">
        <v>741</v>
      </c>
      <c r="F2780" s="89">
        <v>41842</v>
      </c>
      <c r="G2780" s="101">
        <v>-28320</v>
      </c>
    </row>
    <row r="2781" spans="1:7" ht="25.5">
      <c r="A2781" s="100">
        <v>2765</v>
      </c>
      <c r="B2781" s="88" t="s">
        <v>1910</v>
      </c>
      <c r="C2781" s="88" t="s">
        <v>740</v>
      </c>
      <c r="D2781" s="88" t="s">
        <v>742</v>
      </c>
      <c r="E2781" s="88" t="s">
        <v>742</v>
      </c>
      <c r="F2781" s="89">
        <v>41842</v>
      </c>
      <c r="G2781" s="101">
        <v>-28320</v>
      </c>
    </row>
    <row r="2782" spans="1:7">
      <c r="A2782" s="100">
        <v>2766</v>
      </c>
      <c r="B2782" s="88" t="s">
        <v>2050</v>
      </c>
      <c r="C2782" s="88" t="s">
        <v>1146</v>
      </c>
      <c r="D2782" s="88" t="s">
        <v>1147</v>
      </c>
      <c r="E2782" s="88" t="s">
        <v>1147</v>
      </c>
      <c r="F2782" s="89">
        <v>41842</v>
      </c>
      <c r="G2782" s="101">
        <v>-294056</v>
      </c>
    </row>
    <row r="2783" spans="1:7" ht="25.5">
      <c r="A2783" s="100">
        <v>2767</v>
      </c>
      <c r="B2783" s="88" t="s">
        <v>2146</v>
      </c>
      <c r="C2783" s="88" t="s">
        <v>1370</v>
      </c>
      <c r="D2783" s="88" t="s">
        <v>1551</v>
      </c>
      <c r="E2783" s="88" t="s">
        <v>1551</v>
      </c>
      <c r="F2783" s="89">
        <v>41842</v>
      </c>
      <c r="G2783" s="101">
        <v>-41300</v>
      </c>
    </row>
    <row r="2784" spans="1:7" ht="25.5">
      <c r="A2784" s="100">
        <v>2768</v>
      </c>
      <c r="B2784" s="88" t="s">
        <v>9902</v>
      </c>
      <c r="C2784" s="88" t="s">
        <v>9901</v>
      </c>
      <c r="D2784" s="88" t="s">
        <v>946</v>
      </c>
      <c r="E2784" s="88" t="s">
        <v>9903</v>
      </c>
      <c r="F2784" s="89">
        <v>41843</v>
      </c>
      <c r="G2784" s="101">
        <v>-57203.39</v>
      </c>
    </row>
    <row r="2785" spans="1:7">
      <c r="A2785" s="100">
        <v>2769</v>
      </c>
      <c r="B2785" s="88" t="s">
        <v>1938</v>
      </c>
      <c r="C2785" s="88" t="s">
        <v>803</v>
      </c>
      <c r="D2785" s="88" t="s">
        <v>810</v>
      </c>
      <c r="E2785" s="88" t="s">
        <v>19766</v>
      </c>
      <c r="F2785" s="89">
        <v>41843</v>
      </c>
      <c r="G2785" s="101">
        <v>-296780</v>
      </c>
    </row>
    <row r="2786" spans="1:7" ht="25.5">
      <c r="A2786" s="100">
        <v>2770</v>
      </c>
      <c r="B2786" s="88" t="s">
        <v>2065</v>
      </c>
      <c r="C2786" s="88" t="s">
        <v>1192</v>
      </c>
      <c r="D2786" s="88" t="s">
        <v>1195</v>
      </c>
      <c r="E2786" s="88" t="s">
        <v>1195</v>
      </c>
      <c r="F2786" s="89">
        <v>41843</v>
      </c>
      <c r="G2786" s="101">
        <v>-28585.5</v>
      </c>
    </row>
    <row r="2787" spans="1:7" ht="25.5">
      <c r="A2787" s="100">
        <v>2771</v>
      </c>
      <c r="B2787" s="88" t="s">
        <v>2145</v>
      </c>
      <c r="C2787" s="88" t="s">
        <v>1367</v>
      </c>
      <c r="D2787" s="88" t="s">
        <v>1543</v>
      </c>
      <c r="E2787" s="88" t="s">
        <v>1543</v>
      </c>
      <c r="F2787" s="89">
        <v>41843</v>
      </c>
      <c r="G2787" s="101">
        <v>-70092</v>
      </c>
    </row>
    <row r="2788" spans="1:7">
      <c r="A2788" s="100">
        <v>2772</v>
      </c>
      <c r="B2788" s="88" t="s">
        <v>2062</v>
      </c>
      <c r="C2788" s="88" t="s">
        <v>1186</v>
      </c>
      <c r="D2788" s="88" t="s">
        <v>69</v>
      </c>
      <c r="E2788" s="88" t="s">
        <v>69</v>
      </c>
      <c r="F2788" s="89">
        <v>41848</v>
      </c>
      <c r="G2788" s="101">
        <v>-35400</v>
      </c>
    </row>
    <row r="2789" spans="1:7">
      <c r="A2789" s="100">
        <v>2773</v>
      </c>
      <c r="B2789" s="88" t="s">
        <v>1947</v>
      </c>
      <c r="C2789" s="88" t="s">
        <v>826</v>
      </c>
      <c r="D2789" s="88" t="s">
        <v>832</v>
      </c>
      <c r="E2789" s="88" t="s">
        <v>19775</v>
      </c>
      <c r="F2789" s="89">
        <v>41850</v>
      </c>
      <c r="G2789" s="101">
        <v>-4773.8</v>
      </c>
    </row>
    <row r="2790" spans="1:7">
      <c r="A2790" s="100">
        <v>2774</v>
      </c>
      <c r="B2790" s="88" t="s">
        <v>1947</v>
      </c>
      <c r="C2790" s="88" t="s">
        <v>826</v>
      </c>
      <c r="D2790" s="88" t="s">
        <v>833</v>
      </c>
      <c r="E2790" s="88" t="s">
        <v>19776</v>
      </c>
      <c r="F2790" s="89">
        <v>41850</v>
      </c>
      <c r="G2790" s="101">
        <v>-16850.400000000001</v>
      </c>
    </row>
    <row r="2791" spans="1:7">
      <c r="A2791" s="100">
        <v>2775</v>
      </c>
      <c r="B2791" s="88" t="s">
        <v>2007</v>
      </c>
      <c r="C2791" s="88" t="s">
        <v>1028</v>
      </c>
      <c r="D2791" s="88" t="s">
        <v>1517</v>
      </c>
      <c r="E2791" s="88" t="s">
        <v>1517</v>
      </c>
      <c r="F2791" s="89">
        <v>41850</v>
      </c>
      <c r="G2791" s="101">
        <v>-11800</v>
      </c>
    </row>
    <row r="2792" spans="1:7">
      <c r="A2792" s="100">
        <v>2776</v>
      </c>
      <c r="B2792" s="88" t="s">
        <v>2007</v>
      </c>
      <c r="C2792" s="88" t="s">
        <v>1028</v>
      </c>
      <c r="D2792" s="88" t="s">
        <v>1518</v>
      </c>
      <c r="E2792" s="88" t="s">
        <v>1518</v>
      </c>
      <c r="F2792" s="89">
        <v>41850</v>
      </c>
      <c r="G2792" s="101">
        <v>-5900</v>
      </c>
    </row>
    <row r="2793" spans="1:7">
      <c r="A2793" s="100">
        <v>2777</v>
      </c>
      <c r="B2793" s="88" t="s">
        <v>2007</v>
      </c>
      <c r="C2793" s="88" t="s">
        <v>1028</v>
      </c>
      <c r="D2793" s="88" t="s">
        <v>1519</v>
      </c>
      <c r="E2793" s="88" t="s">
        <v>1519</v>
      </c>
      <c r="F2793" s="89">
        <v>41850</v>
      </c>
      <c r="G2793" s="101">
        <v>-10030</v>
      </c>
    </row>
    <row r="2794" spans="1:7" ht="25.5">
      <c r="A2794" s="100">
        <v>2778</v>
      </c>
      <c r="B2794" s="88" t="s">
        <v>2150</v>
      </c>
      <c r="C2794" s="88" t="s">
        <v>1</v>
      </c>
      <c r="D2794" s="88">
        <v>0</v>
      </c>
      <c r="E2794" s="88" t="s">
        <v>2556</v>
      </c>
      <c r="F2794" s="89">
        <v>41850</v>
      </c>
      <c r="G2794" s="101">
        <v>-30727.39</v>
      </c>
    </row>
    <row r="2795" spans="1:7" ht="25.5">
      <c r="A2795" s="100">
        <v>2779</v>
      </c>
      <c r="B2795" s="88" t="s">
        <v>2150</v>
      </c>
      <c r="C2795" s="88" t="s">
        <v>1</v>
      </c>
      <c r="D2795" s="88">
        <v>0</v>
      </c>
      <c r="E2795" s="88" t="s">
        <v>2557</v>
      </c>
      <c r="F2795" s="89">
        <v>41850</v>
      </c>
      <c r="G2795" s="101">
        <v>-32547.47</v>
      </c>
    </row>
    <row r="2796" spans="1:7">
      <c r="A2796" s="100">
        <v>2780</v>
      </c>
      <c r="B2796" s="88" t="s">
        <v>2023</v>
      </c>
      <c r="C2796" s="88" t="s">
        <v>1076</v>
      </c>
      <c r="D2796" s="88" t="s">
        <v>1077</v>
      </c>
      <c r="E2796" s="88" t="s">
        <v>1077</v>
      </c>
      <c r="F2796" s="89">
        <v>41853</v>
      </c>
      <c r="G2796" s="101">
        <v>-55460</v>
      </c>
    </row>
    <row r="2797" spans="1:7">
      <c r="A2797" s="100">
        <v>2781</v>
      </c>
      <c r="B2797" s="88" t="s">
        <v>2023</v>
      </c>
      <c r="C2797" s="88" t="s">
        <v>1076</v>
      </c>
      <c r="D2797" s="88" t="s">
        <v>1078</v>
      </c>
      <c r="E2797" s="88" t="s">
        <v>1078</v>
      </c>
      <c r="F2797" s="89">
        <v>41853</v>
      </c>
      <c r="G2797" s="101">
        <v>-31010.400000000001</v>
      </c>
    </row>
    <row r="2798" spans="1:7" ht="25.5">
      <c r="A2798" s="100">
        <v>2782</v>
      </c>
      <c r="B2798" s="88" t="s">
        <v>7298</v>
      </c>
      <c r="C2798" s="88" t="s">
        <v>7297</v>
      </c>
      <c r="D2798" s="88" t="s">
        <v>10739</v>
      </c>
      <c r="E2798" s="88" t="s">
        <v>7370</v>
      </c>
      <c r="F2798" s="89">
        <v>41855</v>
      </c>
      <c r="G2798" s="101">
        <v>-8445.85</v>
      </c>
    </row>
    <row r="2799" spans="1:7" ht="25.5">
      <c r="A2799" s="100">
        <v>2783</v>
      </c>
      <c r="B2799" s="88" t="s">
        <v>7298</v>
      </c>
      <c r="C2799" s="88" t="s">
        <v>7297</v>
      </c>
      <c r="D2799" s="88" t="s">
        <v>20543</v>
      </c>
      <c r="E2799" s="88" t="s">
        <v>7372</v>
      </c>
      <c r="F2799" s="89">
        <v>41855</v>
      </c>
      <c r="G2799" s="101">
        <v>-5740.7</v>
      </c>
    </row>
    <row r="2800" spans="1:7" ht="25.5">
      <c r="A2800" s="100">
        <v>2784</v>
      </c>
      <c r="B2800" s="88" t="s">
        <v>7298</v>
      </c>
      <c r="C2800" s="88" t="s">
        <v>7297</v>
      </c>
      <c r="D2800" s="88" t="s">
        <v>10745</v>
      </c>
      <c r="E2800" s="88" t="s">
        <v>7370</v>
      </c>
      <c r="F2800" s="89">
        <v>41855</v>
      </c>
      <c r="G2800" s="101">
        <v>-5017.95</v>
      </c>
    </row>
    <row r="2801" spans="1:7" ht="25.5">
      <c r="A2801" s="100">
        <v>2785</v>
      </c>
      <c r="B2801" s="88" t="s">
        <v>7298</v>
      </c>
      <c r="C2801" s="88" t="s">
        <v>7297</v>
      </c>
      <c r="D2801" s="88" t="s">
        <v>10748</v>
      </c>
      <c r="E2801" s="88" t="s">
        <v>7372</v>
      </c>
      <c r="F2801" s="89">
        <v>41855</v>
      </c>
      <c r="G2801" s="101">
        <v>-4914.7</v>
      </c>
    </row>
    <row r="2802" spans="1:7" ht="25.5">
      <c r="A2802" s="100">
        <v>2786</v>
      </c>
      <c r="B2802" s="88" t="s">
        <v>7298</v>
      </c>
      <c r="C2802" s="88" t="s">
        <v>7297</v>
      </c>
      <c r="D2802" s="88" t="s">
        <v>10751</v>
      </c>
      <c r="E2802" s="88" t="s">
        <v>7370</v>
      </c>
      <c r="F2802" s="89">
        <v>41855</v>
      </c>
      <c r="G2802" s="101">
        <v>-10180.450000000001</v>
      </c>
    </row>
    <row r="2803" spans="1:7" ht="25.5">
      <c r="A2803" s="100">
        <v>2787</v>
      </c>
      <c r="B2803" s="88" t="s">
        <v>7298</v>
      </c>
      <c r="C2803" s="88" t="s">
        <v>7297</v>
      </c>
      <c r="D2803" s="88" t="s">
        <v>10751</v>
      </c>
      <c r="E2803" s="88" t="s">
        <v>7372</v>
      </c>
      <c r="F2803" s="89">
        <v>41855</v>
      </c>
      <c r="G2803" s="101">
        <v>-8404.5499999999993</v>
      </c>
    </row>
    <row r="2804" spans="1:7" ht="25.5">
      <c r="A2804" s="100">
        <v>2788</v>
      </c>
      <c r="B2804" s="88" t="s">
        <v>7298</v>
      </c>
      <c r="C2804" s="88" t="s">
        <v>7297</v>
      </c>
      <c r="D2804" s="88" t="s">
        <v>10754</v>
      </c>
      <c r="E2804" s="88" t="s">
        <v>7370</v>
      </c>
      <c r="F2804" s="89">
        <v>41855</v>
      </c>
      <c r="G2804" s="101">
        <v>-3100.75</v>
      </c>
    </row>
    <row r="2805" spans="1:7" ht="25.5">
      <c r="A2805" s="100">
        <v>2789</v>
      </c>
      <c r="B2805" s="88" t="s">
        <v>7298</v>
      </c>
      <c r="C2805" s="88" t="s">
        <v>7297</v>
      </c>
      <c r="D2805" s="88" t="s">
        <v>10755</v>
      </c>
      <c r="E2805" s="88" t="s">
        <v>7372</v>
      </c>
      <c r="F2805" s="89">
        <v>41855</v>
      </c>
      <c r="G2805" s="101">
        <v>-2532.6</v>
      </c>
    </row>
    <row r="2806" spans="1:7" ht="25.5">
      <c r="A2806" s="100">
        <v>2790</v>
      </c>
      <c r="B2806" s="88" t="s">
        <v>7298</v>
      </c>
      <c r="C2806" s="88" t="s">
        <v>7297</v>
      </c>
      <c r="D2806" s="88" t="s">
        <v>20544</v>
      </c>
      <c r="E2806" s="88" t="s">
        <v>7370</v>
      </c>
      <c r="F2806" s="89">
        <v>41855</v>
      </c>
      <c r="G2806" s="101">
        <v>-14351.75</v>
      </c>
    </row>
    <row r="2807" spans="1:7" ht="25.5">
      <c r="A2807" s="100">
        <v>2791</v>
      </c>
      <c r="B2807" s="88" t="s">
        <v>7298</v>
      </c>
      <c r="C2807" s="88" t="s">
        <v>7297</v>
      </c>
      <c r="D2807" s="88" t="s">
        <v>3816</v>
      </c>
      <c r="E2807" s="88" t="s">
        <v>7372</v>
      </c>
      <c r="F2807" s="89">
        <v>41855</v>
      </c>
      <c r="G2807" s="101">
        <v>-12741.05</v>
      </c>
    </row>
    <row r="2808" spans="1:7" ht="25.5">
      <c r="A2808" s="100">
        <v>2792</v>
      </c>
      <c r="B2808" s="88" t="s">
        <v>7298</v>
      </c>
      <c r="C2808" s="88" t="s">
        <v>7297</v>
      </c>
      <c r="D2808" s="88" t="s">
        <v>20545</v>
      </c>
      <c r="E2808" s="88" t="s">
        <v>7382</v>
      </c>
      <c r="F2808" s="89">
        <v>41855</v>
      </c>
      <c r="G2808" s="101">
        <v>-160</v>
      </c>
    </row>
    <row r="2809" spans="1:7" ht="25.5">
      <c r="A2809" s="100">
        <v>2793</v>
      </c>
      <c r="B2809" s="88" t="s">
        <v>7298</v>
      </c>
      <c r="C2809" s="88" t="s">
        <v>7297</v>
      </c>
      <c r="D2809" s="88" t="s">
        <v>20547</v>
      </c>
      <c r="E2809" s="88" t="s">
        <v>7384</v>
      </c>
      <c r="F2809" s="89">
        <v>41855</v>
      </c>
      <c r="G2809" s="101">
        <v>-160</v>
      </c>
    </row>
    <row r="2810" spans="1:7" ht="25.5">
      <c r="A2810" s="100">
        <v>2794</v>
      </c>
      <c r="B2810" s="88" t="s">
        <v>7298</v>
      </c>
      <c r="C2810" s="88" t="s">
        <v>7297</v>
      </c>
      <c r="D2810" s="88" t="s">
        <v>10763</v>
      </c>
      <c r="E2810" s="88" t="s">
        <v>7370</v>
      </c>
      <c r="F2810" s="89">
        <v>41855</v>
      </c>
      <c r="G2810" s="101">
        <v>-6649.3</v>
      </c>
    </row>
    <row r="2811" spans="1:7" ht="25.5">
      <c r="A2811" s="100">
        <v>2795</v>
      </c>
      <c r="B2811" s="88" t="s">
        <v>7298</v>
      </c>
      <c r="C2811" s="88" t="s">
        <v>7297</v>
      </c>
      <c r="D2811" s="88" t="s">
        <v>10764</v>
      </c>
      <c r="E2811" s="88" t="s">
        <v>7372</v>
      </c>
      <c r="F2811" s="89">
        <v>41855</v>
      </c>
      <c r="G2811" s="101">
        <v>-3239</v>
      </c>
    </row>
    <row r="2812" spans="1:7" ht="25.5">
      <c r="A2812" s="100">
        <v>2796</v>
      </c>
      <c r="B2812" s="88" t="s">
        <v>7298</v>
      </c>
      <c r="C2812" s="88" t="s">
        <v>7297</v>
      </c>
      <c r="D2812" s="88" t="s">
        <v>10767</v>
      </c>
      <c r="E2812" s="88" t="s">
        <v>7382</v>
      </c>
      <c r="F2812" s="89">
        <v>41855</v>
      </c>
      <c r="G2812" s="101">
        <v>-1216.8</v>
      </c>
    </row>
    <row r="2813" spans="1:7" ht="25.5">
      <c r="A2813" s="100">
        <v>2797</v>
      </c>
      <c r="B2813" s="88" t="s">
        <v>7298</v>
      </c>
      <c r="C2813" s="88" t="s">
        <v>7297</v>
      </c>
      <c r="D2813" s="88" t="s">
        <v>10770</v>
      </c>
      <c r="E2813" s="88" t="s">
        <v>7384</v>
      </c>
      <c r="F2813" s="89">
        <v>41855</v>
      </c>
      <c r="G2813" s="101">
        <v>-777.6</v>
      </c>
    </row>
    <row r="2814" spans="1:7" ht="25.5">
      <c r="A2814" s="100">
        <v>2798</v>
      </c>
      <c r="B2814" s="88" t="s">
        <v>7298</v>
      </c>
      <c r="C2814" s="88" t="s">
        <v>7297</v>
      </c>
      <c r="D2814" s="88" t="s">
        <v>10773</v>
      </c>
      <c r="E2814" s="88" t="s">
        <v>7370</v>
      </c>
      <c r="F2814" s="89">
        <v>41855</v>
      </c>
      <c r="G2814" s="101">
        <v>-5121.2</v>
      </c>
    </row>
    <row r="2815" spans="1:7" ht="25.5">
      <c r="A2815" s="100">
        <v>2799</v>
      </c>
      <c r="B2815" s="88" t="s">
        <v>7298</v>
      </c>
      <c r="C2815" s="88" t="s">
        <v>7297</v>
      </c>
      <c r="D2815" s="88" t="s">
        <v>153</v>
      </c>
      <c r="E2815" s="88" t="s">
        <v>7372</v>
      </c>
      <c r="F2815" s="89">
        <v>41855</v>
      </c>
      <c r="G2815" s="101">
        <v>-9499</v>
      </c>
    </row>
    <row r="2816" spans="1:7" ht="25.5">
      <c r="A2816" s="100">
        <v>2800</v>
      </c>
      <c r="B2816" s="88" t="s">
        <v>7298</v>
      </c>
      <c r="C2816" s="88" t="s">
        <v>7297</v>
      </c>
      <c r="D2816" s="88" t="s">
        <v>10776</v>
      </c>
      <c r="E2816" s="88" t="s">
        <v>7382</v>
      </c>
      <c r="F2816" s="89">
        <v>41855</v>
      </c>
      <c r="G2816" s="101">
        <v>-86750.65</v>
      </c>
    </row>
    <row r="2817" spans="1:7" ht="25.5">
      <c r="A2817" s="100">
        <v>2801</v>
      </c>
      <c r="B2817" s="88" t="s">
        <v>7298</v>
      </c>
      <c r="C2817" s="88" t="s">
        <v>7297</v>
      </c>
      <c r="D2817" s="88" t="s">
        <v>10778</v>
      </c>
      <c r="E2817" s="88" t="s">
        <v>7384</v>
      </c>
      <c r="F2817" s="89">
        <v>41855</v>
      </c>
      <c r="G2817" s="101">
        <v>-45161.55</v>
      </c>
    </row>
    <row r="2818" spans="1:7" ht="25.5">
      <c r="A2818" s="100">
        <v>2802</v>
      </c>
      <c r="B2818" s="88" t="s">
        <v>7298</v>
      </c>
      <c r="C2818" s="88" t="s">
        <v>7297</v>
      </c>
      <c r="D2818" s="88" t="s">
        <v>10781</v>
      </c>
      <c r="E2818" s="88" t="s">
        <v>7382</v>
      </c>
      <c r="F2818" s="89">
        <v>41855</v>
      </c>
      <c r="G2818" s="101">
        <v>-5307.05</v>
      </c>
    </row>
    <row r="2819" spans="1:7" ht="25.5">
      <c r="A2819" s="100">
        <v>2803</v>
      </c>
      <c r="B2819" s="88" t="s">
        <v>7298</v>
      </c>
      <c r="C2819" s="88" t="s">
        <v>7297</v>
      </c>
      <c r="D2819" s="88" t="s">
        <v>9264</v>
      </c>
      <c r="E2819" s="88" t="s">
        <v>7384</v>
      </c>
      <c r="F2819" s="89">
        <v>41855</v>
      </c>
      <c r="G2819" s="101">
        <v>-3219.25</v>
      </c>
    </row>
    <row r="2820" spans="1:7" ht="25.5">
      <c r="A2820" s="100">
        <v>2804</v>
      </c>
      <c r="B2820" s="88" t="s">
        <v>7298</v>
      </c>
      <c r="C2820" s="88" t="s">
        <v>7297</v>
      </c>
      <c r="D2820" s="88" t="e">
        <v>#N/A</v>
      </c>
      <c r="E2820" s="88" t="s">
        <v>7382</v>
      </c>
      <c r="F2820" s="89">
        <v>41855</v>
      </c>
      <c r="G2820" s="101">
        <v>-946.4</v>
      </c>
    </row>
    <row r="2821" spans="1:7" ht="25.5">
      <c r="A2821" s="100">
        <v>2805</v>
      </c>
      <c r="B2821" s="88" t="s">
        <v>7298</v>
      </c>
      <c r="C2821" s="88" t="s">
        <v>7297</v>
      </c>
      <c r="D2821" s="88" t="e">
        <v>#N/A</v>
      </c>
      <c r="E2821" s="88" t="s">
        <v>7384</v>
      </c>
      <c r="F2821" s="89">
        <v>41855</v>
      </c>
      <c r="G2821" s="101">
        <v>-486</v>
      </c>
    </row>
    <row r="2822" spans="1:7" ht="25.5">
      <c r="A2822" s="100">
        <v>2806</v>
      </c>
      <c r="B2822" s="88" t="s">
        <v>7298</v>
      </c>
      <c r="C2822" s="88" t="s">
        <v>7297</v>
      </c>
      <c r="D2822" s="88" t="e">
        <v>#N/A</v>
      </c>
      <c r="E2822" s="88" t="s">
        <v>7382</v>
      </c>
      <c r="F2822" s="89">
        <v>41855</v>
      </c>
      <c r="G2822" s="101">
        <v>-761.4</v>
      </c>
    </row>
    <row r="2823" spans="1:7" ht="25.5">
      <c r="A2823" s="100">
        <v>2807</v>
      </c>
      <c r="B2823" s="88" t="s">
        <v>7298</v>
      </c>
      <c r="C2823" s="88" t="s">
        <v>7297</v>
      </c>
      <c r="D2823" s="88" t="s">
        <v>10786</v>
      </c>
      <c r="E2823" s="88" t="s">
        <v>7384</v>
      </c>
      <c r="F2823" s="89">
        <v>41855</v>
      </c>
      <c r="G2823" s="101">
        <v>-534.6</v>
      </c>
    </row>
    <row r="2824" spans="1:7" ht="25.5">
      <c r="A2824" s="100">
        <v>2808</v>
      </c>
      <c r="B2824" s="88" t="s">
        <v>7298</v>
      </c>
      <c r="C2824" s="88" t="s">
        <v>7297</v>
      </c>
      <c r="D2824" s="88" t="s">
        <v>10789</v>
      </c>
      <c r="E2824" s="88" t="s">
        <v>7382</v>
      </c>
      <c r="F2824" s="89">
        <v>41855</v>
      </c>
      <c r="G2824" s="101">
        <v>-534.6</v>
      </c>
    </row>
    <row r="2825" spans="1:7" ht="25.5">
      <c r="A2825" s="100">
        <v>2809</v>
      </c>
      <c r="B2825" s="88" t="s">
        <v>7298</v>
      </c>
      <c r="C2825" s="88" t="s">
        <v>7297</v>
      </c>
      <c r="D2825" s="88" t="s">
        <v>10790</v>
      </c>
      <c r="E2825" s="88" t="s">
        <v>7384</v>
      </c>
      <c r="F2825" s="89">
        <v>41855</v>
      </c>
      <c r="G2825" s="101">
        <v>-160</v>
      </c>
    </row>
    <row r="2826" spans="1:7" ht="25.5">
      <c r="A2826" s="100">
        <v>2810</v>
      </c>
      <c r="B2826" s="88" t="s">
        <v>7298</v>
      </c>
      <c r="C2826" s="88" t="s">
        <v>7297</v>
      </c>
      <c r="D2826" s="88" t="s">
        <v>10793</v>
      </c>
      <c r="E2826" s="88" t="s">
        <v>7370</v>
      </c>
      <c r="F2826" s="89">
        <v>41855</v>
      </c>
      <c r="G2826" s="101">
        <v>-946.4</v>
      </c>
    </row>
    <row r="2827" spans="1:7" ht="25.5">
      <c r="A2827" s="100">
        <v>2811</v>
      </c>
      <c r="B2827" s="88" t="s">
        <v>7298</v>
      </c>
      <c r="C2827" s="88" t="s">
        <v>7297</v>
      </c>
      <c r="D2827" s="88" t="s">
        <v>10796</v>
      </c>
      <c r="E2827" s="88" t="s">
        <v>7372</v>
      </c>
      <c r="F2827" s="89">
        <v>41855</v>
      </c>
      <c r="G2827" s="101">
        <v>-502.2</v>
      </c>
    </row>
    <row r="2828" spans="1:7" ht="25.5">
      <c r="A2828" s="100">
        <v>2812</v>
      </c>
      <c r="B2828" s="88" t="s">
        <v>1910</v>
      </c>
      <c r="C2828" s="88" t="s">
        <v>740</v>
      </c>
      <c r="D2828" s="88" t="s">
        <v>743</v>
      </c>
      <c r="E2828" s="88" t="s">
        <v>743</v>
      </c>
      <c r="F2828" s="89">
        <v>41855</v>
      </c>
      <c r="G2828" s="101">
        <v>-28320</v>
      </c>
    </row>
    <row r="2829" spans="1:7" ht="25.5">
      <c r="A2829" s="100">
        <v>2813</v>
      </c>
      <c r="B2829" s="88" t="s">
        <v>1910</v>
      </c>
      <c r="C2829" s="88" t="s">
        <v>740</v>
      </c>
      <c r="D2829" s="88" t="s">
        <v>744</v>
      </c>
      <c r="E2829" s="88" t="s">
        <v>744</v>
      </c>
      <c r="F2829" s="89">
        <v>41855</v>
      </c>
      <c r="G2829" s="101">
        <v>-28320</v>
      </c>
    </row>
    <row r="2830" spans="1:7" ht="25.5">
      <c r="A2830" s="100">
        <v>2814</v>
      </c>
      <c r="B2830" s="88" t="s">
        <v>2953</v>
      </c>
      <c r="C2830" s="88" t="s">
        <v>2952</v>
      </c>
      <c r="D2830" s="88" t="s">
        <v>2955</v>
      </c>
      <c r="E2830" s="88" t="s">
        <v>2954</v>
      </c>
      <c r="F2830" s="89">
        <v>41856</v>
      </c>
      <c r="G2830" s="101">
        <v>-88500</v>
      </c>
    </row>
    <row r="2831" spans="1:7">
      <c r="A2831" s="100">
        <v>2815</v>
      </c>
      <c r="B2831" s="88" t="s">
        <v>1687</v>
      </c>
      <c r="C2831" s="88" t="s">
        <v>57</v>
      </c>
      <c r="D2831" s="88" t="s">
        <v>1436</v>
      </c>
      <c r="E2831" s="88" t="s">
        <v>1436</v>
      </c>
      <c r="F2831" s="89">
        <v>41856</v>
      </c>
      <c r="G2831" s="101">
        <v>-47200</v>
      </c>
    </row>
    <row r="2832" spans="1:7" ht="25.5">
      <c r="A2832" s="100">
        <v>2816</v>
      </c>
      <c r="B2832" s="88" t="s">
        <v>2150</v>
      </c>
      <c r="C2832" s="88" t="s">
        <v>1</v>
      </c>
      <c r="D2832" s="88">
        <v>0</v>
      </c>
      <c r="E2832" s="88" t="s">
        <v>2558</v>
      </c>
      <c r="F2832" s="89">
        <v>41856</v>
      </c>
      <c r="G2832" s="101">
        <v>-35975.17</v>
      </c>
    </row>
    <row r="2833" spans="1:7" ht="25.5">
      <c r="A2833" s="100">
        <v>2817</v>
      </c>
      <c r="B2833" s="88" t="s">
        <v>2150</v>
      </c>
      <c r="C2833" s="88" t="s">
        <v>1</v>
      </c>
      <c r="D2833" s="88">
        <v>0</v>
      </c>
      <c r="E2833" s="88" t="s">
        <v>2559</v>
      </c>
      <c r="F2833" s="89">
        <v>41856</v>
      </c>
      <c r="G2833" s="101">
        <v>-38106.11</v>
      </c>
    </row>
    <row r="2834" spans="1:7" ht="25.5">
      <c r="A2834" s="100">
        <v>2818</v>
      </c>
      <c r="B2834" s="90" t="s">
        <v>2620</v>
      </c>
      <c r="C2834" s="90" t="s">
        <v>1407</v>
      </c>
      <c r="D2834" s="91" t="s">
        <v>1566</v>
      </c>
      <c r="E2834" s="91" t="s">
        <v>1566</v>
      </c>
      <c r="F2834" s="92">
        <v>41857</v>
      </c>
      <c r="G2834" s="102">
        <v>-229150</v>
      </c>
    </row>
    <row r="2835" spans="1:7">
      <c r="A2835" s="100">
        <v>2819</v>
      </c>
      <c r="B2835" s="88" t="s">
        <v>1882</v>
      </c>
      <c r="C2835" s="88" t="s">
        <v>1491</v>
      </c>
      <c r="D2835" s="88" t="s">
        <v>1492</v>
      </c>
      <c r="E2835" s="88" t="s">
        <v>1492</v>
      </c>
      <c r="F2835" s="89">
        <v>41858</v>
      </c>
      <c r="G2835" s="101">
        <v>-147500</v>
      </c>
    </row>
    <row r="2836" spans="1:7" ht="25.5">
      <c r="A2836" s="100">
        <v>2820</v>
      </c>
      <c r="B2836" s="88" t="s">
        <v>1993</v>
      </c>
      <c r="C2836" s="88" t="s">
        <v>988</v>
      </c>
      <c r="D2836" s="88" t="s">
        <v>992</v>
      </c>
      <c r="E2836" s="88" t="s">
        <v>992</v>
      </c>
      <c r="F2836" s="89">
        <v>41858</v>
      </c>
      <c r="G2836" s="101">
        <v>-432000</v>
      </c>
    </row>
    <row r="2837" spans="1:7" ht="25.5">
      <c r="A2837" s="100">
        <v>2821</v>
      </c>
      <c r="B2837" s="88" t="s">
        <v>1993</v>
      </c>
      <c r="C2837" s="88" t="s">
        <v>988</v>
      </c>
      <c r="D2837" s="88" t="s">
        <v>993</v>
      </c>
      <c r="E2837" s="88" t="s">
        <v>993</v>
      </c>
      <c r="F2837" s="89">
        <v>41858</v>
      </c>
      <c r="G2837" s="101">
        <v>-100000</v>
      </c>
    </row>
    <row r="2838" spans="1:7">
      <c r="A2838" s="100">
        <v>2822</v>
      </c>
      <c r="B2838" s="88" t="s">
        <v>2050</v>
      </c>
      <c r="C2838" s="88" t="s">
        <v>1146</v>
      </c>
      <c r="D2838" s="88" t="s">
        <v>984</v>
      </c>
      <c r="E2838" s="88" t="s">
        <v>984</v>
      </c>
      <c r="F2838" s="89">
        <v>41859</v>
      </c>
      <c r="G2838" s="101">
        <v>-82600</v>
      </c>
    </row>
    <row r="2839" spans="1:7">
      <c r="A2839" s="100">
        <v>2823</v>
      </c>
      <c r="B2839" s="88" t="s">
        <v>1787</v>
      </c>
      <c r="C2839" s="88" t="s">
        <v>275</v>
      </c>
      <c r="D2839" s="88" t="s">
        <v>278</v>
      </c>
      <c r="E2839" s="88" t="s">
        <v>278</v>
      </c>
      <c r="F2839" s="89">
        <v>41862</v>
      </c>
      <c r="G2839" s="101">
        <v>-39268.04</v>
      </c>
    </row>
    <row r="2840" spans="1:7">
      <c r="A2840" s="100">
        <v>2824</v>
      </c>
      <c r="B2840" s="88" t="s">
        <v>1787</v>
      </c>
      <c r="C2840" s="88" t="s">
        <v>275</v>
      </c>
      <c r="D2840" s="88" t="s">
        <v>279</v>
      </c>
      <c r="E2840" s="88" t="s">
        <v>279</v>
      </c>
      <c r="F2840" s="89">
        <v>41862</v>
      </c>
      <c r="G2840" s="101">
        <v>-39268.04</v>
      </c>
    </row>
    <row r="2841" spans="1:7">
      <c r="A2841" s="100">
        <v>2825</v>
      </c>
      <c r="B2841" s="88" t="s">
        <v>2818</v>
      </c>
      <c r="C2841" s="88" t="s">
        <v>2817</v>
      </c>
      <c r="D2841" s="88" t="s">
        <v>2819</v>
      </c>
      <c r="E2841" s="88" t="s">
        <v>2686</v>
      </c>
      <c r="F2841" s="89">
        <v>41863</v>
      </c>
      <c r="G2841" s="101">
        <v>-222182.05</v>
      </c>
    </row>
    <row r="2842" spans="1:7">
      <c r="A2842" s="100">
        <v>2826</v>
      </c>
      <c r="B2842" s="88" t="s">
        <v>5279</v>
      </c>
      <c r="C2842" s="88" t="s">
        <v>5278</v>
      </c>
      <c r="D2842" s="88" t="s">
        <v>9447</v>
      </c>
      <c r="E2842" s="88" t="s">
        <v>2686</v>
      </c>
      <c r="F2842" s="89">
        <v>41863</v>
      </c>
      <c r="G2842" s="101">
        <v>-52059.09</v>
      </c>
    </row>
    <row r="2843" spans="1:7" ht="25.5">
      <c r="A2843" s="100">
        <v>2827</v>
      </c>
      <c r="B2843" s="88" t="s">
        <v>5572</v>
      </c>
      <c r="C2843" s="88" t="s">
        <v>5571</v>
      </c>
      <c r="D2843" s="88" t="e">
        <v>#N/A</v>
      </c>
      <c r="E2843" s="88" t="s">
        <v>2686</v>
      </c>
      <c r="F2843" s="89">
        <v>41863</v>
      </c>
      <c r="G2843" s="101">
        <v>-1212293.49</v>
      </c>
    </row>
    <row r="2844" spans="1:7">
      <c r="A2844" s="100">
        <v>2828</v>
      </c>
      <c r="B2844" s="88" t="s">
        <v>6103</v>
      </c>
      <c r="C2844" s="88" t="s">
        <v>6102</v>
      </c>
      <c r="D2844" s="88" t="s">
        <v>105</v>
      </c>
      <c r="E2844" s="88" t="s">
        <v>2686</v>
      </c>
      <c r="F2844" s="89">
        <v>41863</v>
      </c>
      <c r="G2844" s="101">
        <v>-77688.05</v>
      </c>
    </row>
    <row r="2845" spans="1:7" ht="25.5">
      <c r="A2845" s="100">
        <v>2829</v>
      </c>
      <c r="B2845" s="88" t="s">
        <v>2150</v>
      </c>
      <c r="C2845" s="88" t="s">
        <v>1</v>
      </c>
      <c r="D2845" s="88">
        <v>0</v>
      </c>
      <c r="E2845" s="88" t="s">
        <v>2560</v>
      </c>
      <c r="F2845" s="89">
        <v>41863</v>
      </c>
      <c r="G2845" s="101">
        <v>-2198.8200000000002</v>
      </c>
    </row>
    <row r="2846" spans="1:7" ht="25.5">
      <c r="A2846" s="100">
        <v>2830</v>
      </c>
      <c r="B2846" s="88" t="s">
        <v>2150</v>
      </c>
      <c r="C2846" s="88" t="s">
        <v>1</v>
      </c>
      <c r="D2846" s="88">
        <v>0</v>
      </c>
      <c r="E2846" s="88" t="s">
        <v>2561</v>
      </c>
      <c r="F2846" s="89">
        <v>41863</v>
      </c>
      <c r="G2846" s="101">
        <v>-2329.0700000000002</v>
      </c>
    </row>
    <row r="2847" spans="1:7">
      <c r="A2847" s="100">
        <v>2831</v>
      </c>
      <c r="B2847" s="90" t="s">
        <v>8338</v>
      </c>
      <c r="C2847" s="90" t="s">
        <v>8337</v>
      </c>
      <c r="D2847" s="91" t="s">
        <v>412</v>
      </c>
      <c r="E2847" s="91" t="e">
        <v>#N/A</v>
      </c>
      <c r="F2847" s="92">
        <v>41863</v>
      </c>
      <c r="G2847" s="102">
        <v>-30253</v>
      </c>
    </row>
    <row r="2848" spans="1:7" ht="25.5">
      <c r="A2848" s="100">
        <v>2832</v>
      </c>
      <c r="B2848" s="88" t="s">
        <v>6912</v>
      </c>
      <c r="C2848" s="88" t="s">
        <v>6911</v>
      </c>
      <c r="D2848" s="88" t="s">
        <v>10350</v>
      </c>
      <c r="E2848" s="88" t="s">
        <v>3002</v>
      </c>
      <c r="F2848" s="89">
        <v>41864</v>
      </c>
      <c r="G2848" s="101">
        <v>-11800</v>
      </c>
    </row>
    <row r="2849" spans="1:7">
      <c r="A2849" s="100">
        <v>2833</v>
      </c>
      <c r="B2849" s="88" t="s">
        <v>2034</v>
      </c>
      <c r="C2849" s="88" t="s">
        <v>1112</v>
      </c>
      <c r="D2849" s="88" t="s">
        <v>1113</v>
      </c>
      <c r="E2849" s="88" t="s">
        <v>1113</v>
      </c>
      <c r="F2849" s="89">
        <v>41864</v>
      </c>
      <c r="G2849" s="101">
        <v>-69120</v>
      </c>
    </row>
    <row r="2850" spans="1:7">
      <c r="A2850" s="100">
        <v>2834</v>
      </c>
      <c r="B2850" s="88" t="s">
        <v>8028</v>
      </c>
      <c r="C2850" s="88" t="s">
        <v>8027</v>
      </c>
      <c r="D2850" s="88" t="s">
        <v>11442</v>
      </c>
      <c r="E2850" s="88" t="s">
        <v>1155</v>
      </c>
      <c r="F2850" s="89">
        <v>41866</v>
      </c>
      <c r="G2850" s="101">
        <v>-184434</v>
      </c>
    </row>
    <row r="2851" spans="1:7">
      <c r="A2851" s="100">
        <v>2835</v>
      </c>
      <c r="B2851" s="88" t="s">
        <v>8861</v>
      </c>
      <c r="C2851" s="88" t="s">
        <v>8860</v>
      </c>
      <c r="D2851" s="88" t="s">
        <v>652</v>
      </c>
      <c r="E2851" s="88" t="s">
        <v>8862</v>
      </c>
      <c r="F2851" s="89">
        <v>41869</v>
      </c>
      <c r="G2851" s="101">
        <v>-27140</v>
      </c>
    </row>
    <row r="2852" spans="1:7" ht="25.5">
      <c r="A2852" s="100">
        <v>2836</v>
      </c>
      <c r="B2852" s="90" t="s">
        <v>2620</v>
      </c>
      <c r="C2852" s="90" t="s">
        <v>1407</v>
      </c>
      <c r="D2852" s="91" t="s">
        <v>1408</v>
      </c>
      <c r="E2852" s="91" t="s">
        <v>1408</v>
      </c>
      <c r="F2852" s="92">
        <v>41869</v>
      </c>
      <c r="G2852" s="102">
        <v>-51400</v>
      </c>
    </row>
    <row r="2853" spans="1:7" ht="25.5">
      <c r="A2853" s="100">
        <v>2837</v>
      </c>
      <c r="B2853" s="90" t="s">
        <v>2620</v>
      </c>
      <c r="C2853" s="90" t="s">
        <v>1407</v>
      </c>
      <c r="D2853" s="91" t="s">
        <v>1409</v>
      </c>
      <c r="E2853" s="91" t="s">
        <v>1409</v>
      </c>
      <c r="F2853" s="92">
        <v>41869</v>
      </c>
      <c r="G2853" s="102">
        <v>-86800</v>
      </c>
    </row>
    <row r="2854" spans="1:7">
      <c r="A2854" s="100">
        <v>2838</v>
      </c>
      <c r="B2854" s="88" t="s">
        <v>1913</v>
      </c>
      <c r="C2854" s="88" t="s">
        <v>747</v>
      </c>
      <c r="D2854" s="88" t="s">
        <v>749</v>
      </c>
      <c r="E2854" s="88" t="s">
        <v>749</v>
      </c>
      <c r="F2854" s="89">
        <v>41870</v>
      </c>
      <c r="G2854" s="101">
        <v>-25500</v>
      </c>
    </row>
    <row r="2855" spans="1:7">
      <c r="A2855" s="100">
        <v>2839</v>
      </c>
      <c r="B2855" s="88" t="s">
        <v>1913</v>
      </c>
      <c r="C2855" s="88" t="s">
        <v>747</v>
      </c>
      <c r="D2855" s="88" t="s">
        <v>750</v>
      </c>
      <c r="E2855" s="88" t="s">
        <v>750</v>
      </c>
      <c r="F2855" s="89">
        <v>41870</v>
      </c>
      <c r="G2855" s="101">
        <v>-10000</v>
      </c>
    </row>
    <row r="2856" spans="1:7">
      <c r="A2856" s="100">
        <v>2840</v>
      </c>
      <c r="B2856" s="88" t="s">
        <v>1880</v>
      </c>
      <c r="C2856" s="88" t="s">
        <v>670</v>
      </c>
      <c r="D2856" s="88" t="s">
        <v>671</v>
      </c>
      <c r="E2856" s="88" t="s">
        <v>671</v>
      </c>
      <c r="F2856" s="89">
        <v>41872</v>
      </c>
      <c r="G2856" s="101">
        <v>-348501.2</v>
      </c>
    </row>
    <row r="2857" spans="1:7" ht="25.5">
      <c r="A2857" s="100">
        <v>2841</v>
      </c>
      <c r="B2857" s="88" t="s">
        <v>1677</v>
      </c>
      <c r="C2857" s="88" t="s">
        <v>21</v>
      </c>
      <c r="D2857" s="88" t="s">
        <v>22</v>
      </c>
      <c r="E2857" s="88" t="s">
        <v>22</v>
      </c>
      <c r="F2857" s="89">
        <v>41873</v>
      </c>
      <c r="G2857" s="101">
        <v>-172280</v>
      </c>
    </row>
    <row r="2858" spans="1:7">
      <c r="A2858" s="100">
        <v>2842</v>
      </c>
      <c r="B2858" s="88" t="s">
        <v>1708</v>
      </c>
      <c r="C2858" s="88" t="s">
        <v>1444</v>
      </c>
      <c r="D2858" s="88" t="s">
        <v>1445</v>
      </c>
      <c r="E2858" s="88" t="s">
        <v>1445</v>
      </c>
      <c r="F2858" s="89">
        <v>41873</v>
      </c>
      <c r="G2858" s="101">
        <v>-29500</v>
      </c>
    </row>
    <row r="2859" spans="1:7" ht="25.5">
      <c r="A2859" s="100">
        <v>2843</v>
      </c>
      <c r="B2859" s="88" t="s">
        <v>1784</v>
      </c>
      <c r="C2859" s="88" t="s">
        <v>254</v>
      </c>
      <c r="D2859" s="88" t="s">
        <v>256</v>
      </c>
      <c r="E2859" s="88" t="s">
        <v>256</v>
      </c>
      <c r="F2859" s="89">
        <v>41876</v>
      </c>
      <c r="G2859" s="101">
        <v>-29500</v>
      </c>
    </row>
    <row r="2860" spans="1:7" ht="25.5">
      <c r="A2860" s="100">
        <v>2844</v>
      </c>
      <c r="B2860" s="88" t="s">
        <v>3205</v>
      </c>
      <c r="C2860" s="88" t="s">
        <v>3204</v>
      </c>
      <c r="D2860" s="88" t="s">
        <v>3207</v>
      </c>
      <c r="E2860" s="88" t="s">
        <v>3206</v>
      </c>
      <c r="F2860" s="89">
        <v>41877</v>
      </c>
      <c r="G2860" s="101">
        <v>-79600</v>
      </c>
    </row>
    <row r="2861" spans="1:7">
      <c r="A2861" s="100">
        <v>2845</v>
      </c>
      <c r="B2861" s="88" t="s">
        <v>8880</v>
      </c>
      <c r="C2861" s="88" t="s">
        <v>8879</v>
      </c>
      <c r="D2861" s="88" t="s">
        <v>20734</v>
      </c>
      <c r="E2861" s="88" t="s">
        <v>8881</v>
      </c>
      <c r="F2861" s="89">
        <v>41877</v>
      </c>
      <c r="G2861" s="101">
        <v>-3540</v>
      </c>
    </row>
    <row r="2862" spans="1:7">
      <c r="A2862" s="100">
        <v>2846</v>
      </c>
      <c r="B2862" s="88" t="s">
        <v>10600</v>
      </c>
      <c r="C2862" s="88" t="s">
        <v>10599</v>
      </c>
      <c r="D2862" s="88" t="s">
        <v>19479</v>
      </c>
      <c r="E2862" s="88" t="s">
        <v>10602</v>
      </c>
      <c r="F2862" s="89">
        <v>41877</v>
      </c>
      <c r="G2862" s="101">
        <v>-941425.47</v>
      </c>
    </row>
    <row r="2863" spans="1:7">
      <c r="A2863" s="100">
        <v>2847</v>
      </c>
      <c r="B2863" s="88" t="s">
        <v>2051</v>
      </c>
      <c r="C2863" s="88" t="s">
        <v>1150</v>
      </c>
      <c r="D2863" s="88" t="s">
        <v>1151</v>
      </c>
      <c r="E2863" s="88" t="s">
        <v>1151</v>
      </c>
      <c r="F2863" s="89">
        <v>41877</v>
      </c>
      <c r="G2863" s="101">
        <v>-35400</v>
      </c>
    </row>
    <row r="2864" spans="1:7" ht="25.5">
      <c r="A2864" s="100">
        <v>2848</v>
      </c>
      <c r="B2864" s="88" t="s">
        <v>2146</v>
      </c>
      <c r="C2864" s="88" t="s">
        <v>1370</v>
      </c>
      <c r="D2864" s="88" t="s">
        <v>1374</v>
      </c>
      <c r="E2864" s="88" t="s">
        <v>1374</v>
      </c>
      <c r="F2864" s="89">
        <v>41877</v>
      </c>
      <c r="G2864" s="101">
        <v>-648400</v>
      </c>
    </row>
    <row r="2865" spans="1:7">
      <c r="A2865" s="100">
        <v>2849</v>
      </c>
      <c r="B2865" s="88" t="s">
        <v>2023</v>
      </c>
      <c r="C2865" s="88" t="s">
        <v>1076</v>
      </c>
      <c r="D2865" s="88" t="s">
        <v>1079</v>
      </c>
      <c r="E2865" s="88" t="s">
        <v>1079</v>
      </c>
      <c r="F2865" s="89">
        <v>41878</v>
      </c>
      <c r="G2865" s="101">
        <v>-62658</v>
      </c>
    </row>
    <row r="2866" spans="1:7">
      <c r="A2866" s="100">
        <v>2850</v>
      </c>
      <c r="B2866" s="88" t="s">
        <v>2023</v>
      </c>
      <c r="C2866" s="88" t="s">
        <v>1076</v>
      </c>
      <c r="D2866" s="88" t="s">
        <v>1080</v>
      </c>
      <c r="E2866" s="88" t="s">
        <v>1080</v>
      </c>
      <c r="F2866" s="89">
        <v>41878</v>
      </c>
      <c r="G2866" s="101">
        <v>-79414</v>
      </c>
    </row>
    <row r="2867" spans="1:7">
      <c r="A2867" s="100">
        <v>2851</v>
      </c>
      <c r="B2867" s="88" t="s">
        <v>2091</v>
      </c>
      <c r="C2867" s="88" t="s">
        <v>1240</v>
      </c>
      <c r="D2867" s="88" t="s">
        <v>1241</v>
      </c>
      <c r="E2867" s="88" t="s">
        <v>1241</v>
      </c>
      <c r="F2867" s="89">
        <v>41878</v>
      </c>
      <c r="G2867" s="101">
        <v>-35400</v>
      </c>
    </row>
    <row r="2868" spans="1:7" ht="25.5">
      <c r="A2868" s="100">
        <v>2852</v>
      </c>
      <c r="B2868" s="88" t="s">
        <v>2065</v>
      </c>
      <c r="C2868" s="88" t="s">
        <v>1192</v>
      </c>
      <c r="D2868" s="88" t="s">
        <v>1196</v>
      </c>
      <c r="E2868" s="88" t="s">
        <v>1196</v>
      </c>
      <c r="F2868" s="89">
        <v>41879</v>
      </c>
      <c r="G2868" s="101">
        <v>-8378</v>
      </c>
    </row>
    <row r="2869" spans="1:7">
      <c r="A2869" s="100">
        <v>2853</v>
      </c>
      <c r="B2869" s="88" t="s">
        <v>1763</v>
      </c>
      <c r="C2869" s="88" t="s">
        <v>185</v>
      </c>
      <c r="D2869" s="88" t="s">
        <v>186</v>
      </c>
      <c r="E2869" s="88" t="s">
        <v>186</v>
      </c>
      <c r="F2869" s="89">
        <v>41880</v>
      </c>
      <c r="G2869" s="101">
        <v>-55662</v>
      </c>
    </row>
    <row r="2870" spans="1:7">
      <c r="A2870" s="100">
        <v>2854</v>
      </c>
      <c r="B2870" s="88" t="s">
        <v>1969</v>
      </c>
      <c r="C2870" s="88" t="s">
        <v>907</v>
      </c>
      <c r="D2870" s="88" t="s">
        <v>908</v>
      </c>
      <c r="E2870" s="88" t="s">
        <v>908</v>
      </c>
      <c r="F2870" s="89">
        <v>41880</v>
      </c>
      <c r="G2870" s="101">
        <v>-483800</v>
      </c>
    </row>
    <row r="2871" spans="1:7">
      <c r="A2871" s="100">
        <v>2855</v>
      </c>
      <c r="B2871" s="88" t="s">
        <v>1824</v>
      </c>
      <c r="C2871" s="88" t="s">
        <v>394</v>
      </c>
      <c r="D2871" s="88" t="s">
        <v>461</v>
      </c>
      <c r="E2871" s="88" t="s">
        <v>461</v>
      </c>
      <c r="F2871" s="89">
        <v>41881</v>
      </c>
      <c r="G2871" s="101">
        <v>-21344.18</v>
      </c>
    </row>
    <row r="2872" spans="1:7">
      <c r="A2872" s="100">
        <v>2856</v>
      </c>
      <c r="B2872" s="88" t="s">
        <v>1824</v>
      </c>
      <c r="C2872" s="88" t="s">
        <v>394</v>
      </c>
      <c r="D2872" s="88" t="s">
        <v>462</v>
      </c>
      <c r="E2872" s="88" t="s">
        <v>462</v>
      </c>
      <c r="F2872" s="89">
        <v>41881</v>
      </c>
      <c r="G2872" s="101">
        <v>-31152.85</v>
      </c>
    </row>
    <row r="2873" spans="1:7">
      <c r="A2873" s="100">
        <v>2857</v>
      </c>
      <c r="B2873" s="88" t="s">
        <v>1824</v>
      </c>
      <c r="C2873" s="88" t="s">
        <v>394</v>
      </c>
      <c r="D2873" s="88" t="s">
        <v>463</v>
      </c>
      <c r="E2873" s="88" t="s">
        <v>463</v>
      </c>
      <c r="F2873" s="89">
        <v>41881</v>
      </c>
      <c r="G2873" s="101">
        <v>-46729.27</v>
      </c>
    </row>
    <row r="2874" spans="1:7">
      <c r="A2874" s="100">
        <v>2858</v>
      </c>
      <c r="B2874" s="88" t="s">
        <v>1824</v>
      </c>
      <c r="C2874" s="88" t="s">
        <v>394</v>
      </c>
      <c r="D2874" s="88" t="s">
        <v>464</v>
      </c>
      <c r="E2874" s="88" t="s">
        <v>464</v>
      </c>
      <c r="F2874" s="89">
        <v>41881</v>
      </c>
      <c r="G2874" s="101">
        <v>-46957.23</v>
      </c>
    </row>
    <row r="2875" spans="1:7">
      <c r="A2875" s="100">
        <v>2859</v>
      </c>
      <c r="B2875" s="88" t="s">
        <v>1824</v>
      </c>
      <c r="C2875" s="88" t="s">
        <v>394</v>
      </c>
      <c r="D2875" s="88" t="s">
        <v>465</v>
      </c>
      <c r="E2875" s="88" t="s">
        <v>465</v>
      </c>
      <c r="F2875" s="89">
        <v>41881</v>
      </c>
      <c r="G2875" s="101">
        <v>-46957.23</v>
      </c>
    </row>
    <row r="2876" spans="1:7">
      <c r="A2876" s="100">
        <v>2860</v>
      </c>
      <c r="B2876" s="88" t="s">
        <v>1824</v>
      </c>
      <c r="C2876" s="88" t="s">
        <v>394</v>
      </c>
      <c r="D2876" s="88" t="s">
        <v>466</v>
      </c>
      <c r="E2876" s="88" t="s">
        <v>466</v>
      </c>
      <c r="F2876" s="89">
        <v>41881</v>
      </c>
      <c r="G2876" s="101">
        <v>-31786.71</v>
      </c>
    </row>
    <row r="2877" spans="1:7">
      <c r="A2877" s="100">
        <v>2861</v>
      </c>
      <c r="B2877" s="88" t="s">
        <v>1824</v>
      </c>
      <c r="C2877" s="88" t="s">
        <v>394</v>
      </c>
      <c r="D2877" s="88" t="s">
        <v>467</v>
      </c>
      <c r="E2877" s="88" t="s">
        <v>467</v>
      </c>
      <c r="F2877" s="89">
        <v>41881</v>
      </c>
      <c r="G2877" s="101">
        <v>-28556.78</v>
      </c>
    </row>
    <row r="2878" spans="1:7">
      <c r="A2878" s="100">
        <v>2862</v>
      </c>
      <c r="B2878" s="88" t="s">
        <v>1824</v>
      </c>
      <c r="C2878" s="88" t="s">
        <v>394</v>
      </c>
      <c r="D2878" s="88" t="s">
        <v>468</v>
      </c>
      <c r="E2878" s="88" t="s">
        <v>468</v>
      </c>
      <c r="F2878" s="89">
        <v>41881</v>
      </c>
      <c r="G2878" s="101">
        <v>-46729.27</v>
      </c>
    </row>
    <row r="2879" spans="1:7">
      <c r="A2879" s="100">
        <v>2863</v>
      </c>
      <c r="B2879" s="88" t="s">
        <v>1824</v>
      </c>
      <c r="C2879" s="88" t="s">
        <v>394</v>
      </c>
      <c r="D2879" s="88" t="s">
        <v>469</v>
      </c>
      <c r="E2879" s="88" t="s">
        <v>469</v>
      </c>
      <c r="F2879" s="89">
        <v>41881</v>
      </c>
      <c r="G2879" s="101">
        <v>-23795.41</v>
      </c>
    </row>
    <row r="2880" spans="1:7">
      <c r="A2880" s="100">
        <v>2864</v>
      </c>
      <c r="B2880" s="88" t="s">
        <v>1824</v>
      </c>
      <c r="C2880" s="88" t="s">
        <v>394</v>
      </c>
      <c r="D2880" s="88" t="s">
        <v>470</v>
      </c>
      <c r="E2880" s="88" t="s">
        <v>470</v>
      </c>
      <c r="F2880" s="89">
        <v>41881</v>
      </c>
      <c r="G2880" s="101">
        <v>-34040.06</v>
      </c>
    </row>
    <row r="2881" spans="1:7">
      <c r="A2881" s="100">
        <v>2865</v>
      </c>
      <c r="B2881" s="88" t="s">
        <v>1824</v>
      </c>
      <c r="C2881" s="88" t="s">
        <v>394</v>
      </c>
      <c r="D2881" s="88" t="s">
        <v>471</v>
      </c>
      <c r="E2881" s="88" t="s">
        <v>471</v>
      </c>
      <c r="F2881" s="89">
        <v>41881</v>
      </c>
      <c r="G2881" s="101">
        <v>-25483.07</v>
      </c>
    </row>
    <row r="2882" spans="1:7">
      <c r="A2882" s="100">
        <v>2866</v>
      </c>
      <c r="B2882" s="88" t="s">
        <v>1824</v>
      </c>
      <c r="C2882" s="88" t="s">
        <v>394</v>
      </c>
      <c r="D2882" s="88" t="s">
        <v>472</v>
      </c>
      <c r="E2882" s="88" t="s">
        <v>472</v>
      </c>
      <c r="F2882" s="89">
        <v>41881</v>
      </c>
      <c r="G2882" s="101">
        <v>-13449.23</v>
      </c>
    </row>
    <row r="2883" spans="1:7">
      <c r="A2883" s="100">
        <v>2867</v>
      </c>
      <c r="B2883" s="88" t="s">
        <v>1824</v>
      </c>
      <c r="C2883" s="88" t="s">
        <v>394</v>
      </c>
      <c r="D2883" s="88" t="s">
        <v>473</v>
      </c>
      <c r="E2883" s="88" t="s">
        <v>473</v>
      </c>
      <c r="F2883" s="89">
        <v>41881</v>
      </c>
      <c r="G2883" s="101">
        <v>-13449.23</v>
      </c>
    </row>
    <row r="2884" spans="1:7">
      <c r="A2884" s="100">
        <v>2868</v>
      </c>
      <c r="B2884" s="88" t="s">
        <v>1824</v>
      </c>
      <c r="C2884" s="88" t="s">
        <v>394</v>
      </c>
      <c r="D2884" s="88" t="s">
        <v>474</v>
      </c>
      <c r="E2884" s="88" t="s">
        <v>474</v>
      </c>
      <c r="F2884" s="89">
        <v>41881</v>
      </c>
      <c r="G2884" s="101">
        <v>-67246.12</v>
      </c>
    </row>
    <row r="2885" spans="1:7">
      <c r="A2885" s="100">
        <v>2869</v>
      </c>
      <c r="B2885" s="88" t="s">
        <v>1824</v>
      </c>
      <c r="C2885" s="88" t="s">
        <v>394</v>
      </c>
      <c r="D2885" s="88" t="s">
        <v>475</v>
      </c>
      <c r="E2885" s="88" t="s">
        <v>475</v>
      </c>
      <c r="F2885" s="89">
        <v>41881</v>
      </c>
      <c r="G2885" s="101">
        <v>-30548.69</v>
      </c>
    </row>
    <row r="2886" spans="1:7">
      <c r="A2886" s="100">
        <v>2870</v>
      </c>
      <c r="B2886" s="88" t="s">
        <v>1824</v>
      </c>
      <c r="C2886" s="88" t="s">
        <v>394</v>
      </c>
      <c r="D2886" s="88" t="s">
        <v>476</v>
      </c>
      <c r="E2886" s="88" t="s">
        <v>476</v>
      </c>
      <c r="F2886" s="89">
        <v>41881</v>
      </c>
      <c r="G2886" s="101">
        <v>-32747.81</v>
      </c>
    </row>
    <row r="2887" spans="1:7">
      <c r="A2887" s="100">
        <v>2871</v>
      </c>
      <c r="B2887" s="88" t="s">
        <v>1824</v>
      </c>
      <c r="C2887" s="88" t="s">
        <v>394</v>
      </c>
      <c r="D2887" s="88" t="s">
        <v>477</v>
      </c>
      <c r="E2887" s="88" t="s">
        <v>477</v>
      </c>
      <c r="F2887" s="89">
        <v>41881</v>
      </c>
      <c r="G2887" s="101">
        <v>-25960.47</v>
      </c>
    </row>
    <row r="2888" spans="1:7">
      <c r="A2888" s="100">
        <v>2872</v>
      </c>
      <c r="B2888" s="88" t="s">
        <v>1824</v>
      </c>
      <c r="C2888" s="88" t="s">
        <v>394</v>
      </c>
      <c r="D2888" s="88" t="s">
        <v>478</v>
      </c>
      <c r="E2888" s="88" t="s">
        <v>478</v>
      </c>
      <c r="F2888" s="89">
        <v>41881</v>
      </c>
      <c r="G2888" s="101">
        <v>-67246.12</v>
      </c>
    </row>
    <row r="2889" spans="1:7">
      <c r="A2889" s="100">
        <v>2873</v>
      </c>
      <c r="B2889" s="88" t="s">
        <v>1824</v>
      </c>
      <c r="C2889" s="88" t="s">
        <v>394</v>
      </c>
      <c r="D2889" s="88" t="s">
        <v>479</v>
      </c>
      <c r="E2889" s="88" t="s">
        <v>479</v>
      </c>
      <c r="F2889" s="89">
        <v>41881</v>
      </c>
      <c r="G2889" s="101">
        <v>-67246.12</v>
      </c>
    </row>
    <row r="2890" spans="1:7">
      <c r="A2890" s="100">
        <v>2874</v>
      </c>
      <c r="B2890" s="88" t="s">
        <v>1824</v>
      </c>
      <c r="C2890" s="88" t="s">
        <v>394</v>
      </c>
      <c r="D2890" s="88" t="s">
        <v>480</v>
      </c>
      <c r="E2890" s="88" t="s">
        <v>480</v>
      </c>
      <c r="F2890" s="89">
        <v>41881</v>
      </c>
      <c r="G2890" s="101">
        <v>-67246.12</v>
      </c>
    </row>
    <row r="2891" spans="1:7">
      <c r="A2891" s="100">
        <v>2875</v>
      </c>
      <c r="B2891" s="88" t="s">
        <v>1824</v>
      </c>
      <c r="C2891" s="88" t="s">
        <v>394</v>
      </c>
      <c r="D2891" s="88" t="s">
        <v>481</v>
      </c>
      <c r="E2891" s="88" t="s">
        <v>481</v>
      </c>
      <c r="F2891" s="89">
        <v>41881</v>
      </c>
      <c r="G2891" s="101">
        <v>-67246.12</v>
      </c>
    </row>
    <row r="2892" spans="1:7">
      <c r="A2892" s="100">
        <v>2876</v>
      </c>
      <c r="B2892" s="88" t="s">
        <v>1824</v>
      </c>
      <c r="C2892" s="88" t="s">
        <v>394</v>
      </c>
      <c r="D2892" s="88" t="s">
        <v>482</v>
      </c>
      <c r="E2892" s="88" t="s">
        <v>482</v>
      </c>
      <c r="F2892" s="89">
        <v>41881</v>
      </c>
      <c r="G2892" s="101">
        <v>-67246.12</v>
      </c>
    </row>
    <row r="2893" spans="1:7">
      <c r="A2893" s="100">
        <v>2877</v>
      </c>
      <c r="B2893" s="88" t="s">
        <v>1824</v>
      </c>
      <c r="C2893" s="88" t="s">
        <v>394</v>
      </c>
      <c r="D2893" s="88" t="s">
        <v>483</v>
      </c>
      <c r="E2893" s="88" t="s">
        <v>483</v>
      </c>
      <c r="F2893" s="89">
        <v>41881</v>
      </c>
      <c r="G2893" s="101">
        <v>-67246.12</v>
      </c>
    </row>
    <row r="2894" spans="1:7">
      <c r="A2894" s="100">
        <v>2878</v>
      </c>
      <c r="B2894" s="88" t="s">
        <v>1824</v>
      </c>
      <c r="C2894" s="88" t="s">
        <v>394</v>
      </c>
      <c r="D2894" s="88" t="s">
        <v>484</v>
      </c>
      <c r="E2894" s="88" t="s">
        <v>484</v>
      </c>
      <c r="F2894" s="89">
        <v>41881</v>
      </c>
      <c r="G2894" s="101">
        <v>-67246.12</v>
      </c>
    </row>
    <row r="2895" spans="1:7">
      <c r="A2895" s="100">
        <v>2879</v>
      </c>
      <c r="B2895" s="88" t="s">
        <v>1824</v>
      </c>
      <c r="C2895" s="88" t="s">
        <v>394</v>
      </c>
      <c r="D2895" s="88" t="s">
        <v>485</v>
      </c>
      <c r="E2895" s="88" t="s">
        <v>485</v>
      </c>
      <c r="F2895" s="89">
        <v>41881</v>
      </c>
      <c r="G2895" s="101">
        <v>-67246.12</v>
      </c>
    </row>
    <row r="2896" spans="1:7">
      <c r="A2896" s="100">
        <v>2880</v>
      </c>
      <c r="B2896" s="88" t="s">
        <v>1824</v>
      </c>
      <c r="C2896" s="88" t="s">
        <v>394</v>
      </c>
      <c r="D2896" s="88" t="s">
        <v>486</v>
      </c>
      <c r="E2896" s="88" t="s">
        <v>486</v>
      </c>
      <c r="F2896" s="89">
        <v>41881</v>
      </c>
      <c r="G2896" s="101">
        <v>-13449.23</v>
      </c>
    </row>
    <row r="2897" spans="1:7">
      <c r="A2897" s="100">
        <v>2881</v>
      </c>
      <c r="B2897" s="88" t="s">
        <v>1824</v>
      </c>
      <c r="C2897" s="88" t="s">
        <v>394</v>
      </c>
      <c r="D2897" s="88" t="s">
        <v>487</v>
      </c>
      <c r="E2897" s="88" t="s">
        <v>487</v>
      </c>
      <c r="F2897" s="89">
        <v>41881</v>
      </c>
      <c r="G2897" s="101">
        <v>-13449.23</v>
      </c>
    </row>
    <row r="2898" spans="1:7">
      <c r="A2898" s="100">
        <v>2882</v>
      </c>
      <c r="B2898" s="88" t="s">
        <v>1824</v>
      </c>
      <c r="C2898" s="88" t="s">
        <v>394</v>
      </c>
      <c r="D2898" s="88" t="s">
        <v>488</v>
      </c>
      <c r="E2898" s="88" t="s">
        <v>488</v>
      </c>
      <c r="F2898" s="89">
        <v>41881</v>
      </c>
      <c r="G2898" s="101">
        <v>-85849.65</v>
      </c>
    </row>
    <row r="2899" spans="1:7">
      <c r="A2899" s="100">
        <v>2883</v>
      </c>
      <c r="B2899" s="88" t="s">
        <v>8841</v>
      </c>
      <c r="C2899" s="88" t="s">
        <v>8840</v>
      </c>
      <c r="D2899" s="88" t="s">
        <v>647</v>
      </c>
      <c r="E2899" s="88" t="s">
        <v>8842</v>
      </c>
      <c r="F2899" s="89">
        <v>41886</v>
      </c>
      <c r="G2899" s="101">
        <v>-3540</v>
      </c>
    </row>
    <row r="2900" spans="1:7">
      <c r="A2900" s="100">
        <v>2884</v>
      </c>
      <c r="B2900" s="88" t="s">
        <v>8841</v>
      </c>
      <c r="C2900" s="88" t="s">
        <v>8840</v>
      </c>
      <c r="D2900" s="88" t="s">
        <v>648</v>
      </c>
      <c r="E2900" s="88" t="s">
        <v>8843</v>
      </c>
      <c r="F2900" s="89">
        <v>41886</v>
      </c>
      <c r="G2900" s="101">
        <v>-3540</v>
      </c>
    </row>
    <row r="2901" spans="1:7">
      <c r="A2901" s="100">
        <v>2885</v>
      </c>
      <c r="B2901" s="88" t="s">
        <v>8841</v>
      </c>
      <c r="C2901" s="88" t="s">
        <v>8840</v>
      </c>
      <c r="D2901" s="88" t="s">
        <v>19396</v>
      </c>
      <c r="E2901" s="88" t="s">
        <v>8844</v>
      </c>
      <c r="F2901" s="89">
        <v>41886</v>
      </c>
      <c r="G2901" s="101">
        <v>-3540</v>
      </c>
    </row>
    <row r="2902" spans="1:7">
      <c r="A2902" s="100">
        <v>2886</v>
      </c>
      <c r="B2902" s="88" t="s">
        <v>8852</v>
      </c>
      <c r="C2902" s="88" t="s">
        <v>8851</v>
      </c>
      <c r="D2902" s="88" t="s">
        <v>19399</v>
      </c>
      <c r="E2902" s="88" t="s">
        <v>8853</v>
      </c>
      <c r="F2902" s="89">
        <v>41886</v>
      </c>
      <c r="G2902" s="101">
        <v>-3540</v>
      </c>
    </row>
    <row r="2903" spans="1:7">
      <c r="A2903" s="100">
        <v>2887</v>
      </c>
      <c r="B2903" s="88" t="s">
        <v>8861</v>
      </c>
      <c r="C2903" s="88" t="s">
        <v>8860</v>
      </c>
      <c r="D2903" s="88" t="s">
        <v>653</v>
      </c>
      <c r="E2903" s="88" t="s">
        <v>8863</v>
      </c>
      <c r="F2903" s="89">
        <v>41886</v>
      </c>
      <c r="G2903" s="101">
        <v>-27140</v>
      </c>
    </row>
    <row r="2904" spans="1:7" ht="25.5">
      <c r="A2904" s="100">
        <v>2888</v>
      </c>
      <c r="B2904" s="88" t="s">
        <v>1998</v>
      </c>
      <c r="C2904" s="88" t="s">
        <v>1007</v>
      </c>
      <c r="D2904" s="88" t="s">
        <v>1008</v>
      </c>
      <c r="E2904" s="88" t="s">
        <v>1008</v>
      </c>
      <c r="F2904" s="89">
        <v>41886</v>
      </c>
      <c r="G2904" s="101">
        <v>-177000</v>
      </c>
    </row>
    <row r="2905" spans="1:7" ht="25.5">
      <c r="A2905" s="100">
        <v>2889</v>
      </c>
      <c r="B2905" s="88" t="s">
        <v>9097</v>
      </c>
      <c r="C2905" s="88" t="s">
        <v>9096</v>
      </c>
      <c r="D2905" s="88" t="s">
        <v>690</v>
      </c>
      <c r="E2905" s="88" t="s">
        <v>9098</v>
      </c>
      <c r="F2905" s="89">
        <v>41887</v>
      </c>
      <c r="G2905" s="101">
        <v>-480000</v>
      </c>
    </row>
    <row r="2906" spans="1:7">
      <c r="A2906" s="100">
        <v>2890</v>
      </c>
      <c r="B2906" s="88" t="s">
        <v>1720</v>
      </c>
      <c r="C2906" s="88" t="s">
        <v>116</v>
      </c>
      <c r="D2906" s="88" t="s">
        <v>1574</v>
      </c>
      <c r="E2906" s="88" t="s">
        <v>19534</v>
      </c>
      <c r="F2906" s="89">
        <v>41887</v>
      </c>
      <c r="G2906" s="101">
        <v>-416658.9</v>
      </c>
    </row>
    <row r="2907" spans="1:7">
      <c r="A2907" s="100">
        <v>2891</v>
      </c>
      <c r="B2907" s="88" t="s">
        <v>1720</v>
      </c>
      <c r="C2907" s="88" t="s">
        <v>116</v>
      </c>
      <c r="D2907" s="88" t="s">
        <v>1575</v>
      </c>
      <c r="E2907" s="88" t="s">
        <v>19535</v>
      </c>
      <c r="F2907" s="89">
        <v>41887</v>
      </c>
      <c r="G2907" s="101">
        <v>-1522964.9</v>
      </c>
    </row>
    <row r="2908" spans="1:7">
      <c r="A2908" s="100">
        <v>2892</v>
      </c>
      <c r="B2908" s="88" t="s">
        <v>8909</v>
      </c>
      <c r="C2908" s="88" t="s">
        <v>8908</v>
      </c>
      <c r="D2908" s="88" t="s">
        <v>663</v>
      </c>
      <c r="E2908" s="88" t="s">
        <v>8910</v>
      </c>
      <c r="F2908" s="89">
        <v>41887</v>
      </c>
      <c r="G2908" s="101">
        <v>-11800</v>
      </c>
    </row>
    <row r="2909" spans="1:7">
      <c r="A2909" s="100">
        <v>2893</v>
      </c>
      <c r="B2909" s="88" t="s">
        <v>1970</v>
      </c>
      <c r="C2909" s="88" t="s">
        <v>909</v>
      </c>
      <c r="D2909" s="88" t="s">
        <v>912</v>
      </c>
      <c r="E2909" s="88" t="s">
        <v>912</v>
      </c>
      <c r="F2909" s="89">
        <v>41887</v>
      </c>
      <c r="G2909" s="101">
        <v>-427845.84</v>
      </c>
    </row>
    <row r="2910" spans="1:7" ht="25.5">
      <c r="A2910" s="100">
        <v>2894</v>
      </c>
      <c r="B2910" s="88" t="s">
        <v>2004</v>
      </c>
      <c r="C2910" s="88" t="s">
        <v>1017</v>
      </c>
      <c r="D2910" s="88" t="s">
        <v>1018</v>
      </c>
      <c r="E2910" s="88" t="s">
        <v>19829</v>
      </c>
      <c r="F2910" s="89">
        <v>41887</v>
      </c>
      <c r="G2910" s="101">
        <v>-532736.04</v>
      </c>
    </row>
    <row r="2911" spans="1:7">
      <c r="A2911" s="100">
        <v>2895</v>
      </c>
      <c r="B2911" s="88" t="s">
        <v>1785</v>
      </c>
      <c r="C2911" s="88" t="s">
        <v>257</v>
      </c>
      <c r="D2911" s="88" t="s">
        <v>258</v>
      </c>
      <c r="E2911" s="88" t="s">
        <v>258</v>
      </c>
      <c r="F2911" s="89">
        <v>41889</v>
      </c>
      <c r="G2911" s="101">
        <v>-35400</v>
      </c>
    </row>
    <row r="2912" spans="1:7">
      <c r="A2912" s="100">
        <v>2896</v>
      </c>
      <c r="B2912" s="88" t="s">
        <v>7260</v>
      </c>
      <c r="C2912" s="88" t="s">
        <v>7259</v>
      </c>
      <c r="D2912" s="88" t="s">
        <v>20529</v>
      </c>
      <c r="E2912" s="88" t="s">
        <v>7263</v>
      </c>
      <c r="F2912" s="89">
        <v>41890</v>
      </c>
      <c r="G2912" s="101">
        <v>-2756.99</v>
      </c>
    </row>
    <row r="2913" spans="1:7">
      <c r="A2913" s="100">
        <v>2897</v>
      </c>
      <c r="B2913" s="88" t="s">
        <v>11538</v>
      </c>
      <c r="C2913" s="88" t="s">
        <v>11537</v>
      </c>
      <c r="D2913" s="88">
        <v>0</v>
      </c>
      <c r="E2913" s="88" t="s">
        <v>11539</v>
      </c>
      <c r="F2913" s="89">
        <v>41890</v>
      </c>
      <c r="G2913" s="101">
        <v>-1170125</v>
      </c>
    </row>
    <row r="2914" spans="1:7">
      <c r="A2914" s="100">
        <v>2898</v>
      </c>
      <c r="B2914" s="88" t="s">
        <v>2005</v>
      </c>
      <c r="C2914" s="88" t="s">
        <v>1024</v>
      </c>
      <c r="D2914" s="88" t="s">
        <v>253</v>
      </c>
      <c r="E2914" s="88" t="s">
        <v>19830</v>
      </c>
      <c r="F2914" s="89">
        <v>41890</v>
      </c>
      <c r="G2914" s="101">
        <v>-1901462.73</v>
      </c>
    </row>
    <row r="2915" spans="1:7" ht="25.5">
      <c r="A2915" s="100">
        <v>2899</v>
      </c>
      <c r="B2915" s="88" t="s">
        <v>2065</v>
      </c>
      <c r="C2915" s="88" t="s">
        <v>1192</v>
      </c>
      <c r="D2915" s="88" t="s">
        <v>1197</v>
      </c>
      <c r="E2915" s="88" t="s">
        <v>1197</v>
      </c>
      <c r="F2915" s="89">
        <v>41890</v>
      </c>
      <c r="G2915" s="101">
        <v>-16166</v>
      </c>
    </row>
    <row r="2916" spans="1:7" ht="25.5">
      <c r="A2916" s="100">
        <v>2900</v>
      </c>
      <c r="B2916" s="88" t="s">
        <v>2065</v>
      </c>
      <c r="C2916" s="88" t="s">
        <v>1192</v>
      </c>
      <c r="D2916" s="88" t="s">
        <v>1198</v>
      </c>
      <c r="E2916" s="88" t="s">
        <v>1198</v>
      </c>
      <c r="F2916" s="89">
        <v>41890</v>
      </c>
      <c r="G2916" s="101">
        <v>-57495.5</v>
      </c>
    </row>
    <row r="2917" spans="1:7" ht="25.5">
      <c r="A2917" s="100">
        <v>2901</v>
      </c>
      <c r="B2917" s="88" t="s">
        <v>8855</v>
      </c>
      <c r="C2917" s="88" t="s">
        <v>8854</v>
      </c>
      <c r="D2917" s="88" t="s">
        <v>1132</v>
      </c>
      <c r="E2917" s="88" t="s">
        <v>8856</v>
      </c>
      <c r="F2917" s="89">
        <v>41891</v>
      </c>
      <c r="G2917" s="101">
        <v>-35400</v>
      </c>
    </row>
    <row r="2918" spans="1:7" ht="89.25">
      <c r="A2918" s="100">
        <v>2902</v>
      </c>
      <c r="B2918" s="88" t="s">
        <v>8865</v>
      </c>
      <c r="C2918" s="88" t="s">
        <v>8864</v>
      </c>
      <c r="D2918" s="88" t="s">
        <v>654</v>
      </c>
      <c r="E2918" s="88" t="s">
        <v>8866</v>
      </c>
      <c r="F2918" s="89">
        <v>41891</v>
      </c>
      <c r="G2918" s="101">
        <v>14850</v>
      </c>
    </row>
    <row r="2919" spans="1:7">
      <c r="A2919" s="100">
        <v>2903</v>
      </c>
      <c r="B2919" s="88" t="s">
        <v>10535</v>
      </c>
      <c r="C2919" s="88" t="s">
        <v>10534</v>
      </c>
      <c r="D2919" s="88" t="s">
        <v>11973</v>
      </c>
      <c r="E2919" s="88" t="s">
        <v>10536</v>
      </c>
      <c r="F2919" s="89">
        <v>41891</v>
      </c>
      <c r="G2919" s="101">
        <v>-194040</v>
      </c>
    </row>
    <row r="2920" spans="1:7">
      <c r="A2920" s="100">
        <v>2904</v>
      </c>
      <c r="B2920" s="88" t="s">
        <v>10590</v>
      </c>
      <c r="C2920" s="88" t="s">
        <v>10589</v>
      </c>
      <c r="D2920" s="88" t="s">
        <v>1661</v>
      </c>
      <c r="E2920" s="88" t="s">
        <v>10591</v>
      </c>
      <c r="F2920" s="89">
        <v>41891</v>
      </c>
      <c r="G2920" s="101">
        <v>-630000</v>
      </c>
    </row>
    <row r="2921" spans="1:7">
      <c r="A2921" s="100">
        <v>2905</v>
      </c>
      <c r="B2921" s="88" t="s">
        <v>1893</v>
      </c>
      <c r="C2921" s="88" t="s">
        <v>707</v>
      </c>
      <c r="D2921" s="88" t="s">
        <v>709</v>
      </c>
      <c r="E2921" s="88" t="s">
        <v>709</v>
      </c>
      <c r="F2921" s="89">
        <v>41891</v>
      </c>
      <c r="G2921" s="101">
        <v>-62540</v>
      </c>
    </row>
    <row r="2922" spans="1:7">
      <c r="A2922" s="100">
        <v>2906</v>
      </c>
      <c r="B2922" s="88" t="s">
        <v>1893</v>
      </c>
      <c r="C2922" s="88" t="s">
        <v>707</v>
      </c>
      <c r="D2922" s="88" t="s">
        <v>325</v>
      </c>
      <c r="E2922" s="88" t="s">
        <v>325</v>
      </c>
      <c r="F2922" s="89">
        <v>41891</v>
      </c>
      <c r="G2922" s="101">
        <v>-67873.600000000006</v>
      </c>
    </row>
    <row r="2923" spans="1:7" ht="25.5">
      <c r="A2923" s="100">
        <v>2907</v>
      </c>
      <c r="B2923" s="88" t="s">
        <v>1946</v>
      </c>
      <c r="C2923" s="88" t="s">
        <v>824</v>
      </c>
      <c r="D2923" s="88" t="s">
        <v>825</v>
      </c>
      <c r="E2923" s="88" t="s">
        <v>825</v>
      </c>
      <c r="F2923" s="89">
        <v>41891</v>
      </c>
      <c r="G2923" s="101">
        <v>-17700</v>
      </c>
    </row>
    <row r="2924" spans="1:7">
      <c r="A2924" s="100">
        <v>2908</v>
      </c>
      <c r="B2924" s="88" t="s">
        <v>2023</v>
      </c>
      <c r="C2924" s="88" t="s">
        <v>1076</v>
      </c>
      <c r="D2924" s="88" t="s">
        <v>1081</v>
      </c>
      <c r="E2924" s="88" t="s">
        <v>1081</v>
      </c>
      <c r="F2924" s="89">
        <v>41891</v>
      </c>
      <c r="G2924" s="101">
        <v>-79650</v>
      </c>
    </row>
    <row r="2925" spans="1:7">
      <c r="A2925" s="100">
        <v>2909</v>
      </c>
      <c r="B2925" s="88" t="s">
        <v>2023</v>
      </c>
      <c r="C2925" s="88" t="s">
        <v>1076</v>
      </c>
      <c r="D2925" s="88" t="s">
        <v>1082</v>
      </c>
      <c r="E2925" s="88" t="s">
        <v>1082</v>
      </c>
      <c r="F2925" s="89">
        <v>41891</v>
      </c>
      <c r="G2925" s="101">
        <v>-71213</v>
      </c>
    </row>
    <row r="2926" spans="1:7">
      <c r="A2926" s="100">
        <v>2910</v>
      </c>
      <c r="B2926" s="88" t="s">
        <v>2094</v>
      </c>
      <c r="C2926" s="88" t="s">
        <v>1245</v>
      </c>
      <c r="D2926" s="88" t="s">
        <v>895</v>
      </c>
      <c r="E2926" s="88" t="s">
        <v>895</v>
      </c>
      <c r="F2926" s="89">
        <v>41891</v>
      </c>
      <c r="G2926" s="101">
        <v>-35400</v>
      </c>
    </row>
    <row r="2927" spans="1:7">
      <c r="A2927" s="100">
        <v>2911</v>
      </c>
      <c r="B2927" s="88" t="s">
        <v>1720</v>
      </c>
      <c r="C2927" s="88" t="s">
        <v>116</v>
      </c>
      <c r="D2927" s="88" t="s">
        <v>1576</v>
      </c>
      <c r="E2927" s="88" t="s">
        <v>19536</v>
      </c>
      <c r="F2927" s="89">
        <v>41892</v>
      </c>
      <c r="G2927" s="101">
        <v>-719126.25</v>
      </c>
    </row>
    <row r="2928" spans="1:7">
      <c r="A2928" s="100">
        <v>2912</v>
      </c>
      <c r="B2928" s="88" t="s">
        <v>1720</v>
      </c>
      <c r="C2928" s="88" t="s">
        <v>116</v>
      </c>
      <c r="D2928" s="88" t="s">
        <v>223</v>
      </c>
      <c r="E2928" s="88" t="s">
        <v>19537</v>
      </c>
      <c r="F2928" s="89">
        <v>41892</v>
      </c>
      <c r="G2928" s="101">
        <v>-1345735.58</v>
      </c>
    </row>
    <row r="2929" spans="1:7">
      <c r="A2929" s="100">
        <v>2913</v>
      </c>
      <c r="B2929" s="88" t="s">
        <v>1841</v>
      </c>
      <c r="C2929" s="88" t="s">
        <v>1588</v>
      </c>
      <c r="D2929" s="88" t="s">
        <v>1591</v>
      </c>
      <c r="E2929" s="88" t="s">
        <v>1591</v>
      </c>
      <c r="F2929" s="89">
        <v>41892</v>
      </c>
      <c r="G2929" s="101">
        <v>-1964247.11</v>
      </c>
    </row>
    <row r="2930" spans="1:7">
      <c r="A2930" s="100">
        <v>2914</v>
      </c>
      <c r="B2930" s="88" t="s">
        <v>2023</v>
      </c>
      <c r="C2930" s="88" t="s">
        <v>1076</v>
      </c>
      <c r="D2930" s="88" t="s">
        <v>1083</v>
      </c>
      <c r="E2930" s="88" t="s">
        <v>1083</v>
      </c>
      <c r="F2930" s="89">
        <v>41892</v>
      </c>
      <c r="G2930" s="101">
        <v>-204140</v>
      </c>
    </row>
    <row r="2931" spans="1:7" ht="25.5">
      <c r="A2931" s="100">
        <v>2915</v>
      </c>
      <c r="B2931" s="88" t="s">
        <v>2150</v>
      </c>
      <c r="C2931" s="88" t="s">
        <v>1</v>
      </c>
      <c r="D2931" s="88">
        <v>0</v>
      </c>
      <c r="E2931" s="88" t="s">
        <v>2562</v>
      </c>
      <c r="F2931" s="89">
        <v>41892</v>
      </c>
      <c r="G2931" s="101">
        <v>-4821.6000000000004</v>
      </c>
    </row>
    <row r="2932" spans="1:7" ht="25.5">
      <c r="A2932" s="100">
        <v>2916</v>
      </c>
      <c r="B2932" s="88" t="s">
        <v>2150</v>
      </c>
      <c r="C2932" s="88" t="s">
        <v>1</v>
      </c>
      <c r="D2932" s="88">
        <v>0</v>
      </c>
      <c r="E2932" s="88" t="s">
        <v>2563</v>
      </c>
      <c r="F2932" s="89">
        <v>41892</v>
      </c>
      <c r="G2932" s="101">
        <v>-5107.2</v>
      </c>
    </row>
    <row r="2933" spans="1:7" ht="25.5">
      <c r="A2933" s="100">
        <v>2917</v>
      </c>
      <c r="B2933" s="88" t="s">
        <v>11054</v>
      </c>
      <c r="C2933" s="88" t="s">
        <v>11053</v>
      </c>
      <c r="D2933" s="88" t="s">
        <v>8535</v>
      </c>
      <c r="E2933" s="88" t="s">
        <v>11055</v>
      </c>
      <c r="F2933" s="89">
        <v>41893</v>
      </c>
      <c r="G2933" s="101">
        <v>-105000</v>
      </c>
    </row>
    <row r="2934" spans="1:7" ht="25.5">
      <c r="A2934" s="100">
        <v>2918</v>
      </c>
      <c r="B2934" s="88" t="s">
        <v>2150</v>
      </c>
      <c r="C2934" s="88" t="s">
        <v>1</v>
      </c>
      <c r="D2934" s="88">
        <v>0</v>
      </c>
      <c r="E2934" s="88" t="s">
        <v>2564</v>
      </c>
      <c r="F2934" s="89">
        <v>41893</v>
      </c>
      <c r="G2934" s="101">
        <v>-1321.21</v>
      </c>
    </row>
    <row r="2935" spans="1:7" ht="25.5">
      <c r="A2935" s="100">
        <v>2919</v>
      </c>
      <c r="B2935" s="88" t="s">
        <v>2150</v>
      </c>
      <c r="C2935" s="88" t="s">
        <v>1</v>
      </c>
      <c r="D2935" s="88">
        <v>0</v>
      </c>
      <c r="E2935" s="88" t="s">
        <v>2565</v>
      </c>
      <c r="F2935" s="89">
        <v>41893</v>
      </c>
      <c r="G2935" s="101">
        <v>-1399.46</v>
      </c>
    </row>
    <row r="2936" spans="1:7">
      <c r="A2936" s="100">
        <v>2920</v>
      </c>
      <c r="B2936" s="88" t="s">
        <v>1751</v>
      </c>
      <c r="C2936" s="88" t="s">
        <v>160</v>
      </c>
      <c r="D2936" s="88" t="s">
        <v>161</v>
      </c>
      <c r="E2936" s="88" t="s">
        <v>161</v>
      </c>
      <c r="F2936" s="89">
        <v>41894</v>
      </c>
      <c r="G2936" s="101">
        <v>-23600</v>
      </c>
    </row>
    <row r="2937" spans="1:7">
      <c r="A2937" s="100">
        <v>2921</v>
      </c>
      <c r="B2937" s="88" t="s">
        <v>1824</v>
      </c>
      <c r="C2937" s="88" t="s">
        <v>394</v>
      </c>
      <c r="D2937" s="88" t="s">
        <v>395</v>
      </c>
      <c r="E2937" s="88" t="s">
        <v>395</v>
      </c>
      <c r="F2937" s="89">
        <v>41896</v>
      </c>
      <c r="G2937" s="101">
        <v>-285412.5</v>
      </c>
    </row>
    <row r="2938" spans="1:7">
      <c r="A2938" s="100">
        <v>2922</v>
      </c>
      <c r="B2938" s="88" t="s">
        <v>1712</v>
      </c>
      <c r="C2938" s="88" t="s">
        <v>99</v>
      </c>
      <c r="D2938" s="88" t="s">
        <v>100</v>
      </c>
      <c r="E2938" s="88" t="s">
        <v>100</v>
      </c>
      <c r="F2938" s="89">
        <v>41897</v>
      </c>
      <c r="G2938" s="101">
        <v>-50380.1</v>
      </c>
    </row>
    <row r="2939" spans="1:7">
      <c r="A2939" s="100">
        <v>2923</v>
      </c>
      <c r="B2939" s="88" t="s">
        <v>1712</v>
      </c>
      <c r="C2939" s="88" t="s">
        <v>99</v>
      </c>
      <c r="D2939" s="88" t="s">
        <v>101</v>
      </c>
      <c r="E2939" s="88" t="s">
        <v>101</v>
      </c>
      <c r="F2939" s="89">
        <v>41897</v>
      </c>
      <c r="G2939" s="101">
        <v>-97102.2</v>
      </c>
    </row>
    <row r="2940" spans="1:7">
      <c r="A2940" s="100">
        <v>2924</v>
      </c>
      <c r="B2940" s="88" t="s">
        <v>1769</v>
      </c>
      <c r="C2940" s="88" t="s">
        <v>226</v>
      </c>
      <c r="D2940" s="88" t="s">
        <v>228</v>
      </c>
      <c r="E2940" s="88" t="s">
        <v>228</v>
      </c>
      <c r="F2940" s="89">
        <v>41897</v>
      </c>
      <c r="G2940" s="101">
        <v>-14160</v>
      </c>
    </row>
    <row r="2941" spans="1:7">
      <c r="A2941" s="100">
        <v>2925</v>
      </c>
      <c r="B2941" s="88" t="s">
        <v>11767</v>
      </c>
      <c r="C2941" s="88" t="s">
        <v>11766</v>
      </c>
      <c r="D2941" s="88">
        <v>0</v>
      </c>
      <c r="E2941" s="88" t="s">
        <v>11770</v>
      </c>
      <c r="F2941" s="89">
        <v>41897</v>
      </c>
      <c r="G2941" s="101">
        <v>-747110.06</v>
      </c>
    </row>
    <row r="2942" spans="1:7">
      <c r="A2942" s="100">
        <v>2926</v>
      </c>
      <c r="B2942" s="88" t="s">
        <v>10973</v>
      </c>
      <c r="C2942" s="88" t="s">
        <v>10972</v>
      </c>
      <c r="D2942" s="88" t="s">
        <v>1536</v>
      </c>
      <c r="E2942" s="88" t="s">
        <v>10974</v>
      </c>
      <c r="F2942" s="89">
        <v>41898</v>
      </c>
      <c r="G2942" s="101">
        <v>-3500000</v>
      </c>
    </row>
    <row r="2943" spans="1:7">
      <c r="A2943" s="100">
        <v>2927</v>
      </c>
      <c r="B2943" s="88" t="s">
        <v>1872</v>
      </c>
      <c r="C2943" s="88" t="s">
        <v>658</v>
      </c>
      <c r="D2943" s="88" t="s">
        <v>660</v>
      </c>
      <c r="E2943" s="88" t="s">
        <v>660</v>
      </c>
      <c r="F2943" s="89">
        <v>41898</v>
      </c>
      <c r="G2943" s="101">
        <v>-12175.66</v>
      </c>
    </row>
    <row r="2944" spans="1:7" ht="25.5">
      <c r="A2944" s="100">
        <v>2928</v>
      </c>
      <c r="B2944" s="88" t="s">
        <v>1743</v>
      </c>
      <c r="C2944" s="88" t="s">
        <v>148</v>
      </c>
      <c r="D2944" s="88" t="s">
        <v>27</v>
      </c>
      <c r="E2944" s="88" t="s">
        <v>27</v>
      </c>
      <c r="F2944" s="89">
        <v>41899</v>
      </c>
      <c r="G2944" s="101">
        <v>-17700</v>
      </c>
    </row>
    <row r="2945" spans="1:7">
      <c r="A2945" s="100">
        <v>2929</v>
      </c>
      <c r="B2945" s="88" t="s">
        <v>2054</v>
      </c>
      <c r="C2945" s="88" t="s">
        <v>1156</v>
      </c>
      <c r="D2945" s="88" t="s">
        <v>1157</v>
      </c>
      <c r="E2945" s="88" t="s">
        <v>1157</v>
      </c>
      <c r="F2945" s="89">
        <v>41899</v>
      </c>
      <c r="G2945" s="101">
        <v>-65869</v>
      </c>
    </row>
    <row r="2946" spans="1:7">
      <c r="A2946" s="100">
        <v>2930</v>
      </c>
      <c r="B2946" s="88" t="s">
        <v>2054</v>
      </c>
      <c r="C2946" s="88" t="s">
        <v>1156</v>
      </c>
      <c r="D2946" s="88" t="s">
        <v>1158</v>
      </c>
      <c r="E2946" s="88" t="s">
        <v>1158</v>
      </c>
      <c r="F2946" s="89">
        <v>41899</v>
      </c>
      <c r="G2946" s="101">
        <v>-75921</v>
      </c>
    </row>
    <row r="2947" spans="1:7" ht="25.5">
      <c r="A2947" s="100">
        <v>2931</v>
      </c>
      <c r="B2947" s="88" t="s">
        <v>2150</v>
      </c>
      <c r="C2947" s="88" t="s">
        <v>1</v>
      </c>
      <c r="D2947" s="88">
        <v>0</v>
      </c>
      <c r="E2947" s="88" t="s">
        <v>2566</v>
      </c>
      <c r="F2947" s="89">
        <v>41899</v>
      </c>
      <c r="G2947" s="101">
        <v>-4297.24</v>
      </c>
    </row>
    <row r="2948" spans="1:7" ht="25.5">
      <c r="A2948" s="100">
        <v>2932</v>
      </c>
      <c r="B2948" s="88" t="s">
        <v>2150</v>
      </c>
      <c r="C2948" s="88" t="s">
        <v>1</v>
      </c>
      <c r="D2948" s="88">
        <v>0</v>
      </c>
      <c r="E2948" s="88" t="s">
        <v>2567</v>
      </c>
      <c r="F2948" s="89">
        <v>41899</v>
      </c>
      <c r="G2948" s="101">
        <v>-4551.8</v>
      </c>
    </row>
    <row r="2949" spans="1:7" ht="25.5">
      <c r="A2949" s="100">
        <v>2933</v>
      </c>
      <c r="B2949" s="88" t="s">
        <v>2150</v>
      </c>
      <c r="C2949" s="88" t="s">
        <v>1</v>
      </c>
      <c r="D2949" s="88">
        <v>0</v>
      </c>
      <c r="E2949" s="88" t="s">
        <v>2568</v>
      </c>
      <c r="F2949" s="89">
        <v>41899</v>
      </c>
      <c r="G2949" s="101">
        <v>-1124.8</v>
      </c>
    </row>
    <row r="2950" spans="1:7" ht="25.5">
      <c r="A2950" s="100">
        <v>2934</v>
      </c>
      <c r="B2950" s="88" t="s">
        <v>2150</v>
      </c>
      <c r="C2950" s="88" t="s">
        <v>1</v>
      </c>
      <c r="D2950" s="88">
        <v>0</v>
      </c>
      <c r="E2950" s="88" t="s">
        <v>2569</v>
      </c>
      <c r="F2950" s="89">
        <v>41899</v>
      </c>
      <c r="G2950" s="101">
        <v>-1061.9000000000001</v>
      </c>
    </row>
    <row r="2951" spans="1:7" ht="25.5">
      <c r="A2951" s="100">
        <v>2935</v>
      </c>
      <c r="B2951" s="88" t="s">
        <v>9628</v>
      </c>
      <c r="C2951" s="88" t="s">
        <v>9627</v>
      </c>
      <c r="D2951" s="88" t="s">
        <v>820</v>
      </c>
      <c r="E2951" s="88" t="s">
        <v>9629</v>
      </c>
      <c r="F2951" s="89">
        <v>41905</v>
      </c>
      <c r="G2951" s="101">
        <v>-2204616.61</v>
      </c>
    </row>
    <row r="2952" spans="1:7">
      <c r="A2952" s="100">
        <v>2936</v>
      </c>
      <c r="B2952" s="88" t="s">
        <v>4261</v>
      </c>
      <c r="C2952" s="88" t="s">
        <v>4260</v>
      </c>
      <c r="D2952" s="88" t="s">
        <v>4262</v>
      </c>
      <c r="E2952" s="88" t="s">
        <v>2686</v>
      </c>
      <c r="F2952" s="89">
        <v>41905</v>
      </c>
      <c r="G2952" s="101">
        <v>-33000.089999999997</v>
      </c>
    </row>
    <row r="2953" spans="1:7">
      <c r="A2953" s="100">
        <v>2937</v>
      </c>
      <c r="B2953" s="88" t="s">
        <v>6967</v>
      </c>
      <c r="C2953" s="88" t="s">
        <v>6966</v>
      </c>
      <c r="D2953" s="88" t="s">
        <v>10386</v>
      </c>
      <c r="E2953" s="88" t="s">
        <v>2686</v>
      </c>
      <c r="F2953" s="89">
        <v>41905</v>
      </c>
      <c r="G2953" s="101">
        <v>-21257.06</v>
      </c>
    </row>
    <row r="2954" spans="1:7" ht="25.5">
      <c r="A2954" s="100">
        <v>2938</v>
      </c>
      <c r="B2954" s="88" t="s">
        <v>11346</v>
      </c>
      <c r="C2954" s="88" t="s">
        <v>11345</v>
      </c>
      <c r="D2954" s="88">
        <v>0</v>
      </c>
      <c r="E2954" s="88" t="s">
        <v>11347</v>
      </c>
      <c r="F2954" s="89">
        <v>41905</v>
      </c>
      <c r="G2954" s="101">
        <v>-1000299.84</v>
      </c>
    </row>
    <row r="2955" spans="1:7">
      <c r="A2955" s="100">
        <v>2939</v>
      </c>
      <c r="B2955" s="88" t="s">
        <v>9050</v>
      </c>
      <c r="C2955" s="88" t="s">
        <v>9049</v>
      </c>
      <c r="D2955" s="88" t="s">
        <v>8715</v>
      </c>
      <c r="E2955" s="88" t="s">
        <v>9053</v>
      </c>
      <c r="F2955" s="89">
        <v>41907</v>
      </c>
      <c r="G2955" s="101">
        <v>-118000</v>
      </c>
    </row>
    <row r="2956" spans="1:7" ht="25.5">
      <c r="A2956" s="100">
        <v>2940</v>
      </c>
      <c r="B2956" s="88" t="s">
        <v>3185</v>
      </c>
      <c r="C2956" s="88" t="s">
        <v>3184</v>
      </c>
      <c r="D2956" s="88" t="s">
        <v>648</v>
      </c>
      <c r="E2956" s="88" t="s">
        <v>3186</v>
      </c>
      <c r="F2956" s="89">
        <v>41907</v>
      </c>
      <c r="G2956" s="101">
        <v>-336300</v>
      </c>
    </row>
    <row r="2957" spans="1:7">
      <c r="A2957" s="100">
        <v>2941</v>
      </c>
      <c r="B2957" s="88" t="s">
        <v>8880</v>
      </c>
      <c r="C2957" s="88" t="s">
        <v>8879</v>
      </c>
      <c r="D2957" s="88" t="s">
        <v>657</v>
      </c>
      <c r="E2957" s="88" t="s">
        <v>8882</v>
      </c>
      <c r="F2957" s="89">
        <v>41907</v>
      </c>
      <c r="G2957" s="101">
        <v>-1770</v>
      </c>
    </row>
    <row r="2958" spans="1:7" ht="25.5">
      <c r="A2958" s="100">
        <v>2942</v>
      </c>
      <c r="B2958" s="88" t="s">
        <v>8855</v>
      </c>
      <c r="C2958" s="88" t="s">
        <v>8854</v>
      </c>
      <c r="D2958" s="88" t="s">
        <v>650</v>
      </c>
      <c r="E2958" s="88" t="s">
        <v>8857</v>
      </c>
      <c r="F2958" s="89">
        <v>41908</v>
      </c>
      <c r="G2958" s="101">
        <v>-35400</v>
      </c>
    </row>
    <row r="2959" spans="1:7" ht="38.25">
      <c r="A2959" s="100">
        <v>2943</v>
      </c>
      <c r="B2959" s="88" t="s">
        <v>8247</v>
      </c>
      <c r="C2959" s="88" t="s">
        <v>8246</v>
      </c>
      <c r="D2959" s="88" t="s">
        <v>8252</v>
      </c>
      <c r="E2959" s="88" t="s">
        <v>8251</v>
      </c>
      <c r="F2959" s="89">
        <v>41908</v>
      </c>
      <c r="G2959" s="101">
        <v>-1347043</v>
      </c>
    </row>
    <row r="2960" spans="1:7">
      <c r="A2960" s="100">
        <v>2944</v>
      </c>
      <c r="B2960" s="88" t="s">
        <v>1824</v>
      </c>
      <c r="C2960" s="88" t="s">
        <v>394</v>
      </c>
      <c r="D2960" s="88" t="s">
        <v>396</v>
      </c>
      <c r="E2960" s="88" t="s">
        <v>396</v>
      </c>
      <c r="F2960" s="89">
        <v>41911</v>
      </c>
      <c r="G2960" s="101">
        <v>-41049.620000000003</v>
      </c>
    </row>
    <row r="2961" spans="1:7">
      <c r="A2961" s="100">
        <v>2945</v>
      </c>
      <c r="B2961" s="88" t="s">
        <v>1824</v>
      </c>
      <c r="C2961" s="88" t="s">
        <v>394</v>
      </c>
      <c r="D2961" s="88" t="s">
        <v>397</v>
      </c>
      <c r="E2961" s="88" t="s">
        <v>397</v>
      </c>
      <c r="F2961" s="89">
        <v>41911</v>
      </c>
      <c r="G2961" s="101">
        <v>-35598.54</v>
      </c>
    </row>
    <row r="2962" spans="1:7">
      <c r="A2962" s="100">
        <v>2946</v>
      </c>
      <c r="B2962" s="88" t="s">
        <v>1824</v>
      </c>
      <c r="C2962" s="88" t="s">
        <v>394</v>
      </c>
      <c r="D2962" s="88" t="s">
        <v>398</v>
      </c>
      <c r="E2962" s="88" t="s">
        <v>398</v>
      </c>
      <c r="F2962" s="89">
        <v>41911</v>
      </c>
      <c r="G2962" s="101">
        <v>-35598.54</v>
      </c>
    </row>
    <row r="2963" spans="1:7">
      <c r="A2963" s="100">
        <v>2947</v>
      </c>
      <c r="B2963" s="88" t="s">
        <v>1824</v>
      </c>
      <c r="C2963" s="88" t="s">
        <v>394</v>
      </c>
      <c r="D2963" s="88" t="s">
        <v>399</v>
      </c>
      <c r="E2963" s="88" t="s">
        <v>399</v>
      </c>
      <c r="F2963" s="89">
        <v>41911</v>
      </c>
      <c r="G2963" s="101">
        <v>-38564.699999999997</v>
      </c>
    </row>
    <row r="2964" spans="1:7">
      <c r="A2964" s="100">
        <v>2948</v>
      </c>
      <c r="B2964" s="88" t="s">
        <v>1824</v>
      </c>
      <c r="C2964" s="88" t="s">
        <v>394</v>
      </c>
      <c r="D2964" s="88" t="s">
        <v>400</v>
      </c>
      <c r="E2964" s="88" t="s">
        <v>400</v>
      </c>
      <c r="F2964" s="89">
        <v>41911</v>
      </c>
      <c r="G2964" s="101">
        <v>-29665.19</v>
      </c>
    </row>
    <row r="2965" spans="1:7">
      <c r="A2965" s="100">
        <v>2949</v>
      </c>
      <c r="B2965" s="88" t="s">
        <v>1824</v>
      </c>
      <c r="C2965" s="88" t="s">
        <v>394</v>
      </c>
      <c r="D2965" s="88" t="s">
        <v>401</v>
      </c>
      <c r="E2965" s="88" t="s">
        <v>401</v>
      </c>
      <c r="F2965" s="89">
        <v>41911</v>
      </c>
      <c r="G2965" s="101">
        <v>-38564.699999999997</v>
      </c>
    </row>
    <row r="2966" spans="1:7">
      <c r="A2966" s="100">
        <v>2950</v>
      </c>
      <c r="B2966" s="88" t="s">
        <v>1824</v>
      </c>
      <c r="C2966" s="88" t="s">
        <v>394</v>
      </c>
      <c r="D2966" s="88" t="s">
        <v>402</v>
      </c>
      <c r="E2966" s="88" t="s">
        <v>402</v>
      </c>
      <c r="F2966" s="89">
        <v>41911</v>
      </c>
      <c r="G2966" s="101">
        <v>-35598.54</v>
      </c>
    </row>
    <row r="2967" spans="1:7">
      <c r="A2967" s="100">
        <v>2951</v>
      </c>
      <c r="B2967" s="88" t="s">
        <v>1824</v>
      </c>
      <c r="C2967" s="88" t="s">
        <v>394</v>
      </c>
      <c r="D2967" s="88" t="s">
        <v>403</v>
      </c>
      <c r="E2967" s="88" t="s">
        <v>403</v>
      </c>
      <c r="F2967" s="89">
        <v>41911</v>
      </c>
      <c r="G2967" s="101">
        <v>-38564.699999999997</v>
      </c>
    </row>
    <row r="2968" spans="1:7">
      <c r="A2968" s="100">
        <v>2952</v>
      </c>
      <c r="B2968" s="88" t="s">
        <v>1824</v>
      </c>
      <c r="C2968" s="88" t="s">
        <v>394</v>
      </c>
      <c r="D2968" s="88" t="s">
        <v>404</v>
      </c>
      <c r="E2968" s="88" t="s">
        <v>404</v>
      </c>
      <c r="F2968" s="89">
        <v>41911</v>
      </c>
      <c r="G2968" s="101">
        <v>-38564.699999999997</v>
      </c>
    </row>
    <row r="2969" spans="1:7">
      <c r="A2969" s="100">
        <v>2953</v>
      </c>
      <c r="B2969" s="88" t="s">
        <v>1824</v>
      </c>
      <c r="C2969" s="88" t="s">
        <v>394</v>
      </c>
      <c r="D2969" s="88" t="s">
        <v>405</v>
      </c>
      <c r="E2969" s="88" t="s">
        <v>405</v>
      </c>
      <c r="F2969" s="89">
        <v>41911</v>
      </c>
      <c r="G2969" s="101">
        <v>-38564.699999999997</v>
      </c>
    </row>
    <row r="2970" spans="1:7">
      <c r="A2970" s="100">
        <v>2954</v>
      </c>
      <c r="B2970" s="88" t="s">
        <v>1824</v>
      </c>
      <c r="C2970" s="88" t="s">
        <v>394</v>
      </c>
      <c r="D2970" s="88" t="s">
        <v>406</v>
      </c>
      <c r="E2970" s="88" t="s">
        <v>406</v>
      </c>
      <c r="F2970" s="89">
        <v>41911</v>
      </c>
      <c r="G2970" s="101">
        <v>-38564.699999999997</v>
      </c>
    </row>
    <row r="2971" spans="1:7">
      <c r="A2971" s="100">
        <v>2955</v>
      </c>
      <c r="B2971" s="88" t="s">
        <v>1824</v>
      </c>
      <c r="C2971" s="88" t="s">
        <v>394</v>
      </c>
      <c r="D2971" s="88" t="s">
        <v>407</v>
      </c>
      <c r="E2971" s="88" t="s">
        <v>407</v>
      </c>
      <c r="F2971" s="89">
        <v>41911</v>
      </c>
      <c r="G2971" s="101">
        <v>-38564.699999999997</v>
      </c>
    </row>
    <row r="2972" spans="1:7">
      <c r="A2972" s="100">
        <v>2956</v>
      </c>
      <c r="B2972" s="88" t="s">
        <v>1824</v>
      </c>
      <c r="C2972" s="88" t="s">
        <v>394</v>
      </c>
      <c r="D2972" s="88" t="s">
        <v>408</v>
      </c>
      <c r="E2972" s="88" t="s">
        <v>408</v>
      </c>
      <c r="F2972" s="89">
        <v>41911</v>
      </c>
      <c r="G2972" s="101">
        <v>-38564.699999999997</v>
      </c>
    </row>
    <row r="2973" spans="1:7">
      <c r="A2973" s="100">
        <v>2957</v>
      </c>
      <c r="B2973" s="88" t="s">
        <v>1824</v>
      </c>
      <c r="C2973" s="88" t="s">
        <v>394</v>
      </c>
      <c r="D2973" s="88" t="s">
        <v>409</v>
      </c>
      <c r="E2973" s="88" t="s">
        <v>409</v>
      </c>
      <c r="F2973" s="89">
        <v>41911</v>
      </c>
      <c r="G2973" s="101">
        <v>-38564.699999999997</v>
      </c>
    </row>
    <row r="2974" spans="1:7">
      <c r="A2974" s="100">
        <v>2958</v>
      </c>
      <c r="B2974" s="88" t="s">
        <v>1824</v>
      </c>
      <c r="C2974" s="88" t="s">
        <v>394</v>
      </c>
      <c r="D2974" s="88" t="s">
        <v>410</v>
      </c>
      <c r="E2974" s="88" t="s">
        <v>410</v>
      </c>
      <c r="F2974" s="89">
        <v>41911</v>
      </c>
      <c r="G2974" s="101">
        <v>-9381.26</v>
      </c>
    </row>
    <row r="2975" spans="1:7">
      <c r="A2975" s="100">
        <v>2959</v>
      </c>
      <c r="B2975" s="88" t="s">
        <v>9159</v>
      </c>
      <c r="C2975" s="88" t="s">
        <v>9158</v>
      </c>
      <c r="D2975" s="88" t="s">
        <v>1601</v>
      </c>
      <c r="E2975" s="88" t="s">
        <v>9161</v>
      </c>
      <c r="F2975" s="89">
        <v>41912</v>
      </c>
      <c r="G2975" s="101">
        <v>-1636468.87</v>
      </c>
    </row>
    <row r="2976" spans="1:7">
      <c r="A2976" s="100">
        <v>2960</v>
      </c>
      <c r="B2976" s="88" t="s">
        <v>9159</v>
      </c>
      <c r="C2976" s="88" t="s">
        <v>9158</v>
      </c>
      <c r="D2976" s="88" t="s">
        <v>1602</v>
      </c>
      <c r="E2976" s="88" t="s">
        <v>9161</v>
      </c>
      <c r="F2976" s="89">
        <v>41912</v>
      </c>
      <c r="G2976" s="101">
        <v>1636468.87</v>
      </c>
    </row>
    <row r="2977" spans="1:7">
      <c r="A2977" s="100">
        <v>2961</v>
      </c>
      <c r="B2977" s="88" t="s">
        <v>9695</v>
      </c>
      <c r="C2977" s="88" t="s">
        <v>9694</v>
      </c>
      <c r="D2977" s="88" t="s">
        <v>11829</v>
      </c>
      <c r="E2977" s="88" t="s">
        <v>9696</v>
      </c>
      <c r="F2977" s="89">
        <v>41913</v>
      </c>
      <c r="G2977" s="101">
        <v>-53100</v>
      </c>
    </row>
    <row r="2978" spans="1:7">
      <c r="A2978" s="100">
        <v>2962</v>
      </c>
      <c r="B2978" s="88" t="s">
        <v>11767</v>
      </c>
      <c r="C2978" s="88" t="s">
        <v>11766</v>
      </c>
      <c r="D2978" s="88">
        <v>0</v>
      </c>
      <c r="E2978" s="88" t="s">
        <v>11771</v>
      </c>
      <c r="F2978" s="89">
        <v>41913</v>
      </c>
      <c r="G2978" s="101">
        <v>-512816.47</v>
      </c>
    </row>
    <row r="2979" spans="1:7">
      <c r="A2979" s="100">
        <v>2963</v>
      </c>
      <c r="B2979" s="88" t="s">
        <v>11891</v>
      </c>
      <c r="C2979" s="88" t="s">
        <v>11890</v>
      </c>
      <c r="D2979" s="88">
        <v>0</v>
      </c>
      <c r="E2979" s="88" t="s">
        <v>11892</v>
      </c>
      <c r="F2979" s="89">
        <v>41913</v>
      </c>
      <c r="G2979" s="101">
        <v>-315357.23</v>
      </c>
    </row>
    <row r="2980" spans="1:7">
      <c r="A2980" s="100">
        <v>2964</v>
      </c>
      <c r="B2980" s="88" t="s">
        <v>21667</v>
      </c>
      <c r="C2980" s="88" t="s">
        <v>9918</v>
      </c>
      <c r="D2980" s="88" t="s">
        <v>955</v>
      </c>
      <c r="E2980" s="88" t="s">
        <v>9919</v>
      </c>
      <c r="F2980" s="89">
        <v>41914</v>
      </c>
      <c r="G2980" s="101">
        <v>-132160</v>
      </c>
    </row>
    <row r="2981" spans="1:7">
      <c r="A2981" s="100">
        <v>2965</v>
      </c>
      <c r="B2981" s="88" t="s">
        <v>1898</v>
      </c>
      <c r="C2981" s="88" t="s">
        <v>721</v>
      </c>
      <c r="D2981" s="88" t="s">
        <v>1498</v>
      </c>
      <c r="E2981" s="88" t="s">
        <v>1498</v>
      </c>
      <c r="F2981" s="89">
        <v>41918</v>
      </c>
      <c r="G2981" s="101">
        <v>-104399.91</v>
      </c>
    </row>
    <row r="2982" spans="1:7">
      <c r="A2982" s="100">
        <v>2966</v>
      </c>
      <c r="B2982" s="88" t="s">
        <v>2007</v>
      </c>
      <c r="C2982" s="88" t="s">
        <v>1028</v>
      </c>
      <c r="D2982" s="88" t="s">
        <v>1520</v>
      </c>
      <c r="E2982" s="88" t="s">
        <v>1520</v>
      </c>
      <c r="F2982" s="89">
        <v>41918</v>
      </c>
      <c r="G2982" s="101">
        <v>-14160</v>
      </c>
    </row>
    <row r="2983" spans="1:7">
      <c r="A2983" s="100">
        <v>2967</v>
      </c>
      <c r="B2983" s="88" t="s">
        <v>2007</v>
      </c>
      <c r="C2983" s="88" t="s">
        <v>1028</v>
      </c>
      <c r="D2983" s="88" t="s">
        <v>338</v>
      </c>
      <c r="E2983" s="88" t="s">
        <v>338</v>
      </c>
      <c r="F2983" s="89">
        <v>41918</v>
      </c>
      <c r="G2983" s="101">
        <v>-7080</v>
      </c>
    </row>
    <row r="2984" spans="1:7">
      <c r="A2984" s="100">
        <v>2968</v>
      </c>
      <c r="B2984" s="88" t="s">
        <v>2007</v>
      </c>
      <c r="C2984" s="88" t="s">
        <v>1028</v>
      </c>
      <c r="D2984" s="88" t="s">
        <v>1521</v>
      </c>
      <c r="E2984" s="88" t="s">
        <v>1521</v>
      </c>
      <c r="F2984" s="89">
        <v>41918</v>
      </c>
      <c r="G2984" s="101">
        <v>-14160</v>
      </c>
    </row>
    <row r="2985" spans="1:7" ht="25.5">
      <c r="A2985" s="100">
        <v>2969</v>
      </c>
      <c r="B2985" s="88" t="s">
        <v>9902</v>
      </c>
      <c r="C2985" s="88" t="s">
        <v>9901</v>
      </c>
      <c r="D2985" s="88" t="s">
        <v>947</v>
      </c>
      <c r="E2985" s="88" t="s">
        <v>9904</v>
      </c>
      <c r="F2985" s="89">
        <v>41919</v>
      </c>
      <c r="G2985" s="101">
        <v>-150000</v>
      </c>
    </row>
    <row r="2986" spans="1:7" ht="25.5">
      <c r="A2986" s="100">
        <v>2970</v>
      </c>
      <c r="B2986" s="88" t="s">
        <v>11054</v>
      </c>
      <c r="C2986" s="88" t="s">
        <v>11053</v>
      </c>
      <c r="D2986" s="88" t="e">
        <v>#N/A</v>
      </c>
      <c r="E2986" s="88" t="s">
        <v>11056</v>
      </c>
      <c r="F2986" s="89">
        <v>41919</v>
      </c>
      <c r="G2986" s="101">
        <v>-35000</v>
      </c>
    </row>
    <row r="2987" spans="1:7">
      <c r="A2987" s="100">
        <v>2971</v>
      </c>
      <c r="B2987" s="88" t="s">
        <v>1913</v>
      </c>
      <c r="C2987" s="88" t="s">
        <v>747</v>
      </c>
      <c r="D2987" s="88" t="s">
        <v>751</v>
      </c>
      <c r="E2987" s="88" t="s">
        <v>751</v>
      </c>
      <c r="F2987" s="89">
        <v>41919</v>
      </c>
      <c r="G2987" s="101">
        <v>-255000</v>
      </c>
    </row>
    <row r="2988" spans="1:7">
      <c r="A2988" s="100">
        <v>2972</v>
      </c>
      <c r="B2988" s="88" t="s">
        <v>2037</v>
      </c>
      <c r="C2988" s="88" t="s">
        <v>1118</v>
      </c>
      <c r="D2988" s="88" t="s">
        <v>1119</v>
      </c>
      <c r="E2988" s="88" t="s">
        <v>1119</v>
      </c>
      <c r="F2988" s="89">
        <v>41919</v>
      </c>
      <c r="G2988" s="101">
        <v>-35400</v>
      </c>
    </row>
    <row r="2989" spans="1:7" ht="25.5">
      <c r="A2989" s="100">
        <v>2973</v>
      </c>
      <c r="B2989" s="88" t="s">
        <v>9758</v>
      </c>
      <c r="C2989" s="88" t="s">
        <v>9757</v>
      </c>
      <c r="D2989" s="88" t="s">
        <v>872</v>
      </c>
      <c r="E2989" s="88" t="s">
        <v>9759</v>
      </c>
      <c r="F2989" s="89">
        <v>41920</v>
      </c>
      <c r="G2989" s="101">
        <v>-65000</v>
      </c>
    </row>
    <row r="2990" spans="1:7">
      <c r="A2990" s="100">
        <v>2974</v>
      </c>
      <c r="B2990" s="88" t="s">
        <v>1824</v>
      </c>
      <c r="C2990" s="88" t="s">
        <v>394</v>
      </c>
      <c r="D2990" s="88" t="s">
        <v>411</v>
      </c>
      <c r="E2990" s="88" t="s">
        <v>411</v>
      </c>
      <c r="F2990" s="89">
        <v>41920</v>
      </c>
      <c r="G2990" s="101">
        <v>-1375.14</v>
      </c>
    </row>
    <row r="2991" spans="1:7">
      <c r="A2991" s="100">
        <v>2975</v>
      </c>
      <c r="B2991" s="88" t="s">
        <v>1824</v>
      </c>
      <c r="C2991" s="88" t="s">
        <v>394</v>
      </c>
      <c r="D2991" s="88" t="s">
        <v>412</v>
      </c>
      <c r="E2991" s="88" t="s">
        <v>412</v>
      </c>
      <c r="F2991" s="89">
        <v>41920</v>
      </c>
      <c r="G2991" s="101">
        <v>-220.39</v>
      </c>
    </row>
    <row r="2992" spans="1:7">
      <c r="A2992" s="100">
        <v>2976</v>
      </c>
      <c r="B2992" s="88" t="s">
        <v>1824</v>
      </c>
      <c r="C2992" s="88" t="s">
        <v>394</v>
      </c>
      <c r="D2992" s="88" t="s">
        <v>413</v>
      </c>
      <c r="E2992" s="88" t="s">
        <v>413</v>
      </c>
      <c r="F2992" s="89">
        <v>41920</v>
      </c>
      <c r="G2992" s="101">
        <v>-2442.0500000000002</v>
      </c>
    </row>
    <row r="2993" spans="1:7">
      <c r="A2993" s="100">
        <v>2977</v>
      </c>
      <c r="B2993" s="88" t="s">
        <v>1824</v>
      </c>
      <c r="C2993" s="88" t="s">
        <v>394</v>
      </c>
      <c r="D2993" s="88" t="s">
        <v>414</v>
      </c>
      <c r="E2993" s="88" t="s">
        <v>414</v>
      </c>
      <c r="F2993" s="89">
        <v>41920</v>
      </c>
      <c r="G2993" s="101">
        <v>-11438.91</v>
      </c>
    </row>
    <row r="2994" spans="1:7">
      <c r="A2994" s="100">
        <v>2978</v>
      </c>
      <c r="B2994" s="88" t="s">
        <v>1824</v>
      </c>
      <c r="C2994" s="88" t="s">
        <v>394</v>
      </c>
      <c r="D2994" s="88" t="s">
        <v>415</v>
      </c>
      <c r="E2994" s="88" t="s">
        <v>415</v>
      </c>
      <c r="F2994" s="89">
        <v>41920</v>
      </c>
      <c r="G2994" s="101">
        <v>-4950.17</v>
      </c>
    </row>
    <row r="2995" spans="1:7">
      <c r="A2995" s="100">
        <v>2979</v>
      </c>
      <c r="B2995" s="88" t="s">
        <v>1824</v>
      </c>
      <c r="C2995" s="88" t="s">
        <v>394</v>
      </c>
      <c r="D2995" s="88" t="s">
        <v>416</v>
      </c>
      <c r="E2995" s="88" t="s">
        <v>416</v>
      </c>
      <c r="F2995" s="89">
        <v>41920</v>
      </c>
      <c r="G2995" s="101">
        <v>-4033.58</v>
      </c>
    </row>
    <row r="2996" spans="1:7">
      <c r="A2996" s="100">
        <v>2980</v>
      </c>
      <c r="B2996" s="88" t="s">
        <v>1824</v>
      </c>
      <c r="C2996" s="88" t="s">
        <v>394</v>
      </c>
      <c r="D2996" s="88" t="s">
        <v>417</v>
      </c>
      <c r="E2996" s="88" t="s">
        <v>417</v>
      </c>
      <c r="F2996" s="89">
        <v>41920</v>
      </c>
      <c r="G2996" s="101">
        <v>-3783.88</v>
      </c>
    </row>
    <row r="2997" spans="1:7">
      <c r="A2997" s="100">
        <v>2981</v>
      </c>
      <c r="B2997" s="88" t="s">
        <v>1824</v>
      </c>
      <c r="C2997" s="88" t="s">
        <v>394</v>
      </c>
      <c r="D2997" s="88" t="s">
        <v>418</v>
      </c>
      <c r="E2997" s="88" t="s">
        <v>418</v>
      </c>
      <c r="F2997" s="89">
        <v>41920</v>
      </c>
      <c r="G2997" s="101">
        <v>-9421.6200000000008</v>
      </c>
    </row>
    <row r="2998" spans="1:7">
      <c r="A2998" s="100">
        <v>2982</v>
      </c>
      <c r="B2998" s="88" t="s">
        <v>1824</v>
      </c>
      <c r="C2998" s="88" t="s">
        <v>394</v>
      </c>
      <c r="D2998" s="88" t="s">
        <v>419</v>
      </c>
      <c r="E2998" s="88" t="s">
        <v>419</v>
      </c>
      <c r="F2998" s="89">
        <v>41920</v>
      </c>
      <c r="G2998" s="101">
        <v>-2442.0500000000002</v>
      </c>
    </row>
    <row r="2999" spans="1:7">
      <c r="A2999" s="100">
        <v>2983</v>
      </c>
      <c r="B2999" s="88" t="s">
        <v>1824</v>
      </c>
      <c r="C2999" s="88" t="s">
        <v>394</v>
      </c>
      <c r="D2999" s="88" t="s">
        <v>420</v>
      </c>
      <c r="E2999" s="88" t="s">
        <v>420</v>
      </c>
      <c r="F2999" s="89">
        <v>41920</v>
      </c>
      <c r="G2999" s="101">
        <v>-9900.34</v>
      </c>
    </row>
    <row r="3000" spans="1:7">
      <c r="A3000" s="100">
        <v>2984</v>
      </c>
      <c r="B3000" s="88" t="s">
        <v>1824</v>
      </c>
      <c r="C3000" s="88" t="s">
        <v>394</v>
      </c>
      <c r="D3000" s="88" t="s">
        <v>421</v>
      </c>
      <c r="E3000" s="88" t="s">
        <v>421</v>
      </c>
      <c r="F3000" s="89">
        <v>41920</v>
      </c>
      <c r="G3000" s="101">
        <v>-4950.17</v>
      </c>
    </row>
    <row r="3001" spans="1:7">
      <c r="A3001" s="100">
        <v>2985</v>
      </c>
      <c r="B3001" s="88" t="s">
        <v>1824</v>
      </c>
      <c r="C3001" s="88" t="s">
        <v>394</v>
      </c>
      <c r="D3001" s="88" t="s">
        <v>422</v>
      </c>
      <c r="E3001" s="88" t="s">
        <v>422</v>
      </c>
      <c r="F3001" s="89">
        <v>41920</v>
      </c>
      <c r="G3001" s="101">
        <v>-1347.89</v>
      </c>
    </row>
    <row r="3002" spans="1:7">
      <c r="A3002" s="100">
        <v>2986</v>
      </c>
      <c r="B3002" s="88" t="s">
        <v>10792</v>
      </c>
      <c r="C3002" s="88" t="s">
        <v>10791</v>
      </c>
      <c r="D3002" s="88" t="s">
        <v>1155</v>
      </c>
      <c r="E3002" s="88" t="s">
        <v>10793</v>
      </c>
      <c r="F3002" s="89">
        <v>41921</v>
      </c>
      <c r="G3002" s="101">
        <v>-10962000</v>
      </c>
    </row>
    <row r="3003" spans="1:7">
      <c r="A3003" s="100">
        <v>2987</v>
      </c>
      <c r="B3003" s="90" t="s">
        <v>2613</v>
      </c>
      <c r="C3003" s="90" t="s">
        <v>1394</v>
      </c>
      <c r="D3003" s="91" t="s">
        <v>1185</v>
      </c>
      <c r="E3003" s="91" t="s">
        <v>1185</v>
      </c>
      <c r="F3003" s="92">
        <v>41921</v>
      </c>
      <c r="G3003" s="102">
        <v>-29500</v>
      </c>
    </row>
    <row r="3004" spans="1:7">
      <c r="A3004" s="100">
        <v>2988</v>
      </c>
      <c r="B3004" s="88" t="s">
        <v>1739</v>
      </c>
      <c r="C3004" s="88" t="s">
        <v>139</v>
      </c>
      <c r="D3004" s="88" t="s">
        <v>142</v>
      </c>
      <c r="E3004" s="88" t="s">
        <v>142</v>
      </c>
      <c r="F3004" s="89">
        <v>41922</v>
      </c>
      <c r="G3004" s="101">
        <v>-23600</v>
      </c>
    </row>
    <row r="3005" spans="1:7">
      <c r="A3005" s="100">
        <v>2989</v>
      </c>
      <c r="B3005" s="88" t="s">
        <v>1750</v>
      </c>
      <c r="C3005" s="88" t="s">
        <v>158</v>
      </c>
      <c r="D3005" s="88" t="s">
        <v>159</v>
      </c>
      <c r="E3005" s="88" t="s">
        <v>159</v>
      </c>
      <c r="F3005" s="89">
        <v>41922</v>
      </c>
      <c r="G3005" s="101">
        <v>-23600</v>
      </c>
    </row>
    <row r="3006" spans="1:7">
      <c r="A3006" s="100">
        <v>2990</v>
      </c>
      <c r="B3006" s="88" t="s">
        <v>3902</v>
      </c>
      <c r="C3006" s="88" t="s">
        <v>3901</v>
      </c>
      <c r="D3006" s="88" t="s">
        <v>3906</v>
      </c>
      <c r="E3006" s="88" t="s">
        <v>3905</v>
      </c>
      <c r="F3006" s="89">
        <v>41925</v>
      </c>
      <c r="G3006" s="101">
        <v>-43200</v>
      </c>
    </row>
    <row r="3007" spans="1:7" ht="25.5">
      <c r="A3007" s="100">
        <v>2991</v>
      </c>
      <c r="B3007" s="88" t="s">
        <v>3941</v>
      </c>
      <c r="C3007" s="88" t="s">
        <v>3940</v>
      </c>
      <c r="D3007" s="88" t="s">
        <v>3945</v>
      </c>
      <c r="E3007" s="88" t="s">
        <v>3944</v>
      </c>
      <c r="F3007" s="89">
        <v>41925</v>
      </c>
      <c r="G3007" s="101">
        <v>-16000</v>
      </c>
    </row>
    <row r="3008" spans="1:7">
      <c r="A3008" s="100">
        <v>2992</v>
      </c>
      <c r="B3008" s="88" t="s">
        <v>1911</v>
      </c>
      <c r="C3008" s="88" t="s">
        <v>745</v>
      </c>
      <c r="D3008" s="88" t="s">
        <v>746</v>
      </c>
      <c r="E3008" s="88" t="s">
        <v>746</v>
      </c>
      <c r="F3008" s="89">
        <v>41926</v>
      </c>
      <c r="G3008" s="101">
        <v>-162503.75</v>
      </c>
    </row>
    <row r="3009" spans="1:7">
      <c r="A3009" s="100">
        <v>2993</v>
      </c>
      <c r="B3009" s="88" t="s">
        <v>12059</v>
      </c>
      <c r="C3009" s="88" t="s">
        <v>12058</v>
      </c>
      <c r="D3009" s="88" t="s">
        <v>1392</v>
      </c>
      <c r="E3009" s="88" t="s">
        <v>12060</v>
      </c>
      <c r="F3009" s="89">
        <v>41927</v>
      </c>
      <c r="G3009" s="101">
        <v>-5106086.03</v>
      </c>
    </row>
    <row r="3010" spans="1:7">
      <c r="A3010" s="100">
        <v>2994</v>
      </c>
      <c r="B3010" s="88" t="s">
        <v>2722</v>
      </c>
      <c r="C3010" s="88" t="s">
        <v>2721</v>
      </c>
      <c r="D3010" s="88" t="s">
        <v>2724</v>
      </c>
      <c r="E3010" s="88" t="s">
        <v>2723</v>
      </c>
      <c r="F3010" s="89">
        <v>41929</v>
      </c>
      <c r="G3010" s="101">
        <v>-22669</v>
      </c>
    </row>
    <row r="3011" spans="1:7">
      <c r="A3011" s="100">
        <v>2995</v>
      </c>
      <c r="B3011" s="88" t="s">
        <v>1783</v>
      </c>
      <c r="C3011" s="88" t="s">
        <v>252</v>
      </c>
      <c r="D3011" s="88" t="s">
        <v>253</v>
      </c>
      <c r="E3011" s="88" t="s">
        <v>253</v>
      </c>
      <c r="F3011" s="89">
        <v>41929</v>
      </c>
      <c r="G3011" s="101">
        <v>-70800</v>
      </c>
    </row>
    <row r="3012" spans="1:7" ht="25.5">
      <c r="A3012" s="100">
        <v>2996</v>
      </c>
      <c r="B3012" s="88" t="s">
        <v>2150</v>
      </c>
      <c r="C3012" s="88" t="s">
        <v>1</v>
      </c>
      <c r="D3012" s="88">
        <v>0</v>
      </c>
      <c r="E3012" s="88" t="s">
        <v>2570</v>
      </c>
      <c r="F3012" s="89">
        <v>41929</v>
      </c>
      <c r="G3012" s="101">
        <v>-961.45</v>
      </c>
    </row>
    <row r="3013" spans="1:7" ht="25.5">
      <c r="A3013" s="100">
        <v>2997</v>
      </c>
      <c r="B3013" s="88" t="s">
        <v>2150</v>
      </c>
      <c r="C3013" s="88" t="s">
        <v>1</v>
      </c>
      <c r="D3013" s="88">
        <v>0</v>
      </c>
      <c r="E3013" s="88" t="s">
        <v>2571</v>
      </c>
      <c r="F3013" s="89">
        <v>41929</v>
      </c>
      <c r="G3013" s="101">
        <v>-1018.4</v>
      </c>
    </row>
    <row r="3014" spans="1:7">
      <c r="A3014" s="100">
        <v>2998</v>
      </c>
      <c r="B3014" s="88" t="s">
        <v>10964</v>
      </c>
      <c r="C3014" s="88" t="s">
        <v>10963</v>
      </c>
      <c r="D3014" s="88" t="s">
        <v>1334</v>
      </c>
      <c r="E3014" s="88" t="s">
        <v>10965</v>
      </c>
      <c r="F3014" s="89">
        <v>41932</v>
      </c>
      <c r="G3014" s="101">
        <v>977915.87</v>
      </c>
    </row>
    <row r="3015" spans="1:7">
      <c r="A3015" s="100">
        <v>2999</v>
      </c>
      <c r="B3015" s="88" t="s">
        <v>2093</v>
      </c>
      <c r="C3015" s="88" t="s">
        <v>1244</v>
      </c>
      <c r="D3015" s="88" t="s">
        <v>20</v>
      </c>
      <c r="E3015" s="88" t="s">
        <v>19879</v>
      </c>
      <c r="F3015" s="89">
        <v>41933</v>
      </c>
      <c r="G3015" s="101">
        <v>-7401786</v>
      </c>
    </row>
    <row r="3016" spans="1:7">
      <c r="A3016" s="100">
        <v>3000</v>
      </c>
      <c r="B3016" s="88" t="s">
        <v>2093</v>
      </c>
      <c r="C3016" s="88" t="s">
        <v>1244</v>
      </c>
      <c r="D3016" s="88" t="s">
        <v>987</v>
      </c>
      <c r="E3016" s="88" t="s">
        <v>19879</v>
      </c>
      <c r="F3016" s="89">
        <v>41933</v>
      </c>
      <c r="G3016" s="101">
        <v>-8796310</v>
      </c>
    </row>
    <row r="3017" spans="1:7">
      <c r="A3017" s="100">
        <v>3001</v>
      </c>
      <c r="B3017" s="90" t="s">
        <v>8831</v>
      </c>
      <c r="C3017" s="90" t="s">
        <v>8830</v>
      </c>
      <c r="D3017" s="91" t="s">
        <v>644</v>
      </c>
      <c r="E3017" s="91" t="s">
        <v>8832</v>
      </c>
      <c r="F3017" s="92">
        <v>41933</v>
      </c>
      <c r="G3017" s="102">
        <v>-500000</v>
      </c>
    </row>
    <row r="3018" spans="1:7" ht="25.5">
      <c r="A3018" s="100">
        <v>3002</v>
      </c>
      <c r="B3018" s="90" t="s">
        <v>12269</v>
      </c>
      <c r="C3018" s="90" t="s">
        <v>12268</v>
      </c>
      <c r="D3018" s="91" t="s">
        <v>20951</v>
      </c>
      <c r="E3018" s="91" t="s">
        <v>12270</v>
      </c>
      <c r="F3018" s="92">
        <v>41933</v>
      </c>
      <c r="G3018" s="102">
        <v>-972320</v>
      </c>
    </row>
    <row r="3019" spans="1:7" ht="25.5">
      <c r="A3019" s="100">
        <v>3003</v>
      </c>
      <c r="B3019" s="88" t="s">
        <v>9758</v>
      </c>
      <c r="C3019" s="88" t="s">
        <v>9757</v>
      </c>
      <c r="D3019" s="88" t="s">
        <v>873</v>
      </c>
      <c r="E3019" s="88" t="s">
        <v>9760</v>
      </c>
      <c r="F3019" s="89">
        <v>41934</v>
      </c>
      <c r="G3019" s="101">
        <v>-65000</v>
      </c>
    </row>
    <row r="3020" spans="1:7" ht="25.5">
      <c r="A3020" s="100">
        <v>3004</v>
      </c>
      <c r="B3020" s="88" t="s">
        <v>2150</v>
      </c>
      <c r="C3020" s="88" t="s">
        <v>1</v>
      </c>
      <c r="D3020" s="88">
        <v>0</v>
      </c>
      <c r="E3020" s="88" t="s">
        <v>2572</v>
      </c>
      <c r="F3020" s="89">
        <v>41934</v>
      </c>
      <c r="G3020" s="101">
        <v>-4448.5</v>
      </c>
    </row>
    <row r="3021" spans="1:7" ht="25.5">
      <c r="A3021" s="100">
        <v>3005</v>
      </c>
      <c r="B3021" s="88" t="s">
        <v>2150</v>
      </c>
      <c r="C3021" s="88" t="s">
        <v>1</v>
      </c>
      <c r="D3021" s="88">
        <v>0</v>
      </c>
      <c r="E3021" s="88" t="s">
        <v>2573</v>
      </c>
      <c r="F3021" s="89">
        <v>41934</v>
      </c>
      <c r="G3021" s="101">
        <v>-4712</v>
      </c>
    </row>
    <row r="3022" spans="1:7">
      <c r="A3022" s="100">
        <v>3006</v>
      </c>
      <c r="B3022" s="88" t="s">
        <v>1955</v>
      </c>
      <c r="C3022" s="88" t="s">
        <v>846</v>
      </c>
      <c r="D3022" s="88" t="s">
        <v>503</v>
      </c>
      <c r="E3022" s="88" t="s">
        <v>503</v>
      </c>
      <c r="F3022" s="89">
        <v>41935</v>
      </c>
      <c r="G3022" s="101">
        <v>-3080</v>
      </c>
    </row>
    <row r="3023" spans="1:7" ht="25.5">
      <c r="A3023" s="100">
        <v>3007</v>
      </c>
      <c r="B3023" s="88" t="s">
        <v>12117</v>
      </c>
      <c r="C3023" s="88" t="s">
        <v>12116</v>
      </c>
      <c r="D3023" s="88" t="s">
        <v>20944</v>
      </c>
      <c r="E3023" s="88" t="s">
        <v>12118</v>
      </c>
      <c r="F3023" s="89">
        <v>41937</v>
      </c>
      <c r="G3023" s="101">
        <v>-10000</v>
      </c>
    </row>
    <row r="3024" spans="1:7">
      <c r="A3024" s="100">
        <v>3008</v>
      </c>
      <c r="B3024" s="88" t="s">
        <v>9050</v>
      </c>
      <c r="C3024" s="88" t="s">
        <v>9049</v>
      </c>
      <c r="D3024" s="88" t="s">
        <v>8958</v>
      </c>
      <c r="E3024" s="88" t="s">
        <v>9054</v>
      </c>
      <c r="F3024" s="89">
        <v>41939</v>
      </c>
      <c r="G3024" s="101">
        <v>-118000</v>
      </c>
    </row>
    <row r="3025" spans="1:7">
      <c r="A3025" s="100">
        <v>3009</v>
      </c>
      <c r="B3025" s="88" t="s">
        <v>2693</v>
      </c>
      <c r="C3025" s="88" t="s">
        <v>2692</v>
      </c>
      <c r="D3025" s="88" t="s">
        <v>648</v>
      </c>
      <c r="E3025" s="88" t="s">
        <v>2696</v>
      </c>
      <c r="F3025" s="89">
        <v>41939</v>
      </c>
      <c r="G3025" s="101">
        <v>-300000</v>
      </c>
    </row>
    <row r="3026" spans="1:7">
      <c r="A3026" s="100">
        <v>3010</v>
      </c>
      <c r="B3026" s="88" t="s">
        <v>9272</v>
      </c>
      <c r="C3026" s="88" t="s">
        <v>9271</v>
      </c>
      <c r="D3026" s="88" t="s">
        <v>1495</v>
      </c>
      <c r="E3026" s="88" t="s">
        <v>9273</v>
      </c>
      <c r="F3026" s="89">
        <v>41939</v>
      </c>
      <c r="G3026" s="101">
        <v>-300000</v>
      </c>
    </row>
    <row r="3027" spans="1:7" ht="25.5">
      <c r="A3027" s="100">
        <v>3011</v>
      </c>
      <c r="B3027" s="88" t="s">
        <v>3498</v>
      </c>
      <c r="C3027" s="88" t="s">
        <v>3497</v>
      </c>
      <c r="D3027" s="88" t="s">
        <v>3500</v>
      </c>
      <c r="E3027" s="88" t="s">
        <v>3499</v>
      </c>
      <c r="F3027" s="89">
        <v>41939</v>
      </c>
      <c r="G3027" s="101">
        <v>-26227.99</v>
      </c>
    </row>
    <row r="3028" spans="1:7">
      <c r="A3028" s="100">
        <v>3012</v>
      </c>
      <c r="B3028" s="88" t="s">
        <v>10204</v>
      </c>
      <c r="C3028" s="88" t="s">
        <v>10203</v>
      </c>
      <c r="D3028" s="88" t="s">
        <v>1070</v>
      </c>
      <c r="E3028" s="88" t="s">
        <v>10205</v>
      </c>
      <c r="F3028" s="89">
        <v>41939</v>
      </c>
      <c r="G3028" s="101">
        <v>-323013.59999999998</v>
      </c>
    </row>
    <row r="3029" spans="1:7" ht="25.5">
      <c r="A3029" s="100">
        <v>3013</v>
      </c>
      <c r="B3029" s="88" t="s">
        <v>7260</v>
      </c>
      <c r="C3029" s="88" t="s">
        <v>7259</v>
      </c>
      <c r="D3029" s="88" t="s">
        <v>648</v>
      </c>
      <c r="E3029" s="88" t="s">
        <v>7265</v>
      </c>
      <c r="F3029" s="89">
        <v>41939</v>
      </c>
      <c r="G3029" s="101">
        <v>-292.02999999999997</v>
      </c>
    </row>
    <row r="3030" spans="1:7">
      <c r="A3030" s="100">
        <v>3014</v>
      </c>
      <c r="B3030" s="88" t="s">
        <v>9272</v>
      </c>
      <c r="C3030" s="88" t="s">
        <v>9271</v>
      </c>
      <c r="D3030" s="88" t="s">
        <v>1496</v>
      </c>
      <c r="E3030" s="88" t="s">
        <v>9274</v>
      </c>
      <c r="F3030" s="89">
        <v>41941</v>
      </c>
      <c r="G3030" s="101">
        <v>-300000</v>
      </c>
    </row>
    <row r="3031" spans="1:7">
      <c r="A3031" s="100">
        <v>3015</v>
      </c>
      <c r="B3031" s="88" t="s">
        <v>1824</v>
      </c>
      <c r="C3031" s="88" t="s">
        <v>394</v>
      </c>
      <c r="D3031" s="88" t="s">
        <v>423</v>
      </c>
      <c r="E3031" s="88" t="s">
        <v>423</v>
      </c>
      <c r="F3031" s="89">
        <v>41941</v>
      </c>
      <c r="G3031" s="101">
        <v>-65490</v>
      </c>
    </row>
    <row r="3032" spans="1:7">
      <c r="A3032" s="100">
        <v>3016</v>
      </c>
      <c r="B3032" s="88" t="s">
        <v>1824</v>
      </c>
      <c r="C3032" s="88" t="s">
        <v>394</v>
      </c>
      <c r="D3032" s="88" t="s">
        <v>424</v>
      </c>
      <c r="E3032" s="88" t="s">
        <v>424</v>
      </c>
      <c r="F3032" s="89">
        <v>41941</v>
      </c>
      <c r="G3032" s="101">
        <v>-76110</v>
      </c>
    </row>
    <row r="3033" spans="1:7">
      <c r="A3033" s="100">
        <v>3017</v>
      </c>
      <c r="B3033" s="88" t="s">
        <v>1824</v>
      </c>
      <c r="C3033" s="88" t="s">
        <v>394</v>
      </c>
      <c r="D3033" s="88" t="s">
        <v>425</v>
      </c>
      <c r="E3033" s="88" t="s">
        <v>425</v>
      </c>
      <c r="F3033" s="89">
        <v>41941</v>
      </c>
      <c r="G3033" s="101">
        <v>-274350</v>
      </c>
    </row>
    <row r="3034" spans="1:7">
      <c r="A3034" s="100">
        <v>3018</v>
      </c>
      <c r="B3034" s="88" t="s">
        <v>1824</v>
      </c>
      <c r="C3034" s="88" t="s">
        <v>394</v>
      </c>
      <c r="D3034" s="88" t="s">
        <v>426</v>
      </c>
      <c r="E3034" s="88" t="s">
        <v>426</v>
      </c>
      <c r="F3034" s="89">
        <v>41941</v>
      </c>
      <c r="G3034" s="101">
        <v>-209568</v>
      </c>
    </row>
    <row r="3035" spans="1:7">
      <c r="A3035" s="100">
        <v>3019</v>
      </c>
      <c r="B3035" s="88" t="s">
        <v>11915</v>
      </c>
      <c r="C3035" s="88" t="s">
        <v>11914</v>
      </c>
      <c r="D3035" s="88">
        <v>0</v>
      </c>
      <c r="E3035" s="88" t="s">
        <v>11916</v>
      </c>
      <c r="F3035" s="89">
        <v>41941</v>
      </c>
      <c r="G3035" s="101">
        <v>-553686.68999999994</v>
      </c>
    </row>
    <row r="3036" spans="1:7" ht="25.5">
      <c r="A3036" s="100">
        <v>3020</v>
      </c>
      <c r="B3036" s="88" t="s">
        <v>2146</v>
      </c>
      <c r="C3036" s="88" t="s">
        <v>1370</v>
      </c>
      <c r="D3036" s="88" t="s">
        <v>1375</v>
      </c>
      <c r="E3036" s="88" t="s">
        <v>1375</v>
      </c>
      <c r="F3036" s="89">
        <v>41941</v>
      </c>
      <c r="G3036" s="101">
        <v>-4952800</v>
      </c>
    </row>
    <row r="3037" spans="1:7">
      <c r="A3037" s="100">
        <v>3021</v>
      </c>
      <c r="B3037" s="88" t="s">
        <v>2706</v>
      </c>
      <c r="C3037" s="88" t="s">
        <v>2705</v>
      </c>
      <c r="D3037" s="88" t="s">
        <v>2708</v>
      </c>
      <c r="E3037" s="88" t="s">
        <v>2707</v>
      </c>
      <c r="F3037" s="89">
        <v>41942</v>
      </c>
      <c r="G3037" s="101">
        <v>-55136.27</v>
      </c>
    </row>
    <row r="3038" spans="1:7">
      <c r="A3038" s="100">
        <v>3022</v>
      </c>
      <c r="B3038" s="88" t="s">
        <v>1824</v>
      </c>
      <c r="C3038" s="88" t="s">
        <v>394</v>
      </c>
      <c r="D3038" s="88" t="s">
        <v>427</v>
      </c>
      <c r="E3038" s="88" t="s">
        <v>427</v>
      </c>
      <c r="F3038" s="89">
        <v>41942</v>
      </c>
      <c r="G3038" s="101">
        <v>-380550</v>
      </c>
    </row>
    <row r="3039" spans="1:7">
      <c r="A3039" s="100">
        <v>3023</v>
      </c>
      <c r="B3039" s="88" t="s">
        <v>1824</v>
      </c>
      <c r="C3039" s="88" t="s">
        <v>394</v>
      </c>
      <c r="D3039" s="88" t="s">
        <v>428</v>
      </c>
      <c r="E3039" s="88" t="s">
        <v>428</v>
      </c>
      <c r="F3039" s="89">
        <v>41942</v>
      </c>
      <c r="G3039" s="101">
        <v>-815439</v>
      </c>
    </row>
    <row r="3040" spans="1:7">
      <c r="A3040" s="100">
        <v>3024</v>
      </c>
      <c r="B3040" s="88" t="s">
        <v>1824</v>
      </c>
      <c r="C3040" s="88" t="s">
        <v>394</v>
      </c>
      <c r="D3040" s="88" t="s">
        <v>429</v>
      </c>
      <c r="E3040" s="88" t="s">
        <v>429</v>
      </c>
      <c r="F3040" s="89">
        <v>41942</v>
      </c>
      <c r="G3040" s="101">
        <v>-380550</v>
      </c>
    </row>
    <row r="3041" spans="1:7">
      <c r="A3041" s="100">
        <v>3025</v>
      </c>
      <c r="B3041" s="88" t="s">
        <v>21062</v>
      </c>
      <c r="C3041" s="88" t="s">
        <v>728</v>
      </c>
      <c r="D3041" s="88" t="s">
        <v>729</v>
      </c>
      <c r="E3041" s="88" t="s">
        <v>729</v>
      </c>
      <c r="F3041" s="89">
        <v>41942</v>
      </c>
      <c r="G3041" s="101">
        <v>-1140342.06</v>
      </c>
    </row>
    <row r="3042" spans="1:7">
      <c r="A3042" s="100">
        <v>3026</v>
      </c>
      <c r="B3042" s="88" t="s">
        <v>1824</v>
      </c>
      <c r="C3042" s="88" t="s">
        <v>394</v>
      </c>
      <c r="D3042" s="88" t="s">
        <v>430</v>
      </c>
      <c r="E3042" s="88" t="s">
        <v>430</v>
      </c>
      <c r="F3042" s="89">
        <v>41943</v>
      </c>
      <c r="G3042" s="101">
        <v>-65490</v>
      </c>
    </row>
    <row r="3043" spans="1:7">
      <c r="A3043" s="100">
        <v>3027</v>
      </c>
      <c r="B3043" s="88" t="s">
        <v>1824</v>
      </c>
      <c r="C3043" s="88" t="s">
        <v>394</v>
      </c>
      <c r="D3043" s="88" t="s">
        <v>431</v>
      </c>
      <c r="E3043" s="88" t="s">
        <v>431</v>
      </c>
      <c r="F3043" s="89">
        <v>41943</v>
      </c>
      <c r="G3043" s="101">
        <v>-784110</v>
      </c>
    </row>
    <row r="3044" spans="1:7">
      <c r="A3044" s="100">
        <v>3028</v>
      </c>
      <c r="B3044" s="88" t="s">
        <v>1824</v>
      </c>
      <c r="C3044" s="88" t="s">
        <v>394</v>
      </c>
      <c r="D3044" s="88" t="s">
        <v>432</v>
      </c>
      <c r="E3044" s="88" t="s">
        <v>432</v>
      </c>
      <c r="F3044" s="89">
        <v>41943</v>
      </c>
      <c r="G3044" s="101">
        <v>-296930.86</v>
      </c>
    </row>
    <row r="3045" spans="1:7" ht="25.5">
      <c r="A3045" s="100">
        <v>3029</v>
      </c>
      <c r="B3045" s="90" t="s">
        <v>2630</v>
      </c>
      <c r="C3045" s="90" t="s">
        <v>1428</v>
      </c>
      <c r="D3045" s="91" t="s">
        <v>1143</v>
      </c>
      <c r="E3045" s="91" t="s">
        <v>19979</v>
      </c>
      <c r="F3045" s="92">
        <v>41943</v>
      </c>
      <c r="G3045" s="102">
        <v>-270000</v>
      </c>
    </row>
    <row r="3046" spans="1:7">
      <c r="A3046" s="100">
        <v>3030</v>
      </c>
      <c r="B3046" s="88" t="s">
        <v>2007</v>
      </c>
      <c r="C3046" s="88" t="s">
        <v>1028</v>
      </c>
      <c r="D3046" s="88" t="s">
        <v>1040</v>
      </c>
      <c r="E3046" s="88" t="s">
        <v>2008</v>
      </c>
      <c r="F3046" s="89">
        <v>41944</v>
      </c>
      <c r="G3046" s="101">
        <v>-11800</v>
      </c>
    </row>
    <row r="3047" spans="1:7">
      <c r="A3047" s="100">
        <v>3031</v>
      </c>
      <c r="B3047" s="88" t="s">
        <v>6311</v>
      </c>
      <c r="C3047" s="88" t="s">
        <v>6310</v>
      </c>
      <c r="D3047" s="88" t="s">
        <v>117</v>
      </c>
      <c r="E3047" s="88" t="s">
        <v>6314</v>
      </c>
      <c r="F3047" s="89">
        <v>41946</v>
      </c>
      <c r="G3047" s="101">
        <v>-8100</v>
      </c>
    </row>
    <row r="3048" spans="1:7" ht="25.5">
      <c r="A3048" s="100">
        <v>3032</v>
      </c>
      <c r="B3048" s="88" t="s">
        <v>10842</v>
      </c>
      <c r="C3048" s="88" t="s">
        <v>10841</v>
      </c>
      <c r="D3048" s="88" t="s">
        <v>7843</v>
      </c>
      <c r="E3048" s="88" t="s">
        <v>10843</v>
      </c>
      <c r="F3048" s="89">
        <v>41948</v>
      </c>
      <c r="G3048" s="101">
        <v>-7025940</v>
      </c>
    </row>
    <row r="3049" spans="1:7" ht="25.5">
      <c r="A3049" s="100">
        <v>3033</v>
      </c>
      <c r="B3049" s="88" t="s">
        <v>3353</v>
      </c>
      <c r="C3049" s="88" t="s">
        <v>3352</v>
      </c>
      <c r="D3049" s="88" t="s">
        <v>3355</v>
      </c>
      <c r="E3049" s="88" t="s">
        <v>3354</v>
      </c>
      <c r="F3049" s="89">
        <v>41949</v>
      </c>
      <c r="G3049" s="101">
        <v>-24000</v>
      </c>
    </row>
    <row r="3050" spans="1:7" ht="25.5">
      <c r="A3050" s="100">
        <v>3034</v>
      </c>
      <c r="B3050" s="88" t="s">
        <v>3771</v>
      </c>
      <c r="C3050" s="88" t="s">
        <v>3770</v>
      </c>
      <c r="D3050" s="88" t="s">
        <v>3355</v>
      </c>
      <c r="E3050" s="88" t="s">
        <v>3354</v>
      </c>
      <c r="F3050" s="89">
        <v>41949</v>
      </c>
      <c r="G3050" s="101">
        <v>-21600</v>
      </c>
    </row>
    <row r="3051" spans="1:7" ht="25.5">
      <c r="A3051" s="100">
        <v>3035</v>
      </c>
      <c r="B3051" s="88" t="s">
        <v>4016</v>
      </c>
      <c r="C3051" s="88" t="s">
        <v>4015</v>
      </c>
      <c r="D3051" s="88" t="s">
        <v>3355</v>
      </c>
      <c r="E3051" s="88" t="s">
        <v>3354</v>
      </c>
      <c r="F3051" s="89">
        <v>41949</v>
      </c>
      <c r="G3051" s="101">
        <v>-24000</v>
      </c>
    </row>
    <row r="3052" spans="1:7">
      <c r="A3052" s="100">
        <v>3036</v>
      </c>
      <c r="B3052" s="88" t="s">
        <v>10304</v>
      </c>
      <c r="C3052" s="88" t="s">
        <v>10303</v>
      </c>
      <c r="D3052" s="88" t="s">
        <v>1124</v>
      </c>
      <c r="E3052" s="88" t="s">
        <v>10305</v>
      </c>
      <c r="F3052" s="89">
        <v>41949</v>
      </c>
      <c r="G3052" s="101">
        <v>-797300</v>
      </c>
    </row>
    <row r="3053" spans="1:7">
      <c r="A3053" s="100">
        <v>3037</v>
      </c>
      <c r="B3053" s="88" t="s">
        <v>6649</v>
      </c>
      <c r="C3053" s="88" t="s">
        <v>6648</v>
      </c>
      <c r="D3053" s="88" t="s">
        <v>20462</v>
      </c>
      <c r="E3053" s="88" t="s">
        <v>2686</v>
      </c>
      <c r="F3053" s="89">
        <v>41949</v>
      </c>
      <c r="G3053" s="101">
        <v>-29487.29</v>
      </c>
    </row>
    <row r="3054" spans="1:7">
      <c r="A3054" s="100">
        <v>3038</v>
      </c>
      <c r="B3054" s="88" t="s">
        <v>9896</v>
      </c>
      <c r="C3054" s="88" t="s">
        <v>9895</v>
      </c>
      <c r="D3054" s="88" t="s">
        <v>923</v>
      </c>
      <c r="E3054" s="88" t="e">
        <v>#N/A</v>
      </c>
      <c r="F3054" s="89">
        <v>41950</v>
      </c>
      <c r="G3054" s="101">
        <v>-277000</v>
      </c>
    </row>
    <row r="3055" spans="1:7">
      <c r="A3055" s="100">
        <v>3039</v>
      </c>
      <c r="B3055" s="88" t="s">
        <v>9896</v>
      </c>
      <c r="C3055" s="88" t="s">
        <v>9895</v>
      </c>
      <c r="D3055" s="88" t="s">
        <v>944</v>
      </c>
      <c r="E3055" s="88" t="e">
        <v>#N/A</v>
      </c>
      <c r="F3055" s="89">
        <v>41950</v>
      </c>
      <c r="G3055" s="101">
        <v>277000</v>
      </c>
    </row>
    <row r="3056" spans="1:7">
      <c r="A3056" s="100">
        <v>3040</v>
      </c>
      <c r="B3056" s="88" t="s">
        <v>10346</v>
      </c>
      <c r="C3056" s="88" t="s">
        <v>10345</v>
      </c>
      <c r="D3056" s="88" t="s">
        <v>1140</v>
      </c>
      <c r="E3056" s="88" t="s">
        <v>10347</v>
      </c>
      <c r="F3056" s="89">
        <v>41950</v>
      </c>
      <c r="G3056" s="101">
        <v>-1507715.98</v>
      </c>
    </row>
    <row r="3057" spans="1:7">
      <c r="A3057" s="100">
        <v>3041</v>
      </c>
      <c r="B3057" s="88" t="s">
        <v>10346</v>
      </c>
      <c r="C3057" s="88" t="s">
        <v>10345</v>
      </c>
      <c r="D3057" s="88" t="s">
        <v>1141</v>
      </c>
      <c r="E3057" s="88" t="s">
        <v>10347</v>
      </c>
      <c r="F3057" s="89">
        <v>41950</v>
      </c>
      <c r="G3057" s="101">
        <v>75106.27</v>
      </c>
    </row>
    <row r="3058" spans="1:7">
      <c r="A3058" s="100">
        <v>3042</v>
      </c>
      <c r="B3058" s="88" t="s">
        <v>11333</v>
      </c>
      <c r="C3058" s="88" t="s">
        <v>11332</v>
      </c>
      <c r="D3058" s="88">
        <v>0</v>
      </c>
      <c r="E3058" s="88" t="s">
        <v>11334</v>
      </c>
      <c r="F3058" s="89">
        <v>41954</v>
      </c>
      <c r="G3058" s="101">
        <v>-380000</v>
      </c>
    </row>
    <row r="3059" spans="1:7" ht="25.5">
      <c r="A3059" s="100">
        <v>3043</v>
      </c>
      <c r="B3059" s="88" t="s">
        <v>10715</v>
      </c>
      <c r="C3059" s="88" t="s">
        <v>10714</v>
      </c>
      <c r="D3059" s="88" t="s">
        <v>12005</v>
      </c>
      <c r="E3059" s="88" t="s">
        <v>10716</v>
      </c>
      <c r="F3059" s="89">
        <v>41955</v>
      </c>
      <c r="G3059" s="101">
        <v>-23600</v>
      </c>
    </row>
    <row r="3060" spans="1:7" ht="25.5">
      <c r="A3060" s="100">
        <v>3044</v>
      </c>
      <c r="B3060" s="88" t="s">
        <v>11246</v>
      </c>
      <c r="C3060" s="88" t="s">
        <v>11245</v>
      </c>
      <c r="D3060" s="88" t="s">
        <v>1372</v>
      </c>
      <c r="E3060" s="88" t="s">
        <v>11247</v>
      </c>
      <c r="F3060" s="89">
        <v>41955</v>
      </c>
      <c r="G3060" s="101">
        <v>-180000</v>
      </c>
    </row>
    <row r="3061" spans="1:7" ht="25.5">
      <c r="A3061" s="100">
        <v>3045</v>
      </c>
      <c r="B3061" s="88" t="s">
        <v>1706</v>
      </c>
      <c r="C3061" s="88" t="s">
        <v>86</v>
      </c>
      <c r="D3061" s="88" t="s">
        <v>89</v>
      </c>
      <c r="E3061" s="88" t="s">
        <v>89</v>
      </c>
      <c r="F3061" s="89">
        <v>41956</v>
      </c>
      <c r="G3061" s="101">
        <v>-23600</v>
      </c>
    </row>
    <row r="3062" spans="1:7">
      <c r="A3062" s="100">
        <v>3046</v>
      </c>
      <c r="B3062" s="88" t="s">
        <v>1873</v>
      </c>
      <c r="C3062" s="88" t="s">
        <v>661</v>
      </c>
      <c r="D3062" s="88" t="s">
        <v>663</v>
      </c>
      <c r="E3062" s="88" t="s">
        <v>663</v>
      </c>
      <c r="F3062" s="89">
        <v>41956</v>
      </c>
      <c r="G3062" s="101">
        <v>-29500</v>
      </c>
    </row>
    <row r="3063" spans="1:7">
      <c r="A3063" s="100">
        <v>3047</v>
      </c>
      <c r="B3063" s="88" t="s">
        <v>1798</v>
      </c>
      <c r="C3063" s="88" t="s">
        <v>311</v>
      </c>
      <c r="D3063" s="88" t="s">
        <v>312</v>
      </c>
      <c r="E3063" s="88" t="s">
        <v>312</v>
      </c>
      <c r="F3063" s="89">
        <v>41960</v>
      </c>
      <c r="G3063" s="101">
        <v>-69008.759999999995</v>
      </c>
    </row>
    <row r="3064" spans="1:7">
      <c r="A3064" s="100">
        <v>3048</v>
      </c>
      <c r="B3064" s="88" t="s">
        <v>1798</v>
      </c>
      <c r="C3064" s="88" t="s">
        <v>311</v>
      </c>
      <c r="D3064" s="88" t="s">
        <v>313</v>
      </c>
      <c r="E3064" s="88" t="s">
        <v>313</v>
      </c>
      <c r="F3064" s="89">
        <v>41960</v>
      </c>
      <c r="G3064" s="101">
        <v>-69008.759999999995</v>
      </c>
    </row>
    <row r="3065" spans="1:7">
      <c r="A3065" s="100">
        <v>3049</v>
      </c>
      <c r="B3065" s="88" t="s">
        <v>1798</v>
      </c>
      <c r="C3065" s="88" t="s">
        <v>311</v>
      </c>
      <c r="D3065" s="88" t="s">
        <v>314</v>
      </c>
      <c r="E3065" s="88" t="s">
        <v>314</v>
      </c>
      <c r="F3065" s="89">
        <v>41960</v>
      </c>
      <c r="G3065" s="101">
        <v>-69008.759999999995</v>
      </c>
    </row>
    <row r="3066" spans="1:7">
      <c r="A3066" s="100">
        <v>3050</v>
      </c>
      <c r="B3066" s="88" t="s">
        <v>1798</v>
      </c>
      <c r="C3066" s="88" t="s">
        <v>311</v>
      </c>
      <c r="D3066" s="88" t="s">
        <v>315</v>
      </c>
      <c r="E3066" s="88" t="s">
        <v>315</v>
      </c>
      <c r="F3066" s="89">
        <v>41960</v>
      </c>
      <c r="G3066" s="101">
        <v>-69008.759999999995</v>
      </c>
    </row>
    <row r="3067" spans="1:7" ht="25.5">
      <c r="A3067" s="100">
        <v>3051</v>
      </c>
      <c r="B3067" s="88" t="s">
        <v>1710</v>
      </c>
      <c r="C3067" s="88" t="s">
        <v>91</v>
      </c>
      <c r="D3067" s="88" t="s">
        <v>92</v>
      </c>
      <c r="E3067" s="88" t="s">
        <v>92</v>
      </c>
      <c r="F3067" s="89">
        <v>41961</v>
      </c>
      <c r="G3067" s="101">
        <v>-29500</v>
      </c>
    </row>
    <row r="3068" spans="1:7">
      <c r="A3068" s="100">
        <v>3052</v>
      </c>
      <c r="B3068" s="88" t="s">
        <v>1766</v>
      </c>
      <c r="C3068" s="88" t="s">
        <v>222</v>
      </c>
      <c r="D3068" s="88" t="s">
        <v>223</v>
      </c>
      <c r="E3068" s="88" t="s">
        <v>19549</v>
      </c>
      <c r="F3068" s="89">
        <v>41962</v>
      </c>
      <c r="G3068" s="101">
        <v>-23600</v>
      </c>
    </row>
    <row r="3069" spans="1:7">
      <c r="A3069" s="100">
        <v>3053</v>
      </c>
      <c r="B3069" s="88" t="s">
        <v>1985</v>
      </c>
      <c r="C3069" s="88" t="s">
        <v>968</v>
      </c>
      <c r="D3069" s="88" t="s">
        <v>970</v>
      </c>
      <c r="E3069" s="88" t="s">
        <v>970</v>
      </c>
      <c r="F3069" s="89">
        <v>41962</v>
      </c>
      <c r="G3069" s="101">
        <v>-29500</v>
      </c>
    </row>
    <row r="3070" spans="1:7">
      <c r="A3070" s="100">
        <v>3054</v>
      </c>
      <c r="B3070" s="88" t="s">
        <v>2058</v>
      </c>
      <c r="C3070" s="88" t="s">
        <v>1179</v>
      </c>
      <c r="D3070" s="88" t="s">
        <v>186</v>
      </c>
      <c r="E3070" s="88" t="s">
        <v>186</v>
      </c>
      <c r="F3070" s="89">
        <v>41962</v>
      </c>
      <c r="G3070" s="101">
        <v>-47200</v>
      </c>
    </row>
    <row r="3071" spans="1:7">
      <c r="A3071" s="100">
        <v>3055</v>
      </c>
      <c r="B3071" s="88" t="s">
        <v>1889</v>
      </c>
      <c r="C3071" s="88" t="s">
        <v>689</v>
      </c>
      <c r="D3071" s="88" t="s">
        <v>690</v>
      </c>
      <c r="E3071" s="88" t="s">
        <v>690</v>
      </c>
      <c r="F3071" s="89">
        <v>41963</v>
      </c>
      <c r="G3071" s="101">
        <v>-17700</v>
      </c>
    </row>
    <row r="3072" spans="1:7">
      <c r="A3072" s="100">
        <v>3056</v>
      </c>
      <c r="B3072" s="90" t="s">
        <v>2613</v>
      </c>
      <c r="C3072" s="90" t="s">
        <v>1394</v>
      </c>
      <c r="D3072" s="91" t="s">
        <v>20</v>
      </c>
      <c r="E3072" s="91" t="s">
        <v>20</v>
      </c>
      <c r="F3072" s="92">
        <v>41963</v>
      </c>
      <c r="G3072" s="102">
        <v>-29500</v>
      </c>
    </row>
    <row r="3073" spans="1:7">
      <c r="A3073" s="100">
        <v>3057</v>
      </c>
      <c r="B3073" s="88" t="s">
        <v>1740</v>
      </c>
      <c r="C3073" s="88" t="s">
        <v>143</v>
      </c>
      <c r="D3073" s="88" t="s">
        <v>144</v>
      </c>
      <c r="E3073" s="88" t="s">
        <v>144</v>
      </c>
      <c r="F3073" s="89">
        <v>41964</v>
      </c>
      <c r="G3073" s="101">
        <v>-29500</v>
      </c>
    </row>
    <row r="3074" spans="1:7">
      <c r="A3074" s="100">
        <v>3058</v>
      </c>
      <c r="B3074" s="88" t="s">
        <v>9050</v>
      </c>
      <c r="C3074" s="88" t="s">
        <v>9049</v>
      </c>
      <c r="D3074" s="88" t="e">
        <v>#N/A</v>
      </c>
      <c r="E3074" s="88" t="s">
        <v>9055</v>
      </c>
      <c r="F3074" s="89">
        <v>41965</v>
      </c>
      <c r="G3074" s="101">
        <v>-118000</v>
      </c>
    </row>
    <row r="3075" spans="1:7">
      <c r="A3075" s="100">
        <v>3059</v>
      </c>
      <c r="B3075" s="88" t="s">
        <v>9992</v>
      </c>
      <c r="C3075" s="88" t="s">
        <v>9991</v>
      </c>
      <c r="D3075" s="88" t="s">
        <v>20829</v>
      </c>
      <c r="E3075" s="88" t="s">
        <v>9993</v>
      </c>
      <c r="F3075" s="89">
        <v>41965</v>
      </c>
      <c r="G3075" s="101">
        <v>-64900</v>
      </c>
    </row>
    <row r="3076" spans="1:7">
      <c r="A3076" s="100">
        <v>3060</v>
      </c>
      <c r="B3076" s="88" t="s">
        <v>1788</v>
      </c>
      <c r="C3076" s="88" t="s">
        <v>281</v>
      </c>
      <c r="D3076" s="88" t="s">
        <v>282</v>
      </c>
      <c r="E3076" s="88" t="s">
        <v>282</v>
      </c>
      <c r="F3076" s="89">
        <v>41967</v>
      </c>
      <c r="G3076" s="101">
        <v>-29500</v>
      </c>
    </row>
    <row r="3077" spans="1:7">
      <c r="A3077" s="100">
        <v>3061</v>
      </c>
      <c r="B3077" s="88" t="s">
        <v>1824</v>
      </c>
      <c r="C3077" s="88" t="s">
        <v>394</v>
      </c>
      <c r="D3077" s="88" t="s">
        <v>433</v>
      </c>
      <c r="E3077" s="88" t="s">
        <v>433</v>
      </c>
      <c r="F3077" s="89">
        <v>41968</v>
      </c>
      <c r="G3077" s="101">
        <v>-133493.4</v>
      </c>
    </row>
    <row r="3078" spans="1:7" ht="25.5">
      <c r="A3078" s="100">
        <v>3062</v>
      </c>
      <c r="B3078" s="88" t="s">
        <v>9214</v>
      </c>
      <c r="C3078" s="88" t="s">
        <v>9213</v>
      </c>
      <c r="D3078" s="88" t="s">
        <v>708</v>
      </c>
      <c r="E3078" s="88" t="s">
        <v>9215</v>
      </c>
      <c r="F3078" s="89">
        <v>41969</v>
      </c>
      <c r="G3078" s="101">
        <v>77812.84</v>
      </c>
    </row>
    <row r="3079" spans="1:7">
      <c r="A3079" s="100">
        <v>3063</v>
      </c>
      <c r="B3079" s="88" t="s">
        <v>1759</v>
      </c>
      <c r="C3079" s="88" t="s">
        <v>176</v>
      </c>
      <c r="D3079" s="88" t="s">
        <v>177</v>
      </c>
      <c r="E3079" s="88" t="s">
        <v>177</v>
      </c>
      <c r="F3079" s="89">
        <v>41969</v>
      </c>
      <c r="G3079" s="101">
        <v>-35400</v>
      </c>
    </row>
    <row r="3080" spans="1:7">
      <c r="A3080" s="100">
        <v>3064</v>
      </c>
      <c r="B3080" s="88" t="s">
        <v>2000</v>
      </c>
      <c r="C3080" s="88" t="s">
        <v>1011</v>
      </c>
      <c r="D3080" s="88" t="s">
        <v>855</v>
      </c>
      <c r="E3080" s="88" t="s">
        <v>855</v>
      </c>
      <c r="F3080" s="89">
        <v>41969</v>
      </c>
      <c r="G3080" s="101">
        <v>-290231.86</v>
      </c>
    </row>
    <row r="3081" spans="1:7">
      <c r="A3081" s="100">
        <v>3065</v>
      </c>
      <c r="B3081" s="88" t="s">
        <v>2000</v>
      </c>
      <c r="C3081" s="88" t="s">
        <v>1011</v>
      </c>
      <c r="D3081" s="88" t="s">
        <v>1012</v>
      </c>
      <c r="E3081" s="88" t="s">
        <v>1012</v>
      </c>
      <c r="F3081" s="89">
        <v>41969</v>
      </c>
      <c r="G3081" s="101">
        <v>-580463.71</v>
      </c>
    </row>
    <row r="3082" spans="1:7">
      <c r="A3082" s="100">
        <v>3066</v>
      </c>
      <c r="B3082" s="88" t="s">
        <v>2000</v>
      </c>
      <c r="C3082" s="88" t="s">
        <v>1011</v>
      </c>
      <c r="D3082" s="88" t="s">
        <v>855</v>
      </c>
      <c r="E3082" s="88" t="s">
        <v>855</v>
      </c>
      <c r="F3082" s="89">
        <v>41969</v>
      </c>
      <c r="G3082" s="101">
        <v>58046.38</v>
      </c>
    </row>
    <row r="3083" spans="1:7">
      <c r="A3083" s="100">
        <v>3067</v>
      </c>
      <c r="B3083" s="88" t="s">
        <v>2000</v>
      </c>
      <c r="C3083" s="88" t="s">
        <v>1011</v>
      </c>
      <c r="D3083" s="88" t="s">
        <v>1012</v>
      </c>
      <c r="E3083" s="88" t="s">
        <v>1012</v>
      </c>
      <c r="F3083" s="89">
        <v>41969</v>
      </c>
      <c r="G3083" s="101">
        <v>116092.73</v>
      </c>
    </row>
    <row r="3084" spans="1:7" ht="25.5">
      <c r="A3084" s="100">
        <v>3068</v>
      </c>
      <c r="B3084" s="88" t="s">
        <v>11595</v>
      </c>
      <c r="C3084" s="88" t="s">
        <v>11594</v>
      </c>
      <c r="D3084" s="88">
        <v>0</v>
      </c>
      <c r="E3084" s="88" t="s">
        <v>11597</v>
      </c>
      <c r="F3084" s="89">
        <v>41970</v>
      </c>
      <c r="G3084" s="101">
        <v>-2561512.4900000002</v>
      </c>
    </row>
    <row r="3085" spans="1:7" ht="25.5">
      <c r="A3085" s="100">
        <v>3069</v>
      </c>
      <c r="B3085" s="88" t="s">
        <v>8960</v>
      </c>
      <c r="C3085" s="88" t="s">
        <v>8959</v>
      </c>
      <c r="D3085" s="88" t="s">
        <v>19421</v>
      </c>
      <c r="E3085" s="88" t="s">
        <v>8961</v>
      </c>
      <c r="F3085" s="89">
        <v>41971</v>
      </c>
      <c r="G3085" s="101">
        <v>-1078466.52</v>
      </c>
    </row>
    <row r="3086" spans="1:7" ht="25.5">
      <c r="A3086" s="100">
        <v>3070</v>
      </c>
      <c r="B3086" s="88" t="s">
        <v>8960</v>
      </c>
      <c r="C3086" s="88" t="s">
        <v>8959</v>
      </c>
      <c r="D3086" s="88" t="s">
        <v>19422</v>
      </c>
      <c r="E3086" s="88" t="s">
        <v>8962</v>
      </c>
      <c r="F3086" s="89">
        <v>41971</v>
      </c>
      <c r="G3086" s="101">
        <v>-1092755.74</v>
      </c>
    </row>
    <row r="3087" spans="1:7">
      <c r="A3087" s="100">
        <v>3071</v>
      </c>
      <c r="B3087" s="88" t="s">
        <v>1817</v>
      </c>
      <c r="C3087" s="88" t="s">
        <v>380</v>
      </c>
      <c r="D3087" s="88" t="s">
        <v>383</v>
      </c>
      <c r="E3087" s="88" t="s">
        <v>383</v>
      </c>
      <c r="F3087" s="89">
        <v>41973</v>
      </c>
      <c r="G3087" s="101">
        <v>-77242.8</v>
      </c>
    </row>
    <row r="3088" spans="1:7" ht="25.5">
      <c r="A3088" s="100">
        <v>3072</v>
      </c>
      <c r="B3088" s="88" t="s">
        <v>11054</v>
      </c>
      <c r="C3088" s="88" t="s">
        <v>11053</v>
      </c>
      <c r="D3088" s="88" t="s">
        <v>20666</v>
      </c>
      <c r="E3088" s="88" t="s">
        <v>11057</v>
      </c>
      <c r="F3088" s="89">
        <v>41974</v>
      </c>
      <c r="G3088" s="101">
        <v>-35000</v>
      </c>
    </row>
    <row r="3089" spans="1:7">
      <c r="A3089" s="100">
        <v>3073</v>
      </c>
      <c r="B3089" s="88" t="s">
        <v>1828</v>
      </c>
      <c r="C3089" s="88" t="s">
        <v>506</v>
      </c>
      <c r="D3089" s="88" t="s">
        <v>1481</v>
      </c>
      <c r="E3089" s="88" t="s">
        <v>19634</v>
      </c>
      <c r="F3089" s="89">
        <v>41974</v>
      </c>
      <c r="G3089" s="101">
        <v>-983015.7</v>
      </c>
    </row>
    <row r="3090" spans="1:7">
      <c r="A3090" s="100">
        <v>3074</v>
      </c>
      <c r="B3090" s="88" t="s">
        <v>1754</v>
      </c>
      <c r="C3090" s="88" t="s">
        <v>1578</v>
      </c>
      <c r="D3090" s="88" t="s">
        <v>648</v>
      </c>
      <c r="E3090" s="88" t="s">
        <v>19547</v>
      </c>
      <c r="F3090" s="89">
        <v>41975</v>
      </c>
      <c r="G3090" s="101">
        <v>-442500</v>
      </c>
    </row>
    <row r="3091" spans="1:7">
      <c r="A3091" s="100">
        <v>3075</v>
      </c>
      <c r="B3091" s="88" t="s">
        <v>11512</v>
      </c>
      <c r="C3091" s="88" t="s">
        <v>11511</v>
      </c>
      <c r="D3091" s="88">
        <v>0</v>
      </c>
      <c r="E3091" s="88" t="s">
        <v>11532</v>
      </c>
      <c r="F3091" s="89">
        <v>41975</v>
      </c>
      <c r="G3091" s="101">
        <v>-750000</v>
      </c>
    </row>
    <row r="3092" spans="1:7">
      <c r="A3092" s="100">
        <v>3076</v>
      </c>
      <c r="B3092" s="88" t="s">
        <v>11512</v>
      </c>
      <c r="C3092" s="88" t="s">
        <v>11511</v>
      </c>
      <c r="D3092" s="88">
        <v>0</v>
      </c>
      <c r="E3092" s="88" t="s">
        <v>11534</v>
      </c>
      <c r="F3092" s="89">
        <v>41975</v>
      </c>
      <c r="G3092" s="101">
        <v>-2422941.2000000002</v>
      </c>
    </row>
    <row r="3093" spans="1:7" ht="25.5">
      <c r="A3093" s="100">
        <v>3077</v>
      </c>
      <c r="B3093" s="90" t="s">
        <v>8545</v>
      </c>
      <c r="C3093" s="90" t="s">
        <v>8544</v>
      </c>
      <c r="D3093" s="91" t="s">
        <v>518</v>
      </c>
      <c r="E3093" s="91" t="s">
        <v>8546</v>
      </c>
      <c r="F3093" s="92">
        <v>41975</v>
      </c>
      <c r="G3093" s="102">
        <v>-357000</v>
      </c>
    </row>
    <row r="3094" spans="1:7">
      <c r="A3094" s="100">
        <v>3078</v>
      </c>
      <c r="B3094" s="88" t="s">
        <v>2007</v>
      </c>
      <c r="C3094" s="88" t="s">
        <v>1028</v>
      </c>
      <c r="D3094" s="88" t="s">
        <v>1029</v>
      </c>
      <c r="E3094" s="88" t="s">
        <v>1029</v>
      </c>
      <c r="F3094" s="89">
        <v>41976</v>
      </c>
      <c r="G3094" s="101">
        <v>-5900</v>
      </c>
    </row>
    <row r="3095" spans="1:7">
      <c r="A3095" s="100">
        <v>3079</v>
      </c>
      <c r="B3095" s="88" t="s">
        <v>2007</v>
      </c>
      <c r="C3095" s="88" t="s">
        <v>1028</v>
      </c>
      <c r="D3095" s="88" t="s">
        <v>1030</v>
      </c>
      <c r="E3095" s="88" t="s">
        <v>1030</v>
      </c>
      <c r="F3095" s="89">
        <v>41976</v>
      </c>
      <c r="G3095" s="101">
        <v>-5310</v>
      </c>
    </row>
    <row r="3096" spans="1:7">
      <c r="A3096" s="100">
        <v>3080</v>
      </c>
      <c r="B3096" s="88" t="s">
        <v>2007</v>
      </c>
      <c r="C3096" s="88" t="s">
        <v>1028</v>
      </c>
      <c r="D3096" s="88" t="s">
        <v>1031</v>
      </c>
      <c r="E3096" s="88" t="s">
        <v>1031</v>
      </c>
      <c r="F3096" s="89">
        <v>41976</v>
      </c>
      <c r="G3096" s="101">
        <v>-5900</v>
      </c>
    </row>
    <row r="3097" spans="1:7">
      <c r="A3097" s="100">
        <v>3081</v>
      </c>
      <c r="B3097" s="88" t="s">
        <v>2007</v>
      </c>
      <c r="C3097" s="88" t="s">
        <v>1028</v>
      </c>
      <c r="D3097" s="88" t="s">
        <v>1032</v>
      </c>
      <c r="E3097" s="88" t="s">
        <v>1032</v>
      </c>
      <c r="F3097" s="89">
        <v>41976</v>
      </c>
      <c r="G3097" s="101">
        <v>-5310</v>
      </c>
    </row>
    <row r="3098" spans="1:7">
      <c r="A3098" s="100">
        <v>3082</v>
      </c>
      <c r="B3098" s="88" t="s">
        <v>2007</v>
      </c>
      <c r="C3098" s="88" t="s">
        <v>1028</v>
      </c>
      <c r="D3098" s="88" t="s">
        <v>1033</v>
      </c>
      <c r="E3098" s="88" t="s">
        <v>1033</v>
      </c>
      <c r="F3098" s="89">
        <v>41976</v>
      </c>
      <c r="G3098" s="101">
        <v>-5900</v>
      </c>
    </row>
    <row r="3099" spans="1:7">
      <c r="A3099" s="100">
        <v>3083</v>
      </c>
      <c r="B3099" s="88" t="s">
        <v>2007</v>
      </c>
      <c r="C3099" s="88" t="s">
        <v>1028</v>
      </c>
      <c r="D3099" s="88" t="s">
        <v>1034</v>
      </c>
      <c r="E3099" s="88" t="s">
        <v>1034</v>
      </c>
      <c r="F3099" s="89">
        <v>41976</v>
      </c>
      <c r="G3099" s="101">
        <v>-5900</v>
      </c>
    </row>
    <row r="3100" spans="1:7">
      <c r="A3100" s="100">
        <v>3084</v>
      </c>
      <c r="B3100" s="88" t="s">
        <v>2007</v>
      </c>
      <c r="C3100" s="88" t="s">
        <v>1028</v>
      </c>
      <c r="D3100" s="88" t="s">
        <v>1035</v>
      </c>
      <c r="E3100" s="88" t="s">
        <v>1035</v>
      </c>
      <c r="F3100" s="89">
        <v>41976</v>
      </c>
      <c r="G3100" s="101">
        <v>-2596</v>
      </c>
    </row>
    <row r="3101" spans="1:7">
      <c r="A3101" s="100">
        <v>3085</v>
      </c>
      <c r="B3101" s="88" t="s">
        <v>2007</v>
      </c>
      <c r="C3101" s="88" t="s">
        <v>1028</v>
      </c>
      <c r="D3101" s="88" t="s">
        <v>1036</v>
      </c>
      <c r="E3101" s="88" t="s">
        <v>1036</v>
      </c>
      <c r="F3101" s="89">
        <v>41976</v>
      </c>
      <c r="G3101" s="101">
        <v>-5900</v>
      </c>
    </row>
    <row r="3102" spans="1:7" ht="25.5">
      <c r="A3102" s="100">
        <v>3086</v>
      </c>
      <c r="B3102" s="88" t="s">
        <v>11595</v>
      </c>
      <c r="C3102" s="88" t="s">
        <v>11594</v>
      </c>
      <c r="D3102" s="88">
        <v>0</v>
      </c>
      <c r="E3102" s="88" t="s">
        <v>11596</v>
      </c>
      <c r="F3102" s="89">
        <v>41977</v>
      </c>
      <c r="G3102" s="101">
        <v>-2561512.4900000002</v>
      </c>
    </row>
    <row r="3103" spans="1:7" ht="25.5">
      <c r="A3103" s="100">
        <v>3087</v>
      </c>
      <c r="B3103" s="88" t="s">
        <v>2150</v>
      </c>
      <c r="C3103" s="88" t="s">
        <v>1</v>
      </c>
      <c r="D3103" s="88">
        <v>0</v>
      </c>
      <c r="E3103" s="88" t="s">
        <v>2574</v>
      </c>
      <c r="F3103" s="89">
        <v>41977</v>
      </c>
      <c r="G3103" s="101">
        <v>-11424.32</v>
      </c>
    </row>
    <row r="3104" spans="1:7" ht="25.5">
      <c r="A3104" s="100">
        <v>3088</v>
      </c>
      <c r="B3104" s="88" t="s">
        <v>2150</v>
      </c>
      <c r="C3104" s="88" t="s">
        <v>1</v>
      </c>
      <c r="D3104" s="88">
        <v>0</v>
      </c>
      <c r="E3104" s="88" t="s">
        <v>2575</v>
      </c>
      <c r="F3104" s="89">
        <v>41977</v>
      </c>
      <c r="G3104" s="101">
        <v>-12101.02</v>
      </c>
    </row>
    <row r="3105" spans="1:7" ht="25.5">
      <c r="A3105" s="100">
        <v>3089</v>
      </c>
      <c r="B3105" s="88" t="s">
        <v>2109</v>
      </c>
      <c r="C3105" s="88" t="s">
        <v>1282</v>
      </c>
      <c r="D3105" s="88" t="s">
        <v>1283</v>
      </c>
      <c r="E3105" s="88" t="s">
        <v>1283</v>
      </c>
      <c r="F3105" s="89">
        <v>41981</v>
      </c>
      <c r="G3105" s="101">
        <v>-105588.76</v>
      </c>
    </row>
    <row r="3106" spans="1:7" ht="25.5">
      <c r="A3106" s="100">
        <v>3090</v>
      </c>
      <c r="B3106" s="88" t="s">
        <v>1765</v>
      </c>
      <c r="C3106" s="88" t="s">
        <v>189</v>
      </c>
      <c r="D3106" s="88" t="s">
        <v>190</v>
      </c>
      <c r="E3106" s="88" t="s">
        <v>190</v>
      </c>
      <c r="F3106" s="89">
        <v>41982</v>
      </c>
      <c r="G3106" s="101">
        <v>-6401.5</v>
      </c>
    </row>
    <row r="3107" spans="1:7" ht="25.5">
      <c r="A3107" s="100">
        <v>3091</v>
      </c>
      <c r="B3107" s="88" t="s">
        <v>1765</v>
      </c>
      <c r="C3107" s="88" t="s">
        <v>189</v>
      </c>
      <c r="D3107" s="88" t="s">
        <v>191</v>
      </c>
      <c r="E3107" s="88" t="s">
        <v>191</v>
      </c>
      <c r="F3107" s="89">
        <v>41982</v>
      </c>
      <c r="G3107" s="101">
        <v>-82564.600000000006</v>
      </c>
    </row>
    <row r="3108" spans="1:7" ht="25.5">
      <c r="A3108" s="100">
        <v>3092</v>
      </c>
      <c r="B3108" s="88" t="s">
        <v>1765</v>
      </c>
      <c r="C3108" s="88" t="s">
        <v>189</v>
      </c>
      <c r="D3108" s="88" t="s">
        <v>192</v>
      </c>
      <c r="E3108" s="88" t="s">
        <v>192</v>
      </c>
      <c r="F3108" s="89">
        <v>41982</v>
      </c>
      <c r="G3108" s="101">
        <v>-225161.7</v>
      </c>
    </row>
    <row r="3109" spans="1:7" ht="25.5">
      <c r="A3109" s="100">
        <v>3093</v>
      </c>
      <c r="B3109" s="88" t="s">
        <v>1765</v>
      </c>
      <c r="C3109" s="88" t="s">
        <v>189</v>
      </c>
      <c r="D3109" s="88" t="s">
        <v>193</v>
      </c>
      <c r="E3109" s="88" t="s">
        <v>193</v>
      </c>
      <c r="F3109" s="89">
        <v>41982</v>
      </c>
      <c r="G3109" s="101">
        <v>-41789.699999999997</v>
      </c>
    </row>
    <row r="3110" spans="1:7" ht="25.5">
      <c r="A3110" s="100">
        <v>3094</v>
      </c>
      <c r="B3110" s="88" t="s">
        <v>1765</v>
      </c>
      <c r="C3110" s="88" t="s">
        <v>189</v>
      </c>
      <c r="D3110" s="88" t="s">
        <v>194</v>
      </c>
      <c r="E3110" s="88" t="s">
        <v>194</v>
      </c>
      <c r="F3110" s="89">
        <v>41982</v>
      </c>
      <c r="G3110" s="101">
        <v>-253764.9</v>
      </c>
    </row>
    <row r="3111" spans="1:7" ht="25.5">
      <c r="A3111" s="100">
        <v>3095</v>
      </c>
      <c r="B3111" s="88" t="s">
        <v>1765</v>
      </c>
      <c r="C3111" s="88" t="s">
        <v>189</v>
      </c>
      <c r="D3111" s="88" t="s">
        <v>195</v>
      </c>
      <c r="E3111" s="88" t="s">
        <v>195</v>
      </c>
      <c r="F3111" s="89">
        <v>41982</v>
      </c>
      <c r="G3111" s="101">
        <v>-80417</v>
      </c>
    </row>
    <row r="3112" spans="1:7" ht="25.5">
      <c r="A3112" s="100">
        <v>3096</v>
      </c>
      <c r="B3112" s="88" t="s">
        <v>1765</v>
      </c>
      <c r="C3112" s="88" t="s">
        <v>189</v>
      </c>
      <c r="D3112" s="88" t="s">
        <v>196</v>
      </c>
      <c r="E3112" s="88" t="s">
        <v>196</v>
      </c>
      <c r="F3112" s="89">
        <v>41982</v>
      </c>
      <c r="G3112" s="101">
        <v>-33110.800000000003</v>
      </c>
    </row>
    <row r="3113" spans="1:7">
      <c r="A3113" s="100">
        <v>3097</v>
      </c>
      <c r="B3113" s="88" t="s">
        <v>2097</v>
      </c>
      <c r="C3113" s="88" t="s">
        <v>1262</v>
      </c>
      <c r="D3113" s="88" t="s">
        <v>20</v>
      </c>
      <c r="E3113" s="88" t="s">
        <v>20</v>
      </c>
      <c r="F3113" s="89">
        <v>41982</v>
      </c>
      <c r="G3113" s="101">
        <v>-52510</v>
      </c>
    </row>
    <row r="3114" spans="1:7">
      <c r="A3114" s="100">
        <v>3098</v>
      </c>
      <c r="B3114" s="88" t="s">
        <v>12054</v>
      </c>
      <c r="C3114" s="88" t="s">
        <v>12053</v>
      </c>
      <c r="D3114" s="88">
        <v>0</v>
      </c>
      <c r="E3114" s="88" t="s">
        <v>12055</v>
      </c>
      <c r="F3114" s="89">
        <v>41982</v>
      </c>
      <c r="G3114" s="101">
        <v>-1557600</v>
      </c>
    </row>
    <row r="3115" spans="1:7" ht="25.5">
      <c r="A3115" s="100">
        <v>3099</v>
      </c>
      <c r="B3115" s="88" t="s">
        <v>9170</v>
      </c>
      <c r="C3115" s="88" t="s">
        <v>9169</v>
      </c>
      <c r="D3115" s="88" t="s">
        <v>700</v>
      </c>
      <c r="E3115" s="88" t="s">
        <v>9173</v>
      </c>
      <c r="F3115" s="89">
        <v>41983</v>
      </c>
      <c r="G3115" s="101">
        <v>-236000</v>
      </c>
    </row>
    <row r="3116" spans="1:7" ht="25.5">
      <c r="A3116" s="100">
        <v>3100</v>
      </c>
      <c r="B3116" s="88" t="s">
        <v>9170</v>
      </c>
      <c r="C3116" s="88" t="s">
        <v>9169</v>
      </c>
      <c r="D3116" s="88" t="s">
        <v>701</v>
      </c>
      <c r="E3116" s="88" t="s">
        <v>9174</v>
      </c>
      <c r="F3116" s="89">
        <v>41983</v>
      </c>
      <c r="G3116" s="101">
        <v>-236000</v>
      </c>
    </row>
    <row r="3117" spans="1:7">
      <c r="A3117" s="100">
        <v>3101</v>
      </c>
      <c r="B3117" s="88" t="s">
        <v>11496</v>
      </c>
      <c r="C3117" s="88" t="s">
        <v>11495</v>
      </c>
      <c r="D3117" s="88">
        <v>0</v>
      </c>
      <c r="E3117" s="88" t="s">
        <v>11497</v>
      </c>
      <c r="F3117" s="89">
        <v>41983</v>
      </c>
      <c r="G3117" s="101">
        <v>-16032296.49</v>
      </c>
    </row>
    <row r="3118" spans="1:7">
      <c r="A3118" s="100">
        <v>3102</v>
      </c>
      <c r="B3118" s="90" t="s">
        <v>12266</v>
      </c>
      <c r="C3118" s="90" t="s">
        <v>12265</v>
      </c>
      <c r="D3118" s="91" t="s">
        <v>12264</v>
      </c>
      <c r="E3118" s="91" t="s">
        <v>12267</v>
      </c>
      <c r="F3118" s="92">
        <v>41984</v>
      </c>
      <c r="G3118" s="102">
        <v>-2651880</v>
      </c>
    </row>
    <row r="3119" spans="1:7" ht="25.5">
      <c r="A3119" s="100">
        <v>3103</v>
      </c>
      <c r="B3119" s="88" t="s">
        <v>2644</v>
      </c>
      <c r="C3119" s="88" t="s">
        <v>2643</v>
      </c>
      <c r="D3119" s="88" t="s">
        <v>2646</v>
      </c>
      <c r="E3119" s="88" t="s">
        <v>2645</v>
      </c>
      <c r="F3119" s="89">
        <v>41985</v>
      </c>
      <c r="G3119" s="101">
        <v>-207660.36</v>
      </c>
    </row>
    <row r="3120" spans="1:7">
      <c r="A3120" s="100">
        <v>3104</v>
      </c>
      <c r="B3120" s="88" t="s">
        <v>2890</v>
      </c>
      <c r="C3120" s="88" t="s">
        <v>2889</v>
      </c>
      <c r="D3120" s="88" t="s">
        <v>2892</v>
      </c>
      <c r="E3120" s="88" t="s">
        <v>2891</v>
      </c>
      <c r="F3120" s="89">
        <v>41985</v>
      </c>
      <c r="G3120" s="101">
        <v>-140930.69</v>
      </c>
    </row>
    <row r="3121" spans="1:7">
      <c r="A3121" s="100">
        <v>3105</v>
      </c>
      <c r="B3121" s="88" t="s">
        <v>3787</v>
      </c>
      <c r="C3121" s="88" t="s">
        <v>3786</v>
      </c>
      <c r="D3121" s="88" t="s">
        <v>3788</v>
      </c>
      <c r="E3121" s="88" t="s">
        <v>2891</v>
      </c>
      <c r="F3121" s="89">
        <v>41985</v>
      </c>
      <c r="G3121" s="101">
        <v>-256354.14</v>
      </c>
    </row>
    <row r="3122" spans="1:7" ht="25.5">
      <c r="A3122" s="100">
        <v>3106</v>
      </c>
      <c r="B3122" s="88" t="s">
        <v>3926</v>
      </c>
      <c r="C3122" s="88" t="s">
        <v>3925</v>
      </c>
      <c r="D3122" s="88" t="s">
        <v>3927</v>
      </c>
      <c r="E3122" s="88" t="s">
        <v>2891</v>
      </c>
      <c r="F3122" s="89">
        <v>41985</v>
      </c>
      <c r="G3122" s="101">
        <v>-438844.85</v>
      </c>
    </row>
    <row r="3123" spans="1:7">
      <c r="A3123" s="100">
        <v>3107</v>
      </c>
      <c r="B3123" s="88" t="s">
        <v>4301</v>
      </c>
      <c r="C3123" s="88" t="s">
        <v>4300</v>
      </c>
      <c r="D3123" s="88" t="s">
        <v>4302</v>
      </c>
      <c r="E3123" s="88" t="s">
        <v>2891</v>
      </c>
      <c r="F3123" s="89">
        <v>41985</v>
      </c>
      <c r="G3123" s="101">
        <v>-9413.94</v>
      </c>
    </row>
    <row r="3124" spans="1:7">
      <c r="A3124" s="100">
        <v>3108</v>
      </c>
      <c r="B3124" s="88" t="s">
        <v>4542</v>
      </c>
      <c r="C3124" s="88" t="s">
        <v>4541</v>
      </c>
      <c r="D3124" s="88" t="s">
        <v>4543</v>
      </c>
      <c r="E3124" s="88" t="s">
        <v>2891</v>
      </c>
      <c r="F3124" s="89">
        <v>41985</v>
      </c>
      <c r="G3124" s="101">
        <v>-17425.68</v>
      </c>
    </row>
    <row r="3125" spans="1:7">
      <c r="A3125" s="100">
        <v>3109</v>
      </c>
      <c r="B3125" s="88" t="s">
        <v>6247</v>
      </c>
      <c r="C3125" s="88" t="s">
        <v>6246</v>
      </c>
      <c r="D3125" s="88" t="s">
        <v>9959</v>
      </c>
      <c r="E3125" s="88" t="s">
        <v>2891</v>
      </c>
      <c r="F3125" s="89">
        <v>41985</v>
      </c>
      <c r="G3125" s="101">
        <v>-22437.18</v>
      </c>
    </row>
    <row r="3126" spans="1:7">
      <c r="A3126" s="100">
        <v>3110</v>
      </c>
      <c r="B3126" s="88" t="s">
        <v>1944</v>
      </c>
      <c r="C3126" s="88" t="s">
        <v>819</v>
      </c>
      <c r="D3126" s="88" t="s">
        <v>821</v>
      </c>
      <c r="E3126" s="88" t="s">
        <v>19768</v>
      </c>
      <c r="F3126" s="89">
        <v>41985</v>
      </c>
      <c r="G3126" s="101">
        <v>-26623.16</v>
      </c>
    </row>
    <row r="3127" spans="1:7" ht="25.5">
      <c r="A3127" s="100">
        <v>3111</v>
      </c>
      <c r="B3127" s="88" t="s">
        <v>2150</v>
      </c>
      <c r="C3127" s="88" t="s">
        <v>1</v>
      </c>
      <c r="D3127" s="88">
        <v>0</v>
      </c>
      <c r="E3127" s="88" t="s">
        <v>2576</v>
      </c>
      <c r="F3127" s="89">
        <v>41985</v>
      </c>
      <c r="G3127" s="101">
        <v>-9564.85</v>
      </c>
    </row>
    <row r="3128" spans="1:7" ht="25.5">
      <c r="A3128" s="100">
        <v>3112</v>
      </c>
      <c r="B3128" s="88" t="s">
        <v>2150</v>
      </c>
      <c r="C3128" s="88" t="s">
        <v>1</v>
      </c>
      <c r="D3128" s="88">
        <v>0</v>
      </c>
      <c r="E3128" s="88" t="s">
        <v>2577</v>
      </c>
      <c r="F3128" s="89">
        <v>41985</v>
      </c>
      <c r="G3128" s="101">
        <v>-10131.41</v>
      </c>
    </row>
    <row r="3129" spans="1:7" ht="25.5">
      <c r="A3129" s="100">
        <v>3113</v>
      </c>
      <c r="B3129" s="88" t="s">
        <v>9758</v>
      </c>
      <c r="C3129" s="88" t="s">
        <v>9757</v>
      </c>
      <c r="D3129" s="88" t="s">
        <v>874</v>
      </c>
      <c r="E3129" s="88" t="s">
        <v>9761</v>
      </c>
      <c r="F3129" s="89">
        <v>41988</v>
      </c>
      <c r="G3129" s="101">
        <v>-65000</v>
      </c>
    </row>
    <row r="3130" spans="1:7" ht="25.5">
      <c r="A3130" s="100">
        <v>3114</v>
      </c>
      <c r="B3130" s="88" t="s">
        <v>9902</v>
      </c>
      <c r="C3130" s="88" t="s">
        <v>9901</v>
      </c>
      <c r="D3130" s="88" t="s">
        <v>948</v>
      </c>
      <c r="E3130" s="88" t="s">
        <v>9905</v>
      </c>
      <c r="F3130" s="89">
        <v>41988</v>
      </c>
      <c r="G3130" s="101">
        <v>-75000</v>
      </c>
    </row>
    <row r="3131" spans="1:7" ht="25.5">
      <c r="A3131" s="100">
        <v>3115</v>
      </c>
      <c r="B3131" s="88" t="s">
        <v>3438</v>
      </c>
      <c r="C3131" s="88" t="s">
        <v>3437</v>
      </c>
      <c r="D3131" s="88" t="s">
        <v>3440</v>
      </c>
      <c r="E3131" s="88" t="s">
        <v>3439</v>
      </c>
      <c r="F3131" s="89">
        <v>41989</v>
      </c>
      <c r="G3131" s="101">
        <v>-20000</v>
      </c>
    </row>
    <row r="3132" spans="1:7">
      <c r="A3132" s="100">
        <v>3116</v>
      </c>
      <c r="B3132" s="88" t="s">
        <v>1724</v>
      </c>
      <c r="C3132" s="88" t="s">
        <v>122</v>
      </c>
      <c r="D3132" s="88" t="s">
        <v>123</v>
      </c>
      <c r="E3132" s="88" t="s">
        <v>123</v>
      </c>
      <c r="F3132" s="89">
        <v>41990</v>
      </c>
      <c r="G3132" s="101">
        <v>-78935</v>
      </c>
    </row>
    <row r="3133" spans="1:7">
      <c r="A3133" s="100">
        <v>3117</v>
      </c>
      <c r="B3133" s="88" t="s">
        <v>4010</v>
      </c>
      <c r="C3133" s="88" t="s">
        <v>4009</v>
      </c>
      <c r="D3133" s="88" t="s">
        <v>4012</v>
      </c>
      <c r="E3133" s="88" t="s">
        <v>4011</v>
      </c>
      <c r="F3133" s="89">
        <v>41991</v>
      </c>
      <c r="G3133" s="101">
        <v>-16609.2</v>
      </c>
    </row>
    <row r="3134" spans="1:7" ht="25.5">
      <c r="A3134" s="100">
        <v>3118</v>
      </c>
      <c r="B3134" s="88" t="s">
        <v>9902</v>
      </c>
      <c r="C3134" s="88" t="s">
        <v>9901</v>
      </c>
      <c r="D3134" s="88" t="s">
        <v>949</v>
      </c>
      <c r="E3134" s="88" t="s">
        <v>9906</v>
      </c>
      <c r="F3134" s="89">
        <v>41991</v>
      </c>
      <c r="G3134" s="101">
        <v>-150000</v>
      </c>
    </row>
    <row r="3135" spans="1:7">
      <c r="A3135" s="100">
        <v>3119</v>
      </c>
      <c r="B3135" s="88" t="s">
        <v>8868</v>
      </c>
      <c r="C3135" s="88" t="s">
        <v>8867</v>
      </c>
      <c r="D3135" s="88" t="s">
        <v>19450</v>
      </c>
      <c r="E3135" s="88" t="s">
        <v>9674</v>
      </c>
      <c r="F3135" s="89">
        <v>41992</v>
      </c>
      <c r="G3135" s="101">
        <v>161683.69</v>
      </c>
    </row>
    <row r="3136" spans="1:7">
      <c r="A3136" s="100">
        <v>3120</v>
      </c>
      <c r="B3136" s="88" t="s">
        <v>8868</v>
      </c>
      <c r="C3136" s="88" t="s">
        <v>8867</v>
      </c>
      <c r="D3136" s="88" t="s">
        <v>11820</v>
      </c>
      <c r="E3136" s="88" t="s">
        <v>9674</v>
      </c>
      <c r="F3136" s="89">
        <v>41992</v>
      </c>
      <c r="G3136" s="101">
        <v>-1167480.3700000001</v>
      </c>
    </row>
    <row r="3137" spans="1:7" ht="25.5">
      <c r="A3137" s="100">
        <v>3121</v>
      </c>
      <c r="B3137" s="88" t="s">
        <v>4461</v>
      </c>
      <c r="C3137" s="88" t="s">
        <v>4460</v>
      </c>
      <c r="D3137" s="88" t="s">
        <v>4463</v>
      </c>
      <c r="E3137" s="88" t="s">
        <v>4462</v>
      </c>
      <c r="F3137" s="89">
        <v>41992</v>
      </c>
      <c r="G3137" s="101">
        <v>-26250</v>
      </c>
    </row>
    <row r="3138" spans="1:7">
      <c r="A3138" s="100">
        <v>3122</v>
      </c>
      <c r="B3138" s="88" t="s">
        <v>2062</v>
      </c>
      <c r="C3138" s="88" t="s">
        <v>1186</v>
      </c>
      <c r="D3138" s="88" t="s">
        <v>1067</v>
      </c>
      <c r="E3138" s="88" t="s">
        <v>1067</v>
      </c>
      <c r="F3138" s="89">
        <v>41992</v>
      </c>
      <c r="G3138" s="101">
        <v>-35400</v>
      </c>
    </row>
    <row r="3139" spans="1:7">
      <c r="A3139" s="100">
        <v>3123</v>
      </c>
      <c r="B3139" s="88" t="s">
        <v>1824</v>
      </c>
      <c r="C3139" s="88" t="s">
        <v>394</v>
      </c>
      <c r="D3139" s="88" t="s">
        <v>434</v>
      </c>
      <c r="E3139" s="88" t="s">
        <v>434</v>
      </c>
      <c r="F3139" s="89">
        <v>41993</v>
      </c>
      <c r="G3139" s="101">
        <v>-826590</v>
      </c>
    </row>
    <row r="3140" spans="1:7">
      <c r="A3140" s="100">
        <v>3124</v>
      </c>
      <c r="B3140" s="88" t="s">
        <v>1824</v>
      </c>
      <c r="C3140" s="88" t="s">
        <v>394</v>
      </c>
      <c r="D3140" s="88" t="s">
        <v>435</v>
      </c>
      <c r="E3140" s="88" t="s">
        <v>435</v>
      </c>
      <c r="F3140" s="89">
        <v>41993</v>
      </c>
      <c r="G3140" s="101">
        <v>-838980</v>
      </c>
    </row>
    <row r="3141" spans="1:7">
      <c r="A3141" s="100">
        <v>3125</v>
      </c>
      <c r="B3141" s="88" t="s">
        <v>1824</v>
      </c>
      <c r="C3141" s="88" t="s">
        <v>394</v>
      </c>
      <c r="D3141" s="88" t="s">
        <v>436</v>
      </c>
      <c r="E3141" s="88" t="s">
        <v>436</v>
      </c>
      <c r="F3141" s="89">
        <v>41993</v>
      </c>
      <c r="G3141" s="101">
        <v>-9688.5</v>
      </c>
    </row>
    <row r="3142" spans="1:7">
      <c r="A3142" s="100">
        <v>3126</v>
      </c>
      <c r="B3142" s="88" t="s">
        <v>9396</v>
      </c>
      <c r="C3142" s="88" t="s">
        <v>9395</v>
      </c>
      <c r="D3142" s="88" t="s">
        <v>11732</v>
      </c>
      <c r="E3142" s="88" t="s">
        <v>9397</v>
      </c>
      <c r="F3142" s="89">
        <v>41996</v>
      </c>
      <c r="G3142" s="101">
        <v>-4873751.72</v>
      </c>
    </row>
    <row r="3143" spans="1:7">
      <c r="A3143" s="100">
        <v>3127</v>
      </c>
      <c r="B3143" s="88" t="s">
        <v>9396</v>
      </c>
      <c r="C3143" s="88" t="s">
        <v>9395</v>
      </c>
      <c r="D3143" s="88" t="s">
        <v>11733</v>
      </c>
      <c r="E3143" s="88" t="s">
        <v>9397</v>
      </c>
      <c r="F3143" s="89">
        <v>41996</v>
      </c>
      <c r="G3143" s="101">
        <v>974750.34</v>
      </c>
    </row>
    <row r="3144" spans="1:7">
      <c r="A3144" s="100">
        <v>3128</v>
      </c>
      <c r="B3144" s="88" t="s">
        <v>2015</v>
      </c>
      <c r="C3144" s="88" t="s">
        <v>1650</v>
      </c>
      <c r="D3144" s="88" t="s">
        <v>648</v>
      </c>
      <c r="E3144" s="88" t="s">
        <v>19835</v>
      </c>
      <c r="F3144" s="89">
        <v>41996</v>
      </c>
      <c r="G3144" s="101">
        <v>-11667909.82</v>
      </c>
    </row>
    <row r="3145" spans="1:7" ht="25.5">
      <c r="A3145" s="100">
        <v>3129</v>
      </c>
      <c r="B3145" s="88" t="s">
        <v>11835</v>
      </c>
      <c r="C3145" s="88" t="s">
        <v>11834</v>
      </c>
      <c r="D3145" s="88">
        <v>0</v>
      </c>
      <c r="E3145" s="88" t="s">
        <v>11836</v>
      </c>
      <c r="F3145" s="89">
        <v>41997</v>
      </c>
      <c r="G3145" s="101">
        <v>-440917.68</v>
      </c>
    </row>
    <row r="3146" spans="1:7">
      <c r="A3146" s="100">
        <v>3130</v>
      </c>
      <c r="B3146" s="88" t="s">
        <v>2851</v>
      </c>
      <c r="C3146" s="88" t="s">
        <v>2850</v>
      </c>
      <c r="D3146" s="88" t="s">
        <v>2853</v>
      </c>
      <c r="E3146" s="88" t="s">
        <v>2852</v>
      </c>
      <c r="F3146" s="89">
        <v>41999</v>
      </c>
      <c r="G3146" s="101">
        <v>-1830</v>
      </c>
    </row>
    <row r="3147" spans="1:7">
      <c r="A3147" s="100">
        <v>3131</v>
      </c>
      <c r="B3147" s="88" t="s">
        <v>2851</v>
      </c>
      <c r="C3147" s="88" t="s">
        <v>2850</v>
      </c>
      <c r="D3147" s="88" t="s">
        <v>2854</v>
      </c>
      <c r="E3147" s="88" t="s">
        <v>2852</v>
      </c>
      <c r="F3147" s="89">
        <v>41999</v>
      </c>
      <c r="G3147" s="101">
        <v>-795</v>
      </c>
    </row>
    <row r="3148" spans="1:7">
      <c r="A3148" s="100">
        <v>3132</v>
      </c>
      <c r="B3148" s="88" t="s">
        <v>2851</v>
      </c>
      <c r="C3148" s="88" t="s">
        <v>2850</v>
      </c>
      <c r="D3148" s="88" t="s">
        <v>2855</v>
      </c>
      <c r="E3148" s="88" t="s">
        <v>2852</v>
      </c>
      <c r="F3148" s="89">
        <v>41999</v>
      </c>
      <c r="G3148" s="101">
        <v>-720</v>
      </c>
    </row>
    <row r="3149" spans="1:7">
      <c r="A3149" s="100">
        <v>3133</v>
      </c>
      <c r="B3149" s="88" t="s">
        <v>2851</v>
      </c>
      <c r="C3149" s="88" t="s">
        <v>2850</v>
      </c>
      <c r="D3149" s="88" t="s">
        <v>2856</v>
      </c>
      <c r="E3149" s="88" t="s">
        <v>2852</v>
      </c>
      <c r="F3149" s="89">
        <v>41999</v>
      </c>
      <c r="G3149" s="101">
        <v>-450</v>
      </c>
    </row>
    <row r="3150" spans="1:7">
      <c r="A3150" s="100">
        <v>3134</v>
      </c>
      <c r="B3150" s="88" t="s">
        <v>2851</v>
      </c>
      <c r="C3150" s="88" t="s">
        <v>2850</v>
      </c>
      <c r="D3150" s="88" t="s">
        <v>2857</v>
      </c>
      <c r="E3150" s="88" t="s">
        <v>2852</v>
      </c>
      <c r="F3150" s="89">
        <v>41999</v>
      </c>
      <c r="G3150" s="101">
        <v>-8590.41</v>
      </c>
    </row>
    <row r="3151" spans="1:7" ht="25.5">
      <c r="A3151" s="100">
        <v>3135</v>
      </c>
      <c r="B3151" s="88" t="s">
        <v>1951</v>
      </c>
      <c r="C3151" s="88" t="s">
        <v>836</v>
      </c>
      <c r="D3151" s="88" t="s">
        <v>837</v>
      </c>
      <c r="E3151" s="88" t="s">
        <v>837</v>
      </c>
      <c r="F3151" s="89">
        <v>41999</v>
      </c>
      <c r="G3151" s="101">
        <v>-1027734.88</v>
      </c>
    </row>
    <row r="3152" spans="1:7" ht="25.5">
      <c r="A3152" s="100">
        <v>3136</v>
      </c>
      <c r="B3152" s="88" t="s">
        <v>2055</v>
      </c>
      <c r="C3152" s="88" t="s">
        <v>1159</v>
      </c>
      <c r="D3152" s="88" t="s">
        <v>1161</v>
      </c>
      <c r="E3152" s="88" t="s">
        <v>19863</v>
      </c>
      <c r="F3152" s="89">
        <v>41999</v>
      </c>
      <c r="G3152" s="101">
        <v>-38500</v>
      </c>
    </row>
    <row r="3153" spans="1:7" ht="25.5">
      <c r="A3153" s="100">
        <v>3137</v>
      </c>
      <c r="B3153" s="88" t="s">
        <v>9170</v>
      </c>
      <c r="C3153" s="88" t="s">
        <v>9169</v>
      </c>
      <c r="D3153" s="88" t="s">
        <v>702</v>
      </c>
      <c r="E3153" s="88" t="s">
        <v>9175</v>
      </c>
      <c r="F3153" s="89">
        <v>42002</v>
      </c>
      <c r="G3153" s="101">
        <v>-236000</v>
      </c>
    </row>
    <row r="3154" spans="1:7" ht="25.5">
      <c r="A3154" s="100">
        <v>3138</v>
      </c>
      <c r="B3154" s="88" t="s">
        <v>2150</v>
      </c>
      <c r="C3154" s="88" t="s">
        <v>1</v>
      </c>
      <c r="D3154" s="88">
        <v>0</v>
      </c>
      <c r="E3154" s="88" t="s">
        <v>2578</v>
      </c>
      <c r="F3154" s="89">
        <v>42002</v>
      </c>
      <c r="G3154" s="101">
        <v>-37199.83</v>
      </c>
    </row>
    <row r="3155" spans="1:7" ht="25.5">
      <c r="A3155" s="100">
        <v>3139</v>
      </c>
      <c r="B3155" s="88" t="s">
        <v>2150</v>
      </c>
      <c r="C3155" s="88" t="s">
        <v>1</v>
      </c>
      <c r="D3155" s="88">
        <v>0</v>
      </c>
      <c r="E3155" s="88" t="s">
        <v>2579</v>
      </c>
      <c r="F3155" s="89">
        <v>42002</v>
      </c>
      <c r="G3155" s="101">
        <v>-51491.87</v>
      </c>
    </row>
    <row r="3156" spans="1:7">
      <c r="A3156" s="100">
        <v>3140</v>
      </c>
      <c r="B3156" s="90" t="s">
        <v>8831</v>
      </c>
      <c r="C3156" s="90" t="s">
        <v>8830</v>
      </c>
      <c r="D3156" s="91" t="s">
        <v>8954</v>
      </c>
      <c r="E3156" s="91" t="s">
        <v>8833</v>
      </c>
      <c r="F3156" s="92">
        <v>42002</v>
      </c>
      <c r="G3156" s="102">
        <v>-101316.43</v>
      </c>
    </row>
    <row r="3157" spans="1:7" ht="25.5">
      <c r="A3157" s="100">
        <v>3141</v>
      </c>
      <c r="B3157" s="88" t="s">
        <v>9170</v>
      </c>
      <c r="C3157" s="88" t="s">
        <v>9169</v>
      </c>
      <c r="D3157" s="88" t="s">
        <v>703</v>
      </c>
      <c r="E3157" s="88" t="s">
        <v>9176</v>
      </c>
      <c r="F3157" s="89">
        <v>42003</v>
      </c>
      <c r="G3157" s="101">
        <v>-236000</v>
      </c>
    </row>
    <row r="3158" spans="1:7">
      <c r="A3158" s="100">
        <v>3142</v>
      </c>
      <c r="B3158" s="88" t="s">
        <v>6149</v>
      </c>
      <c r="C3158" s="88" t="s">
        <v>6148</v>
      </c>
      <c r="D3158" s="88" t="s">
        <v>9917</v>
      </c>
      <c r="E3158" s="88" t="s">
        <v>6151</v>
      </c>
      <c r="F3158" s="89">
        <v>42003</v>
      </c>
      <c r="G3158" s="101">
        <v>-48859.08</v>
      </c>
    </row>
    <row r="3159" spans="1:7">
      <c r="A3159" s="100">
        <v>3143</v>
      </c>
      <c r="B3159" s="88" t="s">
        <v>11364</v>
      </c>
      <c r="C3159" s="88" t="s">
        <v>11363</v>
      </c>
      <c r="D3159" s="88">
        <v>0</v>
      </c>
      <c r="E3159" s="88" t="s">
        <v>11365</v>
      </c>
      <c r="F3159" s="89">
        <v>42003</v>
      </c>
      <c r="G3159" s="101">
        <v>-4144185</v>
      </c>
    </row>
    <row r="3160" spans="1:7">
      <c r="A3160" s="100">
        <v>3144</v>
      </c>
      <c r="B3160" s="88" t="s">
        <v>1996</v>
      </c>
      <c r="C3160" s="88" t="s">
        <v>1003</v>
      </c>
      <c r="D3160" s="88" t="s">
        <v>1004</v>
      </c>
      <c r="E3160" s="88" t="s">
        <v>1004</v>
      </c>
      <c r="F3160" s="89">
        <v>42003</v>
      </c>
      <c r="G3160" s="101">
        <v>-431900</v>
      </c>
    </row>
    <row r="3161" spans="1:7">
      <c r="A3161" s="100">
        <v>3145</v>
      </c>
      <c r="B3161" s="88" t="s">
        <v>2104</v>
      </c>
      <c r="C3161" s="88" t="s">
        <v>1276</v>
      </c>
      <c r="D3161" s="88" t="s">
        <v>1155</v>
      </c>
      <c r="E3161" s="88" t="s">
        <v>1155</v>
      </c>
      <c r="F3161" s="89">
        <v>42003</v>
      </c>
      <c r="G3161" s="101">
        <v>-235764</v>
      </c>
    </row>
    <row r="3162" spans="1:7">
      <c r="A3162" s="100">
        <v>3146</v>
      </c>
      <c r="B3162" s="88" t="s">
        <v>2104</v>
      </c>
      <c r="C3162" s="88" t="s">
        <v>1276</v>
      </c>
      <c r="D3162" s="88" t="s">
        <v>1155</v>
      </c>
      <c r="E3162" s="88" t="s">
        <v>1155</v>
      </c>
      <c r="F3162" s="89">
        <v>42003</v>
      </c>
      <c r="G3162" s="101">
        <v>235764</v>
      </c>
    </row>
    <row r="3163" spans="1:7" ht="25.5">
      <c r="A3163" s="100">
        <v>3147</v>
      </c>
      <c r="B3163" s="88" t="s">
        <v>9027</v>
      </c>
      <c r="C3163" s="88" t="s">
        <v>9026</v>
      </c>
      <c r="D3163" s="88" t="s">
        <v>11607</v>
      </c>
      <c r="E3163" s="88" t="s">
        <v>9028</v>
      </c>
      <c r="F3163" s="89">
        <v>42004</v>
      </c>
      <c r="G3163" s="101">
        <v>-84000</v>
      </c>
    </row>
    <row r="3164" spans="1:7" ht="25.5">
      <c r="A3164" s="100">
        <v>3148</v>
      </c>
      <c r="B3164" s="88" t="s">
        <v>2698</v>
      </c>
      <c r="C3164" s="88" t="s">
        <v>2697</v>
      </c>
      <c r="D3164" s="88" t="s">
        <v>2700</v>
      </c>
      <c r="E3164" s="88" t="s">
        <v>2699</v>
      </c>
      <c r="F3164" s="89">
        <v>42004</v>
      </c>
      <c r="G3164" s="101">
        <v>-35634.6</v>
      </c>
    </row>
    <row r="3165" spans="1:7" ht="25.5">
      <c r="A3165" s="100">
        <v>3149</v>
      </c>
      <c r="B3165" s="88" t="s">
        <v>2726</v>
      </c>
      <c r="C3165" s="88" t="s">
        <v>2725</v>
      </c>
      <c r="D3165" s="88" t="s">
        <v>2728</v>
      </c>
      <c r="E3165" s="88" t="s">
        <v>2727</v>
      </c>
      <c r="F3165" s="89">
        <v>42004</v>
      </c>
      <c r="G3165" s="101">
        <v>-32335.1</v>
      </c>
    </row>
    <row r="3166" spans="1:7" ht="25.5">
      <c r="A3166" s="100">
        <v>3150</v>
      </c>
      <c r="B3166" s="88" t="s">
        <v>9246</v>
      </c>
      <c r="C3166" s="88" t="s">
        <v>9245</v>
      </c>
      <c r="D3166" s="88" t="s">
        <v>27</v>
      </c>
      <c r="E3166" s="88" t="s">
        <v>9028</v>
      </c>
      <c r="F3166" s="89">
        <v>42004</v>
      </c>
      <c r="G3166" s="101">
        <v>-103500</v>
      </c>
    </row>
    <row r="3167" spans="1:7" ht="25.5">
      <c r="A3167" s="100">
        <v>3151</v>
      </c>
      <c r="B3167" s="88" t="s">
        <v>2878</v>
      </c>
      <c r="C3167" s="88" t="s">
        <v>2877</v>
      </c>
      <c r="D3167" s="88" t="s">
        <v>2880</v>
      </c>
      <c r="E3167" s="88" t="s">
        <v>2879</v>
      </c>
      <c r="F3167" s="89">
        <v>42004</v>
      </c>
      <c r="G3167" s="101">
        <v>-37766.400000000001</v>
      </c>
    </row>
    <row r="3168" spans="1:7">
      <c r="A3168" s="100">
        <v>3152</v>
      </c>
      <c r="B3168" s="88" t="s">
        <v>2886</v>
      </c>
      <c r="C3168" s="88" t="s">
        <v>2885</v>
      </c>
      <c r="D3168" s="88" t="s">
        <v>2888</v>
      </c>
      <c r="E3168" s="88" t="s">
        <v>2887</v>
      </c>
      <c r="F3168" s="89">
        <v>42004</v>
      </c>
      <c r="G3168" s="101">
        <v>-56391.54</v>
      </c>
    </row>
    <row r="3169" spans="1:7">
      <c r="A3169" s="100">
        <v>3153</v>
      </c>
      <c r="B3169" s="88" t="s">
        <v>2928</v>
      </c>
      <c r="C3169" s="88" t="s">
        <v>2927</v>
      </c>
      <c r="D3169" s="88" t="s">
        <v>2930</v>
      </c>
      <c r="E3169" s="88" t="s">
        <v>2929</v>
      </c>
      <c r="F3169" s="89">
        <v>42004</v>
      </c>
      <c r="G3169" s="101">
        <v>-76548.399999999994</v>
      </c>
    </row>
    <row r="3170" spans="1:7" ht="25.5">
      <c r="A3170" s="100">
        <v>3154</v>
      </c>
      <c r="B3170" s="88" t="s">
        <v>2949</v>
      </c>
      <c r="C3170" s="88" t="s">
        <v>2948</v>
      </c>
      <c r="D3170" s="88" t="s">
        <v>2951</v>
      </c>
      <c r="E3170" s="88" t="s">
        <v>2950</v>
      </c>
      <c r="F3170" s="89">
        <v>42004</v>
      </c>
      <c r="G3170" s="101">
        <v>-72589</v>
      </c>
    </row>
    <row r="3171" spans="1:7" ht="25.5">
      <c r="A3171" s="100">
        <v>3155</v>
      </c>
      <c r="B3171" s="88" t="s">
        <v>9330</v>
      </c>
      <c r="C3171" s="88" t="s">
        <v>9329</v>
      </c>
      <c r="D3171" s="88" t="s">
        <v>19437</v>
      </c>
      <c r="E3171" s="88" t="s">
        <v>9028</v>
      </c>
      <c r="F3171" s="89">
        <v>42004</v>
      </c>
      <c r="G3171" s="101">
        <v>-103500</v>
      </c>
    </row>
    <row r="3172" spans="1:7" ht="25.5">
      <c r="A3172" s="100">
        <v>3156</v>
      </c>
      <c r="B3172" s="88" t="s">
        <v>3109</v>
      </c>
      <c r="C3172" s="88" t="s">
        <v>3108</v>
      </c>
      <c r="D3172" s="88" t="s">
        <v>3111</v>
      </c>
      <c r="E3172" s="88" t="s">
        <v>3110</v>
      </c>
      <c r="F3172" s="89">
        <v>42004</v>
      </c>
      <c r="G3172" s="101">
        <v>-34974.699999999997</v>
      </c>
    </row>
    <row r="3173" spans="1:7" ht="25.5">
      <c r="A3173" s="100">
        <v>3157</v>
      </c>
      <c r="B3173" s="88" t="s">
        <v>3128</v>
      </c>
      <c r="C3173" s="88" t="s">
        <v>3127</v>
      </c>
      <c r="D3173" s="88" t="s">
        <v>3130</v>
      </c>
      <c r="E3173" s="88" t="s">
        <v>3129</v>
      </c>
      <c r="F3173" s="89">
        <v>42004</v>
      </c>
      <c r="G3173" s="101">
        <v>-38274.199999999997</v>
      </c>
    </row>
    <row r="3174" spans="1:7" ht="25.5">
      <c r="A3174" s="100">
        <v>3158</v>
      </c>
      <c r="B3174" s="88" t="s">
        <v>3138</v>
      </c>
      <c r="C3174" s="88" t="s">
        <v>3137</v>
      </c>
      <c r="D3174" s="88" t="s">
        <v>3140</v>
      </c>
      <c r="E3174" s="88" t="s">
        <v>3139</v>
      </c>
      <c r="F3174" s="89">
        <v>42004</v>
      </c>
      <c r="G3174" s="101">
        <v>-24416.3</v>
      </c>
    </row>
    <row r="3175" spans="1:7">
      <c r="A3175" s="100">
        <v>3159</v>
      </c>
      <c r="B3175" s="88" t="s">
        <v>3142</v>
      </c>
      <c r="C3175" s="88" t="s">
        <v>3141</v>
      </c>
      <c r="D3175" s="88" t="s">
        <v>3144</v>
      </c>
      <c r="E3175" s="88" t="s">
        <v>3143</v>
      </c>
      <c r="F3175" s="89">
        <v>42004</v>
      </c>
      <c r="G3175" s="101">
        <v>-26580.6</v>
      </c>
    </row>
    <row r="3176" spans="1:7" ht="25.5">
      <c r="A3176" s="100">
        <v>3160</v>
      </c>
      <c r="B3176" s="88" t="s">
        <v>3172</v>
      </c>
      <c r="C3176" s="88" t="s">
        <v>3171</v>
      </c>
      <c r="D3176" s="88" t="s">
        <v>3174</v>
      </c>
      <c r="E3176" s="88" t="s">
        <v>3173</v>
      </c>
      <c r="F3176" s="89">
        <v>42004</v>
      </c>
      <c r="G3176" s="101">
        <v>-81015.199999999997</v>
      </c>
    </row>
    <row r="3177" spans="1:7" ht="25.5">
      <c r="A3177" s="100">
        <v>3161</v>
      </c>
      <c r="B3177" s="88" t="s">
        <v>9468</v>
      </c>
      <c r="C3177" s="88" t="s">
        <v>9467</v>
      </c>
      <c r="D3177" s="88" t="s">
        <v>768</v>
      </c>
      <c r="E3177" s="88" t="s">
        <v>9469</v>
      </c>
      <c r="F3177" s="89">
        <v>42004</v>
      </c>
      <c r="G3177" s="101">
        <v>-38900</v>
      </c>
    </row>
    <row r="3178" spans="1:7" ht="25.5">
      <c r="A3178" s="100">
        <v>3162</v>
      </c>
      <c r="B3178" s="88" t="s">
        <v>3294</v>
      </c>
      <c r="C3178" s="88" t="s">
        <v>3293</v>
      </c>
      <c r="D3178" s="88" t="s">
        <v>3296</v>
      </c>
      <c r="E3178" s="88" t="s">
        <v>3295</v>
      </c>
      <c r="F3178" s="89">
        <v>42004</v>
      </c>
      <c r="G3178" s="101">
        <v>-34974.699999999997</v>
      </c>
    </row>
    <row r="3179" spans="1:7">
      <c r="A3179" s="100">
        <v>3163</v>
      </c>
      <c r="B3179" s="88" t="s">
        <v>3303</v>
      </c>
      <c r="C3179" s="88" t="s">
        <v>3302</v>
      </c>
      <c r="D3179" s="88" t="s">
        <v>3305</v>
      </c>
      <c r="E3179" s="88" t="s">
        <v>3304</v>
      </c>
      <c r="F3179" s="89">
        <v>42004</v>
      </c>
      <c r="G3179" s="101">
        <v>-38934.1</v>
      </c>
    </row>
    <row r="3180" spans="1:7" ht="25.5">
      <c r="A3180" s="100">
        <v>3164</v>
      </c>
      <c r="B3180" s="88" t="s">
        <v>3311</v>
      </c>
      <c r="C3180" s="88" t="s">
        <v>3310</v>
      </c>
      <c r="D3180" s="88" t="s">
        <v>3313</v>
      </c>
      <c r="E3180" s="88" t="s">
        <v>3312</v>
      </c>
      <c r="F3180" s="89">
        <v>42004</v>
      </c>
      <c r="G3180" s="101">
        <v>-31472</v>
      </c>
    </row>
    <row r="3181" spans="1:7">
      <c r="A3181" s="100">
        <v>3165</v>
      </c>
      <c r="B3181" s="88" t="s">
        <v>3315</v>
      </c>
      <c r="C3181" s="88" t="s">
        <v>3314</v>
      </c>
      <c r="D3181" s="88" t="s">
        <v>3317</v>
      </c>
      <c r="E3181" s="88" t="s">
        <v>3316</v>
      </c>
      <c r="F3181" s="89">
        <v>42004</v>
      </c>
      <c r="G3181" s="101">
        <v>-38274.199999999997</v>
      </c>
    </row>
    <row r="3182" spans="1:7">
      <c r="A3182" s="100">
        <v>3166</v>
      </c>
      <c r="B3182" s="88" t="s">
        <v>3403</v>
      </c>
      <c r="C3182" s="88" t="s">
        <v>3402</v>
      </c>
      <c r="D3182" s="88" t="s">
        <v>3405</v>
      </c>
      <c r="E3182" s="88" t="s">
        <v>3404</v>
      </c>
      <c r="F3182" s="89">
        <v>42004</v>
      </c>
      <c r="G3182" s="101">
        <v>-36954.400000000001</v>
      </c>
    </row>
    <row r="3183" spans="1:7" ht="25.5">
      <c r="A3183" s="100">
        <v>3167</v>
      </c>
      <c r="B3183" s="88" t="s">
        <v>9579</v>
      </c>
      <c r="C3183" s="88" t="s">
        <v>9578</v>
      </c>
      <c r="D3183" s="88" t="s">
        <v>11797</v>
      </c>
      <c r="E3183" s="88" t="s">
        <v>9028</v>
      </c>
      <c r="F3183" s="89">
        <v>42004</v>
      </c>
      <c r="G3183" s="101">
        <v>-103500</v>
      </c>
    </row>
    <row r="3184" spans="1:7">
      <c r="A3184" s="100">
        <v>3168</v>
      </c>
      <c r="B3184" s="88" t="s">
        <v>3446</v>
      </c>
      <c r="C3184" s="88" t="s">
        <v>3445</v>
      </c>
      <c r="D3184" s="88" t="s">
        <v>3448</v>
      </c>
      <c r="E3184" s="88" t="s">
        <v>3447</v>
      </c>
      <c r="F3184" s="89">
        <v>42004</v>
      </c>
      <c r="G3184" s="101">
        <v>-38934.1</v>
      </c>
    </row>
    <row r="3185" spans="1:7" ht="25.5">
      <c r="A3185" s="100">
        <v>3169</v>
      </c>
      <c r="B3185" s="88" t="s">
        <v>3482</v>
      </c>
      <c r="C3185" s="88" t="s">
        <v>3481</v>
      </c>
      <c r="D3185" s="88" t="s">
        <v>3484</v>
      </c>
      <c r="E3185" s="88" t="s">
        <v>3483</v>
      </c>
      <c r="F3185" s="89">
        <v>42004</v>
      </c>
      <c r="G3185" s="101">
        <v>-48832.6</v>
      </c>
    </row>
    <row r="3186" spans="1:7">
      <c r="A3186" s="100">
        <v>3170</v>
      </c>
      <c r="B3186" s="88" t="s">
        <v>3502</v>
      </c>
      <c r="C3186" s="88" t="s">
        <v>3501</v>
      </c>
      <c r="D3186" s="88" t="s">
        <v>3504</v>
      </c>
      <c r="E3186" s="88" t="s">
        <v>3503</v>
      </c>
      <c r="F3186" s="89">
        <v>42004</v>
      </c>
      <c r="G3186" s="101">
        <v>-52792</v>
      </c>
    </row>
    <row r="3187" spans="1:7" ht="25.5">
      <c r="A3187" s="100">
        <v>3171</v>
      </c>
      <c r="B3187" s="88" t="s">
        <v>3506</v>
      </c>
      <c r="C3187" s="88" t="s">
        <v>3505</v>
      </c>
      <c r="D3187" s="88" t="s">
        <v>3508</v>
      </c>
      <c r="E3187" s="88" t="s">
        <v>3507</v>
      </c>
      <c r="F3187" s="89">
        <v>42004</v>
      </c>
      <c r="G3187" s="101">
        <v>-29695.5</v>
      </c>
    </row>
    <row r="3188" spans="1:7" ht="25.5">
      <c r="A3188" s="100">
        <v>3172</v>
      </c>
      <c r="B3188" s="88" t="s">
        <v>3631</v>
      </c>
      <c r="C3188" s="88" t="s">
        <v>3630</v>
      </c>
      <c r="D3188" s="88" t="s">
        <v>3633</v>
      </c>
      <c r="E3188" s="88" t="s">
        <v>3632</v>
      </c>
      <c r="F3188" s="89">
        <v>42004</v>
      </c>
      <c r="G3188" s="101">
        <v>-91268.800000000003</v>
      </c>
    </row>
    <row r="3189" spans="1:7" ht="25.5">
      <c r="A3189" s="100">
        <v>3173</v>
      </c>
      <c r="B3189" s="88" t="s">
        <v>9676</v>
      </c>
      <c r="C3189" s="88" t="s">
        <v>9675</v>
      </c>
      <c r="D3189" s="88" t="s">
        <v>11821</v>
      </c>
      <c r="E3189" s="88" t="s">
        <v>9028</v>
      </c>
      <c r="F3189" s="89">
        <v>42004</v>
      </c>
      <c r="G3189" s="101">
        <v>-120000</v>
      </c>
    </row>
    <row r="3190" spans="1:7" ht="25.5">
      <c r="A3190" s="100">
        <v>3174</v>
      </c>
      <c r="B3190" s="88" t="s">
        <v>3635</v>
      </c>
      <c r="C3190" s="88" t="s">
        <v>3634</v>
      </c>
      <c r="D3190" s="88" t="s">
        <v>3637</v>
      </c>
      <c r="E3190" s="88" t="s">
        <v>3636</v>
      </c>
      <c r="F3190" s="89">
        <v>42004</v>
      </c>
      <c r="G3190" s="101">
        <v>-28324.799999999999</v>
      </c>
    </row>
    <row r="3191" spans="1:7" ht="25.5">
      <c r="A3191" s="100">
        <v>3175</v>
      </c>
      <c r="B3191" s="88" t="s">
        <v>3659</v>
      </c>
      <c r="C3191" s="88" t="s">
        <v>3658</v>
      </c>
      <c r="D3191" s="88" t="s">
        <v>3661</v>
      </c>
      <c r="E3191" s="88" t="s">
        <v>3660</v>
      </c>
      <c r="F3191" s="89">
        <v>42004</v>
      </c>
      <c r="G3191" s="101">
        <v>-38274.199999999997</v>
      </c>
    </row>
    <row r="3192" spans="1:7" ht="25.5">
      <c r="A3192" s="100">
        <v>3176</v>
      </c>
      <c r="B3192" s="88" t="s">
        <v>3702</v>
      </c>
      <c r="C3192" s="88" t="s">
        <v>3701</v>
      </c>
      <c r="D3192" s="88" t="s">
        <v>3704</v>
      </c>
      <c r="E3192" s="88" t="s">
        <v>3703</v>
      </c>
      <c r="F3192" s="89">
        <v>42004</v>
      </c>
      <c r="G3192" s="101">
        <v>-36294.5</v>
      </c>
    </row>
    <row r="3193" spans="1:7" ht="25.5">
      <c r="A3193" s="100">
        <v>3177</v>
      </c>
      <c r="B3193" s="88" t="s">
        <v>3736</v>
      </c>
      <c r="C3193" s="88" t="s">
        <v>3735</v>
      </c>
      <c r="D3193" s="88" t="s">
        <v>3738</v>
      </c>
      <c r="E3193" s="88" t="s">
        <v>3737</v>
      </c>
      <c r="F3193" s="89">
        <v>42004</v>
      </c>
      <c r="G3193" s="101">
        <v>-38934.1</v>
      </c>
    </row>
    <row r="3194" spans="1:7">
      <c r="A3194" s="100">
        <v>3178</v>
      </c>
      <c r="B3194" s="88" t="s">
        <v>3740</v>
      </c>
      <c r="C3194" s="88" t="s">
        <v>3739</v>
      </c>
      <c r="D3194" s="88" t="s">
        <v>3742</v>
      </c>
      <c r="E3194" s="88" t="s">
        <v>3741</v>
      </c>
      <c r="F3194" s="89">
        <v>42004</v>
      </c>
      <c r="G3194" s="101">
        <v>-24416.3</v>
      </c>
    </row>
    <row r="3195" spans="1:7" ht="25.5">
      <c r="A3195" s="100">
        <v>3179</v>
      </c>
      <c r="B3195" s="88" t="s">
        <v>3760</v>
      </c>
      <c r="C3195" s="88" t="s">
        <v>3759</v>
      </c>
      <c r="D3195" s="88" t="s">
        <v>3762</v>
      </c>
      <c r="E3195" s="88" t="s">
        <v>3761</v>
      </c>
      <c r="F3195" s="89">
        <v>42004</v>
      </c>
      <c r="G3195" s="101">
        <v>-64670.2</v>
      </c>
    </row>
    <row r="3196" spans="1:7" ht="25.5">
      <c r="A3196" s="100">
        <v>3180</v>
      </c>
      <c r="B3196" s="88" t="s">
        <v>9765</v>
      </c>
      <c r="C3196" s="88" t="s">
        <v>9764</v>
      </c>
      <c r="D3196" s="88" t="s">
        <v>876</v>
      </c>
      <c r="E3196" s="88" t="s">
        <v>9028</v>
      </c>
      <c r="F3196" s="89">
        <v>42004</v>
      </c>
      <c r="G3196" s="101">
        <v>-103500</v>
      </c>
    </row>
    <row r="3197" spans="1:7">
      <c r="A3197" s="100">
        <v>3181</v>
      </c>
      <c r="B3197" s="88" t="s">
        <v>3825</v>
      </c>
      <c r="C3197" s="88" t="s">
        <v>3824</v>
      </c>
      <c r="D3197" s="88" t="s">
        <v>3827</v>
      </c>
      <c r="E3197" s="88" t="s">
        <v>3826</v>
      </c>
      <c r="F3197" s="89">
        <v>42004</v>
      </c>
      <c r="G3197" s="101">
        <v>-35634.6</v>
      </c>
    </row>
    <row r="3198" spans="1:7">
      <c r="A3198" s="100">
        <v>3182</v>
      </c>
      <c r="B3198" s="88" t="s">
        <v>3851</v>
      </c>
      <c r="C3198" s="88" t="s">
        <v>3850</v>
      </c>
      <c r="D3198" s="88" t="s">
        <v>3853</v>
      </c>
      <c r="E3198" s="88" t="s">
        <v>3852</v>
      </c>
      <c r="F3198" s="89">
        <v>42004</v>
      </c>
      <c r="G3198" s="101">
        <v>-38274.199999999997</v>
      </c>
    </row>
    <row r="3199" spans="1:7" ht="25.5">
      <c r="A3199" s="100">
        <v>3183</v>
      </c>
      <c r="B3199" s="88" t="s">
        <v>3855</v>
      </c>
      <c r="C3199" s="88" t="s">
        <v>3854</v>
      </c>
      <c r="D3199" s="88" t="s">
        <v>3857</v>
      </c>
      <c r="E3199" s="88" t="s">
        <v>3856</v>
      </c>
      <c r="F3199" s="89">
        <v>42004</v>
      </c>
      <c r="G3199" s="101">
        <v>-76548.399999999994</v>
      </c>
    </row>
    <row r="3200" spans="1:7" ht="25.5">
      <c r="A3200" s="100">
        <v>3184</v>
      </c>
      <c r="B3200" s="88" t="s">
        <v>9800</v>
      </c>
      <c r="C3200" s="88" t="s">
        <v>9799</v>
      </c>
      <c r="D3200" s="88" t="s">
        <v>905</v>
      </c>
      <c r="E3200" s="88" t="s">
        <v>9028</v>
      </c>
      <c r="F3200" s="89">
        <v>42004</v>
      </c>
      <c r="G3200" s="101">
        <v>-103500</v>
      </c>
    </row>
    <row r="3201" spans="1:7">
      <c r="A3201" s="100">
        <v>3185</v>
      </c>
      <c r="B3201" s="88" t="s">
        <v>3908</v>
      </c>
      <c r="C3201" s="88" t="s">
        <v>3907</v>
      </c>
      <c r="D3201" s="88" t="s">
        <v>3910</v>
      </c>
      <c r="E3201" s="88" t="s">
        <v>3909</v>
      </c>
      <c r="F3201" s="89">
        <v>42004</v>
      </c>
      <c r="G3201" s="101">
        <v>-38934.1</v>
      </c>
    </row>
    <row r="3202" spans="1:7" ht="25.5">
      <c r="A3202" s="100">
        <v>3186</v>
      </c>
      <c r="B3202" s="88" t="s">
        <v>3937</v>
      </c>
      <c r="C3202" s="88" t="s">
        <v>3936</v>
      </c>
      <c r="D3202" s="88" t="s">
        <v>3939</v>
      </c>
      <c r="E3202" s="88" t="s">
        <v>3938</v>
      </c>
      <c r="F3202" s="89">
        <v>42004</v>
      </c>
      <c r="G3202" s="101">
        <v>-38934.1</v>
      </c>
    </row>
    <row r="3203" spans="1:7">
      <c r="A3203" s="100">
        <v>3187</v>
      </c>
      <c r="B3203" s="88" t="s">
        <v>9836</v>
      </c>
      <c r="C3203" s="88" t="s">
        <v>9835</v>
      </c>
      <c r="D3203" s="88" t="s">
        <v>919</v>
      </c>
      <c r="E3203" s="88" t="s">
        <v>9469</v>
      </c>
      <c r="F3203" s="89">
        <v>42004</v>
      </c>
      <c r="G3203" s="101">
        <v>-127800</v>
      </c>
    </row>
    <row r="3204" spans="1:7" ht="25.5">
      <c r="A3204" s="100">
        <v>3188</v>
      </c>
      <c r="B3204" s="88" t="s">
        <v>3960</v>
      </c>
      <c r="C3204" s="88" t="s">
        <v>3959</v>
      </c>
      <c r="D3204" s="88" t="s">
        <v>3962</v>
      </c>
      <c r="E3204" s="88" t="s">
        <v>3961</v>
      </c>
      <c r="F3204" s="89">
        <v>42004</v>
      </c>
      <c r="G3204" s="101">
        <v>-34194.870000000003</v>
      </c>
    </row>
    <row r="3205" spans="1:7" ht="25.5">
      <c r="A3205" s="100">
        <v>3189</v>
      </c>
      <c r="B3205" s="88" t="s">
        <v>4057</v>
      </c>
      <c r="C3205" s="88" t="s">
        <v>4056</v>
      </c>
      <c r="D3205" s="88" t="s">
        <v>4059</v>
      </c>
      <c r="E3205" s="88" t="s">
        <v>4058</v>
      </c>
      <c r="F3205" s="89">
        <v>42004</v>
      </c>
      <c r="G3205" s="101">
        <v>-11179.62</v>
      </c>
    </row>
    <row r="3206" spans="1:7" ht="25.5">
      <c r="A3206" s="100">
        <v>3190</v>
      </c>
      <c r="B3206" s="88" t="s">
        <v>9914</v>
      </c>
      <c r="C3206" s="88" t="s">
        <v>9913</v>
      </c>
      <c r="D3206" s="88" t="s">
        <v>953</v>
      </c>
      <c r="E3206" s="88" t="s">
        <v>9028</v>
      </c>
      <c r="F3206" s="89">
        <v>42004</v>
      </c>
      <c r="G3206" s="101">
        <v>-103500</v>
      </c>
    </row>
    <row r="3207" spans="1:7">
      <c r="A3207" s="100">
        <v>3191</v>
      </c>
      <c r="B3207" s="88" t="s">
        <v>4098</v>
      </c>
      <c r="C3207" s="88" t="s">
        <v>4097</v>
      </c>
      <c r="D3207" s="88" t="s">
        <v>4100</v>
      </c>
      <c r="E3207" s="88" t="s">
        <v>4099</v>
      </c>
      <c r="F3207" s="89">
        <v>42004</v>
      </c>
      <c r="G3207" s="101">
        <v>-26396</v>
      </c>
    </row>
    <row r="3208" spans="1:7" ht="25.5">
      <c r="A3208" s="100">
        <v>3192</v>
      </c>
      <c r="B3208" s="88" t="s">
        <v>4118</v>
      </c>
      <c r="C3208" s="88" t="s">
        <v>4117</v>
      </c>
      <c r="D3208" s="88" t="s">
        <v>4119</v>
      </c>
      <c r="E3208" s="88" t="s">
        <v>3660</v>
      </c>
      <c r="F3208" s="89">
        <v>42004</v>
      </c>
      <c r="G3208" s="101">
        <v>-38274.199999999997</v>
      </c>
    </row>
    <row r="3209" spans="1:7" ht="25.5">
      <c r="A3209" s="100">
        <v>3193</v>
      </c>
      <c r="B3209" s="88" t="s">
        <v>4125</v>
      </c>
      <c r="C3209" s="88" t="s">
        <v>4124</v>
      </c>
      <c r="D3209" s="88" t="s">
        <v>4127</v>
      </c>
      <c r="E3209" s="88" t="s">
        <v>4126</v>
      </c>
      <c r="F3209" s="89">
        <v>42004</v>
      </c>
      <c r="G3209" s="101">
        <v>-78121.8</v>
      </c>
    </row>
    <row r="3210" spans="1:7">
      <c r="A3210" s="100">
        <v>3194</v>
      </c>
      <c r="B3210" s="88" t="s">
        <v>4139</v>
      </c>
      <c r="C3210" s="88" t="s">
        <v>4138</v>
      </c>
      <c r="D3210" s="88" t="s">
        <v>4141</v>
      </c>
      <c r="E3210" s="88" t="s">
        <v>4140</v>
      </c>
      <c r="F3210" s="89">
        <v>42004</v>
      </c>
      <c r="G3210" s="101">
        <v>-32995.050000000003</v>
      </c>
    </row>
    <row r="3211" spans="1:7">
      <c r="A3211" s="100">
        <v>3195</v>
      </c>
      <c r="B3211" s="88" t="s">
        <v>4143</v>
      </c>
      <c r="C3211" s="88" t="s">
        <v>4142</v>
      </c>
      <c r="D3211" s="88" t="s">
        <v>4145</v>
      </c>
      <c r="E3211" s="88" t="s">
        <v>4144</v>
      </c>
      <c r="F3211" s="89">
        <v>42004</v>
      </c>
      <c r="G3211" s="101">
        <v>-76548.399999999994</v>
      </c>
    </row>
    <row r="3212" spans="1:7">
      <c r="A3212" s="100">
        <v>3196</v>
      </c>
      <c r="B3212" s="88" t="s">
        <v>4177</v>
      </c>
      <c r="C3212" s="88" t="s">
        <v>4176</v>
      </c>
      <c r="D3212" s="88" t="s">
        <v>4180</v>
      </c>
      <c r="E3212" s="88" t="s">
        <v>4179</v>
      </c>
      <c r="F3212" s="89">
        <v>42004</v>
      </c>
      <c r="G3212" s="101">
        <v>-23756.400000000001</v>
      </c>
    </row>
    <row r="3213" spans="1:7">
      <c r="A3213" s="100">
        <v>3197</v>
      </c>
      <c r="B3213" s="88" t="s">
        <v>4186</v>
      </c>
      <c r="C3213" s="88" t="s">
        <v>4185</v>
      </c>
      <c r="D3213" s="88" t="s">
        <v>4188</v>
      </c>
      <c r="E3213" s="88" t="s">
        <v>4187</v>
      </c>
      <c r="F3213" s="89">
        <v>42004</v>
      </c>
      <c r="G3213" s="101">
        <v>-77868.2</v>
      </c>
    </row>
    <row r="3214" spans="1:7" ht="25.5">
      <c r="A3214" s="100">
        <v>3198</v>
      </c>
      <c r="B3214" s="88" t="s">
        <v>4233</v>
      </c>
      <c r="C3214" s="88" t="s">
        <v>4232</v>
      </c>
      <c r="D3214" s="88" t="s">
        <v>4235</v>
      </c>
      <c r="E3214" s="88" t="s">
        <v>4234</v>
      </c>
      <c r="F3214" s="89">
        <v>42004</v>
      </c>
      <c r="G3214" s="101">
        <v>-29695.5</v>
      </c>
    </row>
    <row r="3215" spans="1:7" ht="25.5">
      <c r="A3215" s="100">
        <v>3199</v>
      </c>
      <c r="B3215" s="88" t="s">
        <v>4247</v>
      </c>
      <c r="C3215" s="88" t="s">
        <v>4246</v>
      </c>
      <c r="D3215" s="88" t="s">
        <v>4249</v>
      </c>
      <c r="E3215" s="88" t="s">
        <v>4248</v>
      </c>
      <c r="F3215" s="89">
        <v>42004</v>
      </c>
      <c r="G3215" s="101">
        <v>-76548.399999999994</v>
      </c>
    </row>
    <row r="3216" spans="1:7">
      <c r="A3216" s="100">
        <v>3200</v>
      </c>
      <c r="B3216" s="88" t="s">
        <v>4276</v>
      </c>
      <c r="C3216" s="88" t="s">
        <v>4275</v>
      </c>
      <c r="D3216" s="88" t="s">
        <v>4278</v>
      </c>
      <c r="E3216" s="88" t="s">
        <v>4277</v>
      </c>
      <c r="F3216" s="89">
        <v>42004</v>
      </c>
      <c r="G3216" s="101">
        <v>-32995</v>
      </c>
    </row>
    <row r="3217" spans="1:7" ht="25.5">
      <c r="A3217" s="100">
        <v>3201</v>
      </c>
      <c r="B3217" s="88" t="s">
        <v>4324</v>
      </c>
      <c r="C3217" s="88" t="s">
        <v>4323</v>
      </c>
      <c r="D3217" s="88" t="s">
        <v>4326</v>
      </c>
      <c r="E3217" s="88" t="s">
        <v>4325</v>
      </c>
      <c r="F3217" s="89">
        <v>42004</v>
      </c>
      <c r="G3217" s="101">
        <v>-77868.2</v>
      </c>
    </row>
    <row r="3218" spans="1:7" ht="25.5">
      <c r="A3218" s="100">
        <v>3202</v>
      </c>
      <c r="B3218" s="88" t="s">
        <v>4330</v>
      </c>
      <c r="C3218" s="88" t="s">
        <v>4329</v>
      </c>
      <c r="D3218" s="88" t="s">
        <v>4332</v>
      </c>
      <c r="E3218" s="88" t="s">
        <v>4331</v>
      </c>
      <c r="F3218" s="89">
        <v>42004</v>
      </c>
      <c r="G3218" s="101">
        <v>-38274.199999999997</v>
      </c>
    </row>
    <row r="3219" spans="1:7" ht="25.5">
      <c r="A3219" s="100">
        <v>3203</v>
      </c>
      <c r="B3219" s="88" t="s">
        <v>9975</v>
      </c>
      <c r="C3219" s="88" t="s">
        <v>9974</v>
      </c>
      <c r="D3219" s="88" t="s">
        <v>11879</v>
      </c>
      <c r="E3219" s="88" t="s">
        <v>9028</v>
      </c>
      <c r="F3219" s="89">
        <v>42004</v>
      </c>
      <c r="G3219" s="101">
        <v>-103500</v>
      </c>
    </row>
    <row r="3220" spans="1:7" ht="25.5">
      <c r="A3220" s="100">
        <v>3204</v>
      </c>
      <c r="B3220" s="88" t="s">
        <v>9981</v>
      </c>
      <c r="C3220" s="88" t="s">
        <v>9980</v>
      </c>
      <c r="D3220" s="88" t="s">
        <v>977</v>
      </c>
      <c r="E3220" s="88" t="s">
        <v>9028</v>
      </c>
      <c r="F3220" s="89">
        <v>42004</v>
      </c>
      <c r="G3220" s="101">
        <v>-103500</v>
      </c>
    </row>
    <row r="3221" spans="1:7">
      <c r="A3221" s="100">
        <v>3205</v>
      </c>
      <c r="B3221" s="88" t="s">
        <v>4345</v>
      </c>
      <c r="C3221" s="88" t="s">
        <v>4344</v>
      </c>
      <c r="D3221" s="88" t="s">
        <v>4346</v>
      </c>
      <c r="E3221" s="88" t="s">
        <v>3304</v>
      </c>
      <c r="F3221" s="89">
        <v>42004</v>
      </c>
      <c r="G3221" s="101">
        <v>-38934.1</v>
      </c>
    </row>
    <row r="3222" spans="1:7" ht="25.5">
      <c r="A3222" s="100">
        <v>3206</v>
      </c>
      <c r="B3222" s="88" t="s">
        <v>9983</v>
      </c>
      <c r="C3222" s="88" t="s">
        <v>9982</v>
      </c>
      <c r="D3222" s="88" t="s">
        <v>978</v>
      </c>
      <c r="E3222" s="88" t="s">
        <v>9028</v>
      </c>
      <c r="F3222" s="89">
        <v>42004</v>
      </c>
      <c r="G3222" s="101">
        <v>-103500</v>
      </c>
    </row>
    <row r="3223" spans="1:7">
      <c r="A3223" s="100">
        <v>3207</v>
      </c>
      <c r="B3223" s="88" t="s">
        <v>4351</v>
      </c>
      <c r="C3223" s="88" t="s">
        <v>4350</v>
      </c>
      <c r="D3223" s="88" t="s">
        <v>4353</v>
      </c>
      <c r="E3223" s="88" t="s">
        <v>4352</v>
      </c>
      <c r="F3223" s="89">
        <v>42004</v>
      </c>
      <c r="G3223" s="101">
        <v>-72502.559999999998</v>
      </c>
    </row>
    <row r="3224" spans="1:7" ht="25.5">
      <c r="A3224" s="100">
        <v>3208</v>
      </c>
      <c r="B3224" s="88" t="s">
        <v>9995</v>
      </c>
      <c r="C3224" s="88" t="s">
        <v>9994</v>
      </c>
      <c r="D3224" s="88" t="s">
        <v>982</v>
      </c>
      <c r="E3224" s="88" t="s">
        <v>9028</v>
      </c>
      <c r="F3224" s="89">
        <v>42004</v>
      </c>
      <c r="G3224" s="101">
        <v>-103500</v>
      </c>
    </row>
    <row r="3225" spans="1:7" ht="25.5">
      <c r="A3225" s="100">
        <v>3209</v>
      </c>
      <c r="B3225" s="88" t="s">
        <v>4418</v>
      </c>
      <c r="C3225" s="88" t="s">
        <v>4417</v>
      </c>
      <c r="D3225" s="88" t="s">
        <v>4420</v>
      </c>
      <c r="E3225" s="88" t="s">
        <v>4419</v>
      </c>
      <c r="F3225" s="89">
        <v>42004</v>
      </c>
      <c r="G3225" s="101">
        <v>-28324.799999999999</v>
      </c>
    </row>
    <row r="3226" spans="1:7" ht="25.5">
      <c r="A3226" s="100">
        <v>3210</v>
      </c>
      <c r="B3226" s="88" t="s">
        <v>10011</v>
      </c>
      <c r="C3226" s="88" t="s">
        <v>10010</v>
      </c>
      <c r="D3226" s="88" t="s">
        <v>11888</v>
      </c>
      <c r="E3226" s="88" t="s">
        <v>9028</v>
      </c>
      <c r="F3226" s="89">
        <v>42004</v>
      </c>
      <c r="G3226" s="101">
        <v>-103500</v>
      </c>
    </row>
    <row r="3227" spans="1:7" ht="25.5">
      <c r="A3227" s="100">
        <v>3211</v>
      </c>
      <c r="B3227" s="88" t="s">
        <v>4524</v>
      </c>
      <c r="C3227" s="88" t="s">
        <v>4523</v>
      </c>
      <c r="D3227" s="88" t="s">
        <v>4526</v>
      </c>
      <c r="E3227" s="88" t="s">
        <v>4525</v>
      </c>
      <c r="F3227" s="89">
        <v>42004</v>
      </c>
      <c r="G3227" s="101">
        <v>-42487.199999999997</v>
      </c>
    </row>
    <row r="3228" spans="1:7" ht="25.5">
      <c r="A3228" s="100">
        <v>3212</v>
      </c>
      <c r="B3228" s="88" t="s">
        <v>4528</v>
      </c>
      <c r="C3228" s="88" t="s">
        <v>4527</v>
      </c>
      <c r="D3228" s="88" t="s">
        <v>4530</v>
      </c>
      <c r="E3228" s="88" t="s">
        <v>4529</v>
      </c>
      <c r="F3228" s="89">
        <v>42004</v>
      </c>
      <c r="G3228" s="101">
        <v>-41700.400000000001</v>
      </c>
    </row>
    <row r="3229" spans="1:7" ht="25.5">
      <c r="A3229" s="100">
        <v>3213</v>
      </c>
      <c r="B3229" s="88" t="s">
        <v>4535</v>
      </c>
      <c r="C3229" s="88" t="s">
        <v>4534</v>
      </c>
      <c r="D3229" s="88" t="s">
        <v>4536</v>
      </c>
      <c r="E3229" s="88" t="s">
        <v>4529</v>
      </c>
      <c r="F3229" s="89">
        <v>42004</v>
      </c>
      <c r="G3229" s="101">
        <v>-41700.400000000001</v>
      </c>
    </row>
    <row r="3230" spans="1:7" ht="25.5">
      <c r="A3230" s="100">
        <v>3214</v>
      </c>
      <c r="B3230" s="88" t="s">
        <v>4545</v>
      </c>
      <c r="C3230" s="88" t="s">
        <v>4544</v>
      </c>
      <c r="D3230" s="88" t="s">
        <v>4547</v>
      </c>
      <c r="E3230" s="88" t="s">
        <v>4546</v>
      </c>
      <c r="F3230" s="89">
        <v>42004</v>
      </c>
      <c r="G3230" s="101">
        <v>-83400.800000000003</v>
      </c>
    </row>
    <row r="3231" spans="1:7" ht="25.5">
      <c r="A3231" s="100">
        <v>3215</v>
      </c>
      <c r="B3231" s="88" t="s">
        <v>4563</v>
      </c>
      <c r="C3231" s="88" t="s">
        <v>4562</v>
      </c>
      <c r="D3231" s="88" t="s">
        <v>4565</v>
      </c>
      <c r="E3231" s="88" t="s">
        <v>4564</v>
      </c>
      <c r="F3231" s="89">
        <v>42004</v>
      </c>
      <c r="G3231" s="101">
        <v>-69949.399999999994</v>
      </c>
    </row>
    <row r="3232" spans="1:7" ht="25.5">
      <c r="A3232" s="100">
        <v>3216</v>
      </c>
      <c r="B3232" s="88" t="s">
        <v>4567</v>
      </c>
      <c r="C3232" s="88" t="s">
        <v>4566</v>
      </c>
      <c r="D3232" s="88" t="s">
        <v>4569</v>
      </c>
      <c r="E3232" s="88" t="s">
        <v>4568</v>
      </c>
      <c r="F3232" s="89">
        <v>42004</v>
      </c>
      <c r="G3232" s="101">
        <v>-69949.399999999994</v>
      </c>
    </row>
    <row r="3233" spans="1:7" ht="25.5">
      <c r="A3233" s="100">
        <v>3217</v>
      </c>
      <c r="B3233" s="88" t="s">
        <v>4571</v>
      </c>
      <c r="C3233" s="88" t="s">
        <v>4570</v>
      </c>
      <c r="D3233" s="88" t="s">
        <v>4573</v>
      </c>
      <c r="E3233" s="88" t="s">
        <v>4572</v>
      </c>
      <c r="F3233" s="89">
        <v>42004</v>
      </c>
      <c r="G3233" s="101">
        <v>-23756.400000000001</v>
      </c>
    </row>
    <row r="3234" spans="1:7" ht="25.5">
      <c r="A3234" s="100">
        <v>3218</v>
      </c>
      <c r="B3234" s="88" t="s">
        <v>4585</v>
      </c>
      <c r="C3234" s="88" t="s">
        <v>4584</v>
      </c>
      <c r="D3234" s="88" t="s">
        <v>4587</v>
      </c>
      <c r="E3234" s="88" t="s">
        <v>4586</v>
      </c>
      <c r="F3234" s="89">
        <v>42004</v>
      </c>
      <c r="G3234" s="101">
        <v>-38934.1</v>
      </c>
    </row>
    <row r="3235" spans="1:7" ht="25.5">
      <c r="A3235" s="100">
        <v>3219</v>
      </c>
      <c r="B3235" s="88" t="s">
        <v>4596</v>
      </c>
      <c r="C3235" s="88" t="s">
        <v>4595</v>
      </c>
      <c r="D3235" s="88" t="s">
        <v>6</v>
      </c>
      <c r="E3235" s="88" t="s">
        <v>4597</v>
      </c>
      <c r="F3235" s="89">
        <v>42004</v>
      </c>
      <c r="G3235" s="101">
        <v>-32995</v>
      </c>
    </row>
    <row r="3236" spans="1:7" ht="25.5">
      <c r="A3236" s="100">
        <v>3220</v>
      </c>
      <c r="B3236" s="88" t="s">
        <v>4596</v>
      </c>
      <c r="C3236" s="88" t="s">
        <v>4595</v>
      </c>
      <c r="D3236" s="88" t="e">
        <v>#N/A</v>
      </c>
      <c r="E3236" s="88"/>
      <c r="F3236" s="89">
        <v>42004</v>
      </c>
      <c r="G3236" s="101">
        <v>-32995</v>
      </c>
    </row>
    <row r="3237" spans="1:7" ht="25.5">
      <c r="A3237" s="100">
        <v>3221</v>
      </c>
      <c r="B3237" s="88" t="s">
        <v>4619</v>
      </c>
      <c r="C3237" s="88" t="s">
        <v>4618</v>
      </c>
      <c r="D3237" s="88" t="s">
        <v>14</v>
      </c>
      <c r="E3237" s="88" t="s">
        <v>4620</v>
      </c>
      <c r="F3237" s="89">
        <v>42004</v>
      </c>
      <c r="G3237" s="101">
        <v>-38274.199999999997</v>
      </c>
    </row>
    <row r="3238" spans="1:7">
      <c r="A3238" s="100">
        <v>3222</v>
      </c>
      <c r="B3238" s="88" t="s">
        <v>4626</v>
      </c>
      <c r="C3238" s="88" t="s">
        <v>4625</v>
      </c>
      <c r="D3238" s="88" t="s">
        <v>9099</v>
      </c>
      <c r="E3238" s="88" t="s">
        <v>4627</v>
      </c>
      <c r="F3238" s="89">
        <v>42004</v>
      </c>
      <c r="G3238" s="101">
        <v>-38274.199999999997</v>
      </c>
    </row>
    <row r="3239" spans="1:7" ht="25.5">
      <c r="A3239" s="100">
        <v>3223</v>
      </c>
      <c r="B3239" s="88" t="s">
        <v>4646</v>
      </c>
      <c r="C3239" s="88" t="s">
        <v>4645</v>
      </c>
      <c r="D3239" s="88" t="s">
        <v>20316</v>
      </c>
      <c r="E3239" s="88" t="s">
        <v>4647</v>
      </c>
      <c r="F3239" s="89">
        <v>42004</v>
      </c>
      <c r="G3239" s="101">
        <v>-38274.199999999997</v>
      </c>
    </row>
    <row r="3240" spans="1:7" ht="25.5">
      <c r="A3240" s="100">
        <v>3224</v>
      </c>
      <c r="B3240" s="88" t="s">
        <v>4661</v>
      </c>
      <c r="C3240" s="88" t="s">
        <v>4660</v>
      </c>
      <c r="D3240" s="88" t="s">
        <v>20</v>
      </c>
      <c r="E3240" s="88" t="s">
        <v>4662</v>
      </c>
      <c r="F3240" s="89">
        <v>42004</v>
      </c>
      <c r="G3240" s="101">
        <v>-38934.1</v>
      </c>
    </row>
    <row r="3241" spans="1:7" ht="25.5">
      <c r="A3241" s="100">
        <v>3225</v>
      </c>
      <c r="B3241" s="88" t="s">
        <v>4665</v>
      </c>
      <c r="C3241" s="88" t="s">
        <v>4664</v>
      </c>
      <c r="D3241" s="88" t="e">
        <v>#N/A</v>
      </c>
      <c r="E3241" s="88" t="s">
        <v>4666</v>
      </c>
      <c r="F3241" s="89">
        <v>42004</v>
      </c>
      <c r="G3241" s="101">
        <v>-28324.799999999999</v>
      </c>
    </row>
    <row r="3242" spans="1:7">
      <c r="A3242" s="100">
        <v>3226</v>
      </c>
      <c r="B3242" s="88" t="s">
        <v>10121</v>
      </c>
      <c r="C3242" s="88" t="s">
        <v>10120</v>
      </c>
      <c r="D3242" s="88" t="s">
        <v>1046</v>
      </c>
      <c r="E3242" s="88" t="s">
        <v>10123</v>
      </c>
      <c r="F3242" s="89">
        <v>42004</v>
      </c>
      <c r="G3242" s="101">
        <v>-237600</v>
      </c>
    </row>
    <row r="3243" spans="1:7" ht="25.5">
      <c r="A3243" s="100">
        <v>3227</v>
      </c>
      <c r="B3243" s="88" t="s">
        <v>4692</v>
      </c>
      <c r="C3243" s="88" t="s">
        <v>4691</v>
      </c>
      <c r="D3243" s="88" t="s">
        <v>8844</v>
      </c>
      <c r="E3243" s="88" t="s">
        <v>4693</v>
      </c>
      <c r="F3243" s="89">
        <v>42004</v>
      </c>
      <c r="G3243" s="101">
        <v>-23756.400000000001</v>
      </c>
    </row>
    <row r="3244" spans="1:7" ht="25.5">
      <c r="A3244" s="100">
        <v>3228</v>
      </c>
      <c r="B3244" s="88" t="s">
        <v>4725</v>
      </c>
      <c r="C3244" s="88" t="s">
        <v>4724</v>
      </c>
      <c r="D3244" s="88" t="s">
        <v>9150</v>
      </c>
      <c r="E3244" s="88" t="s">
        <v>4726</v>
      </c>
      <c r="F3244" s="89">
        <v>42004</v>
      </c>
      <c r="G3244" s="101">
        <v>-71269.2</v>
      </c>
    </row>
    <row r="3245" spans="1:7" ht="25.5">
      <c r="A3245" s="100">
        <v>3229</v>
      </c>
      <c r="B3245" s="88" t="s">
        <v>4729</v>
      </c>
      <c r="C3245" s="88" t="s">
        <v>4728</v>
      </c>
      <c r="D3245" s="88" t="s">
        <v>9154</v>
      </c>
      <c r="E3245" s="88" t="s">
        <v>4730</v>
      </c>
      <c r="F3245" s="89">
        <v>42004</v>
      </c>
      <c r="G3245" s="101">
        <v>-32335.1</v>
      </c>
    </row>
    <row r="3246" spans="1:7" ht="25.5">
      <c r="A3246" s="100">
        <v>3230</v>
      </c>
      <c r="B3246" s="88" t="s">
        <v>4742</v>
      </c>
      <c r="C3246" s="88" t="s">
        <v>4741</v>
      </c>
      <c r="D3246" s="88" t="s">
        <v>9161</v>
      </c>
      <c r="E3246" s="88" t="s">
        <v>4743</v>
      </c>
      <c r="F3246" s="89">
        <v>42004</v>
      </c>
      <c r="G3246" s="101">
        <v>-92842.4</v>
      </c>
    </row>
    <row r="3247" spans="1:7">
      <c r="A3247" s="100">
        <v>3231</v>
      </c>
      <c r="B3247" s="88" t="s">
        <v>4772</v>
      </c>
      <c r="C3247" s="88" t="s">
        <v>4771</v>
      </c>
      <c r="D3247" s="88" t="s">
        <v>9172</v>
      </c>
      <c r="E3247" s="88" t="s">
        <v>4773</v>
      </c>
      <c r="F3247" s="89">
        <v>42004</v>
      </c>
      <c r="G3247" s="101">
        <v>-38274.199999999997</v>
      </c>
    </row>
    <row r="3248" spans="1:7" ht="25.5">
      <c r="A3248" s="100">
        <v>3232</v>
      </c>
      <c r="B3248" s="88" t="s">
        <v>4776</v>
      </c>
      <c r="C3248" s="88" t="s">
        <v>4775</v>
      </c>
      <c r="D3248" s="88" t="s">
        <v>9173</v>
      </c>
      <c r="E3248" s="88" t="s">
        <v>4777</v>
      </c>
      <c r="F3248" s="89">
        <v>42004</v>
      </c>
      <c r="G3248" s="101">
        <v>-38274.199999999997</v>
      </c>
    </row>
    <row r="3249" spans="1:7" ht="25.5">
      <c r="A3249" s="100">
        <v>3233</v>
      </c>
      <c r="B3249" s="88" t="s">
        <v>4780</v>
      </c>
      <c r="C3249" s="88" t="s">
        <v>4779</v>
      </c>
      <c r="D3249" s="88" t="s">
        <v>9175</v>
      </c>
      <c r="E3249" s="88" t="s">
        <v>4783</v>
      </c>
      <c r="F3249" s="89">
        <v>42004</v>
      </c>
      <c r="G3249" s="101">
        <v>-28795.68</v>
      </c>
    </row>
    <row r="3250" spans="1:7" ht="25.5">
      <c r="A3250" s="100">
        <v>3234</v>
      </c>
      <c r="B3250" s="88" t="s">
        <v>4803</v>
      </c>
      <c r="C3250" s="88" t="s">
        <v>4802</v>
      </c>
      <c r="D3250" s="88" t="s">
        <v>9180</v>
      </c>
      <c r="E3250" s="88" t="s">
        <v>4804</v>
      </c>
      <c r="F3250" s="89">
        <v>42004</v>
      </c>
      <c r="G3250" s="101">
        <v>-38274.199999999997</v>
      </c>
    </row>
    <row r="3251" spans="1:7" ht="25.5">
      <c r="A3251" s="100">
        <v>3235</v>
      </c>
      <c r="B3251" s="88" t="s">
        <v>4807</v>
      </c>
      <c r="C3251" s="88" t="s">
        <v>4806</v>
      </c>
      <c r="D3251" s="88" t="s">
        <v>9181</v>
      </c>
      <c r="E3251" s="88" t="s">
        <v>4808</v>
      </c>
      <c r="F3251" s="89">
        <v>42004</v>
      </c>
      <c r="G3251" s="101">
        <v>-46421.2</v>
      </c>
    </row>
    <row r="3252" spans="1:7">
      <c r="A3252" s="100">
        <v>3236</v>
      </c>
      <c r="B3252" s="88" t="s">
        <v>4819</v>
      </c>
      <c r="C3252" s="88" t="s">
        <v>4818</v>
      </c>
      <c r="D3252" s="88" t="s">
        <v>9195</v>
      </c>
      <c r="E3252" s="88" t="s">
        <v>4820</v>
      </c>
      <c r="F3252" s="89">
        <v>42004</v>
      </c>
      <c r="G3252" s="101">
        <v>-76548.399999999994</v>
      </c>
    </row>
    <row r="3253" spans="1:7" ht="25.5">
      <c r="A3253" s="100">
        <v>3237</v>
      </c>
      <c r="B3253" s="88" t="s">
        <v>4823</v>
      </c>
      <c r="C3253" s="88" t="s">
        <v>4822</v>
      </c>
      <c r="D3253" s="88" t="s">
        <v>9196</v>
      </c>
      <c r="E3253" s="88" t="s">
        <v>4824</v>
      </c>
      <c r="F3253" s="89">
        <v>42004</v>
      </c>
      <c r="G3253" s="101">
        <v>-76548.399999999994</v>
      </c>
    </row>
    <row r="3254" spans="1:7">
      <c r="A3254" s="100">
        <v>3238</v>
      </c>
      <c r="B3254" s="88" t="s">
        <v>4827</v>
      </c>
      <c r="C3254" s="88" t="s">
        <v>4826</v>
      </c>
      <c r="D3254" s="88" t="s">
        <v>9197</v>
      </c>
      <c r="E3254" s="88" t="s">
        <v>4828</v>
      </c>
      <c r="F3254" s="89">
        <v>42004</v>
      </c>
      <c r="G3254" s="101">
        <v>-76548.399999999994</v>
      </c>
    </row>
    <row r="3255" spans="1:7">
      <c r="A3255" s="100">
        <v>3239</v>
      </c>
      <c r="B3255" s="88" t="s">
        <v>4835</v>
      </c>
      <c r="C3255" s="88" t="s">
        <v>4834</v>
      </c>
      <c r="D3255" s="88" t="s">
        <v>1422</v>
      </c>
      <c r="E3255" s="88" t="s">
        <v>4836</v>
      </c>
      <c r="F3255" s="89">
        <v>42004</v>
      </c>
      <c r="G3255" s="101">
        <v>-91268.800000000003</v>
      </c>
    </row>
    <row r="3256" spans="1:7">
      <c r="A3256" s="100">
        <v>3240</v>
      </c>
      <c r="B3256" s="88" t="s">
        <v>4839</v>
      </c>
      <c r="C3256" s="88" t="s">
        <v>4838</v>
      </c>
      <c r="D3256" s="88" t="s">
        <v>9205</v>
      </c>
      <c r="E3256" s="88" t="s">
        <v>4840</v>
      </c>
      <c r="F3256" s="89">
        <v>42004</v>
      </c>
      <c r="G3256" s="101">
        <v>-76548.399999999994</v>
      </c>
    </row>
    <row r="3257" spans="1:7">
      <c r="A3257" s="100">
        <v>3241</v>
      </c>
      <c r="B3257" s="88" t="s">
        <v>4847</v>
      </c>
      <c r="C3257" s="88" t="s">
        <v>4846</v>
      </c>
      <c r="D3257" s="88" t="s">
        <v>9209</v>
      </c>
      <c r="E3257" s="88" t="s">
        <v>4848</v>
      </c>
      <c r="F3257" s="89">
        <v>42004</v>
      </c>
      <c r="G3257" s="101">
        <v>-46421.2</v>
      </c>
    </row>
    <row r="3258" spans="1:7">
      <c r="A3258" s="100">
        <v>3242</v>
      </c>
      <c r="B3258" s="88" t="s">
        <v>4858</v>
      </c>
      <c r="C3258" s="88" t="s">
        <v>4857</v>
      </c>
      <c r="D3258" s="88" t="s">
        <v>9212</v>
      </c>
      <c r="E3258" s="88" t="s">
        <v>4859</v>
      </c>
      <c r="F3258" s="89">
        <v>42004</v>
      </c>
      <c r="G3258" s="101">
        <v>-54111.8</v>
      </c>
    </row>
    <row r="3259" spans="1:7" ht="25.5">
      <c r="A3259" s="100">
        <v>3243</v>
      </c>
      <c r="B3259" s="88" t="s">
        <v>10261</v>
      </c>
      <c r="C3259" s="88" t="s">
        <v>10260</v>
      </c>
      <c r="D3259" s="88">
        <v>0</v>
      </c>
      <c r="E3259" s="88" t="s">
        <v>9028</v>
      </c>
      <c r="F3259" s="89">
        <v>42004</v>
      </c>
      <c r="G3259" s="101">
        <v>-103500</v>
      </c>
    </row>
    <row r="3260" spans="1:7">
      <c r="A3260" s="100">
        <v>3244</v>
      </c>
      <c r="B3260" s="88" t="s">
        <v>4956</v>
      </c>
      <c r="C3260" s="88" t="s">
        <v>4955</v>
      </c>
      <c r="D3260" s="88" t="s">
        <v>9261</v>
      </c>
      <c r="E3260" s="88" t="s">
        <v>4957</v>
      </c>
      <c r="F3260" s="89">
        <v>42004</v>
      </c>
      <c r="G3260" s="101">
        <v>-35634.6</v>
      </c>
    </row>
    <row r="3261" spans="1:7" ht="25.5">
      <c r="A3261" s="100">
        <v>3245</v>
      </c>
      <c r="B3261" s="88" t="s">
        <v>4964</v>
      </c>
      <c r="C3261" s="88" t="s">
        <v>4963</v>
      </c>
      <c r="D3261" s="88" t="s">
        <v>9264</v>
      </c>
      <c r="E3261" s="88" t="s">
        <v>4965</v>
      </c>
      <c r="F3261" s="89">
        <v>42004</v>
      </c>
      <c r="G3261" s="101">
        <v>-77868.2</v>
      </c>
    </row>
    <row r="3262" spans="1:7" ht="25.5">
      <c r="A3262" s="100">
        <v>3246</v>
      </c>
      <c r="B3262" s="88" t="s">
        <v>4971</v>
      </c>
      <c r="C3262" s="88" t="s">
        <v>4970</v>
      </c>
      <c r="D3262" s="88" t="e">
        <v>#N/A</v>
      </c>
      <c r="E3262" s="88" t="s">
        <v>3961</v>
      </c>
      <c r="F3262" s="89">
        <v>42004</v>
      </c>
      <c r="G3262" s="101">
        <v>-34194.870000000003</v>
      </c>
    </row>
    <row r="3263" spans="1:7" ht="25.5">
      <c r="A3263" s="100">
        <v>3247</v>
      </c>
      <c r="B3263" s="88" t="s">
        <v>4994</v>
      </c>
      <c r="C3263" s="88" t="s">
        <v>4993</v>
      </c>
      <c r="D3263" s="88" t="s">
        <v>9281</v>
      </c>
      <c r="E3263" s="88" t="s">
        <v>4995</v>
      </c>
      <c r="F3263" s="89">
        <v>42004</v>
      </c>
      <c r="G3263" s="101">
        <v>-57591.360000000001</v>
      </c>
    </row>
    <row r="3264" spans="1:7">
      <c r="A3264" s="100">
        <v>3248</v>
      </c>
      <c r="B3264" s="88" t="s">
        <v>5122</v>
      </c>
      <c r="C3264" s="88" t="s">
        <v>5121</v>
      </c>
      <c r="D3264" s="88" t="s">
        <v>9364</v>
      </c>
      <c r="E3264" s="88" t="s">
        <v>5123</v>
      </c>
      <c r="F3264" s="89">
        <v>42004</v>
      </c>
      <c r="G3264" s="101">
        <v>-67235.850000000006</v>
      </c>
    </row>
    <row r="3265" spans="1:7">
      <c r="A3265" s="100">
        <v>3249</v>
      </c>
      <c r="B3265" s="88" t="s">
        <v>5189</v>
      </c>
      <c r="C3265" s="88" t="s">
        <v>5188</v>
      </c>
      <c r="D3265" s="88" t="s">
        <v>9397</v>
      </c>
      <c r="E3265" s="88" t="s">
        <v>5190</v>
      </c>
      <c r="F3265" s="89">
        <v>42004</v>
      </c>
      <c r="G3265" s="101">
        <v>-23756.400000000001</v>
      </c>
    </row>
    <row r="3266" spans="1:7" ht="25.5">
      <c r="A3266" s="100">
        <v>3250</v>
      </c>
      <c r="B3266" s="88" t="s">
        <v>10413</v>
      </c>
      <c r="C3266" s="88" t="s">
        <v>10412</v>
      </c>
      <c r="D3266" s="88" t="s">
        <v>19474</v>
      </c>
      <c r="E3266" s="88" t="s">
        <v>9028</v>
      </c>
      <c r="F3266" s="89">
        <v>42004</v>
      </c>
      <c r="G3266" s="101">
        <v>-103500</v>
      </c>
    </row>
    <row r="3267" spans="1:7" ht="25.5">
      <c r="A3267" s="100">
        <v>3251</v>
      </c>
      <c r="B3267" s="88" t="s">
        <v>5223</v>
      </c>
      <c r="C3267" s="88" t="s">
        <v>5222</v>
      </c>
      <c r="D3267" s="88" t="s">
        <v>9417</v>
      </c>
      <c r="E3267" s="88" t="s">
        <v>5226</v>
      </c>
      <c r="F3267" s="89">
        <v>42004</v>
      </c>
      <c r="G3267" s="101">
        <v>-64670.2</v>
      </c>
    </row>
    <row r="3268" spans="1:7">
      <c r="A3268" s="100">
        <v>3252</v>
      </c>
      <c r="B3268" s="88" t="s">
        <v>5254</v>
      </c>
      <c r="C3268" s="88" t="s">
        <v>5253</v>
      </c>
      <c r="D3268" s="88" t="s">
        <v>9429</v>
      </c>
      <c r="E3268" s="88" t="s">
        <v>5255</v>
      </c>
      <c r="F3268" s="89">
        <v>42004</v>
      </c>
      <c r="G3268" s="101">
        <v>-38934.1</v>
      </c>
    </row>
    <row r="3269" spans="1:7">
      <c r="A3269" s="100">
        <v>3253</v>
      </c>
      <c r="B3269" s="88" t="s">
        <v>5262</v>
      </c>
      <c r="C3269" s="88" t="s">
        <v>5261</v>
      </c>
      <c r="D3269" s="88" t="s">
        <v>9433</v>
      </c>
      <c r="E3269" s="88" t="s">
        <v>5263</v>
      </c>
      <c r="F3269" s="89">
        <v>42004</v>
      </c>
      <c r="G3269" s="101">
        <v>-91268.800000000003</v>
      </c>
    </row>
    <row r="3270" spans="1:7" ht="25.5">
      <c r="A3270" s="100">
        <v>3254</v>
      </c>
      <c r="B3270" s="88" t="s">
        <v>5369</v>
      </c>
      <c r="C3270" s="88" t="s">
        <v>5368</v>
      </c>
      <c r="D3270" s="88" t="s">
        <v>8847</v>
      </c>
      <c r="E3270" s="88" t="s">
        <v>5370</v>
      </c>
      <c r="F3270" s="89">
        <v>42004</v>
      </c>
      <c r="G3270" s="101">
        <v>-30355.4</v>
      </c>
    </row>
    <row r="3271" spans="1:7">
      <c r="A3271" s="100">
        <v>3255</v>
      </c>
      <c r="B3271" s="88" t="s">
        <v>5376</v>
      </c>
      <c r="C3271" s="88" t="s">
        <v>5375</v>
      </c>
      <c r="D3271" s="88" t="e">
        <v>#N/A</v>
      </c>
      <c r="E3271" s="88" t="s">
        <v>5377</v>
      </c>
      <c r="F3271" s="89">
        <v>42004</v>
      </c>
      <c r="G3271" s="101">
        <v>-38274.199999999997</v>
      </c>
    </row>
    <row r="3272" spans="1:7">
      <c r="A3272" s="100">
        <v>3256</v>
      </c>
      <c r="B3272" s="88" t="s">
        <v>5392</v>
      </c>
      <c r="C3272" s="88" t="s">
        <v>5391</v>
      </c>
      <c r="D3272" s="88" t="e">
        <v>#N/A</v>
      </c>
      <c r="E3272" s="88" t="s">
        <v>5393</v>
      </c>
      <c r="F3272" s="89">
        <v>42004</v>
      </c>
      <c r="G3272" s="101">
        <v>-38274.199999999997</v>
      </c>
    </row>
    <row r="3273" spans="1:7">
      <c r="A3273" s="100">
        <v>3257</v>
      </c>
      <c r="B3273" s="88" t="s">
        <v>5392</v>
      </c>
      <c r="C3273" s="88" t="s">
        <v>5391</v>
      </c>
      <c r="D3273" s="88" t="e">
        <v>#N/A</v>
      </c>
      <c r="E3273" s="88" t="s">
        <v>5395</v>
      </c>
      <c r="F3273" s="89">
        <v>42004</v>
      </c>
      <c r="G3273" s="101">
        <v>-38274.199999999997</v>
      </c>
    </row>
    <row r="3274" spans="1:7" ht="25.5">
      <c r="A3274" s="100">
        <v>3258</v>
      </c>
      <c r="B3274" s="88" t="s">
        <v>10532</v>
      </c>
      <c r="C3274" s="88" t="s">
        <v>10531</v>
      </c>
      <c r="D3274" s="88" t="s">
        <v>11972</v>
      </c>
      <c r="E3274" s="88" t="s">
        <v>10533</v>
      </c>
      <c r="F3274" s="89">
        <v>42004</v>
      </c>
      <c r="G3274" s="101">
        <v>-1996654.05</v>
      </c>
    </row>
    <row r="3275" spans="1:7" ht="25.5">
      <c r="A3275" s="100">
        <v>3259</v>
      </c>
      <c r="B3275" s="88" t="s">
        <v>5484</v>
      </c>
      <c r="C3275" s="88" t="s">
        <v>5483</v>
      </c>
      <c r="D3275" s="88" t="s">
        <v>9599</v>
      </c>
      <c r="E3275" s="88" t="s">
        <v>5485</v>
      </c>
      <c r="F3275" s="89">
        <v>42004</v>
      </c>
      <c r="G3275" s="101">
        <v>-71269.2</v>
      </c>
    </row>
    <row r="3276" spans="1:7" ht="25.5">
      <c r="A3276" s="100">
        <v>3260</v>
      </c>
      <c r="B3276" s="88" t="s">
        <v>5575</v>
      </c>
      <c r="C3276" s="88" t="s">
        <v>5574</v>
      </c>
      <c r="D3276" s="88" t="e">
        <v>#N/A</v>
      </c>
      <c r="E3276" s="88" t="s">
        <v>5576</v>
      </c>
      <c r="F3276" s="89">
        <v>42004</v>
      </c>
      <c r="G3276" s="101">
        <v>-38274.199999999997</v>
      </c>
    </row>
    <row r="3277" spans="1:7" ht="25.5">
      <c r="A3277" s="100">
        <v>3261</v>
      </c>
      <c r="B3277" s="88" t="s">
        <v>5579</v>
      </c>
      <c r="C3277" s="88" t="s">
        <v>5578</v>
      </c>
      <c r="D3277" s="88" t="s">
        <v>9669</v>
      </c>
      <c r="E3277" s="88" t="s">
        <v>5580</v>
      </c>
      <c r="F3277" s="89">
        <v>42004</v>
      </c>
      <c r="G3277" s="101">
        <v>-38274.199999999997</v>
      </c>
    </row>
    <row r="3278" spans="1:7" ht="25.5">
      <c r="A3278" s="100">
        <v>3262</v>
      </c>
      <c r="B3278" s="88" t="s">
        <v>10723</v>
      </c>
      <c r="C3278" s="88" t="s">
        <v>10722</v>
      </c>
      <c r="D3278" s="88" t="s">
        <v>1252</v>
      </c>
      <c r="E3278" s="88" t="s">
        <v>9028</v>
      </c>
      <c r="F3278" s="89">
        <v>42004</v>
      </c>
      <c r="G3278" s="101">
        <v>-103500</v>
      </c>
    </row>
    <row r="3279" spans="1:7">
      <c r="A3279" s="100">
        <v>3263</v>
      </c>
      <c r="B3279" s="88" t="s">
        <v>5611</v>
      </c>
      <c r="C3279" s="88" t="s">
        <v>5610</v>
      </c>
      <c r="D3279" s="88" t="s">
        <v>75</v>
      </c>
      <c r="E3279" s="88" t="s">
        <v>5612</v>
      </c>
      <c r="F3279" s="89">
        <v>42004</v>
      </c>
      <c r="G3279" s="101">
        <v>-81541.350000000006</v>
      </c>
    </row>
    <row r="3280" spans="1:7" ht="25.5">
      <c r="A3280" s="100">
        <v>3264</v>
      </c>
      <c r="B3280" s="88" t="s">
        <v>5637</v>
      </c>
      <c r="C3280" s="88" t="s">
        <v>5636</v>
      </c>
      <c r="D3280" s="88" t="s">
        <v>9680</v>
      </c>
      <c r="E3280" s="88" t="s">
        <v>5639</v>
      </c>
      <c r="F3280" s="89">
        <v>42004</v>
      </c>
      <c r="G3280" s="101">
        <v>-38934.1</v>
      </c>
    </row>
    <row r="3281" spans="1:7" ht="25.5">
      <c r="A3281" s="100">
        <v>3265</v>
      </c>
      <c r="B3281" s="88" t="s">
        <v>5661</v>
      </c>
      <c r="C3281" s="88" t="s">
        <v>5660</v>
      </c>
      <c r="D3281" s="88" t="e">
        <v>#N/A</v>
      </c>
      <c r="E3281" s="88" t="s">
        <v>5662</v>
      </c>
      <c r="F3281" s="89">
        <v>42004</v>
      </c>
      <c r="G3281" s="101">
        <v>-32487.200000000001</v>
      </c>
    </row>
    <row r="3282" spans="1:7">
      <c r="A3282" s="100">
        <v>3266</v>
      </c>
      <c r="B3282" s="88" t="s">
        <v>5669</v>
      </c>
      <c r="C3282" s="88" t="s">
        <v>5668</v>
      </c>
      <c r="D3282" s="88" t="s">
        <v>9696</v>
      </c>
      <c r="E3282" s="88" t="s">
        <v>5670</v>
      </c>
      <c r="F3282" s="89">
        <v>42004</v>
      </c>
      <c r="G3282" s="101">
        <v>-84974.399999999994</v>
      </c>
    </row>
    <row r="3283" spans="1:7">
      <c r="A3283" s="100">
        <v>3267</v>
      </c>
      <c r="B3283" s="88" t="s">
        <v>5699</v>
      </c>
      <c r="C3283" s="88" t="s">
        <v>5698</v>
      </c>
      <c r="D3283" s="88" t="s">
        <v>9714</v>
      </c>
      <c r="E3283" s="88" t="s">
        <v>5700</v>
      </c>
      <c r="F3283" s="89">
        <v>42004</v>
      </c>
      <c r="G3283" s="101">
        <v>-38274.199999999997</v>
      </c>
    </row>
    <row r="3284" spans="1:7">
      <c r="A3284" s="100">
        <v>3268</v>
      </c>
      <c r="B3284" s="88" t="s">
        <v>5703</v>
      </c>
      <c r="C3284" s="88" t="s">
        <v>5702</v>
      </c>
      <c r="D3284" s="88" t="s">
        <v>9717</v>
      </c>
      <c r="E3284" s="88" t="s">
        <v>5704</v>
      </c>
      <c r="F3284" s="89">
        <v>42004</v>
      </c>
      <c r="G3284" s="101">
        <v>-85355.3</v>
      </c>
    </row>
    <row r="3285" spans="1:7" ht="25.5">
      <c r="A3285" s="100">
        <v>3269</v>
      </c>
      <c r="B3285" s="88" t="s">
        <v>5739</v>
      </c>
      <c r="C3285" s="88" t="s">
        <v>5738</v>
      </c>
      <c r="D3285" s="88" t="s">
        <v>20399</v>
      </c>
      <c r="E3285" s="88" t="s">
        <v>5740</v>
      </c>
      <c r="F3285" s="89">
        <v>42004</v>
      </c>
      <c r="G3285" s="101">
        <v>-76548.399999999994</v>
      </c>
    </row>
    <row r="3286" spans="1:7">
      <c r="A3286" s="100">
        <v>3270</v>
      </c>
      <c r="B3286" s="88" t="s">
        <v>5747</v>
      </c>
      <c r="C3286" s="88" t="s">
        <v>5746</v>
      </c>
      <c r="D3286" s="88" t="e">
        <v>#N/A</v>
      </c>
      <c r="E3286" s="88" t="s">
        <v>5748</v>
      </c>
      <c r="F3286" s="89">
        <v>42004</v>
      </c>
      <c r="G3286" s="101">
        <v>-38934.1</v>
      </c>
    </row>
    <row r="3287" spans="1:7">
      <c r="A3287" s="100">
        <v>3271</v>
      </c>
      <c r="B3287" s="88" t="s">
        <v>5751</v>
      </c>
      <c r="C3287" s="88" t="s">
        <v>5750</v>
      </c>
      <c r="D3287" s="88" t="s">
        <v>8872</v>
      </c>
      <c r="E3287" s="88" t="s">
        <v>5752</v>
      </c>
      <c r="F3287" s="89">
        <v>42004</v>
      </c>
      <c r="G3287" s="101">
        <v>-28324.799999999999</v>
      </c>
    </row>
    <row r="3288" spans="1:7" ht="25.5">
      <c r="A3288" s="100">
        <v>3272</v>
      </c>
      <c r="B3288" s="88" t="s">
        <v>5764</v>
      </c>
      <c r="C3288" s="88" t="s">
        <v>5763</v>
      </c>
      <c r="D3288" s="88" t="s">
        <v>9745</v>
      </c>
      <c r="E3288" s="88" t="s">
        <v>5752</v>
      </c>
      <c r="F3288" s="89">
        <v>42004</v>
      </c>
      <c r="G3288" s="101">
        <v>-28324.799999999999</v>
      </c>
    </row>
    <row r="3289" spans="1:7" ht="25.5">
      <c r="A3289" s="100">
        <v>3273</v>
      </c>
      <c r="B3289" s="88" t="s">
        <v>5770</v>
      </c>
      <c r="C3289" s="88" t="s">
        <v>5769</v>
      </c>
      <c r="D3289" s="88" t="s">
        <v>3816</v>
      </c>
      <c r="E3289" s="88" t="s">
        <v>5771</v>
      </c>
      <c r="F3289" s="89">
        <v>42004</v>
      </c>
      <c r="G3289" s="101">
        <v>-68629.600000000006</v>
      </c>
    </row>
    <row r="3290" spans="1:7" ht="25.5">
      <c r="A3290" s="100">
        <v>3274</v>
      </c>
      <c r="B3290" s="88" t="s">
        <v>5778</v>
      </c>
      <c r="C3290" s="88" t="s">
        <v>5777</v>
      </c>
      <c r="D3290" s="88" t="s">
        <v>9753</v>
      </c>
      <c r="E3290" s="88" t="s">
        <v>5779</v>
      </c>
      <c r="F3290" s="89">
        <v>42004</v>
      </c>
      <c r="G3290" s="101">
        <v>-24416.3</v>
      </c>
    </row>
    <row r="3291" spans="1:7" ht="25.5">
      <c r="A3291" s="100">
        <v>3275</v>
      </c>
      <c r="B3291" s="88" t="s">
        <v>5782</v>
      </c>
      <c r="C3291" s="88" t="s">
        <v>5781</v>
      </c>
      <c r="D3291" s="88" t="e">
        <v>#N/A</v>
      </c>
      <c r="E3291" s="88" t="s">
        <v>5783</v>
      </c>
      <c r="F3291" s="89">
        <v>42004</v>
      </c>
      <c r="G3291" s="101">
        <v>-76548.399999999994</v>
      </c>
    </row>
    <row r="3292" spans="1:7" ht="25.5">
      <c r="A3292" s="100">
        <v>3276</v>
      </c>
      <c r="B3292" s="88" t="s">
        <v>5794</v>
      </c>
      <c r="C3292" s="88" t="s">
        <v>5793</v>
      </c>
      <c r="D3292" s="88" t="s">
        <v>9760</v>
      </c>
      <c r="E3292" s="88" t="s">
        <v>5795</v>
      </c>
      <c r="F3292" s="89">
        <v>42004</v>
      </c>
      <c r="G3292" s="101">
        <v>-38274.199999999997</v>
      </c>
    </row>
    <row r="3293" spans="1:7" ht="25.5">
      <c r="A3293" s="100">
        <v>3277</v>
      </c>
      <c r="B3293" s="88" t="s">
        <v>5815</v>
      </c>
      <c r="C3293" s="88" t="s">
        <v>5814</v>
      </c>
      <c r="D3293" s="88" t="s">
        <v>89</v>
      </c>
      <c r="E3293" s="88" t="s">
        <v>5816</v>
      </c>
      <c r="F3293" s="89">
        <v>42004</v>
      </c>
      <c r="G3293" s="101">
        <v>-69949.399999999994</v>
      </c>
    </row>
    <row r="3294" spans="1:7">
      <c r="A3294" s="100">
        <v>3278</v>
      </c>
      <c r="B3294" s="88" t="s">
        <v>5826</v>
      </c>
      <c r="C3294" s="88" t="s">
        <v>5825</v>
      </c>
      <c r="D3294" s="88" t="s">
        <v>9774</v>
      </c>
      <c r="E3294" s="88" t="s">
        <v>5827</v>
      </c>
      <c r="F3294" s="89">
        <v>42004</v>
      </c>
      <c r="G3294" s="101">
        <v>-83908.6</v>
      </c>
    </row>
    <row r="3295" spans="1:7" ht="25.5">
      <c r="A3295" s="100">
        <v>3279</v>
      </c>
      <c r="B3295" s="88" t="s">
        <v>5842</v>
      </c>
      <c r="C3295" s="88" t="s">
        <v>5841</v>
      </c>
      <c r="D3295" s="88" t="e">
        <v>#N/A</v>
      </c>
      <c r="E3295" s="88" t="s">
        <v>5843</v>
      </c>
      <c r="F3295" s="89">
        <v>42004</v>
      </c>
      <c r="G3295" s="101">
        <v>-50152.4</v>
      </c>
    </row>
    <row r="3296" spans="1:7" ht="25.5">
      <c r="A3296" s="100">
        <v>3280</v>
      </c>
      <c r="B3296" s="88" t="s">
        <v>5852</v>
      </c>
      <c r="C3296" s="88" t="s">
        <v>5851</v>
      </c>
      <c r="D3296" s="88" t="e">
        <v>#N/A</v>
      </c>
      <c r="E3296" s="88" t="s">
        <v>5853</v>
      </c>
      <c r="F3296" s="89">
        <v>42004</v>
      </c>
      <c r="G3296" s="101">
        <v>-47512.800000000003</v>
      </c>
    </row>
    <row r="3297" spans="1:7">
      <c r="A3297" s="100">
        <v>3281</v>
      </c>
      <c r="B3297" s="88" t="s">
        <v>5858</v>
      </c>
      <c r="C3297" s="88" t="s">
        <v>5857</v>
      </c>
      <c r="D3297" s="88" t="e">
        <v>#N/A</v>
      </c>
      <c r="E3297" s="88" t="s">
        <v>5859</v>
      </c>
      <c r="F3297" s="89">
        <v>42004</v>
      </c>
      <c r="G3297" s="101">
        <v>-77868.2</v>
      </c>
    </row>
    <row r="3298" spans="1:7">
      <c r="A3298" s="100">
        <v>3282</v>
      </c>
      <c r="B3298" s="88" t="s">
        <v>5867</v>
      </c>
      <c r="C3298" s="88" t="s">
        <v>5866</v>
      </c>
      <c r="D3298" s="88" t="s">
        <v>20407</v>
      </c>
      <c r="E3298" s="88" t="s">
        <v>5868</v>
      </c>
      <c r="F3298" s="89">
        <v>42004</v>
      </c>
      <c r="G3298" s="101">
        <v>-40913.599999999999</v>
      </c>
    </row>
    <row r="3299" spans="1:7" ht="25.5">
      <c r="A3299" s="100">
        <v>3283</v>
      </c>
      <c r="B3299" s="88" t="s">
        <v>5871</v>
      </c>
      <c r="C3299" s="88" t="s">
        <v>5870</v>
      </c>
      <c r="D3299" s="88" t="s">
        <v>19337</v>
      </c>
      <c r="E3299" s="88" t="s">
        <v>5872</v>
      </c>
      <c r="F3299" s="89">
        <v>42004</v>
      </c>
      <c r="G3299" s="101">
        <v>-77868.2</v>
      </c>
    </row>
    <row r="3300" spans="1:7" ht="25.5">
      <c r="A3300" s="100">
        <v>3284</v>
      </c>
      <c r="B3300" s="88" t="s">
        <v>5879</v>
      </c>
      <c r="C3300" s="88" t="s">
        <v>5878</v>
      </c>
      <c r="D3300" s="88" t="s">
        <v>9790</v>
      </c>
      <c r="E3300" s="88" t="s">
        <v>5880</v>
      </c>
      <c r="F3300" s="89">
        <v>42004</v>
      </c>
      <c r="G3300" s="101">
        <v>-76548.399999999994</v>
      </c>
    </row>
    <row r="3301" spans="1:7" ht="25.5">
      <c r="A3301" s="100">
        <v>3285</v>
      </c>
      <c r="B3301" s="88" t="s">
        <v>5883</v>
      </c>
      <c r="C3301" s="88" t="s">
        <v>5882</v>
      </c>
      <c r="D3301" s="88" t="s">
        <v>9793</v>
      </c>
      <c r="E3301" s="88" t="s">
        <v>5884</v>
      </c>
      <c r="F3301" s="89">
        <v>42004</v>
      </c>
      <c r="G3301" s="101">
        <v>-76548.399999999994</v>
      </c>
    </row>
    <row r="3302" spans="1:7" ht="25.5">
      <c r="A3302" s="100">
        <v>3286</v>
      </c>
      <c r="B3302" s="88" t="s">
        <v>5894</v>
      </c>
      <c r="C3302" s="88" t="s">
        <v>5893</v>
      </c>
      <c r="D3302" s="88" t="e">
        <v>#N/A</v>
      </c>
      <c r="E3302" s="88" t="s">
        <v>5895</v>
      </c>
      <c r="F3302" s="89">
        <v>42004</v>
      </c>
      <c r="G3302" s="101">
        <v>-77868.2</v>
      </c>
    </row>
    <row r="3303" spans="1:7" ht="25.5">
      <c r="A3303" s="100">
        <v>3287</v>
      </c>
      <c r="B3303" s="88" t="s">
        <v>5924</v>
      </c>
      <c r="C3303" s="88" t="s">
        <v>5923</v>
      </c>
      <c r="D3303" s="88" t="s">
        <v>9812</v>
      </c>
      <c r="E3303" s="88" t="s">
        <v>5925</v>
      </c>
      <c r="F3303" s="89">
        <v>42004</v>
      </c>
      <c r="G3303" s="101">
        <v>-31015.3</v>
      </c>
    </row>
    <row r="3304" spans="1:7" ht="25.5">
      <c r="A3304" s="100">
        <v>3288</v>
      </c>
      <c r="B3304" s="88" t="s">
        <v>5934</v>
      </c>
      <c r="C3304" s="88" t="s">
        <v>5933</v>
      </c>
      <c r="D3304" s="88" t="s">
        <v>9817</v>
      </c>
      <c r="E3304" s="88" t="s">
        <v>5935</v>
      </c>
      <c r="F3304" s="89">
        <v>42004</v>
      </c>
      <c r="G3304" s="101">
        <v>-28324.799999999999</v>
      </c>
    </row>
    <row r="3305" spans="1:7">
      <c r="A3305" s="100">
        <v>3289</v>
      </c>
      <c r="B3305" s="88" t="s">
        <v>5971</v>
      </c>
      <c r="C3305" s="88" t="s">
        <v>5970</v>
      </c>
      <c r="D3305" s="88" t="e">
        <v>#N/A</v>
      </c>
      <c r="E3305" s="88" t="s">
        <v>5972</v>
      </c>
      <c r="F3305" s="89">
        <v>42004</v>
      </c>
      <c r="G3305" s="101">
        <v>-29695.5</v>
      </c>
    </row>
    <row r="3306" spans="1:7" ht="25.5">
      <c r="A3306" s="100">
        <v>3290</v>
      </c>
      <c r="B3306" s="88" t="s">
        <v>5999</v>
      </c>
      <c r="C3306" s="88" t="s">
        <v>5998</v>
      </c>
      <c r="D3306" s="88" t="s">
        <v>9854</v>
      </c>
      <c r="E3306" s="88" t="s">
        <v>6000</v>
      </c>
      <c r="F3306" s="89">
        <v>42004</v>
      </c>
      <c r="G3306" s="101">
        <v>-34794.78</v>
      </c>
    </row>
    <row r="3307" spans="1:7">
      <c r="A3307" s="100">
        <v>3291</v>
      </c>
      <c r="B3307" s="88" t="s">
        <v>1759</v>
      </c>
      <c r="C3307" s="88" t="s">
        <v>176</v>
      </c>
      <c r="D3307" s="88" t="s">
        <v>178</v>
      </c>
      <c r="E3307" s="88" t="s">
        <v>178</v>
      </c>
      <c r="F3307" s="89">
        <v>42004</v>
      </c>
      <c r="G3307" s="101">
        <v>-35400</v>
      </c>
    </row>
    <row r="3308" spans="1:7" ht="25.5">
      <c r="A3308" s="100">
        <v>3292</v>
      </c>
      <c r="B3308" s="88" t="s">
        <v>6037</v>
      </c>
      <c r="C3308" s="88" t="s">
        <v>6036</v>
      </c>
      <c r="D3308" s="88" t="s">
        <v>9876</v>
      </c>
      <c r="E3308" s="88" t="s">
        <v>6038</v>
      </c>
      <c r="F3308" s="89">
        <v>42004</v>
      </c>
      <c r="G3308" s="101">
        <v>-77868.2</v>
      </c>
    </row>
    <row r="3309" spans="1:7" ht="25.5">
      <c r="A3309" s="100">
        <v>3293</v>
      </c>
      <c r="B3309" s="88" t="s">
        <v>10931</v>
      </c>
      <c r="C3309" s="88" t="s">
        <v>10930</v>
      </c>
      <c r="D3309" s="88" t="s">
        <v>19500</v>
      </c>
      <c r="E3309" s="88" t="s">
        <v>10932</v>
      </c>
      <c r="F3309" s="89">
        <v>42004</v>
      </c>
      <c r="G3309" s="101">
        <v>1241598.04</v>
      </c>
    </row>
    <row r="3310" spans="1:7">
      <c r="A3310" s="100">
        <v>3294</v>
      </c>
      <c r="B3310" s="88" t="s">
        <v>6052</v>
      </c>
      <c r="C3310" s="88" t="s">
        <v>6051</v>
      </c>
      <c r="D3310" s="88" t="s">
        <v>9888</v>
      </c>
      <c r="E3310" s="88" t="s">
        <v>6053</v>
      </c>
      <c r="F3310" s="89">
        <v>42004</v>
      </c>
      <c r="G3310" s="101">
        <v>-77868.2</v>
      </c>
    </row>
    <row r="3311" spans="1:7" ht="25.5">
      <c r="A3311" s="100">
        <v>3295</v>
      </c>
      <c r="B3311" s="88" t="s">
        <v>6056</v>
      </c>
      <c r="C3311" s="88" t="s">
        <v>6055</v>
      </c>
      <c r="D3311" s="88" t="s">
        <v>95</v>
      </c>
      <c r="E3311" s="88" t="s">
        <v>6059</v>
      </c>
      <c r="F3311" s="89">
        <v>42004</v>
      </c>
      <c r="G3311" s="101">
        <v>-28375.7</v>
      </c>
    </row>
    <row r="3312" spans="1:7" ht="25.5">
      <c r="A3312" s="100">
        <v>3296</v>
      </c>
      <c r="B3312" s="88" t="s">
        <v>6062</v>
      </c>
      <c r="C3312" s="88" t="s">
        <v>6061</v>
      </c>
      <c r="D3312" s="88" t="s">
        <v>96</v>
      </c>
      <c r="E3312" s="88" t="s">
        <v>6063</v>
      </c>
      <c r="F3312" s="89">
        <v>42004</v>
      </c>
      <c r="G3312" s="101">
        <v>-38934.1</v>
      </c>
    </row>
    <row r="3313" spans="1:7" ht="25.5">
      <c r="A3313" s="100">
        <v>3297</v>
      </c>
      <c r="B3313" s="88" t="s">
        <v>6066</v>
      </c>
      <c r="C3313" s="88" t="s">
        <v>6065</v>
      </c>
      <c r="D3313" s="88" t="s">
        <v>97</v>
      </c>
      <c r="E3313" s="88" t="s">
        <v>6067</v>
      </c>
      <c r="F3313" s="89">
        <v>42004</v>
      </c>
      <c r="G3313" s="101">
        <v>-43857.72</v>
      </c>
    </row>
    <row r="3314" spans="1:7" ht="25.5">
      <c r="A3314" s="100">
        <v>3298</v>
      </c>
      <c r="B3314" s="88" t="s">
        <v>6080</v>
      </c>
      <c r="C3314" s="88" t="s">
        <v>6079</v>
      </c>
      <c r="D3314" s="88" t="e">
        <v>#N/A</v>
      </c>
      <c r="E3314" s="88" t="s">
        <v>6081</v>
      </c>
      <c r="F3314" s="89">
        <v>42004</v>
      </c>
      <c r="G3314" s="101">
        <v>-23756.400000000001</v>
      </c>
    </row>
    <row r="3315" spans="1:7">
      <c r="A3315" s="100">
        <v>3299</v>
      </c>
      <c r="B3315" s="88" t="s">
        <v>6089</v>
      </c>
      <c r="C3315" s="88" t="s">
        <v>6088</v>
      </c>
      <c r="D3315" s="88" t="s">
        <v>100</v>
      </c>
      <c r="E3315" s="88" t="s">
        <v>6063</v>
      </c>
      <c r="F3315" s="89">
        <v>42004</v>
      </c>
      <c r="G3315" s="101">
        <v>-38934.1</v>
      </c>
    </row>
    <row r="3316" spans="1:7">
      <c r="A3316" s="100">
        <v>3300</v>
      </c>
      <c r="B3316" s="88" t="s">
        <v>6092</v>
      </c>
      <c r="C3316" s="88" t="s">
        <v>6091</v>
      </c>
      <c r="D3316" s="88" t="s">
        <v>102</v>
      </c>
      <c r="E3316" s="88" t="s">
        <v>6059</v>
      </c>
      <c r="F3316" s="89">
        <v>42004</v>
      </c>
      <c r="G3316" s="101">
        <v>-28375.7</v>
      </c>
    </row>
    <row r="3317" spans="1:7">
      <c r="A3317" s="100">
        <v>3301</v>
      </c>
      <c r="B3317" s="88" t="s">
        <v>6114</v>
      </c>
      <c r="C3317" s="88" t="s">
        <v>6113</v>
      </c>
      <c r="D3317" s="88" t="s">
        <v>9900</v>
      </c>
      <c r="E3317" s="88" t="s">
        <v>6115</v>
      </c>
      <c r="F3317" s="89">
        <v>42004</v>
      </c>
      <c r="G3317" s="101">
        <v>-77868.2</v>
      </c>
    </row>
    <row r="3318" spans="1:7" ht="25.5">
      <c r="A3318" s="100">
        <v>3302</v>
      </c>
      <c r="B3318" s="88" t="s">
        <v>6118</v>
      </c>
      <c r="C3318" s="88" t="s">
        <v>6117</v>
      </c>
      <c r="D3318" s="88" t="s">
        <v>9903</v>
      </c>
      <c r="E3318" s="88" t="s">
        <v>6119</v>
      </c>
      <c r="F3318" s="89">
        <v>42004</v>
      </c>
      <c r="G3318" s="101">
        <v>-91268.800000000003</v>
      </c>
    </row>
    <row r="3319" spans="1:7" ht="25.5">
      <c r="A3319" s="100">
        <v>3303</v>
      </c>
      <c r="B3319" s="88" t="s">
        <v>6122</v>
      </c>
      <c r="C3319" s="88" t="s">
        <v>6121</v>
      </c>
      <c r="D3319" s="88" t="s">
        <v>9904</v>
      </c>
      <c r="E3319" s="88" t="s">
        <v>6123</v>
      </c>
      <c r="F3319" s="89">
        <v>42004</v>
      </c>
      <c r="G3319" s="101">
        <v>-55431.6</v>
      </c>
    </row>
    <row r="3320" spans="1:7" ht="25.5">
      <c r="A3320" s="100">
        <v>3304</v>
      </c>
      <c r="B3320" s="88" t="s">
        <v>6126</v>
      </c>
      <c r="C3320" s="88" t="s">
        <v>6125</v>
      </c>
      <c r="D3320" s="88" t="s">
        <v>9762</v>
      </c>
      <c r="E3320" s="88" t="s">
        <v>6127</v>
      </c>
      <c r="F3320" s="89">
        <v>42004</v>
      </c>
      <c r="G3320" s="101">
        <v>-41700.400000000001</v>
      </c>
    </row>
    <row r="3321" spans="1:7" ht="25.5">
      <c r="A3321" s="100">
        <v>3305</v>
      </c>
      <c r="B3321" s="88" t="s">
        <v>6134</v>
      </c>
      <c r="C3321" s="88" t="s">
        <v>6133</v>
      </c>
      <c r="D3321" s="88" t="s">
        <v>20421</v>
      </c>
      <c r="E3321" s="88" t="s">
        <v>6135</v>
      </c>
      <c r="F3321" s="89">
        <v>42004</v>
      </c>
      <c r="G3321" s="101">
        <v>-36294.5</v>
      </c>
    </row>
    <row r="3322" spans="1:7">
      <c r="A3322" s="100">
        <v>3306</v>
      </c>
      <c r="B3322" s="88" t="s">
        <v>6141</v>
      </c>
      <c r="C3322" s="88" t="s">
        <v>6140</v>
      </c>
      <c r="D3322" s="88" t="s">
        <v>9912</v>
      </c>
      <c r="E3322" s="88" t="s">
        <v>6142</v>
      </c>
      <c r="F3322" s="89">
        <v>42004</v>
      </c>
      <c r="G3322" s="101">
        <v>-98923.64</v>
      </c>
    </row>
    <row r="3323" spans="1:7" ht="25.5">
      <c r="A3323" s="100">
        <v>3307</v>
      </c>
      <c r="B3323" s="88" t="s">
        <v>10992</v>
      </c>
      <c r="C3323" s="88" t="s">
        <v>10991</v>
      </c>
      <c r="D3323" s="88" t="s">
        <v>19505</v>
      </c>
      <c r="E3323" s="88" t="s">
        <v>9028</v>
      </c>
      <c r="F3323" s="89">
        <v>42004</v>
      </c>
      <c r="G3323" s="101">
        <v>-103500</v>
      </c>
    </row>
    <row r="3324" spans="1:7" ht="25.5">
      <c r="A3324" s="100">
        <v>3308</v>
      </c>
      <c r="B3324" s="88" t="s">
        <v>6219</v>
      </c>
      <c r="C3324" s="88" t="s">
        <v>6218</v>
      </c>
      <c r="D3324" s="88" t="s">
        <v>9946</v>
      </c>
      <c r="E3324" s="88" t="s">
        <v>6220</v>
      </c>
      <c r="F3324" s="89">
        <v>42004</v>
      </c>
      <c r="G3324" s="101">
        <v>-28324.799999999999</v>
      </c>
    </row>
    <row r="3325" spans="1:7">
      <c r="A3325" s="100">
        <v>3309</v>
      </c>
      <c r="B3325" s="88" t="s">
        <v>6219</v>
      </c>
      <c r="C3325" s="88" t="s">
        <v>6218</v>
      </c>
      <c r="D3325" s="88" t="s">
        <v>111</v>
      </c>
      <c r="E3325" s="88" t="s">
        <v>6222</v>
      </c>
      <c r="F3325" s="89">
        <v>42004</v>
      </c>
      <c r="G3325" s="101">
        <v>-28324.799999999999</v>
      </c>
    </row>
    <row r="3326" spans="1:7" ht="25.5">
      <c r="A3326" s="100">
        <v>3310</v>
      </c>
      <c r="B3326" s="88" t="s">
        <v>6250</v>
      </c>
      <c r="C3326" s="88" t="s">
        <v>6249</v>
      </c>
      <c r="D3326" s="88" t="s">
        <v>9960</v>
      </c>
      <c r="E3326" s="88" t="s">
        <v>6251</v>
      </c>
      <c r="F3326" s="89">
        <v>42004</v>
      </c>
      <c r="G3326" s="101">
        <v>-38274.199999999997</v>
      </c>
    </row>
    <row r="3327" spans="1:7" ht="25.5">
      <c r="A3327" s="100">
        <v>3311</v>
      </c>
      <c r="B3327" s="88" t="s">
        <v>6262</v>
      </c>
      <c r="C3327" s="88" t="s">
        <v>6261</v>
      </c>
      <c r="D3327" s="88" t="s">
        <v>115</v>
      </c>
      <c r="E3327" s="88" t="s">
        <v>6263</v>
      </c>
      <c r="F3327" s="89">
        <v>42004</v>
      </c>
      <c r="G3327" s="101">
        <v>-32995</v>
      </c>
    </row>
    <row r="3328" spans="1:7" ht="25.5">
      <c r="A3328" s="100">
        <v>3312</v>
      </c>
      <c r="B3328" s="88" t="s">
        <v>6269</v>
      </c>
      <c r="C3328" s="88" t="s">
        <v>6268</v>
      </c>
      <c r="D3328" s="88" t="e">
        <v>#N/A</v>
      </c>
      <c r="E3328" s="88" t="s">
        <v>6270</v>
      </c>
      <c r="F3328" s="89">
        <v>42004</v>
      </c>
      <c r="G3328" s="101">
        <v>-34194.870000000003</v>
      </c>
    </row>
    <row r="3329" spans="1:7" ht="25.5">
      <c r="A3329" s="100">
        <v>3313</v>
      </c>
      <c r="B3329" s="88" t="s">
        <v>6280</v>
      </c>
      <c r="C3329" s="88" t="s">
        <v>6279</v>
      </c>
      <c r="D3329" s="88" t="s">
        <v>9967</v>
      </c>
      <c r="E3329" s="88" t="s">
        <v>6281</v>
      </c>
      <c r="F3329" s="89">
        <v>42004</v>
      </c>
      <c r="G3329" s="101">
        <v>-47512.800000000003</v>
      </c>
    </row>
    <row r="3330" spans="1:7">
      <c r="A3330" s="100">
        <v>3314</v>
      </c>
      <c r="B3330" s="88" t="s">
        <v>6284</v>
      </c>
      <c r="C3330" s="88" t="s">
        <v>6283</v>
      </c>
      <c r="D3330" s="88" t="s">
        <v>9970</v>
      </c>
      <c r="E3330" s="88" t="s">
        <v>6285</v>
      </c>
      <c r="F3330" s="89">
        <v>42004</v>
      </c>
      <c r="G3330" s="101">
        <v>-62030.6</v>
      </c>
    </row>
    <row r="3331" spans="1:7">
      <c r="A3331" s="100">
        <v>3315</v>
      </c>
      <c r="B3331" s="88" t="s">
        <v>6288</v>
      </c>
      <c r="C3331" s="88" t="s">
        <v>6287</v>
      </c>
      <c r="D3331" s="88" t="e">
        <v>#N/A</v>
      </c>
      <c r="E3331" s="88" t="s">
        <v>6289</v>
      </c>
      <c r="F3331" s="89">
        <v>42004</v>
      </c>
      <c r="G3331" s="101">
        <v>-56391.54</v>
      </c>
    </row>
    <row r="3332" spans="1:7" ht="25.5">
      <c r="A3332" s="100">
        <v>3316</v>
      </c>
      <c r="B3332" s="88" t="s">
        <v>6292</v>
      </c>
      <c r="C3332" s="88" t="s">
        <v>6291</v>
      </c>
      <c r="D3332" s="88" t="e">
        <v>#N/A</v>
      </c>
      <c r="E3332" s="88" t="s">
        <v>6293</v>
      </c>
      <c r="F3332" s="89">
        <v>42004</v>
      </c>
      <c r="G3332" s="101">
        <v>-46421.2</v>
      </c>
    </row>
    <row r="3333" spans="1:7">
      <c r="A3333" s="100">
        <v>3317</v>
      </c>
      <c r="B3333" s="88" t="s">
        <v>6296</v>
      </c>
      <c r="C3333" s="88" t="s">
        <v>6295</v>
      </c>
      <c r="D3333" s="88" t="s">
        <v>9973</v>
      </c>
      <c r="E3333" s="88" t="s">
        <v>6297</v>
      </c>
      <c r="F3333" s="89">
        <v>42004</v>
      </c>
      <c r="G3333" s="101">
        <v>-35634.6</v>
      </c>
    </row>
    <row r="3334" spans="1:7">
      <c r="A3334" s="100">
        <v>3318</v>
      </c>
      <c r="B3334" s="88" t="s">
        <v>6300</v>
      </c>
      <c r="C3334" s="88" t="s">
        <v>6299</v>
      </c>
      <c r="D3334" s="88" t="s">
        <v>9029</v>
      </c>
      <c r="E3334" s="88" t="s">
        <v>6301</v>
      </c>
      <c r="F3334" s="89">
        <v>42004</v>
      </c>
      <c r="G3334" s="101">
        <v>-38274.199999999997</v>
      </c>
    </row>
    <row r="3335" spans="1:7">
      <c r="A3335" s="100">
        <v>3319</v>
      </c>
      <c r="B3335" s="88" t="s">
        <v>6332</v>
      </c>
      <c r="C3335" s="88" t="s">
        <v>6331</v>
      </c>
      <c r="D3335" s="88" t="s">
        <v>9029</v>
      </c>
      <c r="E3335" s="88" t="s">
        <v>6333</v>
      </c>
      <c r="F3335" s="89">
        <v>42004</v>
      </c>
      <c r="G3335" s="101">
        <v>-38934.1</v>
      </c>
    </row>
    <row r="3336" spans="1:7">
      <c r="A3336" s="100">
        <v>3320</v>
      </c>
      <c r="B3336" s="88" t="s">
        <v>6336</v>
      </c>
      <c r="C3336" s="88" t="s">
        <v>6335</v>
      </c>
      <c r="D3336" s="88" t="e">
        <v>#N/A</v>
      </c>
      <c r="E3336" s="88" t="s">
        <v>6337</v>
      </c>
      <c r="F3336" s="89">
        <v>42004</v>
      </c>
      <c r="G3336" s="101">
        <v>-23756.400000000001</v>
      </c>
    </row>
    <row r="3337" spans="1:7" ht="25.5">
      <c r="A3337" s="100">
        <v>3321</v>
      </c>
      <c r="B3337" s="88" t="s">
        <v>6343</v>
      </c>
      <c r="C3337" s="88" t="s">
        <v>6342</v>
      </c>
      <c r="D3337" s="88" t="s">
        <v>20447</v>
      </c>
      <c r="E3337" s="88" t="s">
        <v>6344</v>
      </c>
      <c r="F3337" s="89">
        <v>42004</v>
      </c>
      <c r="G3337" s="101">
        <v>-38934.1</v>
      </c>
    </row>
    <row r="3338" spans="1:7" ht="25.5">
      <c r="A3338" s="100">
        <v>3322</v>
      </c>
      <c r="B3338" s="88" t="s">
        <v>6347</v>
      </c>
      <c r="C3338" s="88" t="s">
        <v>6346</v>
      </c>
      <c r="D3338" s="88" t="s">
        <v>9264</v>
      </c>
      <c r="E3338" s="88" t="s">
        <v>6348</v>
      </c>
      <c r="F3338" s="89">
        <v>42004</v>
      </c>
      <c r="G3338" s="101">
        <v>-24416.3</v>
      </c>
    </row>
    <row r="3339" spans="1:7" ht="25.5">
      <c r="A3339" s="100">
        <v>3323</v>
      </c>
      <c r="B3339" s="88" t="s">
        <v>6378</v>
      </c>
      <c r="C3339" s="88" t="s">
        <v>6377</v>
      </c>
      <c r="D3339" s="88" t="s">
        <v>10029</v>
      </c>
      <c r="E3339" s="88" t="s">
        <v>6379</v>
      </c>
      <c r="F3339" s="89">
        <v>42004</v>
      </c>
      <c r="G3339" s="101">
        <v>-24416.3</v>
      </c>
    </row>
    <row r="3340" spans="1:7">
      <c r="A3340" s="100">
        <v>3324</v>
      </c>
      <c r="B3340" s="88" t="s">
        <v>6395</v>
      </c>
      <c r="C3340" s="88" t="s">
        <v>6394</v>
      </c>
      <c r="D3340" s="88" t="e">
        <v>#N/A</v>
      </c>
      <c r="E3340" s="88" t="s">
        <v>6396</v>
      </c>
      <c r="F3340" s="89">
        <v>42004</v>
      </c>
      <c r="G3340" s="101">
        <v>-23756.400000000001</v>
      </c>
    </row>
    <row r="3341" spans="1:7">
      <c r="A3341" s="100">
        <v>3325</v>
      </c>
      <c r="B3341" s="88" t="s">
        <v>6395</v>
      </c>
      <c r="C3341" s="88" t="s">
        <v>6394</v>
      </c>
      <c r="D3341" s="88" t="s">
        <v>10041</v>
      </c>
      <c r="E3341" s="88" t="s">
        <v>6398</v>
      </c>
      <c r="F3341" s="89">
        <v>42004</v>
      </c>
      <c r="G3341" s="101">
        <v>-23756.400000000001</v>
      </c>
    </row>
    <row r="3342" spans="1:7">
      <c r="A3342" s="100">
        <v>3326</v>
      </c>
      <c r="B3342" s="88" t="s">
        <v>6401</v>
      </c>
      <c r="C3342" s="88" t="s">
        <v>6400</v>
      </c>
      <c r="D3342" s="88" t="s">
        <v>10044</v>
      </c>
      <c r="E3342" s="88" t="s">
        <v>6402</v>
      </c>
      <c r="F3342" s="89">
        <v>42004</v>
      </c>
      <c r="G3342" s="101">
        <v>-48832.6</v>
      </c>
    </row>
    <row r="3343" spans="1:7" ht="25.5">
      <c r="A3343" s="100">
        <v>3327</v>
      </c>
      <c r="B3343" s="88" t="s">
        <v>6423</v>
      </c>
      <c r="C3343" s="88" t="s">
        <v>6422</v>
      </c>
      <c r="D3343" s="88" t="e">
        <v>#N/A</v>
      </c>
      <c r="E3343" s="88" t="s">
        <v>6396</v>
      </c>
      <c r="F3343" s="89">
        <v>42004</v>
      </c>
      <c r="G3343" s="101">
        <v>-23756.400000000001</v>
      </c>
    </row>
    <row r="3344" spans="1:7" ht="25.5">
      <c r="A3344" s="100">
        <v>3328</v>
      </c>
      <c r="B3344" s="88" t="s">
        <v>6429</v>
      </c>
      <c r="C3344" s="88" t="s">
        <v>6428</v>
      </c>
      <c r="D3344" s="88" t="s">
        <v>10065</v>
      </c>
      <c r="E3344" s="88" t="s">
        <v>6430</v>
      </c>
      <c r="F3344" s="89">
        <v>42004</v>
      </c>
      <c r="G3344" s="101">
        <v>-51472.2</v>
      </c>
    </row>
    <row r="3345" spans="1:7" ht="25.5">
      <c r="A3345" s="100">
        <v>3329</v>
      </c>
      <c r="B3345" s="88" t="s">
        <v>6436</v>
      </c>
      <c r="C3345" s="88" t="s">
        <v>6435</v>
      </c>
      <c r="D3345" s="88" t="s">
        <v>0</v>
      </c>
      <c r="E3345" s="88" t="s">
        <v>6437</v>
      </c>
      <c r="F3345" s="89">
        <v>42004</v>
      </c>
      <c r="G3345" s="101">
        <v>-92842.4</v>
      </c>
    </row>
    <row r="3346" spans="1:7">
      <c r="A3346" s="100">
        <v>3330</v>
      </c>
      <c r="B3346" s="88" t="s">
        <v>6440</v>
      </c>
      <c r="C3346" s="88" t="s">
        <v>6439</v>
      </c>
      <c r="D3346" s="88" t="s">
        <v>10075</v>
      </c>
      <c r="E3346" s="88" t="s">
        <v>6441</v>
      </c>
      <c r="F3346" s="89">
        <v>42004</v>
      </c>
      <c r="G3346" s="101">
        <v>-63654.8</v>
      </c>
    </row>
    <row r="3347" spans="1:7" ht="25.5">
      <c r="A3347" s="100">
        <v>3331</v>
      </c>
      <c r="B3347" s="88" t="s">
        <v>6460</v>
      </c>
      <c r="C3347" s="88" t="s">
        <v>6459</v>
      </c>
      <c r="D3347" s="88" t="s">
        <v>10089</v>
      </c>
      <c r="E3347" s="88" t="s">
        <v>6348</v>
      </c>
      <c r="F3347" s="89">
        <v>42004</v>
      </c>
      <c r="G3347" s="101">
        <v>-24416.3</v>
      </c>
    </row>
    <row r="3348" spans="1:7" ht="25.5">
      <c r="A3348" s="100">
        <v>3332</v>
      </c>
      <c r="B3348" s="88" t="s">
        <v>6469</v>
      </c>
      <c r="C3348" s="88" t="s">
        <v>6468</v>
      </c>
      <c r="D3348" s="88" t="s">
        <v>10098</v>
      </c>
      <c r="E3348" s="88" t="s">
        <v>6470</v>
      </c>
      <c r="F3348" s="89">
        <v>42004</v>
      </c>
      <c r="G3348" s="101">
        <v>-47512.800000000003</v>
      </c>
    </row>
    <row r="3349" spans="1:7" ht="25.5">
      <c r="A3349" s="100">
        <v>3333</v>
      </c>
      <c r="B3349" s="88" t="s">
        <v>6477</v>
      </c>
      <c r="C3349" s="88" t="s">
        <v>6476</v>
      </c>
      <c r="D3349" s="88" t="e">
        <v>#N/A</v>
      </c>
      <c r="E3349" s="88" t="s">
        <v>6478</v>
      </c>
      <c r="F3349" s="89">
        <v>42004</v>
      </c>
      <c r="G3349" s="101">
        <v>-38934.1</v>
      </c>
    </row>
    <row r="3350" spans="1:7" ht="25.5">
      <c r="A3350" s="100">
        <v>3334</v>
      </c>
      <c r="B3350" s="88" t="s">
        <v>6481</v>
      </c>
      <c r="C3350" s="88" t="s">
        <v>6480</v>
      </c>
      <c r="D3350" s="88" t="e">
        <v>#N/A</v>
      </c>
      <c r="E3350" s="88" t="s">
        <v>6482</v>
      </c>
      <c r="F3350" s="89">
        <v>42004</v>
      </c>
      <c r="G3350" s="101">
        <v>-91268.800000000003</v>
      </c>
    </row>
    <row r="3351" spans="1:7" ht="25.5">
      <c r="A3351" s="100">
        <v>3335</v>
      </c>
      <c r="B3351" s="88" t="s">
        <v>6485</v>
      </c>
      <c r="C3351" s="88" t="s">
        <v>6484</v>
      </c>
      <c r="D3351" s="88" t="s">
        <v>10104</v>
      </c>
      <c r="E3351" s="88" t="s">
        <v>6486</v>
      </c>
      <c r="F3351" s="89">
        <v>42004</v>
      </c>
      <c r="G3351" s="101">
        <v>-23756.400000000001</v>
      </c>
    </row>
    <row r="3352" spans="1:7">
      <c r="A3352" s="100">
        <v>3336</v>
      </c>
      <c r="B3352" s="88" t="s">
        <v>6517</v>
      </c>
      <c r="C3352" s="88" t="s">
        <v>6516</v>
      </c>
      <c r="D3352" s="88" t="s">
        <v>10119</v>
      </c>
      <c r="E3352" s="88" t="s">
        <v>6518</v>
      </c>
      <c r="F3352" s="89">
        <v>42004</v>
      </c>
      <c r="G3352" s="101">
        <v>-31795.23</v>
      </c>
    </row>
    <row r="3353" spans="1:7" ht="25.5">
      <c r="A3353" s="100">
        <v>3337</v>
      </c>
      <c r="B3353" s="88" t="s">
        <v>6551</v>
      </c>
      <c r="C3353" s="88" t="s">
        <v>6550</v>
      </c>
      <c r="D3353" s="88" t="s">
        <v>10144</v>
      </c>
      <c r="E3353" s="88" t="s">
        <v>6552</v>
      </c>
      <c r="F3353" s="89">
        <v>42004</v>
      </c>
      <c r="G3353" s="101">
        <v>-56649.599999999999</v>
      </c>
    </row>
    <row r="3354" spans="1:7">
      <c r="A3354" s="100">
        <v>3338</v>
      </c>
      <c r="B3354" s="88" t="s">
        <v>6569</v>
      </c>
      <c r="C3354" s="88" t="s">
        <v>6568</v>
      </c>
      <c r="D3354" s="88" t="s">
        <v>10149</v>
      </c>
      <c r="E3354" s="88" t="s">
        <v>6570</v>
      </c>
      <c r="F3354" s="89">
        <v>42004</v>
      </c>
      <c r="G3354" s="101">
        <v>-76548.399999999994</v>
      </c>
    </row>
    <row r="3355" spans="1:7">
      <c r="A3355" s="100">
        <v>3339</v>
      </c>
      <c r="B3355" s="88" t="s">
        <v>6576</v>
      </c>
      <c r="C3355" s="88" t="s">
        <v>6575</v>
      </c>
      <c r="D3355" s="88" t="s">
        <v>10151</v>
      </c>
      <c r="E3355" s="88" t="s">
        <v>6577</v>
      </c>
      <c r="F3355" s="89">
        <v>42004</v>
      </c>
      <c r="G3355" s="101">
        <v>-83908.6</v>
      </c>
    </row>
    <row r="3356" spans="1:7">
      <c r="A3356" s="100">
        <v>3340</v>
      </c>
      <c r="B3356" s="88" t="s">
        <v>6605</v>
      </c>
      <c r="C3356" s="88" t="s">
        <v>6604</v>
      </c>
      <c r="D3356" s="88" t="s">
        <v>10163</v>
      </c>
      <c r="E3356" s="88" t="s">
        <v>6606</v>
      </c>
      <c r="F3356" s="89">
        <v>42004</v>
      </c>
      <c r="G3356" s="101">
        <v>-34974.699999999997</v>
      </c>
    </row>
    <row r="3357" spans="1:7">
      <c r="A3357" s="100">
        <v>3341</v>
      </c>
      <c r="B3357" s="88" t="s">
        <v>6611</v>
      </c>
      <c r="C3357" s="88" t="s">
        <v>6610</v>
      </c>
      <c r="D3357" s="88" t="s">
        <v>10167</v>
      </c>
      <c r="E3357" s="88" t="s">
        <v>6612</v>
      </c>
      <c r="F3357" s="89">
        <v>42004</v>
      </c>
      <c r="G3357" s="101">
        <v>-44060.800000000003</v>
      </c>
    </row>
    <row r="3358" spans="1:7" ht="25.5">
      <c r="A3358" s="100">
        <v>3342</v>
      </c>
      <c r="B3358" s="88" t="s">
        <v>6695</v>
      </c>
      <c r="C3358" s="88" t="s">
        <v>6694</v>
      </c>
      <c r="D3358" s="88" t="s">
        <v>10217</v>
      </c>
      <c r="E3358" s="88" t="s">
        <v>6696</v>
      </c>
      <c r="F3358" s="89">
        <v>42004</v>
      </c>
      <c r="G3358" s="101">
        <v>-82971.899999999994</v>
      </c>
    </row>
    <row r="3359" spans="1:7" ht="25.5">
      <c r="A3359" s="100">
        <v>3343</v>
      </c>
      <c r="B3359" s="88" t="s">
        <v>6703</v>
      </c>
      <c r="C3359" s="88" t="s">
        <v>6702</v>
      </c>
      <c r="D3359" s="88" t="s">
        <v>10221</v>
      </c>
      <c r="E3359" s="88" t="s">
        <v>6704</v>
      </c>
      <c r="F3359" s="89">
        <v>42004</v>
      </c>
      <c r="G3359" s="101">
        <v>-48832.6</v>
      </c>
    </row>
    <row r="3360" spans="1:7" ht="25.5">
      <c r="A3360" s="100">
        <v>3344</v>
      </c>
      <c r="B3360" s="88" t="s">
        <v>6707</v>
      </c>
      <c r="C3360" s="88" t="s">
        <v>6706</v>
      </c>
      <c r="D3360" s="88" t="s">
        <v>10222</v>
      </c>
      <c r="E3360" s="88" t="s">
        <v>6708</v>
      </c>
      <c r="F3360" s="89">
        <v>42004</v>
      </c>
      <c r="G3360" s="101">
        <v>-71269.2</v>
      </c>
    </row>
    <row r="3361" spans="1:7" ht="25.5">
      <c r="A3361" s="100">
        <v>3345</v>
      </c>
      <c r="B3361" s="88" t="s">
        <v>6753</v>
      </c>
      <c r="C3361" s="88" t="s">
        <v>6752</v>
      </c>
      <c r="D3361" s="88" t="s">
        <v>10245</v>
      </c>
      <c r="E3361" s="88" t="s">
        <v>4804</v>
      </c>
      <c r="F3361" s="89">
        <v>42004</v>
      </c>
      <c r="G3361" s="101">
        <v>-38274.199999999997</v>
      </c>
    </row>
    <row r="3362" spans="1:7" ht="25.5">
      <c r="A3362" s="100">
        <v>3346</v>
      </c>
      <c r="B3362" s="88" t="s">
        <v>6756</v>
      </c>
      <c r="C3362" s="88" t="s">
        <v>6755</v>
      </c>
      <c r="D3362" s="88" t="s">
        <v>10246</v>
      </c>
      <c r="E3362" s="88" t="s">
        <v>6757</v>
      </c>
      <c r="F3362" s="89">
        <v>42004</v>
      </c>
      <c r="G3362" s="101">
        <v>-44847.6</v>
      </c>
    </row>
    <row r="3363" spans="1:7" ht="25.5">
      <c r="A3363" s="100">
        <v>3347</v>
      </c>
      <c r="B3363" s="88" t="s">
        <v>11238</v>
      </c>
      <c r="C3363" s="88" t="s">
        <v>11237</v>
      </c>
      <c r="D3363" s="88" t="s">
        <v>8307</v>
      </c>
      <c r="E3363" s="88" t="s">
        <v>9028</v>
      </c>
      <c r="F3363" s="89">
        <v>42004</v>
      </c>
      <c r="G3363" s="101">
        <v>-103500</v>
      </c>
    </row>
    <row r="3364" spans="1:7" ht="25.5">
      <c r="A3364" s="100">
        <v>3348</v>
      </c>
      <c r="B3364" s="88" t="s">
        <v>6769</v>
      </c>
      <c r="C3364" s="88" t="s">
        <v>6768</v>
      </c>
      <c r="D3364" s="88" t="s">
        <v>10256</v>
      </c>
      <c r="E3364" s="88" t="s">
        <v>6770</v>
      </c>
      <c r="F3364" s="89">
        <v>42004</v>
      </c>
      <c r="G3364" s="101">
        <v>-38934.1</v>
      </c>
    </row>
    <row r="3365" spans="1:7" ht="25.5">
      <c r="A3365" s="100">
        <v>3349</v>
      </c>
      <c r="B3365" s="88" t="s">
        <v>6769</v>
      </c>
      <c r="C3365" s="88" t="s">
        <v>6768</v>
      </c>
      <c r="D3365" s="88" t="s">
        <v>20475</v>
      </c>
      <c r="E3365" s="88" t="s">
        <v>6770</v>
      </c>
      <c r="F3365" s="89">
        <v>42004</v>
      </c>
      <c r="G3365" s="101">
        <v>-38934.1</v>
      </c>
    </row>
    <row r="3366" spans="1:7" ht="25.5">
      <c r="A3366" s="100">
        <v>3350</v>
      </c>
      <c r="B3366" s="88" t="s">
        <v>6769</v>
      </c>
      <c r="C3366" s="88" t="s">
        <v>6768</v>
      </c>
      <c r="D3366" s="88" t="s">
        <v>9029</v>
      </c>
      <c r="E3366" s="88" t="s">
        <v>6770</v>
      </c>
      <c r="F3366" s="89">
        <v>42004</v>
      </c>
      <c r="G3366" s="101">
        <v>-38934.1</v>
      </c>
    </row>
    <row r="3367" spans="1:7" ht="25.5">
      <c r="A3367" s="100">
        <v>3351</v>
      </c>
      <c r="B3367" s="88" t="s">
        <v>6793</v>
      </c>
      <c r="C3367" s="88" t="s">
        <v>6792</v>
      </c>
      <c r="D3367" s="88" t="e">
        <v>#N/A</v>
      </c>
      <c r="E3367" s="88" t="s">
        <v>6794</v>
      </c>
      <c r="F3367" s="89">
        <v>42004</v>
      </c>
      <c r="G3367" s="101">
        <v>-38934.1</v>
      </c>
    </row>
    <row r="3368" spans="1:7" ht="25.5">
      <c r="A3368" s="100">
        <v>3352</v>
      </c>
      <c r="B3368" s="88" t="s">
        <v>6801</v>
      </c>
      <c r="C3368" s="88" t="s">
        <v>6800</v>
      </c>
      <c r="D3368" s="88" t="s">
        <v>8875</v>
      </c>
      <c r="E3368" s="88" t="s">
        <v>6802</v>
      </c>
      <c r="F3368" s="89">
        <v>42004</v>
      </c>
      <c r="G3368" s="101">
        <v>-45634.400000000001</v>
      </c>
    </row>
    <row r="3369" spans="1:7">
      <c r="A3369" s="100">
        <v>3353</v>
      </c>
      <c r="B3369" s="88" t="s">
        <v>6817</v>
      </c>
      <c r="C3369" s="88" t="s">
        <v>6816</v>
      </c>
      <c r="D3369" s="88" t="e">
        <v>#N/A</v>
      </c>
      <c r="E3369" s="88" t="s">
        <v>6818</v>
      </c>
      <c r="F3369" s="89">
        <v>42004</v>
      </c>
      <c r="G3369" s="101">
        <v>-32995</v>
      </c>
    </row>
    <row r="3370" spans="1:7">
      <c r="A3370" s="100">
        <v>3354</v>
      </c>
      <c r="B3370" s="88" t="s">
        <v>6848</v>
      </c>
      <c r="C3370" s="88" t="s">
        <v>6847</v>
      </c>
      <c r="D3370" s="88" t="s">
        <v>20483</v>
      </c>
      <c r="E3370" s="88" t="s">
        <v>6849</v>
      </c>
      <c r="F3370" s="89">
        <v>42004</v>
      </c>
      <c r="G3370" s="101">
        <v>-48832.6</v>
      </c>
    </row>
    <row r="3371" spans="1:7">
      <c r="A3371" s="100">
        <v>3355</v>
      </c>
      <c r="B3371" s="88" t="s">
        <v>6852</v>
      </c>
      <c r="C3371" s="88" t="s">
        <v>6851</v>
      </c>
      <c r="D3371" s="88" t="e">
        <v>#N/A</v>
      </c>
      <c r="E3371" s="88" t="s">
        <v>6853</v>
      </c>
      <c r="F3371" s="89">
        <v>42004</v>
      </c>
      <c r="G3371" s="101">
        <v>-62390.64</v>
      </c>
    </row>
    <row r="3372" spans="1:7">
      <c r="A3372" s="100">
        <v>3356</v>
      </c>
      <c r="B3372" s="88" t="s">
        <v>6871</v>
      </c>
      <c r="C3372" s="88" t="s">
        <v>6870</v>
      </c>
      <c r="D3372" s="88" t="s">
        <v>10316</v>
      </c>
      <c r="E3372" s="88" t="s">
        <v>6872</v>
      </c>
      <c r="F3372" s="89">
        <v>42004</v>
      </c>
      <c r="G3372" s="101">
        <v>-64790.28</v>
      </c>
    </row>
    <row r="3373" spans="1:7">
      <c r="A3373" s="100">
        <v>3357</v>
      </c>
      <c r="B3373" s="88" t="s">
        <v>6903</v>
      </c>
      <c r="C3373" s="88" t="s">
        <v>6902</v>
      </c>
      <c r="D3373" s="88" t="s">
        <v>10347</v>
      </c>
      <c r="E3373" s="88" t="s">
        <v>6904</v>
      </c>
      <c r="F3373" s="89">
        <v>42004</v>
      </c>
      <c r="G3373" s="101">
        <v>-83908.6</v>
      </c>
    </row>
    <row r="3374" spans="1:7" ht="25.5">
      <c r="A3374" s="100">
        <v>3358</v>
      </c>
      <c r="B3374" s="88" t="s">
        <v>6920</v>
      </c>
      <c r="C3374" s="88" t="s">
        <v>6919</v>
      </c>
      <c r="D3374" s="88" t="s">
        <v>10355</v>
      </c>
      <c r="E3374" s="88" t="s">
        <v>6921</v>
      </c>
      <c r="F3374" s="89">
        <v>42004</v>
      </c>
      <c r="G3374" s="101">
        <v>-23756.400000000001</v>
      </c>
    </row>
    <row r="3375" spans="1:7">
      <c r="A3375" s="100">
        <v>3359</v>
      </c>
      <c r="B3375" s="88" t="s">
        <v>6941</v>
      </c>
      <c r="C3375" s="88" t="s">
        <v>6940</v>
      </c>
      <c r="D3375" s="88" t="s">
        <v>10374</v>
      </c>
      <c r="E3375" s="88" t="s">
        <v>6942</v>
      </c>
      <c r="F3375" s="89">
        <v>42004</v>
      </c>
      <c r="G3375" s="101">
        <v>-77868.2</v>
      </c>
    </row>
    <row r="3376" spans="1:7" ht="25.5">
      <c r="A3376" s="100">
        <v>3360</v>
      </c>
      <c r="B3376" s="88" t="s">
        <v>6948</v>
      </c>
      <c r="C3376" s="88" t="s">
        <v>6947</v>
      </c>
      <c r="D3376" s="88" t="e">
        <v>#N/A</v>
      </c>
      <c r="E3376" s="88" t="s">
        <v>6949</v>
      </c>
      <c r="F3376" s="89">
        <v>42004</v>
      </c>
      <c r="G3376" s="101">
        <v>-64670.2</v>
      </c>
    </row>
    <row r="3377" spans="1:7">
      <c r="A3377" s="100">
        <v>3361</v>
      </c>
      <c r="B3377" s="88" t="s">
        <v>6956</v>
      </c>
      <c r="C3377" s="88" t="s">
        <v>6955</v>
      </c>
      <c r="D3377" s="88" t="s">
        <v>10380</v>
      </c>
      <c r="E3377" s="88" t="s">
        <v>6957</v>
      </c>
      <c r="F3377" s="89">
        <v>42004</v>
      </c>
      <c r="G3377" s="101">
        <v>-69589.56</v>
      </c>
    </row>
    <row r="3378" spans="1:7" ht="25.5">
      <c r="A3378" s="100">
        <v>3362</v>
      </c>
      <c r="B3378" s="88" t="s">
        <v>6974</v>
      </c>
      <c r="C3378" s="88" t="s">
        <v>6973</v>
      </c>
      <c r="D3378" s="88" t="e">
        <v>#N/A</v>
      </c>
      <c r="E3378" s="88" t="s">
        <v>6975</v>
      </c>
      <c r="F3378" s="89">
        <v>42004</v>
      </c>
      <c r="G3378" s="101">
        <v>-47202.84</v>
      </c>
    </row>
    <row r="3379" spans="1:7">
      <c r="A3379" s="100">
        <v>3363</v>
      </c>
      <c r="B3379" s="88" t="s">
        <v>6978</v>
      </c>
      <c r="C3379" s="88" t="s">
        <v>6977</v>
      </c>
      <c r="D3379" s="88" t="s">
        <v>10391</v>
      </c>
      <c r="E3379" s="88" t="s">
        <v>3938</v>
      </c>
      <c r="F3379" s="89">
        <v>42004</v>
      </c>
      <c r="G3379" s="101">
        <v>-38934.1</v>
      </c>
    </row>
    <row r="3380" spans="1:7">
      <c r="A3380" s="100">
        <v>3364</v>
      </c>
      <c r="B3380" s="88" t="s">
        <v>6985</v>
      </c>
      <c r="C3380" s="88" t="s">
        <v>6984</v>
      </c>
      <c r="D3380" s="88" t="s">
        <v>10398</v>
      </c>
      <c r="E3380" s="88" t="s">
        <v>6986</v>
      </c>
      <c r="F3380" s="89">
        <v>42004</v>
      </c>
      <c r="G3380" s="101">
        <v>-24416.3</v>
      </c>
    </row>
    <row r="3381" spans="1:7">
      <c r="A3381" s="100">
        <v>3365</v>
      </c>
      <c r="B3381" s="88" t="s">
        <v>6996</v>
      </c>
      <c r="C3381" s="88" t="s">
        <v>6995</v>
      </c>
      <c r="D3381" s="88" t="s">
        <v>10407</v>
      </c>
      <c r="E3381" s="88" t="s">
        <v>6997</v>
      </c>
      <c r="F3381" s="89">
        <v>42004</v>
      </c>
      <c r="G3381" s="101">
        <v>-76675.100000000006</v>
      </c>
    </row>
    <row r="3382" spans="1:7">
      <c r="A3382" s="100">
        <v>3366</v>
      </c>
      <c r="B3382" s="88" t="s">
        <v>7000</v>
      </c>
      <c r="C3382" s="88" t="s">
        <v>6999</v>
      </c>
      <c r="D3382" s="88" t="s">
        <v>20487</v>
      </c>
      <c r="E3382" s="88" t="s">
        <v>7001</v>
      </c>
      <c r="F3382" s="89">
        <v>42004</v>
      </c>
      <c r="G3382" s="101">
        <v>-57868</v>
      </c>
    </row>
    <row r="3383" spans="1:7">
      <c r="A3383" s="100">
        <v>3367</v>
      </c>
      <c r="B3383" s="88" t="s">
        <v>7008</v>
      </c>
      <c r="C3383" s="88" t="s">
        <v>7007</v>
      </c>
      <c r="D3383" s="88" t="s">
        <v>10416</v>
      </c>
      <c r="E3383" s="88" t="s">
        <v>7009</v>
      </c>
      <c r="F3383" s="89">
        <v>42004</v>
      </c>
      <c r="G3383" s="101">
        <v>-34794.78</v>
      </c>
    </row>
    <row r="3384" spans="1:7">
      <c r="A3384" s="100">
        <v>3368</v>
      </c>
      <c r="B3384" s="88" t="s">
        <v>7031</v>
      </c>
      <c r="C3384" s="88" t="s">
        <v>7030</v>
      </c>
      <c r="D3384" s="88" t="s">
        <v>10431</v>
      </c>
      <c r="E3384" s="88" t="s">
        <v>7032</v>
      </c>
      <c r="F3384" s="89">
        <v>42004</v>
      </c>
      <c r="G3384" s="101">
        <v>-72385.600000000006</v>
      </c>
    </row>
    <row r="3385" spans="1:7" ht="25.5">
      <c r="A3385" s="100">
        <v>3369</v>
      </c>
      <c r="B3385" s="88" t="s">
        <v>7038</v>
      </c>
      <c r="C3385" s="88" t="s">
        <v>7037</v>
      </c>
      <c r="D3385" s="88" t="s">
        <v>10437</v>
      </c>
      <c r="E3385" s="88" t="s">
        <v>7039</v>
      </c>
      <c r="F3385" s="89">
        <v>42004</v>
      </c>
      <c r="G3385" s="101">
        <v>-45634.400000000001</v>
      </c>
    </row>
    <row r="3386" spans="1:7" ht="25.5">
      <c r="A3386" s="100">
        <v>3370</v>
      </c>
      <c r="B3386" s="88" t="s">
        <v>7049</v>
      </c>
      <c r="C3386" s="88" t="s">
        <v>7048</v>
      </c>
      <c r="D3386" s="88" t="s">
        <v>10445</v>
      </c>
      <c r="E3386" s="88" t="s">
        <v>7050</v>
      </c>
      <c r="F3386" s="89">
        <v>42004</v>
      </c>
      <c r="G3386" s="101">
        <v>-37766.400000000001</v>
      </c>
    </row>
    <row r="3387" spans="1:7" ht="25.5">
      <c r="A3387" s="100">
        <v>3371</v>
      </c>
      <c r="B3387" s="88" t="s">
        <v>11405</v>
      </c>
      <c r="C3387" s="88" t="s">
        <v>11404</v>
      </c>
      <c r="D3387" s="88">
        <v>0</v>
      </c>
      <c r="E3387" s="88" t="s">
        <v>9028</v>
      </c>
      <c r="F3387" s="89">
        <v>42004</v>
      </c>
      <c r="G3387" s="101">
        <v>-103500</v>
      </c>
    </row>
    <row r="3388" spans="1:7" ht="25.5">
      <c r="A3388" s="100">
        <v>3372</v>
      </c>
      <c r="B3388" s="88" t="s">
        <v>7053</v>
      </c>
      <c r="C3388" s="88" t="s">
        <v>7052</v>
      </c>
      <c r="D3388" s="88" t="s">
        <v>12038</v>
      </c>
      <c r="E3388" s="88" t="s">
        <v>7054</v>
      </c>
      <c r="F3388" s="89">
        <v>42004</v>
      </c>
      <c r="G3388" s="101">
        <v>-76548.399999999994</v>
      </c>
    </row>
    <row r="3389" spans="1:7" ht="25.5">
      <c r="A3389" s="100">
        <v>3373</v>
      </c>
      <c r="B3389" s="88" t="s">
        <v>7057</v>
      </c>
      <c r="C3389" s="88" t="s">
        <v>7056</v>
      </c>
      <c r="D3389" s="88" t="s">
        <v>10450</v>
      </c>
      <c r="E3389" s="88" t="s">
        <v>7058</v>
      </c>
      <c r="F3389" s="89">
        <v>42004</v>
      </c>
      <c r="G3389" s="101">
        <v>-28195.77</v>
      </c>
    </row>
    <row r="3390" spans="1:7">
      <c r="A3390" s="100">
        <v>3374</v>
      </c>
      <c r="B3390" s="88" t="s">
        <v>7082</v>
      </c>
      <c r="C3390" s="88" t="s">
        <v>7081</v>
      </c>
      <c r="D3390" s="88" t="s">
        <v>20490</v>
      </c>
      <c r="E3390" s="88" t="s">
        <v>7083</v>
      </c>
      <c r="F3390" s="89">
        <v>42004</v>
      </c>
      <c r="G3390" s="101">
        <v>-35634.6</v>
      </c>
    </row>
    <row r="3391" spans="1:7" ht="25.5">
      <c r="A3391" s="100">
        <v>3375</v>
      </c>
      <c r="B3391" s="88" t="s">
        <v>7127</v>
      </c>
      <c r="C3391" s="88" t="s">
        <v>7126</v>
      </c>
      <c r="D3391" s="88" t="e">
        <v>#N/A</v>
      </c>
      <c r="E3391" s="88" t="s">
        <v>7128</v>
      </c>
      <c r="F3391" s="89">
        <v>42004</v>
      </c>
      <c r="G3391" s="101">
        <v>-27055.9</v>
      </c>
    </row>
    <row r="3392" spans="1:7" ht="25.5">
      <c r="A3392" s="100">
        <v>3376</v>
      </c>
      <c r="B3392" s="88" t="s">
        <v>7135</v>
      </c>
      <c r="C3392" s="88" t="s">
        <v>7134</v>
      </c>
      <c r="D3392" s="88" t="s">
        <v>20499</v>
      </c>
      <c r="E3392" s="88" t="s">
        <v>7136</v>
      </c>
      <c r="F3392" s="89">
        <v>42004</v>
      </c>
      <c r="G3392" s="101">
        <v>-85355.3</v>
      </c>
    </row>
    <row r="3393" spans="1:7" ht="25.5">
      <c r="A3393" s="100">
        <v>3377</v>
      </c>
      <c r="B3393" s="88" t="s">
        <v>7139</v>
      </c>
      <c r="C3393" s="88" t="s">
        <v>7138</v>
      </c>
      <c r="D3393" s="88" t="s">
        <v>20501</v>
      </c>
      <c r="E3393" s="88" t="s">
        <v>7140</v>
      </c>
      <c r="F3393" s="89">
        <v>42004</v>
      </c>
      <c r="G3393" s="101">
        <v>-91268.800000000003</v>
      </c>
    </row>
    <row r="3394" spans="1:7" ht="25.5">
      <c r="A3394" s="100">
        <v>3378</v>
      </c>
      <c r="B3394" s="88" t="s">
        <v>7590</v>
      </c>
      <c r="C3394" s="88" t="s">
        <v>7589</v>
      </c>
      <c r="D3394" s="88" t="s">
        <v>10981</v>
      </c>
      <c r="E3394" s="88" t="s">
        <v>7591</v>
      </c>
      <c r="F3394" s="89">
        <v>42004</v>
      </c>
      <c r="G3394" s="101">
        <v>-24416.3</v>
      </c>
    </row>
    <row r="3395" spans="1:7" ht="25.5">
      <c r="A3395" s="100">
        <v>3379</v>
      </c>
      <c r="B3395" s="88" t="s">
        <v>1986</v>
      </c>
      <c r="C3395" s="88" t="s">
        <v>972</v>
      </c>
      <c r="D3395" s="88" t="s">
        <v>973</v>
      </c>
      <c r="E3395" s="88" t="s">
        <v>19819</v>
      </c>
      <c r="F3395" s="89">
        <v>42004</v>
      </c>
      <c r="G3395" s="101">
        <v>-13178.85</v>
      </c>
    </row>
    <row r="3396" spans="1:7" ht="25.5">
      <c r="A3396" s="100">
        <v>3380</v>
      </c>
      <c r="B3396" s="88" t="s">
        <v>8079</v>
      </c>
      <c r="C3396" s="88" t="s">
        <v>8078</v>
      </c>
      <c r="D3396" s="88" t="s">
        <v>274</v>
      </c>
      <c r="E3396" s="88" t="s">
        <v>8080</v>
      </c>
      <c r="F3396" s="89">
        <v>42004</v>
      </c>
      <c r="G3396" s="101">
        <v>-34974.699999999997</v>
      </c>
    </row>
    <row r="3397" spans="1:7" ht="25.5">
      <c r="A3397" s="100">
        <v>3381</v>
      </c>
      <c r="B3397" s="88" t="s">
        <v>8090</v>
      </c>
      <c r="C3397" s="88" t="s">
        <v>8089</v>
      </c>
      <c r="D3397" s="88" t="s">
        <v>278</v>
      </c>
      <c r="E3397" s="88" t="s">
        <v>8091</v>
      </c>
      <c r="F3397" s="89">
        <v>42004</v>
      </c>
      <c r="G3397" s="101">
        <v>-34974.699999999997</v>
      </c>
    </row>
    <row r="3398" spans="1:7" ht="25.5">
      <c r="A3398" s="100">
        <v>3382</v>
      </c>
      <c r="B3398" s="88" t="s">
        <v>8101</v>
      </c>
      <c r="C3398" s="88" t="s">
        <v>8100</v>
      </c>
      <c r="D3398" s="88" t="s">
        <v>284</v>
      </c>
      <c r="E3398" s="88" t="s">
        <v>8102</v>
      </c>
      <c r="F3398" s="89">
        <v>42004</v>
      </c>
      <c r="G3398" s="101">
        <v>-56649.599999999999</v>
      </c>
    </row>
    <row r="3399" spans="1:7" ht="25.5">
      <c r="A3399" s="100">
        <v>3383</v>
      </c>
      <c r="B3399" s="88" t="s">
        <v>8135</v>
      </c>
      <c r="C3399" s="88" t="s">
        <v>8134</v>
      </c>
      <c r="D3399" s="88" t="s">
        <v>1792</v>
      </c>
      <c r="E3399" s="88" t="s">
        <v>8136</v>
      </c>
      <c r="F3399" s="89">
        <v>42004</v>
      </c>
      <c r="G3399" s="101">
        <v>-27715.8</v>
      </c>
    </row>
    <row r="3400" spans="1:7" ht="25.5">
      <c r="A3400" s="100">
        <v>3384</v>
      </c>
      <c r="B3400" s="88" t="s">
        <v>12074</v>
      </c>
      <c r="C3400" s="88" t="s">
        <v>12073</v>
      </c>
      <c r="D3400" s="88" t="s">
        <v>12164</v>
      </c>
      <c r="E3400" s="88" t="s">
        <v>9028</v>
      </c>
      <c r="F3400" s="89">
        <v>42004</v>
      </c>
      <c r="G3400" s="101">
        <v>-103500</v>
      </c>
    </row>
    <row r="3401" spans="1:7" ht="25.5">
      <c r="A3401" s="100">
        <v>3385</v>
      </c>
      <c r="B3401" s="88" t="s">
        <v>12080</v>
      </c>
      <c r="C3401" s="88" t="s">
        <v>12079</v>
      </c>
      <c r="D3401" s="88" t="s">
        <v>12168</v>
      </c>
      <c r="E3401" s="88" t="s">
        <v>9028</v>
      </c>
      <c r="F3401" s="89">
        <v>42004</v>
      </c>
      <c r="G3401" s="101">
        <v>-103500</v>
      </c>
    </row>
    <row r="3402" spans="1:7">
      <c r="A3402" s="100">
        <v>3386</v>
      </c>
      <c r="B3402" s="88" t="s">
        <v>8177</v>
      </c>
      <c r="C3402" s="88" t="s">
        <v>8176</v>
      </c>
      <c r="D3402" s="88" t="s">
        <v>312</v>
      </c>
      <c r="E3402" s="88" t="s">
        <v>8178</v>
      </c>
      <c r="F3402" s="89">
        <v>42004</v>
      </c>
      <c r="G3402" s="101">
        <v>-73959.199999999997</v>
      </c>
    </row>
    <row r="3403" spans="1:7" ht="25.5">
      <c r="A3403" s="100">
        <v>3387</v>
      </c>
      <c r="B3403" s="88" t="s">
        <v>12086</v>
      </c>
      <c r="C3403" s="88" t="s">
        <v>12085</v>
      </c>
      <c r="D3403" s="88" t="s">
        <v>648</v>
      </c>
      <c r="E3403" s="88" t="s">
        <v>9028</v>
      </c>
      <c r="F3403" s="89">
        <v>42004</v>
      </c>
      <c r="G3403" s="101">
        <v>-103500</v>
      </c>
    </row>
    <row r="3404" spans="1:7">
      <c r="A3404" s="100">
        <v>3388</v>
      </c>
      <c r="B3404" s="88" t="s">
        <v>8210</v>
      </c>
      <c r="C3404" s="88" t="s">
        <v>8209</v>
      </c>
      <c r="D3404" s="88" t="s">
        <v>266</v>
      </c>
      <c r="E3404" s="88" t="s">
        <v>8211</v>
      </c>
      <c r="F3404" s="89">
        <v>42004</v>
      </c>
      <c r="G3404" s="101">
        <v>-23756.400000000001</v>
      </c>
    </row>
    <row r="3405" spans="1:7" ht="25.5">
      <c r="A3405" s="100">
        <v>3389</v>
      </c>
      <c r="B3405" s="88" t="s">
        <v>2150</v>
      </c>
      <c r="C3405" s="88" t="s">
        <v>1</v>
      </c>
      <c r="D3405" s="88">
        <v>0</v>
      </c>
      <c r="E3405" s="88" t="s">
        <v>2580</v>
      </c>
      <c r="F3405" s="89">
        <v>42004</v>
      </c>
      <c r="G3405" s="101">
        <v>-9157.82</v>
      </c>
    </row>
    <row r="3406" spans="1:7" ht="25.5">
      <c r="A3406" s="100">
        <v>3390</v>
      </c>
      <c r="B3406" s="88" t="s">
        <v>2150</v>
      </c>
      <c r="C3406" s="88" t="s">
        <v>1</v>
      </c>
      <c r="D3406" s="88">
        <v>0</v>
      </c>
      <c r="E3406" s="88" t="s">
        <v>2581</v>
      </c>
      <c r="F3406" s="89">
        <v>42004</v>
      </c>
      <c r="G3406" s="101">
        <v>-9781.86</v>
      </c>
    </row>
    <row r="3407" spans="1:7" ht="25.5">
      <c r="A3407" s="100">
        <v>3391</v>
      </c>
      <c r="B3407" s="88" t="s">
        <v>2150</v>
      </c>
      <c r="C3407" s="88" t="s">
        <v>1</v>
      </c>
      <c r="D3407" s="88">
        <v>0</v>
      </c>
      <c r="E3407" s="88" t="s">
        <v>2581</v>
      </c>
      <c r="F3407" s="89">
        <v>42004</v>
      </c>
      <c r="G3407" s="101">
        <v>-23490.27</v>
      </c>
    </row>
    <row r="3408" spans="1:7" ht="25.5">
      <c r="A3408" s="100">
        <v>3392</v>
      </c>
      <c r="B3408" s="88" t="s">
        <v>2150</v>
      </c>
      <c r="C3408" s="88" t="s">
        <v>1</v>
      </c>
      <c r="D3408" s="88">
        <v>0</v>
      </c>
      <c r="E3408" s="88" t="s">
        <v>2580</v>
      </c>
      <c r="F3408" s="89">
        <v>42004</v>
      </c>
      <c r="G3408" s="101">
        <v>-21313.07</v>
      </c>
    </row>
    <row r="3409" spans="1:7" ht="25.5">
      <c r="A3409" s="100">
        <v>3393</v>
      </c>
      <c r="B3409" s="88" t="s">
        <v>2150</v>
      </c>
      <c r="C3409" s="88" t="s">
        <v>1</v>
      </c>
      <c r="D3409" s="88">
        <v>0</v>
      </c>
      <c r="E3409" s="88" t="s">
        <v>2582</v>
      </c>
      <c r="F3409" s="89">
        <v>42004</v>
      </c>
      <c r="G3409" s="101">
        <v>-716.07</v>
      </c>
    </row>
    <row r="3410" spans="1:7" ht="25.5">
      <c r="A3410" s="100">
        <v>3394</v>
      </c>
      <c r="B3410" s="88" t="s">
        <v>2150</v>
      </c>
      <c r="C3410" s="88" t="s">
        <v>1</v>
      </c>
      <c r="D3410" s="88">
        <v>0</v>
      </c>
      <c r="E3410" s="88" t="s">
        <v>2583</v>
      </c>
      <c r="F3410" s="89">
        <v>42004</v>
      </c>
      <c r="G3410" s="101">
        <v>-758.48</v>
      </c>
    </row>
    <row r="3411" spans="1:7">
      <c r="A3411" s="100">
        <v>3395</v>
      </c>
      <c r="B3411" s="90" t="s">
        <v>8358</v>
      </c>
      <c r="C3411" s="90" t="s">
        <v>8357</v>
      </c>
      <c r="D3411" s="91" t="s">
        <v>426</v>
      </c>
      <c r="E3411" s="91" t="e">
        <v>#N/A</v>
      </c>
      <c r="F3411" s="92">
        <v>42004</v>
      </c>
      <c r="G3411" s="102">
        <v>-24416.3</v>
      </c>
    </row>
    <row r="3412" spans="1:7">
      <c r="A3412" s="100">
        <v>3396</v>
      </c>
      <c r="B3412" s="90" t="s">
        <v>8369</v>
      </c>
      <c r="C3412" s="90" t="s">
        <v>8368</v>
      </c>
      <c r="D3412" s="91" t="s">
        <v>432</v>
      </c>
      <c r="E3412" s="91" t="s">
        <v>8370</v>
      </c>
      <c r="F3412" s="92">
        <v>42004</v>
      </c>
      <c r="G3412" s="102">
        <v>-34974.699999999997</v>
      </c>
    </row>
    <row r="3413" spans="1:7">
      <c r="A3413" s="100">
        <v>3397</v>
      </c>
      <c r="B3413" s="90" t="s">
        <v>8380</v>
      </c>
      <c r="C3413" s="90" t="s">
        <v>8379</v>
      </c>
      <c r="D3413" s="91" t="s">
        <v>436</v>
      </c>
      <c r="E3413" s="91" t="s">
        <v>8381</v>
      </c>
      <c r="F3413" s="92">
        <v>42004</v>
      </c>
      <c r="G3413" s="102">
        <v>-77868.2</v>
      </c>
    </row>
    <row r="3414" spans="1:7" ht="25.5">
      <c r="A3414" s="100">
        <v>3398</v>
      </c>
      <c r="B3414" s="90" t="s">
        <v>12170</v>
      </c>
      <c r="C3414" s="90" t="s">
        <v>12169</v>
      </c>
      <c r="D3414" s="91" t="e">
        <v>#N/A</v>
      </c>
      <c r="E3414" s="91" t="s">
        <v>9028</v>
      </c>
      <c r="F3414" s="92">
        <v>42004</v>
      </c>
      <c r="G3414" s="102">
        <v>-103500</v>
      </c>
    </row>
    <row r="3415" spans="1:7" ht="25.5">
      <c r="A3415" s="100">
        <v>3399</v>
      </c>
      <c r="B3415" s="90" t="s">
        <v>12188</v>
      </c>
      <c r="C3415" s="90" t="s">
        <v>12187</v>
      </c>
      <c r="D3415" s="91" t="s">
        <v>12234</v>
      </c>
      <c r="E3415" s="91" t="s">
        <v>9028</v>
      </c>
      <c r="F3415" s="92">
        <v>42004</v>
      </c>
      <c r="G3415" s="102">
        <v>-103500</v>
      </c>
    </row>
    <row r="3416" spans="1:7">
      <c r="A3416" s="100">
        <v>3400</v>
      </c>
      <c r="B3416" s="88" t="s">
        <v>2066</v>
      </c>
      <c r="C3416" s="88" t="s">
        <v>1205</v>
      </c>
      <c r="D3416" s="88" t="s">
        <v>1206</v>
      </c>
      <c r="E3416" s="88" t="s">
        <v>1206</v>
      </c>
      <c r="F3416" s="89">
        <v>42006</v>
      </c>
      <c r="G3416" s="101">
        <v>-811388</v>
      </c>
    </row>
    <row r="3417" spans="1:7">
      <c r="A3417" s="100">
        <v>3401</v>
      </c>
      <c r="B3417" s="88" t="s">
        <v>2101</v>
      </c>
      <c r="C3417" s="88" t="s">
        <v>1271</v>
      </c>
      <c r="D3417" s="88" t="s">
        <v>1272</v>
      </c>
      <c r="E3417" s="88" t="s">
        <v>1272</v>
      </c>
      <c r="F3417" s="89">
        <v>42016</v>
      </c>
      <c r="G3417" s="101">
        <v>-295000</v>
      </c>
    </row>
    <row r="3418" spans="1:7">
      <c r="A3418" s="100">
        <v>3402</v>
      </c>
      <c r="B3418" s="88" t="s">
        <v>1755</v>
      </c>
      <c r="C3418" s="88" t="s">
        <v>167</v>
      </c>
      <c r="D3418" s="88" t="s">
        <v>168</v>
      </c>
      <c r="E3418" s="88" t="s">
        <v>168</v>
      </c>
      <c r="F3418" s="89">
        <v>42019</v>
      </c>
      <c r="G3418" s="101">
        <v>-47200</v>
      </c>
    </row>
    <row r="3419" spans="1:7">
      <c r="A3419" s="100">
        <v>3403</v>
      </c>
      <c r="B3419" s="90" t="s">
        <v>12172</v>
      </c>
      <c r="C3419" s="90" t="s">
        <v>12171</v>
      </c>
      <c r="D3419" s="91" t="e">
        <v>#N/A</v>
      </c>
      <c r="E3419" s="91" t="s">
        <v>12173</v>
      </c>
      <c r="F3419" s="92">
        <v>42019</v>
      </c>
      <c r="G3419" s="102">
        <v>-113280</v>
      </c>
    </row>
    <row r="3420" spans="1:7">
      <c r="A3420" s="100">
        <v>3404</v>
      </c>
      <c r="B3420" s="88" t="s">
        <v>1898</v>
      </c>
      <c r="C3420" s="88" t="s">
        <v>721</v>
      </c>
      <c r="D3420" s="88" t="s">
        <v>19435</v>
      </c>
      <c r="E3420" s="88" t="s">
        <v>19747</v>
      </c>
      <c r="F3420" s="89">
        <v>42020</v>
      </c>
      <c r="G3420" s="101">
        <v>-104399.91</v>
      </c>
    </row>
    <row r="3421" spans="1:7" ht="25.5">
      <c r="A3421" s="100">
        <v>3405</v>
      </c>
      <c r="B3421" s="88" t="s">
        <v>9538</v>
      </c>
      <c r="C3421" s="88" t="s">
        <v>9537</v>
      </c>
      <c r="D3421" s="88" t="s">
        <v>791</v>
      </c>
      <c r="E3421" s="88" t="s">
        <v>9539</v>
      </c>
      <c r="F3421" s="89">
        <v>42024</v>
      </c>
      <c r="G3421" s="101">
        <v>-270000</v>
      </c>
    </row>
    <row r="3422" spans="1:7">
      <c r="A3422" s="100">
        <v>3406</v>
      </c>
      <c r="B3422" s="88" t="s">
        <v>9564</v>
      </c>
      <c r="C3422" s="88" t="s">
        <v>9563</v>
      </c>
      <c r="D3422" s="88" t="s">
        <v>809</v>
      </c>
      <c r="E3422" s="88" t="s">
        <v>9565</v>
      </c>
      <c r="F3422" s="89">
        <v>42024</v>
      </c>
      <c r="G3422" s="101">
        <v>-24272.6</v>
      </c>
    </row>
    <row r="3423" spans="1:7">
      <c r="A3423" s="100">
        <v>3407</v>
      </c>
      <c r="B3423" s="88" t="s">
        <v>11414</v>
      </c>
      <c r="C3423" s="88" t="s">
        <v>11413</v>
      </c>
      <c r="D3423" s="88">
        <v>0</v>
      </c>
      <c r="E3423" s="88" t="s">
        <v>11415</v>
      </c>
      <c r="F3423" s="89">
        <v>42026</v>
      </c>
      <c r="G3423" s="101">
        <v>-5149440</v>
      </c>
    </row>
    <row r="3424" spans="1:7">
      <c r="A3424" s="100">
        <v>3408</v>
      </c>
      <c r="B3424" s="88" t="s">
        <v>1898</v>
      </c>
      <c r="C3424" s="88" t="s">
        <v>721</v>
      </c>
      <c r="D3424" s="88" t="s">
        <v>723</v>
      </c>
      <c r="E3424" s="88" t="s">
        <v>723</v>
      </c>
      <c r="F3424" s="89">
        <v>42026</v>
      </c>
      <c r="G3424" s="101">
        <v>-104399.91</v>
      </c>
    </row>
    <row r="3425" spans="1:7" ht="25.5">
      <c r="A3425" s="100">
        <v>3409</v>
      </c>
      <c r="B3425" s="88" t="s">
        <v>11839</v>
      </c>
      <c r="C3425" s="88" t="s">
        <v>11838</v>
      </c>
      <c r="D3425" s="88">
        <v>0</v>
      </c>
      <c r="E3425" s="88" t="s">
        <v>11840</v>
      </c>
      <c r="F3425" s="89">
        <v>42026</v>
      </c>
      <c r="G3425" s="101">
        <v>1349604.36</v>
      </c>
    </row>
    <row r="3426" spans="1:7" ht="25.5">
      <c r="A3426" s="100">
        <v>3410</v>
      </c>
      <c r="B3426" s="88" t="s">
        <v>11839</v>
      </c>
      <c r="C3426" s="88" t="s">
        <v>11838</v>
      </c>
      <c r="D3426" s="88">
        <v>0</v>
      </c>
      <c r="E3426" s="88" t="s">
        <v>11840</v>
      </c>
      <c r="F3426" s="89">
        <v>42026</v>
      </c>
      <c r="G3426" s="101">
        <v>-6748021.8200000003</v>
      </c>
    </row>
    <row r="3427" spans="1:7">
      <c r="A3427" s="100">
        <v>3411</v>
      </c>
      <c r="B3427" s="88" t="s">
        <v>4410</v>
      </c>
      <c r="C3427" s="88" t="s">
        <v>4409</v>
      </c>
      <c r="D3427" s="88" t="s">
        <v>4412</v>
      </c>
      <c r="E3427" s="88" t="s">
        <v>4411</v>
      </c>
      <c r="F3427" s="89">
        <v>42031</v>
      </c>
      <c r="G3427" s="101">
        <v>-61817.8</v>
      </c>
    </row>
    <row r="3428" spans="1:7" ht="25.5">
      <c r="A3428" s="100">
        <v>3412</v>
      </c>
      <c r="B3428" s="88" t="s">
        <v>10208</v>
      </c>
      <c r="C3428" s="88" t="s">
        <v>10207</v>
      </c>
      <c r="D3428" s="88" t="s">
        <v>1227</v>
      </c>
      <c r="E3428" s="88" t="s">
        <v>10209</v>
      </c>
      <c r="F3428" s="89">
        <v>42031</v>
      </c>
      <c r="G3428" s="101">
        <v>-212400</v>
      </c>
    </row>
    <row r="3429" spans="1:7">
      <c r="A3429" s="100">
        <v>3413</v>
      </c>
      <c r="B3429" s="88" t="s">
        <v>1798</v>
      </c>
      <c r="C3429" s="88" t="s">
        <v>311</v>
      </c>
      <c r="D3429" s="88" t="s">
        <v>316</v>
      </c>
      <c r="E3429" s="88" t="s">
        <v>316</v>
      </c>
      <c r="F3429" s="89">
        <v>42032</v>
      </c>
      <c r="G3429" s="101">
        <v>-68509.289999999994</v>
      </c>
    </row>
    <row r="3430" spans="1:7" ht="25.5">
      <c r="A3430" s="100">
        <v>3414</v>
      </c>
      <c r="B3430" s="88" t="s">
        <v>3614</v>
      </c>
      <c r="C3430" s="88" t="s">
        <v>3613</v>
      </c>
      <c r="D3430" s="88" t="s">
        <v>3616</v>
      </c>
      <c r="E3430" s="88" t="s">
        <v>3615</v>
      </c>
      <c r="F3430" s="89">
        <v>42033</v>
      </c>
      <c r="G3430" s="101">
        <v>-8200</v>
      </c>
    </row>
    <row r="3431" spans="1:7">
      <c r="A3431" s="100">
        <v>3415</v>
      </c>
      <c r="B3431" s="88" t="s">
        <v>1893</v>
      </c>
      <c r="C3431" s="88" t="s">
        <v>707</v>
      </c>
      <c r="D3431" s="88" t="s">
        <v>710</v>
      </c>
      <c r="E3431" s="88" t="s">
        <v>710</v>
      </c>
      <c r="F3431" s="89">
        <v>42034</v>
      </c>
      <c r="G3431" s="101">
        <v>-43294.2</v>
      </c>
    </row>
    <row r="3432" spans="1:7">
      <c r="A3432" s="100">
        <v>3416</v>
      </c>
      <c r="B3432" s="88" t="s">
        <v>1817</v>
      </c>
      <c r="C3432" s="88" t="s">
        <v>380</v>
      </c>
      <c r="D3432" s="88" t="s">
        <v>384</v>
      </c>
      <c r="E3432" s="88" t="s">
        <v>384</v>
      </c>
      <c r="F3432" s="89">
        <v>42035</v>
      </c>
      <c r="G3432" s="101">
        <v>-243963.35</v>
      </c>
    </row>
    <row r="3433" spans="1:7" ht="25.5">
      <c r="A3433" s="100">
        <v>3417</v>
      </c>
      <c r="B3433" s="88" t="s">
        <v>9758</v>
      </c>
      <c r="C3433" s="88" t="s">
        <v>9757</v>
      </c>
      <c r="D3433" s="88" t="s">
        <v>875</v>
      </c>
      <c r="E3433" s="88" t="s">
        <v>9763</v>
      </c>
      <c r="F3433" s="89">
        <v>42038</v>
      </c>
      <c r="G3433" s="101">
        <v>-65000</v>
      </c>
    </row>
    <row r="3434" spans="1:7">
      <c r="A3434" s="100">
        <v>3418</v>
      </c>
      <c r="B3434" s="88" t="s">
        <v>3450</v>
      </c>
      <c r="C3434" s="88" t="s">
        <v>3449</v>
      </c>
      <c r="D3434" s="88" t="s">
        <v>3452</v>
      </c>
      <c r="E3434" s="88" t="s">
        <v>3451</v>
      </c>
      <c r="F3434" s="89">
        <v>42039</v>
      </c>
      <c r="G3434" s="101">
        <v>-7095.96</v>
      </c>
    </row>
    <row r="3435" spans="1:7">
      <c r="A3435" s="100">
        <v>3419</v>
      </c>
      <c r="B3435" s="88" t="s">
        <v>9564</v>
      </c>
      <c r="C3435" s="88" t="s">
        <v>9563</v>
      </c>
      <c r="D3435" s="88" t="s">
        <v>810</v>
      </c>
      <c r="E3435" s="88" t="s">
        <v>9566</v>
      </c>
      <c r="F3435" s="89">
        <v>42040</v>
      </c>
      <c r="G3435" s="101">
        <v>-24272.6</v>
      </c>
    </row>
    <row r="3436" spans="1:7">
      <c r="A3436" s="100">
        <v>3420</v>
      </c>
      <c r="B3436" s="88" t="s">
        <v>1828</v>
      </c>
      <c r="C3436" s="88" t="s">
        <v>506</v>
      </c>
      <c r="D3436" s="88">
        <v>0</v>
      </c>
      <c r="E3436" s="88" t="s">
        <v>1480</v>
      </c>
      <c r="F3436" s="89">
        <v>42040</v>
      </c>
      <c r="G3436" s="101">
        <v>983015.7</v>
      </c>
    </row>
    <row r="3437" spans="1:7">
      <c r="A3437" s="100">
        <v>3421</v>
      </c>
      <c r="B3437" s="88" t="s">
        <v>3592</v>
      </c>
      <c r="C3437" s="88" t="s">
        <v>3591</v>
      </c>
      <c r="D3437" s="88" t="s">
        <v>3594</v>
      </c>
      <c r="E3437" s="88" t="s">
        <v>3593</v>
      </c>
      <c r="F3437" s="89">
        <v>42041</v>
      </c>
      <c r="G3437" s="101">
        <v>-7095.96</v>
      </c>
    </row>
    <row r="3438" spans="1:7" ht="25.5">
      <c r="A3438" s="100">
        <v>3422</v>
      </c>
      <c r="B3438" s="88" t="s">
        <v>5597</v>
      </c>
      <c r="C3438" s="88" t="s">
        <v>5596</v>
      </c>
      <c r="D3438" s="88" t="s">
        <v>648</v>
      </c>
      <c r="E3438" s="88" t="s">
        <v>2682</v>
      </c>
      <c r="F3438" s="89">
        <v>42041</v>
      </c>
      <c r="G3438" s="101">
        <v>-1176206.76</v>
      </c>
    </row>
    <row r="3439" spans="1:7">
      <c r="A3439" s="100">
        <v>3423</v>
      </c>
      <c r="B3439" s="88" t="s">
        <v>4538</v>
      </c>
      <c r="C3439" s="88" t="s">
        <v>4537</v>
      </c>
      <c r="D3439" s="88" t="s">
        <v>4540</v>
      </c>
      <c r="E3439" s="88" t="s">
        <v>4539</v>
      </c>
      <c r="F3439" s="89">
        <v>42045</v>
      </c>
      <c r="G3439" s="101">
        <v>-7426</v>
      </c>
    </row>
    <row r="3440" spans="1:7">
      <c r="A3440" s="100">
        <v>3424</v>
      </c>
      <c r="B3440" s="88" t="s">
        <v>10376</v>
      </c>
      <c r="C3440" s="88" t="s">
        <v>10375</v>
      </c>
      <c r="D3440" s="88" t="s">
        <v>1148</v>
      </c>
      <c r="E3440" s="88" t="s">
        <v>10377</v>
      </c>
      <c r="F3440" s="89">
        <v>42045</v>
      </c>
      <c r="G3440" s="101">
        <v>-270000</v>
      </c>
    </row>
    <row r="3441" spans="1:7">
      <c r="A3441" s="100">
        <v>3425</v>
      </c>
      <c r="B3441" s="88" t="s">
        <v>11584</v>
      </c>
      <c r="C3441" s="88" t="s">
        <v>11583</v>
      </c>
      <c r="D3441" s="88">
        <v>0</v>
      </c>
      <c r="E3441" s="88" t="s">
        <v>11585</v>
      </c>
      <c r="F3441" s="89">
        <v>42046</v>
      </c>
      <c r="G3441" s="101">
        <v>-1112324.53</v>
      </c>
    </row>
    <row r="3442" spans="1:7">
      <c r="A3442" s="100">
        <v>3426</v>
      </c>
      <c r="B3442" s="88" t="s">
        <v>9428</v>
      </c>
      <c r="C3442" s="88" t="s">
        <v>9427</v>
      </c>
      <c r="D3442" s="88" t="s">
        <v>754</v>
      </c>
      <c r="E3442" s="88" t="s">
        <v>9429</v>
      </c>
      <c r="F3442" s="89">
        <v>42048</v>
      </c>
      <c r="G3442" s="101">
        <v>-3129806.19</v>
      </c>
    </row>
    <row r="3443" spans="1:7">
      <c r="A3443" s="100">
        <v>3427</v>
      </c>
      <c r="B3443" s="88" t="s">
        <v>3790</v>
      </c>
      <c r="C3443" s="88" t="s">
        <v>3789</v>
      </c>
      <c r="D3443" s="88" t="s">
        <v>3792</v>
      </c>
      <c r="E3443" s="88" t="s">
        <v>3791</v>
      </c>
      <c r="F3443" s="89">
        <v>42048</v>
      </c>
      <c r="G3443" s="101">
        <v>-15160</v>
      </c>
    </row>
    <row r="3444" spans="1:7">
      <c r="A3444" s="100">
        <v>3428</v>
      </c>
      <c r="B3444" s="88" t="s">
        <v>10522</v>
      </c>
      <c r="C3444" s="88" t="s">
        <v>10521</v>
      </c>
      <c r="D3444" s="88" t="s">
        <v>1212</v>
      </c>
      <c r="E3444" s="88" t="s">
        <v>10523</v>
      </c>
      <c r="F3444" s="89">
        <v>42048</v>
      </c>
      <c r="G3444" s="101">
        <v>-141600</v>
      </c>
    </row>
    <row r="3445" spans="1:7">
      <c r="A3445" s="100">
        <v>3429</v>
      </c>
      <c r="B3445" s="88" t="s">
        <v>11904</v>
      </c>
      <c r="C3445" s="88" t="s">
        <v>11903</v>
      </c>
      <c r="D3445" s="88">
        <v>0</v>
      </c>
      <c r="E3445" s="88" t="s">
        <v>11905</v>
      </c>
      <c r="F3445" s="89">
        <v>42048</v>
      </c>
      <c r="G3445" s="101">
        <v>-1379093.6</v>
      </c>
    </row>
    <row r="3446" spans="1:7" ht="25.5">
      <c r="A3446" s="100">
        <v>3430</v>
      </c>
      <c r="B3446" s="88" t="s">
        <v>9170</v>
      </c>
      <c r="C3446" s="88" t="s">
        <v>9169</v>
      </c>
      <c r="D3446" s="88" t="s">
        <v>704</v>
      </c>
      <c r="E3446" s="88" t="s">
        <v>9177</v>
      </c>
      <c r="F3446" s="89">
        <v>42051</v>
      </c>
      <c r="G3446" s="101">
        <v>-236000</v>
      </c>
    </row>
    <row r="3447" spans="1:7" ht="25.5">
      <c r="A3447" s="100">
        <v>3431</v>
      </c>
      <c r="B3447" s="88" t="s">
        <v>9170</v>
      </c>
      <c r="C3447" s="88" t="s">
        <v>9169</v>
      </c>
      <c r="D3447" s="88" t="s">
        <v>0</v>
      </c>
      <c r="E3447" s="88" t="s">
        <v>9178</v>
      </c>
      <c r="F3447" s="89">
        <v>42051</v>
      </c>
      <c r="G3447" s="101">
        <v>-236000</v>
      </c>
    </row>
    <row r="3448" spans="1:7">
      <c r="A3448" s="100">
        <v>3432</v>
      </c>
      <c r="B3448" s="88" t="s">
        <v>1798</v>
      </c>
      <c r="C3448" s="88" t="s">
        <v>311</v>
      </c>
      <c r="D3448" s="88" t="s">
        <v>317</v>
      </c>
      <c r="E3448" s="88" t="s">
        <v>317</v>
      </c>
      <c r="F3448" s="89">
        <v>42054</v>
      </c>
      <c r="G3448" s="101">
        <v>-5767.99</v>
      </c>
    </row>
    <row r="3449" spans="1:7">
      <c r="A3449" s="100">
        <v>3433</v>
      </c>
      <c r="B3449" s="88" t="s">
        <v>1798</v>
      </c>
      <c r="C3449" s="88" t="s">
        <v>311</v>
      </c>
      <c r="D3449" s="88" t="s">
        <v>318</v>
      </c>
      <c r="E3449" s="88" t="s">
        <v>318</v>
      </c>
      <c r="F3449" s="89">
        <v>42054</v>
      </c>
      <c r="G3449" s="101">
        <v>-90327.35</v>
      </c>
    </row>
    <row r="3450" spans="1:7">
      <c r="A3450" s="100">
        <v>3434</v>
      </c>
      <c r="B3450" s="88" t="s">
        <v>1798</v>
      </c>
      <c r="C3450" s="88" t="s">
        <v>311</v>
      </c>
      <c r="D3450" s="88" t="s">
        <v>319</v>
      </c>
      <c r="E3450" s="88" t="s">
        <v>319</v>
      </c>
      <c r="F3450" s="89">
        <v>42054</v>
      </c>
      <c r="G3450" s="101">
        <v>-70115.98</v>
      </c>
    </row>
    <row r="3451" spans="1:7">
      <c r="A3451" s="100">
        <v>3435</v>
      </c>
      <c r="B3451" s="88" t="s">
        <v>1798</v>
      </c>
      <c r="C3451" s="88" t="s">
        <v>311</v>
      </c>
      <c r="D3451" s="88" t="s">
        <v>320</v>
      </c>
      <c r="E3451" s="88" t="s">
        <v>320</v>
      </c>
      <c r="F3451" s="89">
        <v>42054</v>
      </c>
      <c r="G3451" s="101">
        <v>-95554.55</v>
      </c>
    </row>
    <row r="3452" spans="1:7">
      <c r="A3452" s="100">
        <v>3436</v>
      </c>
      <c r="B3452" s="88" t="s">
        <v>1798</v>
      </c>
      <c r="C3452" s="88" t="s">
        <v>311</v>
      </c>
      <c r="D3452" s="88" t="s">
        <v>321</v>
      </c>
      <c r="E3452" s="88" t="s">
        <v>321</v>
      </c>
      <c r="F3452" s="89">
        <v>42054</v>
      </c>
      <c r="G3452" s="101">
        <v>-75278.37</v>
      </c>
    </row>
    <row r="3453" spans="1:7">
      <c r="A3453" s="100">
        <v>3437</v>
      </c>
      <c r="B3453" s="88" t="s">
        <v>1798</v>
      </c>
      <c r="C3453" s="88" t="s">
        <v>311</v>
      </c>
      <c r="D3453" s="88" t="s">
        <v>322</v>
      </c>
      <c r="E3453" s="88" t="s">
        <v>322</v>
      </c>
      <c r="F3453" s="89">
        <v>42054</v>
      </c>
      <c r="G3453" s="101">
        <v>-68499</v>
      </c>
    </row>
    <row r="3454" spans="1:7">
      <c r="A3454" s="100">
        <v>3438</v>
      </c>
      <c r="B3454" s="88" t="s">
        <v>1798</v>
      </c>
      <c r="C3454" s="88" t="s">
        <v>311</v>
      </c>
      <c r="D3454" s="88" t="s">
        <v>323</v>
      </c>
      <c r="E3454" s="88" t="s">
        <v>323</v>
      </c>
      <c r="F3454" s="89">
        <v>42054</v>
      </c>
      <c r="G3454" s="101">
        <v>-68499</v>
      </c>
    </row>
    <row r="3455" spans="1:7">
      <c r="A3455" s="100">
        <v>3439</v>
      </c>
      <c r="B3455" s="88" t="s">
        <v>1798</v>
      </c>
      <c r="C3455" s="88" t="s">
        <v>311</v>
      </c>
      <c r="D3455" s="88" t="s">
        <v>324</v>
      </c>
      <c r="E3455" s="88" t="s">
        <v>324</v>
      </c>
      <c r="F3455" s="89">
        <v>42054</v>
      </c>
      <c r="G3455" s="101">
        <v>-68509.289999999994</v>
      </c>
    </row>
    <row r="3456" spans="1:7">
      <c r="A3456" s="100">
        <v>3440</v>
      </c>
      <c r="B3456" s="88" t="s">
        <v>1798</v>
      </c>
      <c r="C3456" s="88" t="s">
        <v>311</v>
      </c>
      <c r="D3456" s="88" t="s">
        <v>325</v>
      </c>
      <c r="E3456" s="88" t="s">
        <v>325</v>
      </c>
      <c r="F3456" s="89">
        <v>42054</v>
      </c>
      <c r="G3456" s="101">
        <v>-68499</v>
      </c>
    </row>
    <row r="3457" spans="1:7">
      <c r="A3457" s="100">
        <v>3441</v>
      </c>
      <c r="B3457" s="88" t="s">
        <v>1798</v>
      </c>
      <c r="C3457" s="88" t="s">
        <v>311</v>
      </c>
      <c r="D3457" s="88" t="s">
        <v>326</v>
      </c>
      <c r="E3457" s="88" t="s">
        <v>326</v>
      </c>
      <c r="F3457" s="89">
        <v>42054</v>
      </c>
      <c r="G3457" s="101">
        <v>-68499</v>
      </c>
    </row>
    <row r="3458" spans="1:7">
      <c r="A3458" s="100">
        <v>3442</v>
      </c>
      <c r="B3458" s="88" t="s">
        <v>1798</v>
      </c>
      <c r="C3458" s="88" t="s">
        <v>311</v>
      </c>
      <c r="D3458" s="88" t="s">
        <v>327</v>
      </c>
      <c r="E3458" s="88" t="s">
        <v>327</v>
      </c>
      <c r="F3458" s="89">
        <v>42054</v>
      </c>
      <c r="G3458" s="101">
        <v>-68509.33</v>
      </c>
    </row>
    <row r="3459" spans="1:7">
      <c r="A3459" s="100">
        <v>3443</v>
      </c>
      <c r="B3459" s="88" t="s">
        <v>1798</v>
      </c>
      <c r="C3459" s="88" t="s">
        <v>311</v>
      </c>
      <c r="D3459" s="88" t="s">
        <v>328</v>
      </c>
      <c r="E3459" s="88" t="s">
        <v>328</v>
      </c>
      <c r="F3459" s="89">
        <v>42054</v>
      </c>
      <c r="G3459" s="101">
        <v>-68170.22</v>
      </c>
    </row>
    <row r="3460" spans="1:7">
      <c r="A3460" s="100">
        <v>3444</v>
      </c>
      <c r="B3460" s="88" t="s">
        <v>1798</v>
      </c>
      <c r="C3460" s="88" t="s">
        <v>311</v>
      </c>
      <c r="D3460" s="88" t="s">
        <v>266</v>
      </c>
      <c r="E3460" s="88" t="s">
        <v>266</v>
      </c>
      <c r="F3460" s="89">
        <v>42054</v>
      </c>
      <c r="G3460" s="101">
        <v>-24378.3</v>
      </c>
    </row>
    <row r="3461" spans="1:7">
      <c r="A3461" s="100">
        <v>3445</v>
      </c>
      <c r="B3461" s="88" t="s">
        <v>1798</v>
      </c>
      <c r="C3461" s="88" t="s">
        <v>311</v>
      </c>
      <c r="D3461" s="88" t="s">
        <v>329</v>
      </c>
      <c r="E3461" s="88" t="s">
        <v>329</v>
      </c>
      <c r="F3461" s="89">
        <v>42054</v>
      </c>
      <c r="G3461" s="101">
        <v>-70562.55</v>
      </c>
    </row>
    <row r="3462" spans="1:7">
      <c r="A3462" s="100">
        <v>3446</v>
      </c>
      <c r="B3462" s="88" t="s">
        <v>1798</v>
      </c>
      <c r="C3462" s="88" t="s">
        <v>311</v>
      </c>
      <c r="D3462" s="88" t="s">
        <v>330</v>
      </c>
      <c r="E3462" s="88" t="s">
        <v>330</v>
      </c>
      <c r="F3462" s="89">
        <v>42054</v>
      </c>
      <c r="G3462" s="101">
        <v>-68907.460000000006</v>
      </c>
    </row>
    <row r="3463" spans="1:7">
      <c r="A3463" s="100">
        <v>3447</v>
      </c>
      <c r="B3463" s="88" t="s">
        <v>1798</v>
      </c>
      <c r="C3463" s="88" t="s">
        <v>311</v>
      </c>
      <c r="D3463" s="88" t="s">
        <v>331</v>
      </c>
      <c r="E3463" s="88" t="s">
        <v>331</v>
      </c>
      <c r="F3463" s="89">
        <v>42054</v>
      </c>
      <c r="G3463" s="101">
        <v>-138582.07999999999</v>
      </c>
    </row>
    <row r="3464" spans="1:7">
      <c r="A3464" s="100">
        <v>3448</v>
      </c>
      <c r="B3464" s="88" t="s">
        <v>1798</v>
      </c>
      <c r="C3464" s="88" t="s">
        <v>311</v>
      </c>
      <c r="D3464" s="88" t="s">
        <v>332</v>
      </c>
      <c r="E3464" s="88" t="s">
        <v>332</v>
      </c>
      <c r="F3464" s="89">
        <v>42054</v>
      </c>
      <c r="G3464" s="101">
        <v>-68987.3</v>
      </c>
    </row>
    <row r="3465" spans="1:7">
      <c r="A3465" s="100">
        <v>3449</v>
      </c>
      <c r="B3465" s="88" t="s">
        <v>1798</v>
      </c>
      <c r="C3465" s="88" t="s">
        <v>311</v>
      </c>
      <c r="D3465" s="88" t="s">
        <v>333</v>
      </c>
      <c r="E3465" s="88" t="s">
        <v>333</v>
      </c>
      <c r="F3465" s="89">
        <v>42054</v>
      </c>
      <c r="G3465" s="101">
        <v>-68987.3</v>
      </c>
    </row>
    <row r="3466" spans="1:7">
      <c r="A3466" s="100">
        <v>3450</v>
      </c>
      <c r="B3466" s="88" t="s">
        <v>1798</v>
      </c>
      <c r="C3466" s="88" t="s">
        <v>311</v>
      </c>
      <c r="D3466" s="88" t="s">
        <v>334</v>
      </c>
      <c r="E3466" s="88" t="s">
        <v>334</v>
      </c>
      <c r="F3466" s="89">
        <v>42054</v>
      </c>
      <c r="G3466" s="101">
        <v>-68987.3</v>
      </c>
    </row>
    <row r="3467" spans="1:7">
      <c r="A3467" s="100">
        <v>3451</v>
      </c>
      <c r="B3467" s="88" t="s">
        <v>1798</v>
      </c>
      <c r="C3467" s="88" t="s">
        <v>311</v>
      </c>
      <c r="D3467" s="88" t="s">
        <v>335</v>
      </c>
      <c r="E3467" s="88" t="s">
        <v>335</v>
      </c>
      <c r="F3467" s="89">
        <v>42054</v>
      </c>
      <c r="G3467" s="101">
        <v>-6279.08</v>
      </c>
    </row>
    <row r="3468" spans="1:7">
      <c r="A3468" s="100">
        <v>3452</v>
      </c>
      <c r="B3468" s="88" t="s">
        <v>1798</v>
      </c>
      <c r="C3468" s="88" t="s">
        <v>311</v>
      </c>
      <c r="D3468" s="88" t="s">
        <v>336</v>
      </c>
      <c r="E3468" s="88" t="s">
        <v>336</v>
      </c>
      <c r="F3468" s="89">
        <v>42054</v>
      </c>
      <c r="G3468" s="101">
        <v>-69018.98</v>
      </c>
    </row>
    <row r="3469" spans="1:7">
      <c r="A3469" s="100">
        <v>3453</v>
      </c>
      <c r="B3469" s="88" t="s">
        <v>1798</v>
      </c>
      <c r="C3469" s="88" t="s">
        <v>311</v>
      </c>
      <c r="D3469" s="88" t="s">
        <v>337</v>
      </c>
      <c r="E3469" s="88" t="s">
        <v>337</v>
      </c>
      <c r="F3469" s="89">
        <v>42054</v>
      </c>
      <c r="G3469" s="101">
        <v>-69375.16</v>
      </c>
    </row>
    <row r="3470" spans="1:7">
      <c r="A3470" s="100">
        <v>3454</v>
      </c>
      <c r="B3470" s="88" t="s">
        <v>1798</v>
      </c>
      <c r="C3470" s="88" t="s">
        <v>311</v>
      </c>
      <c r="D3470" s="88" t="s">
        <v>273</v>
      </c>
      <c r="E3470" s="88" t="s">
        <v>273</v>
      </c>
      <c r="F3470" s="89">
        <v>42054</v>
      </c>
      <c r="G3470" s="101">
        <v>-69375.149999999994</v>
      </c>
    </row>
    <row r="3471" spans="1:7">
      <c r="A3471" s="100">
        <v>3455</v>
      </c>
      <c r="B3471" s="88" t="s">
        <v>1798</v>
      </c>
      <c r="C3471" s="88" t="s">
        <v>311</v>
      </c>
      <c r="D3471" s="88" t="s">
        <v>338</v>
      </c>
      <c r="E3471" s="88" t="s">
        <v>338</v>
      </c>
      <c r="F3471" s="89">
        <v>42054</v>
      </c>
      <c r="G3471" s="101">
        <v>-41625.089999999997</v>
      </c>
    </row>
    <row r="3472" spans="1:7">
      <c r="A3472" s="100">
        <v>3456</v>
      </c>
      <c r="B3472" s="88" t="s">
        <v>1798</v>
      </c>
      <c r="C3472" s="88" t="s">
        <v>311</v>
      </c>
      <c r="D3472" s="88" t="s">
        <v>339</v>
      </c>
      <c r="E3472" s="88" t="s">
        <v>339</v>
      </c>
      <c r="F3472" s="89">
        <v>42054</v>
      </c>
      <c r="G3472" s="101">
        <v>-11537.64</v>
      </c>
    </row>
    <row r="3473" spans="1:7">
      <c r="A3473" s="100">
        <v>3457</v>
      </c>
      <c r="B3473" s="88" t="s">
        <v>1798</v>
      </c>
      <c r="C3473" s="88" t="s">
        <v>311</v>
      </c>
      <c r="D3473" s="88" t="s">
        <v>340</v>
      </c>
      <c r="E3473" s="88" t="s">
        <v>340</v>
      </c>
      <c r="F3473" s="89">
        <v>42054</v>
      </c>
      <c r="G3473" s="101">
        <v>-122567.54</v>
      </c>
    </row>
    <row r="3474" spans="1:7">
      <c r="A3474" s="100">
        <v>3458</v>
      </c>
      <c r="B3474" s="88" t="s">
        <v>1798</v>
      </c>
      <c r="C3474" s="88" t="s">
        <v>311</v>
      </c>
      <c r="D3474" s="88" t="s">
        <v>341</v>
      </c>
      <c r="E3474" s="88" t="s">
        <v>341</v>
      </c>
      <c r="F3474" s="89">
        <v>42054</v>
      </c>
      <c r="G3474" s="101">
        <v>-68987.3</v>
      </c>
    </row>
    <row r="3475" spans="1:7">
      <c r="A3475" s="100">
        <v>3459</v>
      </c>
      <c r="B3475" s="88" t="s">
        <v>1798</v>
      </c>
      <c r="C3475" s="88" t="s">
        <v>311</v>
      </c>
      <c r="D3475" s="88" t="s">
        <v>342</v>
      </c>
      <c r="E3475" s="88" t="s">
        <v>342</v>
      </c>
      <c r="F3475" s="89">
        <v>42054</v>
      </c>
      <c r="G3475" s="101">
        <v>-69018.98</v>
      </c>
    </row>
    <row r="3476" spans="1:7">
      <c r="A3476" s="100">
        <v>3460</v>
      </c>
      <c r="B3476" s="88" t="s">
        <v>1798</v>
      </c>
      <c r="C3476" s="88" t="s">
        <v>311</v>
      </c>
      <c r="D3476" s="88" t="s">
        <v>343</v>
      </c>
      <c r="E3476" s="88" t="s">
        <v>343</v>
      </c>
      <c r="F3476" s="89">
        <v>42054</v>
      </c>
      <c r="G3476" s="101">
        <v>-68987.3</v>
      </c>
    </row>
    <row r="3477" spans="1:7">
      <c r="A3477" s="100">
        <v>3461</v>
      </c>
      <c r="B3477" s="88" t="s">
        <v>1798</v>
      </c>
      <c r="C3477" s="88" t="s">
        <v>311</v>
      </c>
      <c r="D3477" s="88" t="s">
        <v>344</v>
      </c>
      <c r="E3477" s="88" t="s">
        <v>344</v>
      </c>
      <c r="F3477" s="89">
        <v>42054</v>
      </c>
      <c r="G3477" s="101">
        <v>-68987.3</v>
      </c>
    </row>
    <row r="3478" spans="1:7">
      <c r="A3478" s="100">
        <v>3462</v>
      </c>
      <c r="B3478" s="88" t="s">
        <v>11602</v>
      </c>
      <c r="C3478" s="88" t="s">
        <v>11601</v>
      </c>
      <c r="D3478" s="88">
        <v>0</v>
      </c>
      <c r="E3478" s="88" t="s">
        <v>11603</v>
      </c>
      <c r="F3478" s="89">
        <v>42054</v>
      </c>
      <c r="G3478" s="101">
        <v>-1361395.22</v>
      </c>
    </row>
    <row r="3479" spans="1:7" ht="25.5">
      <c r="A3479" s="100">
        <v>3463</v>
      </c>
      <c r="B3479" s="88" t="s">
        <v>10435</v>
      </c>
      <c r="C3479" s="88" t="s">
        <v>10434</v>
      </c>
      <c r="D3479" s="88" t="s">
        <v>674</v>
      </c>
      <c r="E3479" s="88" t="s">
        <v>10436</v>
      </c>
      <c r="F3479" s="89">
        <v>42055</v>
      </c>
      <c r="G3479" s="101">
        <v>-47200</v>
      </c>
    </row>
    <row r="3480" spans="1:7" ht="25.5">
      <c r="A3480" s="100">
        <v>3464</v>
      </c>
      <c r="B3480" s="88" t="s">
        <v>7298</v>
      </c>
      <c r="C3480" s="88" t="s">
        <v>7297</v>
      </c>
      <c r="D3480" s="88" t="s">
        <v>10799</v>
      </c>
      <c r="E3480" s="88" t="s">
        <v>7403</v>
      </c>
      <c r="F3480" s="89">
        <v>42055</v>
      </c>
      <c r="G3480" s="101">
        <v>-8565.75</v>
      </c>
    </row>
    <row r="3481" spans="1:7" ht="25.5">
      <c r="A3481" s="100">
        <v>3465</v>
      </c>
      <c r="B3481" s="88" t="s">
        <v>7298</v>
      </c>
      <c r="C3481" s="88" t="s">
        <v>7297</v>
      </c>
      <c r="D3481" s="88" t="e">
        <v>#N/A</v>
      </c>
      <c r="E3481" s="88" t="s">
        <v>7405</v>
      </c>
      <c r="F3481" s="89">
        <v>42055</v>
      </c>
      <c r="G3481" s="101">
        <v>-5362.5</v>
      </c>
    </row>
    <row r="3482" spans="1:7" ht="25.5">
      <c r="A3482" s="100">
        <v>3466</v>
      </c>
      <c r="B3482" s="88" t="s">
        <v>7298</v>
      </c>
      <c r="C3482" s="88" t="s">
        <v>7297</v>
      </c>
      <c r="D3482" s="88" t="e">
        <v>#N/A</v>
      </c>
      <c r="E3482" s="88" t="s">
        <v>7407</v>
      </c>
      <c r="F3482" s="89">
        <v>42055</v>
      </c>
      <c r="G3482" s="101">
        <v>-4860</v>
      </c>
    </row>
    <row r="3483" spans="1:7" ht="25.5">
      <c r="A3483" s="100">
        <v>3467</v>
      </c>
      <c r="B3483" s="88" t="s">
        <v>7298</v>
      </c>
      <c r="C3483" s="88" t="s">
        <v>7297</v>
      </c>
      <c r="D3483" s="88" t="e">
        <v>#N/A</v>
      </c>
      <c r="E3483" s="88" t="s">
        <v>7409</v>
      </c>
      <c r="F3483" s="89">
        <v>42055</v>
      </c>
      <c r="G3483" s="101">
        <v>-4153.5</v>
      </c>
    </row>
    <row r="3484" spans="1:7" ht="25.5">
      <c r="A3484" s="100">
        <v>3468</v>
      </c>
      <c r="B3484" s="88" t="s">
        <v>7298</v>
      </c>
      <c r="C3484" s="88" t="s">
        <v>7297</v>
      </c>
      <c r="D3484" s="88" t="s">
        <v>155</v>
      </c>
      <c r="E3484" s="88" t="s">
        <v>7411</v>
      </c>
      <c r="F3484" s="89">
        <v>42055</v>
      </c>
      <c r="G3484" s="101">
        <v>-8788.5</v>
      </c>
    </row>
    <row r="3485" spans="1:7" ht="25.5">
      <c r="A3485" s="100">
        <v>3469</v>
      </c>
      <c r="B3485" s="88" t="s">
        <v>7298</v>
      </c>
      <c r="C3485" s="88" t="s">
        <v>7297</v>
      </c>
      <c r="D3485" s="88" t="s">
        <v>10803</v>
      </c>
      <c r="E3485" s="88" t="s">
        <v>7413</v>
      </c>
      <c r="F3485" s="89">
        <v>42055</v>
      </c>
      <c r="G3485" s="101">
        <v>-13206.9</v>
      </c>
    </row>
    <row r="3486" spans="1:7" ht="25.5">
      <c r="A3486" s="100">
        <v>3470</v>
      </c>
      <c r="B3486" s="88" t="s">
        <v>7298</v>
      </c>
      <c r="C3486" s="88" t="s">
        <v>7297</v>
      </c>
      <c r="D3486" s="88" t="s">
        <v>10806</v>
      </c>
      <c r="E3486" s="88" t="s">
        <v>7415</v>
      </c>
      <c r="F3486" s="89">
        <v>42055</v>
      </c>
      <c r="G3486" s="101">
        <v>-3022.25</v>
      </c>
    </row>
    <row r="3487" spans="1:7" ht="25.5">
      <c r="A3487" s="100">
        <v>3471</v>
      </c>
      <c r="B3487" s="88" t="s">
        <v>7298</v>
      </c>
      <c r="C3487" s="88" t="s">
        <v>7297</v>
      </c>
      <c r="D3487" s="88" t="s">
        <v>8894</v>
      </c>
      <c r="E3487" s="88" t="s">
        <v>7417</v>
      </c>
      <c r="F3487" s="89">
        <v>42055</v>
      </c>
      <c r="G3487" s="101">
        <v>-2392.67</v>
      </c>
    </row>
    <row r="3488" spans="1:7" ht="25.5">
      <c r="A3488" s="100">
        <v>3472</v>
      </c>
      <c r="B3488" s="88" t="s">
        <v>7298</v>
      </c>
      <c r="C3488" s="88" t="s">
        <v>7297</v>
      </c>
      <c r="D3488" s="88" t="s">
        <v>10809</v>
      </c>
      <c r="E3488" s="88" t="s">
        <v>7419</v>
      </c>
      <c r="F3488" s="89">
        <v>42055</v>
      </c>
      <c r="G3488" s="101">
        <v>-18690.75</v>
      </c>
    </row>
    <row r="3489" spans="1:7" ht="25.5">
      <c r="A3489" s="100">
        <v>3473</v>
      </c>
      <c r="B3489" s="88" t="s">
        <v>7298</v>
      </c>
      <c r="C3489" s="88" t="s">
        <v>7297</v>
      </c>
      <c r="D3489" s="88" t="s">
        <v>20551</v>
      </c>
      <c r="E3489" s="88" t="s">
        <v>7421</v>
      </c>
      <c r="F3489" s="89">
        <v>42055</v>
      </c>
      <c r="G3489" s="101">
        <v>-11451.3</v>
      </c>
    </row>
    <row r="3490" spans="1:7" ht="25.5">
      <c r="A3490" s="100">
        <v>3474</v>
      </c>
      <c r="B3490" s="88" t="s">
        <v>12117</v>
      </c>
      <c r="C3490" s="88" t="s">
        <v>12116</v>
      </c>
      <c r="D3490" s="88" t="s">
        <v>20946</v>
      </c>
      <c r="E3490" s="88" t="s">
        <v>12118</v>
      </c>
      <c r="F3490" s="89">
        <v>42055</v>
      </c>
      <c r="G3490" s="101">
        <v>-10000</v>
      </c>
    </row>
    <row r="3491" spans="1:7" ht="25.5">
      <c r="A3491" s="100">
        <v>3475</v>
      </c>
      <c r="B3491" s="88" t="s">
        <v>7298</v>
      </c>
      <c r="C3491" s="88" t="s">
        <v>7297</v>
      </c>
      <c r="D3491" s="88" t="s">
        <v>10812</v>
      </c>
      <c r="E3491" s="88" t="s">
        <v>7423</v>
      </c>
      <c r="F3491" s="89">
        <v>42058</v>
      </c>
      <c r="G3491" s="101">
        <v>-160</v>
      </c>
    </row>
    <row r="3492" spans="1:7" ht="25.5">
      <c r="A3492" s="100">
        <v>3476</v>
      </c>
      <c r="B3492" s="88" t="s">
        <v>7298</v>
      </c>
      <c r="C3492" s="88" t="s">
        <v>7297</v>
      </c>
      <c r="D3492" s="88" t="s">
        <v>10815</v>
      </c>
      <c r="E3492" s="88" t="s">
        <v>7425</v>
      </c>
      <c r="F3492" s="89">
        <v>42058</v>
      </c>
      <c r="G3492" s="101">
        <v>-160</v>
      </c>
    </row>
    <row r="3493" spans="1:7" ht="25.5">
      <c r="A3493" s="100">
        <v>3477</v>
      </c>
      <c r="B3493" s="88" t="s">
        <v>7298</v>
      </c>
      <c r="C3493" s="88" t="s">
        <v>7297</v>
      </c>
      <c r="D3493" s="88" t="e">
        <v>#N/A</v>
      </c>
      <c r="E3493" s="88" t="s">
        <v>7427</v>
      </c>
      <c r="F3493" s="89">
        <v>42058</v>
      </c>
      <c r="G3493" s="101">
        <v>-17396.400000000001</v>
      </c>
    </row>
    <row r="3494" spans="1:7" ht="25.5">
      <c r="A3494" s="100">
        <v>3478</v>
      </c>
      <c r="B3494" s="88" t="s">
        <v>7298</v>
      </c>
      <c r="C3494" s="88" t="s">
        <v>7297</v>
      </c>
      <c r="D3494" s="88" t="s">
        <v>10818</v>
      </c>
      <c r="E3494" s="88" t="s">
        <v>7429</v>
      </c>
      <c r="F3494" s="89">
        <v>42058</v>
      </c>
      <c r="G3494" s="101">
        <v>-30343.95</v>
      </c>
    </row>
    <row r="3495" spans="1:7" ht="25.5">
      <c r="A3495" s="100">
        <v>3479</v>
      </c>
      <c r="B3495" s="88" t="s">
        <v>7298</v>
      </c>
      <c r="C3495" s="88" t="s">
        <v>7297</v>
      </c>
      <c r="D3495" s="88" t="s">
        <v>10822</v>
      </c>
      <c r="E3495" s="88" t="s">
        <v>7431</v>
      </c>
      <c r="F3495" s="89">
        <v>42058</v>
      </c>
      <c r="G3495" s="101">
        <v>-2553</v>
      </c>
    </row>
    <row r="3496" spans="1:7" ht="25.5">
      <c r="A3496" s="100">
        <v>3480</v>
      </c>
      <c r="B3496" s="88" t="s">
        <v>7298</v>
      </c>
      <c r="C3496" s="88" t="s">
        <v>7297</v>
      </c>
      <c r="D3496" s="88" t="s">
        <v>10825</v>
      </c>
      <c r="E3496" s="88" t="s">
        <v>7433</v>
      </c>
      <c r="F3496" s="89">
        <v>42058</v>
      </c>
      <c r="G3496" s="101">
        <v>-11988</v>
      </c>
    </row>
    <row r="3497" spans="1:7" ht="25.5">
      <c r="A3497" s="100">
        <v>3481</v>
      </c>
      <c r="B3497" s="88" t="s">
        <v>7298</v>
      </c>
      <c r="C3497" s="88" t="s">
        <v>7297</v>
      </c>
      <c r="D3497" s="88" t="s">
        <v>10828</v>
      </c>
      <c r="E3497" s="88" t="s">
        <v>7435</v>
      </c>
      <c r="F3497" s="89">
        <v>42058</v>
      </c>
      <c r="G3497" s="101">
        <v>-10972.5</v>
      </c>
    </row>
    <row r="3498" spans="1:7" ht="25.5">
      <c r="A3498" s="100">
        <v>3482</v>
      </c>
      <c r="B3498" s="88" t="s">
        <v>7298</v>
      </c>
      <c r="C3498" s="88" t="s">
        <v>7297</v>
      </c>
      <c r="D3498" s="88" t="s">
        <v>10831</v>
      </c>
      <c r="E3498" s="88" t="s">
        <v>7437</v>
      </c>
      <c r="F3498" s="89">
        <v>42058</v>
      </c>
      <c r="G3498" s="101">
        <v>-55341.3</v>
      </c>
    </row>
    <row r="3499" spans="1:7" ht="25.5">
      <c r="A3499" s="100">
        <v>3483</v>
      </c>
      <c r="B3499" s="88" t="s">
        <v>7298</v>
      </c>
      <c r="C3499" s="88" t="s">
        <v>7297</v>
      </c>
      <c r="D3499" s="88" t="s">
        <v>157</v>
      </c>
      <c r="E3499" s="88" t="s">
        <v>7439</v>
      </c>
      <c r="F3499" s="89">
        <v>42058</v>
      </c>
      <c r="G3499" s="101">
        <v>-877.5</v>
      </c>
    </row>
    <row r="3500" spans="1:7" ht="25.5">
      <c r="A3500" s="100">
        <v>3484</v>
      </c>
      <c r="B3500" s="88" t="s">
        <v>7298</v>
      </c>
      <c r="C3500" s="88" t="s">
        <v>7297</v>
      </c>
      <c r="D3500" s="88" t="s">
        <v>159</v>
      </c>
      <c r="E3500" s="88" t="s">
        <v>7441</v>
      </c>
      <c r="F3500" s="89">
        <v>42058</v>
      </c>
      <c r="G3500" s="101">
        <v>-2701</v>
      </c>
    </row>
    <row r="3501" spans="1:7" ht="25.5">
      <c r="A3501" s="100">
        <v>3485</v>
      </c>
      <c r="B3501" s="88" t="s">
        <v>7298</v>
      </c>
      <c r="C3501" s="88" t="s">
        <v>7297</v>
      </c>
      <c r="D3501" s="88" t="s">
        <v>10834</v>
      </c>
      <c r="E3501" s="88" t="s">
        <v>7443</v>
      </c>
      <c r="F3501" s="89">
        <v>42058</v>
      </c>
      <c r="G3501" s="101">
        <v>-163.9</v>
      </c>
    </row>
    <row r="3502" spans="1:7" ht="25.5">
      <c r="A3502" s="100">
        <v>3486</v>
      </c>
      <c r="B3502" s="88" t="s">
        <v>7298</v>
      </c>
      <c r="C3502" s="88" t="s">
        <v>7297</v>
      </c>
      <c r="D3502" s="88" t="s">
        <v>161</v>
      </c>
      <c r="E3502" s="88" t="s">
        <v>7445</v>
      </c>
      <c r="F3502" s="89">
        <v>42058</v>
      </c>
      <c r="G3502" s="101">
        <v>-3080</v>
      </c>
    </row>
    <row r="3503" spans="1:7" ht="25.5">
      <c r="A3503" s="100">
        <v>3487</v>
      </c>
      <c r="B3503" s="88" t="s">
        <v>7298</v>
      </c>
      <c r="C3503" s="88" t="s">
        <v>7297</v>
      </c>
      <c r="D3503" s="88" t="s">
        <v>10837</v>
      </c>
      <c r="E3503" s="88" t="s">
        <v>7447</v>
      </c>
      <c r="F3503" s="89">
        <v>42058</v>
      </c>
      <c r="G3503" s="101">
        <v>-4017</v>
      </c>
    </row>
    <row r="3504" spans="1:7" ht="25.5">
      <c r="A3504" s="100">
        <v>3488</v>
      </c>
      <c r="B3504" s="88" t="s">
        <v>7298</v>
      </c>
      <c r="C3504" s="88" t="s">
        <v>7297</v>
      </c>
      <c r="D3504" s="88" t="s">
        <v>20555</v>
      </c>
      <c r="E3504" s="88" t="s">
        <v>7449</v>
      </c>
      <c r="F3504" s="89">
        <v>42058</v>
      </c>
      <c r="G3504" s="101">
        <v>-10875.8</v>
      </c>
    </row>
    <row r="3505" spans="1:7" ht="25.5">
      <c r="A3505" s="100">
        <v>3489</v>
      </c>
      <c r="B3505" s="88" t="s">
        <v>7298</v>
      </c>
      <c r="C3505" s="88" t="s">
        <v>7297</v>
      </c>
      <c r="D3505" s="88" t="s">
        <v>8898</v>
      </c>
      <c r="E3505" s="88" t="s">
        <v>7451</v>
      </c>
      <c r="F3505" s="89">
        <v>42058</v>
      </c>
      <c r="G3505" s="101">
        <v>-23210.6</v>
      </c>
    </row>
    <row r="3506" spans="1:7" ht="25.5">
      <c r="A3506" s="100">
        <v>3490</v>
      </c>
      <c r="B3506" s="88" t="s">
        <v>7298</v>
      </c>
      <c r="C3506" s="88" t="s">
        <v>7297</v>
      </c>
      <c r="D3506" s="88" t="s">
        <v>163</v>
      </c>
      <c r="E3506" s="88" t="s">
        <v>7453</v>
      </c>
      <c r="F3506" s="89">
        <v>42058</v>
      </c>
      <c r="G3506" s="101">
        <v>-10060</v>
      </c>
    </row>
    <row r="3507" spans="1:7" ht="25.5">
      <c r="A3507" s="100">
        <v>3491</v>
      </c>
      <c r="B3507" s="88" t="s">
        <v>7298</v>
      </c>
      <c r="C3507" s="88" t="s">
        <v>7297</v>
      </c>
      <c r="D3507" s="88" t="s">
        <v>10840</v>
      </c>
      <c r="E3507" s="88" t="s">
        <v>7455</v>
      </c>
      <c r="F3507" s="89">
        <v>42058</v>
      </c>
      <c r="G3507" s="101">
        <v>-10676.05</v>
      </c>
    </row>
    <row r="3508" spans="1:7" ht="25.5">
      <c r="A3508" s="100">
        <v>3492</v>
      </c>
      <c r="B3508" s="88" t="s">
        <v>7298</v>
      </c>
      <c r="C3508" s="88" t="s">
        <v>7297</v>
      </c>
      <c r="D3508" s="88" t="s">
        <v>165</v>
      </c>
      <c r="E3508" s="88" t="s">
        <v>7457</v>
      </c>
      <c r="F3508" s="89">
        <v>42058</v>
      </c>
      <c r="G3508" s="101">
        <v>-9204</v>
      </c>
    </row>
    <row r="3509" spans="1:7" ht="25.5">
      <c r="A3509" s="100">
        <v>3493</v>
      </c>
      <c r="B3509" s="88" t="s">
        <v>7298</v>
      </c>
      <c r="C3509" s="88" t="s">
        <v>7297</v>
      </c>
      <c r="D3509" s="88" t="s">
        <v>165</v>
      </c>
      <c r="E3509" s="88" t="s">
        <v>7459</v>
      </c>
      <c r="F3509" s="89">
        <v>42058</v>
      </c>
      <c r="G3509" s="101">
        <v>-11340</v>
      </c>
    </row>
    <row r="3510" spans="1:7" ht="25.5">
      <c r="A3510" s="100">
        <v>3494</v>
      </c>
      <c r="B3510" s="88" t="s">
        <v>7298</v>
      </c>
      <c r="C3510" s="88" t="s">
        <v>7297</v>
      </c>
      <c r="D3510" s="88" t="s">
        <v>166</v>
      </c>
      <c r="E3510" s="88" t="s">
        <v>7461</v>
      </c>
      <c r="F3510" s="89">
        <v>42058</v>
      </c>
      <c r="G3510" s="101">
        <v>-16195</v>
      </c>
    </row>
    <row r="3511" spans="1:7" ht="25.5">
      <c r="A3511" s="100">
        <v>3495</v>
      </c>
      <c r="B3511" s="88" t="s">
        <v>7298</v>
      </c>
      <c r="C3511" s="88" t="s">
        <v>7297</v>
      </c>
      <c r="D3511" s="88" t="s">
        <v>10843</v>
      </c>
      <c r="E3511" s="88" t="s">
        <v>7463</v>
      </c>
      <c r="F3511" s="89">
        <v>42058</v>
      </c>
      <c r="G3511" s="101">
        <v>-27691.65</v>
      </c>
    </row>
    <row r="3512" spans="1:7" ht="25.5">
      <c r="A3512" s="100">
        <v>3496</v>
      </c>
      <c r="B3512" s="88" t="s">
        <v>7298</v>
      </c>
      <c r="C3512" s="88" t="s">
        <v>7297</v>
      </c>
      <c r="D3512" s="88" t="s">
        <v>10846</v>
      </c>
      <c r="E3512" s="88" t="s">
        <v>7465</v>
      </c>
      <c r="F3512" s="89">
        <v>42058</v>
      </c>
      <c r="G3512" s="101">
        <v>-48795.95</v>
      </c>
    </row>
    <row r="3513" spans="1:7" ht="25.5">
      <c r="A3513" s="100">
        <v>3497</v>
      </c>
      <c r="B3513" s="88" t="s">
        <v>7298</v>
      </c>
      <c r="C3513" s="88" t="s">
        <v>7297</v>
      </c>
      <c r="D3513" s="88" t="s">
        <v>8901</v>
      </c>
      <c r="E3513" s="88" t="s">
        <v>7467</v>
      </c>
      <c r="F3513" s="89">
        <v>42058</v>
      </c>
      <c r="G3513" s="101">
        <v>-3366</v>
      </c>
    </row>
    <row r="3514" spans="1:7" ht="25.5">
      <c r="A3514" s="100">
        <v>3498</v>
      </c>
      <c r="B3514" s="88" t="s">
        <v>7298</v>
      </c>
      <c r="C3514" s="88" t="s">
        <v>7297</v>
      </c>
      <c r="D3514" s="88" t="s">
        <v>8902</v>
      </c>
      <c r="E3514" s="88" t="s">
        <v>7469</v>
      </c>
      <c r="F3514" s="89">
        <v>42058</v>
      </c>
      <c r="G3514" s="101">
        <v>-27443.85</v>
      </c>
    </row>
    <row r="3515" spans="1:7" ht="25.5">
      <c r="A3515" s="100">
        <v>3499</v>
      </c>
      <c r="B3515" s="88" t="s">
        <v>7298</v>
      </c>
      <c r="C3515" s="88" t="s">
        <v>7297</v>
      </c>
      <c r="D3515" s="88" t="s">
        <v>8904</v>
      </c>
      <c r="E3515" s="88" t="s">
        <v>7471</v>
      </c>
      <c r="F3515" s="89">
        <v>42058</v>
      </c>
      <c r="G3515" s="101">
        <v>-2800</v>
      </c>
    </row>
    <row r="3516" spans="1:7" ht="25.5">
      <c r="A3516" s="100">
        <v>3500</v>
      </c>
      <c r="B3516" s="88" t="s">
        <v>7298</v>
      </c>
      <c r="C3516" s="88" t="s">
        <v>7297</v>
      </c>
      <c r="D3516" s="88" t="e">
        <v>#N/A</v>
      </c>
      <c r="E3516" s="88" t="s">
        <v>7473</v>
      </c>
      <c r="F3516" s="89">
        <v>42058</v>
      </c>
      <c r="G3516" s="101">
        <v>-285</v>
      </c>
    </row>
    <row r="3517" spans="1:7" ht="25.5">
      <c r="A3517" s="100">
        <v>3501</v>
      </c>
      <c r="B3517" s="88" t="s">
        <v>7298</v>
      </c>
      <c r="C3517" s="88" t="s">
        <v>7297</v>
      </c>
      <c r="D3517" s="88" t="s">
        <v>10849</v>
      </c>
      <c r="E3517" s="88" t="s">
        <v>7475</v>
      </c>
      <c r="F3517" s="89">
        <v>42058</v>
      </c>
      <c r="G3517" s="101">
        <v>-285</v>
      </c>
    </row>
    <row r="3518" spans="1:7" ht="25.5">
      <c r="A3518" s="100">
        <v>3502</v>
      </c>
      <c r="B3518" s="88" t="s">
        <v>7298</v>
      </c>
      <c r="C3518" s="88" t="s">
        <v>7297</v>
      </c>
      <c r="D3518" s="88" t="s">
        <v>10850</v>
      </c>
      <c r="E3518" s="88" t="s">
        <v>7477</v>
      </c>
      <c r="F3518" s="89">
        <v>42058</v>
      </c>
      <c r="G3518" s="101">
        <v>-165</v>
      </c>
    </row>
    <row r="3519" spans="1:7" ht="25.5">
      <c r="A3519" s="100">
        <v>3503</v>
      </c>
      <c r="B3519" s="88" t="s">
        <v>7298</v>
      </c>
      <c r="C3519" s="88" t="s">
        <v>7297</v>
      </c>
      <c r="D3519" s="88" t="e">
        <v>#N/A</v>
      </c>
      <c r="E3519" s="88" t="s">
        <v>7479</v>
      </c>
      <c r="F3519" s="89">
        <v>42058</v>
      </c>
      <c r="G3519" s="101">
        <v>-210</v>
      </c>
    </row>
    <row r="3520" spans="1:7" ht="25.5">
      <c r="A3520" s="100">
        <v>3504</v>
      </c>
      <c r="B3520" s="88" t="s">
        <v>7298</v>
      </c>
      <c r="C3520" s="88" t="s">
        <v>7297</v>
      </c>
      <c r="D3520" s="88" t="s">
        <v>20558</v>
      </c>
      <c r="E3520" s="88" t="s">
        <v>7481</v>
      </c>
      <c r="F3520" s="89">
        <v>42058</v>
      </c>
      <c r="G3520" s="101">
        <v>-330</v>
      </c>
    </row>
    <row r="3521" spans="1:7" ht="25.5">
      <c r="A3521" s="100">
        <v>3505</v>
      </c>
      <c r="B3521" s="88" t="s">
        <v>7298</v>
      </c>
      <c r="C3521" s="88" t="s">
        <v>7297</v>
      </c>
      <c r="D3521" s="88" t="s">
        <v>20560</v>
      </c>
      <c r="E3521" s="88" t="s">
        <v>7483</v>
      </c>
      <c r="F3521" s="89">
        <v>42058</v>
      </c>
      <c r="G3521" s="101">
        <v>-450</v>
      </c>
    </row>
    <row r="3522" spans="1:7" ht="25.5">
      <c r="A3522" s="100">
        <v>3506</v>
      </c>
      <c r="B3522" s="88" t="s">
        <v>7298</v>
      </c>
      <c r="C3522" s="88" t="s">
        <v>7297</v>
      </c>
      <c r="D3522" s="88" t="s">
        <v>20562</v>
      </c>
      <c r="E3522" s="88" t="s">
        <v>7485</v>
      </c>
      <c r="F3522" s="89">
        <v>42058</v>
      </c>
      <c r="G3522" s="101">
        <v>-315</v>
      </c>
    </row>
    <row r="3523" spans="1:7" ht="25.5">
      <c r="A3523" s="100">
        <v>3507</v>
      </c>
      <c r="B3523" s="88" t="s">
        <v>7298</v>
      </c>
      <c r="C3523" s="88" t="s">
        <v>7297</v>
      </c>
      <c r="D3523" s="88" t="s">
        <v>20564</v>
      </c>
      <c r="E3523" s="88" t="s">
        <v>7487</v>
      </c>
      <c r="F3523" s="89">
        <v>42058</v>
      </c>
      <c r="G3523" s="101">
        <v>-376.8</v>
      </c>
    </row>
    <row r="3524" spans="1:7" ht="25.5">
      <c r="A3524" s="100">
        <v>3508</v>
      </c>
      <c r="B3524" s="88" t="s">
        <v>7298</v>
      </c>
      <c r="C3524" s="88" t="s">
        <v>7297</v>
      </c>
      <c r="D3524" s="88" t="s">
        <v>20566</v>
      </c>
      <c r="E3524" s="88" t="s">
        <v>7489</v>
      </c>
      <c r="F3524" s="89">
        <v>42058</v>
      </c>
      <c r="G3524" s="101">
        <v>-518.4</v>
      </c>
    </row>
    <row r="3525" spans="1:7" ht="25.5">
      <c r="A3525" s="100">
        <v>3509</v>
      </c>
      <c r="B3525" s="88" t="s">
        <v>7298</v>
      </c>
      <c r="C3525" s="88" t="s">
        <v>7297</v>
      </c>
      <c r="D3525" s="88" t="s">
        <v>20568</v>
      </c>
      <c r="E3525" s="88" t="s">
        <v>7491</v>
      </c>
      <c r="F3525" s="89">
        <v>42058</v>
      </c>
      <c r="G3525" s="101">
        <v>-7062.3</v>
      </c>
    </row>
    <row r="3526" spans="1:7" ht="25.5">
      <c r="A3526" s="100">
        <v>3510</v>
      </c>
      <c r="B3526" s="88" t="s">
        <v>7298</v>
      </c>
      <c r="C3526" s="88" t="s">
        <v>7297</v>
      </c>
      <c r="D3526" s="88" t="s">
        <v>20570</v>
      </c>
      <c r="E3526" s="88" t="s">
        <v>7493</v>
      </c>
      <c r="F3526" s="89">
        <v>42058</v>
      </c>
      <c r="G3526" s="101">
        <v>-4708.2</v>
      </c>
    </row>
    <row r="3527" spans="1:7" ht="25.5">
      <c r="A3527" s="100">
        <v>3511</v>
      </c>
      <c r="B3527" s="88" t="s">
        <v>7298</v>
      </c>
      <c r="C3527" s="88" t="s">
        <v>7297</v>
      </c>
      <c r="D3527" s="88" t="s">
        <v>20572</v>
      </c>
      <c r="E3527" s="88" t="s">
        <v>7495</v>
      </c>
      <c r="F3527" s="89">
        <v>42058</v>
      </c>
      <c r="G3527" s="101">
        <v>-1349</v>
      </c>
    </row>
    <row r="3528" spans="1:7" ht="25.5">
      <c r="A3528" s="100">
        <v>3512</v>
      </c>
      <c r="B3528" s="88" t="s">
        <v>7298</v>
      </c>
      <c r="C3528" s="88" t="s">
        <v>7297</v>
      </c>
      <c r="D3528" s="88" t="s">
        <v>10853</v>
      </c>
      <c r="E3528" s="88" t="s">
        <v>7497</v>
      </c>
      <c r="F3528" s="89">
        <v>42058</v>
      </c>
      <c r="G3528" s="101">
        <v>-19183.849999999999</v>
      </c>
    </row>
    <row r="3529" spans="1:7" ht="25.5">
      <c r="A3529" s="100">
        <v>3513</v>
      </c>
      <c r="B3529" s="88" t="s">
        <v>7298</v>
      </c>
      <c r="C3529" s="88" t="s">
        <v>7297</v>
      </c>
      <c r="D3529" s="88" t="e">
        <v>#N/A</v>
      </c>
      <c r="E3529" s="88" t="s">
        <v>7499</v>
      </c>
      <c r="F3529" s="89">
        <v>42058</v>
      </c>
      <c r="G3529" s="101">
        <v>-2211.3000000000002</v>
      </c>
    </row>
    <row r="3530" spans="1:7" ht="25.5">
      <c r="A3530" s="100">
        <v>3514</v>
      </c>
      <c r="B3530" s="88" t="s">
        <v>7298</v>
      </c>
      <c r="C3530" s="88" t="s">
        <v>7297</v>
      </c>
      <c r="D3530" s="88" t="s">
        <v>648</v>
      </c>
      <c r="E3530" s="88" t="s">
        <v>7501</v>
      </c>
      <c r="F3530" s="89">
        <v>42058</v>
      </c>
      <c r="G3530" s="101">
        <v>-2701</v>
      </c>
    </row>
    <row r="3531" spans="1:7" ht="25.5">
      <c r="A3531" s="100">
        <v>3515</v>
      </c>
      <c r="B3531" s="88" t="s">
        <v>7298</v>
      </c>
      <c r="C3531" s="88" t="s">
        <v>7297</v>
      </c>
      <c r="D3531" s="88" t="s">
        <v>10856</v>
      </c>
      <c r="E3531" s="88" t="s">
        <v>7503</v>
      </c>
      <c r="F3531" s="89">
        <v>42058</v>
      </c>
      <c r="G3531" s="101">
        <v>-56787.5</v>
      </c>
    </row>
    <row r="3532" spans="1:7" ht="25.5">
      <c r="A3532" s="100">
        <v>3516</v>
      </c>
      <c r="B3532" s="88" t="s">
        <v>7298</v>
      </c>
      <c r="C3532" s="88" t="s">
        <v>7297</v>
      </c>
      <c r="D3532" s="88" t="s">
        <v>20574</v>
      </c>
      <c r="E3532" s="88" t="s">
        <v>7505</v>
      </c>
      <c r="F3532" s="89">
        <v>42058</v>
      </c>
      <c r="G3532" s="101">
        <v>-24139.85</v>
      </c>
    </row>
    <row r="3533" spans="1:7" ht="25.5">
      <c r="A3533" s="100">
        <v>3517</v>
      </c>
      <c r="B3533" s="88" t="s">
        <v>7298</v>
      </c>
      <c r="C3533" s="88" t="s">
        <v>7297</v>
      </c>
      <c r="D3533" s="88" t="s">
        <v>10859</v>
      </c>
      <c r="E3533" s="88" t="s">
        <v>7507</v>
      </c>
      <c r="F3533" s="89">
        <v>42058</v>
      </c>
      <c r="G3533" s="101">
        <v>-17614.45</v>
      </c>
    </row>
    <row r="3534" spans="1:7" ht="25.5">
      <c r="A3534" s="100">
        <v>3518</v>
      </c>
      <c r="B3534" s="88" t="s">
        <v>7298</v>
      </c>
      <c r="C3534" s="88" t="s">
        <v>7297</v>
      </c>
      <c r="D3534" s="88" t="s">
        <v>10862</v>
      </c>
      <c r="E3534" s="88" t="s">
        <v>7509</v>
      </c>
      <c r="F3534" s="89">
        <v>42058</v>
      </c>
      <c r="G3534" s="101">
        <v>-12782.35</v>
      </c>
    </row>
    <row r="3535" spans="1:7" ht="25.5">
      <c r="A3535" s="100">
        <v>3519</v>
      </c>
      <c r="B3535" s="88" t="s">
        <v>7298</v>
      </c>
      <c r="C3535" s="88" t="s">
        <v>7297</v>
      </c>
      <c r="D3535" s="88" t="s">
        <v>10863</v>
      </c>
      <c r="E3535" s="88" t="s">
        <v>7511</v>
      </c>
      <c r="F3535" s="89">
        <v>42058</v>
      </c>
      <c r="G3535" s="101">
        <v>-1946.7</v>
      </c>
    </row>
    <row r="3536" spans="1:7" ht="25.5">
      <c r="A3536" s="100">
        <v>3520</v>
      </c>
      <c r="B3536" s="88" t="s">
        <v>7298</v>
      </c>
      <c r="C3536" s="88" t="s">
        <v>7297</v>
      </c>
      <c r="D3536" s="88" t="s">
        <v>10864</v>
      </c>
      <c r="E3536" s="88" t="s">
        <v>7513</v>
      </c>
      <c r="F3536" s="89">
        <v>42058</v>
      </c>
      <c r="G3536" s="101">
        <v>-31801</v>
      </c>
    </row>
    <row r="3537" spans="1:7" ht="25.5">
      <c r="A3537" s="100">
        <v>3521</v>
      </c>
      <c r="B3537" s="88" t="s">
        <v>7298</v>
      </c>
      <c r="C3537" s="88" t="s">
        <v>7297</v>
      </c>
      <c r="D3537" s="88" t="s">
        <v>10865</v>
      </c>
      <c r="E3537" s="88" t="s">
        <v>7515</v>
      </c>
      <c r="F3537" s="89">
        <v>42058</v>
      </c>
      <c r="G3537" s="101">
        <v>-42952</v>
      </c>
    </row>
    <row r="3538" spans="1:7" ht="25.5">
      <c r="A3538" s="100">
        <v>3522</v>
      </c>
      <c r="B3538" s="88" t="s">
        <v>7298</v>
      </c>
      <c r="C3538" s="88" t="s">
        <v>7297</v>
      </c>
      <c r="D3538" s="88" t="e">
        <v>#N/A</v>
      </c>
      <c r="E3538" s="88" t="s">
        <v>7517</v>
      </c>
      <c r="F3538" s="89">
        <v>42058</v>
      </c>
      <c r="G3538" s="101">
        <v>-52512.95</v>
      </c>
    </row>
    <row r="3539" spans="1:7" ht="25.5">
      <c r="A3539" s="100">
        <v>3523</v>
      </c>
      <c r="B3539" s="88" t="s">
        <v>7298</v>
      </c>
      <c r="C3539" s="88" t="s">
        <v>7297</v>
      </c>
      <c r="D3539" s="88" t="s">
        <v>10868</v>
      </c>
      <c r="E3539" s="88" t="s">
        <v>7519</v>
      </c>
      <c r="F3539" s="89">
        <v>42058</v>
      </c>
      <c r="G3539" s="101">
        <v>-39875.15</v>
      </c>
    </row>
    <row r="3540" spans="1:7" ht="25.5">
      <c r="A3540" s="100">
        <v>3524</v>
      </c>
      <c r="B3540" s="88" t="s">
        <v>7298</v>
      </c>
      <c r="C3540" s="88" t="s">
        <v>7297</v>
      </c>
      <c r="D3540" s="88" t="s">
        <v>10871</v>
      </c>
      <c r="E3540" s="88" t="s">
        <v>7521</v>
      </c>
      <c r="F3540" s="89">
        <v>42058</v>
      </c>
      <c r="G3540" s="101">
        <v>-37984.800000000003</v>
      </c>
    </row>
    <row r="3541" spans="1:7" ht="25.5">
      <c r="A3541" s="100">
        <v>3525</v>
      </c>
      <c r="B3541" s="88" t="s">
        <v>3859</v>
      </c>
      <c r="C3541" s="88" t="s">
        <v>3858</v>
      </c>
      <c r="D3541" s="88" t="s">
        <v>3861</v>
      </c>
      <c r="E3541" s="88" t="s">
        <v>3860</v>
      </c>
      <c r="F3541" s="89">
        <v>42059</v>
      </c>
      <c r="G3541" s="101">
        <v>-33068</v>
      </c>
    </row>
    <row r="3542" spans="1:7">
      <c r="A3542" s="100">
        <v>3526</v>
      </c>
      <c r="B3542" s="88" t="s">
        <v>4532</v>
      </c>
      <c r="C3542" s="88" t="s">
        <v>4531</v>
      </c>
      <c r="D3542" s="88" t="s">
        <v>4533</v>
      </c>
      <c r="E3542" s="88" t="s">
        <v>3860</v>
      </c>
      <c r="F3542" s="89">
        <v>42059</v>
      </c>
      <c r="G3542" s="101">
        <v>-11026</v>
      </c>
    </row>
    <row r="3543" spans="1:7" ht="25.5">
      <c r="A3543" s="100">
        <v>3527</v>
      </c>
      <c r="B3543" s="88" t="s">
        <v>10661</v>
      </c>
      <c r="C3543" s="88" t="s">
        <v>10660</v>
      </c>
      <c r="D3543" s="88" t="s">
        <v>1531</v>
      </c>
      <c r="E3543" s="88" t="s">
        <v>10662</v>
      </c>
      <c r="F3543" s="89">
        <v>42060</v>
      </c>
      <c r="G3543" s="101">
        <v>-59000</v>
      </c>
    </row>
    <row r="3544" spans="1:7">
      <c r="A3544" s="100">
        <v>3528</v>
      </c>
      <c r="B3544" s="88" t="s">
        <v>2007</v>
      </c>
      <c r="C3544" s="88" t="s">
        <v>1028</v>
      </c>
      <c r="D3544" s="88" t="s">
        <v>1037</v>
      </c>
      <c r="E3544" s="88" t="s">
        <v>1037</v>
      </c>
      <c r="F3544" s="89">
        <v>42061</v>
      </c>
      <c r="G3544" s="101">
        <v>-35400</v>
      </c>
    </row>
    <row r="3545" spans="1:7">
      <c r="A3545" s="100">
        <v>3529</v>
      </c>
      <c r="B3545" s="88" t="s">
        <v>2007</v>
      </c>
      <c r="C3545" s="88" t="s">
        <v>1028</v>
      </c>
      <c r="D3545" s="88" t="s">
        <v>1038</v>
      </c>
      <c r="E3545" s="88" t="s">
        <v>1038</v>
      </c>
      <c r="F3545" s="89">
        <v>42061</v>
      </c>
      <c r="G3545" s="101">
        <v>-35400</v>
      </c>
    </row>
    <row r="3546" spans="1:7">
      <c r="A3546" s="100">
        <v>3530</v>
      </c>
      <c r="B3546" s="88" t="s">
        <v>2007</v>
      </c>
      <c r="C3546" s="88" t="s">
        <v>1028</v>
      </c>
      <c r="D3546" s="88" t="s">
        <v>1039</v>
      </c>
      <c r="E3546" s="88" t="s">
        <v>1039</v>
      </c>
      <c r="F3546" s="89">
        <v>42061</v>
      </c>
      <c r="G3546" s="101">
        <v>-17700</v>
      </c>
    </row>
    <row r="3547" spans="1:7">
      <c r="A3547" s="100">
        <v>3531</v>
      </c>
      <c r="B3547" s="88" t="s">
        <v>2022</v>
      </c>
      <c r="C3547" s="88" t="s">
        <v>1075</v>
      </c>
      <c r="D3547" s="88" t="s">
        <v>987</v>
      </c>
      <c r="E3547" s="88" t="s">
        <v>987</v>
      </c>
      <c r="F3547" s="89">
        <v>42065</v>
      </c>
      <c r="G3547" s="101">
        <v>-206376.8</v>
      </c>
    </row>
    <row r="3548" spans="1:7" ht="25.5">
      <c r="A3548" s="100">
        <v>3532</v>
      </c>
      <c r="B3548" s="88" t="s">
        <v>2146</v>
      </c>
      <c r="C3548" s="88" t="s">
        <v>1370</v>
      </c>
      <c r="D3548" s="88" t="s">
        <v>1376</v>
      </c>
      <c r="E3548" s="88" t="s">
        <v>1376</v>
      </c>
      <c r="F3548" s="89">
        <v>42065</v>
      </c>
      <c r="G3548" s="101">
        <v>-386140</v>
      </c>
    </row>
    <row r="3549" spans="1:7" ht="25.5">
      <c r="A3549" s="100">
        <v>3533</v>
      </c>
      <c r="B3549" s="88" t="s">
        <v>2863</v>
      </c>
      <c r="C3549" s="88" t="s">
        <v>2862</v>
      </c>
      <c r="D3549" s="88" t="s">
        <v>2865</v>
      </c>
      <c r="E3549" s="88" t="s">
        <v>2864</v>
      </c>
      <c r="F3549" s="89">
        <v>42068</v>
      </c>
      <c r="G3549" s="101">
        <v>-16191</v>
      </c>
    </row>
    <row r="3550" spans="1:7">
      <c r="A3550" s="100">
        <v>3534</v>
      </c>
      <c r="B3550" s="88" t="s">
        <v>11223</v>
      </c>
      <c r="C3550" s="88" t="s">
        <v>11222</v>
      </c>
      <c r="D3550" s="88" t="s">
        <v>8296</v>
      </c>
      <c r="E3550" s="88" t="s">
        <v>11224</v>
      </c>
      <c r="F3550" s="89">
        <v>42068</v>
      </c>
      <c r="G3550" s="101">
        <v>-600000</v>
      </c>
    </row>
    <row r="3551" spans="1:7" ht="25.5">
      <c r="A3551" s="100">
        <v>3535</v>
      </c>
      <c r="B3551" s="88" t="s">
        <v>10452</v>
      </c>
      <c r="C3551" s="88" t="s">
        <v>10451</v>
      </c>
      <c r="D3551" s="88" t="s">
        <v>19476</v>
      </c>
      <c r="E3551" s="88" t="s">
        <v>10453</v>
      </c>
      <c r="F3551" s="89">
        <v>42072</v>
      </c>
      <c r="G3551" s="101">
        <v>-59000</v>
      </c>
    </row>
    <row r="3552" spans="1:7">
      <c r="A3552" s="100">
        <v>3536</v>
      </c>
      <c r="B3552" s="88" t="s">
        <v>1798</v>
      </c>
      <c r="C3552" s="88" t="s">
        <v>311</v>
      </c>
      <c r="D3552" s="88" t="s">
        <v>345</v>
      </c>
      <c r="E3552" s="88" t="s">
        <v>19588</v>
      </c>
      <c r="F3552" s="89">
        <v>42074</v>
      </c>
      <c r="G3552" s="101">
        <v>-68110.98</v>
      </c>
    </row>
    <row r="3553" spans="1:7">
      <c r="A3553" s="100">
        <v>3537</v>
      </c>
      <c r="B3553" s="88" t="s">
        <v>1798</v>
      </c>
      <c r="C3553" s="88" t="s">
        <v>311</v>
      </c>
      <c r="D3553" s="88" t="s">
        <v>346</v>
      </c>
      <c r="E3553" s="88" t="s">
        <v>346</v>
      </c>
      <c r="F3553" s="89">
        <v>42074</v>
      </c>
      <c r="G3553" s="101">
        <v>-67792.19</v>
      </c>
    </row>
    <row r="3554" spans="1:7">
      <c r="A3554" s="100">
        <v>3538</v>
      </c>
      <c r="B3554" s="88" t="s">
        <v>8880</v>
      </c>
      <c r="C3554" s="88" t="s">
        <v>8879</v>
      </c>
      <c r="D3554" s="88" t="s">
        <v>1038</v>
      </c>
      <c r="E3554" s="88" t="s">
        <v>10110</v>
      </c>
      <c r="F3554" s="89">
        <v>42075</v>
      </c>
      <c r="G3554" s="101">
        <v>-8850</v>
      </c>
    </row>
    <row r="3555" spans="1:7">
      <c r="A3555" s="100">
        <v>3539</v>
      </c>
      <c r="B3555" s="88" t="s">
        <v>9428</v>
      </c>
      <c r="C3555" s="88" t="s">
        <v>9427</v>
      </c>
      <c r="D3555" s="88" t="s">
        <v>756</v>
      </c>
      <c r="E3555" s="88" t="s">
        <v>9430</v>
      </c>
      <c r="F3555" s="89">
        <v>42079</v>
      </c>
      <c r="G3555" s="101">
        <v>-1208431.74</v>
      </c>
    </row>
    <row r="3556" spans="1:7" ht="25.5">
      <c r="A3556" s="100">
        <v>3540</v>
      </c>
      <c r="B3556" s="88" t="s">
        <v>9472</v>
      </c>
      <c r="C3556" s="88" t="s">
        <v>9471</v>
      </c>
      <c r="D3556" s="88" t="s">
        <v>11759</v>
      </c>
      <c r="E3556" s="88" t="s">
        <v>9473</v>
      </c>
      <c r="F3556" s="89">
        <v>42079</v>
      </c>
      <c r="G3556" s="101">
        <v>-660634.5</v>
      </c>
    </row>
    <row r="3557" spans="1:7" ht="25.5">
      <c r="A3557" s="100">
        <v>3541</v>
      </c>
      <c r="B3557" s="88" t="s">
        <v>11648</v>
      </c>
      <c r="C3557" s="88" t="s">
        <v>11647</v>
      </c>
      <c r="D3557" s="88">
        <v>0</v>
      </c>
      <c r="E3557" s="88" t="s">
        <v>11649</v>
      </c>
      <c r="F3557" s="89">
        <v>42082</v>
      </c>
      <c r="G3557" s="101">
        <v>-1308245</v>
      </c>
    </row>
    <row r="3558" spans="1:7" ht="25.5">
      <c r="A3558" s="100">
        <v>3542</v>
      </c>
      <c r="B3558" s="88" t="s">
        <v>10715</v>
      </c>
      <c r="C3558" s="88" t="s">
        <v>10714</v>
      </c>
      <c r="D3558" s="88" t="s">
        <v>1247</v>
      </c>
      <c r="E3558" s="88" t="s">
        <v>10717</v>
      </c>
      <c r="F3558" s="89">
        <v>42083</v>
      </c>
      <c r="G3558" s="101">
        <v>-4720</v>
      </c>
    </row>
    <row r="3559" spans="1:7">
      <c r="A3559" s="100">
        <v>3543</v>
      </c>
      <c r="B3559" s="88" t="s">
        <v>11716</v>
      </c>
      <c r="C3559" s="88" t="s">
        <v>11715</v>
      </c>
      <c r="D3559" s="88">
        <v>0</v>
      </c>
      <c r="E3559" s="88" t="s">
        <v>8972</v>
      </c>
      <c r="F3559" s="89">
        <v>42086</v>
      </c>
      <c r="G3559" s="101">
        <v>-175000</v>
      </c>
    </row>
    <row r="3560" spans="1:7">
      <c r="A3560" s="100">
        <v>3544</v>
      </c>
      <c r="B3560" s="90" t="s">
        <v>12230</v>
      </c>
      <c r="C3560" s="90" t="s">
        <v>12229</v>
      </c>
      <c r="D3560" s="91" t="s">
        <v>12249</v>
      </c>
      <c r="E3560" s="91" t="s">
        <v>12239</v>
      </c>
      <c r="F3560" s="92">
        <v>42088</v>
      </c>
      <c r="G3560" s="102">
        <v>-35000</v>
      </c>
    </row>
    <row r="3561" spans="1:7">
      <c r="A3561" s="100">
        <v>3545</v>
      </c>
      <c r="B3561" s="90" t="s">
        <v>12230</v>
      </c>
      <c r="C3561" s="90" t="s">
        <v>12229</v>
      </c>
      <c r="D3561" s="91" t="s">
        <v>12250</v>
      </c>
      <c r="E3561" s="91" t="s">
        <v>12240</v>
      </c>
      <c r="F3561" s="92">
        <v>42088</v>
      </c>
      <c r="G3561" s="102">
        <v>-35000</v>
      </c>
    </row>
    <row r="3562" spans="1:7">
      <c r="A3562" s="100">
        <v>3546</v>
      </c>
      <c r="B3562" s="88" t="s">
        <v>9354</v>
      </c>
      <c r="C3562" s="88" t="s">
        <v>9353</v>
      </c>
      <c r="D3562" s="88" t="s">
        <v>744</v>
      </c>
      <c r="E3562" s="88" t="s">
        <v>9355</v>
      </c>
      <c r="F3562" s="89">
        <v>42089</v>
      </c>
      <c r="G3562" s="101">
        <v>-2360</v>
      </c>
    </row>
    <row r="3563" spans="1:7" ht="25.5">
      <c r="A3563" s="100">
        <v>3547</v>
      </c>
      <c r="B3563" s="88" t="s">
        <v>9487</v>
      </c>
      <c r="C3563" s="88" t="s">
        <v>9486</v>
      </c>
      <c r="D3563" s="88" t="s">
        <v>11765</v>
      </c>
      <c r="E3563" s="88" t="s">
        <v>9488</v>
      </c>
      <c r="F3563" s="89">
        <v>42093</v>
      </c>
      <c r="G3563" s="101">
        <v>-47200</v>
      </c>
    </row>
    <row r="3564" spans="1:7" ht="25.5">
      <c r="A3564" s="100">
        <v>3548</v>
      </c>
      <c r="B3564" s="88" t="s">
        <v>10715</v>
      </c>
      <c r="C3564" s="88" t="s">
        <v>10714</v>
      </c>
      <c r="D3564" s="88" t="s">
        <v>1248</v>
      </c>
      <c r="E3564" s="88" t="s">
        <v>10718</v>
      </c>
      <c r="F3564" s="89">
        <v>42093</v>
      </c>
      <c r="G3564" s="101">
        <v>-4720</v>
      </c>
    </row>
    <row r="3565" spans="1:7">
      <c r="A3565" s="100">
        <v>3549</v>
      </c>
      <c r="B3565" s="88" t="s">
        <v>9678</v>
      </c>
      <c r="C3565" s="88" t="s">
        <v>9677</v>
      </c>
      <c r="D3565" s="88" t="s">
        <v>850</v>
      </c>
      <c r="E3565" s="88" t="s">
        <v>9680</v>
      </c>
      <c r="F3565" s="89">
        <v>42094</v>
      </c>
      <c r="G3565" s="101">
        <v>-24780</v>
      </c>
    </row>
    <row r="3566" spans="1:7">
      <c r="A3566" s="100">
        <v>3550</v>
      </c>
      <c r="B3566" s="88" t="s">
        <v>9814</v>
      </c>
      <c r="C3566" s="88" t="s">
        <v>9813</v>
      </c>
      <c r="D3566" s="88" t="s">
        <v>911</v>
      </c>
      <c r="E3566" s="88" t="s">
        <v>9815</v>
      </c>
      <c r="F3566" s="89">
        <v>42094</v>
      </c>
      <c r="G3566" s="101">
        <v>-9440</v>
      </c>
    </row>
    <row r="3567" spans="1:7">
      <c r="A3567" s="100">
        <v>3551</v>
      </c>
      <c r="B3567" s="88" t="s">
        <v>10418</v>
      </c>
      <c r="C3567" s="88" t="s">
        <v>10417</v>
      </c>
      <c r="D3567" s="88" t="s">
        <v>1178</v>
      </c>
      <c r="E3567" s="88" t="s">
        <v>10419</v>
      </c>
      <c r="F3567" s="89">
        <v>42094</v>
      </c>
      <c r="G3567" s="101">
        <v>-382320</v>
      </c>
    </row>
    <row r="3568" spans="1:7">
      <c r="A3568" s="100">
        <v>3552</v>
      </c>
      <c r="B3568" s="88" t="s">
        <v>9152</v>
      </c>
      <c r="C3568" s="88" t="s">
        <v>9151</v>
      </c>
      <c r="D3568" s="88" t="s">
        <v>20762</v>
      </c>
      <c r="E3568" s="88" t="s">
        <v>9153</v>
      </c>
      <c r="F3568" s="89">
        <v>42100</v>
      </c>
      <c r="G3568" s="101">
        <v>-150000</v>
      </c>
    </row>
    <row r="3569" spans="1:7" ht="25.5">
      <c r="A3569" s="100">
        <v>3553</v>
      </c>
      <c r="B3569" s="88" t="s">
        <v>2913</v>
      </c>
      <c r="C3569" s="88" t="s">
        <v>2912</v>
      </c>
      <c r="D3569" s="88" t="s">
        <v>2915</v>
      </c>
      <c r="E3569" s="88" t="s">
        <v>2914</v>
      </c>
      <c r="F3569" s="89">
        <v>42100</v>
      </c>
      <c r="G3569" s="101">
        <v>-42000</v>
      </c>
    </row>
    <row r="3570" spans="1:7" ht="25.5">
      <c r="A3570" s="100">
        <v>3554</v>
      </c>
      <c r="B3570" s="88" t="s">
        <v>2953</v>
      </c>
      <c r="C3570" s="88" t="s">
        <v>2952</v>
      </c>
      <c r="D3570" s="88" t="s">
        <v>2957</v>
      </c>
      <c r="E3570" s="88" t="s">
        <v>2956</v>
      </c>
      <c r="F3570" s="89">
        <v>42100</v>
      </c>
      <c r="G3570" s="101">
        <v>-45000</v>
      </c>
    </row>
    <row r="3571" spans="1:7" ht="25.5">
      <c r="A3571" s="100">
        <v>3555</v>
      </c>
      <c r="B3571" s="88" t="s">
        <v>1683</v>
      </c>
      <c r="C3571" s="88" t="s">
        <v>42</v>
      </c>
      <c r="D3571" s="88" t="s">
        <v>43</v>
      </c>
      <c r="E3571" s="88" t="s">
        <v>19520</v>
      </c>
      <c r="F3571" s="89">
        <v>42101</v>
      </c>
      <c r="G3571" s="101">
        <v>-5181.2</v>
      </c>
    </row>
    <row r="3572" spans="1:7" ht="25.5">
      <c r="A3572" s="100">
        <v>3556</v>
      </c>
      <c r="B3572" s="88" t="s">
        <v>1683</v>
      </c>
      <c r="C3572" s="88" t="s">
        <v>42</v>
      </c>
      <c r="D3572" s="88" t="s">
        <v>44</v>
      </c>
      <c r="E3572" s="88" t="s">
        <v>19520</v>
      </c>
      <c r="F3572" s="89">
        <v>42101</v>
      </c>
      <c r="G3572" s="101">
        <v>-5370</v>
      </c>
    </row>
    <row r="3573" spans="1:7" ht="25.5">
      <c r="A3573" s="100">
        <v>3557</v>
      </c>
      <c r="B3573" s="88" t="s">
        <v>1683</v>
      </c>
      <c r="C3573" s="88" t="s">
        <v>42</v>
      </c>
      <c r="D3573" s="88" t="s">
        <v>45</v>
      </c>
      <c r="E3573" s="88" t="s">
        <v>19520</v>
      </c>
      <c r="F3573" s="89">
        <v>42101</v>
      </c>
      <c r="G3573" s="101">
        <v>-7222.6</v>
      </c>
    </row>
    <row r="3574" spans="1:7" ht="25.5">
      <c r="A3574" s="100">
        <v>3558</v>
      </c>
      <c r="B3574" s="88" t="s">
        <v>1683</v>
      </c>
      <c r="C3574" s="88" t="s">
        <v>42</v>
      </c>
      <c r="D3574" s="88" t="s">
        <v>46</v>
      </c>
      <c r="E3574" s="88" t="s">
        <v>19520</v>
      </c>
      <c r="F3574" s="89">
        <v>42101</v>
      </c>
      <c r="G3574" s="101">
        <v>-7222.6</v>
      </c>
    </row>
    <row r="3575" spans="1:7" ht="25.5">
      <c r="A3575" s="100">
        <v>3559</v>
      </c>
      <c r="B3575" s="88" t="s">
        <v>1683</v>
      </c>
      <c r="C3575" s="88" t="s">
        <v>42</v>
      </c>
      <c r="D3575" s="88" t="s">
        <v>47</v>
      </c>
      <c r="E3575" s="88" t="s">
        <v>19520</v>
      </c>
      <c r="F3575" s="89">
        <v>42101</v>
      </c>
      <c r="G3575" s="101">
        <v>-7222.6</v>
      </c>
    </row>
    <row r="3576" spans="1:7" ht="25.5">
      <c r="A3576" s="100">
        <v>3560</v>
      </c>
      <c r="B3576" s="88" t="s">
        <v>1683</v>
      </c>
      <c r="C3576" s="88" t="s">
        <v>42</v>
      </c>
      <c r="D3576" s="88" t="s">
        <v>48</v>
      </c>
      <c r="E3576" s="88" t="s">
        <v>19520</v>
      </c>
      <c r="F3576" s="89">
        <v>42101</v>
      </c>
      <c r="G3576" s="101">
        <v>-7222.6</v>
      </c>
    </row>
    <row r="3577" spans="1:7" ht="25.5">
      <c r="A3577" s="100">
        <v>3561</v>
      </c>
      <c r="B3577" s="88" t="s">
        <v>9487</v>
      </c>
      <c r="C3577" s="88" t="s">
        <v>9486</v>
      </c>
      <c r="D3577" s="88" t="s">
        <v>20788</v>
      </c>
      <c r="E3577" s="88" t="s">
        <v>9489</v>
      </c>
      <c r="F3577" s="89">
        <v>42101</v>
      </c>
      <c r="G3577" s="101">
        <v>-47200</v>
      </c>
    </row>
    <row r="3578" spans="1:7">
      <c r="A3578" s="100">
        <v>3562</v>
      </c>
      <c r="B3578" s="88" t="s">
        <v>9814</v>
      </c>
      <c r="C3578" s="88" t="s">
        <v>9813</v>
      </c>
      <c r="D3578" s="88" t="s">
        <v>912</v>
      </c>
      <c r="E3578" s="88" t="s">
        <v>9816</v>
      </c>
      <c r="F3578" s="89">
        <v>42101</v>
      </c>
      <c r="G3578" s="101">
        <v>-9440</v>
      </c>
    </row>
    <row r="3579" spans="1:7" ht="25.5">
      <c r="A3579" s="100">
        <v>3563</v>
      </c>
      <c r="B3579" s="88" t="s">
        <v>10715</v>
      </c>
      <c r="C3579" s="88" t="s">
        <v>10714</v>
      </c>
      <c r="D3579" s="88" t="s">
        <v>1249</v>
      </c>
      <c r="E3579" s="88" t="s">
        <v>10719</v>
      </c>
      <c r="F3579" s="89">
        <v>42101</v>
      </c>
      <c r="G3579" s="101">
        <v>-4720</v>
      </c>
    </row>
    <row r="3580" spans="1:7">
      <c r="A3580" s="100">
        <v>3564</v>
      </c>
      <c r="B3580" s="88" t="s">
        <v>11445</v>
      </c>
      <c r="C3580" s="88" t="s">
        <v>11444</v>
      </c>
      <c r="D3580" s="88">
        <v>0</v>
      </c>
      <c r="E3580" s="88" t="s">
        <v>11446</v>
      </c>
      <c r="F3580" s="89">
        <v>42101</v>
      </c>
      <c r="G3580" s="101">
        <v>-36000</v>
      </c>
    </row>
    <row r="3581" spans="1:7">
      <c r="A3581" s="100">
        <v>3565</v>
      </c>
      <c r="B3581" s="90" t="s">
        <v>12230</v>
      </c>
      <c r="C3581" s="90" t="s">
        <v>12229</v>
      </c>
      <c r="D3581" s="91" t="s">
        <v>12243</v>
      </c>
      <c r="E3581" s="91" t="s">
        <v>12232</v>
      </c>
      <c r="F3581" s="92">
        <v>42101</v>
      </c>
      <c r="G3581" s="102">
        <v>-35000</v>
      </c>
    </row>
    <row r="3582" spans="1:7">
      <c r="A3582" s="100">
        <v>3566</v>
      </c>
      <c r="B3582" s="88" t="s">
        <v>9063</v>
      </c>
      <c r="C3582" s="88" t="s">
        <v>9062</v>
      </c>
      <c r="D3582" s="88" t="e">
        <v>#N/A</v>
      </c>
      <c r="E3582" s="88" t="s">
        <v>9064</v>
      </c>
      <c r="F3582" s="89">
        <v>42102</v>
      </c>
      <c r="G3582" s="101">
        <v>-227025.09</v>
      </c>
    </row>
    <row r="3583" spans="1:7">
      <c r="A3583" s="100">
        <v>3567</v>
      </c>
      <c r="B3583" s="88" t="s">
        <v>2730</v>
      </c>
      <c r="C3583" s="88" t="s">
        <v>2729</v>
      </c>
      <c r="D3583" s="88" t="s">
        <v>2732</v>
      </c>
      <c r="E3583" s="88" t="s">
        <v>2731</v>
      </c>
      <c r="F3583" s="89">
        <v>42104</v>
      </c>
      <c r="G3583" s="101">
        <v>-10000</v>
      </c>
    </row>
    <row r="3584" spans="1:7">
      <c r="A3584" s="100">
        <v>3568</v>
      </c>
      <c r="B3584" s="88" t="s">
        <v>2763</v>
      </c>
      <c r="C3584" s="88" t="s">
        <v>2762</v>
      </c>
      <c r="D3584" s="88" t="s">
        <v>2732</v>
      </c>
      <c r="E3584" s="88" t="s">
        <v>2731</v>
      </c>
      <c r="F3584" s="89">
        <v>42104</v>
      </c>
      <c r="G3584" s="101">
        <v>-10000</v>
      </c>
    </row>
    <row r="3585" spans="1:7">
      <c r="A3585" s="100">
        <v>3569</v>
      </c>
      <c r="B3585" s="88" t="s">
        <v>3255</v>
      </c>
      <c r="C3585" s="88" t="s">
        <v>3254</v>
      </c>
      <c r="D3585" s="88" t="s">
        <v>2732</v>
      </c>
      <c r="E3585" s="88" t="s">
        <v>2731</v>
      </c>
      <c r="F3585" s="89">
        <v>42104</v>
      </c>
      <c r="G3585" s="101">
        <v>-10000</v>
      </c>
    </row>
    <row r="3586" spans="1:7" ht="25.5">
      <c r="A3586" s="100">
        <v>3570</v>
      </c>
      <c r="B3586" s="88" t="s">
        <v>9487</v>
      </c>
      <c r="C3586" s="88" t="s">
        <v>9486</v>
      </c>
      <c r="D3586" s="88" t="s">
        <v>11769</v>
      </c>
      <c r="E3586" s="88" t="s">
        <v>9490</v>
      </c>
      <c r="F3586" s="89">
        <v>42104</v>
      </c>
      <c r="G3586" s="101">
        <v>-47200</v>
      </c>
    </row>
    <row r="3587" spans="1:7" ht="25.5">
      <c r="A3587" s="100">
        <v>3571</v>
      </c>
      <c r="B3587" s="88" t="s">
        <v>3417</v>
      </c>
      <c r="C3587" s="88" t="s">
        <v>3416</v>
      </c>
      <c r="D3587" s="88" t="s">
        <v>2732</v>
      </c>
      <c r="E3587" s="88" t="s">
        <v>2731</v>
      </c>
      <c r="F3587" s="89">
        <v>42104</v>
      </c>
      <c r="G3587" s="101">
        <v>-10000</v>
      </c>
    </row>
    <row r="3588" spans="1:7" ht="76.5">
      <c r="A3588" s="100">
        <v>3572</v>
      </c>
      <c r="B3588" s="88" t="s">
        <v>9628</v>
      </c>
      <c r="C3588" s="88" t="s">
        <v>9627</v>
      </c>
      <c r="D3588" s="88" t="s">
        <v>821</v>
      </c>
      <c r="E3588" s="88" t="s">
        <v>9630</v>
      </c>
      <c r="F3588" s="89">
        <v>42104</v>
      </c>
      <c r="G3588" s="101">
        <v>1964144.07</v>
      </c>
    </row>
    <row r="3589" spans="1:7">
      <c r="A3589" s="100">
        <v>3573</v>
      </c>
      <c r="B3589" s="88" t="s">
        <v>3646</v>
      </c>
      <c r="C3589" s="88" t="s">
        <v>3645</v>
      </c>
      <c r="D3589" s="88" t="s">
        <v>2732</v>
      </c>
      <c r="E3589" s="88" t="s">
        <v>2731</v>
      </c>
      <c r="F3589" s="89">
        <v>42104</v>
      </c>
      <c r="G3589" s="101">
        <v>-40000</v>
      </c>
    </row>
    <row r="3590" spans="1:7">
      <c r="A3590" s="100">
        <v>3574</v>
      </c>
      <c r="B3590" s="88" t="s">
        <v>3654</v>
      </c>
      <c r="C3590" s="88" t="s">
        <v>3653</v>
      </c>
      <c r="D3590" s="88" t="s">
        <v>2732</v>
      </c>
      <c r="E3590" s="88" t="s">
        <v>2731</v>
      </c>
      <c r="F3590" s="89">
        <v>42104</v>
      </c>
      <c r="G3590" s="101">
        <v>-20000</v>
      </c>
    </row>
    <row r="3591" spans="1:7">
      <c r="A3591" s="100">
        <v>3575</v>
      </c>
      <c r="B3591" s="88" t="s">
        <v>3802</v>
      </c>
      <c r="C3591" s="88" t="s">
        <v>3801</v>
      </c>
      <c r="D3591" s="88" t="s">
        <v>2732</v>
      </c>
      <c r="E3591" s="88" t="s">
        <v>2731</v>
      </c>
      <c r="F3591" s="89">
        <v>42104</v>
      </c>
      <c r="G3591" s="101">
        <v>-10000</v>
      </c>
    </row>
    <row r="3592" spans="1:7">
      <c r="A3592" s="100">
        <v>3576</v>
      </c>
      <c r="B3592" s="88" t="s">
        <v>9814</v>
      </c>
      <c r="C3592" s="88" t="s">
        <v>9813</v>
      </c>
      <c r="D3592" s="88" t="s">
        <v>913</v>
      </c>
      <c r="E3592" s="88" t="s">
        <v>9817</v>
      </c>
      <c r="F3592" s="89">
        <v>42104</v>
      </c>
      <c r="G3592" s="101">
        <v>-9440</v>
      </c>
    </row>
    <row r="3593" spans="1:7">
      <c r="A3593" s="100">
        <v>3577</v>
      </c>
      <c r="B3593" s="88" t="s">
        <v>4073</v>
      </c>
      <c r="C3593" s="88" t="s">
        <v>4072</v>
      </c>
      <c r="D3593" s="88" t="s">
        <v>2732</v>
      </c>
      <c r="E3593" s="88" t="s">
        <v>4074</v>
      </c>
      <c r="F3593" s="89">
        <v>42104</v>
      </c>
      <c r="G3593" s="101">
        <v>-10000</v>
      </c>
    </row>
    <row r="3594" spans="1:7" ht="25.5">
      <c r="A3594" s="100">
        <v>3578</v>
      </c>
      <c r="B3594" s="88" t="s">
        <v>10715</v>
      </c>
      <c r="C3594" s="88" t="s">
        <v>10714</v>
      </c>
      <c r="D3594" s="88" t="s">
        <v>1250</v>
      </c>
      <c r="E3594" s="88" t="s">
        <v>10720</v>
      </c>
      <c r="F3594" s="89">
        <v>42104</v>
      </c>
      <c r="G3594" s="101">
        <v>-4720</v>
      </c>
    </row>
    <row r="3595" spans="1:7">
      <c r="A3595" s="100">
        <v>3579</v>
      </c>
      <c r="B3595" s="88" t="s">
        <v>6050</v>
      </c>
      <c r="C3595" s="88" t="s">
        <v>6049</v>
      </c>
      <c r="D3595" s="88" t="s">
        <v>92</v>
      </c>
      <c r="E3595" s="88" t="s">
        <v>2731</v>
      </c>
      <c r="F3595" s="89">
        <v>42104</v>
      </c>
      <c r="G3595" s="101">
        <v>-10000</v>
      </c>
    </row>
    <row r="3596" spans="1:7">
      <c r="A3596" s="100">
        <v>3580</v>
      </c>
      <c r="B3596" s="88" t="s">
        <v>7926</v>
      </c>
      <c r="C3596" s="88" t="s">
        <v>7925</v>
      </c>
      <c r="D3596" s="88" t="s">
        <v>11322</v>
      </c>
      <c r="E3596" s="88" t="s">
        <v>2731</v>
      </c>
      <c r="F3596" s="89">
        <v>42104</v>
      </c>
      <c r="G3596" s="101">
        <v>-20000</v>
      </c>
    </row>
    <row r="3597" spans="1:7" ht="25.5">
      <c r="A3597" s="100">
        <v>3581</v>
      </c>
      <c r="B3597" s="88" t="s">
        <v>9871</v>
      </c>
      <c r="C3597" s="88" t="s">
        <v>9870</v>
      </c>
      <c r="D3597" s="88" t="s">
        <v>931</v>
      </c>
      <c r="E3597" s="88" t="s">
        <v>9872</v>
      </c>
      <c r="F3597" s="89">
        <v>42110</v>
      </c>
      <c r="G3597" s="101">
        <v>-52739.040000000001</v>
      </c>
    </row>
    <row r="3598" spans="1:7">
      <c r="A3598" s="100">
        <v>3582</v>
      </c>
      <c r="B3598" s="90" t="s">
        <v>12230</v>
      </c>
      <c r="C3598" s="90" t="s">
        <v>12229</v>
      </c>
      <c r="D3598" s="91" t="s">
        <v>12244</v>
      </c>
      <c r="E3598" s="91" t="s">
        <v>12233</v>
      </c>
      <c r="F3598" s="92">
        <v>42110</v>
      </c>
      <c r="G3598" s="102">
        <v>-35000</v>
      </c>
    </row>
    <row r="3599" spans="1:7">
      <c r="A3599" s="100">
        <v>3583</v>
      </c>
      <c r="B3599" s="88" t="s">
        <v>1864</v>
      </c>
      <c r="C3599" s="88" t="s">
        <v>635</v>
      </c>
      <c r="D3599" s="88" t="s">
        <v>636</v>
      </c>
      <c r="E3599" s="88" t="s">
        <v>19674</v>
      </c>
      <c r="F3599" s="89">
        <v>42111</v>
      </c>
      <c r="G3599" s="101">
        <v>-1414328.07</v>
      </c>
    </row>
    <row r="3600" spans="1:7">
      <c r="A3600" s="100">
        <v>3584</v>
      </c>
      <c r="B3600" s="88" t="s">
        <v>3060</v>
      </c>
      <c r="C3600" s="88" t="s">
        <v>3059</v>
      </c>
      <c r="D3600" s="88" t="s">
        <v>3062</v>
      </c>
      <c r="E3600" s="88" t="s">
        <v>3061</v>
      </c>
      <c r="F3600" s="89">
        <v>42114</v>
      </c>
      <c r="G3600" s="101">
        <v>-40000</v>
      </c>
    </row>
    <row r="3601" spans="1:7">
      <c r="A3601" s="100">
        <v>3585</v>
      </c>
      <c r="B3601" s="88" t="s">
        <v>3991</v>
      </c>
      <c r="C3601" s="88" t="s">
        <v>3990</v>
      </c>
      <c r="D3601" s="88" t="s">
        <v>3993</v>
      </c>
      <c r="E3601" s="88" t="s">
        <v>3992</v>
      </c>
      <c r="F3601" s="89">
        <v>42114</v>
      </c>
      <c r="G3601" s="101">
        <v>-16800.14</v>
      </c>
    </row>
    <row r="3602" spans="1:7">
      <c r="A3602" s="100">
        <v>3586</v>
      </c>
      <c r="B3602" s="88" t="s">
        <v>1712</v>
      </c>
      <c r="C3602" s="88" t="s">
        <v>99</v>
      </c>
      <c r="D3602" s="88" t="s">
        <v>102</v>
      </c>
      <c r="E3602" s="88" t="s">
        <v>102</v>
      </c>
      <c r="F3602" s="89">
        <v>42115</v>
      </c>
      <c r="G3602" s="101">
        <v>-22538</v>
      </c>
    </row>
    <row r="3603" spans="1:7" ht="25.5">
      <c r="A3603" s="100">
        <v>3587</v>
      </c>
      <c r="B3603" s="88" t="s">
        <v>2894</v>
      </c>
      <c r="C3603" s="88" t="s">
        <v>2893</v>
      </c>
      <c r="D3603" s="88" t="s">
        <v>2896</v>
      </c>
      <c r="E3603" s="88" t="s">
        <v>2895</v>
      </c>
      <c r="F3603" s="89">
        <v>42117</v>
      </c>
      <c r="G3603" s="101">
        <v>-50000</v>
      </c>
    </row>
    <row r="3604" spans="1:7">
      <c r="A3604" s="100">
        <v>3588</v>
      </c>
      <c r="B3604" s="88" t="s">
        <v>1817</v>
      </c>
      <c r="C3604" s="88" t="s">
        <v>380</v>
      </c>
      <c r="D3604" s="88" t="s">
        <v>381</v>
      </c>
      <c r="E3604" s="88" t="s">
        <v>381</v>
      </c>
      <c r="F3604" s="89">
        <v>42121</v>
      </c>
      <c r="G3604" s="101">
        <v>-77277.679999999993</v>
      </c>
    </row>
    <row r="3605" spans="1:7">
      <c r="A3605" s="100">
        <v>3589</v>
      </c>
      <c r="B3605" s="88" t="s">
        <v>2050</v>
      </c>
      <c r="C3605" s="88" t="s">
        <v>1146</v>
      </c>
      <c r="D3605" s="88" t="s">
        <v>102</v>
      </c>
      <c r="E3605" s="88" t="s">
        <v>102</v>
      </c>
      <c r="F3605" s="89">
        <v>42121</v>
      </c>
      <c r="G3605" s="101">
        <v>-57820</v>
      </c>
    </row>
    <row r="3606" spans="1:7" ht="25.5">
      <c r="A3606" s="100">
        <v>3590</v>
      </c>
      <c r="B3606" s="88" t="s">
        <v>8171</v>
      </c>
      <c r="C3606" s="88" t="s">
        <v>8170</v>
      </c>
      <c r="D3606" s="88" t="s">
        <v>309</v>
      </c>
      <c r="E3606" s="88" t="s">
        <v>8172</v>
      </c>
      <c r="F3606" s="89">
        <v>42122</v>
      </c>
      <c r="G3606" s="101">
        <v>-13915</v>
      </c>
    </row>
    <row r="3607" spans="1:7">
      <c r="A3607" s="100">
        <v>3591</v>
      </c>
      <c r="B3607" s="88" t="s">
        <v>8838</v>
      </c>
      <c r="C3607" s="88" t="s">
        <v>8837</v>
      </c>
      <c r="D3607" s="88" t="s">
        <v>11672</v>
      </c>
      <c r="E3607" s="88" t="s">
        <v>9106</v>
      </c>
      <c r="F3607" s="89">
        <v>42124</v>
      </c>
      <c r="G3607" s="101">
        <v>-42239.47</v>
      </c>
    </row>
    <row r="3608" spans="1:7" ht="25.5">
      <c r="A3608" s="100">
        <v>3592</v>
      </c>
      <c r="B3608" s="88" t="s">
        <v>3972</v>
      </c>
      <c r="C3608" s="88" t="s">
        <v>3971</v>
      </c>
      <c r="D3608" s="88" t="s">
        <v>3974</v>
      </c>
      <c r="E3608" s="88" t="s">
        <v>3973</v>
      </c>
      <c r="F3608" s="89">
        <v>42124</v>
      </c>
      <c r="G3608" s="101">
        <v>-23600</v>
      </c>
    </row>
    <row r="3609" spans="1:7">
      <c r="A3609" s="100">
        <v>3593</v>
      </c>
      <c r="B3609" s="88" t="s">
        <v>1767</v>
      </c>
      <c r="C3609" s="88" t="s">
        <v>224</v>
      </c>
      <c r="D3609" s="88" t="s">
        <v>225</v>
      </c>
      <c r="E3609" s="88" t="s">
        <v>225</v>
      </c>
      <c r="F3609" s="89">
        <v>42129</v>
      </c>
      <c r="G3609" s="101">
        <v>-11800</v>
      </c>
    </row>
    <row r="3610" spans="1:7">
      <c r="A3610" s="100">
        <v>3594</v>
      </c>
      <c r="B3610" s="88" t="s">
        <v>1770</v>
      </c>
      <c r="C3610" s="88" t="s">
        <v>229</v>
      </c>
      <c r="D3610" s="88" t="s">
        <v>230</v>
      </c>
      <c r="E3610" s="88" t="s">
        <v>230</v>
      </c>
      <c r="F3610" s="89">
        <v>42129</v>
      </c>
      <c r="G3610" s="101">
        <v>-11800</v>
      </c>
    </row>
    <row r="3611" spans="1:7">
      <c r="A3611" s="100">
        <v>3595</v>
      </c>
      <c r="B3611" s="88" t="s">
        <v>11855</v>
      </c>
      <c r="C3611" s="88" t="s">
        <v>11854</v>
      </c>
      <c r="D3611" s="88">
        <v>0</v>
      </c>
      <c r="E3611" s="88" t="s">
        <v>11856</v>
      </c>
      <c r="F3611" s="89">
        <v>42129</v>
      </c>
      <c r="G3611" s="101">
        <v>-3949700.25</v>
      </c>
    </row>
    <row r="3612" spans="1:7">
      <c r="A3612" s="100">
        <v>3596</v>
      </c>
      <c r="B3612" s="88" t="s">
        <v>4080</v>
      </c>
      <c r="C3612" s="88" t="s">
        <v>4079</v>
      </c>
      <c r="D3612" s="88" t="s">
        <v>4082</v>
      </c>
      <c r="E3612" s="88" t="s">
        <v>4081</v>
      </c>
      <c r="F3612" s="89">
        <v>42130</v>
      </c>
      <c r="G3612" s="101">
        <v>-28000</v>
      </c>
    </row>
    <row r="3613" spans="1:7" ht="25.5">
      <c r="A3613" s="100">
        <v>3597</v>
      </c>
      <c r="B3613" s="88" t="s">
        <v>4092</v>
      </c>
      <c r="C3613" s="88" t="s">
        <v>4091</v>
      </c>
      <c r="D3613" s="88" t="s">
        <v>4082</v>
      </c>
      <c r="E3613" s="88" t="s">
        <v>4081</v>
      </c>
      <c r="F3613" s="89">
        <v>42130</v>
      </c>
      <c r="G3613" s="101">
        <v>-14000</v>
      </c>
    </row>
    <row r="3614" spans="1:7" ht="25.5">
      <c r="A3614" s="100">
        <v>3598</v>
      </c>
      <c r="B3614" s="88" t="s">
        <v>10638</v>
      </c>
      <c r="C3614" s="88" t="s">
        <v>10637</v>
      </c>
      <c r="D3614" s="88" t="s">
        <v>20</v>
      </c>
      <c r="E3614" s="88" t="s">
        <v>10639</v>
      </c>
      <c r="F3614" s="89">
        <v>42130</v>
      </c>
      <c r="G3614" s="101">
        <v>-94400</v>
      </c>
    </row>
    <row r="3615" spans="1:7">
      <c r="A3615" s="100">
        <v>3599</v>
      </c>
      <c r="B3615" s="88" t="s">
        <v>1770</v>
      </c>
      <c r="C3615" s="88" t="s">
        <v>229</v>
      </c>
      <c r="D3615" s="88" t="s">
        <v>231</v>
      </c>
      <c r="E3615" s="88" t="s">
        <v>231</v>
      </c>
      <c r="F3615" s="89">
        <v>42130</v>
      </c>
      <c r="G3615" s="101">
        <v>-11800</v>
      </c>
    </row>
    <row r="3616" spans="1:7">
      <c r="A3616" s="100">
        <v>3600</v>
      </c>
      <c r="B3616" s="88" t="s">
        <v>1985</v>
      </c>
      <c r="C3616" s="88" t="s">
        <v>968</v>
      </c>
      <c r="D3616" s="88" t="s">
        <v>971</v>
      </c>
      <c r="E3616" s="88" t="s">
        <v>971</v>
      </c>
      <c r="F3616" s="89">
        <v>42130</v>
      </c>
      <c r="G3616" s="101">
        <v>-29500</v>
      </c>
    </row>
    <row r="3617" spans="1:7" ht="25.5">
      <c r="A3617" s="100">
        <v>3601</v>
      </c>
      <c r="B3617" s="88" t="s">
        <v>2145</v>
      </c>
      <c r="C3617" s="88" t="s">
        <v>1367</v>
      </c>
      <c r="D3617" s="88" t="s">
        <v>1368</v>
      </c>
      <c r="E3617" s="88" t="s">
        <v>1368</v>
      </c>
      <c r="F3617" s="89">
        <v>42132</v>
      </c>
      <c r="G3617" s="101">
        <v>-149122.5</v>
      </c>
    </row>
    <row r="3618" spans="1:7" ht="25.5">
      <c r="A3618" s="100">
        <v>3602</v>
      </c>
      <c r="B3618" s="88" t="s">
        <v>3941</v>
      </c>
      <c r="C3618" s="88" t="s">
        <v>3940</v>
      </c>
      <c r="D3618" s="88" t="s">
        <v>3947</v>
      </c>
      <c r="E3618" s="88" t="s">
        <v>3946</v>
      </c>
      <c r="F3618" s="89">
        <v>42135</v>
      </c>
      <c r="G3618" s="101">
        <v>-5000</v>
      </c>
    </row>
    <row r="3619" spans="1:7">
      <c r="A3619" s="100">
        <v>3603</v>
      </c>
      <c r="B3619" s="88" t="s">
        <v>3492</v>
      </c>
      <c r="C3619" s="88" t="s">
        <v>3491</v>
      </c>
      <c r="D3619" s="88" t="s">
        <v>3494</v>
      </c>
      <c r="E3619" s="88" t="s">
        <v>3493</v>
      </c>
      <c r="F3619" s="89">
        <v>42137</v>
      </c>
      <c r="G3619" s="101">
        <v>-40600</v>
      </c>
    </row>
    <row r="3620" spans="1:7">
      <c r="A3620" s="100">
        <v>3604</v>
      </c>
      <c r="B3620" s="88" t="s">
        <v>3492</v>
      </c>
      <c r="C3620" s="88" t="s">
        <v>3491</v>
      </c>
      <c r="D3620" s="88" t="s">
        <v>3496</v>
      </c>
      <c r="E3620" s="88" t="s">
        <v>3495</v>
      </c>
      <c r="F3620" s="89">
        <v>42137</v>
      </c>
      <c r="G3620" s="101">
        <v>-40600</v>
      </c>
    </row>
    <row r="3621" spans="1:7">
      <c r="A3621" s="100">
        <v>3605</v>
      </c>
      <c r="B3621" s="88" t="s">
        <v>1927</v>
      </c>
      <c r="C3621" s="88" t="s">
        <v>784</v>
      </c>
      <c r="D3621" s="88" t="s">
        <v>785</v>
      </c>
      <c r="E3621" s="88" t="s">
        <v>785</v>
      </c>
      <c r="F3621" s="89">
        <v>42137</v>
      </c>
      <c r="G3621" s="101">
        <v>-35765.61</v>
      </c>
    </row>
    <row r="3622" spans="1:7">
      <c r="A3622" s="100">
        <v>3606</v>
      </c>
      <c r="B3622" s="88" t="s">
        <v>9050</v>
      </c>
      <c r="C3622" s="88" t="s">
        <v>9049</v>
      </c>
      <c r="D3622" s="88" t="e">
        <v>#N/A</v>
      </c>
      <c r="E3622" s="88" t="s">
        <v>9056</v>
      </c>
      <c r="F3622" s="89">
        <v>42142</v>
      </c>
      <c r="G3622" s="101">
        <v>-118000</v>
      </c>
    </row>
    <row r="3623" spans="1:7">
      <c r="A3623" s="100">
        <v>3607</v>
      </c>
      <c r="B3623" s="88" t="s">
        <v>4272</v>
      </c>
      <c r="C3623" s="88" t="s">
        <v>4271</v>
      </c>
      <c r="D3623" s="88" t="s">
        <v>4274</v>
      </c>
      <c r="E3623" s="88" t="s">
        <v>4273</v>
      </c>
      <c r="F3623" s="89">
        <v>42142</v>
      </c>
      <c r="G3623" s="101">
        <v>-25943.47</v>
      </c>
    </row>
    <row r="3624" spans="1:7">
      <c r="A3624" s="100">
        <v>3608</v>
      </c>
      <c r="B3624" s="88" t="s">
        <v>10357</v>
      </c>
      <c r="C3624" s="88" t="s">
        <v>10356</v>
      </c>
      <c r="D3624" s="88" t="s">
        <v>7837</v>
      </c>
      <c r="E3624" s="88" t="s">
        <v>10358</v>
      </c>
      <c r="F3624" s="89">
        <v>42142</v>
      </c>
      <c r="G3624" s="101">
        <v>-810000</v>
      </c>
    </row>
    <row r="3625" spans="1:7">
      <c r="A3625" s="100">
        <v>3609</v>
      </c>
      <c r="B3625" s="90" t="s">
        <v>8392</v>
      </c>
      <c r="C3625" s="90" t="s">
        <v>8391</v>
      </c>
      <c r="D3625" s="91" t="s">
        <v>439</v>
      </c>
      <c r="E3625" s="91" t="s">
        <v>8393</v>
      </c>
      <c r="F3625" s="92">
        <v>42142</v>
      </c>
      <c r="G3625" s="102">
        <v>-67968</v>
      </c>
    </row>
    <row r="3626" spans="1:7">
      <c r="A3626" s="100">
        <v>3610</v>
      </c>
      <c r="B3626" s="88" t="s">
        <v>3799</v>
      </c>
      <c r="C3626" s="88" t="s">
        <v>3798</v>
      </c>
      <c r="D3626" s="88" t="s">
        <v>1447</v>
      </c>
      <c r="E3626" s="88" t="s">
        <v>3800</v>
      </c>
      <c r="F3626" s="89">
        <v>42143</v>
      </c>
      <c r="G3626" s="101">
        <v>-85000</v>
      </c>
    </row>
    <row r="3627" spans="1:7" ht="25.5">
      <c r="A3627" s="100">
        <v>3611</v>
      </c>
      <c r="B3627" s="88" t="s">
        <v>1709</v>
      </c>
      <c r="C3627" s="88" t="s">
        <v>1446</v>
      </c>
      <c r="D3627" s="88" t="s">
        <v>1447</v>
      </c>
      <c r="E3627" s="88" t="s">
        <v>3800</v>
      </c>
      <c r="F3627" s="89">
        <v>42143</v>
      </c>
      <c r="G3627" s="101">
        <v>-85000</v>
      </c>
    </row>
    <row r="3628" spans="1:7">
      <c r="A3628" s="100">
        <v>3612</v>
      </c>
      <c r="B3628" s="88" t="s">
        <v>2050</v>
      </c>
      <c r="C3628" s="88" t="s">
        <v>1146</v>
      </c>
      <c r="D3628" s="88" t="s">
        <v>1148</v>
      </c>
      <c r="E3628" s="88" t="s">
        <v>1148</v>
      </c>
      <c r="F3628" s="89">
        <v>42144</v>
      </c>
      <c r="G3628" s="101">
        <v>-51641</v>
      </c>
    </row>
    <row r="3629" spans="1:7">
      <c r="A3629" s="100">
        <v>3613</v>
      </c>
      <c r="B3629" s="88" t="s">
        <v>4010</v>
      </c>
      <c r="C3629" s="88" t="s">
        <v>4009</v>
      </c>
      <c r="D3629" s="88" t="s">
        <v>4014</v>
      </c>
      <c r="E3629" s="88" t="s">
        <v>4013</v>
      </c>
      <c r="F3629" s="89">
        <v>42145</v>
      </c>
      <c r="G3629" s="101">
        <v>-29276</v>
      </c>
    </row>
    <row r="3630" spans="1:7">
      <c r="A3630" s="100">
        <v>3614</v>
      </c>
      <c r="B3630" s="88" t="s">
        <v>3538</v>
      </c>
      <c r="C3630" s="88" t="s">
        <v>3537</v>
      </c>
      <c r="D3630" s="88" t="s">
        <v>3540</v>
      </c>
      <c r="E3630" s="88" t="s">
        <v>3539</v>
      </c>
      <c r="F3630" s="89">
        <v>42146</v>
      </c>
      <c r="G3630" s="101">
        <v>-19155.91</v>
      </c>
    </row>
    <row r="3631" spans="1:7" ht="25.5">
      <c r="A3631" s="100">
        <v>3615</v>
      </c>
      <c r="B3631" s="88" t="s">
        <v>9871</v>
      </c>
      <c r="C3631" s="88" t="s">
        <v>9870</v>
      </c>
      <c r="D3631" s="88" t="s">
        <v>932</v>
      </c>
      <c r="E3631" s="88" t="s">
        <v>9873</v>
      </c>
      <c r="F3631" s="89">
        <v>42146</v>
      </c>
      <c r="G3631" s="101">
        <v>-52821.05</v>
      </c>
    </row>
    <row r="3632" spans="1:7" ht="25.5">
      <c r="A3632" s="100">
        <v>3616</v>
      </c>
      <c r="B3632" s="88" t="s">
        <v>3964</v>
      </c>
      <c r="C3632" s="88" t="s">
        <v>3963</v>
      </c>
      <c r="D3632" s="88" t="s">
        <v>3966</v>
      </c>
      <c r="E3632" s="88" t="s">
        <v>3965</v>
      </c>
      <c r="F3632" s="89">
        <v>42150</v>
      </c>
      <c r="G3632" s="101">
        <v>-14000</v>
      </c>
    </row>
    <row r="3633" spans="1:7">
      <c r="A3633" s="100">
        <v>3617</v>
      </c>
      <c r="B3633" s="88" t="s">
        <v>1824</v>
      </c>
      <c r="C3633" s="88" t="s">
        <v>394</v>
      </c>
      <c r="D3633" s="88" t="s">
        <v>437</v>
      </c>
      <c r="E3633" s="88" t="s">
        <v>437</v>
      </c>
      <c r="F3633" s="89">
        <v>42151</v>
      </c>
      <c r="G3633" s="101">
        <v>-1118207.6200000001</v>
      </c>
    </row>
    <row r="3634" spans="1:7">
      <c r="A3634" s="100">
        <v>3618</v>
      </c>
      <c r="B3634" s="88" t="s">
        <v>1824</v>
      </c>
      <c r="C3634" s="88" t="s">
        <v>394</v>
      </c>
      <c r="D3634" s="88" t="s">
        <v>438</v>
      </c>
      <c r="E3634" s="88" t="s">
        <v>438</v>
      </c>
      <c r="F3634" s="89">
        <v>42151</v>
      </c>
      <c r="G3634" s="101">
        <v>-944737.5</v>
      </c>
    </row>
    <row r="3635" spans="1:7">
      <c r="A3635" s="100">
        <v>3619</v>
      </c>
      <c r="B3635" s="88" t="s">
        <v>1824</v>
      </c>
      <c r="C3635" s="88" t="s">
        <v>394</v>
      </c>
      <c r="D3635" s="88" t="s">
        <v>439</v>
      </c>
      <c r="E3635" s="88" t="s">
        <v>439</v>
      </c>
      <c r="F3635" s="89">
        <v>42151</v>
      </c>
      <c r="G3635" s="101">
        <v>-842943.3</v>
      </c>
    </row>
    <row r="3636" spans="1:7">
      <c r="A3636" s="100">
        <v>3620</v>
      </c>
      <c r="B3636" s="88" t="s">
        <v>1824</v>
      </c>
      <c r="C3636" s="88" t="s">
        <v>394</v>
      </c>
      <c r="D3636" s="88" t="s">
        <v>440</v>
      </c>
      <c r="E3636" s="88" t="s">
        <v>440</v>
      </c>
      <c r="F3636" s="89">
        <v>42152</v>
      </c>
      <c r="G3636" s="101">
        <v>-442554.55</v>
      </c>
    </row>
    <row r="3637" spans="1:7" ht="25.5">
      <c r="A3637" s="100">
        <v>3621</v>
      </c>
      <c r="B3637" s="88" t="s">
        <v>10225</v>
      </c>
      <c r="C3637" s="88" t="s">
        <v>10224</v>
      </c>
      <c r="D3637" s="88" t="s">
        <v>1082</v>
      </c>
      <c r="E3637" s="88" t="s">
        <v>10226</v>
      </c>
      <c r="F3637" s="89">
        <v>42153</v>
      </c>
      <c r="G3637" s="101">
        <v>-46498.1</v>
      </c>
    </row>
    <row r="3638" spans="1:7">
      <c r="A3638" s="100">
        <v>3622</v>
      </c>
      <c r="B3638" s="88" t="s">
        <v>11407</v>
      </c>
      <c r="C3638" s="88" t="s">
        <v>11406</v>
      </c>
      <c r="D3638" s="88">
        <v>0</v>
      </c>
      <c r="E3638" s="88" t="s">
        <v>11408</v>
      </c>
      <c r="F3638" s="89">
        <v>42153</v>
      </c>
      <c r="G3638" s="101">
        <v>-49985.46</v>
      </c>
    </row>
    <row r="3639" spans="1:7">
      <c r="A3639" s="100">
        <v>3623</v>
      </c>
      <c r="B3639" s="90" t="s">
        <v>12230</v>
      </c>
      <c r="C3639" s="90" t="s">
        <v>12229</v>
      </c>
      <c r="D3639" s="91" t="s">
        <v>1143</v>
      </c>
      <c r="E3639" s="91" t="s">
        <v>12234</v>
      </c>
      <c r="F3639" s="92">
        <v>42153</v>
      </c>
      <c r="G3639" s="102">
        <v>-35000</v>
      </c>
    </row>
    <row r="3640" spans="1:7">
      <c r="A3640" s="100">
        <v>3624</v>
      </c>
      <c r="B3640" s="88" t="s">
        <v>9525</v>
      </c>
      <c r="C3640" s="88" t="s">
        <v>9524</v>
      </c>
      <c r="D3640" s="88">
        <v>0</v>
      </c>
      <c r="E3640" s="88" t="s">
        <v>9527</v>
      </c>
      <c r="F3640" s="89">
        <v>42156</v>
      </c>
      <c r="G3640" s="101">
        <v>-15340</v>
      </c>
    </row>
    <row r="3641" spans="1:7" ht="25.5">
      <c r="A3641" s="100">
        <v>3625</v>
      </c>
      <c r="B3641" s="88" t="s">
        <v>10715</v>
      </c>
      <c r="C3641" s="88" t="s">
        <v>10714</v>
      </c>
      <c r="D3641" s="88" t="s">
        <v>1251</v>
      </c>
      <c r="E3641" s="88" t="s">
        <v>10721</v>
      </c>
      <c r="F3641" s="89">
        <v>42156</v>
      </c>
      <c r="G3641" s="101">
        <v>-4720</v>
      </c>
    </row>
    <row r="3642" spans="1:7">
      <c r="A3642" s="100">
        <v>3626</v>
      </c>
      <c r="B3642" s="88" t="s">
        <v>2007</v>
      </c>
      <c r="C3642" s="88" t="s">
        <v>1028</v>
      </c>
      <c r="D3642" s="88" t="s">
        <v>1041</v>
      </c>
      <c r="E3642" s="88" t="s">
        <v>1041</v>
      </c>
      <c r="F3642" s="89">
        <v>42156</v>
      </c>
      <c r="G3642" s="101">
        <v>-88500</v>
      </c>
    </row>
    <row r="3643" spans="1:7">
      <c r="A3643" s="100">
        <v>3627</v>
      </c>
      <c r="B3643" s="88" t="s">
        <v>9814</v>
      </c>
      <c r="C3643" s="88" t="s">
        <v>9813</v>
      </c>
      <c r="D3643" s="88" t="s">
        <v>1505</v>
      </c>
      <c r="E3643" s="88" t="s">
        <v>9818</v>
      </c>
      <c r="F3643" s="89">
        <v>42157</v>
      </c>
      <c r="G3643" s="101">
        <v>-9440</v>
      </c>
    </row>
    <row r="3644" spans="1:7" ht="25.5">
      <c r="A3644" s="100">
        <v>3628</v>
      </c>
      <c r="B3644" s="88" t="s">
        <v>10013</v>
      </c>
      <c r="C3644" s="88" t="s">
        <v>10012</v>
      </c>
      <c r="D3644" s="88" t="s">
        <v>11889</v>
      </c>
      <c r="E3644" s="88" t="s">
        <v>10014</v>
      </c>
      <c r="F3644" s="89">
        <v>42157</v>
      </c>
      <c r="G3644" s="101">
        <v>-9440</v>
      </c>
    </row>
    <row r="3645" spans="1:7">
      <c r="A3645" s="100">
        <v>3629</v>
      </c>
      <c r="B3645" s="88" t="s">
        <v>1930</v>
      </c>
      <c r="C3645" s="88" t="s">
        <v>790</v>
      </c>
      <c r="D3645" s="88" t="s">
        <v>791</v>
      </c>
      <c r="E3645" s="88" t="s">
        <v>19764</v>
      </c>
      <c r="F3645" s="89">
        <v>42158</v>
      </c>
      <c r="G3645" s="101">
        <v>-1289106.31</v>
      </c>
    </row>
    <row r="3646" spans="1:7" ht="25.5">
      <c r="A3646" s="100">
        <v>3630</v>
      </c>
      <c r="B3646" s="88" t="s">
        <v>3176</v>
      </c>
      <c r="C3646" s="88" t="s">
        <v>3175</v>
      </c>
      <c r="D3646" s="88" t="s">
        <v>3178</v>
      </c>
      <c r="E3646" s="88" t="s">
        <v>3177</v>
      </c>
      <c r="F3646" s="89">
        <v>42164</v>
      </c>
      <c r="G3646" s="101">
        <v>-35400</v>
      </c>
    </row>
    <row r="3647" spans="1:7">
      <c r="A3647" s="100">
        <v>3631</v>
      </c>
      <c r="B3647" s="88" t="s">
        <v>1817</v>
      </c>
      <c r="C3647" s="88" t="s">
        <v>380</v>
      </c>
      <c r="D3647" s="88" t="s">
        <v>382</v>
      </c>
      <c r="E3647" s="88" t="s">
        <v>382</v>
      </c>
      <c r="F3647" s="89">
        <v>42165</v>
      </c>
      <c r="G3647" s="101">
        <v>-77242.8</v>
      </c>
    </row>
    <row r="3648" spans="1:7">
      <c r="A3648" s="100">
        <v>3632</v>
      </c>
      <c r="B3648" s="88" t="s">
        <v>2821</v>
      </c>
      <c r="C3648" s="88" t="s">
        <v>2820</v>
      </c>
      <c r="D3648" s="88" t="s">
        <v>2831</v>
      </c>
      <c r="E3648" s="88" t="s">
        <v>2830</v>
      </c>
      <c r="F3648" s="89">
        <v>42166</v>
      </c>
      <c r="G3648" s="101">
        <v>-8000</v>
      </c>
    </row>
    <row r="3649" spans="1:7">
      <c r="A3649" s="100">
        <v>3633</v>
      </c>
      <c r="B3649" s="88" t="s">
        <v>3407</v>
      </c>
      <c r="C3649" s="88" t="s">
        <v>3406</v>
      </c>
      <c r="D3649" s="88" t="s">
        <v>2831</v>
      </c>
      <c r="E3649" s="88" t="s">
        <v>2830</v>
      </c>
      <c r="F3649" s="89">
        <v>42166</v>
      </c>
      <c r="G3649" s="101">
        <v>-8000</v>
      </c>
    </row>
    <row r="3650" spans="1:7">
      <c r="A3650" s="100">
        <v>3634</v>
      </c>
      <c r="B3650" s="88" t="s">
        <v>4709</v>
      </c>
      <c r="C3650" s="88" t="s">
        <v>4708</v>
      </c>
      <c r="D3650" s="88" t="s">
        <v>9141</v>
      </c>
      <c r="E3650" s="88" t="s">
        <v>4710</v>
      </c>
      <c r="F3650" s="89">
        <v>42166</v>
      </c>
      <c r="G3650" s="101">
        <v>-95040</v>
      </c>
    </row>
    <row r="3651" spans="1:7" ht="25.5">
      <c r="A3651" s="100">
        <v>3635</v>
      </c>
      <c r="B3651" s="88" t="s">
        <v>10572</v>
      </c>
      <c r="C3651" s="88" t="s">
        <v>10571</v>
      </c>
      <c r="D3651" s="88" t="s">
        <v>11981</v>
      </c>
      <c r="E3651" s="88" t="s">
        <v>10573</v>
      </c>
      <c r="F3651" s="89">
        <v>42166</v>
      </c>
      <c r="G3651" s="101">
        <v>-141600</v>
      </c>
    </row>
    <row r="3652" spans="1:7">
      <c r="A3652" s="100">
        <v>3636</v>
      </c>
      <c r="B3652" s="88" t="s">
        <v>1712</v>
      </c>
      <c r="C3652" s="88" t="s">
        <v>99</v>
      </c>
      <c r="D3652" s="88" t="s">
        <v>103</v>
      </c>
      <c r="E3652" s="88" t="s">
        <v>103</v>
      </c>
      <c r="F3652" s="89">
        <v>42167</v>
      </c>
      <c r="G3652" s="101">
        <v>-50893.4</v>
      </c>
    </row>
    <row r="3653" spans="1:7">
      <c r="A3653" s="100">
        <v>3637</v>
      </c>
      <c r="B3653" s="88" t="s">
        <v>12046</v>
      </c>
      <c r="C3653" s="88" t="s">
        <v>12045</v>
      </c>
      <c r="D3653" s="88">
        <v>0</v>
      </c>
      <c r="E3653" s="88" t="s">
        <v>12047</v>
      </c>
      <c r="F3653" s="89">
        <v>42167</v>
      </c>
      <c r="G3653" s="101">
        <v>-312700</v>
      </c>
    </row>
    <row r="3654" spans="1:7">
      <c r="A3654" s="100">
        <v>3638</v>
      </c>
      <c r="B3654" s="90" t="s">
        <v>12230</v>
      </c>
      <c r="C3654" s="90" t="s">
        <v>12229</v>
      </c>
      <c r="D3654" s="91" t="s">
        <v>12246</v>
      </c>
      <c r="E3654" s="91" t="s">
        <v>12235</v>
      </c>
      <c r="F3654" s="92">
        <v>42171</v>
      </c>
      <c r="G3654" s="102">
        <v>-35000</v>
      </c>
    </row>
    <row r="3655" spans="1:7" ht="25.5">
      <c r="A3655" s="100">
        <v>3639</v>
      </c>
      <c r="B3655" s="88" t="s">
        <v>3120</v>
      </c>
      <c r="C3655" s="88" t="s">
        <v>3119</v>
      </c>
      <c r="D3655" s="88" t="s">
        <v>3122</v>
      </c>
      <c r="E3655" s="88" t="s">
        <v>3121</v>
      </c>
      <c r="F3655" s="89">
        <v>42172</v>
      </c>
      <c r="G3655" s="101">
        <v>-59000</v>
      </c>
    </row>
    <row r="3656" spans="1:7">
      <c r="A3656" s="100">
        <v>3640</v>
      </c>
      <c r="B3656" s="88" t="s">
        <v>9390</v>
      </c>
      <c r="C3656" s="88" t="s">
        <v>9389</v>
      </c>
      <c r="D3656" s="88" t="s">
        <v>1623</v>
      </c>
      <c r="E3656" s="88" t="s">
        <v>9391</v>
      </c>
      <c r="F3656" s="89">
        <v>42173</v>
      </c>
      <c r="G3656" s="101">
        <v>-123900</v>
      </c>
    </row>
    <row r="3657" spans="1:7">
      <c r="A3657" s="100">
        <v>3641</v>
      </c>
      <c r="B3657" s="88" t="s">
        <v>9814</v>
      </c>
      <c r="C3657" s="88" t="s">
        <v>9813</v>
      </c>
      <c r="D3657" s="88" t="s">
        <v>1506</v>
      </c>
      <c r="E3657" s="88" t="s">
        <v>9819</v>
      </c>
      <c r="F3657" s="89">
        <v>42173</v>
      </c>
      <c r="G3657" s="101">
        <v>-9440</v>
      </c>
    </row>
    <row r="3658" spans="1:7">
      <c r="A3658" s="100">
        <v>3642</v>
      </c>
      <c r="B3658" s="88" t="s">
        <v>1771</v>
      </c>
      <c r="C3658" s="88" t="s">
        <v>1581</v>
      </c>
      <c r="D3658" s="88" t="s">
        <v>648</v>
      </c>
      <c r="E3658" s="88" t="s">
        <v>19550</v>
      </c>
      <c r="F3658" s="89">
        <v>42174</v>
      </c>
      <c r="G3658" s="101">
        <v>-707980.55</v>
      </c>
    </row>
    <row r="3659" spans="1:7">
      <c r="A3659" s="100">
        <v>3643</v>
      </c>
      <c r="B3659" s="88" t="s">
        <v>1771</v>
      </c>
      <c r="C3659" s="88" t="s">
        <v>1581</v>
      </c>
      <c r="D3659" s="88" t="s">
        <v>648</v>
      </c>
      <c r="E3659" s="88" t="s">
        <v>19550</v>
      </c>
      <c r="F3659" s="89">
        <v>42174</v>
      </c>
      <c r="G3659" s="101">
        <v>331413.09999999998</v>
      </c>
    </row>
    <row r="3660" spans="1:7" ht="25.5">
      <c r="A3660" s="100">
        <v>3644</v>
      </c>
      <c r="B3660" s="88" t="s">
        <v>9639</v>
      </c>
      <c r="C3660" s="88" t="s">
        <v>9638</v>
      </c>
      <c r="D3660" s="88" t="e">
        <v>#N/A</v>
      </c>
      <c r="E3660" s="88" t="s">
        <v>9640</v>
      </c>
      <c r="F3660" s="89">
        <v>42177</v>
      </c>
      <c r="G3660" s="101">
        <v>-29500</v>
      </c>
    </row>
    <row r="3661" spans="1:7">
      <c r="A3661" s="100">
        <v>3645</v>
      </c>
      <c r="B3661" s="88" t="s">
        <v>1826</v>
      </c>
      <c r="C3661" s="88" t="s">
        <v>501</v>
      </c>
      <c r="D3661" s="88" t="s">
        <v>503</v>
      </c>
      <c r="E3661" s="88" t="s">
        <v>503</v>
      </c>
      <c r="F3661" s="89">
        <v>42177</v>
      </c>
      <c r="G3661" s="101">
        <v>-7394180</v>
      </c>
    </row>
    <row r="3662" spans="1:7" ht="25.5">
      <c r="A3662" s="100">
        <v>3646</v>
      </c>
      <c r="B3662" s="88" t="s">
        <v>3088</v>
      </c>
      <c r="C3662" s="88" t="s">
        <v>3087</v>
      </c>
      <c r="D3662" s="88" t="s">
        <v>3090</v>
      </c>
      <c r="E3662" s="88" t="s">
        <v>3089</v>
      </c>
      <c r="F3662" s="89">
        <v>42178</v>
      </c>
      <c r="G3662" s="101">
        <v>-1350</v>
      </c>
    </row>
    <row r="3663" spans="1:7" ht="25.5">
      <c r="A3663" s="100">
        <v>3647</v>
      </c>
      <c r="B3663" s="88" t="s">
        <v>3088</v>
      </c>
      <c r="C3663" s="88" t="s">
        <v>3087</v>
      </c>
      <c r="D3663" s="88" t="s">
        <v>3091</v>
      </c>
      <c r="E3663" s="88" t="s">
        <v>3089</v>
      </c>
      <c r="F3663" s="89">
        <v>42178</v>
      </c>
      <c r="G3663" s="101">
        <v>-2250</v>
      </c>
    </row>
    <row r="3664" spans="1:7" ht="25.5">
      <c r="A3664" s="100">
        <v>3648</v>
      </c>
      <c r="B3664" s="88" t="s">
        <v>3088</v>
      </c>
      <c r="C3664" s="88" t="s">
        <v>3087</v>
      </c>
      <c r="D3664" s="88" t="s">
        <v>3093</v>
      </c>
      <c r="E3664" s="88" t="s">
        <v>3092</v>
      </c>
      <c r="F3664" s="89">
        <v>42178</v>
      </c>
      <c r="G3664" s="101">
        <v>-8263.0400000000009</v>
      </c>
    </row>
    <row r="3665" spans="1:7">
      <c r="A3665" s="100">
        <v>3649</v>
      </c>
      <c r="B3665" s="88" t="s">
        <v>9859</v>
      </c>
      <c r="C3665" s="88" t="s">
        <v>9858</v>
      </c>
      <c r="D3665" s="88" t="s">
        <v>1510</v>
      </c>
      <c r="E3665" s="88" t="s">
        <v>9860</v>
      </c>
      <c r="F3665" s="89">
        <v>42178</v>
      </c>
      <c r="G3665" s="101">
        <v>-88500</v>
      </c>
    </row>
    <row r="3666" spans="1:7" ht="25.5">
      <c r="A3666" s="100">
        <v>3650</v>
      </c>
      <c r="B3666" s="88" t="s">
        <v>11563</v>
      </c>
      <c r="C3666" s="88" t="s">
        <v>11562</v>
      </c>
      <c r="D3666" s="88">
        <v>0</v>
      </c>
      <c r="E3666" s="88" t="s">
        <v>11566</v>
      </c>
      <c r="F3666" s="89">
        <v>42178</v>
      </c>
      <c r="G3666" s="101">
        <v>-59000</v>
      </c>
    </row>
    <row r="3667" spans="1:7" ht="25.5">
      <c r="A3667" s="100">
        <v>3651</v>
      </c>
      <c r="B3667" s="88" t="s">
        <v>11563</v>
      </c>
      <c r="C3667" s="88" t="s">
        <v>11562</v>
      </c>
      <c r="D3667" s="88">
        <v>0</v>
      </c>
      <c r="E3667" s="88" t="s">
        <v>11568</v>
      </c>
      <c r="F3667" s="89">
        <v>42178</v>
      </c>
      <c r="G3667" s="101">
        <v>-59000</v>
      </c>
    </row>
    <row r="3668" spans="1:7">
      <c r="A3668" s="100">
        <v>3652</v>
      </c>
      <c r="B3668" s="88" t="s">
        <v>11816</v>
      </c>
      <c r="C3668" s="88" t="s">
        <v>11815</v>
      </c>
      <c r="D3668" s="88">
        <v>0</v>
      </c>
      <c r="E3668" s="88" t="s">
        <v>11819</v>
      </c>
      <c r="F3668" s="89">
        <v>42178</v>
      </c>
      <c r="G3668" s="101">
        <v>-3107944.73</v>
      </c>
    </row>
    <row r="3669" spans="1:7">
      <c r="A3669" s="100">
        <v>3653</v>
      </c>
      <c r="B3669" s="88" t="s">
        <v>2050</v>
      </c>
      <c r="C3669" s="88" t="s">
        <v>1146</v>
      </c>
      <c r="D3669" s="88" t="s">
        <v>1149</v>
      </c>
      <c r="E3669" s="88" t="s">
        <v>1149</v>
      </c>
      <c r="F3669" s="89">
        <v>42178</v>
      </c>
      <c r="G3669" s="101">
        <v>-88028</v>
      </c>
    </row>
    <row r="3670" spans="1:7" ht="25.5">
      <c r="A3670" s="100">
        <v>3654</v>
      </c>
      <c r="B3670" s="88" t="s">
        <v>2146</v>
      </c>
      <c r="C3670" s="88" t="s">
        <v>1370</v>
      </c>
      <c r="D3670" s="88" t="s">
        <v>1377</v>
      </c>
      <c r="E3670" s="88" t="s">
        <v>1377</v>
      </c>
      <c r="F3670" s="89">
        <v>42178</v>
      </c>
      <c r="G3670" s="101">
        <v>-120220</v>
      </c>
    </row>
    <row r="3671" spans="1:7" ht="25.5">
      <c r="A3671" s="100">
        <v>3655</v>
      </c>
      <c r="B3671" s="88" t="s">
        <v>11226</v>
      </c>
      <c r="C3671" s="88" t="s">
        <v>11225</v>
      </c>
      <c r="D3671" s="88" t="s">
        <v>8298</v>
      </c>
      <c r="E3671" s="88" t="s">
        <v>11227</v>
      </c>
      <c r="F3671" s="89">
        <v>42179</v>
      </c>
      <c r="G3671" s="101">
        <v>-924443.8</v>
      </c>
    </row>
    <row r="3672" spans="1:7">
      <c r="A3672" s="100">
        <v>3656</v>
      </c>
      <c r="B3672" s="88" t="s">
        <v>1802</v>
      </c>
      <c r="C3672" s="88" t="s">
        <v>356</v>
      </c>
      <c r="D3672" s="88" t="s">
        <v>357</v>
      </c>
      <c r="E3672" s="88" t="s">
        <v>357</v>
      </c>
      <c r="F3672" s="89">
        <v>42179</v>
      </c>
      <c r="G3672" s="101">
        <v>-584313.57999999996</v>
      </c>
    </row>
    <row r="3673" spans="1:7">
      <c r="A3673" s="100">
        <v>3657</v>
      </c>
      <c r="B3673" s="88" t="s">
        <v>9693</v>
      </c>
      <c r="C3673" s="88" t="s">
        <v>9692</v>
      </c>
      <c r="D3673" s="88" t="s">
        <v>11829</v>
      </c>
      <c r="E3673" s="88" t="s">
        <v>62</v>
      </c>
      <c r="F3673" s="89">
        <v>42180</v>
      </c>
      <c r="G3673" s="101">
        <v>-82600</v>
      </c>
    </row>
    <row r="3674" spans="1:7">
      <c r="A3674" s="100">
        <v>3658</v>
      </c>
      <c r="B3674" s="88" t="s">
        <v>2730</v>
      </c>
      <c r="C3674" s="88" t="s">
        <v>2729</v>
      </c>
      <c r="D3674" s="88" t="s">
        <v>2734</v>
      </c>
      <c r="E3674" s="88" t="s">
        <v>2733</v>
      </c>
      <c r="F3674" s="89">
        <v>42181</v>
      </c>
      <c r="G3674" s="101">
        <v>-15000</v>
      </c>
    </row>
    <row r="3675" spans="1:7">
      <c r="A3675" s="100">
        <v>3659</v>
      </c>
      <c r="B3675" s="88" t="s">
        <v>3058</v>
      </c>
      <c r="C3675" s="88" t="s">
        <v>3057</v>
      </c>
      <c r="D3675" s="88" t="s">
        <v>2734</v>
      </c>
      <c r="E3675" s="88" t="s">
        <v>2733</v>
      </c>
      <c r="F3675" s="89">
        <v>42181</v>
      </c>
      <c r="G3675" s="101">
        <v>-15000</v>
      </c>
    </row>
    <row r="3676" spans="1:7">
      <c r="A3676" s="100">
        <v>3660</v>
      </c>
      <c r="B3676" s="88" t="s">
        <v>1693</v>
      </c>
      <c r="C3676" s="88" t="s">
        <v>1440</v>
      </c>
      <c r="D3676" s="88" t="s">
        <v>1441</v>
      </c>
      <c r="E3676" s="88" t="s">
        <v>3758</v>
      </c>
      <c r="F3676" s="89">
        <v>42181</v>
      </c>
      <c r="G3676" s="101">
        <v>-14000</v>
      </c>
    </row>
    <row r="3677" spans="1:7">
      <c r="A3677" s="100">
        <v>3661</v>
      </c>
      <c r="B3677" s="88" t="s">
        <v>3757</v>
      </c>
      <c r="C3677" s="88" t="s">
        <v>3756</v>
      </c>
      <c r="D3677" s="88" t="s">
        <v>1441</v>
      </c>
      <c r="E3677" s="88" t="s">
        <v>3758</v>
      </c>
      <c r="F3677" s="89">
        <v>42181</v>
      </c>
      <c r="G3677" s="101">
        <v>-14000</v>
      </c>
    </row>
    <row r="3678" spans="1:7">
      <c r="A3678" s="100">
        <v>3662</v>
      </c>
      <c r="B3678" s="88" t="s">
        <v>3802</v>
      </c>
      <c r="C3678" s="88" t="s">
        <v>3801</v>
      </c>
      <c r="D3678" s="88" t="s">
        <v>2734</v>
      </c>
      <c r="E3678" s="88" t="s">
        <v>2733</v>
      </c>
      <c r="F3678" s="89">
        <v>42181</v>
      </c>
      <c r="G3678" s="101">
        <v>-15000</v>
      </c>
    </row>
    <row r="3679" spans="1:7">
      <c r="A3679" s="100">
        <v>3663</v>
      </c>
      <c r="B3679" s="88" t="s">
        <v>10258</v>
      </c>
      <c r="C3679" s="88" t="s">
        <v>10257</v>
      </c>
      <c r="D3679" s="88" t="s">
        <v>2028</v>
      </c>
      <c r="E3679" s="88" t="s">
        <v>10259</v>
      </c>
      <c r="F3679" s="89">
        <v>42181</v>
      </c>
      <c r="G3679" s="101">
        <v>-254880</v>
      </c>
    </row>
    <row r="3680" spans="1:7">
      <c r="A3680" s="100">
        <v>3664</v>
      </c>
      <c r="B3680" s="88" t="s">
        <v>4170</v>
      </c>
      <c r="C3680" s="88" t="s">
        <v>4169</v>
      </c>
      <c r="D3680" s="88" t="s">
        <v>4171</v>
      </c>
      <c r="E3680" s="88" t="s">
        <v>3758</v>
      </c>
      <c r="F3680" s="89">
        <v>42184</v>
      </c>
      <c r="G3680" s="101">
        <v>-14000</v>
      </c>
    </row>
    <row r="3681" spans="1:7" ht="25.5">
      <c r="A3681" s="100">
        <v>3665</v>
      </c>
      <c r="B3681" s="88" t="s">
        <v>2953</v>
      </c>
      <c r="C3681" s="88" t="s">
        <v>2952</v>
      </c>
      <c r="D3681" s="88" t="s">
        <v>2959</v>
      </c>
      <c r="E3681" s="88" t="s">
        <v>2958</v>
      </c>
      <c r="F3681" s="89">
        <v>42185</v>
      </c>
      <c r="G3681" s="101">
        <v>-9440</v>
      </c>
    </row>
    <row r="3682" spans="1:7" ht="25.5">
      <c r="A3682" s="100">
        <v>3666</v>
      </c>
      <c r="B3682" s="88" t="s">
        <v>9481</v>
      </c>
      <c r="C3682" s="88" t="s">
        <v>9480</v>
      </c>
      <c r="D3682" s="88">
        <v>0</v>
      </c>
      <c r="E3682" s="88" t="s">
        <v>9482</v>
      </c>
      <c r="F3682" s="89">
        <v>42185</v>
      </c>
      <c r="G3682" s="101">
        <v>-1673984.3</v>
      </c>
    </row>
    <row r="3683" spans="1:7" ht="25.5">
      <c r="A3683" s="100">
        <v>3667</v>
      </c>
      <c r="B3683" s="88" t="s">
        <v>9481</v>
      </c>
      <c r="C3683" s="88" t="s">
        <v>9480</v>
      </c>
      <c r="D3683" s="88">
        <v>0</v>
      </c>
      <c r="E3683" s="88" t="s">
        <v>9482</v>
      </c>
      <c r="F3683" s="89">
        <v>42185</v>
      </c>
      <c r="G3683" s="101">
        <v>319999.59999999998</v>
      </c>
    </row>
    <row r="3684" spans="1:7" ht="25.5">
      <c r="A3684" s="100">
        <v>3668</v>
      </c>
      <c r="B3684" s="88" t="s">
        <v>1986</v>
      </c>
      <c r="C3684" s="88" t="s">
        <v>972</v>
      </c>
      <c r="D3684" s="88" t="s">
        <v>974</v>
      </c>
      <c r="E3684" s="88" t="s">
        <v>974</v>
      </c>
      <c r="F3684" s="89">
        <v>42185</v>
      </c>
      <c r="G3684" s="101">
        <v>-34043</v>
      </c>
    </row>
    <row r="3685" spans="1:7">
      <c r="A3685" s="100">
        <v>3669</v>
      </c>
      <c r="B3685" s="88" t="s">
        <v>2050</v>
      </c>
      <c r="C3685" s="88" t="s">
        <v>1146</v>
      </c>
      <c r="D3685" s="88" t="s">
        <v>1148</v>
      </c>
      <c r="E3685" s="88" t="s">
        <v>1148</v>
      </c>
      <c r="F3685" s="89">
        <v>42185</v>
      </c>
      <c r="G3685" s="101">
        <v>51641</v>
      </c>
    </row>
    <row r="3686" spans="1:7" ht="25.5">
      <c r="A3686" s="100">
        <v>3670</v>
      </c>
      <c r="B3686" s="90" t="s">
        <v>8545</v>
      </c>
      <c r="C3686" s="90" t="s">
        <v>8544</v>
      </c>
      <c r="D3686" s="91" t="s">
        <v>519</v>
      </c>
      <c r="E3686" s="91" t="s">
        <v>8548</v>
      </c>
      <c r="F3686" s="92">
        <v>42186</v>
      </c>
      <c r="G3686" s="102">
        <v>-77000</v>
      </c>
    </row>
    <row r="3687" spans="1:7">
      <c r="A3687" s="100">
        <v>3671</v>
      </c>
      <c r="B3687" s="88" t="s">
        <v>9709</v>
      </c>
      <c r="C3687" s="88" t="s">
        <v>9708</v>
      </c>
      <c r="D3687" s="88" t="s">
        <v>20819</v>
      </c>
      <c r="E3687" s="88" t="s">
        <v>9710</v>
      </c>
      <c r="F3687" s="89">
        <v>42187</v>
      </c>
      <c r="G3687" s="101">
        <v>-2325815.91</v>
      </c>
    </row>
    <row r="3688" spans="1:7">
      <c r="A3688" s="100">
        <v>3672</v>
      </c>
      <c r="B3688" s="88" t="s">
        <v>9709</v>
      </c>
      <c r="C3688" s="88" t="s">
        <v>9708</v>
      </c>
      <c r="D3688" s="88" t="s">
        <v>20821</v>
      </c>
      <c r="E3688" s="88" t="s">
        <v>9710</v>
      </c>
      <c r="F3688" s="89">
        <v>42187</v>
      </c>
      <c r="G3688" s="101">
        <v>465163.18</v>
      </c>
    </row>
    <row r="3689" spans="1:7" ht="25.5">
      <c r="A3689" s="100">
        <v>3673</v>
      </c>
      <c r="B3689" s="90" t="s">
        <v>8325</v>
      </c>
      <c r="C3689" s="90" t="s">
        <v>8324</v>
      </c>
      <c r="D3689" s="91" t="s">
        <v>404</v>
      </c>
      <c r="E3689" s="91" t="e">
        <v>#N/A</v>
      </c>
      <c r="F3689" s="92">
        <v>42187</v>
      </c>
      <c r="G3689" s="102">
        <v>-473460</v>
      </c>
    </row>
    <row r="3690" spans="1:7">
      <c r="A3690" s="100">
        <v>3674</v>
      </c>
      <c r="B3690" s="88" t="s">
        <v>2924</v>
      </c>
      <c r="C3690" s="88" t="s">
        <v>2923</v>
      </c>
      <c r="D3690" s="88" t="s">
        <v>0</v>
      </c>
      <c r="E3690" s="88" t="s">
        <v>2925</v>
      </c>
      <c r="F3690" s="89">
        <v>42191</v>
      </c>
      <c r="G3690" s="101">
        <v>268000</v>
      </c>
    </row>
    <row r="3691" spans="1:7">
      <c r="A3691" s="100">
        <v>3675</v>
      </c>
      <c r="B3691" s="88" t="s">
        <v>1775</v>
      </c>
      <c r="C3691" s="88" t="s">
        <v>235</v>
      </c>
      <c r="D3691" s="88" t="s">
        <v>236</v>
      </c>
      <c r="E3691" s="88" t="s">
        <v>236</v>
      </c>
      <c r="F3691" s="89">
        <v>42191</v>
      </c>
      <c r="G3691" s="101">
        <v>-17700</v>
      </c>
    </row>
    <row r="3692" spans="1:7">
      <c r="A3692" s="100">
        <v>3676</v>
      </c>
      <c r="B3692" s="88" t="s">
        <v>11441</v>
      </c>
      <c r="C3692" s="88" t="s">
        <v>11440</v>
      </c>
      <c r="D3692" s="88">
        <v>0</v>
      </c>
      <c r="E3692" s="88" t="s">
        <v>11442</v>
      </c>
      <c r="F3692" s="89">
        <v>42191</v>
      </c>
      <c r="G3692" s="101">
        <v>-940024.74</v>
      </c>
    </row>
    <row r="3693" spans="1:7" ht="38.25">
      <c r="A3693" s="100">
        <v>3677</v>
      </c>
      <c r="B3693" s="88" t="s">
        <v>8247</v>
      </c>
      <c r="C3693" s="88" t="s">
        <v>8246</v>
      </c>
      <c r="D3693" s="88" t="s">
        <v>8254</v>
      </c>
      <c r="E3693" s="88" t="s">
        <v>8253</v>
      </c>
      <c r="F3693" s="89">
        <v>42192</v>
      </c>
      <c r="G3693" s="101">
        <v>-564144</v>
      </c>
    </row>
    <row r="3694" spans="1:7" ht="38.25">
      <c r="A3694" s="100">
        <v>3678</v>
      </c>
      <c r="B3694" s="88" t="s">
        <v>8247</v>
      </c>
      <c r="C3694" s="88" t="s">
        <v>8246</v>
      </c>
      <c r="D3694" s="88" t="s">
        <v>8256</v>
      </c>
      <c r="E3694" s="88" t="s">
        <v>8255</v>
      </c>
      <c r="F3694" s="89">
        <v>42192</v>
      </c>
      <c r="G3694" s="101">
        <v>-1357810</v>
      </c>
    </row>
    <row r="3695" spans="1:7" ht="25.5">
      <c r="A3695" s="100">
        <v>3679</v>
      </c>
      <c r="B3695" s="88" t="s">
        <v>21801</v>
      </c>
      <c r="C3695" s="88" t="s">
        <v>10946</v>
      </c>
      <c r="D3695" s="88" t="s">
        <v>1328</v>
      </c>
      <c r="E3695" s="88" t="s">
        <v>10947</v>
      </c>
      <c r="F3695" s="89">
        <v>42193</v>
      </c>
      <c r="G3695" s="101">
        <v>-6660197.6699999999</v>
      </c>
    </row>
    <row r="3696" spans="1:7">
      <c r="A3696" s="100">
        <v>3680</v>
      </c>
      <c r="B3696" s="88" t="s">
        <v>11767</v>
      </c>
      <c r="C3696" s="88" t="s">
        <v>11766</v>
      </c>
      <c r="D3696" s="88">
        <v>0</v>
      </c>
      <c r="E3696" s="88" t="s">
        <v>11768</v>
      </c>
      <c r="F3696" s="89">
        <v>42193</v>
      </c>
      <c r="G3696" s="101">
        <v>1394466.15</v>
      </c>
    </row>
    <row r="3697" spans="1:7">
      <c r="A3697" s="100">
        <v>3681</v>
      </c>
      <c r="B3697" s="88" t="s">
        <v>11767</v>
      </c>
      <c r="C3697" s="88" t="s">
        <v>11766</v>
      </c>
      <c r="D3697" s="88">
        <v>0</v>
      </c>
      <c r="E3697" s="88" t="s">
        <v>11768</v>
      </c>
      <c r="F3697" s="89">
        <v>42193</v>
      </c>
      <c r="G3697" s="101">
        <v>-6972330.7599999998</v>
      </c>
    </row>
    <row r="3698" spans="1:7" ht="38.25">
      <c r="A3698" s="100">
        <v>3682</v>
      </c>
      <c r="B3698" s="88" t="s">
        <v>8247</v>
      </c>
      <c r="C3698" s="88" t="s">
        <v>8246</v>
      </c>
      <c r="D3698" s="88" t="s">
        <v>8258</v>
      </c>
      <c r="E3698" s="88" t="s">
        <v>8257</v>
      </c>
      <c r="F3698" s="89">
        <v>42193</v>
      </c>
      <c r="G3698" s="101">
        <v>-1382875</v>
      </c>
    </row>
    <row r="3699" spans="1:7" ht="38.25">
      <c r="A3699" s="100">
        <v>3683</v>
      </c>
      <c r="B3699" s="88" t="s">
        <v>8247</v>
      </c>
      <c r="C3699" s="88" t="s">
        <v>8246</v>
      </c>
      <c r="D3699" s="88" t="s">
        <v>8260</v>
      </c>
      <c r="E3699" s="88" t="s">
        <v>8259</v>
      </c>
      <c r="F3699" s="89">
        <v>42194</v>
      </c>
      <c r="G3699" s="101">
        <v>-1381615</v>
      </c>
    </row>
    <row r="3700" spans="1:7" ht="25.5">
      <c r="A3700" s="100">
        <v>3684</v>
      </c>
      <c r="B3700" s="90" t="s">
        <v>8788</v>
      </c>
      <c r="C3700" s="90" t="s">
        <v>8787</v>
      </c>
      <c r="D3700" s="91" t="s">
        <v>637</v>
      </c>
      <c r="E3700" s="91" t="s">
        <v>8789</v>
      </c>
      <c r="F3700" s="92">
        <v>42194</v>
      </c>
      <c r="G3700" s="102">
        <v>-249991</v>
      </c>
    </row>
    <row r="3701" spans="1:7" ht="25.5">
      <c r="A3701" s="100">
        <v>3685</v>
      </c>
      <c r="B3701" s="88" t="s">
        <v>2946</v>
      </c>
      <c r="C3701" s="88" t="s">
        <v>2945</v>
      </c>
      <c r="D3701" s="88" t="s">
        <v>2947</v>
      </c>
      <c r="E3701" s="88" t="s">
        <v>2682</v>
      </c>
      <c r="F3701" s="89">
        <v>42195</v>
      </c>
      <c r="G3701" s="101">
        <v>-107812.5</v>
      </c>
    </row>
    <row r="3702" spans="1:7">
      <c r="A3702" s="100">
        <v>3686</v>
      </c>
      <c r="B3702" s="88" t="s">
        <v>21190</v>
      </c>
      <c r="C3702" s="88" t="s">
        <v>3094</v>
      </c>
      <c r="D3702" s="88" t="s">
        <v>3096</v>
      </c>
      <c r="E3702" s="88" t="s">
        <v>3095</v>
      </c>
      <c r="F3702" s="89">
        <v>42195</v>
      </c>
      <c r="G3702" s="101">
        <v>-8000</v>
      </c>
    </row>
    <row r="3703" spans="1:7" ht="25.5">
      <c r="A3703" s="100">
        <v>3687</v>
      </c>
      <c r="B3703" s="88" t="s">
        <v>9612</v>
      </c>
      <c r="C3703" s="88" t="s">
        <v>9611</v>
      </c>
      <c r="D3703" s="88" t="s">
        <v>20807</v>
      </c>
      <c r="E3703" s="88" t="s">
        <v>9613</v>
      </c>
      <c r="F3703" s="89">
        <v>42195</v>
      </c>
      <c r="G3703" s="101">
        <v>-47200</v>
      </c>
    </row>
    <row r="3704" spans="1:7">
      <c r="A3704" s="100">
        <v>3688</v>
      </c>
      <c r="B3704" s="88" t="s">
        <v>9773</v>
      </c>
      <c r="C3704" s="88" t="s">
        <v>9772</v>
      </c>
      <c r="D3704" s="88" t="s">
        <v>880</v>
      </c>
      <c r="E3704" s="88" t="s">
        <v>9774</v>
      </c>
      <c r="F3704" s="89">
        <v>42195</v>
      </c>
      <c r="G3704" s="101">
        <v>-47200</v>
      </c>
    </row>
    <row r="3705" spans="1:7">
      <c r="A3705" s="100">
        <v>3689</v>
      </c>
      <c r="B3705" s="88" t="s">
        <v>4968</v>
      </c>
      <c r="C3705" s="88" t="s">
        <v>4967</v>
      </c>
      <c r="D3705" s="88" t="s">
        <v>39</v>
      </c>
      <c r="E3705" s="88" t="s">
        <v>2682</v>
      </c>
      <c r="F3705" s="89">
        <v>42195</v>
      </c>
      <c r="G3705" s="101">
        <v>-19560.11</v>
      </c>
    </row>
    <row r="3706" spans="1:7">
      <c r="A3706" s="100">
        <v>3690</v>
      </c>
      <c r="B3706" s="88" t="s">
        <v>11623</v>
      </c>
      <c r="C3706" s="88" t="s">
        <v>11622</v>
      </c>
      <c r="D3706" s="88">
        <v>0</v>
      </c>
      <c r="E3706" s="88" t="s">
        <v>11624</v>
      </c>
      <c r="F3706" s="89">
        <v>42195</v>
      </c>
      <c r="G3706" s="101">
        <v>-3540</v>
      </c>
    </row>
    <row r="3707" spans="1:7">
      <c r="A3707" s="100">
        <v>3691</v>
      </c>
      <c r="B3707" s="88" t="s">
        <v>10141</v>
      </c>
      <c r="C3707" s="88" t="s">
        <v>10140</v>
      </c>
      <c r="D3707" s="88" t="s">
        <v>984</v>
      </c>
      <c r="E3707" s="88" t="s">
        <v>10142</v>
      </c>
      <c r="F3707" s="89">
        <v>42200</v>
      </c>
      <c r="G3707" s="101">
        <v>-944</v>
      </c>
    </row>
    <row r="3708" spans="1:7">
      <c r="A3708" s="100">
        <v>3692</v>
      </c>
      <c r="B3708" s="88" t="s">
        <v>1905</v>
      </c>
      <c r="C3708" s="88" t="s">
        <v>731</v>
      </c>
      <c r="D3708" s="88" t="s">
        <v>732</v>
      </c>
      <c r="E3708" s="88" t="s">
        <v>732</v>
      </c>
      <c r="F3708" s="89">
        <v>42200</v>
      </c>
      <c r="G3708" s="101">
        <v>-56000</v>
      </c>
    </row>
    <row r="3709" spans="1:7">
      <c r="A3709" s="100">
        <v>3693</v>
      </c>
      <c r="B3709" s="88" t="s">
        <v>10141</v>
      </c>
      <c r="C3709" s="88" t="s">
        <v>10140</v>
      </c>
      <c r="D3709" s="88" t="s">
        <v>1049</v>
      </c>
      <c r="E3709" s="88" t="s">
        <v>10143</v>
      </c>
      <c r="F3709" s="89">
        <v>42201</v>
      </c>
      <c r="G3709" s="101">
        <v>-944</v>
      </c>
    </row>
    <row r="3710" spans="1:7">
      <c r="A3710" s="100">
        <v>3694</v>
      </c>
      <c r="B3710" s="90" t="s">
        <v>12230</v>
      </c>
      <c r="C3710" s="90" t="s">
        <v>12229</v>
      </c>
      <c r="D3710" s="91" t="s">
        <v>12247</v>
      </c>
      <c r="E3710" s="91" t="s">
        <v>12236</v>
      </c>
      <c r="F3710" s="92">
        <v>42205</v>
      </c>
      <c r="G3710" s="102">
        <v>-41300</v>
      </c>
    </row>
    <row r="3711" spans="1:7">
      <c r="A3711" s="100">
        <v>3695</v>
      </c>
      <c r="B3711" s="88" t="s">
        <v>1712</v>
      </c>
      <c r="C3711" s="88" t="s">
        <v>99</v>
      </c>
      <c r="D3711" s="88" t="s">
        <v>104</v>
      </c>
      <c r="E3711" s="88" t="s">
        <v>104</v>
      </c>
      <c r="F3711" s="89">
        <v>42206</v>
      </c>
      <c r="G3711" s="101">
        <v>-73295.7</v>
      </c>
    </row>
    <row r="3712" spans="1:7" ht="25.5">
      <c r="A3712" s="100">
        <v>3696</v>
      </c>
      <c r="B3712" s="88" t="s">
        <v>7963</v>
      </c>
      <c r="C3712" s="88" t="s">
        <v>7962</v>
      </c>
      <c r="D3712" s="88" t="s">
        <v>11376</v>
      </c>
      <c r="E3712" s="88" t="s">
        <v>7964</v>
      </c>
      <c r="F3712" s="89">
        <v>42206</v>
      </c>
      <c r="G3712" s="101">
        <v>-90860</v>
      </c>
    </row>
    <row r="3713" spans="1:7" ht="25.5">
      <c r="A3713" s="100">
        <v>3697</v>
      </c>
      <c r="B3713" s="88" t="s">
        <v>2065</v>
      </c>
      <c r="C3713" s="88" t="s">
        <v>1192</v>
      </c>
      <c r="D3713" s="88" t="s">
        <v>1199</v>
      </c>
      <c r="E3713" s="88" t="s">
        <v>1199</v>
      </c>
      <c r="F3713" s="89">
        <v>42208</v>
      </c>
      <c r="G3713" s="101">
        <v>-601233.6</v>
      </c>
    </row>
    <row r="3714" spans="1:7">
      <c r="A3714" s="100">
        <v>3698</v>
      </c>
      <c r="B3714" s="88" t="s">
        <v>8838</v>
      </c>
      <c r="C3714" s="88" t="s">
        <v>8837</v>
      </c>
      <c r="D3714" s="88" t="s">
        <v>11673</v>
      </c>
      <c r="E3714" s="88" t="s">
        <v>9107</v>
      </c>
      <c r="F3714" s="89">
        <v>42209</v>
      </c>
      <c r="G3714" s="101">
        <v>-42469.71</v>
      </c>
    </row>
    <row r="3715" spans="1:7">
      <c r="A3715" s="100">
        <v>3699</v>
      </c>
      <c r="B3715" s="88" t="s">
        <v>10220</v>
      </c>
      <c r="C3715" s="88" t="s">
        <v>10219</v>
      </c>
      <c r="D3715" s="88" t="s">
        <v>1079</v>
      </c>
      <c r="E3715" s="88" t="s">
        <v>10221</v>
      </c>
      <c r="F3715" s="89">
        <v>42209</v>
      </c>
      <c r="G3715" s="101">
        <v>-63704.57</v>
      </c>
    </row>
    <row r="3716" spans="1:7" ht="25.5">
      <c r="A3716" s="100">
        <v>3700</v>
      </c>
      <c r="B3716" s="88" t="s">
        <v>10225</v>
      </c>
      <c r="C3716" s="88" t="s">
        <v>10224</v>
      </c>
      <c r="D3716" s="88" t="s">
        <v>1083</v>
      </c>
      <c r="E3716" s="88" t="s">
        <v>10227</v>
      </c>
      <c r="F3716" s="89">
        <v>42209</v>
      </c>
      <c r="G3716" s="101">
        <v>-46716.68</v>
      </c>
    </row>
    <row r="3717" spans="1:7">
      <c r="A3717" s="100">
        <v>3701</v>
      </c>
      <c r="B3717" s="88" t="s">
        <v>11407</v>
      </c>
      <c r="C3717" s="88" t="s">
        <v>11406</v>
      </c>
      <c r="D3717" s="88">
        <v>0</v>
      </c>
      <c r="E3717" s="88" t="s">
        <v>11409</v>
      </c>
      <c r="F3717" s="89">
        <v>42209</v>
      </c>
      <c r="G3717" s="101">
        <v>-50220.43</v>
      </c>
    </row>
    <row r="3718" spans="1:7" ht="25.5">
      <c r="A3718" s="100">
        <v>3702</v>
      </c>
      <c r="B3718" s="88" t="s">
        <v>12107</v>
      </c>
      <c r="C3718" s="88" t="s">
        <v>12106</v>
      </c>
      <c r="D3718" s="88" t="s">
        <v>20938</v>
      </c>
      <c r="E3718" s="88" t="s">
        <v>12108</v>
      </c>
      <c r="F3718" s="89">
        <v>42212</v>
      </c>
      <c r="G3718" s="101">
        <v>-122850</v>
      </c>
    </row>
    <row r="3719" spans="1:7" ht="25.5">
      <c r="A3719" s="100">
        <v>3703</v>
      </c>
      <c r="B3719" s="88" t="s">
        <v>7963</v>
      </c>
      <c r="C3719" s="88" t="s">
        <v>7962</v>
      </c>
      <c r="D3719" s="88" t="s">
        <v>11379</v>
      </c>
      <c r="E3719" s="88" t="s">
        <v>7965</v>
      </c>
      <c r="F3719" s="89">
        <v>42213</v>
      </c>
      <c r="G3719" s="101">
        <v>-17700</v>
      </c>
    </row>
    <row r="3720" spans="1:7">
      <c r="A3720" s="100">
        <v>3704</v>
      </c>
      <c r="B3720" s="88" t="s">
        <v>10741</v>
      </c>
      <c r="C3720" s="88" t="s">
        <v>10740</v>
      </c>
      <c r="D3720" s="88" t="s">
        <v>1261</v>
      </c>
      <c r="E3720" s="88" t="s">
        <v>10742</v>
      </c>
      <c r="F3720" s="89">
        <v>42214</v>
      </c>
      <c r="G3720" s="101">
        <v>-686906.5</v>
      </c>
    </row>
    <row r="3721" spans="1:7">
      <c r="A3721" s="100">
        <v>3705</v>
      </c>
      <c r="B3721" s="88" t="s">
        <v>9031</v>
      </c>
      <c r="C3721" s="88" t="s">
        <v>9030</v>
      </c>
      <c r="D3721" s="88" t="s">
        <v>11608</v>
      </c>
      <c r="E3721" s="88" t="s">
        <v>9032</v>
      </c>
      <c r="F3721" s="89">
        <v>42215</v>
      </c>
      <c r="G3721" s="101">
        <v>-35400</v>
      </c>
    </row>
    <row r="3722" spans="1:7">
      <c r="A3722" s="100">
        <v>3706</v>
      </c>
      <c r="B3722" s="88" t="s">
        <v>7237</v>
      </c>
      <c r="C3722" s="88" t="s">
        <v>7236</v>
      </c>
      <c r="D3722" s="88" t="s">
        <v>27</v>
      </c>
      <c r="E3722" s="88" t="s">
        <v>7238</v>
      </c>
      <c r="F3722" s="89">
        <v>42216</v>
      </c>
      <c r="G3722" s="101">
        <v>-18880</v>
      </c>
    </row>
    <row r="3723" spans="1:7">
      <c r="A3723" s="100">
        <v>3707</v>
      </c>
      <c r="B3723" s="88" t="s">
        <v>1867</v>
      </c>
      <c r="C3723" s="88" t="s">
        <v>645</v>
      </c>
      <c r="D3723" s="88" t="s">
        <v>648</v>
      </c>
      <c r="E3723" s="88" t="s">
        <v>19693</v>
      </c>
      <c r="F3723" s="89">
        <v>42216</v>
      </c>
      <c r="G3723" s="101">
        <v>-10496808</v>
      </c>
    </row>
    <row r="3724" spans="1:7" ht="25.5">
      <c r="A3724" s="100">
        <v>3708</v>
      </c>
      <c r="B3724" s="90" t="s">
        <v>8325</v>
      </c>
      <c r="C3724" s="90" t="s">
        <v>8324</v>
      </c>
      <c r="D3724" s="91" t="s">
        <v>405</v>
      </c>
      <c r="E3724" s="91" t="e">
        <v>#N/A</v>
      </c>
      <c r="F3724" s="92">
        <v>42216</v>
      </c>
      <c r="G3724" s="102">
        <v>-515580</v>
      </c>
    </row>
    <row r="3725" spans="1:7">
      <c r="A3725" s="100">
        <v>3709</v>
      </c>
      <c r="B3725" s="88" t="s">
        <v>1798</v>
      </c>
      <c r="C3725" s="88" t="s">
        <v>311</v>
      </c>
      <c r="D3725" s="88" t="s">
        <v>347</v>
      </c>
      <c r="E3725" s="88" t="s">
        <v>347</v>
      </c>
      <c r="F3725" s="89">
        <v>42219</v>
      </c>
      <c r="G3725" s="101">
        <v>-67837.48</v>
      </c>
    </row>
    <row r="3726" spans="1:7">
      <c r="A3726" s="100">
        <v>3710</v>
      </c>
      <c r="B3726" s="88" t="s">
        <v>9709</v>
      </c>
      <c r="C3726" s="88" t="s">
        <v>9708</v>
      </c>
      <c r="D3726" s="88" t="s">
        <v>11837</v>
      </c>
      <c r="E3726" s="88" t="s">
        <v>9711</v>
      </c>
      <c r="F3726" s="89">
        <v>42220</v>
      </c>
      <c r="G3726" s="101">
        <v>619889.80000000005</v>
      </c>
    </row>
    <row r="3727" spans="1:7">
      <c r="A3727" s="100">
        <v>3711</v>
      </c>
      <c r="B3727" s="88" t="s">
        <v>21211</v>
      </c>
      <c r="C3727" s="88" t="s">
        <v>3883</v>
      </c>
      <c r="D3727" s="88" t="s">
        <v>3885</v>
      </c>
      <c r="E3727" s="88" t="s">
        <v>3884</v>
      </c>
      <c r="F3727" s="89">
        <v>42221</v>
      </c>
      <c r="G3727" s="101">
        <v>-8000</v>
      </c>
    </row>
    <row r="3728" spans="1:7">
      <c r="A3728" s="100">
        <v>3712</v>
      </c>
      <c r="B3728" s="88" t="s">
        <v>2048</v>
      </c>
      <c r="C3728" s="88" t="s">
        <v>1138</v>
      </c>
      <c r="D3728" s="88" t="s">
        <v>1140</v>
      </c>
      <c r="E3728" s="88" t="s">
        <v>1140</v>
      </c>
      <c r="F3728" s="89">
        <v>42221</v>
      </c>
      <c r="G3728" s="101">
        <v>-79296</v>
      </c>
    </row>
    <row r="3729" spans="1:7">
      <c r="A3729" s="100">
        <v>3713</v>
      </c>
      <c r="B3729" s="88" t="s">
        <v>3582</v>
      </c>
      <c r="C3729" s="88" t="s">
        <v>3581</v>
      </c>
      <c r="D3729" s="88" t="s">
        <v>3584</v>
      </c>
      <c r="E3729" s="88" t="s">
        <v>3583</v>
      </c>
      <c r="F3729" s="89">
        <v>42222</v>
      </c>
      <c r="G3729" s="101">
        <v>-7879.96</v>
      </c>
    </row>
    <row r="3730" spans="1:7">
      <c r="A3730" s="100">
        <v>3714</v>
      </c>
      <c r="B3730" s="88" t="s">
        <v>12040</v>
      </c>
      <c r="C3730" s="88" t="s">
        <v>12039</v>
      </c>
      <c r="D3730" s="88" t="s">
        <v>1554</v>
      </c>
      <c r="E3730" s="88" t="s">
        <v>12041</v>
      </c>
      <c r="F3730" s="89">
        <v>42222</v>
      </c>
      <c r="G3730" s="101">
        <v>-14904036</v>
      </c>
    </row>
    <row r="3731" spans="1:7" ht="25.5">
      <c r="A3731" s="100">
        <v>3715</v>
      </c>
      <c r="B3731" s="88" t="s">
        <v>3596</v>
      </c>
      <c r="C3731" s="88" t="s">
        <v>3595</v>
      </c>
      <c r="D3731" s="88" t="s">
        <v>3598</v>
      </c>
      <c r="E3731" s="88" t="s">
        <v>3597</v>
      </c>
      <c r="F3731" s="89">
        <v>42228</v>
      </c>
      <c r="G3731" s="101">
        <v>-55000</v>
      </c>
    </row>
    <row r="3732" spans="1:7" ht="25.5">
      <c r="A3732" s="100">
        <v>3716</v>
      </c>
      <c r="B3732" s="88" t="s">
        <v>4673</v>
      </c>
      <c r="C3732" s="88" t="s">
        <v>4672</v>
      </c>
      <c r="D3732" s="88" t="s">
        <v>0</v>
      </c>
      <c r="E3732" s="88" t="s">
        <v>3597</v>
      </c>
      <c r="F3732" s="89">
        <v>42228</v>
      </c>
      <c r="G3732" s="101">
        <v>-30000</v>
      </c>
    </row>
    <row r="3733" spans="1:7" ht="25.5">
      <c r="A3733" s="100">
        <v>3717</v>
      </c>
      <c r="B3733" s="88" t="s">
        <v>8032</v>
      </c>
      <c r="C3733" s="88" t="s">
        <v>8031</v>
      </c>
      <c r="D3733" s="88" t="e">
        <v>#N/A</v>
      </c>
      <c r="E3733" s="88" t="s">
        <v>8033</v>
      </c>
      <c r="F3733" s="89">
        <v>42228</v>
      </c>
      <c r="G3733" s="101">
        <v>-80000</v>
      </c>
    </row>
    <row r="3734" spans="1:7" ht="25.5">
      <c r="A3734" s="100">
        <v>3718</v>
      </c>
      <c r="B3734" s="88" t="s">
        <v>4165</v>
      </c>
      <c r="C3734" s="88" t="s">
        <v>4164</v>
      </c>
      <c r="D3734" s="88" t="s">
        <v>251</v>
      </c>
      <c r="E3734" s="88" t="s">
        <v>4166</v>
      </c>
      <c r="F3734" s="89">
        <v>42234</v>
      </c>
      <c r="G3734" s="101">
        <v>-10500</v>
      </c>
    </row>
    <row r="3735" spans="1:7">
      <c r="A3735" s="100">
        <v>3719</v>
      </c>
      <c r="B3735" s="88" t="s">
        <v>9773</v>
      </c>
      <c r="C3735" s="88" t="s">
        <v>9772</v>
      </c>
      <c r="D3735" s="88" t="s">
        <v>882</v>
      </c>
      <c r="E3735" s="88" t="s">
        <v>9776</v>
      </c>
      <c r="F3735" s="89">
        <v>42235</v>
      </c>
      <c r="G3735" s="101">
        <v>-47200</v>
      </c>
    </row>
    <row r="3736" spans="1:7">
      <c r="A3736" s="100">
        <v>3720</v>
      </c>
      <c r="B3736" s="88" t="s">
        <v>11512</v>
      </c>
      <c r="C3736" s="88" t="s">
        <v>11511</v>
      </c>
      <c r="D3736" s="88">
        <v>0</v>
      </c>
      <c r="E3736" s="88" t="s">
        <v>11531</v>
      </c>
      <c r="F3736" s="89">
        <v>42235</v>
      </c>
      <c r="G3736" s="101">
        <v>-2389075.2000000002</v>
      </c>
    </row>
    <row r="3737" spans="1:7">
      <c r="A3737" s="100">
        <v>3721</v>
      </c>
      <c r="B3737" s="88" t="s">
        <v>2007</v>
      </c>
      <c r="C3737" s="88" t="s">
        <v>1028</v>
      </c>
      <c r="D3737" s="88" t="s">
        <v>1042</v>
      </c>
      <c r="E3737" s="88" t="s">
        <v>19831</v>
      </c>
      <c r="F3737" s="89">
        <v>42235</v>
      </c>
      <c r="G3737" s="101">
        <v>-14160</v>
      </c>
    </row>
    <row r="3738" spans="1:7">
      <c r="A3738" s="100">
        <v>3722</v>
      </c>
      <c r="B3738" s="88" t="s">
        <v>2007</v>
      </c>
      <c r="C3738" s="88" t="s">
        <v>1028</v>
      </c>
      <c r="D3738" s="88" t="s">
        <v>1043</v>
      </c>
      <c r="E3738" s="88" t="s">
        <v>19831</v>
      </c>
      <c r="F3738" s="89">
        <v>42235</v>
      </c>
      <c r="G3738" s="101">
        <v>-17700</v>
      </c>
    </row>
    <row r="3739" spans="1:7" ht="38.25">
      <c r="A3739" s="100">
        <v>3723</v>
      </c>
      <c r="B3739" s="88" t="s">
        <v>8247</v>
      </c>
      <c r="C3739" s="88" t="s">
        <v>8246</v>
      </c>
      <c r="D3739" s="88" t="s">
        <v>8262</v>
      </c>
      <c r="E3739" s="88" t="s">
        <v>8261</v>
      </c>
      <c r="F3739" s="89">
        <v>42235</v>
      </c>
      <c r="G3739" s="101">
        <v>-1349579</v>
      </c>
    </row>
    <row r="3740" spans="1:7">
      <c r="A3740" s="100">
        <v>3724</v>
      </c>
      <c r="B3740" s="90" t="s">
        <v>12230</v>
      </c>
      <c r="C3740" s="90" t="s">
        <v>12229</v>
      </c>
      <c r="D3740" s="91" t="s">
        <v>1328</v>
      </c>
      <c r="E3740" s="91" t="s">
        <v>12237</v>
      </c>
      <c r="F3740" s="92">
        <v>42237</v>
      </c>
      <c r="G3740" s="102">
        <v>-41300</v>
      </c>
    </row>
    <row r="3741" spans="1:7" ht="25.5">
      <c r="A3741" s="100">
        <v>3725</v>
      </c>
      <c r="B3741" s="90" t="s">
        <v>8325</v>
      </c>
      <c r="C3741" s="90" t="s">
        <v>8324</v>
      </c>
      <c r="D3741" s="91" t="s">
        <v>406</v>
      </c>
      <c r="E3741" s="91" t="e">
        <v>#N/A</v>
      </c>
      <c r="F3741" s="92">
        <v>42241</v>
      </c>
      <c r="G3741" s="102">
        <v>-515580</v>
      </c>
    </row>
    <row r="3742" spans="1:7" ht="25.5">
      <c r="A3742" s="100">
        <v>3726</v>
      </c>
      <c r="B3742" s="88" t="s">
        <v>2750</v>
      </c>
      <c r="C3742" s="88" t="s">
        <v>2749</v>
      </c>
      <c r="D3742" s="88" t="s">
        <v>2752</v>
      </c>
      <c r="E3742" s="88" t="s">
        <v>2751</v>
      </c>
      <c r="F3742" s="89">
        <v>42242</v>
      </c>
      <c r="G3742" s="101">
        <v>-8000</v>
      </c>
    </row>
    <row r="3743" spans="1:7" ht="25.5">
      <c r="A3743" s="100">
        <v>3727</v>
      </c>
      <c r="B3743" s="88" t="s">
        <v>2775</v>
      </c>
      <c r="C3743" s="88" t="s">
        <v>2774</v>
      </c>
      <c r="D3743" s="88" t="s">
        <v>2776</v>
      </c>
      <c r="E3743" s="88" t="s">
        <v>2751</v>
      </c>
      <c r="F3743" s="89">
        <v>42242</v>
      </c>
      <c r="G3743" s="101">
        <v>-8000</v>
      </c>
    </row>
    <row r="3744" spans="1:7">
      <c r="A3744" s="100">
        <v>3728</v>
      </c>
      <c r="B3744" s="88" t="s">
        <v>2821</v>
      </c>
      <c r="C3744" s="88" t="s">
        <v>2820</v>
      </c>
      <c r="D3744" s="88" t="s">
        <v>2832</v>
      </c>
      <c r="E3744" s="88" t="s">
        <v>2751</v>
      </c>
      <c r="F3744" s="89">
        <v>42242</v>
      </c>
      <c r="G3744" s="101">
        <v>-8000</v>
      </c>
    </row>
    <row r="3745" spans="1:7">
      <c r="A3745" s="100">
        <v>3729</v>
      </c>
      <c r="B3745" s="88" t="s">
        <v>2846</v>
      </c>
      <c r="C3745" s="88" t="s">
        <v>2845</v>
      </c>
      <c r="D3745" s="88" t="s">
        <v>2847</v>
      </c>
      <c r="E3745" s="88" t="s">
        <v>2751</v>
      </c>
      <c r="F3745" s="89">
        <v>42242</v>
      </c>
      <c r="G3745" s="101">
        <v>-8000</v>
      </c>
    </row>
    <row r="3746" spans="1:7">
      <c r="A3746" s="100">
        <v>3730</v>
      </c>
      <c r="B3746" s="88" t="s">
        <v>2867</v>
      </c>
      <c r="C3746" s="88" t="s">
        <v>2866</v>
      </c>
      <c r="D3746" s="88" t="s">
        <v>2868</v>
      </c>
      <c r="E3746" s="88" t="s">
        <v>2751</v>
      </c>
      <c r="F3746" s="89">
        <v>42242</v>
      </c>
      <c r="G3746" s="101">
        <v>-8000</v>
      </c>
    </row>
    <row r="3747" spans="1:7">
      <c r="A3747" s="100">
        <v>3731</v>
      </c>
      <c r="B3747" s="88" t="s">
        <v>2906</v>
      </c>
      <c r="C3747" s="88" t="s">
        <v>2905</v>
      </c>
      <c r="D3747" s="88" t="s">
        <v>2754</v>
      </c>
      <c r="E3747" s="88" t="s">
        <v>2751</v>
      </c>
      <c r="F3747" s="89">
        <v>42242</v>
      </c>
      <c r="G3747" s="101">
        <v>-8000</v>
      </c>
    </row>
    <row r="3748" spans="1:7">
      <c r="A3748" s="100">
        <v>3732</v>
      </c>
      <c r="B3748" s="88" t="s">
        <v>3041</v>
      </c>
      <c r="C3748" s="88" t="s">
        <v>3040</v>
      </c>
      <c r="D3748" s="88" t="s">
        <v>2780</v>
      </c>
      <c r="E3748" s="88" t="s">
        <v>2751</v>
      </c>
      <c r="F3748" s="89">
        <v>42242</v>
      </c>
      <c r="G3748" s="101">
        <v>-8000</v>
      </c>
    </row>
    <row r="3749" spans="1:7">
      <c r="A3749" s="100">
        <v>3733</v>
      </c>
      <c r="B3749" s="88" t="s">
        <v>21190</v>
      </c>
      <c r="C3749" s="88" t="s">
        <v>3094</v>
      </c>
      <c r="D3749" s="88" t="s">
        <v>3097</v>
      </c>
      <c r="E3749" s="88" t="s">
        <v>2751</v>
      </c>
      <c r="F3749" s="89">
        <v>42242</v>
      </c>
      <c r="G3749" s="101">
        <v>-8000</v>
      </c>
    </row>
    <row r="3750" spans="1:7">
      <c r="A3750" s="100">
        <v>3734</v>
      </c>
      <c r="B3750" s="88" t="s">
        <v>3407</v>
      </c>
      <c r="C3750" s="88" t="s">
        <v>3406</v>
      </c>
      <c r="D3750" s="88" t="s">
        <v>3408</v>
      </c>
      <c r="E3750" s="88" t="s">
        <v>2751</v>
      </c>
      <c r="F3750" s="89">
        <v>42242</v>
      </c>
      <c r="G3750" s="101">
        <v>-8000</v>
      </c>
    </row>
    <row r="3751" spans="1:7">
      <c r="A3751" s="100">
        <v>3735</v>
      </c>
      <c r="B3751" s="88" t="s">
        <v>3468</v>
      </c>
      <c r="C3751" s="88" t="s">
        <v>3467</v>
      </c>
      <c r="D3751" s="88" t="s">
        <v>2907</v>
      </c>
      <c r="E3751" s="88" t="s">
        <v>2751</v>
      </c>
      <c r="F3751" s="89">
        <v>42242</v>
      </c>
      <c r="G3751" s="101">
        <v>-8000</v>
      </c>
    </row>
    <row r="3752" spans="1:7">
      <c r="A3752" s="100">
        <v>3736</v>
      </c>
      <c r="B3752" s="88" t="s">
        <v>3867</v>
      </c>
      <c r="C3752" s="88" t="s">
        <v>3866</v>
      </c>
      <c r="D3752" s="88" t="s">
        <v>3409</v>
      </c>
      <c r="E3752" s="88" t="s">
        <v>2751</v>
      </c>
      <c r="F3752" s="89">
        <v>42242</v>
      </c>
      <c r="G3752" s="101">
        <v>-8000</v>
      </c>
    </row>
    <row r="3753" spans="1:7">
      <c r="A3753" s="100">
        <v>3737</v>
      </c>
      <c r="B3753" s="88" t="s">
        <v>21211</v>
      </c>
      <c r="C3753" s="88" t="s">
        <v>3883</v>
      </c>
      <c r="D3753" s="88" t="s">
        <v>3886</v>
      </c>
      <c r="E3753" s="88" t="s">
        <v>2751</v>
      </c>
      <c r="F3753" s="89">
        <v>42242</v>
      </c>
      <c r="G3753" s="101">
        <v>-8000</v>
      </c>
    </row>
    <row r="3754" spans="1:7">
      <c r="A3754" s="100">
        <v>3738</v>
      </c>
      <c r="B3754" s="88" t="s">
        <v>4028</v>
      </c>
      <c r="C3754" s="88" t="s">
        <v>4027</v>
      </c>
      <c r="D3754" s="88" t="s">
        <v>3098</v>
      </c>
      <c r="E3754" s="88" t="s">
        <v>2751</v>
      </c>
      <c r="F3754" s="89">
        <v>42242</v>
      </c>
      <c r="G3754" s="101">
        <v>-8000</v>
      </c>
    </row>
    <row r="3755" spans="1:7">
      <c r="A3755" s="100">
        <v>3739</v>
      </c>
      <c r="B3755" s="88" t="s">
        <v>4334</v>
      </c>
      <c r="C3755" s="88" t="s">
        <v>4333</v>
      </c>
      <c r="D3755" s="88" t="s">
        <v>4337</v>
      </c>
      <c r="E3755" s="88" t="s">
        <v>2751</v>
      </c>
      <c r="F3755" s="89">
        <v>42242</v>
      </c>
      <c r="G3755" s="101">
        <v>-8000</v>
      </c>
    </row>
    <row r="3756" spans="1:7">
      <c r="A3756" s="100">
        <v>3740</v>
      </c>
      <c r="B3756" s="88" t="s">
        <v>7237</v>
      </c>
      <c r="C3756" s="88" t="s">
        <v>7236</v>
      </c>
      <c r="D3756" s="88" t="s">
        <v>1744</v>
      </c>
      <c r="E3756" s="88" t="s">
        <v>7239</v>
      </c>
      <c r="F3756" s="89">
        <v>42242</v>
      </c>
      <c r="G3756" s="101">
        <v>-7080</v>
      </c>
    </row>
    <row r="3757" spans="1:7" ht="25.5">
      <c r="A3757" s="100">
        <v>3741</v>
      </c>
      <c r="B3757" s="88" t="s">
        <v>2750</v>
      </c>
      <c r="C3757" s="88" t="s">
        <v>2749</v>
      </c>
      <c r="D3757" s="88" t="s">
        <v>2754</v>
      </c>
      <c r="E3757" s="88" t="s">
        <v>2753</v>
      </c>
      <c r="F3757" s="89">
        <v>42243</v>
      </c>
      <c r="G3757" s="101">
        <v>-8000</v>
      </c>
    </row>
    <row r="3758" spans="1:7" ht="25.5">
      <c r="A3758" s="100">
        <v>3742</v>
      </c>
      <c r="B3758" s="88" t="s">
        <v>2775</v>
      </c>
      <c r="C3758" s="88" t="s">
        <v>2774</v>
      </c>
      <c r="D3758" s="88" t="s">
        <v>2778</v>
      </c>
      <c r="E3758" s="88" t="s">
        <v>2777</v>
      </c>
      <c r="F3758" s="89">
        <v>42243</v>
      </c>
      <c r="G3758" s="101">
        <v>-8000</v>
      </c>
    </row>
    <row r="3759" spans="1:7" ht="25.5">
      <c r="A3759" s="100">
        <v>3743</v>
      </c>
      <c r="B3759" s="88" t="s">
        <v>2775</v>
      </c>
      <c r="C3759" s="88" t="s">
        <v>2774</v>
      </c>
      <c r="D3759" s="88" t="s">
        <v>2779</v>
      </c>
      <c r="E3759" s="88" t="s">
        <v>2751</v>
      </c>
      <c r="F3759" s="89">
        <v>42243</v>
      </c>
      <c r="G3759" s="101">
        <v>-8000</v>
      </c>
    </row>
    <row r="3760" spans="1:7" ht="25.5">
      <c r="A3760" s="100">
        <v>3744</v>
      </c>
      <c r="B3760" s="88" t="s">
        <v>2775</v>
      </c>
      <c r="C3760" s="88" t="s">
        <v>2774</v>
      </c>
      <c r="D3760" s="88" t="s">
        <v>2780</v>
      </c>
      <c r="E3760" s="88" t="s">
        <v>2753</v>
      </c>
      <c r="F3760" s="89">
        <v>42243</v>
      </c>
      <c r="G3760" s="101">
        <v>-8000</v>
      </c>
    </row>
    <row r="3761" spans="1:7">
      <c r="A3761" s="100">
        <v>3745</v>
      </c>
      <c r="B3761" s="88" t="s">
        <v>2821</v>
      </c>
      <c r="C3761" s="88" t="s">
        <v>2820</v>
      </c>
      <c r="D3761" s="88" t="s">
        <v>2778</v>
      </c>
      <c r="E3761" s="88" t="s">
        <v>2777</v>
      </c>
      <c r="F3761" s="89">
        <v>42243</v>
      </c>
      <c r="G3761" s="101">
        <v>-8000</v>
      </c>
    </row>
    <row r="3762" spans="1:7">
      <c r="A3762" s="100">
        <v>3746</v>
      </c>
      <c r="B3762" s="88" t="s">
        <v>2821</v>
      </c>
      <c r="C3762" s="88" t="s">
        <v>2820</v>
      </c>
      <c r="D3762" s="88" t="s">
        <v>2833</v>
      </c>
      <c r="E3762" s="88" t="s">
        <v>2753</v>
      </c>
      <c r="F3762" s="89">
        <v>42243</v>
      </c>
      <c r="G3762" s="101">
        <v>-8000</v>
      </c>
    </row>
    <row r="3763" spans="1:7">
      <c r="A3763" s="100">
        <v>3747</v>
      </c>
      <c r="B3763" s="88" t="s">
        <v>2846</v>
      </c>
      <c r="C3763" s="88" t="s">
        <v>2845</v>
      </c>
      <c r="D3763" s="88" t="s">
        <v>2848</v>
      </c>
      <c r="E3763" s="88" t="s">
        <v>2751</v>
      </c>
      <c r="F3763" s="89">
        <v>42243</v>
      </c>
      <c r="G3763" s="101">
        <v>-8000</v>
      </c>
    </row>
    <row r="3764" spans="1:7">
      <c r="A3764" s="100">
        <v>3748</v>
      </c>
      <c r="B3764" s="88" t="s">
        <v>2846</v>
      </c>
      <c r="C3764" s="88" t="s">
        <v>2845</v>
      </c>
      <c r="D3764" s="88" t="s">
        <v>2849</v>
      </c>
      <c r="E3764" s="88" t="s">
        <v>2753</v>
      </c>
      <c r="F3764" s="89">
        <v>42243</v>
      </c>
      <c r="G3764" s="101">
        <v>-8000</v>
      </c>
    </row>
    <row r="3765" spans="1:7">
      <c r="A3765" s="100">
        <v>3749</v>
      </c>
      <c r="B3765" s="88" t="s">
        <v>2867</v>
      </c>
      <c r="C3765" s="88" t="s">
        <v>2866</v>
      </c>
      <c r="D3765" s="88" t="s">
        <v>2778</v>
      </c>
      <c r="E3765" s="88" t="s">
        <v>2777</v>
      </c>
      <c r="F3765" s="89">
        <v>42243</v>
      </c>
      <c r="G3765" s="101">
        <v>-8000</v>
      </c>
    </row>
    <row r="3766" spans="1:7">
      <c r="A3766" s="100">
        <v>3750</v>
      </c>
      <c r="B3766" s="88" t="s">
        <v>2867</v>
      </c>
      <c r="C3766" s="88" t="s">
        <v>2866</v>
      </c>
      <c r="D3766" s="88" t="s">
        <v>2869</v>
      </c>
      <c r="E3766" s="88" t="s">
        <v>2753</v>
      </c>
      <c r="F3766" s="89">
        <v>42243</v>
      </c>
      <c r="G3766" s="101">
        <v>-8000</v>
      </c>
    </row>
    <row r="3767" spans="1:7">
      <c r="A3767" s="100">
        <v>3751</v>
      </c>
      <c r="B3767" s="88" t="s">
        <v>2906</v>
      </c>
      <c r="C3767" s="88" t="s">
        <v>2905</v>
      </c>
      <c r="D3767" s="88" t="s">
        <v>2907</v>
      </c>
      <c r="E3767" s="88" t="s">
        <v>2753</v>
      </c>
      <c r="F3767" s="89">
        <v>42243</v>
      </c>
      <c r="G3767" s="101">
        <v>-8000</v>
      </c>
    </row>
    <row r="3768" spans="1:7">
      <c r="A3768" s="100">
        <v>3752</v>
      </c>
      <c r="B3768" s="88" t="s">
        <v>3041</v>
      </c>
      <c r="C3768" s="88" t="s">
        <v>3040</v>
      </c>
      <c r="D3768" s="88" t="s">
        <v>3042</v>
      </c>
      <c r="E3768" s="88" t="s">
        <v>2751</v>
      </c>
      <c r="F3768" s="89">
        <v>42243</v>
      </c>
      <c r="G3768" s="101">
        <v>-8000</v>
      </c>
    </row>
    <row r="3769" spans="1:7">
      <c r="A3769" s="100">
        <v>3753</v>
      </c>
      <c r="B3769" s="88" t="s">
        <v>3041</v>
      </c>
      <c r="C3769" s="88" t="s">
        <v>3040</v>
      </c>
      <c r="D3769" s="88" t="s">
        <v>3043</v>
      </c>
      <c r="E3769" s="88" t="s">
        <v>2753</v>
      </c>
      <c r="F3769" s="89">
        <v>42243</v>
      </c>
      <c r="G3769" s="101">
        <v>-8000</v>
      </c>
    </row>
    <row r="3770" spans="1:7">
      <c r="A3770" s="100">
        <v>3754</v>
      </c>
      <c r="B3770" s="88" t="s">
        <v>21190</v>
      </c>
      <c r="C3770" s="88" t="s">
        <v>3094</v>
      </c>
      <c r="D3770" s="88" t="s">
        <v>2778</v>
      </c>
      <c r="E3770" s="88" t="s">
        <v>2777</v>
      </c>
      <c r="F3770" s="89">
        <v>42243</v>
      </c>
      <c r="G3770" s="101">
        <v>-8000</v>
      </c>
    </row>
    <row r="3771" spans="1:7">
      <c r="A3771" s="100">
        <v>3755</v>
      </c>
      <c r="B3771" s="88" t="s">
        <v>21190</v>
      </c>
      <c r="C3771" s="88" t="s">
        <v>3094</v>
      </c>
      <c r="D3771" s="88" t="s">
        <v>3098</v>
      </c>
      <c r="E3771" s="88" t="s">
        <v>2751</v>
      </c>
      <c r="F3771" s="89">
        <v>42243</v>
      </c>
      <c r="G3771" s="101">
        <v>-8000</v>
      </c>
    </row>
    <row r="3772" spans="1:7">
      <c r="A3772" s="100">
        <v>3756</v>
      </c>
      <c r="B3772" s="88" t="s">
        <v>21190</v>
      </c>
      <c r="C3772" s="88" t="s">
        <v>3094</v>
      </c>
      <c r="D3772" s="88" t="s">
        <v>3099</v>
      </c>
      <c r="E3772" s="88" t="s">
        <v>2753</v>
      </c>
      <c r="F3772" s="89">
        <v>42243</v>
      </c>
      <c r="G3772" s="101">
        <v>-8000</v>
      </c>
    </row>
    <row r="3773" spans="1:7">
      <c r="A3773" s="100">
        <v>3757</v>
      </c>
      <c r="B3773" s="88" t="s">
        <v>3209</v>
      </c>
      <c r="C3773" s="88" t="s">
        <v>3208</v>
      </c>
      <c r="D3773" s="88" t="s">
        <v>3210</v>
      </c>
      <c r="E3773" s="88" t="s">
        <v>2753</v>
      </c>
      <c r="F3773" s="89">
        <v>42243</v>
      </c>
      <c r="G3773" s="101">
        <v>-8000</v>
      </c>
    </row>
    <row r="3774" spans="1:7">
      <c r="A3774" s="100">
        <v>3758</v>
      </c>
      <c r="B3774" s="88" t="s">
        <v>3407</v>
      </c>
      <c r="C3774" s="88" t="s">
        <v>3406</v>
      </c>
      <c r="D3774" s="88" t="s">
        <v>3409</v>
      </c>
      <c r="E3774" s="88" t="s">
        <v>2753</v>
      </c>
      <c r="F3774" s="89">
        <v>42243</v>
      </c>
      <c r="G3774" s="101">
        <v>-8000</v>
      </c>
    </row>
    <row r="3775" spans="1:7">
      <c r="A3775" s="100">
        <v>3759</v>
      </c>
      <c r="B3775" s="88" t="s">
        <v>3468</v>
      </c>
      <c r="C3775" s="88" t="s">
        <v>3467</v>
      </c>
      <c r="D3775" s="88" t="s">
        <v>2868</v>
      </c>
      <c r="E3775" s="88" t="s">
        <v>2753</v>
      </c>
      <c r="F3775" s="89">
        <v>42243</v>
      </c>
      <c r="G3775" s="101">
        <v>-8000</v>
      </c>
    </row>
    <row r="3776" spans="1:7">
      <c r="A3776" s="100">
        <v>3760</v>
      </c>
      <c r="B3776" s="88" t="s">
        <v>9632</v>
      </c>
      <c r="C3776" s="88" t="s">
        <v>9631</v>
      </c>
      <c r="D3776" s="88" t="s">
        <v>19444</v>
      </c>
      <c r="E3776" s="88" t="s">
        <v>9633</v>
      </c>
      <c r="F3776" s="89">
        <v>42243</v>
      </c>
      <c r="G3776" s="101">
        <v>-32450</v>
      </c>
    </row>
    <row r="3777" spans="1:7">
      <c r="A3777" s="100">
        <v>3761</v>
      </c>
      <c r="B3777" s="88" t="s">
        <v>3867</v>
      </c>
      <c r="C3777" s="88" t="s">
        <v>3866</v>
      </c>
      <c r="D3777" s="88" t="s">
        <v>3097</v>
      </c>
      <c r="E3777" s="88" t="s">
        <v>2753</v>
      </c>
      <c r="F3777" s="89">
        <v>42243</v>
      </c>
      <c r="G3777" s="101">
        <v>-8000</v>
      </c>
    </row>
    <row r="3778" spans="1:7">
      <c r="A3778" s="100">
        <v>3762</v>
      </c>
      <c r="B3778" s="88" t="s">
        <v>21211</v>
      </c>
      <c r="C3778" s="88" t="s">
        <v>3883</v>
      </c>
      <c r="D3778" s="88" t="s">
        <v>2778</v>
      </c>
      <c r="E3778" s="88" t="s">
        <v>2777</v>
      </c>
      <c r="F3778" s="89">
        <v>42243</v>
      </c>
      <c r="G3778" s="101">
        <v>-8000</v>
      </c>
    </row>
    <row r="3779" spans="1:7">
      <c r="A3779" s="100">
        <v>3763</v>
      </c>
      <c r="B3779" s="88" t="s">
        <v>21211</v>
      </c>
      <c r="C3779" s="88" t="s">
        <v>3883</v>
      </c>
      <c r="D3779" s="88" t="s">
        <v>3887</v>
      </c>
      <c r="E3779" s="88" t="s">
        <v>2753</v>
      </c>
      <c r="F3779" s="89">
        <v>42243</v>
      </c>
      <c r="G3779" s="101">
        <v>-8000</v>
      </c>
    </row>
    <row r="3780" spans="1:7">
      <c r="A3780" s="100">
        <v>3764</v>
      </c>
      <c r="B3780" s="88" t="s">
        <v>4028</v>
      </c>
      <c r="C3780" s="88" t="s">
        <v>4027</v>
      </c>
      <c r="D3780" s="88" t="s">
        <v>3099</v>
      </c>
      <c r="E3780" s="88" t="s">
        <v>2751</v>
      </c>
      <c r="F3780" s="89">
        <v>42243</v>
      </c>
      <c r="G3780" s="101">
        <v>-8000</v>
      </c>
    </row>
    <row r="3781" spans="1:7">
      <c r="A3781" s="100">
        <v>3765</v>
      </c>
      <c r="B3781" s="88" t="s">
        <v>4028</v>
      </c>
      <c r="C3781" s="88" t="s">
        <v>4027</v>
      </c>
      <c r="D3781" s="88" t="s">
        <v>2847</v>
      </c>
      <c r="E3781" s="88" t="s">
        <v>2753</v>
      </c>
      <c r="F3781" s="89">
        <v>42243</v>
      </c>
      <c r="G3781" s="101">
        <v>-8000</v>
      </c>
    </row>
    <row r="3782" spans="1:7">
      <c r="A3782" s="100">
        <v>3766</v>
      </c>
      <c r="B3782" s="88" t="s">
        <v>4334</v>
      </c>
      <c r="C3782" s="88" t="s">
        <v>4333</v>
      </c>
      <c r="D3782" s="88" t="s">
        <v>4338</v>
      </c>
      <c r="E3782" s="88" t="s">
        <v>2751</v>
      </c>
      <c r="F3782" s="89">
        <v>42243</v>
      </c>
      <c r="G3782" s="101">
        <v>-8000</v>
      </c>
    </row>
    <row r="3783" spans="1:7">
      <c r="A3783" s="100">
        <v>3767</v>
      </c>
      <c r="B3783" s="88" t="s">
        <v>4334</v>
      </c>
      <c r="C3783" s="88" t="s">
        <v>4333</v>
      </c>
      <c r="D3783" s="88" t="s">
        <v>4339</v>
      </c>
      <c r="E3783" s="88" t="s">
        <v>2753</v>
      </c>
      <c r="F3783" s="89">
        <v>42243</v>
      </c>
      <c r="G3783" s="101">
        <v>-8000</v>
      </c>
    </row>
    <row r="3784" spans="1:7">
      <c r="A3784" s="100">
        <v>3768</v>
      </c>
      <c r="B3784" s="88" t="s">
        <v>6351</v>
      </c>
      <c r="C3784" s="88" t="s">
        <v>6350</v>
      </c>
      <c r="D3784" s="88" t="e">
        <v>#N/A</v>
      </c>
      <c r="E3784" s="88" t="s">
        <v>2753</v>
      </c>
      <c r="F3784" s="89">
        <v>42243</v>
      </c>
      <c r="G3784" s="101">
        <v>-8000</v>
      </c>
    </row>
    <row r="3785" spans="1:7" ht="38.25">
      <c r="A3785" s="100">
        <v>3769</v>
      </c>
      <c r="B3785" s="88" t="s">
        <v>8247</v>
      </c>
      <c r="C3785" s="88" t="s">
        <v>8246</v>
      </c>
      <c r="D3785" s="88" t="s">
        <v>8264</v>
      </c>
      <c r="E3785" s="88" t="s">
        <v>8263</v>
      </c>
      <c r="F3785" s="89">
        <v>42243</v>
      </c>
      <c r="G3785" s="101">
        <v>-1378373</v>
      </c>
    </row>
    <row r="3786" spans="1:7" ht="25.5">
      <c r="A3786" s="100">
        <v>3770</v>
      </c>
      <c r="B3786" s="90" t="s">
        <v>8325</v>
      </c>
      <c r="C3786" s="90" t="s">
        <v>8324</v>
      </c>
      <c r="D3786" s="91" t="s">
        <v>407</v>
      </c>
      <c r="E3786" s="91" t="e">
        <v>#N/A</v>
      </c>
      <c r="F3786" s="92">
        <v>42243</v>
      </c>
      <c r="G3786" s="102">
        <v>-515580</v>
      </c>
    </row>
    <row r="3787" spans="1:7">
      <c r="A3787" s="100">
        <v>3771</v>
      </c>
      <c r="B3787" s="90" t="s">
        <v>8392</v>
      </c>
      <c r="C3787" s="90" t="s">
        <v>8391</v>
      </c>
      <c r="D3787" s="91" t="s">
        <v>440</v>
      </c>
      <c r="E3787" s="91" t="s">
        <v>8394</v>
      </c>
      <c r="F3787" s="92">
        <v>42243</v>
      </c>
      <c r="G3787" s="102">
        <v>-135936</v>
      </c>
    </row>
    <row r="3788" spans="1:7" ht="38.25">
      <c r="A3788" s="100">
        <v>3772</v>
      </c>
      <c r="B3788" s="88" t="s">
        <v>8247</v>
      </c>
      <c r="C3788" s="88" t="s">
        <v>8246</v>
      </c>
      <c r="D3788" s="88" t="s">
        <v>8266</v>
      </c>
      <c r="E3788" s="88" t="s">
        <v>8265</v>
      </c>
      <c r="F3788" s="89">
        <v>42244</v>
      </c>
      <c r="G3788" s="101">
        <v>-1378067</v>
      </c>
    </row>
    <row r="3789" spans="1:7" ht="25.5">
      <c r="A3789" s="100">
        <v>3773</v>
      </c>
      <c r="B3789" s="88" t="s">
        <v>9423</v>
      </c>
      <c r="C3789" s="88" t="s">
        <v>9422</v>
      </c>
      <c r="D3789" s="88" t="s">
        <v>749</v>
      </c>
      <c r="E3789" s="88" t="s">
        <v>9424</v>
      </c>
      <c r="F3789" s="89">
        <v>42247</v>
      </c>
      <c r="G3789" s="101">
        <v>-30000</v>
      </c>
    </row>
    <row r="3790" spans="1:7" ht="25.5">
      <c r="A3790" s="100">
        <v>3774</v>
      </c>
      <c r="B3790" s="88" t="s">
        <v>9423</v>
      </c>
      <c r="C3790" s="88" t="s">
        <v>9422</v>
      </c>
      <c r="D3790" s="88" t="s">
        <v>750</v>
      </c>
      <c r="E3790" s="88" t="s">
        <v>9425</v>
      </c>
      <c r="F3790" s="89">
        <v>42247</v>
      </c>
      <c r="G3790" s="101">
        <v>-247800</v>
      </c>
    </row>
    <row r="3791" spans="1:7" ht="25.5">
      <c r="A3791" s="100">
        <v>3775</v>
      </c>
      <c r="B3791" s="88" t="s">
        <v>9423</v>
      </c>
      <c r="C3791" s="88" t="s">
        <v>9422</v>
      </c>
      <c r="D3791" s="88" t="s">
        <v>751</v>
      </c>
      <c r="E3791" s="88" t="s">
        <v>9426</v>
      </c>
      <c r="F3791" s="89">
        <v>42247</v>
      </c>
      <c r="G3791" s="101">
        <v>-106200</v>
      </c>
    </row>
    <row r="3792" spans="1:7">
      <c r="A3792" s="100">
        <v>3776</v>
      </c>
      <c r="B3792" s="88" t="s">
        <v>4165</v>
      </c>
      <c r="C3792" s="88" t="s">
        <v>4164</v>
      </c>
      <c r="D3792" s="88" t="s">
        <v>4168</v>
      </c>
      <c r="E3792" s="88" t="s">
        <v>4167</v>
      </c>
      <c r="F3792" s="89">
        <v>42249</v>
      </c>
      <c r="G3792" s="101">
        <v>-14900</v>
      </c>
    </row>
    <row r="3793" spans="1:7" ht="38.25">
      <c r="A3793" s="100">
        <v>3777</v>
      </c>
      <c r="B3793" s="88" t="s">
        <v>8247</v>
      </c>
      <c r="C3793" s="88" t="s">
        <v>8246</v>
      </c>
      <c r="D3793" s="88" t="s">
        <v>8268</v>
      </c>
      <c r="E3793" s="88" t="s">
        <v>8267</v>
      </c>
      <c r="F3793" s="89">
        <v>42249</v>
      </c>
      <c r="G3793" s="101">
        <v>-1331593</v>
      </c>
    </row>
    <row r="3794" spans="1:7">
      <c r="A3794" s="100">
        <v>3778</v>
      </c>
      <c r="B3794" s="88" t="s">
        <v>11827</v>
      </c>
      <c r="C3794" s="88" t="s">
        <v>11826</v>
      </c>
      <c r="D3794" s="88">
        <v>0</v>
      </c>
      <c r="E3794" s="88" t="s">
        <v>11830</v>
      </c>
      <c r="F3794" s="89">
        <v>42250</v>
      </c>
      <c r="G3794" s="101">
        <v>-723042.52</v>
      </c>
    </row>
    <row r="3795" spans="1:7">
      <c r="A3795" s="100">
        <v>3779</v>
      </c>
      <c r="B3795" s="88" t="s">
        <v>11387</v>
      </c>
      <c r="C3795" s="88" t="s">
        <v>11386</v>
      </c>
      <c r="D3795" s="88">
        <v>0</v>
      </c>
      <c r="E3795" s="88" t="s">
        <v>11388</v>
      </c>
      <c r="F3795" s="89">
        <v>42255</v>
      </c>
      <c r="G3795" s="101">
        <v>-2100000</v>
      </c>
    </row>
    <row r="3796" spans="1:7" ht="51">
      <c r="A3796" s="100">
        <v>3780</v>
      </c>
      <c r="B3796" s="88" t="s">
        <v>9379</v>
      </c>
      <c r="C3796" s="88" t="s">
        <v>9378</v>
      </c>
      <c r="D3796" s="88" t="s">
        <v>1617</v>
      </c>
      <c r="E3796" s="88" t="s">
        <v>9380</v>
      </c>
      <c r="F3796" s="89">
        <v>42256</v>
      </c>
      <c r="G3796" s="101">
        <v>49896</v>
      </c>
    </row>
    <row r="3797" spans="1:7" ht="114.75">
      <c r="A3797" s="100">
        <v>3781</v>
      </c>
      <c r="B3797" s="88" t="s">
        <v>11441</v>
      </c>
      <c r="C3797" s="88" t="s">
        <v>11440</v>
      </c>
      <c r="D3797" s="88">
        <v>0</v>
      </c>
      <c r="E3797" s="88" t="s">
        <v>11443</v>
      </c>
      <c r="F3797" s="89">
        <v>42256</v>
      </c>
      <c r="G3797" s="101">
        <v>810945.89</v>
      </c>
    </row>
    <row r="3798" spans="1:7">
      <c r="A3798" s="100">
        <v>3782</v>
      </c>
      <c r="B3798" s="88" t="s">
        <v>2138</v>
      </c>
      <c r="C3798" s="88" t="s">
        <v>1349</v>
      </c>
      <c r="D3798" s="88" t="s">
        <v>1081</v>
      </c>
      <c r="E3798" s="88" t="s">
        <v>1081</v>
      </c>
      <c r="F3798" s="89">
        <v>42256</v>
      </c>
      <c r="G3798" s="101">
        <v>-98557.14</v>
      </c>
    </row>
    <row r="3799" spans="1:7" ht="25.5">
      <c r="A3799" s="100">
        <v>3783</v>
      </c>
      <c r="B3799" s="88" t="s">
        <v>8036</v>
      </c>
      <c r="C3799" s="88" t="s">
        <v>8035</v>
      </c>
      <c r="D3799" s="88" t="e">
        <v>#N/A</v>
      </c>
      <c r="E3799" s="88" t="s">
        <v>8037</v>
      </c>
      <c r="F3799" s="89">
        <v>42261</v>
      </c>
      <c r="G3799" s="101">
        <v>-59000</v>
      </c>
    </row>
    <row r="3800" spans="1:7" ht="25.5">
      <c r="A3800" s="100">
        <v>3784</v>
      </c>
      <c r="B3800" s="88" t="s">
        <v>8036</v>
      </c>
      <c r="C3800" s="88" t="s">
        <v>8035</v>
      </c>
      <c r="D3800" s="88" t="s">
        <v>11447</v>
      </c>
      <c r="E3800" s="88" t="s">
        <v>8038</v>
      </c>
      <c r="F3800" s="89">
        <v>42261</v>
      </c>
      <c r="G3800" s="101">
        <v>-3540</v>
      </c>
    </row>
    <row r="3801" spans="1:7" ht="25.5">
      <c r="A3801" s="100">
        <v>3785</v>
      </c>
      <c r="B3801" s="88" t="s">
        <v>8036</v>
      </c>
      <c r="C3801" s="88" t="s">
        <v>8035</v>
      </c>
      <c r="D3801" s="88" t="s">
        <v>11448</v>
      </c>
      <c r="E3801" s="88" t="s">
        <v>8038</v>
      </c>
      <c r="F3801" s="89">
        <v>42261</v>
      </c>
      <c r="G3801" s="101">
        <v>-35400</v>
      </c>
    </row>
    <row r="3802" spans="1:7" ht="25.5">
      <c r="A3802" s="100">
        <v>3786</v>
      </c>
      <c r="B3802" s="88" t="s">
        <v>8036</v>
      </c>
      <c r="C3802" s="88" t="s">
        <v>8035</v>
      </c>
      <c r="D3802" s="88" t="s">
        <v>11450</v>
      </c>
      <c r="E3802" s="88" t="s">
        <v>8038</v>
      </c>
      <c r="F3802" s="89">
        <v>42261</v>
      </c>
      <c r="G3802" s="101">
        <v>-8260</v>
      </c>
    </row>
    <row r="3803" spans="1:7" ht="25.5">
      <c r="A3803" s="100">
        <v>3787</v>
      </c>
      <c r="B3803" s="88" t="s">
        <v>3176</v>
      </c>
      <c r="C3803" s="88" t="s">
        <v>3175</v>
      </c>
      <c r="D3803" s="88" t="s">
        <v>3180</v>
      </c>
      <c r="E3803" s="88" t="s">
        <v>3179</v>
      </c>
      <c r="F3803" s="89">
        <v>42262</v>
      </c>
      <c r="G3803" s="101">
        <v>-59000</v>
      </c>
    </row>
    <row r="3804" spans="1:7">
      <c r="A3804" s="100">
        <v>3788</v>
      </c>
      <c r="B3804" s="88" t="s">
        <v>10572</v>
      </c>
      <c r="C3804" s="88" t="s">
        <v>10571</v>
      </c>
      <c r="D3804" s="88" t="s">
        <v>11984</v>
      </c>
      <c r="E3804" s="88" t="s">
        <v>10575</v>
      </c>
      <c r="F3804" s="89">
        <v>42262</v>
      </c>
      <c r="G3804" s="101">
        <v>-141600</v>
      </c>
    </row>
    <row r="3805" spans="1:7" ht="25.5">
      <c r="A3805" s="100">
        <v>3789</v>
      </c>
      <c r="B3805" s="88" t="s">
        <v>8036</v>
      </c>
      <c r="C3805" s="88" t="s">
        <v>8035</v>
      </c>
      <c r="D3805" s="88" t="s">
        <v>11453</v>
      </c>
      <c r="E3805" s="88" t="s">
        <v>8039</v>
      </c>
      <c r="F3805" s="89">
        <v>42262</v>
      </c>
      <c r="G3805" s="101">
        <v>-5900</v>
      </c>
    </row>
    <row r="3806" spans="1:7">
      <c r="A3806" s="100">
        <v>3790</v>
      </c>
      <c r="B3806" s="88" t="s">
        <v>2077</v>
      </c>
      <c r="C3806" s="88" t="s">
        <v>1222</v>
      </c>
      <c r="D3806" s="88" t="s">
        <v>983</v>
      </c>
      <c r="E3806" s="88" t="s">
        <v>983</v>
      </c>
      <c r="F3806" s="89">
        <v>42268</v>
      </c>
      <c r="G3806" s="101">
        <v>-103604</v>
      </c>
    </row>
    <row r="3807" spans="1:7">
      <c r="A3807" s="100">
        <v>3791</v>
      </c>
      <c r="B3807" s="88" t="s">
        <v>8880</v>
      </c>
      <c r="C3807" s="88" t="s">
        <v>8879</v>
      </c>
      <c r="D3807" s="88" t="s">
        <v>1040</v>
      </c>
      <c r="E3807" s="88" t="s">
        <v>20455</v>
      </c>
      <c r="F3807" s="89">
        <v>42269</v>
      </c>
      <c r="G3807" s="101">
        <v>6750</v>
      </c>
    </row>
    <row r="3808" spans="1:7" ht="25.5">
      <c r="A3808" s="100">
        <v>3792</v>
      </c>
      <c r="B3808" s="88" t="s">
        <v>7912</v>
      </c>
      <c r="C3808" s="88" t="s">
        <v>7911</v>
      </c>
      <c r="D3808" s="88">
        <v>0</v>
      </c>
      <c r="E3808" s="88" t="s">
        <v>1203</v>
      </c>
      <c r="F3808" s="89">
        <v>42269</v>
      </c>
      <c r="G3808" s="101">
        <v>-225001.22</v>
      </c>
    </row>
    <row r="3809" spans="1:7" ht="25.5">
      <c r="A3809" s="100">
        <v>3793</v>
      </c>
      <c r="B3809" s="88" t="s">
        <v>2665</v>
      </c>
      <c r="C3809" s="88" t="s">
        <v>2664</v>
      </c>
      <c r="D3809" s="88" t="s">
        <v>2669</v>
      </c>
      <c r="E3809" s="88" t="s">
        <v>2668</v>
      </c>
      <c r="F3809" s="89">
        <v>42275</v>
      </c>
      <c r="G3809" s="101">
        <v>-7080</v>
      </c>
    </row>
    <row r="3810" spans="1:7">
      <c r="A3810" s="100">
        <v>3794</v>
      </c>
      <c r="B3810" s="88" t="s">
        <v>9401</v>
      </c>
      <c r="C3810" s="88" t="s">
        <v>9400</v>
      </c>
      <c r="D3810" s="88" t="s">
        <v>11736</v>
      </c>
      <c r="E3810" s="88" t="s">
        <v>9402</v>
      </c>
      <c r="F3810" s="89">
        <v>42275</v>
      </c>
      <c r="G3810" s="101">
        <v>-47200</v>
      </c>
    </row>
    <row r="3811" spans="1:7">
      <c r="A3811" s="100">
        <v>3795</v>
      </c>
      <c r="B3811" s="88" t="s">
        <v>9401</v>
      </c>
      <c r="C3811" s="88" t="s">
        <v>9400</v>
      </c>
      <c r="D3811" s="88" t="s">
        <v>11737</v>
      </c>
      <c r="E3811" s="88" t="s">
        <v>9404</v>
      </c>
      <c r="F3811" s="89">
        <v>42275</v>
      </c>
      <c r="G3811" s="101">
        <v>-23600</v>
      </c>
    </row>
    <row r="3812" spans="1:7">
      <c r="A3812" s="100">
        <v>3796</v>
      </c>
      <c r="B3812" s="88" t="s">
        <v>2759</v>
      </c>
      <c r="C3812" s="88" t="s">
        <v>2758</v>
      </c>
      <c r="D3812" s="88" t="s">
        <v>2761</v>
      </c>
      <c r="E3812" s="88" t="s">
        <v>2760</v>
      </c>
      <c r="F3812" s="89">
        <v>42276</v>
      </c>
      <c r="G3812" s="101">
        <v>-59000</v>
      </c>
    </row>
    <row r="3813" spans="1:7" ht="25.5">
      <c r="A3813" s="100">
        <v>3797</v>
      </c>
      <c r="B3813" s="88" t="s">
        <v>2953</v>
      </c>
      <c r="C3813" s="88" t="s">
        <v>2952</v>
      </c>
      <c r="D3813" s="88" t="s">
        <v>2961</v>
      </c>
      <c r="E3813" s="88" t="s">
        <v>2960</v>
      </c>
      <c r="F3813" s="89">
        <v>42276</v>
      </c>
      <c r="G3813" s="101">
        <v>-14160</v>
      </c>
    </row>
    <row r="3814" spans="1:7">
      <c r="A3814" s="100">
        <v>3798</v>
      </c>
      <c r="B3814" s="88" t="s">
        <v>9401</v>
      </c>
      <c r="C3814" s="88" t="s">
        <v>9400</v>
      </c>
      <c r="D3814" s="88" t="s">
        <v>11738</v>
      </c>
      <c r="E3814" s="88" t="s">
        <v>9406</v>
      </c>
      <c r="F3814" s="89">
        <v>42277</v>
      </c>
      <c r="G3814" s="101">
        <v>-29500</v>
      </c>
    </row>
    <row r="3815" spans="1:7">
      <c r="A3815" s="100">
        <v>3799</v>
      </c>
      <c r="B3815" s="88" t="s">
        <v>2101</v>
      </c>
      <c r="C3815" s="88" t="s">
        <v>1271</v>
      </c>
      <c r="D3815" s="88" t="s">
        <v>680</v>
      </c>
      <c r="E3815" s="88" t="s">
        <v>680</v>
      </c>
      <c r="F3815" s="89">
        <v>42277</v>
      </c>
      <c r="G3815" s="101">
        <v>-889072.51</v>
      </c>
    </row>
    <row r="3816" spans="1:7">
      <c r="A3816" s="100">
        <v>3800</v>
      </c>
      <c r="B3816" s="88" t="s">
        <v>10658</v>
      </c>
      <c r="C3816" s="88" t="s">
        <v>10657</v>
      </c>
      <c r="D3816" s="88" t="s">
        <v>1530</v>
      </c>
      <c r="E3816" s="88" t="s">
        <v>10659</v>
      </c>
      <c r="F3816" s="89">
        <v>42282</v>
      </c>
      <c r="G3816" s="101">
        <v>-2080000</v>
      </c>
    </row>
    <row r="3817" spans="1:7" ht="25.5">
      <c r="A3817" s="100">
        <v>3801</v>
      </c>
      <c r="B3817" s="88" t="s">
        <v>11381</v>
      </c>
      <c r="C3817" s="88" t="s">
        <v>11380</v>
      </c>
      <c r="D3817" s="88">
        <v>0</v>
      </c>
      <c r="E3817" s="88" t="s">
        <v>11382</v>
      </c>
      <c r="F3817" s="89">
        <v>42282</v>
      </c>
      <c r="G3817" s="101">
        <v>-1250750.1200000001</v>
      </c>
    </row>
    <row r="3818" spans="1:7">
      <c r="A3818" s="100">
        <v>3802</v>
      </c>
      <c r="B3818" s="88" t="s">
        <v>7237</v>
      </c>
      <c r="C3818" s="88" t="s">
        <v>7236</v>
      </c>
      <c r="D3818" s="88" t="s">
        <v>10646</v>
      </c>
      <c r="E3818" s="88" t="s">
        <v>7240</v>
      </c>
      <c r="F3818" s="89">
        <v>42284</v>
      </c>
      <c r="G3818" s="101">
        <v>-28320</v>
      </c>
    </row>
    <row r="3819" spans="1:7" ht="25.5">
      <c r="A3819" s="100">
        <v>3803</v>
      </c>
      <c r="B3819" s="88" t="s">
        <v>9632</v>
      </c>
      <c r="C3819" s="88" t="s">
        <v>9631</v>
      </c>
      <c r="D3819" s="88" t="s">
        <v>19445</v>
      </c>
      <c r="E3819" s="88" t="s">
        <v>9634</v>
      </c>
      <c r="F3819" s="89">
        <v>42285</v>
      </c>
      <c r="G3819" s="101">
        <v>-32450</v>
      </c>
    </row>
    <row r="3820" spans="1:7" ht="25.5">
      <c r="A3820" s="100">
        <v>3804</v>
      </c>
      <c r="B3820" s="88" t="s">
        <v>9702</v>
      </c>
      <c r="C3820" s="88" t="s">
        <v>9701</v>
      </c>
      <c r="D3820" s="88" t="s">
        <v>853</v>
      </c>
      <c r="E3820" s="88" t="s">
        <v>9703</v>
      </c>
      <c r="F3820" s="89">
        <v>42285</v>
      </c>
      <c r="G3820" s="101">
        <v>-53333.88</v>
      </c>
    </row>
    <row r="3821" spans="1:7">
      <c r="A3821" s="100">
        <v>3805</v>
      </c>
      <c r="B3821" s="88" t="s">
        <v>10220</v>
      </c>
      <c r="C3821" s="88" t="s">
        <v>10219</v>
      </c>
      <c r="D3821" s="88" t="s">
        <v>1080</v>
      </c>
      <c r="E3821" s="88" t="s">
        <v>10222</v>
      </c>
      <c r="F3821" s="89">
        <v>42285</v>
      </c>
      <c r="G3821" s="101">
        <v>-64000.65</v>
      </c>
    </row>
    <row r="3822" spans="1:7">
      <c r="A3822" s="100">
        <v>3806</v>
      </c>
      <c r="B3822" s="88" t="s">
        <v>12054</v>
      </c>
      <c r="C3822" s="88" t="s">
        <v>12053</v>
      </c>
      <c r="D3822" s="88" t="s">
        <v>12147</v>
      </c>
      <c r="E3822" s="88" t="s">
        <v>12056</v>
      </c>
      <c r="F3822" s="89">
        <v>42285</v>
      </c>
      <c r="G3822" s="101">
        <v>-259600</v>
      </c>
    </row>
    <row r="3823" spans="1:7">
      <c r="A3823" s="100">
        <v>3807</v>
      </c>
      <c r="B3823" s="90" t="s">
        <v>12178</v>
      </c>
      <c r="C3823" s="90" t="s">
        <v>12177</v>
      </c>
      <c r="D3823" s="91" t="e">
        <v>#N/A</v>
      </c>
      <c r="E3823" s="91" t="s">
        <v>12179</v>
      </c>
      <c r="F3823" s="92">
        <v>42285</v>
      </c>
      <c r="G3823" s="102">
        <v>-41300</v>
      </c>
    </row>
    <row r="3824" spans="1:7">
      <c r="A3824" s="100">
        <v>3808</v>
      </c>
      <c r="B3824" s="90" t="s">
        <v>12230</v>
      </c>
      <c r="C3824" s="90" t="s">
        <v>12229</v>
      </c>
      <c r="D3824" s="91" t="s">
        <v>12248</v>
      </c>
      <c r="E3824" s="91" t="s">
        <v>12238</v>
      </c>
      <c r="F3824" s="92">
        <v>42285</v>
      </c>
      <c r="G3824" s="102">
        <v>-41300</v>
      </c>
    </row>
    <row r="3825" spans="1:7">
      <c r="A3825" s="100">
        <v>3809</v>
      </c>
      <c r="B3825" s="88" t="s">
        <v>11581</v>
      </c>
      <c r="C3825" s="88" t="s">
        <v>11580</v>
      </c>
      <c r="D3825" s="88">
        <v>0</v>
      </c>
      <c r="E3825" s="88" t="s">
        <v>11582</v>
      </c>
      <c r="F3825" s="89">
        <v>42290</v>
      </c>
      <c r="G3825" s="101">
        <v>-14750</v>
      </c>
    </row>
    <row r="3826" spans="1:7" ht="25.5">
      <c r="A3826" s="100">
        <v>3810</v>
      </c>
      <c r="B3826" s="88" t="s">
        <v>11298</v>
      </c>
      <c r="C3826" s="88" t="s">
        <v>11297</v>
      </c>
      <c r="D3826" s="88" t="s">
        <v>0</v>
      </c>
      <c r="E3826" s="88" t="s">
        <v>11299</v>
      </c>
      <c r="F3826" s="89">
        <v>42291</v>
      </c>
      <c r="G3826" s="101">
        <v>-15500</v>
      </c>
    </row>
    <row r="3827" spans="1:7" ht="25.5">
      <c r="A3827" s="100">
        <v>3811</v>
      </c>
      <c r="B3827" s="88" t="s">
        <v>9702</v>
      </c>
      <c r="C3827" s="88" t="s">
        <v>9701</v>
      </c>
      <c r="D3827" s="88" t="s">
        <v>1502</v>
      </c>
      <c r="E3827" s="88" t="s">
        <v>9704</v>
      </c>
      <c r="F3827" s="89">
        <v>42296</v>
      </c>
      <c r="G3827" s="101">
        <v>-53325.14</v>
      </c>
    </row>
    <row r="3828" spans="1:7">
      <c r="A3828" s="100">
        <v>3812</v>
      </c>
      <c r="B3828" s="88" t="s">
        <v>11432</v>
      </c>
      <c r="C3828" s="88" t="s">
        <v>11431</v>
      </c>
      <c r="D3828" s="88">
        <v>0</v>
      </c>
      <c r="E3828" s="88" t="s">
        <v>11433</v>
      </c>
      <c r="F3828" s="89">
        <v>42296</v>
      </c>
      <c r="G3828" s="101">
        <v>-819578.38</v>
      </c>
    </row>
    <row r="3829" spans="1:7" ht="25.5">
      <c r="A3829" s="100">
        <v>3813</v>
      </c>
      <c r="B3829" s="88" t="s">
        <v>2953</v>
      </c>
      <c r="C3829" s="88" t="s">
        <v>2952</v>
      </c>
      <c r="D3829" s="88" t="s">
        <v>2963</v>
      </c>
      <c r="E3829" s="88" t="s">
        <v>2962</v>
      </c>
      <c r="F3829" s="89">
        <v>42297</v>
      </c>
      <c r="G3829" s="101">
        <v>-16520</v>
      </c>
    </row>
    <row r="3830" spans="1:7">
      <c r="A3830" s="100">
        <v>3814</v>
      </c>
      <c r="B3830" s="88" t="s">
        <v>10696</v>
      </c>
      <c r="C3830" s="88" t="s">
        <v>10695</v>
      </c>
      <c r="D3830" s="88" t="s">
        <v>1189</v>
      </c>
      <c r="E3830" s="88" t="s">
        <v>10697</v>
      </c>
      <c r="F3830" s="89">
        <v>42297</v>
      </c>
      <c r="G3830" s="101">
        <v>437996.79</v>
      </c>
    </row>
    <row r="3831" spans="1:7" ht="25.5">
      <c r="A3831" s="100">
        <v>3815</v>
      </c>
      <c r="B3831" s="88" t="s">
        <v>2953</v>
      </c>
      <c r="C3831" s="88" t="s">
        <v>2952</v>
      </c>
      <c r="D3831" s="88" t="s">
        <v>2965</v>
      </c>
      <c r="E3831" s="88" t="s">
        <v>2964</v>
      </c>
      <c r="F3831" s="89">
        <v>42298</v>
      </c>
      <c r="G3831" s="101">
        <v>-40120</v>
      </c>
    </row>
    <row r="3832" spans="1:7" ht="25.5">
      <c r="A3832" s="100">
        <v>3816</v>
      </c>
      <c r="B3832" s="88" t="s">
        <v>2953</v>
      </c>
      <c r="C3832" s="88" t="s">
        <v>2952</v>
      </c>
      <c r="D3832" s="88" t="s">
        <v>2967</v>
      </c>
      <c r="E3832" s="88" t="s">
        <v>2966</v>
      </c>
      <c r="F3832" s="89">
        <v>42298</v>
      </c>
      <c r="G3832" s="101">
        <v>-30680</v>
      </c>
    </row>
    <row r="3833" spans="1:7">
      <c r="A3833" s="100">
        <v>3817</v>
      </c>
      <c r="B3833" s="88" t="s">
        <v>10141</v>
      </c>
      <c r="C3833" s="88" t="s">
        <v>10140</v>
      </c>
      <c r="D3833" s="88" t="s">
        <v>1050</v>
      </c>
      <c r="E3833" s="88" t="s">
        <v>10144</v>
      </c>
      <c r="F3833" s="89">
        <v>42298</v>
      </c>
      <c r="G3833" s="101">
        <v>-944</v>
      </c>
    </row>
    <row r="3834" spans="1:7">
      <c r="A3834" s="100">
        <v>3818</v>
      </c>
      <c r="B3834" s="88" t="s">
        <v>10141</v>
      </c>
      <c r="C3834" s="88" t="s">
        <v>10140</v>
      </c>
      <c r="D3834" s="88" t="s">
        <v>1051</v>
      </c>
      <c r="E3834" s="88" t="s">
        <v>10145</v>
      </c>
      <c r="F3834" s="89">
        <v>42298</v>
      </c>
      <c r="G3834" s="101">
        <v>-944</v>
      </c>
    </row>
    <row r="3835" spans="1:7">
      <c r="A3835" s="100">
        <v>3819</v>
      </c>
      <c r="B3835" s="88" t="s">
        <v>10141</v>
      </c>
      <c r="C3835" s="88" t="s">
        <v>10140</v>
      </c>
      <c r="D3835" s="88" t="s">
        <v>1052</v>
      </c>
      <c r="E3835" s="88" t="s">
        <v>10146</v>
      </c>
      <c r="F3835" s="89">
        <v>42298</v>
      </c>
      <c r="G3835" s="101">
        <v>-944</v>
      </c>
    </row>
    <row r="3836" spans="1:7" ht="25.5">
      <c r="A3836" s="100">
        <v>3820</v>
      </c>
      <c r="B3836" s="88" t="s">
        <v>10881</v>
      </c>
      <c r="C3836" s="88" t="s">
        <v>10880</v>
      </c>
      <c r="D3836" s="88" t="s">
        <v>1423</v>
      </c>
      <c r="E3836" s="88" t="s">
        <v>10882</v>
      </c>
      <c r="F3836" s="89">
        <v>42298</v>
      </c>
      <c r="G3836" s="101">
        <v>-88500</v>
      </c>
    </row>
    <row r="3837" spans="1:7" ht="25.5">
      <c r="A3837" s="100">
        <v>3821</v>
      </c>
      <c r="B3837" s="88" t="s">
        <v>9263</v>
      </c>
      <c r="C3837" s="88" t="s">
        <v>9262</v>
      </c>
      <c r="D3837" s="88" t="s">
        <v>11714</v>
      </c>
      <c r="E3837" s="88" t="s">
        <v>3480</v>
      </c>
      <c r="F3837" s="89">
        <v>42299</v>
      </c>
      <c r="G3837" s="101">
        <v>-16000</v>
      </c>
    </row>
    <row r="3838" spans="1:7">
      <c r="A3838" s="100">
        <v>3822</v>
      </c>
      <c r="B3838" s="88" t="s">
        <v>9321</v>
      </c>
      <c r="C3838" s="88" t="s">
        <v>9320</v>
      </c>
      <c r="D3838" s="88" t="s">
        <v>735</v>
      </c>
      <c r="E3838" s="88" t="s">
        <v>3480</v>
      </c>
      <c r="F3838" s="89">
        <v>42299</v>
      </c>
      <c r="G3838" s="101">
        <v>-16000</v>
      </c>
    </row>
    <row r="3839" spans="1:7">
      <c r="A3839" s="100">
        <v>3823</v>
      </c>
      <c r="B3839" s="88" t="s">
        <v>9848</v>
      </c>
      <c r="C3839" s="88" t="s">
        <v>9847</v>
      </c>
      <c r="D3839" s="88" t="s">
        <v>923</v>
      </c>
      <c r="E3839" s="88" t="s">
        <v>3480</v>
      </c>
      <c r="F3839" s="89">
        <v>42299</v>
      </c>
      <c r="G3839" s="101">
        <v>-16000</v>
      </c>
    </row>
    <row r="3840" spans="1:7">
      <c r="A3840" s="100">
        <v>3824</v>
      </c>
      <c r="B3840" s="88" t="s">
        <v>9857</v>
      </c>
      <c r="C3840" s="88" t="s">
        <v>9856</v>
      </c>
      <c r="D3840" s="88" t="s">
        <v>1510</v>
      </c>
      <c r="E3840" s="88" t="s">
        <v>3480</v>
      </c>
      <c r="F3840" s="89">
        <v>42299</v>
      </c>
      <c r="G3840" s="101">
        <v>-16000</v>
      </c>
    </row>
    <row r="3841" spans="1:7" ht="25.5">
      <c r="A3841" s="100">
        <v>3825</v>
      </c>
      <c r="B3841" s="88" t="s">
        <v>9988</v>
      </c>
      <c r="C3841" s="88" t="s">
        <v>9987</v>
      </c>
      <c r="D3841" s="88" t="s">
        <v>11885</v>
      </c>
      <c r="E3841" s="88" t="s">
        <v>3480</v>
      </c>
      <c r="F3841" s="89">
        <v>42299</v>
      </c>
      <c r="G3841" s="101">
        <v>-16000</v>
      </c>
    </row>
    <row r="3842" spans="1:7">
      <c r="A3842" s="100">
        <v>3826</v>
      </c>
      <c r="B3842" s="88" t="s">
        <v>10313</v>
      </c>
      <c r="C3842" s="88" t="s">
        <v>10312</v>
      </c>
      <c r="D3842" s="88" t="s">
        <v>1127</v>
      </c>
      <c r="E3842" s="88" t="s">
        <v>3480</v>
      </c>
      <c r="F3842" s="89">
        <v>42299</v>
      </c>
      <c r="G3842" s="101">
        <v>-16000</v>
      </c>
    </row>
    <row r="3843" spans="1:7">
      <c r="A3843" s="100">
        <v>3827</v>
      </c>
      <c r="B3843" s="88" t="s">
        <v>10433</v>
      </c>
      <c r="C3843" s="88" t="s">
        <v>10432</v>
      </c>
      <c r="D3843" s="88" t="s">
        <v>675</v>
      </c>
      <c r="E3843" s="88" t="s">
        <v>3480</v>
      </c>
      <c r="F3843" s="89">
        <v>42299</v>
      </c>
      <c r="G3843" s="101">
        <v>-16000</v>
      </c>
    </row>
    <row r="3844" spans="1:7">
      <c r="A3844" s="100">
        <v>3828</v>
      </c>
      <c r="B3844" s="88" t="s">
        <v>10783</v>
      </c>
      <c r="C3844" s="88" t="s">
        <v>10782</v>
      </c>
      <c r="D3844" s="88" t="s">
        <v>1273</v>
      </c>
      <c r="E3844" s="88" t="s">
        <v>3480</v>
      </c>
      <c r="F3844" s="89">
        <v>42299</v>
      </c>
      <c r="G3844" s="101">
        <v>-16000</v>
      </c>
    </row>
    <row r="3845" spans="1:7" ht="25.5">
      <c r="A3845" s="100">
        <v>3829</v>
      </c>
      <c r="B3845" s="88" t="s">
        <v>11008</v>
      </c>
      <c r="C3845" s="88" t="s">
        <v>11007</v>
      </c>
      <c r="D3845" s="88" t="s">
        <v>12034</v>
      </c>
      <c r="E3845" s="88" t="s">
        <v>3480</v>
      </c>
      <c r="F3845" s="89">
        <v>42299</v>
      </c>
      <c r="G3845" s="101">
        <v>-16000</v>
      </c>
    </row>
    <row r="3846" spans="1:7" ht="25.5">
      <c r="A3846" s="100">
        <v>3830</v>
      </c>
      <c r="B3846" s="88" t="s">
        <v>11094</v>
      </c>
      <c r="C3846" s="88" t="s">
        <v>11093</v>
      </c>
      <c r="D3846" s="88" t="s">
        <v>9264</v>
      </c>
      <c r="E3846" s="88" t="s">
        <v>3480</v>
      </c>
      <c r="F3846" s="89">
        <v>42299</v>
      </c>
      <c r="G3846" s="101">
        <v>-16000</v>
      </c>
    </row>
    <row r="3847" spans="1:7">
      <c r="A3847" s="100">
        <v>3831</v>
      </c>
      <c r="B3847" s="88" t="s">
        <v>12096</v>
      </c>
      <c r="C3847" s="88" t="s">
        <v>12095</v>
      </c>
      <c r="D3847" s="88" t="s">
        <v>12183</v>
      </c>
      <c r="E3847" s="88" t="s">
        <v>3480</v>
      </c>
      <c r="F3847" s="89">
        <v>42299</v>
      </c>
      <c r="G3847" s="101">
        <v>-16000</v>
      </c>
    </row>
    <row r="3848" spans="1:7" ht="25.5">
      <c r="A3848" s="100">
        <v>3832</v>
      </c>
      <c r="B3848" s="88" t="s">
        <v>2953</v>
      </c>
      <c r="C3848" s="88" t="s">
        <v>2952</v>
      </c>
      <c r="D3848" s="88" t="s">
        <v>2969</v>
      </c>
      <c r="E3848" s="88" t="s">
        <v>2968</v>
      </c>
      <c r="F3848" s="89">
        <v>42305</v>
      </c>
      <c r="G3848" s="101">
        <v>-7080</v>
      </c>
    </row>
    <row r="3849" spans="1:7" ht="25.5">
      <c r="A3849" s="100">
        <v>3833</v>
      </c>
      <c r="B3849" s="88" t="s">
        <v>2953</v>
      </c>
      <c r="C3849" s="88" t="s">
        <v>2952</v>
      </c>
      <c r="D3849" s="88" t="s">
        <v>2971</v>
      </c>
      <c r="E3849" s="88" t="s">
        <v>2970</v>
      </c>
      <c r="F3849" s="89">
        <v>42305</v>
      </c>
      <c r="G3849" s="101">
        <v>-23600</v>
      </c>
    </row>
    <row r="3850" spans="1:7">
      <c r="A3850" s="100">
        <v>3834</v>
      </c>
      <c r="B3850" s="88" t="s">
        <v>8993</v>
      </c>
      <c r="C3850" s="88" t="s">
        <v>8992</v>
      </c>
      <c r="D3850" s="88" t="s">
        <v>648</v>
      </c>
      <c r="E3850" s="88" t="s">
        <v>2715</v>
      </c>
      <c r="F3850" s="89">
        <v>42306</v>
      </c>
      <c r="G3850" s="101">
        <v>-89600</v>
      </c>
    </row>
    <row r="3851" spans="1:7">
      <c r="A3851" s="100">
        <v>3835</v>
      </c>
      <c r="B3851" s="88" t="s">
        <v>1984</v>
      </c>
      <c r="C3851" s="88" t="s">
        <v>966</v>
      </c>
      <c r="D3851" s="88" t="s">
        <v>967</v>
      </c>
      <c r="E3851" s="88" t="s">
        <v>967</v>
      </c>
      <c r="F3851" s="89">
        <v>42306</v>
      </c>
      <c r="G3851" s="101">
        <v>-91456</v>
      </c>
    </row>
    <row r="3852" spans="1:7" ht="25.5">
      <c r="A3852" s="100">
        <v>3836</v>
      </c>
      <c r="B3852" s="88" t="s">
        <v>7994</v>
      </c>
      <c r="C3852" s="88" t="s">
        <v>7993</v>
      </c>
      <c r="D3852" s="88" t="s">
        <v>11427</v>
      </c>
      <c r="E3852" s="88" t="s">
        <v>7999</v>
      </c>
      <c r="F3852" s="89">
        <v>42306</v>
      </c>
      <c r="G3852" s="101">
        <v>-105775</v>
      </c>
    </row>
    <row r="3853" spans="1:7" ht="25.5">
      <c r="A3853" s="100">
        <v>3837</v>
      </c>
      <c r="B3853" s="88" t="s">
        <v>1753</v>
      </c>
      <c r="C3853" s="88" t="s">
        <v>164</v>
      </c>
      <c r="D3853" s="88" t="s">
        <v>165</v>
      </c>
      <c r="E3853" s="88" t="s">
        <v>165</v>
      </c>
      <c r="F3853" s="89">
        <v>42310</v>
      </c>
      <c r="G3853" s="101">
        <v>-1308166.02</v>
      </c>
    </row>
    <row r="3854" spans="1:7" ht="25.5">
      <c r="A3854" s="100">
        <v>3838</v>
      </c>
      <c r="B3854" s="88" t="s">
        <v>1753</v>
      </c>
      <c r="C3854" s="88" t="s">
        <v>164</v>
      </c>
      <c r="D3854" s="88" t="s">
        <v>165</v>
      </c>
      <c r="E3854" s="88" t="s">
        <v>165</v>
      </c>
      <c r="F3854" s="89">
        <v>42310</v>
      </c>
      <c r="G3854" s="101">
        <v>293602.07</v>
      </c>
    </row>
    <row r="3855" spans="1:7">
      <c r="A3855" s="100">
        <v>3839</v>
      </c>
      <c r="B3855" s="88" t="s">
        <v>21025</v>
      </c>
      <c r="C3855" s="88" t="s">
        <v>298</v>
      </c>
      <c r="D3855" s="88" t="s">
        <v>301</v>
      </c>
      <c r="E3855" s="88" t="s">
        <v>301</v>
      </c>
      <c r="F3855" s="89">
        <v>42310</v>
      </c>
      <c r="G3855" s="101">
        <v>-2666114</v>
      </c>
    </row>
    <row r="3856" spans="1:7">
      <c r="A3856" s="100">
        <v>3840</v>
      </c>
      <c r="B3856" s="88" t="s">
        <v>11746</v>
      </c>
      <c r="C3856" s="88" t="s">
        <v>11745</v>
      </c>
      <c r="D3856" s="88">
        <v>0</v>
      </c>
      <c r="E3856" s="88" t="s">
        <v>11747</v>
      </c>
      <c r="F3856" s="89">
        <v>42310</v>
      </c>
      <c r="G3856" s="101">
        <v>-145038.63</v>
      </c>
    </row>
    <row r="3857" spans="1:7" ht="25.5">
      <c r="A3857" s="100">
        <v>3841</v>
      </c>
      <c r="B3857" s="90" t="s">
        <v>12195</v>
      </c>
      <c r="C3857" s="90" t="s">
        <v>12194</v>
      </c>
      <c r="D3857" s="91" t="s">
        <v>12238</v>
      </c>
      <c r="E3857" s="91" t="s">
        <v>12196</v>
      </c>
      <c r="F3857" s="92">
        <v>42310</v>
      </c>
      <c r="G3857" s="102">
        <v>-37200</v>
      </c>
    </row>
    <row r="3858" spans="1:7">
      <c r="A3858" s="100">
        <v>3842</v>
      </c>
      <c r="B3858" s="90" t="s">
        <v>12195</v>
      </c>
      <c r="C3858" s="90" t="s">
        <v>12194</v>
      </c>
      <c r="D3858" s="91" t="s">
        <v>12239</v>
      </c>
      <c r="E3858" s="91" t="s">
        <v>12198</v>
      </c>
      <c r="F3858" s="92">
        <v>42310</v>
      </c>
      <c r="G3858" s="102">
        <v>-44500</v>
      </c>
    </row>
    <row r="3859" spans="1:7">
      <c r="A3859" s="100">
        <v>3843</v>
      </c>
      <c r="B3859" s="88" t="s">
        <v>2031</v>
      </c>
      <c r="C3859" s="88" t="s">
        <v>1104</v>
      </c>
      <c r="D3859" s="88" t="s">
        <v>1105</v>
      </c>
      <c r="E3859" s="88" t="s">
        <v>1105</v>
      </c>
      <c r="F3859" s="89">
        <v>42313</v>
      </c>
      <c r="G3859" s="101">
        <v>-4160211.91</v>
      </c>
    </row>
    <row r="3860" spans="1:7" ht="25.5">
      <c r="A3860" s="100">
        <v>3844</v>
      </c>
      <c r="B3860" s="88" t="s">
        <v>2665</v>
      </c>
      <c r="C3860" s="88" t="s">
        <v>2664</v>
      </c>
      <c r="D3860" s="88" t="s">
        <v>2671</v>
      </c>
      <c r="E3860" s="88" t="s">
        <v>2670</v>
      </c>
      <c r="F3860" s="89">
        <v>42314</v>
      </c>
      <c r="G3860" s="101">
        <v>-59000</v>
      </c>
    </row>
    <row r="3861" spans="1:7" ht="25.5">
      <c r="A3861" s="100">
        <v>3845</v>
      </c>
      <c r="B3861" s="88" t="s">
        <v>2665</v>
      </c>
      <c r="C3861" s="88" t="s">
        <v>2664</v>
      </c>
      <c r="D3861" s="88" t="s">
        <v>2673</v>
      </c>
      <c r="E3861" s="88" t="s">
        <v>2672</v>
      </c>
      <c r="F3861" s="89">
        <v>42314</v>
      </c>
      <c r="G3861" s="101">
        <v>-11800</v>
      </c>
    </row>
    <row r="3862" spans="1:7" ht="25.5">
      <c r="A3862" s="100">
        <v>3846</v>
      </c>
      <c r="B3862" s="88" t="s">
        <v>2665</v>
      </c>
      <c r="C3862" s="88" t="s">
        <v>2664</v>
      </c>
      <c r="D3862" s="88" t="s">
        <v>2675</v>
      </c>
      <c r="E3862" s="88" t="s">
        <v>2674</v>
      </c>
      <c r="F3862" s="89">
        <v>42314</v>
      </c>
      <c r="G3862" s="101">
        <v>-17700</v>
      </c>
    </row>
    <row r="3863" spans="1:7" ht="25.5">
      <c r="A3863" s="100">
        <v>3847</v>
      </c>
      <c r="B3863" s="88" t="s">
        <v>2953</v>
      </c>
      <c r="C3863" s="88" t="s">
        <v>2952</v>
      </c>
      <c r="D3863" s="88" t="s">
        <v>2973</v>
      </c>
      <c r="E3863" s="88" t="s">
        <v>2972</v>
      </c>
      <c r="F3863" s="89">
        <v>42314</v>
      </c>
      <c r="G3863" s="101">
        <v>-11800</v>
      </c>
    </row>
    <row r="3864" spans="1:7" ht="25.5">
      <c r="A3864" s="100">
        <v>3848</v>
      </c>
      <c r="B3864" s="88" t="s">
        <v>3489</v>
      </c>
      <c r="C3864" s="88" t="s">
        <v>3488</v>
      </c>
      <c r="D3864" s="88" t="s">
        <v>1221</v>
      </c>
      <c r="E3864" s="88" t="s">
        <v>3490</v>
      </c>
      <c r="F3864" s="89">
        <v>42314</v>
      </c>
      <c r="G3864" s="101">
        <v>-59000</v>
      </c>
    </row>
    <row r="3865" spans="1:7">
      <c r="A3865" s="100">
        <v>3849</v>
      </c>
      <c r="B3865" s="88" t="s">
        <v>9678</v>
      </c>
      <c r="C3865" s="88" t="s">
        <v>9677</v>
      </c>
      <c r="D3865" s="88" t="e">
        <v>#N/A</v>
      </c>
      <c r="E3865" s="88" t="s">
        <v>9679</v>
      </c>
      <c r="F3865" s="89">
        <v>42314</v>
      </c>
      <c r="G3865" s="101">
        <v>-24780</v>
      </c>
    </row>
    <row r="3866" spans="1:7">
      <c r="A3866" s="100">
        <v>3850</v>
      </c>
      <c r="B3866" s="88" t="s">
        <v>10955</v>
      </c>
      <c r="C3866" s="88" t="s">
        <v>10954</v>
      </c>
      <c r="D3866" s="88" t="s">
        <v>1331</v>
      </c>
      <c r="E3866" s="88" t="s">
        <v>10956</v>
      </c>
      <c r="F3866" s="89">
        <v>42314</v>
      </c>
      <c r="G3866" s="101">
        <v>-581900.29</v>
      </c>
    </row>
    <row r="3867" spans="1:7">
      <c r="A3867" s="100">
        <v>3851</v>
      </c>
      <c r="B3867" s="88" t="s">
        <v>6311</v>
      </c>
      <c r="C3867" s="88" t="s">
        <v>6310</v>
      </c>
      <c r="D3867" s="88" t="s">
        <v>1575</v>
      </c>
      <c r="E3867" s="88" t="s">
        <v>6316</v>
      </c>
      <c r="F3867" s="89">
        <v>42314</v>
      </c>
      <c r="G3867" s="101">
        <v>-106784</v>
      </c>
    </row>
    <row r="3868" spans="1:7">
      <c r="A3868" s="100">
        <v>3852</v>
      </c>
      <c r="B3868" s="88" t="s">
        <v>11512</v>
      </c>
      <c r="C3868" s="88" t="s">
        <v>11511</v>
      </c>
      <c r="D3868" s="88">
        <v>0</v>
      </c>
      <c r="E3868" s="88" t="s">
        <v>11513</v>
      </c>
      <c r="F3868" s="89">
        <v>42318</v>
      </c>
      <c r="G3868" s="101">
        <v>236809.48</v>
      </c>
    </row>
    <row r="3869" spans="1:7">
      <c r="A3869" s="100">
        <v>3853</v>
      </c>
      <c r="B3869" s="88" t="s">
        <v>11512</v>
      </c>
      <c r="C3869" s="88" t="s">
        <v>11511</v>
      </c>
      <c r="D3869" s="88">
        <v>0</v>
      </c>
      <c r="E3869" s="88" t="s">
        <v>11513</v>
      </c>
      <c r="F3869" s="89">
        <v>42318</v>
      </c>
      <c r="G3869" s="101">
        <v>-1184047.3799999999</v>
      </c>
    </row>
    <row r="3870" spans="1:7">
      <c r="A3870" s="100">
        <v>3854</v>
      </c>
      <c r="B3870" s="88" t="s">
        <v>11810</v>
      </c>
      <c r="C3870" s="88" t="s">
        <v>11809</v>
      </c>
      <c r="D3870" s="88">
        <v>0</v>
      </c>
      <c r="E3870" s="88" t="s">
        <v>11811</v>
      </c>
      <c r="F3870" s="89">
        <v>42318</v>
      </c>
      <c r="G3870" s="101">
        <v>-12980</v>
      </c>
    </row>
    <row r="3871" spans="1:7">
      <c r="A3871" s="100">
        <v>3855</v>
      </c>
      <c r="B3871" s="88" t="s">
        <v>2077</v>
      </c>
      <c r="C3871" s="88" t="s">
        <v>1222</v>
      </c>
      <c r="D3871" s="88" t="s">
        <v>1223</v>
      </c>
      <c r="E3871" s="88" t="s">
        <v>1223</v>
      </c>
      <c r="F3871" s="89">
        <v>42319</v>
      </c>
      <c r="G3871" s="101">
        <v>-66195.64</v>
      </c>
    </row>
    <row r="3872" spans="1:7" ht="25.5">
      <c r="A3872" s="100">
        <v>3856</v>
      </c>
      <c r="B3872" s="90" t="s">
        <v>12195</v>
      </c>
      <c r="C3872" s="90" t="s">
        <v>12194</v>
      </c>
      <c r="D3872" s="91" t="s">
        <v>12240</v>
      </c>
      <c r="E3872" s="91" t="s">
        <v>12200</v>
      </c>
      <c r="F3872" s="92">
        <v>42319</v>
      </c>
      <c r="G3872" s="102">
        <v>-18300</v>
      </c>
    </row>
    <row r="3873" spans="1:7">
      <c r="A3873" s="100">
        <v>3857</v>
      </c>
      <c r="B3873" s="88" t="s">
        <v>11071</v>
      </c>
      <c r="C3873" s="88" t="s">
        <v>11070</v>
      </c>
      <c r="D3873" s="88" t="e">
        <v>#N/A</v>
      </c>
      <c r="E3873" s="88" t="s">
        <v>11072</v>
      </c>
      <c r="F3873" s="89">
        <v>42320</v>
      </c>
      <c r="G3873" s="101">
        <v>-4580951.95</v>
      </c>
    </row>
    <row r="3874" spans="1:7" ht="25.5">
      <c r="A3874" s="100">
        <v>3858</v>
      </c>
      <c r="B3874" s="88" t="s">
        <v>11781</v>
      </c>
      <c r="C3874" s="88" t="s">
        <v>11780</v>
      </c>
      <c r="D3874" s="88">
        <v>0</v>
      </c>
      <c r="E3874" s="88" t="s">
        <v>11784</v>
      </c>
      <c r="F3874" s="89">
        <v>42320</v>
      </c>
      <c r="G3874" s="101">
        <v>-1011698.03</v>
      </c>
    </row>
    <row r="3875" spans="1:7" ht="25.5">
      <c r="A3875" s="100">
        <v>3859</v>
      </c>
      <c r="B3875" s="88" t="s">
        <v>2106</v>
      </c>
      <c r="C3875" s="88" t="s">
        <v>1278</v>
      </c>
      <c r="D3875" s="88" t="s">
        <v>62</v>
      </c>
      <c r="E3875" s="88" t="s">
        <v>62</v>
      </c>
      <c r="F3875" s="89">
        <v>42320</v>
      </c>
      <c r="G3875" s="101">
        <v>-3548614</v>
      </c>
    </row>
    <row r="3876" spans="1:7" ht="25.5">
      <c r="A3876" s="100">
        <v>3860</v>
      </c>
      <c r="B3876" s="88" t="s">
        <v>12123</v>
      </c>
      <c r="C3876" s="88" t="s">
        <v>12122</v>
      </c>
      <c r="D3876" s="88" t="s">
        <v>20511</v>
      </c>
      <c r="E3876" s="88" t="s">
        <v>12124</v>
      </c>
      <c r="F3876" s="89">
        <v>42320</v>
      </c>
      <c r="G3876" s="101">
        <v>-14960000</v>
      </c>
    </row>
    <row r="3877" spans="1:7" ht="25.5">
      <c r="A3877" s="100">
        <v>3861</v>
      </c>
      <c r="B3877" s="88" t="s">
        <v>2109</v>
      </c>
      <c r="C3877" s="88" t="s">
        <v>1282</v>
      </c>
      <c r="D3877" s="88" t="s">
        <v>1284</v>
      </c>
      <c r="E3877" s="88" t="s">
        <v>1284</v>
      </c>
      <c r="F3877" s="89">
        <v>42321</v>
      </c>
      <c r="G3877" s="101">
        <v>-68546.2</v>
      </c>
    </row>
    <row r="3878" spans="1:7" ht="25.5">
      <c r="A3878" s="100">
        <v>3862</v>
      </c>
      <c r="B3878" s="88" t="s">
        <v>2109</v>
      </c>
      <c r="C3878" s="88" t="s">
        <v>1282</v>
      </c>
      <c r="D3878" s="88" t="s">
        <v>1285</v>
      </c>
      <c r="E3878" s="88" t="s">
        <v>1285</v>
      </c>
      <c r="F3878" s="89">
        <v>42321</v>
      </c>
      <c r="G3878" s="101">
        <v>-67330.8</v>
      </c>
    </row>
    <row r="3879" spans="1:7" ht="25.5">
      <c r="A3879" s="100">
        <v>3863</v>
      </c>
      <c r="B3879" s="88" t="s">
        <v>2665</v>
      </c>
      <c r="C3879" s="88" t="s">
        <v>2664</v>
      </c>
      <c r="D3879" s="88" t="s">
        <v>2677</v>
      </c>
      <c r="E3879" s="88" t="s">
        <v>2676</v>
      </c>
      <c r="F3879" s="89">
        <v>42324</v>
      </c>
      <c r="G3879" s="101">
        <v>-44840</v>
      </c>
    </row>
    <row r="3880" spans="1:7">
      <c r="A3880" s="100">
        <v>3864</v>
      </c>
      <c r="B3880" s="88" t="s">
        <v>9295</v>
      </c>
      <c r="C3880" s="88" t="s">
        <v>9294</v>
      </c>
      <c r="D3880" s="88" t="s">
        <v>0</v>
      </c>
      <c r="E3880" s="88" t="s">
        <v>186</v>
      </c>
      <c r="F3880" s="89">
        <v>42324</v>
      </c>
      <c r="G3880" s="101">
        <v>-147500</v>
      </c>
    </row>
    <row r="3881" spans="1:7" ht="25.5">
      <c r="A3881" s="100">
        <v>3865</v>
      </c>
      <c r="B3881" s="88" t="s">
        <v>2655</v>
      </c>
      <c r="C3881" s="88" t="s">
        <v>2654</v>
      </c>
      <c r="D3881" s="88" t="s">
        <v>2657</v>
      </c>
      <c r="E3881" s="88" t="s">
        <v>2656</v>
      </c>
      <c r="F3881" s="89">
        <v>42325</v>
      </c>
      <c r="G3881" s="101">
        <v>-16520</v>
      </c>
    </row>
    <row r="3882" spans="1:7" ht="25.5">
      <c r="A3882" s="100">
        <v>3866</v>
      </c>
      <c r="B3882" s="88" t="s">
        <v>1797</v>
      </c>
      <c r="C3882" s="88" t="s">
        <v>308</v>
      </c>
      <c r="D3882" s="88" t="s">
        <v>309</v>
      </c>
      <c r="E3882" s="88" t="s">
        <v>309</v>
      </c>
      <c r="F3882" s="89">
        <v>42325</v>
      </c>
      <c r="G3882" s="101">
        <v>-10030</v>
      </c>
    </row>
    <row r="3883" spans="1:7">
      <c r="A3883" s="100">
        <v>3867</v>
      </c>
      <c r="B3883" s="88" t="s">
        <v>10141</v>
      </c>
      <c r="C3883" s="88" t="s">
        <v>10140</v>
      </c>
      <c r="D3883" s="88" t="s">
        <v>1053</v>
      </c>
      <c r="E3883" s="88" t="s">
        <v>10147</v>
      </c>
      <c r="F3883" s="89">
        <v>42326</v>
      </c>
      <c r="G3883" s="101">
        <v>-944</v>
      </c>
    </row>
    <row r="3884" spans="1:7">
      <c r="A3884" s="100">
        <v>3868</v>
      </c>
      <c r="B3884" s="88" t="s">
        <v>1968</v>
      </c>
      <c r="C3884" s="88" t="s">
        <v>903</v>
      </c>
      <c r="D3884" s="88" t="s">
        <v>904</v>
      </c>
      <c r="E3884" s="88" t="s">
        <v>904</v>
      </c>
      <c r="F3884" s="89">
        <v>42326</v>
      </c>
      <c r="G3884" s="101">
        <v>-49560</v>
      </c>
    </row>
    <row r="3885" spans="1:7">
      <c r="A3885" s="100">
        <v>3869</v>
      </c>
      <c r="B3885" s="88" t="s">
        <v>12054</v>
      </c>
      <c r="C3885" s="88" t="s">
        <v>12053</v>
      </c>
      <c r="D3885" s="88" t="s">
        <v>12150</v>
      </c>
      <c r="E3885" s="88" t="s">
        <v>12057</v>
      </c>
      <c r="F3885" s="89">
        <v>42326</v>
      </c>
      <c r="G3885" s="101">
        <v>-198000</v>
      </c>
    </row>
    <row r="3886" spans="1:7">
      <c r="A3886" s="100">
        <v>3870</v>
      </c>
      <c r="B3886" s="90" t="s">
        <v>8569</v>
      </c>
      <c r="C3886" s="90" t="s">
        <v>8568</v>
      </c>
      <c r="D3886" s="91" t="s">
        <v>11549</v>
      </c>
      <c r="E3886" s="91" t="s">
        <v>8570</v>
      </c>
      <c r="F3886" s="92">
        <v>42338</v>
      </c>
      <c r="G3886" s="102">
        <v>-1578121.38</v>
      </c>
    </row>
    <row r="3887" spans="1:7" ht="25.5">
      <c r="A3887" s="100">
        <v>3871</v>
      </c>
      <c r="B3887" s="88" t="s">
        <v>2953</v>
      </c>
      <c r="C3887" s="88" t="s">
        <v>2952</v>
      </c>
      <c r="D3887" s="88" t="s">
        <v>2975</v>
      </c>
      <c r="E3887" s="88" t="s">
        <v>2974</v>
      </c>
      <c r="F3887" s="89">
        <v>42339</v>
      </c>
      <c r="G3887" s="101">
        <v>-11800</v>
      </c>
    </row>
    <row r="3888" spans="1:7" ht="25.5">
      <c r="A3888" s="100">
        <v>3872</v>
      </c>
      <c r="B3888" s="88" t="s">
        <v>2953</v>
      </c>
      <c r="C3888" s="88" t="s">
        <v>2952</v>
      </c>
      <c r="D3888" s="88" t="s">
        <v>2977</v>
      </c>
      <c r="E3888" s="88" t="s">
        <v>2976</v>
      </c>
      <c r="F3888" s="89">
        <v>42339</v>
      </c>
      <c r="G3888" s="101">
        <v>-16520</v>
      </c>
    </row>
    <row r="3889" spans="1:7" ht="25.5">
      <c r="A3889" s="100">
        <v>3873</v>
      </c>
      <c r="B3889" s="88" t="s">
        <v>2953</v>
      </c>
      <c r="C3889" s="88" t="s">
        <v>2952</v>
      </c>
      <c r="D3889" s="88" t="s">
        <v>2979</v>
      </c>
      <c r="E3889" s="88" t="s">
        <v>2978</v>
      </c>
      <c r="F3889" s="89">
        <v>42339</v>
      </c>
      <c r="G3889" s="101">
        <v>-14160</v>
      </c>
    </row>
    <row r="3890" spans="1:7" ht="25.5">
      <c r="A3890" s="100">
        <v>3874</v>
      </c>
      <c r="B3890" s="88" t="s">
        <v>2953</v>
      </c>
      <c r="C3890" s="88" t="s">
        <v>2952</v>
      </c>
      <c r="D3890" s="88" t="s">
        <v>2981</v>
      </c>
      <c r="E3890" s="88" t="s">
        <v>2980</v>
      </c>
      <c r="F3890" s="89">
        <v>42339</v>
      </c>
      <c r="G3890" s="101">
        <v>-82600</v>
      </c>
    </row>
    <row r="3891" spans="1:7" ht="25.5">
      <c r="A3891" s="100">
        <v>3875</v>
      </c>
      <c r="B3891" s="88" t="s">
        <v>9795</v>
      </c>
      <c r="C3891" s="88" t="s">
        <v>9794</v>
      </c>
      <c r="D3891" s="88" t="s">
        <v>901</v>
      </c>
      <c r="E3891" s="88" t="s">
        <v>9797</v>
      </c>
      <c r="F3891" s="89">
        <v>42339</v>
      </c>
      <c r="G3891" s="101">
        <v>-115640</v>
      </c>
    </row>
    <row r="3892" spans="1:7">
      <c r="A3892" s="100">
        <v>3876</v>
      </c>
      <c r="B3892" s="88" t="s">
        <v>10887</v>
      </c>
      <c r="C3892" s="88" t="s">
        <v>10886</v>
      </c>
      <c r="D3892" s="88" t="s">
        <v>19496</v>
      </c>
      <c r="E3892" s="88" t="s">
        <v>10888</v>
      </c>
      <c r="F3892" s="89">
        <v>42339</v>
      </c>
      <c r="G3892" s="101">
        <v>-47200</v>
      </c>
    </row>
    <row r="3893" spans="1:7">
      <c r="A3893" s="100">
        <v>3877</v>
      </c>
      <c r="B3893" s="88" t="s">
        <v>2115</v>
      </c>
      <c r="C3893" s="88" t="s">
        <v>1297</v>
      </c>
      <c r="D3893" s="88" t="s">
        <v>1121</v>
      </c>
      <c r="E3893" s="88" t="s">
        <v>1121</v>
      </c>
      <c r="F3893" s="89">
        <v>42339</v>
      </c>
      <c r="G3893" s="101">
        <v>-53166.91</v>
      </c>
    </row>
    <row r="3894" spans="1:7" ht="25.5">
      <c r="A3894" s="100">
        <v>3878</v>
      </c>
      <c r="B3894" s="88" t="s">
        <v>7943</v>
      </c>
      <c r="C3894" s="88" t="s">
        <v>7942</v>
      </c>
      <c r="D3894" s="88" t="s">
        <v>20664</v>
      </c>
      <c r="E3894" s="88" t="s">
        <v>7944</v>
      </c>
      <c r="F3894" s="89">
        <v>42340</v>
      </c>
      <c r="G3894" s="101">
        <v>-50000</v>
      </c>
    </row>
    <row r="3895" spans="1:7" ht="25.5">
      <c r="A3895" s="100">
        <v>3879</v>
      </c>
      <c r="B3895" s="88" t="s">
        <v>12111</v>
      </c>
      <c r="C3895" s="88" t="s">
        <v>12110</v>
      </c>
      <c r="D3895" s="88" t="s">
        <v>20940</v>
      </c>
      <c r="E3895" s="88" t="s">
        <v>12112</v>
      </c>
      <c r="F3895" s="89">
        <v>42341</v>
      </c>
      <c r="G3895" s="101">
        <v>-156428.51999999999</v>
      </c>
    </row>
    <row r="3896" spans="1:7">
      <c r="A3896" s="100">
        <v>3880</v>
      </c>
      <c r="B3896" s="88" t="s">
        <v>3198</v>
      </c>
      <c r="C3896" s="88" t="s">
        <v>3197</v>
      </c>
      <c r="D3896" s="88" t="s">
        <v>3200</v>
      </c>
      <c r="E3896" s="88" t="s">
        <v>3199</v>
      </c>
      <c r="F3896" s="89">
        <v>42342</v>
      </c>
      <c r="G3896" s="101">
        <v>-16000</v>
      </c>
    </row>
    <row r="3897" spans="1:7" ht="25.5">
      <c r="A3897" s="100">
        <v>3881</v>
      </c>
      <c r="B3897" s="88" t="s">
        <v>2665</v>
      </c>
      <c r="C3897" s="88" t="s">
        <v>2664</v>
      </c>
      <c r="D3897" s="88" t="s">
        <v>2679</v>
      </c>
      <c r="E3897" s="88" t="s">
        <v>2678</v>
      </c>
      <c r="F3897" s="89">
        <v>42345</v>
      </c>
      <c r="G3897" s="101">
        <v>-17700</v>
      </c>
    </row>
    <row r="3898" spans="1:7" ht="25.5">
      <c r="A3898" s="100">
        <v>3882</v>
      </c>
      <c r="B3898" s="88" t="s">
        <v>2714</v>
      </c>
      <c r="C3898" s="88" t="s">
        <v>2713</v>
      </c>
      <c r="D3898" s="88" t="s">
        <v>2716</v>
      </c>
      <c r="E3898" s="88" t="s">
        <v>2715</v>
      </c>
      <c r="F3898" s="89">
        <v>42345</v>
      </c>
      <c r="G3898" s="101">
        <v>-2100</v>
      </c>
    </row>
    <row r="3899" spans="1:7">
      <c r="A3899" s="100">
        <v>3883</v>
      </c>
      <c r="B3899" s="88" t="s">
        <v>9401</v>
      </c>
      <c r="C3899" s="88" t="s">
        <v>9400</v>
      </c>
      <c r="D3899" s="88" t="s">
        <v>11740</v>
      </c>
      <c r="E3899" s="88" t="s">
        <v>9410</v>
      </c>
      <c r="F3899" s="89">
        <v>42345</v>
      </c>
      <c r="G3899" s="101">
        <v>-59000</v>
      </c>
    </row>
    <row r="3900" spans="1:7">
      <c r="A3900" s="100">
        <v>3884</v>
      </c>
      <c r="B3900" s="88" t="s">
        <v>9401</v>
      </c>
      <c r="C3900" s="88" t="s">
        <v>9400</v>
      </c>
      <c r="D3900" s="88" t="s">
        <v>11744</v>
      </c>
      <c r="E3900" s="88" t="s">
        <v>9412</v>
      </c>
      <c r="F3900" s="89">
        <v>42345</v>
      </c>
      <c r="G3900" s="101">
        <v>-59000</v>
      </c>
    </row>
    <row r="3901" spans="1:7">
      <c r="A3901" s="100">
        <v>3885</v>
      </c>
      <c r="B3901" s="88" t="s">
        <v>9401</v>
      </c>
      <c r="C3901" s="88" t="s">
        <v>9400</v>
      </c>
      <c r="D3901" s="88" t="s">
        <v>1659</v>
      </c>
      <c r="E3901" s="88" t="s">
        <v>9414</v>
      </c>
      <c r="F3901" s="89">
        <v>42345</v>
      </c>
      <c r="G3901" s="101">
        <v>-23600</v>
      </c>
    </row>
    <row r="3902" spans="1:7">
      <c r="A3902" s="100">
        <v>3886</v>
      </c>
      <c r="B3902" s="88" t="s">
        <v>9401</v>
      </c>
      <c r="C3902" s="88" t="s">
        <v>9400</v>
      </c>
      <c r="D3902" s="88" t="s">
        <v>1631</v>
      </c>
      <c r="E3902" s="88" t="s">
        <v>9416</v>
      </c>
      <c r="F3902" s="89">
        <v>42345</v>
      </c>
      <c r="G3902" s="101">
        <v>-59000</v>
      </c>
    </row>
    <row r="3903" spans="1:7">
      <c r="A3903" s="100">
        <v>3887</v>
      </c>
      <c r="B3903" s="88" t="s">
        <v>9401</v>
      </c>
      <c r="C3903" s="88" t="s">
        <v>9400</v>
      </c>
      <c r="D3903" s="88" t="s">
        <v>11750</v>
      </c>
      <c r="E3903" s="88" t="s">
        <v>9418</v>
      </c>
      <c r="F3903" s="89">
        <v>42345</v>
      </c>
      <c r="G3903" s="101">
        <v>-59000</v>
      </c>
    </row>
    <row r="3904" spans="1:7">
      <c r="A3904" s="100">
        <v>3888</v>
      </c>
      <c r="B3904" s="88" t="s">
        <v>9401</v>
      </c>
      <c r="C3904" s="88" t="s">
        <v>9400</v>
      </c>
      <c r="D3904" s="88" t="s">
        <v>748</v>
      </c>
      <c r="E3904" s="88" t="s">
        <v>9420</v>
      </c>
      <c r="F3904" s="89">
        <v>42345</v>
      </c>
      <c r="G3904" s="101">
        <v>-59000</v>
      </c>
    </row>
    <row r="3905" spans="1:7">
      <c r="A3905" s="100">
        <v>3889</v>
      </c>
      <c r="B3905" s="88" t="s">
        <v>5289</v>
      </c>
      <c r="C3905" s="88" t="s">
        <v>5288</v>
      </c>
      <c r="D3905" s="88" t="s">
        <v>9453</v>
      </c>
      <c r="E3905" s="88" t="s">
        <v>2715</v>
      </c>
      <c r="F3905" s="89">
        <v>42345</v>
      </c>
      <c r="G3905" s="101">
        <v>-27000</v>
      </c>
    </row>
    <row r="3906" spans="1:7">
      <c r="A3906" s="100">
        <v>3890</v>
      </c>
      <c r="B3906" s="88" t="s">
        <v>10958</v>
      </c>
      <c r="C3906" s="88" t="s">
        <v>10957</v>
      </c>
      <c r="D3906" s="88" t="s">
        <v>1332</v>
      </c>
      <c r="E3906" s="88" t="s">
        <v>10959</v>
      </c>
      <c r="F3906" s="89">
        <v>42345</v>
      </c>
      <c r="G3906" s="101">
        <v>-2612434.25</v>
      </c>
    </row>
    <row r="3907" spans="1:7" ht="25.5">
      <c r="A3907" s="100">
        <v>3891</v>
      </c>
      <c r="B3907" s="88" t="s">
        <v>11599</v>
      </c>
      <c r="C3907" s="88" t="s">
        <v>11598</v>
      </c>
      <c r="D3907" s="88">
        <v>0</v>
      </c>
      <c r="E3907" s="88" t="s">
        <v>11600</v>
      </c>
      <c r="F3907" s="89">
        <v>42345</v>
      </c>
      <c r="G3907" s="101">
        <v>-59000</v>
      </c>
    </row>
    <row r="3908" spans="1:7">
      <c r="A3908" s="100">
        <v>3892</v>
      </c>
      <c r="B3908" s="88" t="s">
        <v>1915</v>
      </c>
      <c r="C3908" s="88" t="s">
        <v>755</v>
      </c>
      <c r="D3908" s="88" t="s">
        <v>759</v>
      </c>
      <c r="E3908" s="88" t="s">
        <v>759</v>
      </c>
      <c r="F3908" s="89">
        <v>42345</v>
      </c>
      <c r="G3908" s="101">
        <v>-200600</v>
      </c>
    </row>
    <row r="3909" spans="1:7">
      <c r="A3909" s="100">
        <v>3893</v>
      </c>
      <c r="B3909" s="90" t="s">
        <v>12195</v>
      </c>
      <c r="C3909" s="90" t="s">
        <v>12194</v>
      </c>
      <c r="D3909" s="91" t="s">
        <v>1417</v>
      </c>
      <c r="E3909" s="91" t="s">
        <v>2715</v>
      </c>
      <c r="F3909" s="92">
        <v>42345</v>
      </c>
      <c r="G3909" s="102">
        <v>-34100</v>
      </c>
    </row>
    <row r="3910" spans="1:7" ht="25.5">
      <c r="A3910" s="100">
        <v>3894</v>
      </c>
      <c r="B3910" s="88" t="s">
        <v>7639</v>
      </c>
      <c r="C3910" s="88" t="s">
        <v>7638</v>
      </c>
      <c r="D3910" s="88" t="s">
        <v>11027</v>
      </c>
      <c r="E3910" s="88" t="s">
        <v>223</v>
      </c>
      <c r="F3910" s="89">
        <v>42346</v>
      </c>
      <c r="G3910" s="101">
        <v>-155800</v>
      </c>
    </row>
    <row r="3911" spans="1:7" ht="25.5">
      <c r="A3911" s="100">
        <v>3895</v>
      </c>
      <c r="B3911" s="88" t="s">
        <v>12004</v>
      </c>
      <c r="C3911" s="88" t="s">
        <v>12003</v>
      </c>
      <c r="D3911" s="88">
        <v>0</v>
      </c>
      <c r="E3911" s="88" t="s">
        <v>12005</v>
      </c>
      <c r="F3911" s="89">
        <v>42348</v>
      </c>
      <c r="G3911" s="101">
        <v>-4996130.57</v>
      </c>
    </row>
    <row r="3912" spans="1:7" ht="25.5">
      <c r="A3912" s="100">
        <v>3896</v>
      </c>
      <c r="B3912" s="88" t="s">
        <v>10054</v>
      </c>
      <c r="C3912" s="88" t="s">
        <v>10053</v>
      </c>
      <c r="D3912" s="88" t="s">
        <v>19455</v>
      </c>
      <c r="E3912" s="88" t="s">
        <v>10055</v>
      </c>
      <c r="F3912" s="89">
        <v>42349</v>
      </c>
      <c r="G3912" s="101">
        <v>-56640</v>
      </c>
    </row>
    <row r="3913" spans="1:7">
      <c r="A3913" s="100">
        <v>3897</v>
      </c>
      <c r="B3913" s="88" t="s">
        <v>10141</v>
      </c>
      <c r="C3913" s="88" t="s">
        <v>10140</v>
      </c>
      <c r="D3913" s="88" t="s">
        <v>19458</v>
      </c>
      <c r="E3913" s="88" t="s">
        <v>10148</v>
      </c>
      <c r="F3913" s="89">
        <v>42349</v>
      </c>
      <c r="G3913" s="101">
        <v>-944</v>
      </c>
    </row>
    <row r="3914" spans="1:7" ht="25.5">
      <c r="A3914" s="100">
        <v>3898</v>
      </c>
      <c r="B3914" s="88" t="s">
        <v>2068</v>
      </c>
      <c r="C3914" s="88" t="s">
        <v>1213</v>
      </c>
      <c r="D3914" s="88" t="s">
        <v>1214</v>
      </c>
      <c r="E3914" s="88" t="s">
        <v>1214</v>
      </c>
      <c r="F3914" s="89">
        <v>42349</v>
      </c>
      <c r="G3914" s="101">
        <v>-1180000</v>
      </c>
    </row>
    <row r="3915" spans="1:7">
      <c r="A3915" s="100">
        <v>3899</v>
      </c>
      <c r="B3915" s="90" t="s">
        <v>12178</v>
      </c>
      <c r="C3915" s="90" t="s">
        <v>12177</v>
      </c>
      <c r="D3915" s="91" t="e">
        <v>#N/A</v>
      </c>
      <c r="E3915" s="91" t="s">
        <v>12180</v>
      </c>
      <c r="F3915" s="92">
        <v>42349</v>
      </c>
      <c r="G3915" s="102">
        <v>-41300</v>
      </c>
    </row>
    <row r="3916" spans="1:7" ht="25.5">
      <c r="A3916" s="100">
        <v>3900</v>
      </c>
      <c r="B3916" s="88" t="s">
        <v>2953</v>
      </c>
      <c r="C3916" s="88" t="s">
        <v>2952</v>
      </c>
      <c r="D3916" s="88" t="s">
        <v>2983</v>
      </c>
      <c r="E3916" s="88" t="s">
        <v>2982</v>
      </c>
      <c r="F3916" s="89">
        <v>42352</v>
      </c>
      <c r="G3916" s="101">
        <v>-23600</v>
      </c>
    </row>
    <row r="3917" spans="1:7" ht="25.5">
      <c r="A3917" s="100">
        <v>3901</v>
      </c>
      <c r="B3917" s="88" t="s">
        <v>2953</v>
      </c>
      <c r="C3917" s="88" t="s">
        <v>2952</v>
      </c>
      <c r="D3917" s="88" t="s">
        <v>2984</v>
      </c>
      <c r="E3917" s="88" t="s">
        <v>2982</v>
      </c>
      <c r="F3917" s="89">
        <v>42352</v>
      </c>
      <c r="G3917" s="101">
        <v>-18880</v>
      </c>
    </row>
    <row r="3918" spans="1:7" ht="25.5">
      <c r="A3918" s="100">
        <v>3902</v>
      </c>
      <c r="B3918" s="88" t="s">
        <v>2953</v>
      </c>
      <c r="C3918" s="88" t="s">
        <v>2952</v>
      </c>
      <c r="D3918" s="88" t="s">
        <v>2985</v>
      </c>
      <c r="E3918" s="88" t="s">
        <v>2982</v>
      </c>
      <c r="F3918" s="89">
        <v>42352</v>
      </c>
      <c r="G3918" s="101">
        <v>-23600</v>
      </c>
    </row>
    <row r="3919" spans="1:7" ht="25.5">
      <c r="A3919" s="100">
        <v>3903</v>
      </c>
      <c r="B3919" s="88" t="s">
        <v>2953</v>
      </c>
      <c r="C3919" s="88" t="s">
        <v>2952</v>
      </c>
      <c r="D3919" s="88" t="s">
        <v>2987</v>
      </c>
      <c r="E3919" s="88" t="s">
        <v>2986</v>
      </c>
      <c r="F3919" s="89">
        <v>42352</v>
      </c>
      <c r="G3919" s="101">
        <v>-11800</v>
      </c>
    </row>
    <row r="3920" spans="1:7">
      <c r="A3920" s="100">
        <v>3904</v>
      </c>
      <c r="B3920" s="88" t="s">
        <v>1824</v>
      </c>
      <c r="C3920" s="88" t="s">
        <v>394</v>
      </c>
      <c r="D3920" s="88" t="s">
        <v>441</v>
      </c>
      <c r="E3920" s="88" t="s">
        <v>441</v>
      </c>
      <c r="F3920" s="89">
        <v>42352</v>
      </c>
      <c r="G3920" s="101">
        <v>-712058.26</v>
      </c>
    </row>
    <row r="3921" spans="1:7">
      <c r="A3921" s="100">
        <v>3905</v>
      </c>
      <c r="B3921" s="88" t="s">
        <v>11445</v>
      </c>
      <c r="C3921" s="88" t="s">
        <v>11444</v>
      </c>
      <c r="D3921" s="88">
        <v>0</v>
      </c>
      <c r="E3921" s="88" t="s">
        <v>2986</v>
      </c>
      <c r="F3921" s="89">
        <v>42354</v>
      </c>
      <c r="G3921" s="101">
        <v>-47200</v>
      </c>
    </row>
    <row r="3922" spans="1:7" ht="25.5">
      <c r="A3922" s="100">
        <v>3906</v>
      </c>
      <c r="B3922" s="90" t="s">
        <v>2621</v>
      </c>
      <c r="C3922" s="90" t="s">
        <v>1410</v>
      </c>
      <c r="D3922" s="91" t="s">
        <v>1411</v>
      </c>
      <c r="E3922" s="91" t="s">
        <v>19966</v>
      </c>
      <c r="F3922" s="92">
        <v>42354</v>
      </c>
      <c r="G3922" s="102">
        <v>-25000</v>
      </c>
    </row>
    <row r="3923" spans="1:7" ht="25.5">
      <c r="A3923" s="100">
        <v>3907</v>
      </c>
      <c r="B3923" s="88" t="s">
        <v>3068</v>
      </c>
      <c r="C3923" s="88" t="s">
        <v>3067</v>
      </c>
      <c r="D3923" s="88" t="s">
        <v>1501</v>
      </c>
      <c r="E3923" s="88" t="s">
        <v>3069</v>
      </c>
      <c r="F3923" s="89">
        <v>42356</v>
      </c>
      <c r="G3923" s="101">
        <v>-40000</v>
      </c>
    </row>
    <row r="3924" spans="1:7" ht="25.5">
      <c r="A3924" s="100">
        <v>3908</v>
      </c>
      <c r="B3924" s="88" t="s">
        <v>7639</v>
      </c>
      <c r="C3924" s="88" t="s">
        <v>7638</v>
      </c>
      <c r="D3924" s="88" t="s">
        <v>11024</v>
      </c>
      <c r="E3924" s="88" t="s">
        <v>223</v>
      </c>
      <c r="F3924" s="89">
        <v>42360</v>
      </c>
      <c r="G3924" s="101">
        <v>155800</v>
      </c>
    </row>
    <row r="3925" spans="1:7">
      <c r="A3925" s="100">
        <v>3909</v>
      </c>
      <c r="B3925" s="88" t="s">
        <v>4121</v>
      </c>
      <c r="C3925" s="88" t="s">
        <v>4120</v>
      </c>
      <c r="D3925" s="88" t="s">
        <v>4123</v>
      </c>
      <c r="E3925" s="88" t="s">
        <v>4122</v>
      </c>
      <c r="F3925" s="89">
        <v>42361</v>
      </c>
      <c r="G3925" s="101">
        <v>-80000</v>
      </c>
    </row>
    <row r="3926" spans="1:7" ht="25.5">
      <c r="A3926" s="100">
        <v>3910</v>
      </c>
      <c r="B3926" s="88" t="s">
        <v>10632</v>
      </c>
      <c r="C3926" s="88" t="s">
        <v>10631</v>
      </c>
      <c r="D3926" s="88" t="s">
        <v>19480</v>
      </c>
      <c r="E3926" s="88" t="s">
        <v>10633</v>
      </c>
      <c r="F3926" s="89">
        <v>42361</v>
      </c>
      <c r="G3926" s="101">
        <v>-3011053.5</v>
      </c>
    </row>
    <row r="3927" spans="1:7">
      <c r="A3927" s="100">
        <v>3911</v>
      </c>
      <c r="B3927" s="88" t="s">
        <v>1970</v>
      </c>
      <c r="C3927" s="88" t="s">
        <v>909</v>
      </c>
      <c r="D3927" s="88" t="s">
        <v>913</v>
      </c>
      <c r="E3927" s="88" t="s">
        <v>913</v>
      </c>
      <c r="F3927" s="89">
        <v>42361</v>
      </c>
      <c r="G3927" s="101">
        <v>-354113.85</v>
      </c>
    </row>
    <row r="3928" spans="1:7" ht="25.5">
      <c r="A3928" s="100">
        <v>3912</v>
      </c>
      <c r="B3928" s="88" t="s">
        <v>8985</v>
      </c>
      <c r="C3928" s="88" t="s">
        <v>8984</v>
      </c>
      <c r="D3928" s="88" t="s">
        <v>11615</v>
      </c>
      <c r="E3928" s="88" t="s">
        <v>9047</v>
      </c>
      <c r="F3928" s="89">
        <v>42368</v>
      </c>
      <c r="G3928" s="101">
        <v>-47200</v>
      </c>
    </row>
    <row r="3929" spans="1:7">
      <c r="A3929" s="100">
        <v>3913</v>
      </c>
      <c r="B3929" s="88" t="s">
        <v>2041</v>
      </c>
      <c r="C3929" s="88" t="s">
        <v>1125</v>
      </c>
      <c r="D3929" s="88" t="s">
        <v>675</v>
      </c>
      <c r="E3929" s="88" t="s">
        <v>675</v>
      </c>
      <c r="F3929" s="89">
        <v>42368</v>
      </c>
      <c r="G3929" s="101">
        <v>-843349.18</v>
      </c>
    </row>
    <row r="3930" spans="1:7" ht="25.5">
      <c r="A3930" s="100">
        <v>3914</v>
      </c>
      <c r="B3930" s="88" t="s">
        <v>9214</v>
      </c>
      <c r="C3930" s="88" t="s">
        <v>9213</v>
      </c>
      <c r="D3930" s="88" t="s">
        <v>709</v>
      </c>
      <c r="E3930" s="88" t="s">
        <v>20333</v>
      </c>
      <c r="F3930" s="89">
        <v>42373</v>
      </c>
      <c r="G3930" s="101">
        <v>-77812.84</v>
      </c>
    </row>
    <row r="3931" spans="1:7">
      <c r="A3931" s="100">
        <v>3915</v>
      </c>
      <c r="B3931" s="88" t="s">
        <v>2924</v>
      </c>
      <c r="C3931" s="88" t="s">
        <v>2923</v>
      </c>
      <c r="D3931" s="88" t="s">
        <v>0</v>
      </c>
      <c r="E3931" s="88" t="s">
        <v>2926</v>
      </c>
      <c r="F3931" s="89">
        <v>42373</v>
      </c>
      <c r="G3931" s="101">
        <v>-268000</v>
      </c>
    </row>
    <row r="3932" spans="1:7">
      <c r="A3932" s="100">
        <v>3916</v>
      </c>
      <c r="B3932" s="88" t="s">
        <v>2924</v>
      </c>
      <c r="C3932" s="88" t="s">
        <v>2923</v>
      </c>
      <c r="D3932" s="88" t="s">
        <v>0</v>
      </c>
      <c r="E3932" s="88" t="s">
        <v>2926</v>
      </c>
      <c r="F3932" s="89">
        <v>42373</v>
      </c>
      <c r="G3932" s="101">
        <v>160000</v>
      </c>
    </row>
    <row r="3933" spans="1:7">
      <c r="A3933" s="100">
        <v>3917</v>
      </c>
      <c r="B3933" s="88" t="s">
        <v>10072</v>
      </c>
      <c r="C3933" s="88" t="s">
        <v>10071</v>
      </c>
      <c r="D3933" s="88" t="e">
        <v>#N/A</v>
      </c>
      <c r="E3933" s="88" t="s">
        <v>10073</v>
      </c>
      <c r="F3933" s="89">
        <v>42373</v>
      </c>
      <c r="G3933" s="101">
        <v>36320.400000000001</v>
      </c>
    </row>
    <row r="3934" spans="1:7" ht="25.5">
      <c r="A3934" s="100">
        <v>3918</v>
      </c>
      <c r="B3934" s="88" t="s">
        <v>1735</v>
      </c>
      <c r="C3934" s="88" t="s">
        <v>138</v>
      </c>
      <c r="D3934" s="88">
        <v>0</v>
      </c>
      <c r="E3934" s="88" t="s">
        <v>1736</v>
      </c>
      <c r="F3934" s="89">
        <v>42373</v>
      </c>
      <c r="G3934" s="101">
        <v>23688</v>
      </c>
    </row>
    <row r="3935" spans="1:7" ht="25.5">
      <c r="A3935" s="100">
        <v>3919</v>
      </c>
      <c r="B3935" s="88" t="s">
        <v>1735</v>
      </c>
      <c r="C3935" s="88" t="s">
        <v>138</v>
      </c>
      <c r="D3935" s="88">
        <v>0</v>
      </c>
      <c r="E3935" s="88" t="s">
        <v>1737</v>
      </c>
      <c r="F3935" s="89">
        <v>42373</v>
      </c>
      <c r="G3935" s="101">
        <v>7516.8</v>
      </c>
    </row>
    <row r="3936" spans="1:7" ht="25.5">
      <c r="A3936" s="100">
        <v>3920</v>
      </c>
      <c r="B3936" s="88" t="s">
        <v>1868</v>
      </c>
      <c r="C3936" s="88" t="s">
        <v>649</v>
      </c>
      <c r="D3936" s="88">
        <v>0</v>
      </c>
      <c r="E3936" s="88" t="s">
        <v>1869</v>
      </c>
      <c r="F3936" s="89">
        <v>42373</v>
      </c>
      <c r="G3936" s="101">
        <v>16043.87</v>
      </c>
    </row>
    <row r="3937" spans="1:7">
      <c r="A3937" s="100">
        <v>3921</v>
      </c>
      <c r="B3937" s="88" t="s">
        <v>1877</v>
      </c>
      <c r="C3937" s="88" t="s">
        <v>669</v>
      </c>
      <c r="D3937" s="88">
        <v>0</v>
      </c>
      <c r="E3937" s="88" t="s">
        <v>1878</v>
      </c>
      <c r="F3937" s="89">
        <v>42373</v>
      </c>
      <c r="G3937" s="101">
        <v>413708.66</v>
      </c>
    </row>
    <row r="3938" spans="1:7">
      <c r="A3938" s="100">
        <v>3922</v>
      </c>
      <c r="B3938" s="88" t="s">
        <v>1877</v>
      </c>
      <c r="C3938" s="88" t="s">
        <v>669</v>
      </c>
      <c r="D3938" s="88">
        <v>0</v>
      </c>
      <c r="E3938" s="88" t="s">
        <v>1879</v>
      </c>
      <c r="F3938" s="89">
        <v>42373</v>
      </c>
      <c r="G3938" s="101">
        <v>201482.46</v>
      </c>
    </row>
    <row r="3939" spans="1:7">
      <c r="A3939" s="100">
        <v>3923</v>
      </c>
      <c r="B3939" s="88" t="s">
        <v>1920</v>
      </c>
      <c r="C3939" s="88" t="s">
        <v>772</v>
      </c>
      <c r="D3939" s="88">
        <v>0</v>
      </c>
      <c r="E3939" s="88" t="s">
        <v>1921</v>
      </c>
      <c r="F3939" s="89">
        <v>42373</v>
      </c>
      <c r="G3939" s="101">
        <v>8242.7099999999991</v>
      </c>
    </row>
    <row r="3940" spans="1:7">
      <c r="A3940" s="100">
        <v>3924</v>
      </c>
      <c r="B3940" s="88" t="s">
        <v>1931</v>
      </c>
      <c r="C3940" s="88" t="s">
        <v>792</v>
      </c>
      <c r="D3940" s="88">
        <v>0</v>
      </c>
      <c r="E3940" s="88" t="s">
        <v>1932</v>
      </c>
      <c r="F3940" s="89">
        <v>42373</v>
      </c>
      <c r="G3940" s="101">
        <v>733905.08</v>
      </c>
    </row>
    <row r="3941" spans="1:7" ht="25.5">
      <c r="A3941" s="100">
        <v>3925</v>
      </c>
      <c r="B3941" s="88" t="s">
        <v>2016</v>
      </c>
      <c r="C3941" s="88" t="s">
        <v>1064</v>
      </c>
      <c r="D3941" s="88">
        <v>0</v>
      </c>
      <c r="E3941" s="88" t="s">
        <v>2017</v>
      </c>
      <c r="F3941" s="89">
        <v>42373</v>
      </c>
      <c r="G3941" s="101">
        <v>126149.64</v>
      </c>
    </row>
    <row r="3942" spans="1:7">
      <c r="A3942" s="100">
        <v>3926</v>
      </c>
      <c r="B3942" s="88" t="s">
        <v>2101</v>
      </c>
      <c r="C3942" s="88" t="s">
        <v>1271</v>
      </c>
      <c r="D3942" s="88">
        <v>0</v>
      </c>
      <c r="E3942" s="88" t="s">
        <v>2102</v>
      </c>
      <c r="F3942" s="89">
        <v>42373</v>
      </c>
      <c r="G3942" s="101">
        <v>160033.04999999999</v>
      </c>
    </row>
    <row r="3943" spans="1:7" ht="25.5">
      <c r="A3943" s="100">
        <v>3927</v>
      </c>
      <c r="B3943" s="88" t="s">
        <v>2142</v>
      </c>
      <c r="C3943" s="88" t="s">
        <v>1354</v>
      </c>
      <c r="D3943" s="88">
        <v>0</v>
      </c>
      <c r="E3943" s="88" t="s">
        <v>2143</v>
      </c>
      <c r="F3943" s="89">
        <v>42373</v>
      </c>
      <c r="G3943" s="101">
        <v>29629.8</v>
      </c>
    </row>
    <row r="3944" spans="1:7" ht="25.5">
      <c r="A3944" s="100">
        <v>3928</v>
      </c>
      <c r="B3944" s="88" t="s">
        <v>12018</v>
      </c>
      <c r="C3944" s="88" t="s">
        <v>12017</v>
      </c>
      <c r="D3944" s="88">
        <v>0</v>
      </c>
      <c r="E3944" s="88" t="s">
        <v>62</v>
      </c>
      <c r="F3944" s="89">
        <v>42375</v>
      </c>
      <c r="G3944" s="101">
        <v>-88500</v>
      </c>
    </row>
    <row r="3945" spans="1:7" ht="25.5">
      <c r="A3945" s="100">
        <v>3929</v>
      </c>
      <c r="B3945" s="88" t="s">
        <v>2655</v>
      </c>
      <c r="C3945" s="88" t="s">
        <v>2654</v>
      </c>
      <c r="D3945" s="88" t="s">
        <v>2659</v>
      </c>
      <c r="E3945" s="88" t="s">
        <v>2658</v>
      </c>
      <c r="F3945" s="89">
        <v>42376</v>
      </c>
      <c r="G3945" s="101">
        <v>-3540</v>
      </c>
    </row>
    <row r="3946" spans="1:7" ht="25.5">
      <c r="A3946" s="100">
        <v>3930</v>
      </c>
      <c r="B3946" s="88" t="s">
        <v>1933</v>
      </c>
      <c r="C3946" s="88" t="s">
        <v>793</v>
      </c>
      <c r="D3946" s="88" t="s">
        <v>794</v>
      </c>
      <c r="E3946" s="88" t="s">
        <v>794</v>
      </c>
      <c r="F3946" s="89">
        <v>42376</v>
      </c>
      <c r="G3946" s="101">
        <v>-476720</v>
      </c>
    </row>
    <row r="3947" spans="1:7" ht="25.5">
      <c r="A3947" s="100">
        <v>3931</v>
      </c>
      <c r="B3947" s="88" t="s">
        <v>2953</v>
      </c>
      <c r="C3947" s="88" t="s">
        <v>2952</v>
      </c>
      <c r="D3947" s="88" t="s">
        <v>2989</v>
      </c>
      <c r="E3947" s="88" t="s">
        <v>2988</v>
      </c>
      <c r="F3947" s="89">
        <v>42377</v>
      </c>
      <c r="G3947" s="101">
        <v>-7080</v>
      </c>
    </row>
    <row r="3948" spans="1:7" ht="25.5">
      <c r="A3948" s="100">
        <v>3932</v>
      </c>
      <c r="B3948" s="88" t="s">
        <v>2953</v>
      </c>
      <c r="C3948" s="88" t="s">
        <v>2952</v>
      </c>
      <c r="D3948" s="88" t="s">
        <v>2991</v>
      </c>
      <c r="E3948" s="88" t="s">
        <v>2990</v>
      </c>
      <c r="F3948" s="89">
        <v>42377</v>
      </c>
      <c r="G3948" s="101">
        <v>-14160</v>
      </c>
    </row>
    <row r="3949" spans="1:7" ht="25.5">
      <c r="A3949" s="100">
        <v>3933</v>
      </c>
      <c r="B3949" s="88" t="s">
        <v>2953</v>
      </c>
      <c r="C3949" s="88" t="s">
        <v>2952</v>
      </c>
      <c r="D3949" s="88" t="s">
        <v>62</v>
      </c>
      <c r="E3949" s="88" t="s">
        <v>2992</v>
      </c>
      <c r="F3949" s="89">
        <v>42384</v>
      </c>
      <c r="G3949" s="101">
        <v>-11800</v>
      </c>
    </row>
    <row r="3950" spans="1:7" ht="25.5">
      <c r="A3950" s="100">
        <v>3934</v>
      </c>
      <c r="B3950" s="88" t="s">
        <v>2953</v>
      </c>
      <c r="C3950" s="88" t="s">
        <v>2952</v>
      </c>
      <c r="D3950" s="88" t="s">
        <v>1155</v>
      </c>
      <c r="E3950" s="88" t="s">
        <v>2993</v>
      </c>
      <c r="F3950" s="89">
        <v>42384</v>
      </c>
      <c r="G3950" s="101">
        <v>-35400</v>
      </c>
    </row>
    <row r="3951" spans="1:7" ht="25.5">
      <c r="A3951" s="100">
        <v>3935</v>
      </c>
      <c r="B3951" s="88" t="s">
        <v>2953</v>
      </c>
      <c r="C3951" s="88" t="s">
        <v>2952</v>
      </c>
      <c r="D3951" s="88" t="s">
        <v>1185</v>
      </c>
      <c r="E3951" s="88" t="s">
        <v>2994</v>
      </c>
      <c r="F3951" s="89">
        <v>42384</v>
      </c>
      <c r="G3951" s="101">
        <v>-11800</v>
      </c>
    </row>
    <row r="3952" spans="1:7" ht="25.5">
      <c r="A3952" s="100">
        <v>3936</v>
      </c>
      <c r="B3952" s="88" t="s">
        <v>2953</v>
      </c>
      <c r="C3952" s="88" t="s">
        <v>2952</v>
      </c>
      <c r="D3952" s="88" t="s">
        <v>2996</v>
      </c>
      <c r="E3952" s="88" t="s">
        <v>2995</v>
      </c>
      <c r="F3952" s="89">
        <v>42384</v>
      </c>
      <c r="G3952" s="101">
        <v>-7080</v>
      </c>
    </row>
    <row r="3953" spans="1:7">
      <c r="A3953" s="100">
        <v>3937</v>
      </c>
      <c r="B3953" s="88" t="s">
        <v>11445</v>
      </c>
      <c r="C3953" s="88" t="s">
        <v>11444</v>
      </c>
      <c r="D3953" s="88">
        <v>0</v>
      </c>
      <c r="E3953" s="88" t="s">
        <v>11449</v>
      </c>
      <c r="F3953" s="89">
        <v>42384</v>
      </c>
      <c r="G3953" s="101">
        <v>-59000</v>
      </c>
    </row>
    <row r="3954" spans="1:7">
      <c r="A3954" s="100">
        <v>3938</v>
      </c>
      <c r="B3954" s="88" t="s">
        <v>8971</v>
      </c>
      <c r="C3954" s="88" t="s">
        <v>8970</v>
      </c>
      <c r="D3954" s="88" t="s">
        <v>19427</v>
      </c>
      <c r="E3954" s="88" t="s">
        <v>8972</v>
      </c>
      <c r="F3954" s="89">
        <v>42385</v>
      </c>
      <c r="G3954" s="101">
        <v>-1947000</v>
      </c>
    </row>
    <row r="3955" spans="1:7">
      <c r="A3955" s="100">
        <v>3939</v>
      </c>
      <c r="B3955" s="90" t="s">
        <v>12195</v>
      </c>
      <c r="C3955" s="90" t="s">
        <v>12194</v>
      </c>
      <c r="D3955" s="91">
        <v>0</v>
      </c>
      <c r="E3955" s="91" t="s">
        <v>12203</v>
      </c>
      <c r="F3955" s="92">
        <v>42395</v>
      </c>
      <c r="G3955" s="102">
        <v>-48200</v>
      </c>
    </row>
    <row r="3956" spans="1:7" ht="25.5">
      <c r="A3956" s="100">
        <v>3940</v>
      </c>
      <c r="B3956" s="88" t="s">
        <v>2953</v>
      </c>
      <c r="C3956" s="88" t="s">
        <v>2952</v>
      </c>
      <c r="D3956" s="88" t="s">
        <v>186</v>
      </c>
      <c r="E3956" s="88" t="s">
        <v>2997</v>
      </c>
      <c r="F3956" s="89">
        <v>42396</v>
      </c>
      <c r="G3956" s="101">
        <v>-9440</v>
      </c>
    </row>
    <row r="3957" spans="1:7" ht="25.5">
      <c r="A3957" s="100">
        <v>3941</v>
      </c>
      <c r="B3957" s="88" t="s">
        <v>2953</v>
      </c>
      <c r="C3957" s="88" t="s">
        <v>2952</v>
      </c>
      <c r="D3957" s="88" t="s">
        <v>20</v>
      </c>
      <c r="E3957" s="88" t="s">
        <v>2998</v>
      </c>
      <c r="F3957" s="89">
        <v>42396</v>
      </c>
      <c r="G3957" s="101">
        <v>-11800</v>
      </c>
    </row>
    <row r="3958" spans="1:7">
      <c r="A3958" s="100">
        <v>3942</v>
      </c>
      <c r="B3958" s="88" t="s">
        <v>11370</v>
      </c>
      <c r="C3958" s="88" t="s">
        <v>11369</v>
      </c>
      <c r="D3958" s="88">
        <v>0</v>
      </c>
      <c r="E3958" s="88" t="s">
        <v>11371</v>
      </c>
      <c r="F3958" s="89">
        <v>42396</v>
      </c>
      <c r="G3958" s="101">
        <v>-327294</v>
      </c>
    </row>
    <row r="3959" spans="1:7" ht="25.5">
      <c r="A3959" s="100">
        <v>3943</v>
      </c>
      <c r="B3959" s="88" t="s">
        <v>2953</v>
      </c>
      <c r="C3959" s="88" t="s">
        <v>2952</v>
      </c>
      <c r="D3959" s="88" t="s">
        <v>895</v>
      </c>
      <c r="E3959" s="88" t="s">
        <v>2999</v>
      </c>
      <c r="F3959" s="89">
        <v>42401</v>
      </c>
      <c r="G3959" s="101">
        <v>-11800</v>
      </c>
    </row>
    <row r="3960" spans="1:7">
      <c r="A3960" s="100">
        <v>3944</v>
      </c>
      <c r="B3960" s="88" t="s">
        <v>1824</v>
      </c>
      <c r="C3960" s="88" t="s">
        <v>394</v>
      </c>
      <c r="D3960" s="88" t="s">
        <v>442</v>
      </c>
      <c r="E3960" s="88" t="s">
        <v>442</v>
      </c>
      <c r="F3960" s="89">
        <v>42402</v>
      </c>
      <c r="G3960" s="101">
        <v>-712058.26</v>
      </c>
    </row>
    <row r="3961" spans="1:7" ht="25.5">
      <c r="A3961" s="100">
        <v>3945</v>
      </c>
      <c r="B3961" s="88" t="s">
        <v>11872</v>
      </c>
      <c r="C3961" s="88" t="s">
        <v>11871</v>
      </c>
      <c r="D3961" s="88">
        <v>0</v>
      </c>
      <c r="E3961" s="88" t="s">
        <v>11873</v>
      </c>
      <c r="F3961" s="89">
        <v>42403</v>
      </c>
      <c r="G3961" s="101">
        <v>-4228887.4800000004</v>
      </c>
    </row>
    <row r="3962" spans="1:7">
      <c r="A3962" s="100">
        <v>3946</v>
      </c>
      <c r="B3962" s="88" t="s">
        <v>11512</v>
      </c>
      <c r="C3962" s="88" t="s">
        <v>11511</v>
      </c>
      <c r="D3962" s="88">
        <v>0</v>
      </c>
      <c r="E3962" s="88" t="s">
        <v>11518</v>
      </c>
      <c r="F3962" s="89">
        <v>42410</v>
      </c>
      <c r="G3962" s="101">
        <v>-653651.66</v>
      </c>
    </row>
    <row r="3963" spans="1:7" ht="25.5">
      <c r="A3963" s="100">
        <v>3947</v>
      </c>
      <c r="B3963" s="88" t="s">
        <v>2065</v>
      </c>
      <c r="C3963" s="88" t="s">
        <v>1192</v>
      </c>
      <c r="D3963" s="88" t="s">
        <v>1200</v>
      </c>
      <c r="E3963" s="88" t="s">
        <v>1200</v>
      </c>
      <c r="F3963" s="89">
        <v>42411</v>
      </c>
      <c r="G3963" s="101">
        <v>-29205</v>
      </c>
    </row>
    <row r="3964" spans="1:7">
      <c r="A3964" s="100">
        <v>3948</v>
      </c>
      <c r="B3964" s="90" t="s">
        <v>12195</v>
      </c>
      <c r="C3964" s="90" t="s">
        <v>12194</v>
      </c>
      <c r="D3964" s="91" t="s">
        <v>1132</v>
      </c>
      <c r="E3964" s="91" t="s">
        <v>12205</v>
      </c>
      <c r="F3964" s="92">
        <v>42416</v>
      </c>
      <c r="G3964" s="102">
        <v>-40300</v>
      </c>
    </row>
    <row r="3965" spans="1:7">
      <c r="A3965" s="100">
        <v>3949</v>
      </c>
      <c r="B3965" s="88" t="s">
        <v>10141</v>
      </c>
      <c r="C3965" s="88" t="s">
        <v>10140</v>
      </c>
      <c r="D3965" s="88" t="s">
        <v>1054</v>
      </c>
      <c r="E3965" s="88" t="s">
        <v>10149</v>
      </c>
      <c r="F3965" s="89">
        <v>42418</v>
      </c>
      <c r="G3965" s="101">
        <v>-944</v>
      </c>
    </row>
    <row r="3966" spans="1:7">
      <c r="A3966" s="100">
        <v>3950</v>
      </c>
      <c r="B3966" s="88" t="s">
        <v>11713</v>
      </c>
      <c r="C3966" s="88" t="s">
        <v>11712</v>
      </c>
      <c r="D3966" s="88">
        <v>0</v>
      </c>
      <c r="E3966" s="88" t="s">
        <v>11714</v>
      </c>
      <c r="F3966" s="89">
        <v>42419</v>
      </c>
      <c r="G3966" s="101">
        <v>-3348168.13</v>
      </c>
    </row>
    <row r="3967" spans="1:7" ht="25.5">
      <c r="A3967" s="100">
        <v>3951</v>
      </c>
      <c r="B3967" s="88" t="s">
        <v>2953</v>
      </c>
      <c r="C3967" s="88" t="s">
        <v>2952</v>
      </c>
      <c r="D3967" s="88" t="s">
        <v>1140</v>
      </c>
      <c r="E3967" s="88" t="s">
        <v>3000</v>
      </c>
      <c r="F3967" s="89">
        <v>42422</v>
      </c>
      <c r="G3967" s="101">
        <v>-14160</v>
      </c>
    </row>
    <row r="3968" spans="1:7" ht="25.5">
      <c r="A3968" s="100">
        <v>3952</v>
      </c>
      <c r="B3968" s="88" t="s">
        <v>2953</v>
      </c>
      <c r="C3968" s="88" t="s">
        <v>2952</v>
      </c>
      <c r="D3968" s="88" t="s">
        <v>3002</v>
      </c>
      <c r="E3968" s="88" t="s">
        <v>3001</v>
      </c>
      <c r="F3968" s="89">
        <v>42422</v>
      </c>
      <c r="G3968" s="101">
        <v>-11800</v>
      </c>
    </row>
    <row r="3969" spans="1:7" ht="25.5">
      <c r="A3969" s="100">
        <v>3953</v>
      </c>
      <c r="B3969" s="88" t="s">
        <v>2953</v>
      </c>
      <c r="C3969" s="88" t="s">
        <v>2952</v>
      </c>
      <c r="D3969" s="88" t="s">
        <v>251</v>
      </c>
      <c r="E3969" s="88" t="s">
        <v>3003</v>
      </c>
      <c r="F3969" s="89">
        <v>42423</v>
      </c>
      <c r="G3969" s="101">
        <v>-9440</v>
      </c>
    </row>
    <row r="3970" spans="1:7" ht="25.5">
      <c r="A3970" s="100">
        <v>3954</v>
      </c>
      <c r="B3970" s="88" t="s">
        <v>8985</v>
      </c>
      <c r="C3970" s="88" t="s">
        <v>8984</v>
      </c>
      <c r="D3970" s="88" t="s">
        <v>676</v>
      </c>
      <c r="E3970" s="88" t="s">
        <v>9045</v>
      </c>
      <c r="F3970" s="89">
        <v>42426</v>
      </c>
      <c r="G3970" s="101">
        <v>-47200</v>
      </c>
    </row>
    <row r="3971" spans="1:7">
      <c r="A3971" s="100">
        <v>3955</v>
      </c>
      <c r="B3971" s="88" t="s">
        <v>9059</v>
      </c>
      <c r="C3971" s="88" t="s">
        <v>9058</v>
      </c>
      <c r="D3971" s="88" t="e">
        <v>#N/A</v>
      </c>
      <c r="E3971" s="88" t="s">
        <v>9060</v>
      </c>
      <c r="F3971" s="89">
        <v>42430</v>
      </c>
      <c r="G3971" s="101">
        <v>-1016072.78</v>
      </c>
    </row>
    <row r="3972" spans="1:7">
      <c r="A3972" s="100">
        <v>3956</v>
      </c>
      <c r="B3972" s="88" t="s">
        <v>2095</v>
      </c>
      <c r="C3972" s="88" t="s">
        <v>1246</v>
      </c>
      <c r="D3972" s="88" t="s">
        <v>1247</v>
      </c>
      <c r="E3972" s="88" t="s">
        <v>19880</v>
      </c>
      <c r="F3972" s="89">
        <v>42430</v>
      </c>
      <c r="G3972" s="101">
        <v>10679</v>
      </c>
    </row>
    <row r="3973" spans="1:7">
      <c r="A3973" s="100">
        <v>3957</v>
      </c>
      <c r="B3973" s="88" t="s">
        <v>2095</v>
      </c>
      <c r="C3973" s="88" t="s">
        <v>1246</v>
      </c>
      <c r="D3973" s="88" t="s">
        <v>1248</v>
      </c>
      <c r="E3973" s="88" t="s">
        <v>19881</v>
      </c>
      <c r="F3973" s="89">
        <v>42430</v>
      </c>
      <c r="G3973" s="101">
        <v>8885.4</v>
      </c>
    </row>
    <row r="3974" spans="1:7">
      <c r="A3974" s="100">
        <v>3958</v>
      </c>
      <c r="B3974" s="88" t="s">
        <v>2095</v>
      </c>
      <c r="C3974" s="88" t="s">
        <v>1246</v>
      </c>
      <c r="D3974" s="88" t="s">
        <v>1249</v>
      </c>
      <c r="E3974" s="88" t="s">
        <v>19882</v>
      </c>
      <c r="F3974" s="89">
        <v>42430</v>
      </c>
      <c r="G3974" s="101">
        <v>10667.2</v>
      </c>
    </row>
    <row r="3975" spans="1:7">
      <c r="A3975" s="100">
        <v>3959</v>
      </c>
      <c r="B3975" s="90" t="s">
        <v>12195</v>
      </c>
      <c r="C3975" s="90" t="s">
        <v>12194</v>
      </c>
      <c r="D3975" s="91" t="s">
        <v>1419</v>
      </c>
      <c r="E3975" s="91" t="s">
        <v>12207</v>
      </c>
      <c r="F3975" s="92">
        <v>42430</v>
      </c>
      <c r="G3975" s="102">
        <v>-44550</v>
      </c>
    </row>
    <row r="3976" spans="1:7">
      <c r="A3976" s="100">
        <v>3960</v>
      </c>
      <c r="B3976" s="88" t="s">
        <v>11512</v>
      </c>
      <c r="C3976" s="88" t="s">
        <v>11511</v>
      </c>
      <c r="D3976" s="88">
        <v>0</v>
      </c>
      <c r="E3976" s="88" t="s">
        <v>11517</v>
      </c>
      <c r="F3976" s="89">
        <v>42433</v>
      </c>
      <c r="G3976" s="101">
        <v>-3194401.6</v>
      </c>
    </row>
    <row r="3977" spans="1:7" ht="25.5">
      <c r="A3977" s="100">
        <v>3961</v>
      </c>
      <c r="B3977" s="88" t="s">
        <v>3479</v>
      </c>
      <c r="C3977" s="88" t="s">
        <v>3478</v>
      </c>
      <c r="D3977" s="88" t="s">
        <v>121</v>
      </c>
      <c r="E3977" s="88" t="s">
        <v>3480</v>
      </c>
      <c r="F3977" s="89">
        <v>42436</v>
      </c>
      <c r="G3977" s="101">
        <v>-16000</v>
      </c>
    </row>
    <row r="3978" spans="1:7">
      <c r="A3978" s="100">
        <v>3962</v>
      </c>
      <c r="B3978" s="88" t="s">
        <v>3530</v>
      </c>
      <c r="C3978" s="88" t="s">
        <v>3529</v>
      </c>
      <c r="D3978" s="88" t="s">
        <v>121</v>
      </c>
      <c r="E3978" s="88" t="s">
        <v>3480</v>
      </c>
      <c r="F3978" s="89">
        <v>42436</v>
      </c>
      <c r="G3978" s="101">
        <v>-16000</v>
      </c>
    </row>
    <row r="3979" spans="1:7">
      <c r="A3979" s="100">
        <v>3963</v>
      </c>
      <c r="B3979" s="88" t="s">
        <v>1723</v>
      </c>
      <c r="C3979" s="88" t="s">
        <v>120</v>
      </c>
      <c r="D3979" s="88" t="s">
        <v>121</v>
      </c>
      <c r="E3979" s="88" t="s">
        <v>3480</v>
      </c>
      <c r="F3979" s="89">
        <v>42436</v>
      </c>
      <c r="G3979" s="101">
        <v>-16000</v>
      </c>
    </row>
    <row r="3980" spans="1:7">
      <c r="A3980" s="100">
        <v>3964</v>
      </c>
      <c r="B3980" s="88" t="s">
        <v>2099</v>
      </c>
      <c r="C3980" s="88" t="s">
        <v>1268</v>
      </c>
      <c r="D3980" s="88" t="s">
        <v>825</v>
      </c>
      <c r="E3980" s="88" t="s">
        <v>825</v>
      </c>
      <c r="F3980" s="89">
        <v>42436</v>
      </c>
      <c r="G3980" s="101">
        <v>-226560</v>
      </c>
    </row>
    <row r="3981" spans="1:7" ht="25.5">
      <c r="A3981" s="100">
        <v>3965</v>
      </c>
      <c r="B3981" s="88" t="s">
        <v>2953</v>
      </c>
      <c r="C3981" s="88" t="s">
        <v>2952</v>
      </c>
      <c r="D3981" s="88" t="s">
        <v>3005</v>
      </c>
      <c r="E3981" s="88" t="s">
        <v>3004</v>
      </c>
      <c r="F3981" s="89">
        <v>42437</v>
      </c>
      <c r="G3981" s="101">
        <v>-70800</v>
      </c>
    </row>
    <row r="3982" spans="1:7" ht="25.5">
      <c r="A3982" s="100">
        <v>3966</v>
      </c>
      <c r="B3982" s="88" t="s">
        <v>2953</v>
      </c>
      <c r="C3982" s="88" t="s">
        <v>2952</v>
      </c>
      <c r="D3982" s="88" t="s">
        <v>1201</v>
      </c>
      <c r="E3982" s="88" t="s">
        <v>3006</v>
      </c>
      <c r="F3982" s="89">
        <v>42437</v>
      </c>
      <c r="G3982" s="101">
        <v>-16520</v>
      </c>
    </row>
    <row r="3983" spans="1:7" ht="25.5">
      <c r="A3983" s="100">
        <v>3967</v>
      </c>
      <c r="B3983" s="88" t="s">
        <v>2953</v>
      </c>
      <c r="C3983" s="88" t="s">
        <v>2952</v>
      </c>
      <c r="D3983" s="88" t="s">
        <v>1336</v>
      </c>
      <c r="E3983" s="88" t="s">
        <v>3004</v>
      </c>
      <c r="F3983" s="89">
        <v>42437</v>
      </c>
      <c r="G3983" s="101">
        <v>-17700</v>
      </c>
    </row>
    <row r="3984" spans="1:7" ht="25.5">
      <c r="A3984" s="100">
        <v>3968</v>
      </c>
      <c r="B3984" s="88" t="s">
        <v>2953</v>
      </c>
      <c r="C3984" s="88" t="s">
        <v>2952</v>
      </c>
      <c r="D3984" s="88" t="s">
        <v>1139</v>
      </c>
      <c r="E3984" s="88" t="s">
        <v>3004</v>
      </c>
      <c r="F3984" s="89">
        <v>42438</v>
      </c>
      <c r="G3984" s="101">
        <v>-49560</v>
      </c>
    </row>
    <row r="3985" spans="1:7" ht="25.5">
      <c r="A3985" s="100">
        <v>3969</v>
      </c>
      <c r="B3985" s="88" t="s">
        <v>1993</v>
      </c>
      <c r="C3985" s="88" t="s">
        <v>988</v>
      </c>
      <c r="D3985" s="88" t="s">
        <v>994</v>
      </c>
      <c r="E3985" s="88" t="s">
        <v>994</v>
      </c>
      <c r="F3985" s="89">
        <v>42439</v>
      </c>
      <c r="G3985" s="101">
        <v>-84000</v>
      </c>
    </row>
    <row r="3986" spans="1:7" ht="25.5">
      <c r="A3986" s="100">
        <v>3970</v>
      </c>
      <c r="B3986" s="88" t="s">
        <v>2953</v>
      </c>
      <c r="C3986" s="88" t="s">
        <v>2952</v>
      </c>
      <c r="D3986" s="88" t="s">
        <v>3008</v>
      </c>
      <c r="E3986" s="88" t="s">
        <v>3007</v>
      </c>
      <c r="F3986" s="89">
        <v>42440</v>
      </c>
      <c r="G3986" s="101">
        <v>-23600</v>
      </c>
    </row>
    <row r="3987" spans="1:7" ht="25.5">
      <c r="A3987" s="100">
        <v>3971</v>
      </c>
      <c r="B3987" s="88" t="s">
        <v>2953</v>
      </c>
      <c r="C3987" s="88" t="s">
        <v>2952</v>
      </c>
      <c r="D3987" s="88" t="s">
        <v>3009</v>
      </c>
      <c r="E3987" s="88" t="s">
        <v>3007</v>
      </c>
      <c r="F3987" s="89">
        <v>42440</v>
      </c>
      <c r="G3987" s="101">
        <v>-9440</v>
      </c>
    </row>
    <row r="3988" spans="1:7" ht="25.5">
      <c r="A3988" s="100">
        <v>3972</v>
      </c>
      <c r="B3988" s="88" t="s">
        <v>2953</v>
      </c>
      <c r="C3988" s="88" t="s">
        <v>2952</v>
      </c>
      <c r="D3988" s="88" t="s">
        <v>1121</v>
      </c>
      <c r="E3988" s="88" t="s">
        <v>3007</v>
      </c>
      <c r="F3988" s="89">
        <v>42440</v>
      </c>
      <c r="G3988" s="101">
        <v>-47200</v>
      </c>
    </row>
    <row r="3989" spans="1:7" ht="25.5">
      <c r="A3989" s="100">
        <v>3973</v>
      </c>
      <c r="B3989" s="88" t="s">
        <v>2953</v>
      </c>
      <c r="C3989" s="88" t="s">
        <v>2952</v>
      </c>
      <c r="D3989" s="88" t="s">
        <v>253</v>
      </c>
      <c r="E3989" s="88" t="s">
        <v>3007</v>
      </c>
      <c r="F3989" s="89">
        <v>42440</v>
      </c>
      <c r="G3989" s="101">
        <v>-11800</v>
      </c>
    </row>
    <row r="3990" spans="1:7">
      <c r="A3990" s="100">
        <v>3974</v>
      </c>
      <c r="B3990" s="88" t="s">
        <v>9575</v>
      </c>
      <c r="C3990" s="88" t="s">
        <v>9574</v>
      </c>
      <c r="D3990" s="88" t="s">
        <v>818</v>
      </c>
      <c r="E3990" s="88" t="s">
        <v>9577</v>
      </c>
      <c r="F3990" s="89">
        <v>42443</v>
      </c>
      <c r="G3990" s="101">
        <v>-928102.7</v>
      </c>
    </row>
    <row r="3991" spans="1:7">
      <c r="A3991" s="100">
        <v>3975</v>
      </c>
      <c r="B3991" s="88" t="s">
        <v>1922</v>
      </c>
      <c r="C3991" s="88" t="s">
        <v>773</v>
      </c>
      <c r="D3991" s="88" t="s">
        <v>774</v>
      </c>
      <c r="E3991" s="88" t="s">
        <v>774</v>
      </c>
      <c r="F3991" s="89">
        <v>42443</v>
      </c>
      <c r="G3991" s="101">
        <v>-311909.40000000002</v>
      </c>
    </row>
    <row r="3992" spans="1:7" ht="25.5">
      <c r="A3992" s="100">
        <v>3976</v>
      </c>
      <c r="B3992" s="88" t="s">
        <v>9481</v>
      </c>
      <c r="C3992" s="88" t="s">
        <v>9480</v>
      </c>
      <c r="D3992" s="88" t="s">
        <v>1632</v>
      </c>
      <c r="E3992" s="88" t="s">
        <v>9483</v>
      </c>
      <c r="F3992" s="89">
        <v>42444</v>
      </c>
      <c r="G3992" s="101">
        <v>-1353984.66</v>
      </c>
    </row>
    <row r="3993" spans="1:7">
      <c r="A3993" s="100">
        <v>3977</v>
      </c>
      <c r="B3993" s="88" t="s">
        <v>10251</v>
      </c>
      <c r="C3993" s="88" t="s">
        <v>10250</v>
      </c>
      <c r="D3993" s="88" t="s">
        <v>1093</v>
      </c>
      <c r="E3993" s="88" t="s">
        <v>10252</v>
      </c>
      <c r="F3993" s="89">
        <v>42444</v>
      </c>
      <c r="G3993" s="101">
        <v>-20440</v>
      </c>
    </row>
    <row r="3994" spans="1:7" ht="25.5">
      <c r="A3994" s="100">
        <v>3978</v>
      </c>
      <c r="B3994" s="88" t="s">
        <v>1797</v>
      </c>
      <c r="C3994" s="88" t="s">
        <v>308</v>
      </c>
      <c r="D3994" s="88" t="s">
        <v>310</v>
      </c>
      <c r="E3994" s="88" t="s">
        <v>310</v>
      </c>
      <c r="F3994" s="89">
        <v>42444</v>
      </c>
      <c r="G3994" s="101">
        <v>-172280</v>
      </c>
    </row>
    <row r="3995" spans="1:7" ht="25.5">
      <c r="A3995" s="100">
        <v>3979</v>
      </c>
      <c r="B3995" s="88" t="s">
        <v>1993</v>
      </c>
      <c r="C3995" s="88" t="s">
        <v>988</v>
      </c>
      <c r="D3995" s="88" t="s">
        <v>995</v>
      </c>
      <c r="E3995" s="88" t="s">
        <v>995</v>
      </c>
      <c r="F3995" s="89">
        <v>42444</v>
      </c>
      <c r="G3995" s="101">
        <v>-384000</v>
      </c>
    </row>
    <row r="3996" spans="1:7" ht="25.5">
      <c r="A3996" s="100">
        <v>3980</v>
      </c>
      <c r="B3996" s="88" t="s">
        <v>1993</v>
      </c>
      <c r="C3996" s="88" t="s">
        <v>988</v>
      </c>
      <c r="D3996" s="88" t="s">
        <v>996</v>
      </c>
      <c r="E3996" s="88" t="s">
        <v>996</v>
      </c>
      <c r="F3996" s="89">
        <v>42444</v>
      </c>
      <c r="G3996" s="101">
        <v>-364000</v>
      </c>
    </row>
    <row r="3997" spans="1:7" ht="25.5">
      <c r="A3997" s="100">
        <v>3981</v>
      </c>
      <c r="B3997" s="88" t="s">
        <v>2065</v>
      </c>
      <c r="C3997" s="88" t="s">
        <v>1192</v>
      </c>
      <c r="D3997" s="88" t="s">
        <v>62</v>
      </c>
      <c r="E3997" s="88" t="s">
        <v>62</v>
      </c>
      <c r="F3997" s="89">
        <v>42444</v>
      </c>
      <c r="G3997" s="101">
        <v>-25517.5</v>
      </c>
    </row>
    <row r="3998" spans="1:7" ht="25.5">
      <c r="A3998" s="100">
        <v>3982</v>
      </c>
      <c r="B3998" s="88" t="s">
        <v>2953</v>
      </c>
      <c r="C3998" s="88" t="s">
        <v>2952</v>
      </c>
      <c r="D3998" s="88" t="s">
        <v>1314</v>
      </c>
      <c r="E3998" s="88" t="s">
        <v>3010</v>
      </c>
      <c r="F3998" s="89">
        <v>42445</v>
      </c>
      <c r="G3998" s="101">
        <v>-24780</v>
      </c>
    </row>
    <row r="3999" spans="1:7">
      <c r="A3999" s="100">
        <v>3983</v>
      </c>
      <c r="B3999" s="88" t="s">
        <v>10141</v>
      </c>
      <c r="C3999" s="88" t="s">
        <v>10140</v>
      </c>
      <c r="D3999" s="88" t="s">
        <v>2</v>
      </c>
      <c r="E3999" s="88" t="s">
        <v>10150</v>
      </c>
      <c r="F3999" s="89">
        <v>42445</v>
      </c>
      <c r="G3999" s="101">
        <v>-944</v>
      </c>
    </row>
    <row r="4000" spans="1:7">
      <c r="A4000" s="100">
        <v>3984</v>
      </c>
      <c r="B4000" s="88" t="s">
        <v>1842</v>
      </c>
      <c r="C4000" s="88" t="s">
        <v>541</v>
      </c>
      <c r="D4000" s="88" t="s">
        <v>544</v>
      </c>
      <c r="E4000" s="88" t="s">
        <v>544</v>
      </c>
      <c r="F4000" s="89">
        <v>42445</v>
      </c>
      <c r="G4000" s="101">
        <v>-387916.03</v>
      </c>
    </row>
    <row r="4001" spans="1:7">
      <c r="A4001" s="100">
        <v>3985</v>
      </c>
      <c r="B4001" s="88" t="s">
        <v>11773</v>
      </c>
      <c r="C4001" s="88" t="s">
        <v>11772</v>
      </c>
      <c r="D4001" s="88">
        <v>0</v>
      </c>
      <c r="E4001" s="88" t="s">
        <v>1140</v>
      </c>
      <c r="F4001" s="89">
        <v>42447</v>
      </c>
      <c r="G4001" s="101">
        <v>-45473.62</v>
      </c>
    </row>
    <row r="4002" spans="1:7">
      <c r="A4002" s="100">
        <v>3986</v>
      </c>
      <c r="B4002" s="88" t="s">
        <v>2095</v>
      </c>
      <c r="C4002" s="88" t="s">
        <v>1246</v>
      </c>
      <c r="D4002" s="88" t="s">
        <v>1250</v>
      </c>
      <c r="E4002" s="88" t="s">
        <v>19883</v>
      </c>
      <c r="F4002" s="89">
        <v>42450</v>
      </c>
      <c r="G4002" s="101">
        <v>8885.4</v>
      </c>
    </row>
    <row r="4003" spans="1:7">
      <c r="A4003" s="100">
        <v>3987</v>
      </c>
      <c r="B4003" s="88" t="s">
        <v>10141</v>
      </c>
      <c r="C4003" s="88" t="s">
        <v>10140</v>
      </c>
      <c r="D4003" s="88" t="s">
        <v>19460</v>
      </c>
      <c r="E4003" s="88" t="s">
        <v>10151</v>
      </c>
      <c r="F4003" s="89">
        <v>42451</v>
      </c>
      <c r="G4003" s="101">
        <v>-944</v>
      </c>
    </row>
    <row r="4004" spans="1:7">
      <c r="A4004" s="100">
        <v>3988</v>
      </c>
      <c r="B4004" s="88" t="s">
        <v>11773</v>
      </c>
      <c r="C4004" s="88" t="s">
        <v>11772</v>
      </c>
      <c r="D4004" s="88">
        <v>0</v>
      </c>
      <c r="E4004" s="88" t="s">
        <v>20791</v>
      </c>
      <c r="F4004" s="89">
        <v>42451</v>
      </c>
      <c r="G4004" s="101">
        <v>45473.62</v>
      </c>
    </row>
    <row r="4005" spans="1:7">
      <c r="A4005" s="100">
        <v>3989</v>
      </c>
      <c r="B4005" s="88" t="s">
        <v>1810</v>
      </c>
      <c r="C4005" s="88" t="s">
        <v>368</v>
      </c>
      <c r="D4005" s="88" t="s">
        <v>371</v>
      </c>
      <c r="E4005" s="88" t="s">
        <v>19599</v>
      </c>
      <c r="F4005" s="89">
        <v>42457</v>
      </c>
      <c r="G4005" s="101">
        <v>-7400</v>
      </c>
    </row>
    <row r="4006" spans="1:7">
      <c r="A4006" s="100">
        <v>3990</v>
      </c>
      <c r="B4006" s="88" t="s">
        <v>7568</v>
      </c>
      <c r="C4006" s="88" t="s">
        <v>7567</v>
      </c>
      <c r="D4006" s="88" t="e">
        <v>#N/A</v>
      </c>
      <c r="E4006" s="88" t="s">
        <v>7569</v>
      </c>
      <c r="F4006" s="89">
        <v>42457</v>
      </c>
      <c r="G4006" s="101">
        <v>-1015378.77</v>
      </c>
    </row>
    <row r="4007" spans="1:7">
      <c r="A4007" s="100">
        <v>3991</v>
      </c>
      <c r="B4007" s="88" t="s">
        <v>7568</v>
      </c>
      <c r="C4007" s="88" t="s">
        <v>7567</v>
      </c>
      <c r="D4007" s="88" t="s">
        <v>10956</v>
      </c>
      <c r="E4007" s="88" t="s">
        <v>7570</v>
      </c>
      <c r="F4007" s="89">
        <v>42457</v>
      </c>
      <c r="G4007" s="101">
        <v>-4385</v>
      </c>
    </row>
    <row r="4008" spans="1:7">
      <c r="A4008" s="100">
        <v>3992</v>
      </c>
      <c r="B4008" s="88" t="s">
        <v>2108</v>
      </c>
      <c r="C4008" s="88" t="s">
        <v>1281</v>
      </c>
      <c r="D4008" s="88" t="s">
        <v>251</v>
      </c>
      <c r="E4008" s="88" t="s">
        <v>251</v>
      </c>
      <c r="F4008" s="89">
        <v>42457</v>
      </c>
      <c r="G4008" s="101">
        <v>-1309800</v>
      </c>
    </row>
    <row r="4009" spans="1:7" ht="25.5">
      <c r="A4009" s="100">
        <v>3993</v>
      </c>
      <c r="B4009" s="88" t="s">
        <v>9203</v>
      </c>
      <c r="C4009" s="88" t="s">
        <v>9202</v>
      </c>
      <c r="D4009" s="88" t="s">
        <v>11693</v>
      </c>
      <c r="E4009" s="88" t="s">
        <v>9206</v>
      </c>
      <c r="F4009" s="89">
        <v>42459</v>
      </c>
      <c r="G4009" s="101">
        <v>-25960</v>
      </c>
    </row>
    <row r="4010" spans="1:7">
      <c r="A4010" s="100">
        <v>3994</v>
      </c>
      <c r="B4010" s="88" t="s">
        <v>9802</v>
      </c>
      <c r="C4010" s="88" t="s">
        <v>9801</v>
      </c>
      <c r="D4010" s="88" t="s">
        <v>906</v>
      </c>
      <c r="E4010" s="88" t="s">
        <v>9803</v>
      </c>
      <c r="F4010" s="89">
        <v>42459</v>
      </c>
      <c r="G4010" s="101">
        <v>-4272255.8</v>
      </c>
    </row>
    <row r="4011" spans="1:7" ht="25.5">
      <c r="A4011" s="100">
        <v>3995</v>
      </c>
      <c r="B4011" s="88" t="s">
        <v>4363</v>
      </c>
      <c r="C4011" s="88" t="s">
        <v>4362</v>
      </c>
      <c r="D4011" s="88" t="s">
        <v>4365</v>
      </c>
      <c r="E4011" s="88" t="s">
        <v>4364</v>
      </c>
      <c r="F4011" s="89">
        <v>42459</v>
      </c>
      <c r="G4011" s="101">
        <v>-22300</v>
      </c>
    </row>
    <row r="4012" spans="1:7" ht="25.5">
      <c r="A4012" s="100">
        <v>3996</v>
      </c>
      <c r="B4012" s="88" t="s">
        <v>2953</v>
      </c>
      <c r="C4012" s="88" t="s">
        <v>2952</v>
      </c>
      <c r="D4012" s="88" t="s">
        <v>855</v>
      </c>
      <c r="E4012" s="88" t="s">
        <v>3011</v>
      </c>
      <c r="F4012" s="89">
        <v>42460</v>
      </c>
      <c r="G4012" s="101">
        <v>-11800</v>
      </c>
    </row>
    <row r="4013" spans="1:7">
      <c r="A4013" s="100">
        <v>3997</v>
      </c>
      <c r="B4013" s="88" t="s">
        <v>7100</v>
      </c>
      <c r="C4013" s="88" t="s">
        <v>7099</v>
      </c>
      <c r="D4013" s="88" t="s">
        <v>10488</v>
      </c>
      <c r="E4013" s="88" t="s">
        <v>7101</v>
      </c>
      <c r="F4013" s="89">
        <v>42460</v>
      </c>
      <c r="G4013" s="101">
        <v>-177000</v>
      </c>
    </row>
    <row r="4014" spans="1:7" ht="25.5">
      <c r="A4014" s="100">
        <v>3998</v>
      </c>
      <c r="B4014" s="88" t="s">
        <v>2065</v>
      </c>
      <c r="C4014" s="88" t="s">
        <v>1192</v>
      </c>
      <c r="D4014" s="88" t="s">
        <v>1203</v>
      </c>
      <c r="E4014" s="88" t="s">
        <v>1203</v>
      </c>
      <c r="F4014" s="89">
        <v>42460</v>
      </c>
      <c r="G4014" s="101">
        <v>-40710</v>
      </c>
    </row>
    <row r="4015" spans="1:7" ht="25.5">
      <c r="A4015" s="100">
        <v>3999</v>
      </c>
      <c r="B4015" s="88" t="s">
        <v>9650</v>
      </c>
      <c r="C4015" s="88" t="s">
        <v>9649</v>
      </c>
      <c r="D4015" s="88" t="s">
        <v>832</v>
      </c>
      <c r="E4015" s="88" t="s">
        <v>9651</v>
      </c>
      <c r="F4015" s="89">
        <v>42461</v>
      </c>
      <c r="G4015" s="101">
        <v>-96760</v>
      </c>
    </row>
    <row r="4016" spans="1:7" ht="25.5">
      <c r="A4016" s="100">
        <v>4000</v>
      </c>
      <c r="B4016" s="88" t="s">
        <v>9650</v>
      </c>
      <c r="C4016" s="88" t="s">
        <v>9649</v>
      </c>
      <c r="D4016" s="88" t="s">
        <v>833</v>
      </c>
      <c r="E4016" s="88" t="s">
        <v>9652</v>
      </c>
      <c r="F4016" s="89">
        <v>42461</v>
      </c>
      <c r="G4016" s="101">
        <v>-29500</v>
      </c>
    </row>
    <row r="4017" spans="1:7" ht="25.5">
      <c r="A4017" s="100">
        <v>4001</v>
      </c>
      <c r="B4017" s="88" t="s">
        <v>9650</v>
      </c>
      <c r="C4017" s="88" t="s">
        <v>9649</v>
      </c>
      <c r="D4017" s="88" t="s">
        <v>835</v>
      </c>
      <c r="E4017" s="88" t="s">
        <v>9653</v>
      </c>
      <c r="F4017" s="89">
        <v>42461</v>
      </c>
      <c r="G4017" s="101">
        <v>-29500</v>
      </c>
    </row>
    <row r="4018" spans="1:7">
      <c r="A4018" s="100">
        <v>4002</v>
      </c>
      <c r="B4018" s="88" t="s">
        <v>2095</v>
      </c>
      <c r="C4018" s="88" t="s">
        <v>1246</v>
      </c>
      <c r="D4018" s="88" t="s">
        <v>1251</v>
      </c>
      <c r="E4018" s="88" t="s">
        <v>19883</v>
      </c>
      <c r="F4018" s="89">
        <v>42461</v>
      </c>
      <c r="G4018" s="101">
        <v>8885.4</v>
      </c>
    </row>
    <row r="4019" spans="1:7" ht="25.5">
      <c r="A4019" s="100">
        <v>4003</v>
      </c>
      <c r="B4019" s="88" t="s">
        <v>8042</v>
      </c>
      <c r="C4019" s="88" t="s">
        <v>8041</v>
      </c>
      <c r="D4019" s="88" t="s">
        <v>20695</v>
      </c>
      <c r="E4019" s="88" t="s">
        <v>8043</v>
      </c>
      <c r="F4019" s="89">
        <v>42461</v>
      </c>
      <c r="G4019" s="101">
        <v>-29500</v>
      </c>
    </row>
    <row r="4020" spans="1:7">
      <c r="A4020" s="100">
        <v>4004</v>
      </c>
      <c r="B4020" s="88" t="s">
        <v>9650</v>
      </c>
      <c r="C4020" s="88" t="s">
        <v>9649</v>
      </c>
      <c r="D4020" s="88" t="s">
        <v>5167</v>
      </c>
      <c r="E4020" s="88" t="s">
        <v>2986</v>
      </c>
      <c r="F4020" s="89">
        <v>42464</v>
      </c>
      <c r="G4020" s="101">
        <v>-35400</v>
      </c>
    </row>
    <row r="4021" spans="1:7">
      <c r="A4021" s="100">
        <v>4005</v>
      </c>
      <c r="B4021" s="88" t="s">
        <v>9650</v>
      </c>
      <c r="C4021" s="88" t="s">
        <v>9649</v>
      </c>
      <c r="D4021" s="88" t="s">
        <v>0</v>
      </c>
      <c r="E4021" s="88" t="s">
        <v>3007</v>
      </c>
      <c r="F4021" s="89">
        <v>42464</v>
      </c>
      <c r="G4021" s="101">
        <v>-47200</v>
      </c>
    </row>
    <row r="4022" spans="1:7" ht="25.5">
      <c r="A4022" s="100">
        <v>4006</v>
      </c>
      <c r="B4022" s="88" t="s">
        <v>2142</v>
      </c>
      <c r="C4022" s="88" t="s">
        <v>1354</v>
      </c>
      <c r="D4022" s="88" t="s">
        <v>1359</v>
      </c>
      <c r="E4022" s="88" t="s">
        <v>1359</v>
      </c>
      <c r="F4022" s="89">
        <v>42465</v>
      </c>
      <c r="G4022" s="101">
        <v>-164610</v>
      </c>
    </row>
    <row r="4023" spans="1:7">
      <c r="A4023" s="100">
        <v>4007</v>
      </c>
      <c r="B4023" s="88" t="s">
        <v>3431</v>
      </c>
      <c r="C4023" s="88" t="s">
        <v>3430</v>
      </c>
      <c r="D4023" s="88" t="s">
        <v>3433</v>
      </c>
      <c r="E4023" s="88" t="s">
        <v>3432</v>
      </c>
      <c r="F4023" s="89">
        <v>42466</v>
      </c>
      <c r="G4023" s="101">
        <v>-32424</v>
      </c>
    </row>
    <row r="4024" spans="1:7">
      <c r="A4024" s="100">
        <v>4008</v>
      </c>
      <c r="B4024" s="88" t="s">
        <v>2095</v>
      </c>
      <c r="C4024" s="88" t="s">
        <v>1246</v>
      </c>
      <c r="D4024" s="88" t="s">
        <v>1252</v>
      </c>
      <c r="E4024" s="88" t="s">
        <v>19884</v>
      </c>
      <c r="F4024" s="89">
        <v>42466</v>
      </c>
      <c r="G4024" s="101">
        <v>8885.4</v>
      </c>
    </row>
    <row r="4025" spans="1:7">
      <c r="A4025" s="100">
        <v>4009</v>
      </c>
      <c r="B4025" s="88" t="s">
        <v>2095</v>
      </c>
      <c r="C4025" s="88" t="s">
        <v>1246</v>
      </c>
      <c r="D4025" s="88" t="s">
        <v>1253</v>
      </c>
      <c r="E4025" s="88" t="s">
        <v>19885</v>
      </c>
      <c r="F4025" s="89">
        <v>42467</v>
      </c>
      <c r="G4025" s="101">
        <v>-74481.600000000006</v>
      </c>
    </row>
    <row r="4026" spans="1:7">
      <c r="A4026" s="100">
        <v>4010</v>
      </c>
      <c r="B4026" s="88" t="s">
        <v>2095</v>
      </c>
      <c r="C4026" s="88" t="s">
        <v>1246</v>
      </c>
      <c r="D4026" s="88" t="s">
        <v>1254</v>
      </c>
      <c r="E4026" s="88" t="s">
        <v>19886</v>
      </c>
      <c r="F4026" s="89">
        <v>42467</v>
      </c>
      <c r="G4026" s="101">
        <v>8885.4</v>
      </c>
    </row>
    <row r="4027" spans="1:7" ht="25.5">
      <c r="A4027" s="100">
        <v>4011</v>
      </c>
      <c r="B4027" s="88" t="s">
        <v>2109</v>
      </c>
      <c r="C4027" s="88" t="s">
        <v>1282</v>
      </c>
      <c r="D4027" s="88" t="s">
        <v>1286</v>
      </c>
      <c r="E4027" s="88" t="s">
        <v>1286</v>
      </c>
      <c r="F4027" s="89">
        <v>42467</v>
      </c>
      <c r="G4027" s="101">
        <v>-105588.76</v>
      </c>
    </row>
    <row r="4028" spans="1:7" ht="25.5">
      <c r="A4028" s="100">
        <v>4012</v>
      </c>
      <c r="B4028" s="88" t="s">
        <v>2065</v>
      </c>
      <c r="C4028" s="88" t="s">
        <v>1192</v>
      </c>
      <c r="D4028" s="88" t="s">
        <v>1201</v>
      </c>
      <c r="E4028" s="88" t="s">
        <v>1201</v>
      </c>
      <c r="F4028" s="89">
        <v>42473</v>
      </c>
      <c r="G4028" s="101">
        <v>-29205</v>
      </c>
    </row>
    <row r="4029" spans="1:7" ht="25.5">
      <c r="A4029" s="100">
        <v>4013</v>
      </c>
      <c r="B4029" s="88" t="s">
        <v>2092</v>
      </c>
      <c r="C4029" s="88" t="s">
        <v>1242</v>
      </c>
      <c r="D4029" s="88" t="s">
        <v>1243</v>
      </c>
      <c r="E4029" s="88" t="s">
        <v>1243</v>
      </c>
      <c r="F4029" s="89">
        <v>42473</v>
      </c>
      <c r="G4029" s="101">
        <v>-985654</v>
      </c>
    </row>
    <row r="4030" spans="1:7">
      <c r="A4030" s="100">
        <v>4014</v>
      </c>
      <c r="B4030" s="88" t="s">
        <v>2112</v>
      </c>
      <c r="C4030" s="88" t="s">
        <v>1291</v>
      </c>
      <c r="D4030" s="88" t="s">
        <v>1292</v>
      </c>
      <c r="E4030" s="88" t="s">
        <v>1292</v>
      </c>
      <c r="F4030" s="89">
        <v>42473</v>
      </c>
      <c r="G4030" s="101">
        <v>-42916.6</v>
      </c>
    </row>
    <row r="4031" spans="1:7" ht="25.5">
      <c r="A4031" s="100">
        <v>4015</v>
      </c>
      <c r="B4031" s="88" t="s">
        <v>2087</v>
      </c>
      <c r="C4031" s="88" t="s">
        <v>1237</v>
      </c>
      <c r="D4031" s="88" t="s">
        <v>1155</v>
      </c>
      <c r="E4031" s="88" t="s">
        <v>1155</v>
      </c>
      <c r="F4031" s="89">
        <v>42474</v>
      </c>
      <c r="G4031" s="101">
        <v>-1409628</v>
      </c>
    </row>
    <row r="4032" spans="1:7">
      <c r="A4032" s="100">
        <v>4016</v>
      </c>
      <c r="B4032" s="88" t="s">
        <v>2007</v>
      </c>
      <c r="C4032" s="88" t="s">
        <v>1028</v>
      </c>
      <c r="D4032" s="88" t="s">
        <v>1044</v>
      </c>
      <c r="E4032" s="88" t="s">
        <v>1044</v>
      </c>
      <c r="F4032" s="89">
        <v>42478</v>
      </c>
      <c r="G4032" s="101">
        <v>-35400</v>
      </c>
    </row>
    <row r="4033" spans="1:7" ht="25.5">
      <c r="A4033" s="100">
        <v>4017</v>
      </c>
      <c r="B4033" s="88" t="s">
        <v>2065</v>
      </c>
      <c r="C4033" s="88" t="s">
        <v>1192</v>
      </c>
      <c r="D4033" s="88" t="s">
        <v>1202</v>
      </c>
      <c r="E4033" s="88" t="s">
        <v>1202</v>
      </c>
      <c r="F4033" s="89">
        <v>42478</v>
      </c>
      <c r="G4033" s="101">
        <v>-154414.79999999999</v>
      </c>
    </row>
    <row r="4034" spans="1:7">
      <c r="A4034" s="100">
        <v>4018</v>
      </c>
      <c r="B4034" s="88" t="s">
        <v>10000</v>
      </c>
      <c r="C4034" s="88" t="s">
        <v>9999</v>
      </c>
      <c r="D4034" s="88" t="s">
        <v>984</v>
      </c>
      <c r="E4034" s="88" t="s">
        <v>10001</v>
      </c>
      <c r="F4034" s="89">
        <v>42479</v>
      </c>
      <c r="G4034" s="101">
        <v>-25000000</v>
      </c>
    </row>
    <row r="4035" spans="1:7" ht="25.5">
      <c r="A4035" s="100">
        <v>4019</v>
      </c>
      <c r="B4035" s="88" t="s">
        <v>10627</v>
      </c>
      <c r="C4035" s="88" t="s">
        <v>10626</v>
      </c>
      <c r="D4035" s="88" t="s">
        <v>1229</v>
      </c>
      <c r="E4035" s="88" t="s">
        <v>10628</v>
      </c>
      <c r="F4035" s="89">
        <v>42479</v>
      </c>
      <c r="G4035" s="101">
        <v>40157.21</v>
      </c>
    </row>
    <row r="4036" spans="1:7">
      <c r="A4036" s="100">
        <v>4020</v>
      </c>
      <c r="B4036" s="88" t="s">
        <v>11500</v>
      </c>
      <c r="C4036" s="88" t="s">
        <v>11499</v>
      </c>
      <c r="D4036" s="88">
        <v>0</v>
      </c>
      <c r="E4036" s="88" t="s">
        <v>11501</v>
      </c>
      <c r="F4036" s="89">
        <v>42480</v>
      </c>
      <c r="G4036" s="101">
        <v>-198240</v>
      </c>
    </row>
    <row r="4037" spans="1:7">
      <c r="A4037" s="100">
        <v>4021</v>
      </c>
      <c r="B4037" s="88" t="s">
        <v>11500</v>
      </c>
      <c r="C4037" s="88" t="s">
        <v>11499</v>
      </c>
      <c r="D4037" s="88">
        <v>0</v>
      </c>
      <c r="E4037" s="88" t="s">
        <v>11502</v>
      </c>
      <c r="F4037" s="89">
        <v>42480</v>
      </c>
      <c r="G4037" s="101">
        <v>-49560</v>
      </c>
    </row>
    <row r="4038" spans="1:7">
      <c r="A4038" s="100">
        <v>4022</v>
      </c>
      <c r="B4038" s="88" t="s">
        <v>11500</v>
      </c>
      <c r="C4038" s="88" t="s">
        <v>11499</v>
      </c>
      <c r="D4038" s="88">
        <v>0</v>
      </c>
      <c r="E4038" s="88" t="s">
        <v>11503</v>
      </c>
      <c r="F4038" s="89">
        <v>42480</v>
      </c>
      <c r="G4038" s="101">
        <v>-49560</v>
      </c>
    </row>
    <row r="4039" spans="1:7">
      <c r="A4039" s="100">
        <v>4023</v>
      </c>
      <c r="B4039" s="88" t="s">
        <v>11500</v>
      </c>
      <c r="C4039" s="88" t="s">
        <v>11499</v>
      </c>
      <c r="D4039" s="88">
        <v>0</v>
      </c>
      <c r="E4039" s="88" t="s">
        <v>11504</v>
      </c>
      <c r="F4039" s="89">
        <v>42480</v>
      </c>
      <c r="G4039" s="101">
        <v>-49560</v>
      </c>
    </row>
    <row r="4040" spans="1:7">
      <c r="A4040" s="100">
        <v>4024</v>
      </c>
      <c r="B4040" s="88" t="s">
        <v>1983</v>
      </c>
      <c r="C4040" s="88" t="s">
        <v>964</v>
      </c>
      <c r="D4040" s="88" t="s">
        <v>965</v>
      </c>
      <c r="E4040" s="88" t="s">
        <v>965</v>
      </c>
      <c r="F4040" s="89">
        <v>42480</v>
      </c>
      <c r="G4040" s="101">
        <v>-401200</v>
      </c>
    </row>
    <row r="4041" spans="1:7">
      <c r="A4041" s="100">
        <v>4025</v>
      </c>
      <c r="B4041" s="88" t="s">
        <v>2052</v>
      </c>
      <c r="C4041" s="88" t="s">
        <v>1152</v>
      </c>
      <c r="D4041" s="88" t="s">
        <v>1153</v>
      </c>
      <c r="E4041" s="88" t="s">
        <v>19861</v>
      </c>
      <c r="F4041" s="89">
        <v>42485</v>
      </c>
      <c r="G4041" s="101">
        <v>-23788.799999999999</v>
      </c>
    </row>
    <row r="4042" spans="1:7">
      <c r="A4042" s="100">
        <v>4026</v>
      </c>
      <c r="B4042" s="90" t="s">
        <v>12178</v>
      </c>
      <c r="C4042" s="90" t="s">
        <v>12177</v>
      </c>
      <c r="D4042" s="91" t="s">
        <v>1558</v>
      </c>
      <c r="E4042" s="91" t="s">
        <v>12181</v>
      </c>
      <c r="F4042" s="92">
        <v>42489</v>
      </c>
      <c r="G4042" s="102">
        <v>-41300</v>
      </c>
    </row>
    <row r="4043" spans="1:7">
      <c r="A4043" s="100">
        <v>4027</v>
      </c>
      <c r="B4043" s="90" t="s">
        <v>12178</v>
      </c>
      <c r="C4043" s="90" t="s">
        <v>12177</v>
      </c>
      <c r="D4043" s="91" t="s">
        <v>1559</v>
      </c>
      <c r="E4043" s="91" t="s">
        <v>12182</v>
      </c>
      <c r="F4043" s="92">
        <v>42489</v>
      </c>
      <c r="G4043" s="102">
        <v>-41300</v>
      </c>
    </row>
    <row r="4044" spans="1:7">
      <c r="A4044" s="100">
        <v>4028</v>
      </c>
      <c r="B4044" s="90" t="s">
        <v>12178</v>
      </c>
      <c r="C4044" s="90" t="s">
        <v>12177</v>
      </c>
      <c r="D4044" s="91" t="s">
        <v>19508</v>
      </c>
      <c r="E4044" s="91" t="s">
        <v>12183</v>
      </c>
      <c r="F4044" s="92">
        <v>42489</v>
      </c>
      <c r="G4044" s="102">
        <v>-41300</v>
      </c>
    </row>
    <row r="4045" spans="1:7" ht="25.5">
      <c r="A4045" s="100">
        <v>4029</v>
      </c>
      <c r="B4045" s="88" t="s">
        <v>3530</v>
      </c>
      <c r="C4045" s="88" t="s">
        <v>3529</v>
      </c>
      <c r="D4045" s="88" t="s">
        <v>3532</v>
      </c>
      <c r="E4045" s="88" t="s">
        <v>3531</v>
      </c>
      <c r="F4045" s="89">
        <v>42493</v>
      </c>
      <c r="G4045" s="101">
        <v>-32000</v>
      </c>
    </row>
    <row r="4046" spans="1:7">
      <c r="A4046" s="100">
        <v>4030</v>
      </c>
      <c r="B4046" s="88" t="s">
        <v>9868</v>
      </c>
      <c r="C4046" s="88" t="s">
        <v>9867</v>
      </c>
      <c r="D4046" s="88" t="s">
        <v>929</v>
      </c>
      <c r="E4046" s="88" t="s">
        <v>9869</v>
      </c>
      <c r="F4046" s="89">
        <v>42493</v>
      </c>
      <c r="G4046" s="101">
        <v>-3134533.59</v>
      </c>
    </row>
    <row r="4047" spans="1:7">
      <c r="A4047" s="100">
        <v>4031</v>
      </c>
      <c r="B4047" s="88" t="s">
        <v>11934</v>
      </c>
      <c r="C4047" s="88" t="s">
        <v>11933</v>
      </c>
      <c r="D4047" s="88">
        <v>0</v>
      </c>
      <c r="E4047" s="88" t="s">
        <v>11935</v>
      </c>
      <c r="F4047" s="89">
        <v>42493</v>
      </c>
      <c r="G4047" s="101">
        <v>-1259322.42</v>
      </c>
    </row>
    <row r="4048" spans="1:7">
      <c r="A4048" s="100">
        <v>4032</v>
      </c>
      <c r="B4048" s="88" t="s">
        <v>1778</v>
      </c>
      <c r="C4048" s="88" t="s">
        <v>240</v>
      </c>
      <c r="D4048" s="88" t="s">
        <v>241</v>
      </c>
      <c r="E4048" s="88" t="s">
        <v>241</v>
      </c>
      <c r="F4048" s="89">
        <v>42496</v>
      </c>
      <c r="G4048" s="101">
        <v>-75048</v>
      </c>
    </row>
    <row r="4049" spans="1:7">
      <c r="A4049" s="100">
        <v>4033</v>
      </c>
      <c r="B4049" s="88" t="s">
        <v>2007</v>
      </c>
      <c r="C4049" s="88" t="s">
        <v>1028</v>
      </c>
      <c r="D4049" s="88" t="s">
        <v>1045</v>
      </c>
      <c r="E4049" s="88" t="s">
        <v>1045</v>
      </c>
      <c r="F4049" s="89">
        <v>42501</v>
      </c>
      <c r="G4049" s="101">
        <v>-47200</v>
      </c>
    </row>
    <row r="4050" spans="1:7">
      <c r="A4050" s="100">
        <v>4034</v>
      </c>
      <c r="B4050" s="88" t="s">
        <v>12015</v>
      </c>
      <c r="C4050" s="88" t="s">
        <v>12014</v>
      </c>
      <c r="D4050" s="88">
        <v>0</v>
      </c>
      <c r="E4050" s="88" t="s">
        <v>12016</v>
      </c>
      <c r="F4050" s="89">
        <v>42501</v>
      </c>
      <c r="G4050" s="101">
        <v>-731600</v>
      </c>
    </row>
    <row r="4051" spans="1:7">
      <c r="A4051" s="100">
        <v>4035</v>
      </c>
      <c r="B4051" s="88" t="s">
        <v>1913</v>
      </c>
      <c r="C4051" s="88" t="s">
        <v>747</v>
      </c>
      <c r="D4051" s="88" t="s">
        <v>752</v>
      </c>
      <c r="E4051" s="88" t="s">
        <v>752</v>
      </c>
      <c r="F4051" s="89">
        <v>42502</v>
      </c>
      <c r="G4051" s="101">
        <v>-684000</v>
      </c>
    </row>
    <row r="4052" spans="1:7" ht="25.5">
      <c r="A4052" s="100">
        <v>4036</v>
      </c>
      <c r="B4052" s="88" t="s">
        <v>1868</v>
      </c>
      <c r="C4052" s="88" t="s">
        <v>649</v>
      </c>
      <c r="D4052" s="88" t="s">
        <v>652</v>
      </c>
      <c r="E4052" s="88" t="s">
        <v>652</v>
      </c>
      <c r="F4052" s="89">
        <v>42509</v>
      </c>
      <c r="G4052" s="101">
        <v>-147500</v>
      </c>
    </row>
    <row r="4053" spans="1:7" ht="25.5">
      <c r="A4053" s="100">
        <v>4037</v>
      </c>
      <c r="B4053" s="88" t="s">
        <v>1868</v>
      </c>
      <c r="C4053" s="88" t="s">
        <v>649</v>
      </c>
      <c r="D4053" s="88" t="s">
        <v>653</v>
      </c>
      <c r="E4053" s="88" t="s">
        <v>653</v>
      </c>
      <c r="F4053" s="89">
        <v>42509</v>
      </c>
      <c r="G4053" s="101">
        <v>-147500</v>
      </c>
    </row>
    <row r="4054" spans="1:7" ht="25.5">
      <c r="A4054" s="100">
        <v>4038</v>
      </c>
      <c r="B4054" s="88" t="s">
        <v>1868</v>
      </c>
      <c r="C4054" s="88" t="s">
        <v>649</v>
      </c>
      <c r="D4054" s="88" t="s">
        <v>654</v>
      </c>
      <c r="E4054" s="88" t="s">
        <v>654</v>
      </c>
      <c r="F4054" s="89">
        <v>42509</v>
      </c>
      <c r="G4054" s="101">
        <v>-147500</v>
      </c>
    </row>
    <row r="4055" spans="1:7">
      <c r="A4055" s="100">
        <v>4039</v>
      </c>
      <c r="B4055" s="88" t="s">
        <v>1970</v>
      </c>
      <c r="C4055" s="88" t="s">
        <v>909</v>
      </c>
      <c r="D4055" s="88" t="s">
        <v>910</v>
      </c>
      <c r="E4055" s="88" t="s">
        <v>910</v>
      </c>
      <c r="F4055" s="89">
        <v>42509</v>
      </c>
      <c r="G4055" s="101">
        <v>-122167.07</v>
      </c>
    </row>
    <row r="4056" spans="1:7">
      <c r="A4056" s="100">
        <v>4040</v>
      </c>
      <c r="B4056" s="88" t="s">
        <v>1684</v>
      </c>
      <c r="C4056" s="88" t="s">
        <v>49</v>
      </c>
      <c r="D4056" s="88" t="s">
        <v>51</v>
      </c>
      <c r="E4056" s="88" t="s">
        <v>51</v>
      </c>
      <c r="F4056" s="89">
        <v>42510</v>
      </c>
      <c r="G4056" s="101">
        <v>-13570</v>
      </c>
    </row>
    <row r="4057" spans="1:7">
      <c r="A4057" s="100">
        <v>4041</v>
      </c>
      <c r="B4057" s="88" t="s">
        <v>11677</v>
      </c>
      <c r="C4057" s="88" t="s">
        <v>11676</v>
      </c>
      <c r="D4057" s="88">
        <v>0</v>
      </c>
      <c r="E4057" s="88" t="s">
        <v>11678</v>
      </c>
      <c r="F4057" s="89">
        <v>42510</v>
      </c>
      <c r="G4057" s="101">
        <v>-33040</v>
      </c>
    </row>
    <row r="4058" spans="1:7">
      <c r="A4058" s="100">
        <v>4042</v>
      </c>
      <c r="B4058" s="88" t="s">
        <v>8030</v>
      </c>
      <c r="C4058" s="88" t="s">
        <v>8029</v>
      </c>
      <c r="D4058" s="88" t="s">
        <v>20694</v>
      </c>
      <c r="E4058" s="88" t="s">
        <v>62</v>
      </c>
      <c r="F4058" s="89">
        <v>42510</v>
      </c>
      <c r="G4058" s="101">
        <v>-635618.80000000005</v>
      </c>
    </row>
    <row r="4059" spans="1:7">
      <c r="A4059" s="100">
        <v>4043</v>
      </c>
      <c r="B4059" s="88" t="s">
        <v>7260</v>
      </c>
      <c r="C4059" s="88" t="s">
        <v>7259</v>
      </c>
      <c r="D4059" s="88" t="s">
        <v>10663</v>
      </c>
      <c r="E4059" s="88" t="s">
        <v>7267</v>
      </c>
      <c r="F4059" s="89">
        <v>42513</v>
      </c>
      <c r="G4059" s="101">
        <v>-3707.82</v>
      </c>
    </row>
    <row r="4060" spans="1:7" ht="25.5">
      <c r="A4060" s="100">
        <v>4044</v>
      </c>
      <c r="B4060" s="88" t="s">
        <v>7260</v>
      </c>
      <c r="C4060" s="88" t="s">
        <v>7259</v>
      </c>
      <c r="D4060" s="88" t="s">
        <v>10666</v>
      </c>
      <c r="E4060" s="88" t="s">
        <v>7269</v>
      </c>
      <c r="F4060" s="89">
        <v>42523</v>
      </c>
      <c r="G4060" s="101">
        <v>-3754.65</v>
      </c>
    </row>
    <row r="4061" spans="1:7">
      <c r="A4061" s="100">
        <v>4045</v>
      </c>
      <c r="B4061" s="88" t="s">
        <v>1824</v>
      </c>
      <c r="C4061" s="88" t="s">
        <v>394</v>
      </c>
      <c r="D4061" s="88" t="s">
        <v>443</v>
      </c>
      <c r="E4061" s="88" t="s">
        <v>443</v>
      </c>
      <c r="F4061" s="89">
        <v>42523</v>
      </c>
      <c r="G4061" s="101">
        <v>-104430</v>
      </c>
    </row>
    <row r="4062" spans="1:7" ht="25.5">
      <c r="A4062" s="100">
        <v>4046</v>
      </c>
      <c r="B4062" s="88" t="s">
        <v>1672</v>
      </c>
      <c r="C4062" s="88" t="s">
        <v>10</v>
      </c>
      <c r="D4062" s="88" t="s">
        <v>11</v>
      </c>
      <c r="E4062" s="88" t="s">
        <v>11</v>
      </c>
      <c r="F4062" s="89">
        <v>42524</v>
      </c>
      <c r="G4062" s="101">
        <v>-19470</v>
      </c>
    </row>
    <row r="4063" spans="1:7" ht="25.5">
      <c r="A4063" s="100">
        <v>4047</v>
      </c>
      <c r="B4063" s="88" t="s">
        <v>1672</v>
      </c>
      <c r="C4063" s="88" t="s">
        <v>10</v>
      </c>
      <c r="D4063" s="88" t="s">
        <v>12</v>
      </c>
      <c r="E4063" s="88" t="s">
        <v>12</v>
      </c>
      <c r="F4063" s="89">
        <v>42524</v>
      </c>
      <c r="G4063" s="101">
        <v>-25960</v>
      </c>
    </row>
    <row r="4064" spans="1:7" ht="25.5">
      <c r="A4064" s="100">
        <v>4048</v>
      </c>
      <c r="B4064" s="88" t="s">
        <v>10711</v>
      </c>
      <c r="C4064" s="88" t="s">
        <v>10710</v>
      </c>
      <c r="D4064" s="88" t="s">
        <v>1362</v>
      </c>
      <c r="E4064" s="88" t="s">
        <v>10712</v>
      </c>
      <c r="F4064" s="89">
        <v>42526</v>
      </c>
      <c r="G4064" s="101">
        <v>-114937.9</v>
      </c>
    </row>
    <row r="4065" spans="1:7" ht="25.5">
      <c r="A4065" s="100">
        <v>4049</v>
      </c>
      <c r="B4065" s="88" t="s">
        <v>5583</v>
      </c>
      <c r="C4065" s="88" t="s">
        <v>5582</v>
      </c>
      <c r="D4065" s="88" t="s">
        <v>9670</v>
      </c>
      <c r="E4065" s="88" t="s">
        <v>5584</v>
      </c>
      <c r="F4065" s="89">
        <v>42528</v>
      </c>
      <c r="G4065" s="101">
        <v>-133200</v>
      </c>
    </row>
    <row r="4066" spans="1:7">
      <c r="A4066" s="100">
        <v>4050</v>
      </c>
      <c r="B4066" s="88" t="s">
        <v>7260</v>
      </c>
      <c r="C4066" s="88" t="s">
        <v>7259</v>
      </c>
      <c r="D4066" s="88" t="s">
        <v>20531</v>
      </c>
      <c r="E4066" s="88" t="s">
        <v>7271</v>
      </c>
      <c r="F4066" s="89">
        <v>42528</v>
      </c>
      <c r="G4066" s="101">
        <v>-3881.96</v>
      </c>
    </row>
    <row r="4067" spans="1:7">
      <c r="A4067" s="100">
        <v>4051</v>
      </c>
      <c r="B4067" s="88" t="s">
        <v>7260</v>
      </c>
      <c r="C4067" s="88" t="s">
        <v>7259</v>
      </c>
      <c r="D4067" s="88" t="s">
        <v>3816</v>
      </c>
      <c r="E4067" s="88" t="s">
        <v>7273</v>
      </c>
      <c r="F4067" s="89">
        <v>42528</v>
      </c>
      <c r="G4067" s="101">
        <v>-4115.59</v>
      </c>
    </row>
    <row r="4068" spans="1:7">
      <c r="A4068" s="100">
        <v>4052</v>
      </c>
      <c r="B4068" s="88" t="s">
        <v>3340</v>
      </c>
      <c r="C4068" s="88" t="s">
        <v>3339</v>
      </c>
      <c r="D4068" s="88" t="s">
        <v>3342</v>
      </c>
      <c r="E4068" s="88" t="s">
        <v>3341</v>
      </c>
      <c r="F4068" s="89">
        <v>42529</v>
      </c>
      <c r="G4068" s="101">
        <v>-72000</v>
      </c>
    </row>
    <row r="4069" spans="1:7" ht="25.5">
      <c r="A4069" s="100">
        <v>4053</v>
      </c>
      <c r="B4069" s="88" t="s">
        <v>1765</v>
      </c>
      <c r="C4069" s="88" t="s">
        <v>189</v>
      </c>
      <c r="D4069" s="88" t="s">
        <v>197</v>
      </c>
      <c r="E4069" s="88" t="s">
        <v>197</v>
      </c>
      <c r="F4069" s="89">
        <v>42529</v>
      </c>
      <c r="G4069" s="101">
        <v>-49276.800000000003</v>
      </c>
    </row>
    <row r="4070" spans="1:7" ht="25.5">
      <c r="A4070" s="100">
        <v>4054</v>
      </c>
      <c r="B4070" s="88" t="s">
        <v>1765</v>
      </c>
      <c r="C4070" s="88" t="s">
        <v>189</v>
      </c>
      <c r="D4070" s="88" t="s">
        <v>198</v>
      </c>
      <c r="E4070" s="88" t="s">
        <v>198</v>
      </c>
      <c r="F4070" s="89">
        <v>42529</v>
      </c>
      <c r="G4070" s="101">
        <v>-126271.8</v>
      </c>
    </row>
    <row r="4071" spans="1:7" ht="25.5">
      <c r="A4071" s="100">
        <v>4055</v>
      </c>
      <c r="B4071" s="88" t="s">
        <v>1765</v>
      </c>
      <c r="C4071" s="88" t="s">
        <v>189</v>
      </c>
      <c r="D4071" s="88" t="s">
        <v>199</v>
      </c>
      <c r="E4071" s="88" t="s">
        <v>199</v>
      </c>
      <c r="F4071" s="89">
        <v>42529</v>
      </c>
      <c r="G4071" s="101">
        <v>-14832.6</v>
      </c>
    </row>
    <row r="4072" spans="1:7" ht="25.5">
      <c r="A4072" s="100">
        <v>4056</v>
      </c>
      <c r="B4072" s="88" t="s">
        <v>1765</v>
      </c>
      <c r="C4072" s="88" t="s">
        <v>189</v>
      </c>
      <c r="D4072" s="88" t="s">
        <v>200</v>
      </c>
      <c r="E4072" s="88" t="s">
        <v>200</v>
      </c>
      <c r="F4072" s="89">
        <v>42529</v>
      </c>
      <c r="G4072" s="101">
        <v>-38468</v>
      </c>
    </row>
    <row r="4073" spans="1:7" ht="25.5">
      <c r="A4073" s="100">
        <v>4057</v>
      </c>
      <c r="B4073" s="88" t="s">
        <v>1765</v>
      </c>
      <c r="C4073" s="88" t="s">
        <v>189</v>
      </c>
      <c r="D4073" s="88" t="s">
        <v>201</v>
      </c>
      <c r="E4073" s="88" t="s">
        <v>201</v>
      </c>
      <c r="F4073" s="89">
        <v>42529</v>
      </c>
      <c r="G4073" s="101">
        <v>-39766</v>
      </c>
    </row>
    <row r="4074" spans="1:7" ht="25.5">
      <c r="A4074" s="100">
        <v>4058</v>
      </c>
      <c r="B4074" s="88" t="s">
        <v>1765</v>
      </c>
      <c r="C4074" s="88" t="s">
        <v>189</v>
      </c>
      <c r="D4074" s="88" t="s">
        <v>202</v>
      </c>
      <c r="E4074" s="88" t="s">
        <v>202</v>
      </c>
      <c r="F4074" s="89">
        <v>42529</v>
      </c>
      <c r="G4074" s="101">
        <v>-16407.900000000001</v>
      </c>
    </row>
    <row r="4075" spans="1:7" ht="25.5">
      <c r="A4075" s="100">
        <v>4059</v>
      </c>
      <c r="B4075" s="88" t="s">
        <v>1765</v>
      </c>
      <c r="C4075" s="88" t="s">
        <v>189</v>
      </c>
      <c r="D4075" s="88" t="s">
        <v>203</v>
      </c>
      <c r="E4075" s="88" t="s">
        <v>203</v>
      </c>
      <c r="F4075" s="89">
        <v>42529</v>
      </c>
      <c r="G4075" s="101">
        <v>-55808.1</v>
      </c>
    </row>
    <row r="4076" spans="1:7" ht="25.5">
      <c r="A4076" s="100">
        <v>4060</v>
      </c>
      <c r="B4076" s="88" t="s">
        <v>1765</v>
      </c>
      <c r="C4076" s="88" t="s">
        <v>189</v>
      </c>
      <c r="D4076" s="88" t="s">
        <v>204</v>
      </c>
      <c r="E4076" s="88" t="s">
        <v>204</v>
      </c>
      <c r="F4076" s="89">
        <v>42529</v>
      </c>
      <c r="G4076" s="101">
        <v>-57991.1</v>
      </c>
    </row>
    <row r="4077" spans="1:7" ht="25.5">
      <c r="A4077" s="100">
        <v>4061</v>
      </c>
      <c r="B4077" s="88" t="s">
        <v>1765</v>
      </c>
      <c r="C4077" s="88" t="s">
        <v>189</v>
      </c>
      <c r="D4077" s="88" t="s">
        <v>205</v>
      </c>
      <c r="E4077" s="88" t="s">
        <v>205</v>
      </c>
      <c r="F4077" s="89">
        <v>42529</v>
      </c>
      <c r="G4077" s="101">
        <v>-32686</v>
      </c>
    </row>
    <row r="4078" spans="1:7" ht="25.5">
      <c r="A4078" s="100">
        <v>4062</v>
      </c>
      <c r="B4078" s="88" t="s">
        <v>1765</v>
      </c>
      <c r="C4078" s="88" t="s">
        <v>189</v>
      </c>
      <c r="D4078" s="88" t="s">
        <v>206</v>
      </c>
      <c r="E4078" s="88" t="s">
        <v>206</v>
      </c>
      <c r="F4078" s="89">
        <v>42529</v>
      </c>
      <c r="G4078" s="101">
        <v>-41895.9</v>
      </c>
    </row>
    <row r="4079" spans="1:7" ht="25.5">
      <c r="A4079" s="100">
        <v>4063</v>
      </c>
      <c r="B4079" s="88" t="s">
        <v>1765</v>
      </c>
      <c r="C4079" s="88" t="s">
        <v>189</v>
      </c>
      <c r="D4079" s="88" t="s">
        <v>207</v>
      </c>
      <c r="E4079" s="88" t="s">
        <v>207</v>
      </c>
      <c r="F4079" s="89">
        <v>42529</v>
      </c>
      <c r="G4079" s="101">
        <v>-12667.3</v>
      </c>
    </row>
    <row r="4080" spans="1:7" ht="25.5">
      <c r="A4080" s="100">
        <v>4064</v>
      </c>
      <c r="B4080" s="88" t="s">
        <v>1765</v>
      </c>
      <c r="C4080" s="88" t="s">
        <v>189</v>
      </c>
      <c r="D4080" s="88" t="s">
        <v>208</v>
      </c>
      <c r="E4080" s="88" t="s">
        <v>208</v>
      </c>
      <c r="F4080" s="89">
        <v>42529</v>
      </c>
      <c r="G4080" s="101">
        <v>-24614.799999999999</v>
      </c>
    </row>
    <row r="4081" spans="1:7" ht="25.5">
      <c r="A4081" s="100">
        <v>4065</v>
      </c>
      <c r="B4081" s="88" t="s">
        <v>1765</v>
      </c>
      <c r="C4081" s="88" t="s">
        <v>189</v>
      </c>
      <c r="D4081" s="88" t="s">
        <v>209</v>
      </c>
      <c r="E4081" s="88" t="s">
        <v>209</v>
      </c>
      <c r="F4081" s="89">
        <v>42529</v>
      </c>
      <c r="G4081" s="101">
        <v>-12331</v>
      </c>
    </row>
    <row r="4082" spans="1:7" ht="25.5">
      <c r="A4082" s="100">
        <v>4066</v>
      </c>
      <c r="B4082" s="88" t="s">
        <v>1765</v>
      </c>
      <c r="C4082" s="88" t="s">
        <v>189</v>
      </c>
      <c r="D4082" s="88" t="s">
        <v>210</v>
      </c>
      <c r="E4082" s="88" t="s">
        <v>210</v>
      </c>
      <c r="F4082" s="89">
        <v>42529</v>
      </c>
      <c r="G4082" s="101">
        <v>-17464</v>
      </c>
    </row>
    <row r="4083" spans="1:7" ht="25.5">
      <c r="A4083" s="100">
        <v>4067</v>
      </c>
      <c r="B4083" s="88" t="s">
        <v>1765</v>
      </c>
      <c r="C4083" s="88" t="s">
        <v>189</v>
      </c>
      <c r="D4083" s="88" t="s">
        <v>211</v>
      </c>
      <c r="E4083" s="88" t="s">
        <v>211</v>
      </c>
      <c r="F4083" s="89">
        <v>42529</v>
      </c>
      <c r="G4083" s="101">
        <v>-17759</v>
      </c>
    </row>
    <row r="4084" spans="1:7" ht="25.5">
      <c r="A4084" s="100">
        <v>4068</v>
      </c>
      <c r="B4084" s="88" t="s">
        <v>8048</v>
      </c>
      <c r="C4084" s="88" t="s">
        <v>8047</v>
      </c>
      <c r="D4084" s="88" t="s">
        <v>256</v>
      </c>
      <c r="E4084" s="88" t="s">
        <v>825</v>
      </c>
      <c r="F4084" s="89">
        <v>42535</v>
      </c>
      <c r="G4084" s="101">
        <v>-69761.600000000006</v>
      </c>
    </row>
    <row r="4085" spans="1:7" ht="25.5">
      <c r="A4085" s="100">
        <v>4069</v>
      </c>
      <c r="B4085" s="88" t="s">
        <v>3518</v>
      </c>
      <c r="C4085" s="88" t="s">
        <v>3517</v>
      </c>
      <c r="D4085" s="88" t="s">
        <v>673</v>
      </c>
      <c r="E4085" s="88" t="s">
        <v>3519</v>
      </c>
      <c r="F4085" s="89">
        <v>42536</v>
      </c>
      <c r="G4085" s="101">
        <v>-318010</v>
      </c>
    </row>
    <row r="4086" spans="1:7" ht="25.5">
      <c r="A4086" s="100">
        <v>4070</v>
      </c>
      <c r="B4086" s="88" t="s">
        <v>3518</v>
      </c>
      <c r="C4086" s="88" t="s">
        <v>3517</v>
      </c>
      <c r="D4086" s="88" t="s">
        <v>985</v>
      </c>
      <c r="E4086" s="88" t="s">
        <v>3520</v>
      </c>
      <c r="F4086" s="89">
        <v>42538</v>
      </c>
      <c r="G4086" s="101">
        <v>-399784</v>
      </c>
    </row>
    <row r="4087" spans="1:7">
      <c r="A4087" s="100">
        <v>4071</v>
      </c>
      <c r="B4087" s="88" t="s">
        <v>2095</v>
      </c>
      <c r="C4087" s="88" t="s">
        <v>1246</v>
      </c>
      <c r="D4087" s="88" t="s">
        <v>1255</v>
      </c>
      <c r="E4087" s="88" t="s">
        <v>1255</v>
      </c>
      <c r="F4087" s="89">
        <v>42538</v>
      </c>
      <c r="G4087" s="101">
        <v>-183490</v>
      </c>
    </row>
    <row r="4088" spans="1:7" ht="25.5">
      <c r="A4088" s="100">
        <v>4072</v>
      </c>
      <c r="B4088" s="88" t="s">
        <v>11017</v>
      </c>
      <c r="C4088" s="88" t="s">
        <v>11016</v>
      </c>
      <c r="D4088" s="88" t="s">
        <v>20889</v>
      </c>
      <c r="E4088" s="88" t="s">
        <v>11018</v>
      </c>
      <c r="F4088" s="89">
        <v>42541</v>
      </c>
      <c r="G4088" s="101">
        <v>-1815661.49</v>
      </c>
    </row>
    <row r="4089" spans="1:7" ht="25.5">
      <c r="A4089" s="100">
        <v>4073</v>
      </c>
      <c r="B4089" s="88" t="s">
        <v>11185</v>
      </c>
      <c r="C4089" s="88" t="s">
        <v>11184</v>
      </c>
      <c r="D4089" s="88" t="s">
        <v>8254</v>
      </c>
      <c r="E4089" s="88" t="s">
        <v>11188</v>
      </c>
      <c r="F4089" s="89">
        <v>42541</v>
      </c>
      <c r="G4089" s="101">
        <v>-9440</v>
      </c>
    </row>
    <row r="4090" spans="1:7">
      <c r="A4090" s="100">
        <v>4074</v>
      </c>
      <c r="B4090" s="88" t="s">
        <v>11677</v>
      </c>
      <c r="C4090" s="88" t="s">
        <v>11676</v>
      </c>
      <c r="D4090" s="88">
        <v>0</v>
      </c>
      <c r="E4090" s="88" t="s">
        <v>11679</v>
      </c>
      <c r="F4090" s="89">
        <v>42541</v>
      </c>
      <c r="G4090" s="101">
        <v>-33040</v>
      </c>
    </row>
    <row r="4091" spans="1:7">
      <c r="A4091" s="100">
        <v>4075</v>
      </c>
      <c r="B4091" s="88" t="s">
        <v>9572</v>
      </c>
      <c r="C4091" s="88" t="s">
        <v>9571</v>
      </c>
      <c r="D4091" s="88" t="s">
        <v>814</v>
      </c>
      <c r="E4091" s="88" t="s">
        <v>9573</v>
      </c>
      <c r="F4091" s="89">
        <v>42542</v>
      </c>
      <c r="G4091" s="101">
        <v>-4130</v>
      </c>
    </row>
    <row r="4092" spans="1:7" ht="25.5">
      <c r="A4092" s="100">
        <v>4076</v>
      </c>
      <c r="B4092" s="88" t="s">
        <v>2775</v>
      </c>
      <c r="C4092" s="88" t="s">
        <v>2774</v>
      </c>
      <c r="D4092" s="88" t="s">
        <v>2782</v>
      </c>
      <c r="E4092" s="88" t="s">
        <v>2781</v>
      </c>
      <c r="F4092" s="89">
        <v>42543</v>
      </c>
      <c r="G4092" s="101">
        <v>-8000</v>
      </c>
    </row>
    <row r="4093" spans="1:7" ht="25.5">
      <c r="A4093" s="100">
        <v>4077</v>
      </c>
      <c r="B4093" s="88" t="s">
        <v>3518</v>
      </c>
      <c r="C4093" s="88" t="s">
        <v>3517</v>
      </c>
      <c r="D4093" s="88" t="s">
        <v>3522</v>
      </c>
      <c r="E4093" s="88" t="s">
        <v>3521</v>
      </c>
      <c r="F4093" s="89">
        <v>42543</v>
      </c>
      <c r="G4093" s="101">
        <v>-417956</v>
      </c>
    </row>
    <row r="4094" spans="1:7">
      <c r="A4094" s="100">
        <v>4078</v>
      </c>
      <c r="B4094" s="88" t="s">
        <v>1824</v>
      </c>
      <c r="C4094" s="88" t="s">
        <v>394</v>
      </c>
      <c r="D4094" s="88" t="s">
        <v>444</v>
      </c>
      <c r="E4094" s="88" t="s">
        <v>444</v>
      </c>
      <c r="F4094" s="89">
        <v>42543</v>
      </c>
      <c r="G4094" s="101">
        <v>-65490</v>
      </c>
    </row>
    <row r="4095" spans="1:7">
      <c r="A4095" s="100">
        <v>4079</v>
      </c>
      <c r="B4095" s="88" t="s">
        <v>1824</v>
      </c>
      <c r="C4095" s="88" t="s">
        <v>394</v>
      </c>
      <c r="D4095" s="88" t="s">
        <v>445</v>
      </c>
      <c r="E4095" s="88" t="s">
        <v>445</v>
      </c>
      <c r="F4095" s="89">
        <v>42543</v>
      </c>
      <c r="G4095" s="101">
        <v>-104430</v>
      </c>
    </row>
    <row r="4096" spans="1:7">
      <c r="A4096" s="100">
        <v>4080</v>
      </c>
      <c r="B4096" s="88" t="s">
        <v>1842</v>
      </c>
      <c r="C4096" s="88" t="s">
        <v>541</v>
      </c>
      <c r="D4096" s="88" t="s">
        <v>542</v>
      </c>
      <c r="E4096" s="88" t="s">
        <v>542</v>
      </c>
      <c r="F4096" s="89">
        <v>42543</v>
      </c>
      <c r="G4096" s="101">
        <v>-865884</v>
      </c>
    </row>
    <row r="4097" spans="1:7">
      <c r="A4097" s="100">
        <v>4081</v>
      </c>
      <c r="B4097" s="88" t="s">
        <v>1842</v>
      </c>
      <c r="C4097" s="88" t="s">
        <v>541</v>
      </c>
      <c r="D4097" s="88" t="s">
        <v>543</v>
      </c>
      <c r="E4097" s="88" t="s">
        <v>543</v>
      </c>
      <c r="F4097" s="89">
        <v>42543</v>
      </c>
      <c r="G4097" s="101">
        <v>-775832.06</v>
      </c>
    </row>
    <row r="4098" spans="1:7" ht="25.5">
      <c r="A4098" s="100">
        <v>4082</v>
      </c>
      <c r="B4098" s="88" t="s">
        <v>1765</v>
      </c>
      <c r="C4098" s="88" t="s">
        <v>189</v>
      </c>
      <c r="D4098" s="88" t="s">
        <v>212</v>
      </c>
      <c r="E4098" s="88" t="s">
        <v>212</v>
      </c>
      <c r="F4098" s="89">
        <v>42548</v>
      </c>
      <c r="G4098" s="101">
        <v>-23145.7</v>
      </c>
    </row>
    <row r="4099" spans="1:7" ht="25.5">
      <c r="A4099" s="100">
        <v>4083</v>
      </c>
      <c r="B4099" s="88" t="s">
        <v>1765</v>
      </c>
      <c r="C4099" s="88" t="s">
        <v>189</v>
      </c>
      <c r="D4099" s="88" t="s">
        <v>213</v>
      </c>
      <c r="E4099" s="88" t="s">
        <v>213</v>
      </c>
      <c r="F4099" s="89">
        <v>42548</v>
      </c>
      <c r="G4099" s="101">
        <v>-24803.599999999999</v>
      </c>
    </row>
    <row r="4100" spans="1:7" ht="25.5">
      <c r="A4100" s="100">
        <v>4084</v>
      </c>
      <c r="B4100" s="88" t="s">
        <v>1765</v>
      </c>
      <c r="C4100" s="88" t="s">
        <v>189</v>
      </c>
      <c r="D4100" s="88" t="s">
        <v>214</v>
      </c>
      <c r="E4100" s="88" t="s">
        <v>214</v>
      </c>
      <c r="F4100" s="89">
        <v>42548</v>
      </c>
      <c r="G4100" s="101">
        <v>-12744</v>
      </c>
    </row>
    <row r="4101" spans="1:7" ht="25.5">
      <c r="A4101" s="100">
        <v>4085</v>
      </c>
      <c r="B4101" s="88" t="s">
        <v>1765</v>
      </c>
      <c r="C4101" s="88" t="s">
        <v>189</v>
      </c>
      <c r="D4101" s="88" t="s">
        <v>215</v>
      </c>
      <c r="E4101" s="88" t="s">
        <v>215</v>
      </c>
      <c r="F4101" s="89">
        <v>42548</v>
      </c>
      <c r="G4101" s="101">
        <v>-18644</v>
      </c>
    </row>
    <row r="4102" spans="1:7" ht="25.5">
      <c r="A4102" s="100">
        <v>4086</v>
      </c>
      <c r="B4102" s="88" t="s">
        <v>1765</v>
      </c>
      <c r="C4102" s="88" t="s">
        <v>189</v>
      </c>
      <c r="D4102" s="88" t="s">
        <v>216</v>
      </c>
      <c r="E4102" s="88" t="s">
        <v>216</v>
      </c>
      <c r="F4102" s="89">
        <v>42548</v>
      </c>
      <c r="G4102" s="101">
        <v>-43483</v>
      </c>
    </row>
    <row r="4103" spans="1:7" ht="25.5">
      <c r="A4103" s="100">
        <v>4087</v>
      </c>
      <c r="B4103" s="88" t="s">
        <v>1765</v>
      </c>
      <c r="C4103" s="88" t="s">
        <v>189</v>
      </c>
      <c r="D4103" s="88" t="s">
        <v>217</v>
      </c>
      <c r="E4103" s="88" t="s">
        <v>217</v>
      </c>
      <c r="F4103" s="89">
        <v>42548</v>
      </c>
      <c r="G4103" s="101">
        <v>-33453</v>
      </c>
    </row>
    <row r="4104" spans="1:7" ht="25.5">
      <c r="A4104" s="100">
        <v>4088</v>
      </c>
      <c r="B4104" s="88" t="s">
        <v>1765</v>
      </c>
      <c r="C4104" s="88" t="s">
        <v>189</v>
      </c>
      <c r="D4104" s="88" t="s">
        <v>218</v>
      </c>
      <c r="E4104" s="88" t="s">
        <v>218</v>
      </c>
      <c r="F4104" s="89">
        <v>42548</v>
      </c>
      <c r="G4104" s="101">
        <v>-43754.400000000001</v>
      </c>
    </row>
    <row r="4105" spans="1:7" ht="25.5">
      <c r="A4105" s="100">
        <v>4089</v>
      </c>
      <c r="B4105" s="88" t="s">
        <v>1765</v>
      </c>
      <c r="C4105" s="88" t="s">
        <v>189</v>
      </c>
      <c r="D4105" s="88" t="s">
        <v>219</v>
      </c>
      <c r="E4105" s="88" t="s">
        <v>219</v>
      </c>
      <c r="F4105" s="89">
        <v>42548</v>
      </c>
      <c r="G4105" s="101">
        <v>-122838</v>
      </c>
    </row>
    <row r="4106" spans="1:7" ht="25.5">
      <c r="A4106" s="100">
        <v>4090</v>
      </c>
      <c r="B4106" s="88" t="s">
        <v>1765</v>
      </c>
      <c r="C4106" s="88" t="s">
        <v>189</v>
      </c>
      <c r="D4106" s="88" t="s">
        <v>220</v>
      </c>
      <c r="E4106" s="88" t="s">
        <v>220</v>
      </c>
      <c r="F4106" s="89">
        <v>42548</v>
      </c>
      <c r="G4106" s="101">
        <v>-9681.9</v>
      </c>
    </row>
    <row r="4107" spans="1:7" ht="25.5">
      <c r="A4107" s="100">
        <v>4091</v>
      </c>
      <c r="B4107" s="88" t="s">
        <v>1765</v>
      </c>
      <c r="C4107" s="88" t="s">
        <v>189</v>
      </c>
      <c r="D4107" s="88" t="s">
        <v>221</v>
      </c>
      <c r="E4107" s="88" t="s">
        <v>221</v>
      </c>
      <c r="F4107" s="89">
        <v>42548</v>
      </c>
      <c r="G4107" s="101">
        <v>-30373.200000000001</v>
      </c>
    </row>
    <row r="4108" spans="1:7" ht="25.5">
      <c r="A4108" s="100">
        <v>4092</v>
      </c>
      <c r="B4108" s="90" t="s">
        <v>12195</v>
      </c>
      <c r="C4108" s="90" t="s">
        <v>12194</v>
      </c>
      <c r="D4108" s="91" t="s">
        <v>1337</v>
      </c>
      <c r="E4108" s="91" t="s">
        <v>12209</v>
      </c>
      <c r="F4108" s="92">
        <v>42548</v>
      </c>
      <c r="G4108" s="102">
        <v>-40200</v>
      </c>
    </row>
    <row r="4109" spans="1:7">
      <c r="A4109" s="100">
        <v>4093</v>
      </c>
      <c r="B4109" s="88" t="s">
        <v>2932</v>
      </c>
      <c r="C4109" s="88" t="s">
        <v>2931</v>
      </c>
      <c r="D4109" s="88" t="s">
        <v>2934</v>
      </c>
      <c r="E4109" s="88" t="s">
        <v>2933</v>
      </c>
      <c r="F4109" s="89">
        <v>42549</v>
      </c>
      <c r="G4109" s="101">
        <v>-38100</v>
      </c>
    </row>
    <row r="4110" spans="1:7" ht="25.5">
      <c r="A4110" s="100">
        <v>4094</v>
      </c>
      <c r="B4110" s="88" t="s">
        <v>4363</v>
      </c>
      <c r="C4110" s="88" t="s">
        <v>4362</v>
      </c>
      <c r="D4110" s="88" t="s">
        <v>4367</v>
      </c>
      <c r="E4110" s="88" t="s">
        <v>4366</v>
      </c>
      <c r="F4110" s="89">
        <v>42549</v>
      </c>
      <c r="G4110" s="101">
        <v>-41400</v>
      </c>
    </row>
    <row r="4111" spans="1:7" ht="25.5">
      <c r="A4111" s="100">
        <v>4095</v>
      </c>
      <c r="B4111" s="88" t="s">
        <v>1787</v>
      </c>
      <c r="C4111" s="88" t="s">
        <v>275</v>
      </c>
      <c r="D4111" s="88" t="s">
        <v>280</v>
      </c>
      <c r="E4111" s="88" t="s">
        <v>19573</v>
      </c>
      <c r="F4111" s="89">
        <v>42549</v>
      </c>
      <c r="G4111" s="101">
        <v>-12400</v>
      </c>
    </row>
    <row r="4112" spans="1:7">
      <c r="A4112" s="100">
        <v>4096</v>
      </c>
      <c r="B4112" s="88" t="s">
        <v>11571</v>
      </c>
      <c r="C4112" s="88" t="s">
        <v>11570</v>
      </c>
      <c r="D4112" s="88">
        <v>0</v>
      </c>
      <c r="E4112" s="88" t="s">
        <v>11572</v>
      </c>
      <c r="F4112" s="89">
        <v>42549</v>
      </c>
      <c r="G4112" s="101">
        <v>-2068251.31</v>
      </c>
    </row>
    <row r="4113" spans="1:7">
      <c r="A4113" s="100">
        <v>4097</v>
      </c>
      <c r="B4113" s="88" t="s">
        <v>11773</v>
      </c>
      <c r="C4113" s="88" t="s">
        <v>11772</v>
      </c>
      <c r="D4113" s="88">
        <v>0</v>
      </c>
      <c r="E4113" s="88" t="s">
        <v>3005</v>
      </c>
      <c r="F4113" s="89">
        <v>42549</v>
      </c>
      <c r="G4113" s="101">
        <v>-47646.26</v>
      </c>
    </row>
    <row r="4114" spans="1:7">
      <c r="A4114" s="100">
        <v>4098</v>
      </c>
      <c r="B4114" s="88" t="s">
        <v>11773</v>
      </c>
      <c r="C4114" s="88" t="s">
        <v>11772</v>
      </c>
      <c r="D4114" s="88">
        <v>0</v>
      </c>
      <c r="E4114" s="88" t="s">
        <v>1121</v>
      </c>
      <c r="F4114" s="89">
        <v>42549</v>
      </c>
      <c r="G4114" s="101">
        <v>-45627.35</v>
      </c>
    </row>
    <row r="4115" spans="1:7">
      <c r="A4115" s="100">
        <v>4099</v>
      </c>
      <c r="B4115" s="88" t="s">
        <v>1982</v>
      </c>
      <c r="C4115" s="88" t="s">
        <v>962</v>
      </c>
      <c r="D4115" s="88" t="s">
        <v>963</v>
      </c>
      <c r="E4115" s="88" t="s">
        <v>963</v>
      </c>
      <c r="F4115" s="89">
        <v>42549</v>
      </c>
      <c r="G4115" s="101">
        <v>-1550282.03</v>
      </c>
    </row>
    <row r="4116" spans="1:7" ht="25.5">
      <c r="A4116" s="100">
        <v>4100</v>
      </c>
      <c r="B4116" s="88" t="s">
        <v>2096</v>
      </c>
      <c r="C4116" s="88" t="s">
        <v>1665</v>
      </c>
      <c r="D4116" s="88" t="s">
        <v>1659</v>
      </c>
      <c r="E4116" s="88" t="s">
        <v>19890</v>
      </c>
      <c r="F4116" s="89">
        <v>42549</v>
      </c>
      <c r="G4116" s="101">
        <v>-2770928.77</v>
      </c>
    </row>
    <row r="4117" spans="1:7">
      <c r="A4117" s="100">
        <v>4101</v>
      </c>
      <c r="B4117" s="90" t="s">
        <v>12195</v>
      </c>
      <c r="C4117" s="90" t="s">
        <v>12194</v>
      </c>
      <c r="D4117" s="91" t="s">
        <v>1296</v>
      </c>
      <c r="E4117" s="91" t="s">
        <v>12211</v>
      </c>
      <c r="F4117" s="92">
        <v>42549</v>
      </c>
      <c r="G4117" s="102">
        <v>-22300</v>
      </c>
    </row>
    <row r="4118" spans="1:7" ht="25.5">
      <c r="A4118" s="100">
        <v>4102</v>
      </c>
      <c r="B4118" s="90" t="s">
        <v>12195</v>
      </c>
      <c r="C4118" s="90" t="s">
        <v>12194</v>
      </c>
      <c r="D4118" s="91" t="s">
        <v>1420</v>
      </c>
      <c r="E4118" s="91" t="s">
        <v>12213</v>
      </c>
      <c r="F4118" s="92">
        <v>42549</v>
      </c>
      <c r="G4118" s="102">
        <v>-31300</v>
      </c>
    </row>
    <row r="4119" spans="1:7">
      <c r="A4119" s="100">
        <v>4103</v>
      </c>
      <c r="B4119" s="88" t="s">
        <v>1924</v>
      </c>
      <c r="C4119" s="88" t="s">
        <v>777</v>
      </c>
      <c r="D4119" s="88" t="s">
        <v>778</v>
      </c>
      <c r="E4119" s="88" t="s">
        <v>778</v>
      </c>
      <c r="F4119" s="89">
        <v>42550</v>
      </c>
      <c r="G4119" s="101">
        <v>-248088.25</v>
      </c>
    </row>
    <row r="4120" spans="1:7" ht="25.5">
      <c r="A4120" s="100">
        <v>4104</v>
      </c>
      <c r="B4120" s="88" t="s">
        <v>11887</v>
      </c>
      <c r="C4120" s="88" t="s">
        <v>11886</v>
      </c>
      <c r="D4120" s="88">
        <v>0</v>
      </c>
      <c r="E4120" s="88" t="s">
        <v>11888</v>
      </c>
      <c r="F4120" s="89">
        <v>42550</v>
      </c>
      <c r="G4120" s="101">
        <v>-1499512.07</v>
      </c>
    </row>
    <row r="4121" spans="1:7">
      <c r="A4121" s="100">
        <v>4105</v>
      </c>
      <c r="B4121" s="88" t="s">
        <v>1884</v>
      </c>
      <c r="C4121" s="88" t="s">
        <v>678</v>
      </c>
      <c r="D4121" s="88" t="s">
        <v>679</v>
      </c>
      <c r="E4121" s="88" t="s">
        <v>679</v>
      </c>
      <c r="F4121" s="89">
        <v>42551</v>
      </c>
      <c r="G4121" s="101">
        <v>-295000</v>
      </c>
    </row>
    <row r="4122" spans="1:7" ht="25.5">
      <c r="A4122" s="100">
        <v>4106</v>
      </c>
      <c r="B4122" s="90" t="s">
        <v>8325</v>
      </c>
      <c r="C4122" s="90" t="s">
        <v>8324</v>
      </c>
      <c r="D4122" s="91" t="s">
        <v>408</v>
      </c>
      <c r="E4122" s="91" t="e">
        <v>#N/A</v>
      </c>
      <c r="F4122" s="92">
        <v>42551</v>
      </c>
      <c r="G4122" s="102">
        <v>-515580</v>
      </c>
    </row>
    <row r="4123" spans="1:7" ht="25.5">
      <c r="A4123" s="100">
        <v>4107</v>
      </c>
      <c r="B4123" s="90" t="s">
        <v>8325</v>
      </c>
      <c r="C4123" s="90" t="s">
        <v>8324</v>
      </c>
      <c r="D4123" s="91" t="s">
        <v>409</v>
      </c>
      <c r="E4123" s="91" t="e">
        <v>#N/A</v>
      </c>
      <c r="F4123" s="92">
        <v>42551</v>
      </c>
      <c r="G4123" s="102">
        <v>-515580</v>
      </c>
    </row>
    <row r="4124" spans="1:7" ht="25.5">
      <c r="A4124" s="100">
        <v>4108</v>
      </c>
      <c r="B4124" s="90" t="s">
        <v>8788</v>
      </c>
      <c r="C4124" s="90" t="s">
        <v>8787</v>
      </c>
      <c r="D4124" s="91" t="s">
        <v>638</v>
      </c>
      <c r="E4124" s="91" t="s">
        <v>8791</v>
      </c>
      <c r="F4124" s="92">
        <v>42551</v>
      </c>
      <c r="G4124" s="102">
        <v>-198039</v>
      </c>
    </row>
    <row r="4125" spans="1:7" ht="25.5">
      <c r="A4125" s="100">
        <v>4109</v>
      </c>
      <c r="B4125" s="90" t="s">
        <v>8788</v>
      </c>
      <c r="C4125" s="90" t="s">
        <v>8787</v>
      </c>
      <c r="D4125" s="91" t="s">
        <v>639</v>
      </c>
      <c r="E4125" s="91" t="s">
        <v>8793</v>
      </c>
      <c r="F4125" s="92">
        <v>42551</v>
      </c>
      <c r="G4125" s="102">
        <v>-198039</v>
      </c>
    </row>
    <row r="4126" spans="1:7" ht="25.5">
      <c r="A4126" s="100">
        <v>4110</v>
      </c>
      <c r="B4126" s="90" t="s">
        <v>8788</v>
      </c>
      <c r="C4126" s="90" t="s">
        <v>8787</v>
      </c>
      <c r="D4126" s="91" t="s">
        <v>640</v>
      </c>
      <c r="E4126" s="91" t="s">
        <v>8795</v>
      </c>
      <c r="F4126" s="92">
        <v>42551</v>
      </c>
      <c r="G4126" s="102">
        <v>-198039</v>
      </c>
    </row>
    <row r="4127" spans="1:7">
      <c r="A4127" s="100">
        <v>4111</v>
      </c>
      <c r="B4127" s="88" t="s">
        <v>11512</v>
      </c>
      <c r="C4127" s="88" t="s">
        <v>11511</v>
      </c>
      <c r="D4127" s="88">
        <v>0</v>
      </c>
      <c r="E4127" s="88" t="s">
        <v>11514</v>
      </c>
      <c r="F4127" s="89">
        <v>42552</v>
      </c>
      <c r="G4127" s="101">
        <v>-1210273.31</v>
      </c>
    </row>
    <row r="4128" spans="1:7" ht="38.25">
      <c r="A4128" s="100">
        <v>4112</v>
      </c>
      <c r="B4128" s="88" t="s">
        <v>8247</v>
      </c>
      <c r="C4128" s="88" t="s">
        <v>8246</v>
      </c>
      <c r="D4128" s="88" t="s">
        <v>8270</v>
      </c>
      <c r="E4128" s="88" t="s">
        <v>8269</v>
      </c>
      <c r="F4128" s="89">
        <v>42552</v>
      </c>
      <c r="G4128" s="101">
        <v>-494991</v>
      </c>
    </row>
    <row r="4129" spans="1:7" ht="38.25">
      <c r="A4129" s="100">
        <v>4113</v>
      </c>
      <c r="B4129" s="88" t="s">
        <v>8247</v>
      </c>
      <c r="C4129" s="88" t="s">
        <v>8246</v>
      </c>
      <c r="D4129" s="88" t="s">
        <v>8272</v>
      </c>
      <c r="E4129" s="88" t="s">
        <v>8271</v>
      </c>
      <c r="F4129" s="89">
        <v>42552</v>
      </c>
      <c r="G4129" s="101">
        <v>-1377606</v>
      </c>
    </row>
    <row r="4130" spans="1:7">
      <c r="A4130" s="100">
        <v>4114</v>
      </c>
      <c r="B4130" s="88" t="s">
        <v>11496</v>
      </c>
      <c r="C4130" s="88" t="s">
        <v>11495</v>
      </c>
      <c r="D4130" s="88">
        <v>0</v>
      </c>
      <c r="E4130" s="88" t="s">
        <v>11498</v>
      </c>
      <c r="F4130" s="89">
        <v>42555</v>
      </c>
      <c r="G4130" s="101">
        <v>-15202183.83</v>
      </c>
    </row>
    <row r="4131" spans="1:7">
      <c r="A4131" s="100">
        <v>4115</v>
      </c>
      <c r="B4131" s="88" t="s">
        <v>1881</v>
      </c>
      <c r="C4131" s="88" t="s">
        <v>672</v>
      </c>
      <c r="D4131" s="88" t="s">
        <v>673</v>
      </c>
      <c r="E4131" s="88" t="s">
        <v>673</v>
      </c>
      <c r="F4131" s="89">
        <v>42556</v>
      </c>
      <c r="G4131" s="101">
        <v>-295000</v>
      </c>
    </row>
    <row r="4132" spans="1:7" ht="25.5">
      <c r="A4132" s="100">
        <v>4116</v>
      </c>
      <c r="B4132" s="88" t="s">
        <v>11796</v>
      </c>
      <c r="C4132" s="88" t="s">
        <v>11795</v>
      </c>
      <c r="D4132" s="88">
        <v>0</v>
      </c>
      <c r="E4132" s="88" t="s">
        <v>11797</v>
      </c>
      <c r="F4132" s="89">
        <v>42556</v>
      </c>
      <c r="G4132" s="101">
        <v>-497525.25</v>
      </c>
    </row>
    <row r="4133" spans="1:7">
      <c r="A4133" s="100">
        <v>4117</v>
      </c>
      <c r="B4133" s="88" t="s">
        <v>7979</v>
      </c>
      <c r="C4133" s="88" t="s">
        <v>7978</v>
      </c>
      <c r="D4133" s="88" t="s">
        <v>11403</v>
      </c>
      <c r="E4133" s="88" t="s">
        <v>1185</v>
      </c>
      <c r="F4133" s="89">
        <v>42556</v>
      </c>
      <c r="G4133" s="101">
        <v>-76573.03</v>
      </c>
    </row>
    <row r="4134" spans="1:7">
      <c r="A4134" s="100">
        <v>4118</v>
      </c>
      <c r="B4134" s="88" t="s">
        <v>7979</v>
      </c>
      <c r="C4134" s="88" t="s">
        <v>7978</v>
      </c>
      <c r="D4134" s="88" t="s">
        <v>9029</v>
      </c>
      <c r="E4134" s="88" t="s">
        <v>895</v>
      </c>
      <c r="F4134" s="89">
        <v>42556</v>
      </c>
      <c r="G4134" s="101">
        <v>-102963.02</v>
      </c>
    </row>
    <row r="4135" spans="1:7">
      <c r="A4135" s="100">
        <v>4119</v>
      </c>
      <c r="B4135" s="88" t="s">
        <v>2101</v>
      </c>
      <c r="C4135" s="88" t="s">
        <v>1271</v>
      </c>
      <c r="D4135" s="88" t="s">
        <v>1273</v>
      </c>
      <c r="E4135" s="88" t="s">
        <v>1273</v>
      </c>
      <c r="F4135" s="89">
        <v>42556</v>
      </c>
      <c r="G4135" s="101">
        <v>-169212</v>
      </c>
    </row>
    <row r="4136" spans="1:7" ht="25.5">
      <c r="A4136" s="100">
        <v>4120</v>
      </c>
      <c r="B4136" s="88" t="s">
        <v>10772</v>
      </c>
      <c r="C4136" s="88" t="s">
        <v>10771</v>
      </c>
      <c r="D4136" s="88" t="s">
        <v>20</v>
      </c>
      <c r="E4136" s="88" t="s">
        <v>10773</v>
      </c>
      <c r="F4136" s="89">
        <v>42557</v>
      </c>
      <c r="G4136" s="101">
        <v>-1400000</v>
      </c>
    </row>
    <row r="4137" spans="1:7">
      <c r="A4137" s="100">
        <v>4121</v>
      </c>
      <c r="B4137" s="88" t="s">
        <v>2095</v>
      </c>
      <c r="C4137" s="88" t="s">
        <v>1246</v>
      </c>
      <c r="D4137" s="88" t="s">
        <v>1259</v>
      </c>
      <c r="E4137" s="88" t="s">
        <v>19888</v>
      </c>
      <c r="F4137" s="89">
        <v>42559</v>
      </c>
      <c r="G4137" s="101">
        <v>-97359.4</v>
      </c>
    </row>
    <row r="4138" spans="1:7">
      <c r="A4138" s="100">
        <v>4122</v>
      </c>
      <c r="B4138" s="88" t="s">
        <v>1994</v>
      </c>
      <c r="C4138" s="88" t="s">
        <v>998</v>
      </c>
      <c r="D4138" s="88" t="s">
        <v>999</v>
      </c>
      <c r="E4138" s="88" t="s">
        <v>999</v>
      </c>
      <c r="F4138" s="89">
        <v>42562</v>
      </c>
      <c r="G4138" s="101">
        <v>-58144.5</v>
      </c>
    </row>
    <row r="4139" spans="1:7">
      <c r="A4139" s="100">
        <v>4123</v>
      </c>
      <c r="B4139" s="88" t="s">
        <v>1994</v>
      </c>
      <c r="C4139" s="88" t="s">
        <v>998</v>
      </c>
      <c r="D4139" s="88" t="s">
        <v>1000</v>
      </c>
      <c r="E4139" s="88" t="s">
        <v>1000</v>
      </c>
      <c r="F4139" s="89">
        <v>42563</v>
      </c>
      <c r="G4139" s="101">
        <v>-59726.879999999997</v>
      </c>
    </row>
    <row r="4140" spans="1:7" ht="25.5">
      <c r="A4140" s="100">
        <v>4124</v>
      </c>
      <c r="B4140" s="88" t="s">
        <v>3518</v>
      </c>
      <c r="C4140" s="88" t="s">
        <v>3517</v>
      </c>
      <c r="D4140" s="88" t="s">
        <v>3524</v>
      </c>
      <c r="E4140" s="88" t="s">
        <v>3523</v>
      </c>
      <c r="F4140" s="89">
        <v>42569</v>
      </c>
      <c r="G4140" s="101">
        <v>-136290</v>
      </c>
    </row>
    <row r="4141" spans="1:7">
      <c r="A4141" s="100">
        <v>4125</v>
      </c>
      <c r="B4141" s="88" t="s">
        <v>9316</v>
      </c>
      <c r="C4141" s="88" t="s">
        <v>9315</v>
      </c>
      <c r="D4141" s="88" t="s">
        <v>730</v>
      </c>
      <c r="E4141" s="88" t="s">
        <v>9317</v>
      </c>
      <c r="F4141" s="89">
        <v>42570</v>
      </c>
      <c r="G4141" s="101">
        <v>-52568.07</v>
      </c>
    </row>
    <row r="4142" spans="1:7">
      <c r="A4142" s="100">
        <v>4126</v>
      </c>
      <c r="B4142" s="88" t="s">
        <v>9773</v>
      </c>
      <c r="C4142" s="88" t="s">
        <v>9772</v>
      </c>
      <c r="D4142" s="88" t="s">
        <v>881</v>
      </c>
      <c r="E4142" s="88" t="s">
        <v>9775</v>
      </c>
      <c r="F4142" s="89">
        <v>42570</v>
      </c>
      <c r="G4142" s="101">
        <v>-47200</v>
      </c>
    </row>
    <row r="4143" spans="1:7" ht="25.5">
      <c r="A4143" s="100">
        <v>4127</v>
      </c>
      <c r="B4143" s="88" t="s">
        <v>11185</v>
      </c>
      <c r="C4143" s="88" t="s">
        <v>11184</v>
      </c>
      <c r="D4143" s="88" t="s">
        <v>8256</v>
      </c>
      <c r="E4143" s="88" t="s">
        <v>11189</v>
      </c>
      <c r="F4143" s="89">
        <v>42570</v>
      </c>
      <c r="G4143" s="101">
        <v>-9440</v>
      </c>
    </row>
    <row r="4144" spans="1:7">
      <c r="A4144" s="100">
        <v>4128</v>
      </c>
      <c r="B4144" s="88" t="s">
        <v>1871</v>
      </c>
      <c r="C4144" s="88" t="s">
        <v>1594</v>
      </c>
      <c r="D4144" s="88" t="s">
        <v>1595</v>
      </c>
      <c r="E4144" s="88" t="s">
        <v>1595</v>
      </c>
      <c r="F4144" s="89">
        <v>42570</v>
      </c>
      <c r="G4144" s="101">
        <v>-3720566.94</v>
      </c>
    </row>
    <row r="4145" spans="1:7">
      <c r="A4145" s="100">
        <v>4129</v>
      </c>
      <c r="B4145" s="88" t="s">
        <v>2120</v>
      </c>
      <c r="C4145" s="88" t="s">
        <v>1309</v>
      </c>
      <c r="D4145" s="88" t="s">
        <v>62</v>
      </c>
      <c r="E4145" s="88" t="s">
        <v>62</v>
      </c>
      <c r="F4145" s="89">
        <v>42570</v>
      </c>
      <c r="G4145" s="101">
        <v>-49088</v>
      </c>
    </row>
    <row r="4146" spans="1:7">
      <c r="A4146" s="100">
        <v>4130</v>
      </c>
      <c r="B4146" s="88" t="s">
        <v>1679</v>
      </c>
      <c r="C4146" s="88" t="s">
        <v>25</v>
      </c>
      <c r="D4146" s="88" t="s">
        <v>26</v>
      </c>
      <c r="E4146" s="88" t="s">
        <v>26</v>
      </c>
      <c r="F4146" s="89">
        <v>42571</v>
      </c>
      <c r="G4146" s="101">
        <v>-45194</v>
      </c>
    </row>
    <row r="4147" spans="1:7">
      <c r="A4147" s="100">
        <v>4131</v>
      </c>
      <c r="B4147" s="88" t="s">
        <v>11407</v>
      </c>
      <c r="C4147" s="88" t="s">
        <v>11406</v>
      </c>
      <c r="D4147" s="88">
        <v>0</v>
      </c>
      <c r="E4147" s="88" t="s">
        <v>11410</v>
      </c>
      <c r="F4147" s="89">
        <v>42571</v>
      </c>
      <c r="G4147" s="101">
        <v>-51237.59</v>
      </c>
    </row>
    <row r="4148" spans="1:7">
      <c r="A4148" s="100">
        <v>4132</v>
      </c>
      <c r="B4148" s="88" t="s">
        <v>1881</v>
      </c>
      <c r="C4148" s="88" t="s">
        <v>672</v>
      </c>
      <c r="D4148" s="88" t="s">
        <v>674</v>
      </c>
      <c r="E4148" s="88" t="s">
        <v>674</v>
      </c>
      <c r="F4148" s="89">
        <v>42571</v>
      </c>
      <c r="G4148" s="101">
        <v>-295000</v>
      </c>
    </row>
    <row r="4149" spans="1:7">
      <c r="A4149" s="100">
        <v>4133</v>
      </c>
      <c r="B4149" s="88" t="s">
        <v>2048</v>
      </c>
      <c r="C4149" s="88" t="s">
        <v>1138</v>
      </c>
      <c r="D4149" s="88" t="s">
        <v>1139</v>
      </c>
      <c r="E4149" s="88" t="s">
        <v>1139</v>
      </c>
      <c r="F4149" s="89">
        <v>42571</v>
      </c>
      <c r="G4149" s="101">
        <v>-140909.70000000001</v>
      </c>
    </row>
    <row r="4150" spans="1:7">
      <c r="A4150" s="100">
        <v>4134</v>
      </c>
      <c r="B4150" s="88" t="s">
        <v>2120</v>
      </c>
      <c r="C4150" s="88" t="s">
        <v>1309</v>
      </c>
      <c r="D4150" s="88" t="s">
        <v>1310</v>
      </c>
      <c r="E4150" s="88" t="s">
        <v>1310</v>
      </c>
      <c r="F4150" s="89">
        <v>42571</v>
      </c>
      <c r="G4150" s="101">
        <v>-49088</v>
      </c>
    </row>
    <row r="4151" spans="1:7">
      <c r="A4151" s="100">
        <v>4135</v>
      </c>
      <c r="B4151" s="88" t="s">
        <v>1679</v>
      </c>
      <c r="C4151" s="88" t="s">
        <v>25</v>
      </c>
      <c r="D4151" s="88" t="s">
        <v>27</v>
      </c>
      <c r="E4151" s="88" t="s">
        <v>27</v>
      </c>
      <c r="F4151" s="89">
        <v>42572</v>
      </c>
      <c r="G4151" s="101">
        <v>-168740</v>
      </c>
    </row>
    <row r="4152" spans="1:7">
      <c r="A4152" s="100">
        <v>4136</v>
      </c>
      <c r="B4152" s="88" t="s">
        <v>1679</v>
      </c>
      <c r="C4152" s="88" t="s">
        <v>25</v>
      </c>
      <c r="D4152" s="88" t="s">
        <v>28</v>
      </c>
      <c r="E4152" s="88" t="s">
        <v>28</v>
      </c>
      <c r="F4152" s="89">
        <v>42572</v>
      </c>
      <c r="G4152" s="101">
        <v>-28320</v>
      </c>
    </row>
    <row r="4153" spans="1:7">
      <c r="A4153" s="100">
        <v>4137</v>
      </c>
      <c r="B4153" s="88" t="s">
        <v>1824</v>
      </c>
      <c r="C4153" s="88" t="s">
        <v>394</v>
      </c>
      <c r="D4153" s="88" t="s">
        <v>446</v>
      </c>
      <c r="E4153" s="88" t="s">
        <v>446</v>
      </c>
      <c r="F4153" s="89">
        <v>42572</v>
      </c>
      <c r="G4153" s="101">
        <v>-95133</v>
      </c>
    </row>
    <row r="4154" spans="1:7">
      <c r="A4154" s="100">
        <v>4138</v>
      </c>
      <c r="B4154" s="88" t="s">
        <v>1824</v>
      </c>
      <c r="C4154" s="88" t="s">
        <v>394</v>
      </c>
      <c r="D4154" s="88" t="s">
        <v>447</v>
      </c>
      <c r="E4154" s="88" t="s">
        <v>447</v>
      </c>
      <c r="F4154" s="89">
        <v>42572</v>
      </c>
      <c r="G4154" s="101">
        <v>-65183.839999999997</v>
      </c>
    </row>
    <row r="4155" spans="1:7" ht="25.5">
      <c r="A4155" s="100">
        <v>4139</v>
      </c>
      <c r="B4155" s="88" t="s">
        <v>1903</v>
      </c>
      <c r="C4155" s="88" t="s">
        <v>726</v>
      </c>
      <c r="D4155" s="88" t="s">
        <v>727</v>
      </c>
      <c r="E4155" s="88" t="s">
        <v>727</v>
      </c>
      <c r="F4155" s="89">
        <v>42572</v>
      </c>
      <c r="G4155" s="101">
        <v>-726880</v>
      </c>
    </row>
    <row r="4156" spans="1:7">
      <c r="A4156" s="100">
        <v>4140</v>
      </c>
      <c r="B4156" s="88" t="s">
        <v>1679</v>
      </c>
      <c r="C4156" s="88" t="s">
        <v>25</v>
      </c>
      <c r="D4156" s="88" t="s">
        <v>29</v>
      </c>
      <c r="E4156" s="88" t="s">
        <v>29</v>
      </c>
      <c r="F4156" s="89">
        <v>42573</v>
      </c>
      <c r="G4156" s="101">
        <v>-35754</v>
      </c>
    </row>
    <row r="4157" spans="1:7" ht="25.5">
      <c r="A4157" s="100">
        <v>4141</v>
      </c>
      <c r="B4157" s="88" t="s">
        <v>1868</v>
      </c>
      <c r="C4157" s="88" t="s">
        <v>649</v>
      </c>
      <c r="D4157" s="88" t="s">
        <v>655</v>
      </c>
      <c r="E4157" s="88" t="s">
        <v>655</v>
      </c>
      <c r="F4157" s="89">
        <v>42573</v>
      </c>
      <c r="G4157" s="101">
        <v>-147500</v>
      </c>
    </row>
    <row r="4158" spans="1:7">
      <c r="A4158" s="100">
        <v>4142</v>
      </c>
      <c r="B4158" s="88" t="s">
        <v>11793</v>
      </c>
      <c r="C4158" s="88" t="s">
        <v>11792</v>
      </c>
      <c r="D4158" s="88">
        <v>0</v>
      </c>
      <c r="E4158" s="88" t="s">
        <v>11567</v>
      </c>
      <c r="F4158" s="89">
        <v>42573</v>
      </c>
      <c r="G4158" s="101">
        <v>-78617.5</v>
      </c>
    </row>
    <row r="4159" spans="1:7">
      <c r="A4159" s="100">
        <v>4143</v>
      </c>
      <c r="B4159" s="88" t="s">
        <v>9059</v>
      </c>
      <c r="C4159" s="88" t="s">
        <v>9058</v>
      </c>
      <c r="D4159" s="88" t="s">
        <v>11627</v>
      </c>
      <c r="E4159" s="88" t="s">
        <v>9061</v>
      </c>
      <c r="F4159" s="89">
        <v>42576</v>
      </c>
      <c r="G4159" s="101">
        <v>-922341.43</v>
      </c>
    </row>
    <row r="4160" spans="1:7">
      <c r="A4160" s="100">
        <v>4144</v>
      </c>
      <c r="B4160" s="88" t="s">
        <v>1679</v>
      </c>
      <c r="C4160" s="88" t="s">
        <v>25</v>
      </c>
      <c r="D4160" s="88" t="s">
        <v>30</v>
      </c>
      <c r="E4160" s="88" t="s">
        <v>30</v>
      </c>
      <c r="F4160" s="89">
        <v>42576</v>
      </c>
      <c r="G4160" s="101">
        <v>-28320</v>
      </c>
    </row>
    <row r="4161" spans="1:7" ht="25.5">
      <c r="A4161" s="100">
        <v>4145</v>
      </c>
      <c r="B4161" s="88" t="s">
        <v>4377</v>
      </c>
      <c r="C4161" s="88" t="s">
        <v>4376</v>
      </c>
      <c r="D4161" s="88" t="s">
        <v>4379</v>
      </c>
      <c r="E4161" s="88" t="s">
        <v>4378</v>
      </c>
      <c r="F4161" s="89">
        <v>42576</v>
      </c>
      <c r="G4161" s="101">
        <v>-13200</v>
      </c>
    </row>
    <row r="4162" spans="1:7">
      <c r="A4162" s="100">
        <v>4146</v>
      </c>
      <c r="B4162" s="88" t="s">
        <v>1824</v>
      </c>
      <c r="C4162" s="88" t="s">
        <v>394</v>
      </c>
      <c r="D4162" s="88" t="s">
        <v>448</v>
      </c>
      <c r="E4162" s="88" t="s">
        <v>448</v>
      </c>
      <c r="F4162" s="89">
        <v>42576</v>
      </c>
      <c r="G4162" s="101">
        <v>-43659.74</v>
      </c>
    </row>
    <row r="4163" spans="1:7">
      <c r="A4163" s="100">
        <v>4147</v>
      </c>
      <c r="B4163" s="88" t="s">
        <v>1824</v>
      </c>
      <c r="C4163" s="88" t="s">
        <v>394</v>
      </c>
      <c r="D4163" s="88" t="s">
        <v>449</v>
      </c>
      <c r="E4163" s="88" t="s">
        <v>449</v>
      </c>
      <c r="F4163" s="89">
        <v>42576</v>
      </c>
      <c r="G4163" s="101">
        <v>-65489.61</v>
      </c>
    </row>
    <row r="4164" spans="1:7">
      <c r="A4164" s="100">
        <v>4148</v>
      </c>
      <c r="B4164" s="88" t="s">
        <v>1824</v>
      </c>
      <c r="C4164" s="88" t="s">
        <v>394</v>
      </c>
      <c r="D4164" s="88" t="s">
        <v>450</v>
      </c>
      <c r="E4164" s="88" t="s">
        <v>450</v>
      </c>
      <c r="F4164" s="89">
        <v>42576</v>
      </c>
      <c r="G4164" s="101">
        <v>-65490.12</v>
      </c>
    </row>
    <row r="4165" spans="1:7">
      <c r="A4165" s="100">
        <v>4149</v>
      </c>
      <c r="B4165" s="88" t="s">
        <v>11677</v>
      </c>
      <c r="C4165" s="88" t="s">
        <v>11676</v>
      </c>
      <c r="D4165" s="88">
        <v>0</v>
      </c>
      <c r="E4165" s="88" t="s">
        <v>11680</v>
      </c>
      <c r="F4165" s="89">
        <v>42576</v>
      </c>
      <c r="G4165" s="101">
        <v>-33040</v>
      </c>
    </row>
    <row r="4166" spans="1:7">
      <c r="A4166" s="100">
        <v>4150</v>
      </c>
      <c r="B4166" s="88" t="s">
        <v>2114</v>
      </c>
      <c r="C4166" s="88" t="s">
        <v>1295</v>
      </c>
      <c r="D4166" s="88" t="s">
        <v>1140</v>
      </c>
      <c r="E4166" s="88" t="s">
        <v>1140</v>
      </c>
      <c r="F4166" s="89">
        <v>42576</v>
      </c>
      <c r="G4166" s="101">
        <v>-89016.84</v>
      </c>
    </row>
    <row r="4167" spans="1:7">
      <c r="A4167" s="100">
        <v>4151</v>
      </c>
      <c r="B4167" s="90" t="s">
        <v>12195</v>
      </c>
      <c r="C4167" s="90" t="s">
        <v>12194</v>
      </c>
      <c r="D4167" s="91" t="s">
        <v>1132</v>
      </c>
      <c r="E4167" s="91" t="s">
        <v>12215</v>
      </c>
      <c r="F4167" s="92">
        <v>42576</v>
      </c>
      <c r="G4167" s="102">
        <v>-37250</v>
      </c>
    </row>
    <row r="4168" spans="1:7">
      <c r="A4168" s="100">
        <v>4152</v>
      </c>
      <c r="B4168" s="88" t="s">
        <v>2932</v>
      </c>
      <c r="C4168" s="88" t="s">
        <v>2931</v>
      </c>
      <c r="D4168" s="88" t="s">
        <v>2936</v>
      </c>
      <c r="E4168" s="88" t="s">
        <v>2935</v>
      </c>
      <c r="F4168" s="89">
        <v>42577</v>
      </c>
      <c r="G4168" s="101">
        <v>-23100</v>
      </c>
    </row>
    <row r="4169" spans="1:7">
      <c r="A4169" s="100">
        <v>4153</v>
      </c>
      <c r="B4169" s="88" t="s">
        <v>2932</v>
      </c>
      <c r="C4169" s="88" t="s">
        <v>2931</v>
      </c>
      <c r="D4169" s="88" t="s">
        <v>2938</v>
      </c>
      <c r="E4169" s="88" t="s">
        <v>2937</v>
      </c>
      <c r="F4169" s="89">
        <v>42577</v>
      </c>
      <c r="G4169" s="101">
        <v>-41800</v>
      </c>
    </row>
    <row r="4170" spans="1:7">
      <c r="A4170" s="100">
        <v>4154</v>
      </c>
      <c r="B4170" s="88" t="s">
        <v>2055</v>
      </c>
      <c r="C4170" s="88" t="s">
        <v>1159</v>
      </c>
      <c r="D4170" s="88" t="s">
        <v>1162</v>
      </c>
      <c r="E4170" s="88" t="s">
        <v>1162</v>
      </c>
      <c r="F4170" s="89">
        <v>42577</v>
      </c>
      <c r="G4170" s="101">
        <v>-263598.03000000003</v>
      </c>
    </row>
    <row r="4171" spans="1:7" ht="38.25">
      <c r="A4171" s="100">
        <v>4155</v>
      </c>
      <c r="B4171" s="88" t="s">
        <v>8247</v>
      </c>
      <c r="C4171" s="88" t="s">
        <v>8246</v>
      </c>
      <c r="D4171" s="88" t="s">
        <v>8274</v>
      </c>
      <c r="E4171" s="88" t="s">
        <v>8273</v>
      </c>
      <c r="F4171" s="89">
        <v>42579</v>
      </c>
      <c r="G4171" s="101">
        <v>-1373936</v>
      </c>
    </row>
    <row r="4172" spans="1:7" ht="38.25">
      <c r="A4172" s="100">
        <v>4156</v>
      </c>
      <c r="B4172" s="88" t="s">
        <v>8247</v>
      </c>
      <c r="C4172" s="88" t="s">
        <v>8246</v>
      </c>
      <c r="D4172" s="88" t="s">
        <v>8276</v>
      </c>
      <c r="E4172" s="88" t="s">
        <v>8275</v>
      </c>
      <c r="F4172" s="89">
        <v>42579</v>
      </c>
      <c r="G4172" s="101">
        <v>-1370632</v>
      </c>
    </row>
    <row r="4173" spans="1:7" ht="38.25">
      <c r="A4173" s="100">
        <v>4157</v>
      </c>
      <c r="B4173" s="88" t="s">
        <v>8247</v>
      </c>
      <c r="C4173" s="88" t="s">
        <v>8246</v>
      </c>
      <c r="D4173" s="88" t="s">
        <v>8278</v>
      </c>
      <c r="E4173" s="88" t="s">
        <v>8277</v>
      </c>
      <c r="F4173" s="89">
        <v>42579</v>
      </c>
      <c r="G4173" s="101">
        <v>-501097</v>
      </c>
    </row>
    <row r="4174" spans="1:7" ht="25.5">
      <c r="A4174" s="100">
        <v>4158</v>
      </c>
      <c r="B4174" s="90" t="s">
        <v>8788</v>
      </c>
      <c r="C4174" s="90" t="s">
        <v>8787</v>
      </c>
      <c r="D4174" s="91" t="s">
        <v>641</v>
      </c>
      <c r="E4174" s="91" t="s">
        <v>8797</v>
      </c>
      <c r="F4174" s="92">
        <v>42579</v>
      </c>
      <c r="G4174" s="102">
        <v>-191357</v>
      </c>
    </row>
    <row r="4175" spans="1:7" ht="25.5">
      <c r="A4175" s="100">
        <v>4159</v>
      </c>
      <c r="B4175" s="90" t="s">
        <v>8788</v>
      </c>
      <c r="C4175" s="90" t="s">
        <v>8787</v>
      </c>
      <c r="D4175" s="91" t="e">
        <v>#N/A</v>
      </c>
      <c r="E4175" s="91" t="s">
        <v>8799</v>
      </c>
      <c r="F4175" s="92">
        <v>42579</v>
      </c>
      <c r="G4175" s="102">
        <v>-219354</v>
      </c>
    </row>
    <row r="4176" spans="1:7" ht="25.5">
      <c r="A4176" s="100">
        <v>4160</v>
      </c>
      <c r="B4176" s="90" t="s">
        <v>8788</v>
      </c>
      <c r="C4176" s="90" t="s">
        <v>8787</v>
      </c>
      <c r="D4176" s="91" t="s">
        <v>19385</v>
      </c>
      <c r="E4176" s="91" t="s">
        <v>8801</v>
      </c>
      <c r="F4176" s="92">
        <v>42579</v>
      </c>
      <c r="G4176" s="102">
        <v>-267987</v>
      </c>
    </row>
    <row r="4177" spans="1:7" ht="25.5">
      <c r="A4177" s="100">
        <v>4161</v>
      </c>
      <c r="B4177" s="90" t="s">
        <v>8788</v>
      </c>
      <c r="C4177" s="90" t="s">
        <v>8787</v>
      </c>
      <c r="D4177" s="91" t="s">
        <v>19386</v>
      </c>
      <c r="E4177" s="91" t="s">
        <v>8803</v>
      </c>
      <c r="F4177" s="92">
        <v>42579</v>
      </c>
      <c r="G4177" s="102">
        <v>-280332</v>
      </c>
    </row>
    <row r="4178" spans="1:7" ht="25.5">
      <c r="A4178" s="100">
        <v>4162</v>
      </c>
      <c r="B4178" s="90" t="s">
        <v>8788</v>
      </c>
      <c r="C4178" s="90" t="s">
        <v>8787</v>
      </c>
      <c r="D4178" s="91" t="s">
        <v>19387</v>
      </c>
      <c r="E4178" s="91" t="s">
        <v>8805</v>
      </c>
      <c r="F4178" s="92">
        <v>42579</v>
      </c>
      <c r="G4178" s="102">
        <v>-283979</v>
      </c>
    </row>
    <row r="4179" spans="1:7">
      <c r="A4179" s="100">
        <v>4163</v>
      </c>
      <c r="B4179" s="88" t="s">
        <v>1679</v>
      </c>
      <c r="C4179" s="88" t="s">
        <v>25</v>
      </c>
      <c r="D4179" s="88" t="s">
        <v>31</v>
      </c>
      <c r="E4179" s="88" t="s">
        <v>31</v>
      </c>
      <c r="F4179" s="89">
        <v>42580</v>
      </c>
      <c r="G4179" s="101">
        <v>-30680</v>
      </c>
    </row>
    <row r="4180" spans="1:7">
      <c r="A4180" s="100">
        <v>4164</v>
      </c>
      <c r="B4180" s="88" t="s">
        <v>3578</v>
      </c>
      <c r="C4180" s="88" t="s">
        <v>3577</v>
      </c>
      <c r="D4180" s="88" t="s">
        <v>3580</v>
      </c>
      <c r="E4180" s="88" t="s">
        <v>3579</v>
      </c>
      <c r="F4180" s="89">
        <v>42580</v>
      </c>
      <c r="G4180" s="101">
        <v>-90819.06</v>
      </c>
    </row>
    <row r="4181" spans="1:7" ht="25.5">
      <c r="A4181" s="100">
        <v>4165</v>
      </c>
      <c r="B4181" s="88" t="s">
        <v>2065</v>
      </c>
      <c r="C4181" s="88" t="s">
        <v>1192</v>
      </c>
      <c r="D4181" s="88" t="s">
        <v>1204</v>
      </c>
      <c r="E4181" s="88" t="s">
        <v>1204</v>
      </c>
      <c r="F4181" s="89">
        <v>42580</v>
      </c>
      <c r="G4181" s="101">
        <v>-51330</v>
      </c>
    </row>
    <row r="4182" spans="1:7">
      <c r="A4182" s="100">
        <v>4166</v>
      </c>
      <c r="B4182" s="88" t="s">
        <v>11512</v>
      </c>
      <c r="C4182" s="88" t="s">
        <v>11511</v>
      </c>
      <c r="D4182" s="88">
        <v>0</v>
      </c>
      <c r="E4182" s="88" t="s">
        <v>11515</v>
      </c>
      <c r="F4182" s="89">
        <v>42583</v>
      </c>
      <c r="G4182" s="101">
        <v>-1210273.31</v>
      </c>
    </row>
    <row r="4183" spans="1:7">
      <c r="A4183" s="100">
        <v>4167</v>
      </c>
      <c r="B4183" s="88" t="s">
        <v>7981</v>
      </c>
      <c r="C4183" s="88" t="s">
        <v>7980</v>
      </c>
      <c r="D4183" s="88" t="s">
        <v>11408</v>
      </c>
      <c r="E4183" s="88" t="s">
        <v>3005</v>
      </c>
      <c r="F4183" s="89">
        <v>42584</v>
      </c>
      <c r="G4183" s="101">
        <v>-432000</v>
      </c>
    </row>
    <row r="4184" spans="1:7">
      <c r="A4184" s="100">
        <v>4168</v>
      </c>
      <c r="B4184" s="88" t="s">
        <v>2075</v>
      </c>
      <c r="C4184" s="88" t="s">
        <v>1658</v>
      </c>
      <c r="D4184" s="88" t="s">
        <v>1659</v>
      </c>
      <c r="E4184" s="88" t="s">
        <v>19871</v>
      </c>
      <c r="F4184" s="89">
        <v>42585</v>
      </c>
      <c r="G4184" s="101">
        <v>-10737115.369999999</v>
      </c>
    </row>
    <row r="4185" spans="1:7">
      <c r="A4185" s="100">
        <v>4169</v>
      </c>
      <c r="B4185" s="88" t="s">
        <v>3790</v>
      </c>
      <c r="C4185" s="88" t="s">
        <v>3789</v>
      </c>
      <c r="D4185" s="88" t="s">
        <v>3794</v>
      </c>
      <c r="E4185" s="88" t="s">
        <v>3793</v>
      </c>
      <c r="F4185" s="89">
        <v>42587</v>
      </c>
      <c r="G4185" s="101">
        <v>-61050</v>
      </c>
    </row>
    <row r="4186" spans="1:7">
      <c r="A4186" s="100">
        <v>4170</v>
      </c>
      <c r="B4186" s="88" t="s">
        <v>1824</v>
      </c>
      <c r="C4186" s="88" t="s">
        <v>394</v>
      </c>
      <c r="D4186" s="88" t="s">
        <v>451</v>
      </c>
      <c r="E4186" s="88" t="s">
        <v>451</v>
      </c>
      <c r="F4186" s="89">
        <v>42587</v>
      </c>
      <c r="G4186" s="101">
        <v>-103947.7</v>
      </c>
    </row>
    <row r="4187" spans="1:7">
      <c r="A4187" s="100">
        <v>4171</v>
      </c>
      <c r="B4187" s="88" t="s">
        <v>1824</v>
      </c>
      <c r="C4187" s="88" t="s">
        <v>394</v>
      </c>
      <c r="D4187" s="88" t="s">
        <v>452</v>
      </c>
      <c r="E4187" s="88" t="s">
        <v>452</v>
      </c>
      <c r="F4187" s="89">
        <v>42587</v>
      </c>
      <c r="G4187" s="101">
        <v>-65490.11</v>
      </c>
    </row>
    <row r="4188" spans="1:7">
      <c r="A4188" s="100">
        <v>4172</v>
      </c>
      <c r="B4188" s="88" t="s">
        <v>1824</v>
      </c>
      <c r="C4188" s="88" t="s">
        <v>394</v>
      </c>
      <c r="D4188" s="88" t="s">
        <v>453</v>
      </c>
      <c r="E4188" s="88" t="s">
        <v>453</v>
      </c>
      <c r="F4188" s="89">
        <v>42587</v>
      </c>
      <c r="G4188" s="101">
        <v>-104430.24</v>
      </c>
    </row>
    <row r="4189" spans="1:7">
      <c r="A4189" s="100">
        <v>4173</v>
      </c>
      <c r="B4189" s="88" t="s">
        <v>1824</v>
      </c>
      <c r="C4189" s="88" t="s">
        <v>394</v>
      </c>
      <c r="D4189" s="88" t="s">
        <v>454</v>
      </c>
      <c r="E4189" s="88" t="s">
        <v>454</v>
      </c>
      <c r="F4189" s="89">
        <v>42587</v>
      </c>
      <c r="G4189" s="101">
        <v>-104430.24</v>
      </c>
    </row>
    <row r="4190" spans="1:7">
      <c r="A4190" s="100">
        <v>4174</v>
      </c>
      <c r="B4190" s="88" t="s">
        <v>1824</v>
      </c>
      <c r="C4190" s="88" t="s">
        <v>394</v>
      </c>
      <c r="D4190" s="88" t="s">
        <v>455</v>
      </c>
      <c r="E4190" s="88" t="s">
        <v>455</v>
      </c>
      <c r="F4190" s="89">
        <v>42587</v>
      </c>
      <c r="G4190" s="101">
        <v>-104430.24</v>
      </c>
    </row>
    <row r="4191" spans="1:7" ht="38.25">
      <c r="A4191" s="100">
        <v>4175</v>
      </c>
      <c r="B4191" s="88" t="s">
        <v>8247</v>
      </c>
      <c r="C4191" s="88" t="s">
        <v>8246</v>
      </c>
      <c r="D4191" s="88" t="s">
        <v>8280</v>
      </c>
      <c r="E4191" s="88" t="s">
        <v>8279</v>
      </c>
      <c r="F4191" s="89">
        <v>42587</v>
      </c>
      <c r="G4191" s="101">
        <v>-1371479</v>
      </c>
    </row>
    <row r="4192" spans="1:7" ht="38.25">
      <c r="A4192" s="100">
        <v>4176</v>
      </c>
      <c r="B4192" s="88" t="s">
        <v>8247</v>
      </c>
      <c r="C4192" s="88" t="s">
        <v>8246</v>
      </c>
      <c r="D4192" s="88" t="s">
        <v>8282</v>
      </c>
      <c r="E4192" s="88" t="s">
        <v>8281</v>
      </c>
      <c r="F4192" s="89">
        <v>42587</v>
      </c>
      <c r="G4192" s="101">
        <v>-1371519</v>
      </c>
    </row>
    <row r="4193" spans="1:7" ht="38.25">
      <c r="A4193" s="100">
        <v>4177</v>
      </c>
      <c r="B4193" s="88" t="s">
        <v>8247</v>
      </c>
      <c r="C4193" s="88" t="s">
        <v>8246</v>
      </c>
      <c r="D4193" s="88" t="s">
        <v>8284</v>
      </c>
      <c r="E4193" s="88" t="s">
        <v>8283</v>
      </c>
      <c r="F4193" s="89">
        <v>42587</v>
      </c>
      <c r="G4193" s="101">
        <v>-1369841</v>
      </c>
    </row>
    <row r="4194" spans="1:7">
      <c r="A4194" s="100">
        <v>4178</v>
      </c>
      <c r="B4194" s="88" t="s">
        <v>1823</v>
      </c>
      <c r="C4194" s="88" t="s">
        <v>392</v>
      </c>
      <c r="D4194" s="88" t="s">
        <v>393</v>
      </c>
      <c r="E4194" s="88" t="s">
        <v>393</v>
      </c>
      <c r="F4194" s="89">
        <v>42590</v>
      </c>
      <c r="G4194" s="101">
        <v>-152515</v>
      </c>
    </row>
    <row r="4195" spans="1:7">
      <c r="A4195" s="100">
        <v>4179</v>
      </c>
      <c r="B4195" s="88" t="s">
        <v>1824</v>
      </c>
      <c r="C4195" s="88" t="s">
        <v>394</v>
      </c>
      <c r="D4195" s="88" t="s">
        <v>456</v>
      </c>
      <c r="E4195" s="88" t="s">
        <v>456</v>
      </c>
      <c r="F4195" s="89">
        <v>42590</v>
      </c>
      <c r="G4195" s="101">
        <v>-65489.61</v>
      </c>
    </row>
    <row r="4196" spans="1:7">
      <c r="A4196" s="100">
        <v>4180</v>
      </c>
      <c r="B4196" s="88" t="s">
        <v>1824</v>
      </c>
      <c r="C4196" s="88" t="s">
        <v>394</v>
      </c>
      <c r="D4196" s="88" t="s">
        <v>457</v>
      </c>
      <c r="E4196" s="88" t="s">
        <v>457</v>
      </c>
      <c r="F4196" s="89">
        <v>42590</v>
      </c>
      <c r="G4196" s="101">
        <v>-65489.61</v>
      </c>
    </row>
    <row r="4197" spans="1:7" ht="38.25">
      <c r="A4197" s="100">
        <v>4181</v>
      </c>
      <c r="B4197" s="88" t="s">
        <v>8247</v>
      </c>
      <c r="C4197" s="88" t="s">
        <v>8246</v>
      </c>
      <c r="D4197" s="88" t="s">
        <v>8286</v>
      </c>
      <c r="E4197" s="88" t="s">
        <v>8285</v>
      </c>
      <c r="F4197" s="89">
        <v>42590</v>
      </c>
      <c r="G4197" s="101">
        <v>-491059</v>
      </c>
    </row>
    <row r="4198" spans="1:7">
      <c r="A4198" s="100">
        <v>4182</v>
      </c>
      <c r="B4198" s="90" t="s">
        <v>8827</v>
      </c>
      <c r="C4198" s="90" t="s">
        <v>8826</v>
      </c>
      <c r="D4198" s="91" t="s">
        <v>11590</v>
      </c>
      <c r="E4198" s="91" t="s">
        <v>8828</v>
      </c>
      <c r="F4198" s="92">
        <v>42590</v>
      </c>
      <c r="G4198" s="102">
        <v>-29160</v>
      </c>
    </row>
    <row r="4199" spans="1:7">
      <c r="A4199" s="100">
        <v>4183</v>
      </c>
      <c r="B4199" s="88" t="s">
        <v>11859</v>
      </c>
      <c r="C4199" s="88" t="s">
        <v>11858</v>
      </c>
      <c r="D4199" s="88">
        <v>0</v>
      </c>
      <c r="E4199" s="88" t="s">
        <v>11860</v>
      </c>
      <c r="F4199" s="89">
        <v>42591</v>
      </c>
      <c r="G4199" s="101">
        <v>-1725467.27</v>
      </c>
    </row>
    <row r="4200" spans="1:7">
      <c r="A4200" s="100">
        <v>4184</v>
      </c>
      <c r="B4200" s="88" t="s">
        <v>9316</v>
      </c>
      <c r="C4200" s="88" t="s">
        <v>9315</v>
      </c>
      <c r="D4200" s="88" t="s">
        <v>732</v>
      </c>
      <c r="E4200" s="88" t="s">
        <v>9318</v>
      </c>
      <c r="F4200" s="89">
        <v>42592</v>
      </c>
      <c r="G4200" s="101">
        <v>-52599.44</v>
      </c>
    </row>
    <row r="4201" spans="1:7" ht="25.5">
      <c r="A4201" s="100">
        <v>4185</v>
      </c>
      <c r="B4201" s="88" t="s">
        <v>11141</v>
      </c>
      <c r="C4201" s="88" t="s">
        <v>11140</v>
      </c>
      <c r="D4201" s="88" t="s">
        <v>970</v>
      </c>
      <c r="E4201" s="88" t="s">
        <v>11143</v>
      </c>
      <c r="F4201" s="89">
        <v>42592</v>
      </c>
      <c r="G4201" s="101">
        <v>-72327.600000000006</v>
      </c>
    </row>
    <row r="4202" spans="1:7">
      <c r="A4202" s="100">
        <v>4186</v>
      </c>
      <c r="B4202" s="88" t="s">
        <v>11407</v>
      </c>
      <c r="C4202" s="88" t="s">
        <v>11406</v>
      </c>
      <c r="D4202" s="88">
        <v>0</v>
      </c>
      <c r="E4202" s="88" t="s">
        <v>11411</v>
      </c>
      <c r="F4202" s="89">
        <v>42592</v>
      </c>
      <c r="G4202" s="101">
        <v>-51289.49</v>
      </c>
    </row>
    <row r="4203" spans="1:7">
      <c r="A4203" s="100">
        <v>4187</v>
      </c>
      <c r="B4203" s="88" t="s">
        <v>11352</v>
      </c>
      <c r="C4203" s="88" t="s">
        <v>11351</v>
      </c>
      <c r="D4203" s="88">
        <v>0</v>
      </c>
      <c r="E4203" s="88" t="s">
        <v>11353</v>
      </c>
      <c r="F4203" s="89">
        <v>42593</v>
      </c>
      <c r="G4203" s="101">
        <v>-33040</v>
      </c>
    </row>
    <row r="4204" spans="1:7" ht="38.25">
      <c r="A4204" s="100">
        <v>4188</v>
      </c>
      <c r="B4204" s="88" t="s">
        <v>8247</v>
      </c>
      <c r="C4204" s="88" t="s">
        <v>8246</v>
      </c>
      <c r="D4204" s="88" t="s">
        <v>8288</v>
      </c>
      <c r="E4204" s="88" t="s">
        <v>8287</v>
      </c>
      <c r="F4204" s="89">
        <v>42593</v>
      </c>
      <c r="G4204" s="101">
        <v>-479141</v>
      </c>
    </row>
    <row r="4205" spans="1:7" ht="38.25">
      <c r="A4205" s="100">
        <v>4189</v>
      </c>
      <c r="B4205" s="88" t="s">
        <v>8247</v>
      </c>
      <c r="C4205" s="88" t="s">
        <v>8246</v>
      </c>
      <c r="D4205" s="88" t="s">
        <v>8290</v>
      </c>
      <c r="E4205" s="88" t="s">
        <v>8289</v>
      </c>
      <c r="F4205" s="89">
        <v>42593</v>
      </c>
      <c r="G4205" s="101">
        <v>-484851</v>
      </c>
    </row>
    <row r="4206" spans="1:7" ht="38.25">
      <c r="A4206" s="100">
        <v>4190</v>
      </c>
      <c r="B4206" s="88" t="s">
        <v>8247</v>
      </c>
      <c r="C4206" s="88" t="s">
        <v>8246</v>
      </c>
      <c r="D4206" s="88" t="s">
        <v>8292</v>
      </c>
      <c r="E4206" s="88" t="s">
        <v>8291</v>
      </c>
      <c r="F4206" s="89">
        <v>42593</v>
      </c>
      <c r="G4206" s="101">
        <v>-482731</v>
      </c>
    </row>
    <row r="4207" spans="1:7" ht="38.25">
      <c r="A4207" s="100">
        <v>4191</v>
      </c>
      <c r="B4207" s="88" t="s">
        <v>8247</v>
      </c>
      <c r="C4207" s="88" t="s">
        <v>8246</v>
      </c>
      <c r="D4207" s="88" t="s">
        <v>8294</v>
      </c>
      <c r="E4207" s="88" t="s">
        <v>8293</v>
      </c>
      <c r="F4207" s="89">
        <v>42593</v>
      </c>
      <c r="G4207" s="101">
        <v>-475557</v>
      </c>
    </row>
    <row r="4208" spans="1:7" ht="25.5">
      <c r="A4208" s="100">
        <v>4192</v>
      </c>
      <c r="B4208" s="90" t="s">
        <v>12195</v>
      </c>
      <c r="C4208" s="90" t="s">
        <v>12194</v>
      </c>
      <c r="D4208" s="91" t="s">
        <v>1419</v>
      </c>
      <c r="E4208" s="91" t="s">
        <v>12217</v>
      </c>
      <c r="F4208" s="92">
        <v>42593</v>
      </c>
      <c r="G4208" s="102">
        <v>-39800</v>
      </c>
    </row>
    <row r="4209" spans="1:8" ht="25.5">
      <c r="A4209" s="100">
        <v>4193</v>
      </c>
      <c r="B4209" s="88" t="s">
        <v>4793</v>
      </c>
      <c r="C4209" s="88" t="s">
        <v>4792</v>
      </c>
      <c r="D4209" s="88" t="s">
        <v>172</v>
      </c>
      <c r="E4209" s="88" t="s">
        <v>4794</v>
      </c>
      <c r="F4209" s="89">
        <v>42594</v>
      </c>
      <c r="G4209" s="101">
        <v>-750</v>
      </c>
    </row>
    <row r="4210" spans="1:8" ht="25.5">
      <c r="A4210" s="100">
        <v>4194</v>
      </c>
      <c r="B4210" s="88" t="s">
        <v>11185</v>
      </c>
      <c r="C4210" s="88" t="s">
        <v>11184</v>
      </c>
      <c r="D4210" s="88" t="s">
        <v>8258</v>
      </c>
      <c r="E4210" s="88" t="s">
        <v>11190</v>
      </c>
      <c r="F4210" s="89">
        <v>42594</v>
      </c>
      <c r="G4210" s="101">
        <v>-9440</v>
      </c>
    </row>
    <row r="4211" spans="1:8">
      <c r="A4211" s="100">
        <v>4195</v>
      </c>
      <c r="B4211" s="88" t="s">
        <v>9957</v>
      </c>
      <c r="C4211" s="88" t="s">
        <v>9956</v>
      </c>
      <c r="D4211" s="88" t="s">
        <v>970</v>
      </c>
      <c r="E4211" s="88" t="s">
        <v>9959</v>
      </c>
      <c r="F4211" s="89">
        <v>42599</v>
      </c>
      <c r="G4211" s="101">
        <v>-38940</v>
      </c>
    </row>
    <row r="4212" spans="1:8">
      <c r="A4212" s="100">
        <v>4196</v>
      </c>
      <c r="B4212" s="88" t="s">
        <v>11677</v>
      </c>
      <c r="C4212" s="88" t="s">
        <v>11676</v>
      </c>
      <c r="D4212" s="88">
        <v>0</v>
      </c>
      <c r="E4212" s="88" t="s">
        <v>11681</v>
      </c>
      <c r="F4212" s="89">
        <v>42599</v>
      </c>
      <c r="G4212" s="101">
        <v>-33040</v>
      </c>
    </row>
    <row r="4213" spans="1:8" ht="25.5">
      <c r="A4213" s="100">
        <v>4197</v>
      </c>
      <c r="B4213" s="88" t="s">
        <v>2932</v>
      </c>
      <c r="C4213" s="88" t="s">
        <v>2931</v>
      </c>
      <c r="D4213" s="88" t="s">
        <v>2940</v>
      </c>
      <c r="E4213" s="88" t="s">
        <v>2939</v>
      </c>
      <c r="F4213" s="89">
        <v>42600</v>
      </c>
      <c r="G4213" s="101">
        <v>-16050</v>
      </c>
    </row>
    <row r="4214" spans="1:8" ht="25.5">
      <c r="A4214" s="100">
        <v>4198</v>
      </c>
      <c r="B4214" s="88" t="s">
        <v>4363</v>
      </c>
      <c r="C4214" s="88" t="s">
        <v>4362</v>
      </c>
      <c r="D4214" s="88" t="s">
        <v>4369</v>
      </c>
      <c r="E4214" s="88" t="s">
        <v>4368</v>
      </c>
      <c r="F4214" s="89">
        <v>42600</v>
      </c>
      <c r="G4214" s="101">
        <v>-12700</v>
      </c>
    </row>
    <row r="4215" spans="1:8" ht="25.5">
      <c r="A4215" s="100">
        <v>4199</v>
      </c>
      <c r="B4215" s="88" t="s">
        <v>4363</v>
      </c>
      <c r="C4215" s="88" t="s">
        <v>4362</v>
      </c>
      <c r="D4215" s="88" t="s">
        <v>4371</v>
      </c>
      <c r="E4215" s="88" t="s">
        <v>4370</v>
      </c>
      <c r="F4215" s="89">
        <v>42600</v>
      </c>
      <c r="G4215" s="101">
        <v>-18500</v>
      </c>
      <c r="H4215" s="94" t="e">
        <f>+G4228-#REF!</f>
        <v>#REF!</v>
      </c>
    </row>
    <row r="4216" spans="1:8" ht="25.5">
      <c r="A4216" s="100">
        <v>4200</v>
      </c>
      <c r="B4216" s="88" t="s">
        <v>11778</v>
      </c>
      <c r="C4216" s="88" t="s">
        <v>11777</v>
      </c>
      <c r="D4216" s="88">
        <v>0</v>
      </c>
      <c r="E4216" s="88" t="s">
        <v>11779</v>
      </c>
      <c r="F4216" s="89">
        <v>42600</v>
      </c>
      <c r="G4216" s="101">
        <v>545472</v>
      </c>
    </row>
    <row r="4217" spans="1:8">
      <c r="A4217" s="100">
        <v>4201</v>
      </c>
      <c r="B4217" s="90" t="s">
        <v>12195</v>
      </c>
      <c r="C4217" s="90" t="s">
        <v>12194</v>
      </c>
      <c r="D4217" s="91" t="s">
        <v>1337</v>
      </c>
      <c r="E4217" s="91" t="s">
        <v>12219</v>
      </c>
      <c r="F4217" s="92">
        <v>42600</v>
      </c>
      <c r="G4217" s="102">
        <v>-16500</v>
      </c>
    </row>
    <row r="4218" spans="1:8" ht="25.5">
      <c r="A4218" s="100">
        <v>4202</v>
      </c>
      <c r="B4218" s="90" t="s">
        <v>12195</v>
      </c>
      <c r="C4218" s="90" t="s">
        <v>12194</v>
      </c>
      <c r="D4218" s="91" t="s">
        <v>1296</v>
      </c>
      <c r="E4218" s="91" t="s">
        <v>12221</v>
      </c>
      <c r="F4218" s="92">
        <v>42600</v>
      </c>
      <c r="G4218" s="102">
        <v>-41900</v>
      </c>
    </row>
    <row r="4219" spans="1:8">
      <c r="A4219" s="100">
        <v>4203</v>
      </c>
      <c r="B4219" s="88" t="s">
        <v>7947</v>
      </c>
      <c r="C4219" s="88" t="s">
        <v>7946</v>
      </c>
      <c r="D4219" s="88" t="s">
        <v>243</v>
      </c>
      <c r="E4219" s="88" t="s">
        <v>7951</v>
      </c>
      <c r="F4219" s="89">
        <v>42601</v>
      </c>
      <c r="G4219" s="101">
        <v>-142040</v>
      </c>
    </row>
    <row r="4220" spans="1:8">
      <c r="A4220" s="100">
        <v>4204</v>
      </c>
      <c r="B4220" s="88" t="s">
        <v>2020</v>
      </c>
      <c r="C4220" s="88" t="s">
        <v>1071</v>
      </c>
      <c r="D4220" s="88" t="s">
        <v>1072</v>
      </c>
      <c r="E4220" s="88" t="s">
        <v>1072</v>
      </c>
      <c r="F4220" s="89">
        <v>42601</v>
      </c>
      <c r="G4220" s="101">
        <v>-248363.84</v>
      </c>
    </row>
    <row r="4221" spans="1:8" ht="25.5">
      <c r="A4221" s="100">
        <v>4205</v>
      </c>
      <c r="B4221" s="88" t="s">
        <v>9485</v>
      </c>
      <c r="C4221" s="88" t="s">
        <v>9484</v>
      </c>
      <c r="D4221" s="88" t="s">
        <v>11764</v>
      </c>
      <c r="E4221" s="88" t="s">
        <v>3815</v>
      </c>
      <c r="F4221" s="89">
        <v>42604</v>
      </c>
      <c r="G4221" s="101">
        <v>-28000</v>
      </c>
    </row>
    <row r="4222" spans="1:8" ht="25.5">
      <c r="A4222" s="100">
        <v>4206</v>
      </c>
      <c r="B4222" s="88" t="s">
        <v>9559</v>
      </c>
      <c r="C4222" s="88" t="s">
        <v>9558</v>
      </c>
      <c r="D4222" s="88" t="s">
        <v>807</v>
      </c>
      <c r="E4222" s="88" t="s">
        <v>3815</v>
      </c>
      <c r="F4222" s="89">
        <v>42604</v>
      </c>
      <c r="G4222" s="101">
        <v>-28000</v>
      </c>
    </row>
    <row r="4223" spans="1:8" ht="25.5">
      <c r="A4223" s="100">
        <v>4207</v>
      </c>
      <c r="B4223" s="88" t="s">
        <v>9747</v>
      </c>
      <c r="C4223" s="88" t="s">
        <v>9746</v>
      </c>
      <c r="D4223" s="88" t="s">
        <v>867</v>
      </c>
      <c r="E4223" s="88" t="s">
        <v>3815</v>
      </c>
      <c r="F4223" s="89">
        <v>42604</v>
      </c>
      <c r="G4223" s="101">
        <v>-28000</v>
      </c>
    </row>
    <row r="4224" spans="1:8" ht="25.5">
      <c r="A4224" s="100">
        <v>4208</v>
      </c>
      <c r="B4224" s="88" t="s">
        <v>3814</v>
      </c>
      <c r="C4224" s="88" t="s">
        <v>3813</v>
      </c>
      <c r="D4224" s="88" t="s">
        <v>3816</v>
      </c>
      <c r="E4224" s="88" t="s">
        <v>3815</v>
      </c>
      <c r="F4224" s="89">
        <v>42604</v>
      </c>
      <c r="G4224" s="101">
        <v>-28000</v>
      </c>
    </row>
    <row r="4225" spans="1:7" ht="25.5">
      <c r="A4225" s="100">
        <v>4209</v>
      </c>
      <c r="B4225" s="88" t="s">
        <v>4105</v>
      </c>
      <c r="C4225" s="88" t="s">
        <v>4104</v>
      </c>
      <c r="D4225" s="88" t="s">
        <v>3816</v>
      </c>
      <c r="E4225" s="88" t="s">
        <v>3815</v>
      </c>
      <c r="F4225" s="89">
        <v>42604</v>
      </c>
      <c r="G4225" s="101">
        <v>-28000</v>
      </c>
    </row>
    <row r="4226" spans="1:7" ht="25.5">
      <c r="A4226" s="100">
        <v>4210</v>
      </c>
      <c r="B4226" s="88" t="s">
        <v>4296</v>
      </c>
      <c r="C4226" s="88" t="s">
        <v>4295</v>
      </c>
      <c r="D4226" s="88" t="s">
        <v>3816</v>
      </c>
      <c r="E4226" s="88" t="s">
        <v>3815</v>
      </c>
      <c r="F4226" s="89">
        <v>42604</v>
      </c>
      <c r="G4226" s="101">
        <v>-28000</v>
      </c>
    </row>
    <row r="4227" spans="1:7" ht="25.5">
      <c r="A4227" s="100">
        <v>4211</v>
      </c>
      <c r="B4227" s="88" t="s">
        <v>4404</v>
      </c>
      <c r="C4227" s="88" t="s">
        <v>4403</v>
      </c>
      <c r="D4227" s="88" t="s">
        <v>3816</v>
      </c>
      <c r="E4227" s="88" t="s">
        <v>3815</v>
      </c>
      <c r="F4227" s="89">
        <v>42604</v>
      </c>
      <c r="G4227" s="101">
        <v>-28000</v>
      </c>
    </row>
    <row r="4228" spans="1:7" ht="25.5">
      <c r="A4228" s="100">
        <v>4212</v>
      </c>
      <c r="B4228" s="88" t="s">
        <v>10025</v>
      </c>
      <c r="C4228" s="88" t="s">
        <v>10024</v>
      </c>
      <c r="D4228" s="88" t="s">
        <v>989</v>
      </c>
      <c r="E4228" s="88" t="s">
        <v>3815</v>
      </c>
      <c r="F4228" s="89">
        <v>42604</v>
      </c>
      <c r="G4228" s="101">
        <v>-28000</v>
      </c>
    </row>
    <row r="4229" spans="1:7" ht="25.5">
      <c r="A4229" s="100">
        <v>4213</v>
      </c>
      <c r="B4229" s="88" t="s">
        <v>10046</v>
      </c>
      <c r="C4229" s="88" t="s">
        <v>10045</v>
      </c>
      <c r="D4229" s="88" t="s">
        <v>20833</v>
      </c>
      <c r="E4229" s="88" t="s">
        <v>3815</v>
      </c>
      <c r="F4229" s="89">
        <v>42604</v>
      </c>
      <c r="G4229" s="101">
        <v>-28000</v>
      </c>
    </row>
    <row r="4230" spans="1:7" ht="25.5">
      <c r="A4230" s="100">
        <v>4214</v>
      </c>
      <c r="B4230" s="88" t="s">
        <v>10059</v>
      </c>
      <c r="C4230" s="88" t="s">
        <v>10058</v>
      </c>
      <c r="D4230" s="88" t="s">
        <v>1012</v>
      </c>
      <c r="E4230" s="88" t="s">
        <v>3815</v>
      </c>
      <c r="F4230" s="89">
        <v>42604</v>
      </c>
      <c r="G4230" s="101">
        <v>-28000</v>
      </c>
    </row>
    <row r="4231" spans="1:7" ht="25.5">
      <c r="A4231" s="100">
        <v>4215</v>
      </c>
      <c r="B4231" s="88" t="s">
        <v>10070</v>
      </c>
      <c r="C4231" s="88" t="s">
        <v>10069</v>
      </c>
      <c r="D4231" s="88" t="s">
        <v>12138</v>
      </c>
      <c r="E4231" s="88" t="s">
        <v>3815</v>
      </c>
      <c r="F4231" s="89">
        <v>42604</v>
      </c>
      <c r="G4231" s="101">
        <v>-28000</v>
      </c>
    </row>
    <row r="4232" spans="1:7" ht="25.5">
      <c r="A4232" s="100">
        <v>4216</v>
      </c>
      <c r="B4232" s="88" t="s">
        <v>10077</v>
      </c>
      <c r="C4232" s="88" t="s">
        <v>10076</v>
      </c>
      <c r="D4232" s="88" t="s">
        <v>1014</v>
      </c>
      <c r="E4232" s="88" t="s">
        <v>3815</v>
      </c>
      <c r="F4232" s="89">
        <v>42604</v>
      </c>
      <c r="G4232" s="101">
        <v>-28000</v>
      </c>
    </row>
    <row r="4233" spans="1:7" ht="25.5">
      <c r="A4233" s="100">
        <v>4217</v>
      </c>
      <c r="B4233" s="88" t="s">
        <v>4561</v>
      </c>
      <c r="C4233" s="88" t="s">
        <v>4560</v>
      </c>
      <c r="D4233" s="88" t="s">
        <v>3816</v>
      </c>
      <c r="E4233" s="88" t="s">
        <v>3815</v>
      </c>
      <c r="F4233" s="89">
        <v>42604</v>
      </c>
      <c r="G4233" s="101">
        <v>-28000</v>
      </c>
    </row>
    <row r="4234" spans="1:7" ht="25.5">
      <c r="A4234" s="100">
        <v>4218</v>
      </c>
      <c r="B4234" s="88" t="s">
        <v>4583</v>
      </c>
      <c r="C4234" s="88" t="s">
        <v>4582</v>
      </c>
      <c r="D4234" s="88" t="s">
        <v>3816</v>
      </c>
      <c r="E4234" s="88" t="s">
        <v>3815</v>
      </c>
      <c r="F4234" s="89">
        <v>42604</v>
      </c>
      <c r="G4234" s="101">
        <v>-28000</v>
      </c>
    </row>
    <row r="4235" spans="1:7" ht="25.5">
      <c r="A4235" s="100">
        <v>4219</v>
      </c>
      <c r="B4235" s="88" t="s">
        <v>10442</v>
      </c>
      <c r="C4235" s="88" t="s">
        <v>10441</v>
      </c>
      <c r="D4235" s="88" t="s">
        <v>676</v>
      </c>
      <c r="E4235" s="88" t="s">
        <v>3815</v>
      </c>
      <c r="F4235" s="89">
        <v>42604</v>
      </c>
      <c r="G4235" s="101">
        <v>-28000</v>
      </c>
    </row>
    <row r="4236" spans="1:7" ht="25.5">
      <c r="A4236" s="100">
        <v>4220</v>
      </c>
      <c r="B4236" s="88" t="s">
        <v>10668</v>
      </c>
      <c r="C4236" s="88" t="s">
        <v>10667</v>
      </c>
      <c r="D4236" s="88" t="s">
        <v>1534</v>
      </c>
      <c r="E4236" s="88" t="s">
        <v>3815</v>
      </c>
      <c r="F4236" s="89">
        <v>42604</v>
      </c>
      <c r="G4236" s="101">
        <v>-28000</v>
      </c>
    </row>
    <row r="4237" spans="1:7" ht="25.5">
      <c r="A4237" s="100">
        <v>4221</v>
      </c>
      <c r="B4237" s="88" t="s">
        <v>10699</v>
      </c>
      <c r="C4237" s="88" t="s">
        <v>10698</v>
      </c>
      <c r="D4237" s="88" t="s">
        <v>20872</v>
      </c>
      <c r="E4237" s="88" t="s">
        <v>3815</v>
      </c>
      <c r="F4237" s="89">
        <v>42604</v>
      </c>
      <c r="G4237" s="101">
        <v>-28000</v>
      </c>
    </row>
    <row r="4238" spans="1:7" ht="25.5">
      <c r="A4238" s="100">
        <v>4222</v>
      </c>
      <c r="B4238" s="88" t="s">
        <v>10760</v>
      </c>
      <c r="C4238" s="88" t="s">
        <v>10759</v>
      </c>
      <c r="D4238" s="88" t="s">
        <v>1265</v>
      </c>
      <c r="E4238" s="88" t="s">
        <v>3815</v>
      </c>
      <c r="F4238" s="89">
        <v>42604</v>
      </c>
      <c r="G4238" s="101">
        <v>-28000</v>
      </c>
    </row>
    <row r="4239" spans="1:7" ht="25.5">
      <c r="A4239" s="100">
        <v>4223</v>
      </c>
      <c r="B4239" s="88" t="s">
        <v>10983</v>
      </c>
      <c r="C4239" s="88" t="s">
        <v>10982</v>
      </c>
      <c r="D4239" s="88" t="e">
        <v>#N/A</v>
      </c>
      <c r="E4239" s="88" t="s">
        <v>3815</v>
      </c>
      <c r="F4239" s="89">
        <v>42604</v>
      </c>
      <c r="G4239" s="101">
        <v>-28000</v>
      </c>
    </row>
    <row r="4240" spans="1:7" ht="25.5">
      <c r="A4240" s="100">
        <v>4224</v>
      </c>
      <c r="B4240" s="88" t="s">
        <v>6206</v>
      </c>
      <c r="C4240" s="88" t="s">
        <v>6205</v>
      </c>
      <c r="D4240" s="88" t="s">
        <v>9936</v>
      </c>
      <c r="E4240" s="88" t="s">
        <v>3815</v>
      </c>
      <c r="F4240" s="89">
        <v>42604</v>
      </c>
      <c r="G4240" s="101">
        <v>-28000</v>
      </c>
    </row>
    <row r="4241" spans="1:7" ht="25.5">
      <c r="A4241" s="100">
        <v>4225</v>
      </c>
      <c r="B4241" s="88" t="s">
        <v>11006</v>
      </c>
      <c r="C4241" s="88" t="s">
        <v>11005</v>
      </c>
      <c r="D4241" s="88" t="s">
        <v>249</v>
      </c>
      <c r="E4241" s="88" t="s">
        <v>3815</v>
      </c>
      <c r="F4241" s="89">
        <v>42604</v>
      </c>
      <c r="G4241" s="101">
        <v>-28000</v>
      </c>
    </row>
    <row r="4242" spans="1:7">
      <c r="A4242" s="100">
        <v>4226</v>
      </c>
      <c r="B4242" s="88" t="s">
        <v>1897</v>
      </c>
      <c r="C4242" s="88" t="s">
        <v>717</v>
      </c>
      <c r="D4242" s="88" t="s">
        <v>718</v>
      </c>
      <c r="E4242" s="88" t="s">
        <v>718</v>
      </c>
      <c r="F4242" s="89">
        <v>42604</v>
      </c>
      <c r="G4242" s="101">
        <v>-29883.5</v>
      </c>
    </row>
    <row r="4243" spans="1:7">
      <c r="A4243" s="100">
        <v>4227</v>
      </c>
      <c r="B4243" s="88" t="s">
        <v>1897</v>
      </c>
      <c r="C4243" s="88" t="s">
        <v>717</v>
      </c>
      <c r="D4243" s="88" t="s">
        <v>719</v>
      </c>
      <c r="E4243" s="88" t="s">
        <v>719</v>
      </c>
      <c r="F4243" s="89">
        <v>42604</v>
      </c>
      <c r="G4243" s="101">
        <v>-34172.800000000003</v>
      </c>
    </row>
    <row r="4244" spans="1:7">
      <c r="A4244" s="100">
        <v>4228</v>
      </c>
      <c r="B4244" s="88" t="s">
        <v>1897</v>
      </c>
      <c r="C4244" s="88" t="s">
        <v>717</v>
      </c>
      <c r="D4244" s="88" t="s">
        <v>720</v>
      </c>
      <c r="E4244" s="88" t="s">
        <v>720</v>
      </c>
      <c r="F4244" s="89">
        <v>42604</v>
      </c>
      <c r="G4244" s="101">
        <v>-25098.6</v>
      </c>
    </row>
    <row r="4245" spans="1:7" ht="25.5">
      <c r="A4245" s="100">
        <v>4229</v>
      </c>
      <c r="B4245" s="88" t="s">
        <v>11808</v>
      </c>
      <c r="C4245" s="88" t="s">
        <v>11807</v>
      </c>
      <c r="D4245" s="88">
        <v>0</v>
      </c>
      <c r="E4245" s="88" t="s">
        <v>20817</v>
      </c>
      <c r="F4245" s="89">
        <v>42604</v>
      </c>
      <c r="G4245" s="101">
        <v>-2665400.56</v>
      </c>
    </row>
    <row r="4246" spans="1:7">
      <c r="A4246" s="100">
        <v>4230</v>
      </c>
      <c r="B4246" s="88" t="s">
        <v>2048</v>
      </c>
      <c r="C4246" s="88" t="s">
        <v>1138</v>
      </c>
      <c r="D4246" s="88" t="s">
        <v>1142</v>
      </c>
      <c r="E4246" s="88" t="s">
        <v>1142</v>
      </c>
      <c r="F4246" s="89">
        <v>42604</v>
      </c>
      <c r="G4246" s="101">
        <v>-39178.949999999997</v>
      </c>
    </row>
    <row r="4247" spans="1:7">
      <c r="A4247" s="100">
        <v>4231</v>
      </c>
      <c r="B4247" s="88" t="s">
        <v>2048</v>
      </c>
      <c r="C4247" s="88" t="s">
        <v>1138</v>
      </c>
      <c r="D4247" s="88" t="s">
        <v>1143</v>
      </c>
      <c r="E4247" s="88" t="s">
        <v>1143</v>
      </c>
      <c r="F4247" s="89">
        <v>42604</v>
      </c>
      <c r="G4247" s="101">
        <v>-75331.199999999997</v>
      </c>
    </row>
    <row r="4248" spans="1:7" ht="25.5">
      <c r="A4248" s="100">
        <v>4232</v>
      </c>
      <c r="B4248" s="88" t="s">
        <v>12105</v>
      </c>
      <c r="C4248" s="88" t="s">
        <v>12104</v>
      </c>
      <c r="D4248" s="88" t="s">
        <v>20936</v>
      </c>
      <c r="E4248" s="88" t="s">
        <v>3815</v>
      </c>
      <c r="F4248" s="89">
        <v>42604</v>
      </c>
      <c r="G4248" s="101">
        <v>-28000</v>
      </c>
    </row>
    <row r="4249" spans="1:7" ht="25.5">
      <c r="A4249" s="100">
        <v>4233</v>
      </c>
      <c r="B4249" s="88" t="s">
        <v>3779</v>
      </c>
      <c r="C4249" s="88" t="s">
        <v>3778</v>
      </c>
      <c r="D4249" s="88" t="s">
        <v>3781</v>
      </c>
      <c r="E4249" s="88" t="s">
        <v>3780</v>
      </c>
      <c r="F4249" s="89">
        <v>42605</v>
      </c>
      <c r="G4249" s="101">
        <v>-34800</v>
      </c>
    </row>
    <row r="4250" spans="1:7">
      <c r="A4250" s="100">
        <v>4234</v>
      </c>
      <c r="B4250" s="88" t="s">
        <v>18480</v>
      </c>
      <c r="C4250" s="88" t="s">
        <v>11152</v>
      </c>
      <c r="D4250" s="88" t="s">
        <v>1361</v>
      </c>
      <c r="E4250" s="88" t="s">
        <v>11153</v>
      </c>
      <c r="F4250" s="89">
        <v>42605</v>
      </c>
      <c r="G4250" s="101">
        <v>-3505217.15</v>
      </c>
    </row>
    <row r="4251" spans="1:7">
      <c r="A4251" s="100">
        <v>4235</v>
      </c>
      <c r="B4251" s="88" t="s">
        <v>7260</v>
      </c>
      <c r="C4251" s="88" t="s">
        <v>7259</v>
      </c>
      <c r="D4251" s="88" t="s">
        <v>10671</v>
      </c>
      <c r="E4251" s="88" t="s">
        <v>7275</v>
      </c>
      <c r="F4251" s="89">
        <v>42605</v>
      </c>
      <c r="G4251" s="101">
        <v>-2756.99</v>
      </c>
    </row>
    <row r="4252" spans="1:7">
      <c r="A4252" s="100">
        <v>4236</v>
      </c>
      <c r="B4252" s="88" t="s">
        <v>7947</v>
      </c>
      <c r="C4252" s="88" t="s">
        <v>7946</v>
      </c>
      <c r="D4252" s="88" t="s">
        <v>11350</v>
      </c>
      <c r="E4252" s="88" t="s">
        <v>7952</v>
      </c>
      <c r="F4252" s="89">
        <v>42605</v>
      </c>
      <c r="G4252" s="101">
        <v>-176120</v>
      </c>
    </row>
    <row r="4253" spans="1:7">
      <c r="A4253" s="100">
        <v>4237</v>
      </c>
      <c r="B4253" s="88" t="s">
        <v>7947</v>
      </c>
      <c r="C4253" s="88" t="s">
        <v>7946</v>
      </c>
      <c r="D4253" s="88" t="s">
        <v>20665</v>
      </c>
      <c r="E4253" s="88" t="s">
        <v>7953</v>
      </c>
      <c r="F4253" s="89">
        <v>42605</v>
      </c>
      <c r="G4253" s="101">
        <v>-7000000</v>
      </c>
    </row>
    <row r="4254" spans="1:7">
      <c r="A4254" s="100">
        <v>4238</v>
      </c>
      <c r="B4254" s="88" t="s">
        <v>11793</v>
      </c>
      <c r="C4254" s="88" t="s">
        <v>11792</v>
      </c>
      <c r="D4254" s="88">
        <v>0</v>
      </c>
      <c r="E4254" s="88" t="s">
        <v>11794</v>
      </c>
      <c r="F4254" s="89">
        <v>42605</v>
      </c>
      <c r="G4254" s="101">
        <v>-550322.5</v>
      </c>
    </row>
    <row r="4255" spans="1:7" ht="25.5">
      <c r="A4255" s="100">
        <v>4239</v>
      </c>
      <c r="B4255" s="88" t="s">
        <v>11878</v>
      </c>
      <c r="C4255" s="88" t="s">
        <v>11877</v>
      </c>
      <c r="D4255" s="88">
        <v>0</v>
      </c>
      <c r="E4255" s="88" t="s">
        <v>11879</v>
      </c>
      <c r="F4255" s="89">
        <v>42605</v>
      </c>
      <c r="G4255" s="101">
        <v>-184190.6</v>
      </c>
    </row>
    <row r="4256" spans="1:7">
      <c r="A4256" s="100">
        <v>4240</v>
      </c>
      <c r="B4256" s="88" t="s">
        <v>7580</v>
      </c>
      <c r="C4256" s="88" t="s">
        <v>7579</v>
      </c>
      <c r="D4256" s="88" t="e">
        <v>#N/A</v>
      </c>
      <c r="E4256" s="88" t="s">
        <v>1083</v>
      </c>
      <c r="F4256" s="89">
        <v>42607</v>
      </c>
      <c r="G4256" s="101">
        <v>-637908</v>
      </c>
    </row>
    <row r="4257" spans="1:7">
      <c r="A4257" s="100">
        <v>4241</v>
      </c>
      <c r="B4257" s="88" t="s">
        <v>7947</v>
      </c>
      <c r="C4257" s="88" t="s">
        <v>7946</v>
      </c>
      <c r="D4257" s="88" t="s">
        <v>8913</v>
      </c>
      <c r="E4257" s="88" t="s">
        <v>7954</v>
      </c>
      <c r="F4257" s="89">
        <v>42607</v>
      </c>
      <c r="G4257" s="101">
        <v>-142200</v>
      </c>
    </row>
    <row r="4258" spans="1:7">
      <c r="A4258" s="100">
        <v>4242</v>
      </c>
      <c r="B4258" s="88" t="s">
        <v>9379</v>
      </c>
      <c r="C4258" s="88" t="s">
        <v>9378</v>
      </c>
      <c r="D4258" s="88" t="s">
        <v>1618</v>
      </c>
      <c r="E4258" s="88" t="s">
        <v>9381</v>
      </c>
      <c r="F4258" s="89">
        <v>42608</v>
      </c>
      <c r="G4258" s="101">
        <v>-490644</v>
      </c>
    </row>
    <row r="4259" spans="1:7">
      <c r="A4259" s="100">
        <v>4243</v>
      </c>
      <c r="B4259" s="88" t="s">
        <v>1711</v>
      </c>
      <c r="C4259" s="88" t="s">
        <v>93</v>
      </c>
      <c r="D4259" s="88" t="s">
        <v>94</v>
      </c>
      <c r="E4259" s="88" t="s">
        <v>19526</v>
      </c>
      <c r="F4259" s="89">
        <v>42608</v>
      </c>
      <c r="G4259" s="101">
        <v>-2033867.98</v>
      </c>
    </row>
    <row r="4260" spans="1:7">
      <c r="A4260" s="100">
        <v>4244</v>
      </c>
      <c r="B4260" s="88" t="s">
        <v>7260</v>
      </c>
      <c r="C4260" s="88" t="s">
        <v>7259</v>
      </c>
      <c r="D4260" s="88" t="s">
        <v>10671</v>
      </c>
      <c r="E4260" s="88" t="s">
        <v>7277</v>
      </c>
      <c r="F4260" s="89">
        <v>42608</v>
      </c>
      <c r="G4260" s="101">
        <v>-4143.12</v>
      </c>
    </row>
    <row r="4261" spans="1:7">
      <c r="A4261" s="100">
        <v>4245</v>
      </c>
      <c r="B4261" s="88" t="s">
        <v>2900</v>
      </c>
      <c r="C4261" s="88" t="s">
        <v>2899</v>
      </c>
      <c r="D4261" s="88" t="s">
        <v>2901</v>
      </c>
      <c r="E4261" s="88" t="s">
        <v>2791</v>
      </c>
      <c r="F4261" s="89">
        <v>42611</v>
      </c>
      <c r="G4261" s="101">
        <v>-29500</v>
      </c>
    </row>
    <row r="4262" spans="1:7">
      <c r="A4262" s="100">
        <v>4246</v>
      </c>
      <c r="B4262" s="88" t="s">
        <v>2048</v>
      </c>
      <c r="C4262" s="88" t="s">
        <v>1138</v>
      </c>
      <c r="D4262" s="88" t="s">
        <v>253</v>
      </c>
      <c r="E4262" s="88" t="s">
        <v>253</v>
      </c>
      <c r="F4262" s="89">
        <v>42611</v>
      </c>
      <c r="G4262" s="101">
        <v>-82393.5</v>
      </c>
    </row>
    <row r="4263" spans="1:7" ht="25.5">
      <c r="A4263" s="100">
        <v>4247</v>
      </c>
      <c r="B4263" s="88" t="s">
        <v>2718</v>
      </c>
      <c r="C4263" s="88" t="s">
        <v>2717</v>
      </c>
      <c r="D4263" s="88" t="s">
        <v>2720</v>
      </c>
      <c r="E4263" s="88" t="s">
        <v>2719</v>
      </c>
      <c r="F4263" s="89">
        <v>42612</v>
      </c>
      <c r="G4263" s="101">
        <v>-20000</v>
      </c>
    </row>
    <row r="4264" spans="1:7">
      <c r="A4264" s="100">
        <v>4248</v>
      </c>
      <c r="B4264" s="88" t="s">
        <v>1679</v>
      </c>
      <c r="C4264" s="88" t="s">
        <v>25</v>
      </c>
      <c r="D4264" s="88" t="s">
        <v>32</v>
      </c>
      <c r="E4264" s="88" t="s">
        <v>32</v>
      </c>
      <c r="F4264" s="89">
        <v>42612</v>
      </c>
      <c r="G4264" s="101">
        <v>-28320</v>
      </c>
    </row>
    <row r="4265" spans="1:7" ht="25.5">
      <c r="A4265" s="100">
        <v>4249</v>
      </c>
      <c r="B4265" s="88" t="s">
        <v>3252</v>
      </c>
      <c r="C4265" s="88" t="s">
        <v>3251</v>
      </c>
      <c r="D4265" s="88" t="s">
        <v>2720</v>
      </c>
      <c r="E4265" s="88" t="s">
        <v>3253</v>
      </c>
      <c r="F4265" s="89">
        <v>42612</v>
      </c>
      <c r="G4265" s="101">
        <v>-20000</v>
      </c>
    </row>
    <row r="4266" spans="1:7" ht="25.5">
      <c r="A4266" s="100">
        <v>4250</v>
      </c>
      <c r="B4266" s="88" t="s">
        <v>3546</v>
      </c>
      <c r="C4266" s="88" t="s">
        <v>3545</v>
      </c>
      <c r="D4266" s="88" t="s">
        <v>2720</v>
      </c>
      <c r="E4266" s="88" t="s">
        <v>2719</v>
      </c>
      <c r="F4266" s="89">
        <v>42612</v>
      </c>
      <c r="G4266" s="101">
        <v>-20000</v>
      </c>
    </row>
    <row r="4267" spans="1:7" ht="25.5">
      <c r="A4267" s="100">
        <v>4251</v>
      </c>
      <c r="B4267" s="88" t="s">
        <v>3548</v>
      </c>
      <c r="C4267" s="88" t="s">
        <v>3547</v>
      </c>
      <c r="D4267" s="88" t="s">
        <v>2720</v>
      </c>
      <c r="E4267" s="88" t="s">
        <v>2719</v>
      </c>
      <c r="F4267" s="89">
        <v>42612</v>
      </c>
      <c r="G4267" s="101">
        <v>-20000</v>
      </c>
    </row>
    <row r="4268" spans="1:7" ht="25.5">
      <c r="A4268" s="100">
        <v>4252</v>
      </c>
      <c r="B4268" s="88" t="s">
        <v>3680</v>
      </c>
      <c r="C4268" s="88" t="s">
        <v>3679</v>
      </c>
      <c r="D4268" s="88" t="s">
        <v>2720</v>
      </c>
      <c r="E4268" s="88" t="s">
        <v>3253</v>
      </c>
      <c r="F4268" s="89">
        <v>42612</v>
      </c>
      <c r="G4268" s="101">
        <v>-20000</v>
      </c>
    </row>
    <row r="4269" spans="1:7" ht="25.5">
      <c r="A4269" s="100">
        <v>4253</v>
      </c>
      <c r="B4269" s="88" t="s">
        <v>3785</v>
      </c>
      <c r="C4269" s="88" t="s">
        <v>3784</v>
      </c>
      <c r="D4269" s="88" t="s">
        <v>2720</v>
      </c>
      <c r="E4269" s="88" t="s">
        <v>2719</v>
      </c>
      <c r="F4269" s="89">
        <v>42612</v>
      </c>
      <c r="G4269" s="101">
        <v>-20000</v>
      </c>
    </row>
    <row r="4270" spans="1:7" ht="25.5">
      <c r="A4270" s="100">
        <v>4254</v>
      </c>
      <c r="B4270" s="88" t="s">
        <v>3804</v>
      </c>
      <c r="C4270" s="88" t="s">
        <v>3803</v>
      </c>
      <c r="D4270" s="88" t="s">
        <v>2720</v>
      </c>
      <c r="E4270" s="88" t="s">
        <v>2719</v>
      </c>
      <c r="F4270" s="89">
        <v>42612</v>
      </c>
      <c r="G4270" s="101">
        <v>-20000</v>
      </c>
    </row>
    <row r="4271" spans="1:7" ht="25.5">
      <c r="A4271" s="100">
        <v>4255</v>
      </c>
      <c r="B4271" s="88" t="s">
        <v>4426</v>
      </c>
      <c r="C4271" s="88" t="s">
        <v>4425</v>
      </c>
      <c r="D4271" s="88" t="s">
        <v>2720</v>
      </c>
      <c r="E4271" s="88" t="s">
        <v>2719</v>
      </c>
      <c r="F4271" s="89">
        <v>42612</v>
      </c>
      <c r="G4271" s="101">
        <v>-20000</v>
      </c>
    </row>
    <row r="4272" spans="1:7">
      <c r="A4272" s="100">
        <v>4256</v>
      </c>
      <c r="B4272" s="88" t="s">
        <v>1798</v>
      </c>
      <c r="C4272" s="88" t="s">
        <v>311</v>
      </c>
      <c r="D4272" s="88" t="s">
        <v>348</v>
      </c>
      <c r="E4272" s="88" t="s">
        <v>348</v>
      </c>
      <c r="F4272" s="89">
        <v>42612</v>
      </c>
      <c r="G4272" s="101">
        <v>-133820.29</v>
      </c>
    </row>
    <row r="4273" spans="1:7">
      <c r="A4273" s="100">
        <v>4257</v>
      </c>
      <c r="B4273" s="88" t="s">
        <v>1798</v>
      </c>
      <c r="C4273" s="88" t="s">
        <v>311</v>
      </c>
      <c r="D4273" s="88" t="s">
        <v>349</v>
      </c>
      <c r="E4273" s="88" t="s">
        <v>349</v>
      </c>
      <c r="F4273" s="89">
        <v>42612</v>
      </c>
      <c r="G4273" s="101">
        <v>-52180.43</v>
      </c>
    </row>
    <row r="4274" spans="1:7" ht="25.5">
      <c r="A4274" s="100">
        <v>4258</v>
      </c>
      <c r="B4274" s="88" t="s">
        <v>3298</v>
      </c>
      <c r="C4274" s="88" t="s">
        <v>3297</v>
      </c>
      <c r="D4274" s="88" t="s">
        <v>2720</v>
      </c>
      <c r="E4274" s="88" t="s">
        <v>3299</v>
      </c>
      <c r="F4274" s="89">
        <v>42613</v>
      </c>
      <c r="G4274" s="101">
        <v>-20000</v>
      </c>
    </row>
    <row r="4275" spans="1:7">
      <c r="A4275" s="100">
        <v>4259</v>
      </c>
      <c r="B4275" s="88" t="s">
        <v>7260</v>
      </c>
      <c r="C4275" s="88" t="s">
        <v>7259</v>
      </c>
      <c r="D4275" s="88" t="s">
        <v>10674</v>
      </c>
      <c r="E4275" s="88" t="s">
        <v>7279</v>
      </c>
      <c r="F4275" s="89">
        <v>42613</v>
      </c>
      <c r="G4275" s="101">
        <v>-4337.6899999999996</v>
      </c>
    </row>
    <row r="4276" spans="1:7" ht="25.5">
      <c r="A4276" s="100">
        <v>4260</v>
      </c>
      <c r="B4276" s="88" t="s">
        <v>2145</v>
      </c>
      <c r="C4276" s="88" t="s">
        <v>1367</v>
      </c>
      <c r="D4276" s="88" t="s">
        <v>1369</v>
      </c>
      <c r="E4276" s="88" t="s">
        <v>1369</v>
      </c>
      <c r="F4276" s="89">
        <v>42613</v>
      </c>
      <c r="G4276" s="101">
        <v>-313526</v>
      </c>
    </row>
    <row r="4277" spans="1:7">
      <c r="A4277" s="100">
        <v>4261</v>
      </c>
      <c r="B4277" s="88" t="s">
        <v>11512</v>
      </c>
      <c r="C4277" s="88" t="s">
        <v>11511</v>
      </c>
      <c r="D4277" s="88">
        <v>0</v>
      </c>
      <c r="E4277" s="88" t="s">
        <v>346</v>
      </c>
      <c r="F4277" s="89">
        <v>42614</v>
      </c>
      <c r="G4277" s="101">
        <v>-1210273.31</v>
      </c>
    </row>
    <row r="4278" spans="1:7">
      <c r="A4278" s="100">
        <v>4262</v>
      </c>
      <c r="B4278" s="88" t="s">
        <v>7580</v>
      </c>
      <c r="C4278" s="88" t="s">
        <v>7579</v>
      </c>
      <c r="D4278" s="88" t="s">
        <v>10971</v>
      </c>
      <c r="E4278" s="88" t="s">
        <v>7581</v>
      </c>
      <c r="F4278" s="89">
        <v>42614</v>
      </c>
      <c r="G4278" s="101">
        <v>-2891000</v>
      </c>
    </row>
    <row r="4279" spans="1:7">
      <c r="A4279" s="100">
        <v>4263</v>
      </c>
      <c r="B4279" s="88" t="s">
        <v>2086</v>
      </c>
      <c r="C4279" s="88" t="s">
        <v>1235</v>
      </c>
      <c r="D4279" s="88" t="s">
        <v>1236</v>
      </c>
      <c r="E4279" s="88" t="s">
        <v>1236</v>
      </c>
      <c r="F4279" s="89">
        <v>42614</v>
      </c>
      <c r="G4279" s="101">
        <v>-398080.05</v>
      </c>
    </row>
    <row r="4280" spans="1:7" ht="25.5">
      <c r="A4280" s="100">
        <v>4264</v>
      </c>
      <c r="B4280" s="88" t="s">
        <v>1809</v>
      </c>
      <c r="C4280" s="88" t="s">
        <v>367</v>
      </c>
      <c r="D4280" s="88" t="s">
        <v>1584</v>
      </c>
      <c r="E4280" s="88" t="s">
        <v>1584</v>
      </c>
      <c r="F4280" s="89">
        <v>42615</v>
      </c>
      <c r="G4280" s="101">
        <v>-441786.19</v>
      </c>
    </row>
    <row r="4281" spans="1:7">
      <c r="A4281" s="100">
        <v>4265</v>
      </c>
      <c r="B4281" s="88" t="s">
        <v>9379</v>
      </c>
      <c r="C4281" s="88" t="s">
        <v>9378</v>
      </c>
      <c r="D4281" s="88" t="s">
        <v>1619</v>
      </c>
      <c r="E4281" s="88" t="s">
        <v>9383</v>
      </c>
      <c r="F4281" s="89">
        <v>42618</v>
      </c>
      <c r="G4281" s="101">
        <v>-481558</v>
      </c>
    </row>
    <row r="4282" spans="1:7">
      <c r="A4282" s="100">
        <v>4266</v>
      </c>
      <c r="B4282" s="88" t="s">
        <v>9921</v>
      </c>
      <c r="C4282" s="88" t="s">
        <v>9920</v>
      </c>
      <c r="D4282" s="88" t="s">
        <v>956</v>
      </c>
      <c r="E4282" s="88" t="s">
        <v>9922</v>
      </c>
      <c r="F4282" s="89">
        <v>42619</v>
      </c>
      <c r="G4282" s="101">
        <v>-622002.93000000005</v>
      </c>
    </row>
    <row r="4283" spans="1:7">
      <c r="A4283" s="100">
        <v>4267</v>
      </c>
      <c r="B4283" s="88" t="s">
        <v>10201</v>
      </c>
      <c r="C4283" s="88" t="s">
        <v>10200</v>
      </c>
      <c r="D4283" s="88" t="s">
        <v>19465</v>
      </c>
      <c r="E4283" s="88" t="s">
        <v>10202</v>
      </c>
      <c r="F4283" s="89">
        <v>42619</v>
      </c>
      <c r="G4283" s="101">
        <v>-59000</v>
      </c>
    </row>
    <row r="4284" spans="1:7">
      <c r="A4284" s="100">
        <v>4268</v>
      </c>
      <c r="B4284" s="88" t="s">
        <v>2011</v>
      </c>
      <c r="C4284" s="88" t="s">
        <v>1055</v>
      </c>
      <c r="D4284" s="88" t="s">
        <v>1056</v>
      </c>
      <c r="E4284" s="88" t="s">
        <v>1056</v>
      </c>
      <c r="F4284" s="89">
        <v>42621</v>
      </c>
      <c r="G4284" s="101">
        <v>-95522.18</v>
      </c>
    </row>
    <row r="4285" spans="1:7">
      <c r="A4285" s="100">
        <v>4269</v>
      </c>
      <c r="B4285" s="88" t="s">
        <v>2095</v>
      </c>
      <c r="C4285" s="88" t="s">
        <v>1246</v>
      </c>
      <c r="D4285" s="88" t="s">
        <v>1256</v>
      </c>
      <c r="E4285" s="88" t="s">
        <v>19887</v>
      </c>
      <c r="F4285" s="89">
        <v>42621</v>
      </c>
      <c r="G4285" s="101">
        <v>-70269</v>
      </c>
    </row>
    <row r="4286" spans="1:7">
      <c r="A4286" s="100">
        <v>4270</v>
      </c>
      <c r="B4286" s="88" t="s">
        <v>2048</v>
      </c>
      <c r="C4286" s="88" t="s">
        <v>1138</v>
      </c>
      <c r="D4286" s="88" t="s">
        <v>1141</v>
      </c>
      <c r="E4286" s="88" t="s">
        <v>1141</v>
      </c>
      <c r="F4286" s="89">
        <v>42622</v>
      </c>
      <c r="G4286" s="101">
        <v>-82225.350000000006</v>
      </c>
    </row>
    <row r="4287" spans="1:7">
      <c r="A4287" s="100">
        <v>4271</v>
      </c>
      <c r="B4287" s="88" t="s">
        <v>2095</v>
      </c>
      <c r="C4287" s="88" t="s">
        <v>1246</v>
      </c>
      <c r="D4287" s="88" t="s">
        <v>1257</v>
      </c>
      <c r="E4287" s="88" t="s">
        <v>1257</v>
      </c>
      <c r="F4287" s="89">
        <v>42622</v>
      </c>
      <c r="G4287" s="101">
        <v>-70269</v>
      </c>
    </row>
    <row r="4288" spans="1:7">
      <c r="A4288" s="100">
        <v>4272</v>
      </c>
      <c r="B4288" s="88" t="s">
        <v>1679</v>
      </c>
      <c r="C4288" s="88" t="s">
        <v>25</v>
      </c>
      <c r="D4288" s="88" t="s">
        <v>33</v>
      </c>
      <c r="E4288" s="88" t="s">
        <v>33</v>
      </c>
      <c r="F4288" s="89">
        <v>42625</v>
      </c>
      <c r="G4288" s="101">
        <v>-28320</v>
      </c>
    </row>
    <row r="4289" spans="1:7">
      <c r="A4289" s="100">
        <v>4273</v>
      </c>
      <c r="B4289" s="88" t="s">
        <v>1679</v>
      </c>
      <c r="C4289" s="88" t="s">
        <v>25</v>
      </c>
      <c r="D4289" s="88" t="s">
        <v>34</v>
      </c>
      <c r="E4289" s="88" t="s">
        <v>34</v>
      </c>
      <c r="F4289" s="89">
        <v>42625</v>
      </c>
      <c r="G4289" s="101">
        <v>-36580</v>
      </c>
    </row>
    <row r="4290" spans="1:7">
      <c r="A4290" s="100">
        <v>4274</v>
      </c>
      <c r="B4290" s="88" t="s">
        <v>2095</v>
      </c>
      <c r="C4290" s="88" t="s">
        <v>1246</v>
      </c>
      <c r="D4290" s="88" t="s">
        <v>1260</v>
      </c>
      <c r="E4290" s="88" t="s">
        <v>19889</v>
      </c>
      <c r="F4290" s="89">
        <v>42625</v>
      </c>
      <c r="G4290" s="101">
        <v>-78867</v>
      </c>
    </row>
    <row r="4291" spans="1:7" ht="25.5">
      <c r="A4291" s="100">
        <v>4275</v>
      </c>
      <c r="B4291" s="88" t="s">
        <v>1711</v>
      </c>
      <c r="C4291" s="88" t="s">
        <v>93</v>
      </c>
      <c r="D4291" s="88" t="s">
        <v>95</v>
      </c>
      <c r="E4291" s="88" t="s">
        <v>19527</v>
      </c>
      <c r="F4291" s="89">
        <v>42626</v>
      </c>
      <c r="G4291" s="101">
        <v>-1246176.8600000001</v>
      </c>
    </row>
    <row r="4292" spans="1:7" ht="25.5">
      <c r="A4292" s="100">
        <v>4276</v>
      </c>
      <c r="B4292" s="88" t="s">
        <v>1711</v>
      </c>
      <c r="C4292" s="88" t="s">
        <v>93</v>
      </c>
      <c r="D4292" s="88" t="s">
        <v>96</v>
      </c>
      <c r="E4292" s="88" t="s">
        <v>19528</v>
      </c>
      <c r="F4292" s="89">
        <v>42626</v>
      </c>
      <c r="G4292" s="101">
        <v>-2480895.9900000002</v>
      </c>
    </row>
    <row r="4293" spans="1:7">
      <c r="A4293" s="100">
        <v>4277</v>
      </c>
      <c r="B4293" s="88" t="s">
        <v>1711</v>
      </c>
      <c r="C4293" s="88" t="s">
        <v>93</v>
      </c>
      <c r="D4293" s="88" t="s">
        <v>97</v>
      </c>
      <c r="E4293" s="88" t="s">
        <v>19529</v>
      </c>
      <c r="F4293" s="89">
        <v>42626</v>
      </c>
      <c r="G4293" s="101">
        <v>-1168204.8400000001</v>
      </c>
    </row>
    <row r="4294" spans="1:7" ht="25.5">
      <c r="A4294" s="100">
        <v>4278</v>
      </c>
      <c r="B4294" s="88" t="s">
        <v>10670</v>
      </c>
      <c r="C4294" s="88" t="s">
        <v>10669</v>
      </c>
      <c r="D4294" s="88" t="s">
        <v>19418</v>
      </c>
      <c r="E4294" s="88" t="s">
        <v>10671</v>
      </c>
      <c r="F4294" s="89">
        <v>42626</v>
      </c>
      <c r="G4294" s="101">
        <v>-4353511.18</v>
      </c>
    </row>
    <row r="4295" spans="1:7" ht="25.5">
      <c r="A4295" s="100">
        <v>4279</v>
      </c>
      <c r="B4295" s="88" t="s">
        <v>10670</v>
      </c>
      <c r="C4295" s="88" t="s">
        <v>10669</v>
      </c>
      <c r="D4295" s="88" t="s">
        <v>1239</v>
      </c>
      <c r="E4295" s="88" t="s">
        <v>10671</v>
      </c>
      <c r="F4295" s="89">
        <v>42626</v>
      </c>
      <c r="G4295" s="101">
        <v>870702.24</v>
      </c>
    </row>
    <row r="4296" spans="1:7">
      <c r="A4296" s="100">
        <v>4280</v>
      </c>
      <c r="B4296" s="88" t="s">
        <v>2053</v>
      </c>
      <c r="C4296" s="88" t="s">
        <v>1154</v>
      </c>
      <c r="D4296" s="88" t="s">
        <v>186</v>
      </c>
      <c r="E4296" s="88" t="s">
        <v>186</v>
      </c>
      <c r="F4296" s="89">
        <v>42627</v>
      </c>
      <c r="G4296" s="101">
        <v>-695695.47</v>
      </c>
    </row>
    <row r="4297" spans="1:7">
      <c r="A4297" s="100">
        <v>4281</v>
      </c>
      <c r="B4297" s="88" t="s">
        <v>2095</v>
      </c>
      <c r="C4297" s="88" t="s">
        <v>1246</v>
      </c>
      <c r="D4297" s="88" t="s">
        <v>1261</v>
      </c>
      <c r="E4297" s="88" t="s">
        <v>1261</v>
      </c>
      <c r="F4297" s="89">
        <v>42627</v>
      </c>
      <c r="G4297" s="101">
        <v>-207048.7</v>
      </c>
    </row>
    <row r="4298" spans="1:7" ht="25.5">
      <c r="A4298" s="100">
        <v>4282</v>
      </c>
      <c r="B4298" s="88" t="s">
        <v>2763</v>
      </c>
      <c r="C4298" s="88" t="s">
        <v>2762</v>
      </c>
      <c r="D4298" s="88" t="s">
        <v>2765</v>
      </c>
      <c r="E4298" s="88" t="s">
        <v>2764</v>
      </c>
      <c r="F4298" s="89">
        <v>42629</v>
      </c>
      <c r="G4298" s="101">
        <v>-10000</v>
      </c>
    </row>
    <row r="4299" spans="1:7" ht="25.5">
      <c r="A4299" s="100">
        <v>4283</v>
      </c>
      <c r="B4299" s="88" t="s">
        <v>3245</v>
      </c>
      <c r="C4299" s="88" t="s">
        <v>3244</v>
      </c>
      <c r="D4299" s="88" t="s">
        <v>3247</v>
      </c>
      <c r="E4299" s="88" t="s">
        <v>3246</v>
      </c>
      <c r="F4299" s="89">
        <v>42632</v>
      </c>
      <c r="G4299" s="101">
        <v>-35000</v>
      </c>
    </row>
    <row r="4300" spans="1:7">
      <c r="A4300" s="100">
        <v>4284</v>
      </c>
      <c r="B4300" s="88" t="s">
        <v>2053</v>
      </c>
      <c r="C4300" s="88" t="s">
        <v>1154</v>
      </c>
      <c r="D4300" s="88" t="s">
        <v>1155</v>
      </c>
      <c r="E4300" s="88" t="s">
        <v>1155</v>
      </c>
      <c r="F4300" s="89">
        <v>42632</v>
      </c>
      <c r="G4300" s="101">
        <v>-96104.13</v>
      </c>
    </row>
    <row r="4301" spans="1:7">
      <c r="A4301" s="100">
        <v>4285</v>
      </c>
      <c r="B4301" s="88" t="s">
        <v>9316</v>
      </c>
      <c r="C4301" s="88" t="s">
        <v>9315</v>
      </c>
      <c r="D4301" s="88" t="s">
        <v>734</v>
      </c>
      <c r="E4301" s="88" t="s">
        <v>9319</v>
      </c>
      <c r="F4301" s="89">
        <v>42633</v>
      </c>
      <c r="G4301" s="101">
        <v>-52746.080000000002</v>
      </c>
    </row>
    <row r="4302" spans="1:7" ht="25.5">
      <c r="A4302" s="100">
        <v>4286</v>
      </c>
      <c r="B4302" s="88" t="s">
        <v>9784</v>
      </c>
      <c r="C4302" s="88" t="s">
        <v>9783</v>
      </c>
      <c r="D4302" s="88" t="s">
        <v>888</v>
      </c>
      <c r="E4302" s="88" t="s">
        <v>9785</v>
      </c>
      <c r="F4302" s="89">
        <v>42633</v>
      </c>
      <c r="G4302" s="101">
        <v>-47844.19</v>
      </c>
    </row>
    <row r="4303" spans="1:7">
      <c r="A4303" s="100">
        <v>4287</v>
      </c>
      <c r="B4303" s="88" t="s">
        <v>9957</v>
      </c>
      <c r="C4303" s="88" t="s">
        <v>9956</v>
      </c>
      <c r="D4303" s="88" t="s">
        <v>971</v>
      </c>
      <c r="E4303" s="88" t="s">
        <v>9960</v>
      </c>
      <c r="F4303" s="89">
        <v>42633</v>
      </c>
      <c r="G4303" s="101">
        <v>-38940</v>
      </c>
    </row>
    <row r="4304" spans="1:7" ht="25.5">
      <c r="A4304" s="100">
        <v>4288</v>
      </c>
      <c r="B4304" s="88" t="s">
        <v>10054</v>
      </c>
      <c r="C4304" s="88" t="s">
        <v>10053</v>
      </c>
      <c r="D4304" s="88" t="s">
        <v>855</v>
      </c>
      <c r="E4304" s="88" t="s">
        <v>10056</v>
      </c>
      <c r="F4304" s="89">
        <v>42633</v>
      </c>
      <c r="G4304" s="101">
        <v>-226560</v>
      </c>
    </row>
    <row r="4305" spans="1:7" ht="25.5">
      <c r="A4305" s="100">
        <v>4289</v>
      </c>
      <c r="B4305" s="88" t="s">
        <v>10054</v>
      </c>
      <c r="C4305" s="88" t="s">
        <v>10053</v>
      </c>
      <c r="D4305" s="88" t="s">
        <v>1012</v>
      </c>
      <c r="E4305" s="88" t="s">
        <v>10057</v>
      </c>
      <c r="F4305" s="89">
        <v>42633</v>
      </c>
      <c r="G4305" s="101">
        <v>-226560</v>
      </c>
    </row>
    <row r="4306" spans="1:7">
      <c r="A4306" s="100">
        <v>4290</v>
      </c>
      <c r="B4306" s="88" t="s">
        <v>10220</v>
      </c>
      <c r="C4306" s="88" t="s">
        <v>10219</v>
      </c>
      <c r="D4306" s="88" t="s">
        <v>1081</v>
      </c>
      <c r="E4306" s="88" t="s">
        <v>10223</v>
      </c>
      <c r="F4306" s="89">
        <v>42633</v>
      </c>
      <c r="G4306" s="101">
        <v>-65242.06</v>
      </c>
    </row>
    <row r="4307" spans="1:7" ht="25.5">
      <c r="A4307" s="100">
        <v>4291</v>
      </c>
      <c r="B4307" s="88" t="s">
        <v>11141</v>
      </c>
      <c r="C4307" s="88" t="s">
        <v>11140</v>
      </c>
      <c r="D4307" s="88" t="s">
        <v>1358</v>
      </c>
      <c r="E4307" s="88" t="s">
        <v>11142</v>
      </c>
      <c r="F4307" s="89">
        <v>42633</v>
      </c>
      <c r="G4307" s="101">
        <v>-72529.25</v>
      </c>
    </row>
    <row r="4308" spans="1:7" ht="25.5">
      <c r="A4308" s="100">
        <v>4292</v>
      </c>
      <c r="B4308" s="88" t="s">
        <v>11185</v>
      </c>
      <c r="C4308" s="88" t="s">
        <v>11184</v>
      </c>
      <c r="D4308" s="88" t="s">
        <v>8260</v>
      </c>
      <c r="E4308" s="88" t="s">
        <v>11191</v>
      </c>
      <c r="F4308" s="89">
        <v>42633</v>
      </c>
      <c r="G4308" s="101">
        <v>-9440</v>
      </c>
    </row>
    <row r="4309" spans="1:7">
      <c r="A4309" s="100">
        <v>4293</v>
      </c>
      <c r="B4309" s="88" t="s">
        <v>11407</v>
      </c>
      <c r="C4309" s="88" t="s">
        <v>11406</v>
      </c>
      <c r="D4309" s="88">
        <v>0</v>
      </c>
      <c r="E4309" s="88" t="s">
        <v>11412</v>
      </c>
      <c r="F4309" s="89">
        <v>42633</v>
      </c>
      <c r="G4309" s="101">
        <v>-51432.49</v>
      </c>
    </row>
    <row r="4310" spans="1:7">
      <c r="A4310" s="100">
        <v>4294</v>
      </c>
      <c r="B4310" s="88" t="s">
        <v>11677</v>
      </c>
      <c r="C4310" s="88" t="s">
        <v>11676</v>
      </c>
      <c r="D4310" s="88">
        <v>0</v>
      </c>
      <c r="E4310" s="88" t="s">
        <v>11682</v>
      </c>
      <c r="F4310" s="89">
        <v>42633</v>
      </c>
      <c r="G4310" s="101">
        <v>-33040</v>
      </c>
    </row>
    <row r="4311" spans="1:7">
      <c r="A4311" s="100">
        <v>4295</v>
      </c>
      <c r="B4311" s="88" t="s">
        <v>1690</v>
      </c>
      <c r="C4311" s="88" t="s">
        <v>1570</v>
      </c>
      <c r="D4311" s="88" t="s">
        <v>1571</v>
      </c>
      <c r="E4311" s="88" t="s">
        <v>1571</v>
      </c>
      <c r="F4311" s="89">
        <v>42634</v>
      </c>
      <c r="G4311" s="101">
        <v>-2857387.71</v>
      </c>
    </row>
    <row r="4312" spans="1:7">
      <c r="A4312" s="100">
        <v>4296</v>
      </c>
      <c r="B4312" s="88" t="s">
        <v>11773</v>
      </c>
      <c r="C4312" s="88" t="s">
        <v>11772</v>
      </c>
      <c r="D4312" s="88">
        <v>0</v>
      </c>
      <c r="E4312" s="88" t="s">
        <v>1012</v>
      </c>
      <c r="F4312" s="89">
        <v>42634</v>
      </c>
      <c r="G4312" s="101">
        <v>-47862.97</v>
      </c>
    </row>
    <row r="4313" spans="1:7">
      <c r="A4313" s="100">
        <v>4297</v>
      </c>
      <c r="B4313" s="88" t="s">
        <v>2047</v>
      </c>
      <c r="C4313" s="88" t="s">
        <v>1136</v>
      </c>
      <c r="D4313" s="88" t="s">
        <v>1137</v>
      </c>
      <c r="E4313" s="88" t="s">
        <v>1137</v>
      </c>
      <c r="F4313" s="89">
        <v>42634</v>
      </c>
      <c r="G4313" s="101">
        <v>-320235.95</v>
      </c>
    </row>
    <row r="4314" spans="1:7" ht="25.5">
      <c r="A4314" s="100">
        <v>4298</v>
      </c>
      <c r="B4314" s="90" t="s">
        <v>8341</v>
      </c>
      <c r="C4314" s="90" t="s">
        <v>8340</v>
      </c>
      <c r="D4314" s="91" t="s">
        <v>413</v>
      </c>
      <c r="E4314" s="91" t="e">
        <v>#N/A</v>
      </c>
      <c r="F4314" s="92">
        <v>42634</v>
      </c>
      <c r="G4314" s="102">
        <v>-1815896</v>
      </c>
    </row>
    <row r="4315" spans="1:7" ht="25.5">
      <c r="A4315" s="100">
        <v>4299</v>
      </c>
      <c r="B4315" s="90" t="s">
        <v>8788</v>
      </c>
      <c r="C4315" s="90" t="s">
        <v>8787</v>
      </c>
      <c r="D4315" s="91" t="s">
        <v>19388</v>
      </c>
      <c r="E4315" s="91" t="s">
        <v>8807</v>
      </c>
      <c r="F4315" s="92">
        <v>42634</v>
      </c>
      <c r="G4315" s="102">
        <v>-188364</v>
      </c>
    </row>
    <row r="4316" spans="1:7">
      <c r="A4316" s="100">
        <v>4300</v>
      </c>
      <c r="B4316" s="88" t="s">
        <v>10116</v>
      </c>
      <c r="C4316" s="88" t="s">
        <v>10115</v>
      </c>
      <c r="D4316" s="88" t="s">
        <v>1044</v>
      </c>
      <c r="E4316" s="88" t="s">
        <v>10119</v>
      </c>
      <c r="F4316" s="89">
        <v>42636</v>
      </c>
      <c r="G4316" s="101">
        <v>-570000</v>
      </c>
    </row>
    <row r="4317" spans="1:7">
      <c r="A4317" s="100">
        <v>4301</v>
      </c>
      <c r="B4317" s="88" t="s">
        <v>1804</v>
      </c>
      <c r="C4317" s="88" t="s">
        <v>360</v>
      </c>
      <c r="D4317" s="88" t="s">
        <v>361</v>
      </c>
      <c r="E4317" s="88" t="s">
        <v>19595</v>
      </c>
      <c r="F4317" s="89">
        <v>42636</v>
      </c>
      <c r="G4317" s="101">
        <v>-66486.75</v>
      </c>
    </row>
    <row r="4318" spans="1:7">
      <c r="A4318" s="100">
        <v>4302</v>
      </c>
      <c r="B4318" s="88" t="s">
        <v>2730</v>
      </c>
      <c r="C4318" s="88" t="s">
        <v>2729</v>
      </c>
      <c r="D4318" s="88" t="s">
        <v>2736</v>
      </c>
      <c r="E4318" s="88" t="s">
        <v>2735</v>
      </c>
      <c r="F4318" s="89">
        <v>42641</v>
      </c>
      <c r="G4318" s="101">
        <v>-30000</v>
      </c>
    </row>
    <row r="4319" spans="1:7" ht="25.5">
      <c r="A4319" s="100">
        <v>4303</v>
      </c>
      <c r="B4319" s="88" t="s">
        <v>2898</v>
      </c>
      <c r="C4319" s="88" t="s">
        <v>2897</v>
      </c>
      <c r="D4319" s="88" t="s">
        <v>2736</v>
      </c>
      <c r="E4319" s="88" t="s">
        <v>2735</v>
      </c>
      <c r="F4319" s="89">
        <v>42641</v>
      </c>
      <c r="G4319" s="101">
        <v>-30000</v>
      </c>
    </row>
    <row r="4320" spans="1:7">
      <c r="A4320" s="100">
        <v>4304</v>
      </c>
      <c r="B4320" s="88" t="s">
        <v>3157</v>
      </c>
      <c r="C4320" s="88" t="s">
        <v>3156</v>
      </c>
      <c r="D4320" s="88" t="s">
        <v>2736</v>
      </c>
      <c r="E4320" s="88" t="s">
        <v>2735</v>
      </c>
      <c r="F4320" s="89">
        <v>42641</v>
      </c>
      <c r="G4320" s="101">
        <v>-30000</v>
      </c>
    </row>
    <row r="4321" spans="1:7">
      <c r="A4321" s="100">
        <v>4305</v>
      </c>
      <c r="B4321" s="88" t="s">
        <v>1689</v>
      </c>
      <c r="C4321" s="88" t="s">
        <v>61</v>
      </c>
      <c r="D4321" s="88" t="s">
        <v>62</v>
      </c>
      <c r="E4321" s="88" t="s">
        <v>62</v>
      </c>
      <c r="F4321" s="89">
        <v>42641</v>
      </c>
      <c r="G4321" s="101">
        <v>-137661.99</v>
      </c>
    </row>
    <row r="4322" spans="1:7">
      <c r="A4322" s="100">
        <v>4306</v>
      </c>
      <c r="B4322" s="88" t="s">
        <v>3646</v>
      </c>
      <c r="C4322" s="88" t="s">
        <v>3645</v>
      </c>
      <c r="D4322" s="88" t="s">
        <v>2736</v>
      </c>
      <c r="E4322" s="88" t="s">
        <v>2735</v>
      </c>
      <c r="F4322" s="89">
        <v>42641</v>
      </c>
      <c r="G4322" s="101">
        <v>-30000</v>
      </c>
    </row>
    <row r="4323" spans="1:7" ht="25.5">
      <c r="A4323" s="100">
        <v>4307</v>
      </c>
      <c r="B4323" s="88" t="s">
        <v>3706</v>
      </c>
      <c r="C4323" s="88" t="s">
        <v>3705</v>
      </c>
      <c r="D4323" s="88" t="s">
        <v>2736</v>
      </c>
      <c r="E4323" s="88" t="s">
        <v>2735</v>
      </c>
      <c r="F4323" s="89">
        <v>42641</v>
      </c>
      <c r="G4323" s="101">
        <v>-15000</v>
      </c>
    </row>
    <row r="4324" spans="1:7">
      <c r="A4324" s="100">
        <v>4308</v>
      </c>
      <c r="B4324" s="88" t="s">
        <v>4042</v>
      </c>
      <c r="C4324" s="88" t="s">
        <v>4041</v>
      </c>
      <c r="D4324" s="88" t="s">
        <v>2736</v>
      </c>
      <c r="E4324" s="88" t="s">
        <v>2735</v>
      </c>
      <c r="F4324" s="89">
        <v>42641</v>
      </c>
      <c r="G4324" s="101">
        <v>-30000</v>
      </c>
    </row>
    <row r="4325" spans="1:7">
      <c r="A4325" s="100">
        <v>4309</v>
      </c>
      <c r="B4325" s="88" t="s">
        <v>6050</v>
      </c>
      <c r="C4325" s="88" t="s">
        <v>6049</v>
      </c>
      <c r="D4325" s="88" t="s">
        <v>69</v>
      </c>
      <c r="E4325" s="88" t="s">
        <v>2735</v>
      </c>
      <c r="F4325" s="89">
        <v>42641</v>
      </c>
      <c r="G4325" s="101">
        <v>-30000</v>
      </c>
    </row>
    <row r="4326" spans="1:7" ht="25.5">
      <c r="A4326" s="100">
        <v>4310</v>
      </c>
      <c r="B4326" s="88" t="s">
        <v>11823</v>
      </c>
      <c r="C4326" s="88" t="s">
        <v>11822</v>
      </c>
      <c r="D4326" s="88">
        <v>0</v>
      </c>
      <c r="E4326" s="88" t="s">
        <v>11824</v>
      </c>
      <c r="F4326" s="89">
        <v>42643</v>
      </c>
      <c r="G4326" s="101">
        <v>-500750.33</v>
      </c>
    </row>
    <row r="4327" spans="1:7">
      <c r="A4327" s="100">
        <v>4311</v>
      </c>
      <c r="B4327" s="88" t="s">
        <v>11512</v>
      </c>
      <c r="C4327" s="88" t="s">
        <v>11511</v>
      </c>
      <c r="D4327" s="88">
        <v>0</v>
      </c>
      <c r="E4327" s="88" t="s">
        <v>316</v>
      </c>
      <c r="F4327" s="89">
        <v>42644</v>
      </c>
      <c r="G4327" s="101">
        <v>-1210273.31</v>
      </c>
    </row>
    <row r="4328" spans="1:7">
      <c r="A4328" s="100">
        <v>4312</v>
      </c>
      <c r="B4328" s="88" t="s">
        <v>2095</v>
      </c>
      <c r="C4328" s="88" t="s">
        <v>1246</v>
      </c>
      <c r="D4328" s="88" t="s">
        <v>1258</v>
      </c>
      <c r="E4328" s="88" t="s">
        <v>1258</v>
      </c>
      <c r="F4328" s="89">
        <v>42648</v>
      </c>
      <c r="G4328" s="101">
        <v>-28615</v>
      </c>
    </row>
    <row r="4329" spans="1:7">
      <c r="A4329" s="100">
        <v>4313</v>
      </c>
      <c r="B4329" s="88" t="s">
        <v>1780</v>
      </c>
      <c r="C4329" s="88" t="s">
        <v>244</v>
      </c>
      <c r="D4329" s="88" t="s">
        <v>245</v>
      </c>
      <c r="E4329" s="88" t="s">
        <v>19554</v>
      </c>
      <c r="F4329" s="89">
        <v>42650</v>
      </c>
      <c r="G4329" s="101">
        <v>-30000</v>
      </c>
    </row>
    <row r="4330" spans="1:7" ht="25.5">
      <c r="A4330" s="100">
        <v>4314</v>
      </c>
      <c r="B4330" s="88" t="s">
        <v>7298</v>
      </c>
      <c r="C4330" s="88" t="s">
        <v>7297</v>
      </c>
      <c r="D4330" s="88" t="s">
        <v>10874</v>
      </c>
      <c r="E4330" s="88" t="s">
        <v>7523</v>
      </c>
      <c r="F4330" s="89">
        <v>42655</v>
      </c>
      <c r="G4330" s="101">
        <v>-5017.95</v>
      </c>
    </row>
    <row r="4331" spans="1:7">
      <c r="A4331" s="100">
        <v>4315</v>
      </c>
      <c r="B4331" s="88" t="s">
        <v>9379</v>
      </c>
      <c r="C4331" s="88" t="s">
        <v>9378</v>
      </c>
      <c r="D4331" s="88" t="s">
        <v>1620</v>
      </c>
      <c r="E4331" s="88" t="s">
        <v>9385</v>
      </c>
      <c r="F4331" s="89">
        <v>42657</v>
      </c>
      <c r="G4331" s="101">
        <v>-454300</v>
      </c>
    </row>
    <row r="4332" spans="1:7">
      <c r="A4332" s="100">
        <v>4316</v>
      </c>
      <c r="B4332" s="88" t="s">
        <v>1712</v>
      </c>
      <c r="C4332" s="88" t="s">
        <v>99</v>
      </c>
      <c r="D4332" s="88" t="s">
        <v>105</v>
      </c>
      <c r="E4332" s="88" t="s">
        <v>105</v>
      </c>
      <c r="F4332" s="89">
        <v>42657</v>
      </c>
      <c r="G4332" s="101">
        <v>-252638</v>
      </c>
    </row>
    <row r="4333" spans="1:7" ht="25.5">
      <c r="A4333" s="100">
        <v>4317</v>
      </c>
      <c r="B4333" s="88" t="s">
        <v>10225</v>
      </c>
      <c r="C4333" s="88" t="s">
        <v>10224</v>
      </c>
      <c r="D4333" s="88" t="s">
        <v>1084</v>
      </c>
      <c r="E4333" s="88" t="s">
        <v>10228</v>
      </c>
      <c r="F4333" s="89">
        <v>42663</v>
      </c>
      <c r="G4333" s="101">
        <v>-42670.57</v>
      </c>
    </row>
    <row r="4334" spans="1:7">
      <c r="A4334" s="100">
        <v>4318</v>
      </c>
      <c r="B4334" s="88" t="s">
        <v>2007</v>
      </c>
      <c r="C4334" s="88" t="s">
        <v>1028</v>
      </c>
      <c r="D4334" s="88" t="s">
        <v>1046</v>
      </c>
      <c r="E4334" s="88" t="s">
        <v>1046</v>
      </c>
      <c r="F4334" s="89">
        <v>42668</v>
      </c>
      <c r="G4334" s="101">
        <v>-82600</v>
      </c>
    </row>
    <row r="4335" spans="1:7">
      <c r="A4335" s="100">
        <v>4319</v>
      </c>
      <c r="B4335" s="88" t="s">
        <v>9035</v>
      </c>
      <c r="C4335" s="88" t="s">
        <v>9034</v>
      </c>
      <c r="D4335" s="88" t="s">
        <v>11611</v>
      </c>
      <c r="E4335" s="88" t="s">
        <v>9036</v>
      </c>
      <c r="F4335" s="89">
        <v>42669</v>
      </c>
      <c r="G4335" s="101">
        <v>-15341208.9</v>
      </c>
    </row>
    <row r="4336" spans="1:7" ht="25.5">
      <c r="A4336" s="100">
        <v>4320</v>
      </c>
      <c r="B4336" s="88" t="s">
        <v>1848</v>
      </c>
      <c r="C4336" s="88" t="s">
        <v>557</v>
      </c>
      <c r="D4336" s="88" t="s">
        <v>558</v>
      </c>
      <c r="E4336" s="88" t="s">
        <v>19654</v>
      </c>
      <c r="F4336" s="89">
        <v>42670</v>
      </c>
      <c r="G4336" s="101">
        <v>-469855.11</v>
      </c>
    </row>
    <row r="4337" spans="1:7" ht="25.5">
      <c r="A4337" s="100">
        <v>4321</v>
      </c>
      <c r="B4337" s="88" t="s">
        <v>1848</v>
      </c>
      <c r="C4337" s="88" t="s">
        <v>557</v>
      </c>
      <c r="D4337" s="88" t="s">
        <v>559</v>
      </c>
      <c r="E4337" s="88" t="s">
        <v>19655</v>
      </c>
      <c r="F4337" s="89">
        <v>42670</v>
      </c>
      <c r="G4337" s="101">
        <v>-468671.83</v>
      </c>
    </row>
    <row r="4338" spans="1:7">
      <c r="A4338" s="100">
        <v>4322</v>
      </c>
      <c r="B4338" s="88" t="s">
        <v>11677</v>
      </c>
      <c r="C4338" s="88" t="s">
        <v>11676</v>
      </c>
      <c r="D4338" s="88">
        <v>0</v>
      </c>
      <c r="E4338" s="88" t="s">
        <v>11683</v>
      </c>
      <c r="F4338" s="89">
        <v>42674</v>
      </c>
      <c r="G4338" s="101">
        <v>-33040</v>
      </c>
    </row>
    <row r="4339" spans="1:7">
      <c r="A4339" s="100">
        <v>4323</v>
      </c>
      <c r="B4339" s="88" t="s">
        <v>11512</v>
      </c>
      <c r="C4339" s="88" t="s">
        <v>11511</v>
      </c>
      <c r="D4339" s="88">
        <v>0</v>
      </c>
      <c r="E4339" s="88" t="s">
        <v>11516</v>
      </c>
      <c r="F4339" s="89">
        <v>42675</v>
      </c>
      <c r="G4339" s="101">
        <v>-1210273.31</v>
      </c>
    </row>
    <row r="4340" spans="1:7">
      <c r="A4340" s="100">
        <v>4324</v>
      </c>
      <c r="B4340" s="88" t="s">
        <v>1964</v>
      </c>
      <c r="C4340" s="88" t="s">
        <v>893</v>
      </c>
      <c r="D4340" s="88" t="s">
        <v>894</v>
      </c>
      <c r="E4340" s="88" t="s">
        <v>895</v>
      </c>
      <c r="F4340" s="89">
        <v>42678</v>
      </c>
      <c r="G4340" s="101">
        <v>-297990</v>
      </c>
    </row>
    <row r="4341" spans="1:7">
      <c r="A4341" s="100">
        <v>4325</v>
      </c>
      <c r="B4341" s="88" t="s">
        <v>2039</v>
      </c>
      <c r="C4341" s="88" t="s">
        <v>1122</v>
      </c>
      <c r="D4341" s="88" t="s">
        <v>30</v>
      </c>
      <c r="E4341" s="88" t="s">
        <v>30</v>
      </c>
      <c r="F4341" s="89">
        <v>42678</v>
      </c>
      <c r="G4341" s="101">
        <v>-59613.599999999999</v>
      </c>
    </row>
    <row r="4342" spans="1:7">
      <c r="A4342" s="100">
        <v>4326</v>
      </c>
      <c r="B4342" s="88" t="s">
        <v>1866</v>
      </c>
      <c r="C4342" s="88" t="s">
        <v>643</v>
      </c>
      <c r="D4342" s="88" t="s">
        <v>644</v>
      </c>
      <c r="E4342" s="88" t="s">
        <v>644</v>
      </c>
      <c r="F4342" s="89">
        <v>42681</v>
      </c>
      <c r="G4342" s="101">
        <v>-87500</v>
      </c>
    </row>
    <row r="4343" spans="1:7">
      <c r="A4343" s="100">
        <v>4327</v>
      </c>
      <c r="B4343" s="88" t="s">
        <v>1881</v>
      </c>
      <c r="C4343" s="88" t="s">
        <v>672</v>
      </c>
      <c r="D4343" s="88" t="s">
        <v>675</v>
      </c>
      <c r="E4343" s="88" t="s">
        <v>675</v>
      </c>
      <c r="F4343" s="89">
        <v>42684</v>
      </c>
      <c r="G4343" s="101">
        <v>-295000</v>
      </c>
    </row>
    <row r="4344" spans="1:7">
      <c r="A4344" s="100">
        <v>4328</v>
      </c>
      <c r="B4344" s="88" t="s">
        <v>1881</v>
      </c>
      <c r="C4344" s="88" t="s">
        <v>672</v>
      </c>
      <c r="D4344" s="88" t="s">
        <v>676</v>
      </c>
      <c r="E4344" s="88" t="s">
        <v>676</v>
      </c>
      <c r="F4344" s="89">
        <v>42684</v>
      </c>
      <c r="G4344" s="101">
        <v>-295000</v>
      </c>
    </row>
    <row r="4345" spans="1:7">
      <c r="A4345" s="100">
        <v>4329</v>
      </c>
      <c r="B4345" s="88" t="s">
        <v>1884</v>
      </c>
      <c r="C4345" s="88" t="s">
        <v>678</v>
      </c>
      <c r="D4345" s="88" t="s">
        <v>680</v>
      </c>
      <c r="E4345" s="88" t="s">
        <v>680</v>
      </c>
      <c r="F4345" s="89">
        <v>42684</v>
      </c>
      <c r="G4345" s="101">
        <v>-295000</v>
      </c>
    </row>
    <row r="4346" spans="1:7">
      <c r="A4346" s="100">
        <v>4330</v>
      </c>
      <c r="B4346" s="88" t="s">
        <v>1884</v>
      </c>
      <c r="C4346" s="88" t="s">
        <v>678</v>
      </c>
      <c r="D4346" s="88" t="s">
        <v>681</v>
      </c>
      <c r="E4346" s="88" t="s">
        <v>681</v>
      </c>
      <c r="F4346" s="89">
        <v>42684</v>
      </c>
      <c r="G4346" s="101">
        <v>-295000</v>
      </c>
    </row>
    <row r="4347" spans="1:7">
      <c r="A4347" s="100">
        <v>4331</v>
      </c>
      <c r="B4347" s="88" t="s">
        <v>7947</v>
      </c>
      <c r="C4347" s="88" t="s">
        <v>7946</v>
      </c>
      <c r="D4347" s="88" t="s">
        <v>241</v>
      </c>
      <c r="E4347" s="88" t="s">
        <v>7955</v>
      </c>
      <c r="F4347" s="89">
        <v>42684</v>
      </c>
      <c r="G4347" s="101">
        <v>-22160</v>
      </c>
    </row>
    <row r="4348" spans="1:7">
      <c r="A4348" s="100">
        <v>4332</v>
      </c>
      <c r="B4348" s="88" t="s">
        <v>2009</v>
      </c>
      <c r="C4348" s="88" t="s">
        <v>1047</v>
      </c>
      <c r="D4348" s="88" t="s">
        <v>984</v>
      </c>
      <c r="E4348" s="88" t="s">
        <v>984</v>
      </c>
      <c r="F4348" s="89">
        <v>42684</v>
      </c>
      <c r="G4348" s="101">
        <v>-236000</v>
      </c>
    </row>
    <row r="4349" spans="1:7">
      <c r="A4349" s="100">
        <v>4333</v>
      </c>
      <c r="B4349" s="88" t="s">
        <v>1782</v>
      </c>
      <c r="C4349" s="88" t="s">
        <v>248</v>
      </c>
      <c r="D4349" s="88" t="s">
        <v>251</v>
      </c>
      <c r="E4349" s="88" t="s">
        <v>251</v>
      </c>
      <c r="F4349" s="89">
        <v>42688</v>
      </c>
      <c r="G4349" s="101">
        <v>-2119822.7999999998</v>
      </c>
    </row>
    <row r="4350" spans="1:7" ht="25.5">
      <c r="A4350" s="100">
        <v>4334</v>
      </c>
      <c r="B4350" s="90" t="s">
        <v>12255</v>
      </c>
      <c r="C4350" s="90" t="s">
        <v>12254</v>
      </c>
      <c r="D4350" s="91" t="e">
        <v>#N/A</v>
      </c>
      <c r="E4350" s="91" t="s">
        <v>12256</v>
      </c>
      <c r="F4350" s="92">
        <v>42688</v>
      </c>
      <c r="G4350" s="102">
        <v>-20000</v>
      </c>
    </row>
    <row r="4351" spans="1:7">
      <c r="A4351" s="100">
        <v>4335</v>
      </c>
      <c r="B4351" s="88" t="s">
        <v>11677</v>
      </c>
      <c r="C4351" s="88" t="s">
        <v>11676</v>
      </c>
      <c r="D4351" s="88">
        <v>0</v>
      </c>
      <c r="E4351" s="88" t="s">
        <v>11684</v>
      </c>
      <c r="F4351" s="89">
        <v>42692</v>
      </c>
      <c r="G4351" s="101">
        <v>-33040</v>
      </c>
    </row>
    <row r="4352" spans="1:7" ht="25.5">
      <c r="A4352" s="100">
        <v>4336</v>
      </c>
      <c r="B4352" s="88" t="s">
        <v>1711</v>
      </c>
      <c r="C4352" s="88" t="s">
        <v>93</v>
      </c>
      <c r="D4352" s="88" t="s">
        <v>98</v>
      </c>
      <c r="E4352" s="88" t="s">
        <v>19530</v>
      </c>
      <c r="F4352" s="89">
        <v>42695</v>
      </c>
      <c r="G4352" s="101">
        <v>-1930935.42</v>
      </c>
    </row>
    <row r="4353" spans="1:7">
      <c r="A4353" s="100">
        <v>4337</v>
      </c>
      <c r="B4353" s="88" t="s">
        <v>2032</v>
      </c>
      <c r="C4353" s="88" t="s">
        <v>1109</v>
      </c>
      <c r="D4353" s="88" t="s">
        <v>51</v>
      </c>
      <c r="E4353" s="88" t="s">
        <v>51</v>
      </c>
      <c r="F4353" s="89">
        <v>42695</v>
      </c>
      <c r="G4353" s="101">
        <v>-365002.32</v>
      </c>
    </row>
    <row r="4354" spans="1:7">
      <c r="A4354" s="100">
        <v>4338</v>
      </c>
      <c r="B4354" s="88" t="s">
        <v>2012</v>
      </c>
      <c r="C4354" s="88" t="s">
        <v>1057</v>
      </c>
      <c r="D4354" s="88" t="s">
        <v>19462</v>
      </c>
      <c r="E4354" s="88" t="s">
        <v>253</v>
      </c>
      <c r="F4354" s="89">
        <v>42698</v>
      </c>
      <c r="G4354" s="101">
        <v>-1246080</v>
      </c>
    </row>
    <row r="4355" spans="1:7">
      <c r="A4355" s="100">
        <v>4339</v>
      </c>
      <c r="B4355" s="88" t="s">
        <v>2012</v>
      </c>
      <c r="C4355" s="88" t="s">
        <v>1057</v>
      </c>
      <c r="D4355" s="88" t="s">
        <v>19462</v>
      </c>
      <c r="E4355" s="88" t="s">
        <v>253</v>
      </c>
      <c r="F4355" s="89">
        <v>42698</v>
      </c>
      <c r="G4355" s="101">
        <v>249216</v>
      </c>
    </row>
    <row r="4356" spans="1:7" ht="25.5">
      <c r="A4356" s="100">
        <v>4340</v>
      </c>
      <c r="B4356" s="90" t="s">
        <v>8788</v>
      </c>
      <c r="C4356" s="90" t="s">
        <v>8787</v>
      </c>
      <c r="D4356" s="91" t="s">
        <v>19389</v>
      </c>
      <c r="E4356" s="91" t="s">
        <v>8809</v>
      </c>
      <c r="F4356" s="92">
        <v>42698</v>
      </c>
      <c r="G4356" s="102">
        <v>-204153</v>
      </c>
    </row>
    <row r="4357" spans="1:7">
      <c r="A4357" s="100">
        <v>4341</v>
      </c>
      <c r="B4357" s="88" t="s">
        <v>1990</v>
      </c>
      <c r="C4357" s="88" t="s">
        <v>981</v>
      </c>
      <c r="D4357" s="88" t="s">
        <v>982</v>
      </c>
      <c r="E4357" s="88" t="s">
        <v>982</v>
      </c>
      <c r="F4357" s="89">
        <v>42703</v>
      </c>
      <c r="G4357" s="101">
        <v>-703657.6</v>
      </c>
    </row>
    <row r="4358" spans="1:7">
      <c r="A4358" s="100">
        <v>4342</v>
      </c>
      <c r="B4358" s="88" t="s">
        <v>1990</v>
      </c>
      <c r="C4358" s="88" t="s">
        <v>981</v>
      </c>
      <c r="D4358" s="88" t="s">
        <v>983</v>
      </c>
      <c r="E4358" s="88" t="s">
        <v>983</v>
      </c>
      <c r="F4358" s="89">
        <v>42703</v>
      </c>
      <c r="G4358" s="101">
        <v>-703657.6</v>
      </c>
    </row>
    <row r="4359" spans="1:7">
      <c r="A4359" s="100">
        <v>4343</v>
      </c>
      <c r="B4359" s="88" t="s">
        <v>1990</v>
      </c>
      <c r="C4359" s="88" t="s">
        <v>981</v>
      </c>
      <c r="D4359" s="88" t="s">
        <v>984</v>
      </c>
      <c r="E4359" s="88" t="s">
        <v>984</v>
      </c>
      <c r="F4359" s="89">
        <v>42703</v>
      </c>
      <c r="G4359" s="101">
        <v>-703657.6</v>
      </c>
    </row>
    <row r="4360" spans="1:7">
      <c r="A4360" s="100">
        <v>4344</v>
      </c>
      <c r="B4360" s="88" t="s">
        <v>1990</v>
      </c>
      <c r="C4360" s="88" t="s">
        <v>981</v>
      </c>
      <c r="D4360" s="88" t="s">
        <v>985</v>
      </c>
      <c r="E4360" s="88" t="s">
        <v>985</v>
      </c>
      <c r="F4360" s="89">
        <v>42703</v>
      </c>
      <c r="G4360" s="101">
        <v>-485523.74</v>
      </c>
    </row>
    <row r="4361" spans="1:7">
      <c r="A4361" s="100">
        <v>4345</v>
      </c>
      <c r="B4361" s="88" t="s">
        <v>5153</v>
      </c>
      <c r="C4361" s="88" t="s">
        <v>5152</v>
      </c>
      <c r="D4361" s="88" t="s">
        <v>9386</v>
      </c>
      <c r="E4361" s="88" t="s">
        <v>5154</v>
      </c>
      <c r="F4361" s="89">
        <v>42704</v>
      </c>
      <c r="G4361" s="101">
        <v>-27890.52</v>
      </c>
    </row>
    <row r="4362" spans="1:7" ht="25.5">
      <c r="A4362" s="100">
        <v>4346</v>
      </c>
      <c r="B4362" s="88" t="s">
        <v>2150</v>
      </c>
      <c r="C4362" s="88" t="s">
        <v>1</v>
      </c>
      <c r="D4362" s="88">
        <v>0</v>
      </c>
      <c r="E4362" s="88" t="s">
        <v>2584</v>
      </c>
      <c r="F4362" s="89">
        <v>42704</v>
      </c>
      <c r="G4362" s="101">
        <v>-29883.32</v>
      </c>
    </row>
    <row r="4363" spans="1:7" ht="25.5">
      <c r="A4363" s="100">
        <v>4347</v>
      </c>
      <c r="B4363" s="88" t="s">
        <v>2150</v>
      </c>
      <c r="C4363" s="88" t="s">
        <v>1</v>
      </c>
      <c r="D4363" s="88">
        <v>0</v>
      </c>
      <c r="E4363" s="88" t="s">
        <v>2585</v>
      </c>
      <c r="F4363" s="89">
        <v>42704</v>
      </c>
      <c r="G4363" s="101">
        <v>-27524.11</v>
      </c>
    </row>
    <row r="4364" spans="1:7" ht="25.5">
      <c r="A4364" s="100">
        <v>4348</v>
      </c>
      <c r="B4364" s="88" t="s">
        <v>2953</v>
      </c>
      <c r="C4364" s="88" t="s">
        <v>2952</v>
      </c>
      <c r="D4364" s="88" t="s">
        <v>1273</v>
      </c>
      <c r="E4364" s="88" t="s">
        <v>3012</v>
      </c>
      <c r="F4364" s="89">
        <v>42705</v>
      </c>
      <c r="G4364" s="101">
        <v>-23600</v>
      </c>
    </row>
    <row r="4365" spans="1:7" ht="25.5">
      <c r="A4365" s="100">
        <v>4349</v>
      </c>
      <c r="B4365" s="88" t="s">
        <v>2953</v>
      </c>
      <c r="C4365" s="88" t="s">
        <v>2952</v>
      </c>
      <c r="D4365" s="88" t="s">
        <v>1325</v>
      </c>
      <c r="E4365" s="88" t="s">
        <v>2990</v>
      </c>
      <c r="F4365" s="89">
        <v>42705</v>
      </c>
      <c r="G4365" s="101">
        <v>-14160</v>
      </c>
    </row>
    <row r="4366" spans="1:7" ht="25.5">
      <c r="A4366" s="100">
        <v>4350</v>
      </c>
      <c r="B4366" s="88" t="s">
        <v>2953</v>
      </c>
      <c r="C4366" s="88" t="s">
        <v>2952</v>
      </c>
      <c r="D4366" s="88" t="s">
        <v>983</v>
      </c>
      <c r="E4366" s="88" t="s">
        <v>3013</v>
      </c>
      <c r="F4366" s="89">
        <v>42705</v>
      </c>
      <c r="G4366" s="101">
        <v>-80240</v>
      </c>
    </row>
    <row r="4367" spans="1:7" ht="25.5">
      <c r="A4367" s="100">
        <v>4351</v>
      </c>
      <c r="B4367" s="88" t="s">
        <v>2953</v>
      </c>
      <c r="C4367" s="88" t="s">
        <v>2952</v>
      </c>
      <c r="D4367" s="88" t="s">
        <v>1162</v>
      </c>
      <c r="E4367" s="88" t="s">
        <v>3014</v>
      </c>
      <c r="F4367" s="89">
        <v>42705</v>
      </c>
      <c r="G4367" s="101">
        <v>-18880</v>
      </c>
    </row>
    <row r="4368" spans="1:7" ht="25.5">
      <c r="A4368" s="100">
        <v>4352</v>
      </c>
      <c r="B4368" s="90" t="s">
        <v>8478</v>
      </c>
      <c r="C4368" s="90" t="s">
        <v>8477</v>
      </c>
      <c r="D4368" s="91" t="s">
        <v>475</v>
      </c>
      <c r="E4368" s="91" t="s">
        <v>8479</v>
      </c>
      <c r="F4368" s="92">
        <v>42706</v>
      </c>
      <c r="G4368" s="102">
        <v>-24000</v>
      </c>
    </row>
    <row r="4369" spans="1:7">
      <c r="A4369" s="100">
        <v>4353</v>
      </c>
      <c r="B4369" s="88" t="s">
        <v>1913</v>
      </c>
      <c r="C4369" s="88" t="s">
        <v>747</v>
      </c>
      <c r="D4369" s="88" t="s">
        <v>748</v>
      </c>
      <c r="E4369" s="88" t="s">
        <v>748</v>
      </c>
      <c r="F4369" s="89">
        <v>42709</v>
      </c>
      <c r="G4369" s="101">
        <v>684000</v>
      </c>
    </row>
    <row r="4370" spans="1:7" ht="25.5">
      <c r="A4370" s="100">
        <v>4354</v>
      </c>
      <c r="B4370" s="88" t="s">
        <v>2953</v>
      </c>
      <c r="C4370" s="88" t="s">
        <v>2952</v>
      </c>
      <c r="D4370" s="88" t="s">
        <v>1501</v>
      </c>
      <c r="E4370" s="88" t="s">
        <v>3015</v>
      </c>
      <c r="F4370" s="89">
        <v>42710</v>
      </c>
      <c r="G4370" s="101">
        <v>-73160</v>
      </c>
    </row>
    <row r="4371" spans="1:7" ht="25.5">
      <c r="A4371" s="100">
        <v>4355</v>
      </c>
      <c r="B4371" s="90" t="s">
        <v>8788</v>
      </c>
      <c r="C4371" s="90" t="s">
        <v>8787</v>
      </c>
      <c r="D4371" s="91" t="s">
        <v>11585</v>
      </c>
      <c r="E4371" s="91" t="s">
        <v>8811</v>
      </c>
      <c r="F4371" s="92">
        <v>42710</v>
      </c>
      <c r="G4371" s="102">
        <v>-189848</v>
      </c>
    </row>
    <row r="4372" spans="1:7" ht="25.5">
      <c r="A4372" s="100">
        <v>4356</v>
      </c>
      <c r="B4372" s="88" t="s">
        <v>2953</v>
      </c>
      <c r="C4372" s="88" t="s">
        <v>2952</v>
      </c>
      <c r="D4372" s="88" t="s">
        <v>982</v>
      </c>
      <c r="E4372" s="88" t="s">
        <v>3016</v>
      </c>
      <c r="F4372" s="89">
        <v>42711</v>
      </c>
      <c r="G4372" s="101">
        <v>-18880</v>
      </c>
    </row>
    <row r="4373" spans="1:7" ht="25.5">
      <c r="A4373" s="100">
        <v>4357</v>
      </c>
      <c r="B4373" s="88" t="s">
        <v>2953</v>
      </c>
      <c r="C4373" s="88" t="s">
        <v>2952</v>
      </c>
      <c r="D4373" s="88" t="s">
        <v>1142</v>
      </c>
      <c r="E4373" s="88" t="s">
        <v>2791</v>
      </c>
      <c r="F4373" s="89">
        <v>42711</v>
      </c>
      <c r="G4373" s="101">
        <v>-25960</v>
      </c>
    </row>
    <row r="4374" spans="1:7">
      <c r="A4374" s="100">
        <v>4358</v>
      </c>
      <c r="B4374" s="88" t="s">
        <v>2103</v>
      </c>
      <c r="C4374" s="88" t="s">
        <v>1274</v>
      </c>
      <c r="D4374" s="88" t="s">
        <v>1275</v>
      </c>
      <c r="E4374" s="88" t="s">
        <v>1275</v>
      </c>
      <c r="F4374" s="89">
        <v>42711</v>
      </c>
      <c r="G4374" s="101">
        <v>-180433.8</v>
      </c>
    </row>
    <row r="4375" spans="1:7">
      <c r="A4375" s="100">
        <v>4359</v>
      </c>
      <c r="B4375" s="88" t="s">
        <v>2127</v>
      </c>
      <c r="C4375" s="88" t="s">
        <v>1323</v>
      </c>
      <c r="D4375" s="88" t="s">
        <v>1324</v>
      </c>
      <c r="E4375" s="88" t="s">
        <v>1324</v>
      </c>
      <c r="F4375" s="89">
        <v>42711</v>
      </c>
      <c r="G4375" s="101">
        <v>-32432.3</v>
      </c>
    </row>
    <row r="4376" spans="1:7">
      <c r="A4376" s="100">
        <v>4360</v>
      </c>
      <c r="B4376" s="88" t="s">
        <v>2127</v>
      </c>
      <c r="C4376" s="88" t="s">
        <v>1323</v>
      </c>
      <c r="D4376" s="88" t="s">
        <v>1325</v>
      </c>
      <c r="E4376" s="88" t="s">
        <v>1325</v>
      </c>
      <c r="F4376" s="89">
        <v>42711</v>
      </c>
      <c r="G4376" s="101">
        <v>-23517.4</v>
      </c>
    </row>
    <row r="4377" spans="1:7">
      <c r="A4377" s="100">
        <v>4361</v>
      </c>
      <c r="B4377" s="88" t="s">
        <v>2127</v>
      </c>
      <c r="C4377" s="88" t="s">
        <v>1323</v>
      </c>
      <c r="D4377" s="88" t="s">
        <v>1326</v>
      </c>
      <c r="E4377" s="88" t="s">
        <v>1326</v>
      </c>
      <c r="F4377" s="89">
        <v>42711</v>
      </c>
      <c r="G4377" s="101">
        <v>-30621</v>
      </c>
    </row>
    <row r="4378" spans="1:7">
      <c r="A4378" s="100">
        <v>4362</v>
      </c>
      <c r="B4378" s="88" t="s">
        <v>2127</v>
      </c>
      <c r="C4378" s="88" t="s">
        <v>1323</v>
      </c>
      <c r="D4378" s="88" t="s">
        <v>1067</v>
      </c>
      <c r="E4378" s="88" t="s">
        <v>1067</v>
      </c>
      <c r="F4378" s="89">
        <v>42711</v>
      </c>
      <c r="G4378" s="101">
        <v>-15499.3</v>
      </c>
    </row>
    <row r="4379" spans="1:7" ht="25.5">
      <c r="A4379" s="100">
        <v>4363</v>
      </c>
      <c r="B4379" s="90" t="s">
        <v>8545</v>
      </c>
      <c r="C4379" s="90" t="s">
        <v>8544</v>
      </c>
      <c r="D4379" s="91" t="s">
        <v>1478</v>
      </c>
      <c r="E4379" s="91" t="s">
        <v>8550</v>
      </c>
      <c r="F4379" s="92">
        <v>42711</v>
      </c>
      <c r="G4379" s="102">
        <v>-77000</v>
      </c>
    </row>
    <row r="4380" spans="1:7" ht="38.25">
      <c r="A4380" s="100">
        <v>4364</v>
      </c>
      <c r="B4380" s="88" t="s">
        <v>8247</v>
      </c>
      <c r="C4380" s="88" t="s">
        <v>8246</v>
      </c>
      <c r="D4380" s="88" t="s">
        <v>8296</v>
      </c>
      <c r="E4380" s="88" t="s">
        <v>8295</v>
      </c>
      <c r="F4380" s="89">
        <v>42712</v>
      </c>
      <c r="G4380" s="101">
        <v>-486915</v>
      </c>
    </row>
    <row r="4381" spans="1:7" ht="38.25">
      <c r="A4381" s="100">
        <v>4365</v>
      </c>
      <c r="B4381" s="88" t="s">
        <v>8247</v>
      </c>
      <c r="C4381" s="88" t="s">
        <v>8246</v>
      </c>
      <c r="D4381" s="88" t="s">
        <v>8298</v>
      </c>
      <c r="E4381" s="88" t="s">
        <v>8297</v>
      </c>
      <c r="F4381" s="89">
        <v>42713</v>
      </c>
      <c r="G4381" s="101">
        <v>-491034</v>
      </c>
    </row>
    <row r="4382" spans="1:7">
      <c r="A4382" s="100">
        <v>4366</v>
      </c>
      <c r="B4382" s="88" t="s">
        <v>8971</v>
      </c>
      <c r="C4382" s="88" t="s">
        <v>8970</v>
      </c>
      <c r="D4382" s="88" t="s">
        <v>19428</v>
      </c>
      <c r="E4382" s="88" t="s">
        <v>8973</v>
      </c>
      <c r="F4382" s="89">
        <v>42719</v>
      </c>
      <c r="G4382" s="101">
        <v>1947000</v>
      </c>
    </row>
    <row r="4383" spans="1:7" ht="25.5">
      <c r="A4383" s="100">
        <v>4367</v>
      </c>
      <c r="B4383" s="90" t="s">
        <v>8788</v>
      </c>
      <c r="C4383" s="90" t="s">
        <v>8787</v>
      </c>
      <c r="D4383" s="91" t="s">
        <v>11589</v>
      </c>
      <c r="E4383" s="91" t="s">
        <v>8813</v>
      </c>
      <c r="F4383" s="92">
        <v>42720</v>
      </c>
      <c r="G4383" s="102">
        <v>-245789</v>
      </c>
    </row>
    <row r="4384" spans="1:7">
      <c r="A4384" s="100">
        <v>4368</v>
      </c>
      <c r="B4384" s="88" t="s">
        <v>11258</v>
      </c>
      <c r="C4384" s="88" t="s">
        <v>11257</v>
      </c>
      <c r="D4384" s="88" t="s">
        <v>1545</v>
      </c>
      <c r="E4384" s="88" t="s">
        <v>11259</v>
      </c>
      <c r="F4384" s="89">
        <v>42724</v>
      </c>
      <c r="G4384" s="101">
        <v>-12980</v>
      </c>
    </row>
    <row r="4385" spans="1:7">
      <c r="A4385" s="100">
        <v>4369</v>
      </c>
      <c r="B4385" s="88" t="s">
        <v>11677</v>
      </c>
      <c r="C4385" s="88" t="s">
        <v>11676</v>
      </c>
      <c r="D4385" s="88">
        <v>0</v>
      </c>
      <c r="E4385" s="88" t="s">
        <v>11685</v>
      </c>
      <c r="F4385" s="89">
        <v>42724</v>
      </c>
      <c r="G4385" s="101">
        <v>-33040</v>
      </c>
    </row>
    <row r="4386" spans="1:7" ht="25.5">
      <c r="A4386" s="100">
        <v>4370</v>
      </c>
      <c r="B4386" s="88" t="s">
        <v>1888</v>
      </c>
      <c r="C4386" s="88" t="s">
        <v>688</v>
      </c>
      <c r="D4386" s="88" t="s">
        <v>19433</v>
      </c>
      <c r="E4386" s="88" t="s">
        <v>19740</v>
      </c>
      <c r="F4386" s="89">
        <v>42725</v>
      </c>
      <c r="G4386" s="101">
        <v>-66080</v>
      </c>
    </row>
    <row r="4387" spans="1:7" ht="25.5">
      <c r="A4387" s="100">
        <v>4371</v>
      </c>
      <c r="B4387" s="88" t="s">
        <v>8323</v>
      </c>
      <c r="C4387" s="88" t="s">
        <v>8322</v>
      </c>
      <c r="D4387" s="88" t="s">
        <v>399</v>
      </c>
      <c r="E4387" s="88" t="e">
        <v>#N/A</v>
      </c>
      <c r="F4387" s="89">
        <v>42725</v>
      </c>
      <c r="G4387" s="101">
        <v>-100000</v>
      </c>
    </row>
    <row r="4388" spans="1:7">
      <c r="A4388" s="100">
        <v>4372</v>
      </c>
      <c r="B4388" s="88" t="s">
        <v>1960</v>
      </c>
      <c r="C4388" s="88" t="s">
        <v>854</v>
      </c>
      <c r="D4388" s="88" t="s">
        <v>855</v>
      </c>
      <c r="E4388" s="88" t="s">
        <v>855</v>
      </c>
      <c r="F4388" s="89">
        <v>42730</v>
      </c>
      <c r="G4388" s="101">
        <v>-2805450</v>
      </c>
    </row>
    <row r="4389" spans="1:7">
      <c r="A4389" s="100">
        <v>4373</v>
      </c>
      <c r="B4389" s="88" t="s">
        <v>1818</v>
      </c>
      <c r="C4389" s="88" t="s">
        <v>385</v>
      </c>
      <c r="D4389" s="88" t="s">
        <v>386</v>
      </c>
      <c r="E4389" s="88" t="s">
        <v>386</v>
      </c>
      <c r="F4389" s="89">
        <v>42734</v>
      </c>
      <c r="G4389" s="101">
        <v>-730000</v>
      </c>
    </row>
    <row r="4390" spans="1:7">
      <c r="A4390" s="100">
        <v>4374</v>
      </c>
      <c r="B4390" s="90" t="s">
        <v>8464</v>
      </c>
      <c r="C4390" s="90" t="s">
        <v>8463</v>
      </c>
      <c r="D4390" s="91" t="s">
        <v>469</v>
      </c>
      <c r="E4390" s="91" t="s">
        <v>8465</v>
      </c>
      <c r="F4390" s="92">
        <v>42734</v>
      </c>
      <c r="G4390" s="102">
        <v>-11692</v>
      </c>
    </row>
    <row r="4391" spans="1:7">
      <c r="A4391" s="100">
        <v>4375</v>
      </c>
      <c r="B4391" s="88" t="s">
        <v>2111</v>
      </c>
      <c r="C4391" s="88" t="s">
        <v>1290</v>
      </c>
      <c r="D4391" s="88" t="s">
        <v>186</v>
      </c>
      <c r="E4391" s="88" t="s">
        <v>186</v>
      </c>
      <c r="F4391" s="89">
        <v>42740</v>
      </c>
      <c r="G4391" s="101">
        <v>-985635</v>
      </c>
    </row>
    <row r="4392" spans="1:7">
      <c r="A4392" s="100">
        <v>4376</v>
      </c>
      <c r="B4392" s="88" t="s">
        <v>1747</v>
      </c>
      <c r="C4392" s="88" t="s">
        <v>152</v>
      </c>
      <c r="D4392" s="88" t="s">
        <v>153</v>
      </c>
      <c r="E4392" s="88" t="s">
        <v>153</v>
      </c>
      <c r="F4392" s="89">
        <v>42746</v>
      </c>
      <c r="G4392" s="101">
        <v>-110689.16</v>
      </c>
    </row>
    <row r="4393" spans="1:7">
      <c r="A4393" s="100">
        <v>4377</v>
      </c>
      <c r="B4393" s="88" t="s">
        <v>3972</v>
      </c>
      <c r="C4393" s="88" t="s">
        <v>3971</v>
      </c>
      <c r="D4393" s="88" t="s">
        <v>3976</v>
      </c>
      <c r="E4393" s="88" t="s">
        <v>3975</v>
      </c>
      <c r="F4393" s="89">
        <v>42752</v>
      </c>
      <c r="G4393" s="101">
        <v>-23600</v>
      </c>
    </row>
    <row r="4394" spans="1:7">
      <c r="A4394" s="100">
        <v>4378</v>
      </c>
      <c r="B4394" s="88" t="s">
        <v>3972</v>
      </c>
      <c r="C4394" s="88" t="s">
        <v>3971</v>
      </c>
      <c r="D4394" s="88" t="s">
        <v>3978</v>
      </c>
      <c r="E4394" s="88" t="s">
        <v>3977</v>
      </c>
      <c r="F4394" s="89">
        <v>42752</v>
      </c>
      <c r="G4394" s="101">
        <v>-47200</v>
      </c>
    </row>
    <row r="4395" spans="1:7" ht="25.5">
      <c r="A4395" s="100">
        <v>4379</v>
      </c>
      <c r="B4395" s="88" t="s">
        <v>3972</v>
      </c>
      <c r="C4395" s="88" t="s">
        <v>3971</v>
      </c>
      <c r="D4395" s="88" t="s">
        <v>3980</v>
      </c>
      <c r="E4395" s="88" t="s">
        <v>3979</v>
      </c>
      <c r="F4395" s="89">
        <v>42752</v>
      </c>
      <c r="G4395" s="101">
        <v>-53100</v>
      </c>
    </row>
    <row r="4396" spans="1:7">
      <c r="A4396" s="100">
        <v>4380</v>
      </c>
      <c r="B4396" s="88" t="s">
        <v>3972</v>
      </c>
      <c r="C4396" s="88" t="s">
        <v>3971</v>
      </c>
      <c r="D4396" s="88" t="s">
        <v>3982</v>
      </c>
      <c r="E4396" s="88" t="s">
        <v>3981</v>
      </c>
      <c r="F4396" s="89">
        <v>42752</v>
      </c>
      <c r="G4396" s="101">
        <v>-53100</v>
      </c>
    </row>
    <row r="4397" spans="1:7" ht="25.5">
      <c r="A4397" s="100">
        <v>4381</v>
      </c>
      <c r="B4397" s="88" t="s">
        <v>1891</v>
      </c>
      <c r="C4397" s="88" t="s">
        <v>694</v>
      </c>
      <c r="D4397" s="88" t="s">
        <v>695</v>
      </c>
      <c r="E4397" s="88" t="s">
        <v>695</v>
      </c>
      <c r="F4397" s="89">
        <v>42752</v>
      </c>
      <c r="G4397" s="101">
        <v>-300000</v>
      </c>
    </row>
    <row r="4398" spans="1:7" ht="25.5">
      <c r="A4398" s="100">
        <v>4382</v>
      </c>
      <c r="B4398" s="88" t="s">
        <v>2150</v>
      </c>
      <c r="C4398" s="88" t="s">
        <v>1</v>
      </c>
      <c r="D4398" s="88">
        <v>0</v>
      </c>
      <c r="E4398" s="88" t="s">
        <v>2586</v>
      </c>
      <c r="F4398" s="89">
        <v>42752</v>
      </c>
      <c r="G4398" s="101">
        <v>-4250.88</v>
      </c>
    </row>
    <row r="4399" spans="1:7" ht="25.5">
      <c r="A4399" s="100">
        <v>4383</v>
      </c>
      <c r="B4399" s="88" t="s">
        <v>2150</v>
      </c>
      <c r="C4399" s="88" t="s">
        <v>1</v>
      </c>
      <c r="D4399" s="88">
        <v>0</v>
      </c>
      <c r="E4399" s="88" t="s">
        <v>2587</v>
      </c>
      <c r="F4399" s="89">
        <v>42752</v>
      </c>
      <c r="G4399" s="101">
        <v>-3753.96</v>
      </c>
    </row>
    <row r="4400" spans="1:7">
      <c r="A4400" s="100">
        <v>4384</v>
      </c>
      <c r="B4400" s="88" t="s">
        <v>1960</v>
      </c>
      <c r="C4400" s="88" t="s">
        <v>854</v>
      </c>
      <c r="D4400" s="88" t="s">
        <v>825</v>
      </c>
      <c r="E4400" s="88" t="s">
        <v>825</v>
      </c>
      <c r="F4400" s="89">
        <v>42753</v>
      </c>
      <c r="G4400" s="101">
        <v>-2805450</v>
      </c>
    </row>
    <row r="4401" spans="1:7" ht="25.5">
      <c r="A4401" s="100">
        <v>4385</v>
      </c>
      <c r="B4401" s="88" t="s">
        <v>2109</v>
      </c>
      <c r="C4401" s="88" t="s">
        <v>1282</v>
      </c>
      <c r="D4401" s="88" t="s">
        <v>1287</v>
      </c>
      <c r="E4401" s="88" t="s">
        <v>1287</v>
      </c>
      <c r="F4401" s="89">
        <v>42753</v>
      </c>
      <c r="G4401" s="101">
        <v>-63806.14</v>
      </c>
    </row>
    <row r="4402" spans="1:7" ht="25.5">
      <c r="A4402" s="100">
        <v>4386</v>
      </c>
      <c r="B4402" s="88" t="s">
        <v>4030</v>
      </c>
      <c r="C4402" s="88" t="s">
        <v>4029</v>
      </c>
      <c r="D4402" s="88" t="s">
        <v>4032</v>
      </c>
      <c r="E4402" s="88" t="s">
        <v>4031</v>
      </c>
      <c r="F4402" s="89">
        <v>42754</v>
      </c>
      <c r="G4402" s="101">
        <v>-1950</v>
      </c>
    </row>
    <row r="4403" spans="1:7" ht="25.5">
      <c r="A4403" s="100">
        <v>4387</v>
      </c>
      <c r="B4403" s="88" t="s">
        <v>1891</v>
      </c>
      <c r="C4403" s="88" t="s">
        <v>694</v>
      </c>
      <c r="D4403" s="88" t="s">
        <v>696</v>
      </c>
      <c r="E4403" s="88" t="s">
        <v>696</v>
      </c>
      <c r="F4403" s="89">
        <v>42754</v>
      </c>
      <c r="G4403" s="101">
        <v>-300000</v>
      </c>
    </row>
    <row r="4404" spans="1:7" ht="25.5">
      <c r="A4404" s="100">
        <v>4388</v>
      </c>
      <c r="B4404" s="88" t="s">
        <v>1891</v>
      </c>
      <c r="C4404" s="88" t="s">
        <v>694</v>
      </c>
      <c r="D4404" s="88" t="s">
        <v>697</v>
      </c>
      <c r="E4404" s="88" t="s">
        <v>697</v>
      </c>
      <c r="F4404" s="89">
        <v>42755</v>
      </c>
      <c r="G4404" s="101">
        <v>-300000</v>
      </c>
    </row>
    <row r="4405" spans="1:7" ht="25.5">
      <c r="A4405" s="100">
        <v>4389</v>
      </c>
      <c r="B4405" s="88" t="s">
        <v>1891</v>
      </c>
      <c r="C4405" s="88" t="s">
        <v>694</v>
      </c>
      <c r="D4405" s="88" t="s">
        <v>698</v>
      </c>
      <c r="E4405" s="88" t="s">
        <v>698</v>
      </c>
      <c r="F4405" s="89">
        <v>42761</v>
      </c>
      <c r="G4405" s="101">
        <v>-300000</v>
      </c>
    </row>
    <row r="4406" spans="1:7" ht="25.5">
      <c r="A4406" s="100">
        <v>4390</v>
      </c>
      <c r="B4406" s="88" t="s">
        <v>1858</v>
      </c>
      <c r="C4406" s="88" t="s">
        <v>583</v>
      </c>
      <c r="D4406" s="88" t="s">
        <v>610</v>
      </c>
      <c r="E4406" s="88" t="s">
        <v>610</v>
      </c>
      <c r="F4406" s="89">
        <v>42766</v>
      </c>
      <c r="G4406" s="101">
        <v>-15670.4</v>
      </c>
    </row>
    <row r="4407" spans="1:7" ht="25.5">
      <c r="A4407" s="100">
        <v>4391</v>
      </c>
      <c r="B4407" s="88" t="s">
        <v>1858</v>
      </c>
      <c r="C4407" s="88" t="s">
        <v>583</v>
      </c>
      <c r="D4407" s="88" t="s">
        <v>611</v>
      </c>
      <c r="E4407" s="88" t="s">
        <v>611</v>
      </c>
      <c r="F4407" s="89">
        <v>42766</v>
      </c>
      <c r="G4407" s="101">
        <v>-54012.85</v>
      </c>
    </row>
    <row r="4408" spans="1:7" ht="25.5">
      <c r="A4408" s="100">
        <v>4392</v>
      </c>
      <c r="B4408" s="88" t="s">
        <v>1858</v>
      </c>
      <c r="C4408" s="88" t="s">
        <v>583</v>
      </c>
      <c r="D4408" s="88" t="s">
        <v>612</v>
      </c>
      <c r="E4408" s="88" t="s">
        <v>612</v>
      </c>
      <c r="F4408" s="89">
        <v>42766</v>
      </c>
      <c r="G4408" s="101">
        <v>-11386.22</v>
      </c>
    </row>
    <row r="4409" spans="1:7" ht="25.5">
      <c r="A4409" s="100">
        <v>4393</v>
      </c>
      <c r="B4409" s="88" t="s">
        <v>1858</v>
      </c>
      <c r="C4409" s="88" t="s">
        <v>583</v>
      </c>
      <c r="D4409" s="88" t="s">
        <v>613</v>
      </c>
      <c r="E4409" s="88" t="s">
        <v>613</v>
      </c>
      <c r="F4409" s="89">
        <v>42766</v>
      </c>
      <c r="G4409" s="101">
        <v>-10572.02</v>
      </c>
    </row>
    <row r="4410" spans="1:7" ht="25.5">
      <c r="A4410" s="100">
        <v>4394</v>
      </c>
      <c r="B4410" s="88" t="s">
        <v>1858</v>
      </c>
      <c r="C4410" s="88" t="s">
        <v>583</v>
      </c>
      <c r="D4410" s="88" t="s">
        <v>614</v>
      </c>
      <c r="E4410" s="88" t="s">
        <v>614</v>
      </c>
      <c r="F4410" s="89">
        <v>42766</v>
      </c>
      <c r="G4410" s="101">
        <v>-10202.68</v>
      </c>
    </row>
    <row r="4411" spans="1:7" ht="25.5">
      <c r="A4411" s="100">
        <v>4395</v>
      </c>
      <c r="B4411" s="88" t="s">
        <v>1858</v>
      </c>
      <c r="C4411" s="88" t="s">
        <v>583</v>
      </c>
      <c r="D4411" s="88" t="s">
        <v>615</v>
      </c>
      <c r="E4411" s="88" t="s">
        <v>615</v>
      </c>
      <c r="F4411" s="89">
        <v>42766</v>
      </c>
      <c r="G4411" s="101">
        <v>-14050.66</v>
      </c>
    </row>
    <row r="4412" spans="1:7" ht="25.5">
      <c r="A4412" s="100">
        <v>4396</v>
      </c>
      <c r="B4412" s="88" t="s">
        <v>1858</v>
      </c>
      <c r="C4412" s="88" t="s">
        <v>583</v>
      </c>
      <c r="D4412" s="88" t="s">
        <v>616</v>
      </c>
      <c r="E4412" s="88" t="s">
        <v>616</v>
      </c>
      <c r="F4412" s="89">
        <v>42766</v>
      </c>
      <c r="G4412" s="101">
        <v>-17280.39</v>
      </c>
    </row>
    <row r="4413" spans="1:7" ht="25.5">
      <c r="A4413" s="100">
        <v>4397</v>
      </c>
      <c r="B4413" s="88" t="s">
        <v>1858</v>
      </c>
      <c r="C4413" s="88" t="s">
        <v>583</v>
      </c>
      <c r="D4413" s="88" t="s">
        <v>617</v>
      </c>
      <c r="E4413" s="88" t="s">
        <v>617</v>
      </c>
      <c r="F4413" s="89">
        <v>42766</v>
      </c>
      <c r="G4413" s="101">
        <v>-8323.7199999999993</v>
      </c>
    </row>
    <row r="4414" spans="1:7" ht="25.5">
      <c r="A4414" s="100">
        <v>4398</v>
      </c>
      <c r="B4414" s="88" t="s">
        <v>1858</v>
      </c>
      <c r="C4414" s="88" t="s">
        <v>583</v>
      </c>
      <c r="D4414" s="88" t="s">
        <v>618</v>
      </c>
      <c r="E4414" s="88" t="s">
        <v>618</v>
      </c>
      <c r="F4414" s="89">
        <v>42766</v>
      </c>
      <c r="G4414" s="101">
        <v>-12219.91</v>
      </c>
    </row>
    <row r="4415" spans="1:7" ht="25.5">
      <c r="A4415" s="100">
        <v>4399</v>
      </c>
      <c r="B4415" s="88" t="s">
        <v>1858</v>
      </c>
      <c r="C4415" s="88" t="s">
        <v>583</v>
      </c>
      <c r="D4415" s="88" t="s">
        <v>619</v>
      </c>
      <c r="E4415" s="88" t="s">
        <v>619</v>
      </c>
      <c r="F4415" s="89">
        <v>42766</v>
      </c>
      <c r="G4415" s="101">
        <v>-21782.66</v>
      </c>
    </row>
    <row r="4416" spans="1:7" ht="25.5">
      <c r="A4416" s="100">
        <v>4400</v>
      </c>
      <c r="B4416" s="88" t="s">
        <v>1858</v>
      </c>
      <c r="C4416" s="88" t="s">
        <v>583</v>
      </c>
      <c r="D4416" s="88" t="s">
        <v>620</v>
      </c>
      <c r="E4416" s="88" t="s">
        <v>620</v>
      </c>
      <c r="F4416" s="89">
        <v>42766</v>
      </c>
      <c r="G4416" s="101">
        <v>-19130.89</v>
      </c>
    </row>
    <row r="4417" spans="1:7" ht="25.5">
      <c r="A4417" s="100">
        <v>4401</v>
      </c>
      <c r="B4417" s="88" t="s">
        <v>1858</v>
      </c>
      <c r="C4417" s="88" t="s">
        <v>583</v>
      </c>
      <c r="D4417" s="88" t="s">
        <v>621</v>
      </c>
      <c r="E4417" s="88" t="s">
        <v>621</v>
      </c>
      <c r="F4417" s="89">
        <v>42766</v>
      </c>
      <c r="G4417" s="101">
        <v>-21825.23</v>
      </c>
    </row>
    <row r="4418" spans="1:7" ht="25.5">
      <c r="A4418" s="100">
        <v>4402</v>
      </c>
      <c r="B4418" s="88" t="s">
        <v>1858</v>
      </c>
      <c r="C4418" s="88" t="s">
        <v>583</v>
      </c>
      <c r="D4418" s="88" t="s">
        <v>622</v>
      </c>
      <c r="E4418" s="88" t="s">
        <v>622</v>
      </c>
      <c r="F4418" s="89">
        <v>42766</v>
      </c>
      <c r="G4418" s="101">
        <v>-11151.12</v>
      </c>
    </row>
    <row r="4419" spans="1:7" ht="25.5">
      <c r="A4419" s="100">
        <v>4403</v>
      </c>
      <c r="B4419" s="88" t="s">
        <v>1858</v>
      </c>
      <c r="C4419" s="88" t="s">
        <v>583</v>
      </c>
      <c r="D4419" s="88" t="s">
        <v>623</v>
      </c>
      <c r="E4419" s="88" t="s">
        <v>623</v>
      </c>
      <c r="F4419" s="89">
        <v>42766</v>
      </c>
      <c r="G4419" s="101">
        <v>-12813.62</v>
      </c>
    </row>
    <row r="4420" spans="1:7" ht="25.5">
      <c r="A4420" s="100">
        <v>4404</v>
      </c>
      <c r="B4420" s="88" t="s">
        <v>1858</v>
      </c>
      <c r="C4420" s="88" t="s">
        <v>583</v>
      </c>
      <c r="D4420" s="88" t="s">
        <v>624</v>
      </c>
      <c r="E4420" s="88" t="s">
        <v>624</v>
      </c>
      <c r="F4420" s="89">
        <v>42766</v>
      </c>
      <c r="G4420" s="101">
        <v>-13261.81</v>
      </c>
    </row>
    <row r="4421" spans="1:7" ht="25.5">
      <c r="A4421" s="100">
        <v>4405</v>
      </c>
      <c r="B4421" s="88" t="s">
        <v>1858</v>
      </c>
      <c r="C4421" s="88" t="s">
        <v>583</v>
      </c>
      <c r="D4421" s="88" t="s">
        <v>625</v>
      </c>
      <c r="E4421" s="88" t="s">
        <v>625</v>
      </c>
      <c r="F4421" s="89">
        <v>42766</v>
      </c>
      <c r="G4421" s="101">
        <v>-15082.87</v>
      </c>
    </row>
    <row r="4422" spans="1:7" ht="25.5">
      <c r="A4422" s="100">
        <v>4406</v>
      </c>
      <c r="B4422" s="88" t="s">
        <v>1858</v>
      </c>
      <c r="C4422" s="88" t="s">
        <v>583</v>
      </c>
      <c r="D4422" s="88" t="s">
        <v>626</v>
      </c>
      <c r="E4422" s="88" t="s">
        <v>626</v>
      </c>
      <c r="F4422" s="89">
        <v>42766</v>
      </c>
      <c r="G4422" s="101">
        <v>-35749.75</v>
      </c>
    </row>
    <row r="4423" spans="1:7" ht="25.5">
      <c r="A4423" s="100">
        <v>4407</v>
      </c>
      <c r="B4423" s="88" t="s">
        <v>1858</v>
      </c>
      <c r="C4423" s="88" t="s">
        <v>583</v>
      </c>
      <c r="D4423" s="88" t="s">
        <v>627</v>
      </c>
      <c r="E4423" s="88" t="s">
        <v>627</v>
      </c>
      <c r="F4423" s="89">
        <v>42766</v>
      </c>
      <c r="G4423" s="101">
        <v>-27016.69</v>
      </c>
    </row>
    <row r="4424" spans="1:7" ht="25.5">
      <c r="A4424" s="100">
        <v>4408</v>
      </c>
      <c r="B4424" s="88" t="s">
        <v>1858</v>
      </c>
      <c r="C4424" s="88" t="s">
        <v>583</v>
      </c>
      <c r="D4424" s="88" t="s">
        <v>628</v>
      </c>
      <c r="E4424" s="88" t="s">
        <v>628</v>
      </c>
      <c r="F4424" s="89">
        <v>42766</v>
      </c>
      <c r="G4424" s="101">
        <v>-81261.88</v>
      </c>
    </row>
    <row r="4425" spans="1:7" ht="25.5">
      <c r="A4425" s="100">
        <v>4409</v>
      </c>
      <c r="B4425" s="88" t="s">
        <v>1858</v>
      </c>
      <c r="C4425" s="88" t="s">
        <v>583</v>
      </c>
      <c r="D4425" s="88" t="s">
        <v>629</v>
      </c>
      <c r="E4425" s="88" t="s">
        <v>629</v>
      </c>
      <c r="F4425" s="89">
        <v>42766</v>
      </c>
      <c r="G4425" s="101">
        <v>-98860.84</v>
      </c>
    </row>
    <row r="4426" spans="1:7" ht="25.5">
      <c r="A4426" s="100">
        <v>4410</v>
      </c>
      <c r="B4426" s="88" t="s">
        <v>1858</v>
      </c>
      <c r="C4426" s="88" t="s">
        <v>583</v>
      </c>
      <c r="D4426" s="88" t="s">
        <v>630</v>
      </c>
      <c r="E4426" s="88" t="s">
        <v>630</v>
      </c>
      <c r="F4426" s="89">
        <v>42766</v>
      </c>
      <c r="G4426" s="101">
        <v>-42910.7</v>
      </c>
    </row>
    <row r="4427" spans="1:7" ht="25.5">
      <c r="A4427" s="100">
        <v>4411</v>
      </c>
      <c r="B4427" s="88" t="s">
        <v>1858</v>
      </c>
      <c r="C4427" s="88" t="s">
        <v>583</v>
      </c>
      <c r="D4427" s="88" t="s">
        <v>631</v>
      </c>
      <c r="E4427" s="88" t="s">
        <v>631</v>
      </c>
      <c r="F4427" s="89">
        <v>42766</v>
      </c>
      <c r="G4427" s="101">
        <v>-100355.7</v>
      </c>
    </row>
    <row r="4428" spans="1:7" ht="25.5">
      <c r="A4428" s="100">
        <v>4412</v>
      </c>
      <c r="B4428" s="88" t="s">
        <v>1858</v>
      </c>
      <c r="C4428" s="88" t="s">
        <v>583</v>
      </c>
      <c r="D4428" s="88" t="s">
        <v>632</v>
      </c>
      <c r="E4428" s="88" t="s">
        <v>632</v>
      </c>
      <c r="F4428" s="89">
        <v>42766</v>
      </c>
      <c r="G4428" s="101">
        <v>-13166.84</v>
      </c>
    </row>
    <row r="4429" spans="1:7" ht="25.5">
      <c r="A4429" s="100">
        <v>4413</v>
      </c>
      <c r="B4429" s="88" t="s">
        <v>1858</v>
      </c>
      <c r="C4429" s="88" t="s">
        <v>583</v>
      </c>
      <c r="D4429" s="88" t="s">
        <v>633</v>
      </c>
      <c r="E4429" s="88" t="s">
        <v>633</v>
      </c>
      <c r="F4429" s="89">
        <v>42766</v>
      </c>
      <c r="G4429" s="101">
        <v>-9938.2000000000007</v>
      </c>
    </row>
    <row r="4430" spans="1:7" ht="25.5">
      <c r="A4430" s="100">
        <v>4414</v>
      </c>
      <c r="B4430" s="88" t="s">
        <v>1858</v>
      </c>
      <c r="C4430" s="88" t="s">
        <v>583</v>
      </c>
      <c r="D4430" s="88" t="s">
        <v>634</v>
      </c>
      <c r="E4430" s="88" t="s">
        <v>634</v>
      </c>
      <c r="F4430" s="89">
        <v>42766</v>
      </c>
      <c r="G4430" s="101">
        <v>-16329.97</v>
      </c>
    </row>
    <row r="4431" spans="1:7" ht="25.5">
      <c r="A4431" s="100">
        <v>4415</v>
      </c>
      <c r="B4431" s="88" t="s">
        <v>1891</v>
      </c>
      <c r="C4431" s="88" t="s">
        <v>694</v>
      </c>
      <c r="D4431" s="88" t="s">
        <v>699</v>
      </c>
      <c r="E4431" s="88" t="s">
        <v>699</v>
      </c>
      <c r="F4431" s="89">
        <v>42766</v>
      </c>
      <c r="G4431" s="101">
        <v>-300000</v>
      </c>
    </row>
    <row r="4432" spans="1:7" ht="25.5">
      <c r="A4432" s="100">
        <v>4416</v>
      </c>
      <c r="B4432" s="88" t="s">
        <v>1891</v>
      </c>
      <c r="C4432" s="88" t="s">
        <v>694</v>
      </c>
      <c r="D4432" s="88" t="s">
        <v>700</v>
      </c>
      <c r="E4432" s="88" t="s">
        <v>700</v>
      </c>
      <c r="F4432" s="89">
        <v>42768</v>
      </c>
      <c r="G4432" s="101">
        <v>-300000</v>
      </c>
    </row>
    <row r="4433" spans="1:7" ht="25.5">
      <c r="A4433" s="100">
        <v>4417</v>
      </c>
      <c r="B4433" s="88" t="s">
        <v>1891</v>
      </c>
      <c r="C4433" s="88" t="s">
        <v>694</v>
      </c>
      <c r="D4433" s="88" t="s">
        <v>701</v>
      </c>
      <c r="E4433" s="88" t="s">
        <v>701</v>
      </c>
      <c r="F4433" s="89">
        <v>42769</v>
      </c>
      <c r="G4433" s="101">
        <v>-300000</v>
      </c>
    </row>
    <row r="4434" spans="1:7" ht="25.5">
      <c r="A4434" s="100">
        <v>4418</v>
      </c>
      <c r="B4434" s="88" t="s">
        <v>1891</v>
      </c>
      <c r="C4434" s="88" t="s">
        <v>694</v>
      </c>
      <c r="D4434" s="88" t="s">
        <v>702</v>
      </c>
      <c r="E4434" s="88" t="s">
        <v>702</v>
      </c>
      <c r="F4434" s="89">
        <v>42773</v>
      </c>
      <c r="G4434" s="101">
        <v>-300000</v>
      </c>
    </row>
    <row r="4435" spans="1:7" ht="25.5">
      <c r="A4435" s="100">
        <v>4419</v>
      </c>
      <c r="B4435" s="88" t="s">
        <v>2150</v>
      </c>
      <c r="C4435" s="88" t="s">
        <v>1</v>
      </c>
      <c r="D4435" s="88">
        <v>0</v>
      </c>
      <c r="E4435" s="88" t="s">
        <v>2588</v>
      </c>
      <c r="F4435" s="89">
        <v>42775</v>
      </c>
      <c r="G4435" s="101">
        <v>-11450.15</v>
      </c>
    </row>
    <row r="4436" spans="1:7" ht="25.5">
      <c r="A4436" s="100">
        <v>4420</v>
      </c>
      <c r="B4436" s="88" t="s">
        <v>2150</v>
      </c>
      <c r="C4436" s="88" t="s">
        <v>1</v>
      </c>
      <c r="D4436" s="88">
        <v>0</v>
      </c>
      <c r="E4436" s="88" t="s">
        <v>2589</v>
      </c>
      <c r="F4436" s="89">
        <v>42775</v>
      </c>
      <c r="G4436" s="101">
        <v>-13666.96</v>
      </c>
    </row>
    <row r="4437" spans="1:7">
      <c r="A4437" s="100">
        <v>4421</v>
      </c>
      <c r="B4437" s="88" t="s">
        <v>11258</v>
      </c>
      <c r="C4437" s="88" t="s">
        <v>11257</v>
      </c>
      <c r="D4437" s="88" t="s">
        <v>1546</v>
      </c>
      <c r="E4437" s="88" t="s">
        <v>11260</v>
      </c>
      <c r="F4437" s="89">
        <v>42776</v>
      </c>
      <c r="G4437" s="101">
        <v>-12980</v>
      </c>
    </row>
    <row r="4438" spans="1:7" ht="25.5">
      <c r="A4438" s="100">
        <v>4422</v>
      </c>
      <c r="B4438" s="88" t="s">
        <v>1891</v>
      </c>
      <c r="C4438" s="88" t="s">
        <v>694</v>
      </c>
      <c r="D4438" s="88" t="s">
        <v>703</v>
      </c>
      <c r="E4438" s="88" t="s">
        <v>703</v>
      </c>
      <c r="F4438" s="89">
        <v>42776</v>
      </c>
      <c r="G4438" s="101">
        <v>-300000</v>
      </c>
    </row>
    <row r="4439" spans="1:7">
      <c r="A4439" s="100">
        <v>4423</v>
      </c>
      <c r="B4439" s="88" t="s">
        <v>2067</v>
      </c>
      <c r="C4439" s="88" t="s">
        <v>1207</v>
      </c>
      <c r="D4439" s="88" t="s">
        <v>1210</v>
      </c>
      <c r="E4439" s="88" t="s">
        <v>1210</v>
      </c>
      <c r="F4439" s="89">
        <v>42776</v>
      </c>
      <c r="G4439" s="101">
        <v>-561267</v>
      </c>
    </row>
    <row r="4440" spans="1:7" ht="25.5">
      <c r="A4440" s="100">
        <v>4424</v>
      </c>
      <c r="B4440" s="90" t="s">
        <v>8545</v>
      </c>
      <c r="C4440" s="90" t="s">
        <v>8544</v>
      </c>
      <c r="D4440" s="91" t="s">
        <v>1479</v>
      </c>
      <c r="E4440" s="91" t="s">
        <v>8552</v>
      </c>
      <c r="F4440" s="92">
        <v>42776</v>
      </c>
      <c r="G4440" s="102">
        <v>-77000</v>
      </c>
    </row>
    <row r="4441" spans="1:7" ht="25.5">
      <c r="A4441" s="100">
        <v>4425</v>
      </c>
      <c r="B4441" s="88" t="s">
        <v>1891</v>
      </c>
      <c r="C4441" s="88" t="s">
        <v>694</v>
      </c>
      <c r="D4441" s="88" t="s">
        <v>704</v>
      </c>
      <c r="E4441" s="88" t="s">
        <v>704</v>
      </c>
      <c r="F4441" s="89">
        <v>42781</v>
      </c>
      <c r="G4441" s="101">
        <v>-234132</v>
      </c>
    </row>
    <row r="4442" spans="1:7" ht="25.5">
      <c r="A4442" s="100">
        <v>4426</v>
      </c>
      <c r="B4442" s="90" t="s">
        <v>8545</v>
      </c>
      <c r="C4442" s="90" t="s">
        <v>8544</v>
      </c>
      <c r="D4442" s="91" t="s">
        <v>1481</v>
      </c>
      <c r="E4442" s="91" t="s">
        <v>8553</v>
      </c>
      <c r="F4442" s="92">
        <v>42781</v>
      </c>
      <c r="G4442" s="102">
        <v>-77000</v>
      </c>
    </row>
    <row r="4443" spans="1:7" ht="25.5">
      <c r="A4443" s="100">
        <v>4427</v>
      </c>
      <c r="B4443" s="88" t="s">
        <v>7721</v>
      </c>
      <c r="C4443" s="88" t="s">
        <v>7720</v>
      </c>
      <c r="D4443" s="88" t="s">
        <v>214</v>
      </c>
      <c r="E4443" s="88" t="s">
        <v>7722</v>
      </c>
      <c r="F4443" s="89">
        <v>42783</v>
      </c>
      <c r="G4443" s="101">
        <v>-4853.75</v>
      </c>
    </row>
    <row r="4444" spans="1:7" ht="25.5">
      <c r="A4444" s="100">
        <v>4428</v>
      </c>
      <c r="B4444" s="88" t="s">
        <v>7721</v>
      </c>
      <c r="C4444" s="88" t="s">
        <v>7720</v>
      </c>
      <c r="D4444" s="88" t="s">
        <v>215</v>
      </c>
      <c r="E4444" s="88" t="s">
        <v>7722</v>
      </c>
      <c r="F4444" s="89">
        <v>42783</v>
      </c>
      <c r="G4444" s="101">
        <v>-1702</v>
      </c>
    </row>
    <row r="4445" spans="1:7" ht="25.5">
      <c r="A4445" s="100">
        <v>4429</v>
      </c>
      <c r="B4445" s="88" t="s">
        <v>7721</v>
      </c>
      <c r="C4445" s="88" t="s">
        <v>7720</v>
      </c>
      <c r="D4445" s="88" t="s">
        <v>216</v>
      </c>
      <c r="E4445" s="88" t="s">
        <v>7722</v>
      </c>
      <c r="F4445" s="89">
        <v>42783</v>
      </c>
      <c r="G4445" s="101">
        <v>-4747.8500000000004</v>
      </c>
    </row>
    <row r="4446" spans="1:7" ht="25.5">
      <c r="A4446" s="100">
        <v>4430</v>
      </c>
      <c r="B4446" s="88" t="s">
        <v>7721</v>
      </c>
      <c r="C4446" s="88" t="s">
        <v>7720</v>
      </c>
      <c r="D4446" s="88" t="s">
        <v>217</v>
      </c>
      <c r="E4446" s="88" t="s">
        <v>7722</v>
      </c>
      <c r="F4446" s="89">
        <v>42783</v>
      </c>
      <c r="G4446" s="101">
        <v>-1116.5</v>
      </c>
    </row>
    <row r="4447" spans="1:7" ht="25.5">
      <c r="A4447" s="100">
        <v>4431</v>
      </c>
      <c r="B4447" s="88" t="s">
        <v>7721</v>
      </c>
      <c r="C4447" s="88" t="s">
        <v>7720</v>
      </c>
      <c r="D4447" s="88" t="s">
        <v>218</v>
      </c>
      <c r="E4447" s="88" t="s">
        <v>7722</v>
      </c>
      <c r="F4447" s="89">
        <v>42783</v>
      </c>
      <c r="G4447" s="101">
        <v>-2008.6</v>
      </c>
    </row>
    <row r="4448" spans="1:7" ht="25.5">
      <c r="A4448" s="100">
        <v>4432</v>
      </c>
      <c r="B4448" s="88" t="s">
        <v>7721</v>
      </c>
      <c r="C4448" s="88" t="s">
        <v>7720</v>
      </c>
      <c r="D4448" s="88" t="s">
        <v>219</v>
      </c>
      <c r="E4448" s="88" t="s">
        <v>7722</v>
      </c>
      <c r="F4448" s="89">
        <v>42783</v>
      </c>
      <c r="G4448" s="101">
        <v>-3582.95</v>
      </c>
    </row>
    <row r="4449" spans="1:7" ht="25.5">
      <c r="A4449" s="100">
        <v>4433</v>
      </c>
      <c r="B4449" s="88" t="s">
        <v>7721</v>
      </c>
      <c r="C4449" s="88" t="s">
        <v>7720</v>
      </c>
      <c r="D4449" s="88" t="s">
        <v>220</v>
      </c>
      <c r="E4449" s="88" t="s">
        <v>7722</v>
      </c>
      <c r="F4449" s="89">
        <v>42783</v>
      </c>
      <c r="G4449" s="101">
        <v>-1500</v>
      </c>
    </row>
    <row r="4450" spans="1:7" ht="25.5">
      <c r="A4450" s="100">
        <v>4434</v>
      </c>
      <c r="B4450" s="88" t="s">
        <v>7721</v>
      </c>
      <c r="C4450" s="88" t="s">
        <v>7720</v>
      </c>
      <c r="D4450" s="88" t="s">
        <v>221</v>
      </c>
      <c r="E4450" s="88" t="s">
        <v>7722</v>
      </c>
      <c r="F4450" s="89">
        <v>42783</v>
      </c>
      <c r="G4450" s="101">
        <v>-1500</v>
      </c>
    </row>
    <row r="4451" spans="1:7">
      <c r="A4451" s="100">
        <v>4435</v>
      </c>
      <c r="B4451" s="88" t="s">
        <v>7721</v>
      </c>
      <c r="C4451" s="88" t="s">
        <v>7720</v>
      </c>
      <c r="D4451" s="88" t="s">
        <v>20590</v>
      </c>
      <c r="E4451" s="88" t="s">
        <v>7731</v>
      </c>
      <c r="F4451" s="89">
        <v>42783</v>
      </c>
      <c r="G4451" s="101">
        <v>-5775</v>
      </c>
    </row>
    <row r="4452" spans="1:7">
      <c r="A4452" s="100">
        <v>4436</v>
      </c>
      <c r="B4452" s="88" t="s">
        <v>7721</v>
      </c>
      <c r="C4452" s="88" t="s">
        <v>7720</v>
      </c>
      <c r="D4452" s="88" t="s">
        <v>20592</v>
      </c>
      <c r="E4452" s="88" t="s">
        <v>7731</v>
      </c>
      <c r="F4452" s="89">
        <v>42783</v>
      </c>
      <c r="G4452" s="101">
        <v>-1500</v>
      </c>
    </row>
    <row r="4453" spans="1:7">
      <c r="A4453" s="100">
        <v>4437</v>
      </c>
      <c r="B4453" s="88" t="s">
        <v>7721</v>
      </c>
      <c r="C4453" s="88" t="s">
        <v>7720</v>
      </c>
      <c r="D4453" s="88" t="s">
        <v>20594</v>
      </c>
      <c r="E4453" s="88" t="s">
        <v>7731</v>
      </c>
      <c r="F4453" s="89">
        <v>42783</v>
      </c>
      <c r="G4453" s="101">
        <v>-3902.5</v>
      </c>
    </row>
    <row r="4454" spans="1:7">
      <c r="A4454" s="100">
        <v>4438</v>
      </c>
      <c r="B4454" s="88" t="s">
        <v>7721</v>
      </c>
      <c r="C4454" s="88" t="s">
        <v>7720</v>
      </c>
      <c r="D4454" s="88" t="s">
        <v>20596</v>
      </c>
      <c r="E4454" s="88" t="s">
        <v>7731</v>
      </c>
      <c r="F4454" s="89">
        <v>42783</v>
      </c>
      <c r="G4454" s="101">
        <v>-1770.85</v>
      </c>
    </row>
    <row r="4455" spans="1:7">
      <c r="A4455" s="100">
        <v>4439</v>
      </c>
      <c r="B4455" s="88" t="s">
        <v>7721</v>
      </c>
      <c r="C4455" s="88" t="s">
        <v>7720</v>
      </c>
      <c r="D4455" s="88" t="s">
        <v>20598</v>
      </c>
      <c r="E4455" s="88" t="s">
        <v>7731</v>
      </c>
      <c r="F4455" s="89">
        <v>42783</v>
      </c>
      <c r="G4455" s="101">
        <v>-1919.8</v>
      </c>
    </row>
    <row r="4456" spans="1:7">
      <c r="A4456" s="100">
        <v>4440</v>
      </c>
      <c r="B4456" s="88" t="s">
        <v>7721</v>
      </c>
      <c r="C4456" s="88" t="s">
        <v>7720</v>
      </c>
      <c r="D4456" s="88" t="s">
        <v>20600</v>
      </c>
      <c r="E4456" s="88" t="s">
        <v>7731</v>
      </c>
      <c r="F4456" s="89">
        <v>42783</v>
      </c>
      <c r="G4456" s="101">
        <v>-6020</v>
      </c>
    </row>
    <row r="4457" spans="1:7">
      <c r="A4457" s="100">
        <v>4441</v>
      </c>
      <c r="B4457" s="88" t="s">
        <v>7721</v>
      </c>
      <c r="C4457" s="88" t="s">
        <v>7720</v>
      </c>
      <c r="D4457" s="88" t="s">
        <v>20602</v>
      </c>
      <c r="E4457" s="88" t="s">
        <v>7731</v>
      </c>
      <c r="F4457" s="89">
        <v>42783</v>
      </c>
      <c r="G4457" s="101">
        <v>-1500</v>
      </c>
    </row>
    <row r="4458" spans="1:7">
      <c r="A4458" s="100">
        <v>4442</v>
      </c>
      <c r="B4458" s="88" t="s">
        <v>7721</v>
      </c>
      <c r="C4458" s="88" t="s">
        <v>7720</v>
      </c>
      <c r="D4458" s="88" t="s">
        <v>20604</v>
      </c>
      <c r="E4458" s="88" t="s">
        <v>7731</v>
      </c>
      <c r="F4458" s="89">
        <v>42783</v>
      </c>
      <c r="G4458" s="101">
        <v>-1500</v>
      </c>
    </row>
    <row r="4459" spans="1:7">
      <c r="A4459" s="100">
        <v>4443</v>
      </c>
      <c r="B4459" s="88" t="s">
        <v>7721</v>
      </c>
      <c r="C4459" s="88" t="s">
        <v>7720</v>
      </c>
      <c r="D4459" s="88" t="s">
        <v>20606</v>
      </c>
      <c r="E4459" s="88" t="s">
        <v>7740</v>
      </c>
      <c r="F4459" s="89">
        <v>42783</v>
      </c>
      <c r="G4459" s="101">
        <v>-5162.5</v>
      </c>
    </row>
    <row r="4460" spans="1:7">
      <c r="A4460" s="100">
        <v>4444</v>
      </c>
      <c r="B4460" s="88" t="s">
        <v>7721</v>
      </c>
      <c r="C4460" s="88" t="s">
        <v>7720</v>
      </c>
      <c r="D4460" s="88" t="s">
        <v>11060</v>
      </c>
      <c r="E4460" s="88" t="s">
        <v>7740</v>
      </c>
      <c r="F4460" s="89">
        <v>42783</v>
      </c>
      <c r="G4460" s="101">
        <v>-1500</v>
      </c>
    </row>
    <row r="4461" spans="1:7">
      <c r="A4461" s="100">
        <v>4445</v>
      </c>
      <c r="B4461" s="88" t="s">
        <v>7721</v>
      </c>
      <c r="C4461" s="88" t="s">
        <v>7720</v>
      </c>
      <c r="D4461" s="88" t="e">
        <v>#N/A</v>
      </c>
      <c r="E4461" s="88" t="s">
        <v>7740</v>
      </c>
      <c r="F4461" s="89">
        <v>42783</v>
      </c>
      <c r="G4461" s="101">
        <v>-3657.5</v>
      </c>
    </row>
    <row r="4462" spans="1:7">
      <c r="A4462" s="100">
        <v>4446</v>
      </c>
      <c r="B4462" s="88" t="s">
        <v>7721</v>
      </c>
      <c r="C4462" s="88" t="s">
        <v>7720</v>
      </c>
      <c r="D4462" s="88" t="e">
        <v>#N/A</v>
      </c>
      <c r="E4462" s="88" t="s">
        <v>7740</v>
      </c>
      <c r="F4462" s="89">
        <v>42783</v>
      </c>
      <c r="G4462" s="101">
        <v>-1287.9000000000001</v>
      </c>
    </row>
    <row r="4463" spans="1:7">
      <c r="A4463" s="100">
        <v>4447</v>
      </c>
      <c r="B4463" s="88" t="s">
        <v>7721</v>
      </c>
      <c r="C4463" s="88" t="s">
        <v>7720</v>
      </c>
      <c r="D4463" s="88" t="s">
        <v>11063</v>
      </c>
      <c r="E4463" s="88" t="s">
        <v>7740</v>
      </c>
      <c r="F4463" s="89">
        <v>42783</v>
      </c>
      <c r="G4463" s="101">
        <v>-1770.85</v>
      </c>
    </row>
    <row r="4464" spans="1:7">
      <c r="A4464" s="100">
        <v>4448</v>
      </c>
      <c r="B4464" s="88" t="s">
        <v>7721</v>
      </c>
      <c r="C4464" s="88" t="s">
        <v>7720</v>
      </c>
      <c r="D4464" s="88" t="s">
        <v>223</v>
      </c>
      <c r="E4464" s="88" t="s">
        <v>7740</v>
      </c>
      <c r="F4464" s="89">
        <v>42783</v>
      </c>
      <c r="G4464" s="101">
        <v>-5967.5</v>
      </c>
    </row>
    <row r="4465" spans="1:7">
      <c r="A4465" s="100">
        <v>4449</v>
      </c>
      <c r="B4465" s="88" t="s">
        <v>7721</v>
      </c>
      <c r="C4465" s="88" t="s">
        <v>7720</v>
      </c>
      <c r="D4465" s="88" t="s">
        <v>20608</v>
      </c>
      <c r="E4465" s="88" t="s">
        <v>7740</v>
      </c>
      <c r="F4465" s="89">
        <v>42783</v>
      </c>
      <c r="G4465" s="101">
        <v>-1500</v>
      </c>
    </row>
    <row r="4466" spans="1:7">
      <c r="A4466" s="100">
        <v>4450</v>
      </c>
      <c r="B4466" s="88" t="s">
        <v>7721</v>
      </c>
      <c r="C4466" s="88" t="s">
        <v>7720</v>
      </c>
      <c r="D4466" s="88" t="s">
        <v>11069</v>
      </c>
      <c r="E4466" s="88" t="s">
        <v>7740</v>
      </c>
      <c r="F4466" s="89">
        <v>42783</v>
      </c>
      <c r="G4466" s="101">
        <v>-1500</v>
      </c>
    </row>
    <row r="4467" spans="1:7">
      <c r="A4467" s="100">
        <v>4451</v>
      </c>
      <c r="B4467" s="88" t="s">
        <v>7721</v>
      </c>
      <c r="C4467" s="88" t="s">
        <v>7720</v>
      </c>
      <c r="D4467" s="88" t="s">
        <v>11072</v>
      </c>
      <c r="E4467" s="88" t="s">
        <v>7749</v>
      </c>
      <c r="F4467" s="89">
        <v>42783</v>
      </c>
      <c r="G4467" s="101">
        <v>-5655</v>
      </c>
    </row>
    <row r="4468" spans="1:7">
      <c r="A4468" s="100">
        <v>4452</v>
      </c>
      <c r="B4468" s="88" t="s">
        <v>7721</v>
      </c>
      <c r="C4468" s="88" t="s">
        <v>7720</v>
      </c>
      <c r="D4468" s="88" t="s">
        <v>11073</v>
      </c>
      <c r="E4468" s="88" t="s">
        <v>7749</v>
      </c>
      <c r="F4468" s="89">
        <v>42783</v>
      </c>
      <c r="G4468" s="101">
        <v>-1500</v>
      </c>
    </row>
    <row r="4469" spans="1:7">
      <c r="A4469" s="100">
        <v>4453</v>
      </c>
      <c r="B4469" s="88" t="s">
        <v>7721</v>
      </c>
      <c r="C4469" s="88" t="s">
        <v>7720</v>
      </c>
      <c r="D4469" s="88" t="s">
        <v>225</v>
      </c>
      <c r="E4469" s="88" t="s">
        <v>7749</v>
      </c>
      <c r="F4469" s="89">
        <v>42783</v>
      </c>
      <c r="G4469" s="101">
        <v>-3052.5</v>
      </c>
    </row>
    <row r="4470" spans="1:7">
      <c r="A4470" s="100">
        <v>4454</v>
      </c>
      <c r="B4470" s="88" t="s">
        <v>7721</v>
      </c>
      <c r="C4470" s="88" t="s">
        <v>7720</v>
      </c>
      <c r="D4470" s="88" t="s">
        <v>20610</v>
      </c>
      <c r="E4470" s="88" t="s">
        <v>7749</v>
      </c>
      <c r="F4470" s="89">
        <v>42783</v>
      </c>
      <c r="G4470" s="101">
        <v>-1526.4</v>
      </c>
    </row>
    <row r="4471" spans="1:7">
      <c r="A4471" s="100">
        <v>4455</v>
      </c>
      <c r="B4471" s="88" t="s">
        <v>7721</v>
      </c>
      <c r="C4471" s="88" t="s">
        <v>7720</v>
      </c>
      <c r="D4471" s="88" t="s">
        <v>20612</v>
      </c>
      <c r="E4471" s="88" t="s">
        <v>7749</v>
      </c>
      <c r="F4471" s="89">
        <v>42783</v>
      </c>
      <c r="G4471" s="101">
        <v>-1831.5</v>
      </c>
    </row>
    <row r="4472" spans="1:7">
      <c r="A4472" s="100">
        <v>4456</v>
      </c>
      <c r="B4472" s="88" t="s">
        <v>7721</v>
      </c>
      <c r="C4472" s="88" t="s">
        <v>7720</v>
      </c>
      <c r="D4472" s="88" t="s">
        <v>20614</v>
      </c>
      <c r="E4472" s="88" t="s">
        <v>7749</v>
      </c>
      <c r="F4472" s="89">
        <v>42783</v>
      </c>
      <c r="G4472" s="101">
        <v>-9380.7999999999993</v>
      </c>
    </row>
    <row r="4473" spans="1:7">
      <c r="A4473" s="100">
        <v>4457</v>
      </c>
      <c r="B4473" s="88" t="s">
        <v>7721</v>
      </c>
      <c r="C4473" s="88" t="s">
        <v>7720</v>
      </c>
      <c r="D4473" s="88" t="s">
        <v>20616</v>
      </c>
      <c r="E4473" s="88" t="s">
        <v>7749</v>
      </c>
      <c r="F4473" s="89">
        <v>42783</v>
      </c>
      <c r="G4473" s="101">
        <v>-1500</v>
      </c>
    </row>
    <row r="4474" spans="1:7">
      <c r="A4474" s="100">
        <v>4458</v>
      </c>
      <c r="B4474" s="88" t="s">
        <v>7721</v>
      </c>
      <c r="C4474" s="88" t="s">
        <v>7720</v>
      </c>
      <c r="D4474" s="88" t="s">
        <v>20618</v>
      </c>
      <c r="E4474" s="88" t="s">
        <v>7749</v>
      </c>
      <c r="F4474" s="89">
        <v>42783</v>
      </c>
      <c r="G4474" s="101">
        <v>-1500</v>
      </c>
    </row>
    <row r="4475" spans="1:7">
      <c r="A4475" s="100">
        <v>4459</v>
      </c>
      <c r="B4475" s="88" t="s">
        <v>7721</v>
      </c>
      <c r="C4475" s="88" t="s">
        <v>7720</v>
      </c>
      <c r="D4475" s="88" t="s">
        <v>20620</v>
      </c>
      <c r="E4475" s="88" t="s">
        <v>7758</v>
      </c>
      <c r="F4475" s="89">
        <v>42783</v>
      </c>
      <c r="G4475" s="101">
        <v>-5446.2</v>
      </c>
    </row>
    <row r="4476" spans="1:7" ht="25.5">
      <c r="A4476" s="100">
        <v>4460</v>
      </c>
      <c r="B4476" s="88" t="s">
        <v>7721</v>
      </c>
      <c r="C4476" s="88" t="s">
        <v>7720</v>
      </c>
      <c r="D4476" s="88" t="s">
        <v>20622</v>
      </c>
      <c r="E4476" s="88" t="s">
        <v>7758</v>
      </c>
      <c r="F4476" s="89">
        <v>42783</v>
      </c>
      <c r="G4476" s="101">
        <v>-1500</v>
      </c>
    </row>
    <row r="4477" spans="1:7">
      <c r="A4477" s="100">
        <v>4461</v>
      </c>
      <c r="B4477" s="88" t="s">
        <v>7721</v>
      </c>
      <c r="C4477" s="88" t="s">
        <v>7720</v>
      </c>
      <c r="D4477" s="88" t="s">
        <v>20624</v>
      </c>
      <c r="E4477" s="88" t="s">
        <v>7761</v>
      </c>
      <c r="F4477" s="89">
        <v>42783</v>
      </c>
      <c r="G4477" s="101">
        <v>-4819.8</v>
      </c>
    </row>
    <row r="4478" spans="1:7">
      <c r="A4478" s="100">
        <v>4462</v>
      </c>
      <c r="B4478" s="88" t="s">
        <v>7721</v>
      </c>
      <c r="C4478" s="88" t="s">
        <v>7720</v>
      </c>
      <c r="D4478" s="88" t="e">
        <v>#N/A</v>
      </c>
      <c r="E4478" s="88" t="s">
        <v>7758</v>
      </c>
      <c r="F4478" s="89">
        <v>42783</v>
      </c>
      <c r="G4478" s="101">
        <v>-1831.5</v>
      </c>
    </row>
    <row r="4479" spans="1:7">
      <c r="A4479" s="100">
        <v>4463</v>
      </c>
      <c r="B4479" s="88" t="s">
        <v>7721</v>
      </c>
      <c r="C4479" s="88" t="s">
        <v>7720</v>
      </c>
      <c r="D4479" s="88" t="s">
        <v>1464</v>
      </c>
      <c r="E4479" s="88" t="s">
        <v>7758</v>
      </c>
      <c r="F4479" s="89">
        <v>42783</v>
      </c>
      <c r="G4479" s="101">
        <v>-1683</v>
      </c>
    </row>
    <row r="4480" spans="1:7">
      <c r="A4480" s="100">
        <v>4464</v>
      </c>
      <c r="B4480" s="88" t="s">
        <v>7721</v>
      </c>
      <c r="C4480" s="88" t="s">
        <v>7720</v>
      </c>
      <c r="D4480" s="88" t="e">
        <v>#N/A</v>
      </c>
      <c r="E4480" s="88" t="s">
        <v>7758</v>
      </c>
      <c r="F4480" s="89">
        <v>42783</v>
      </c>
      <c r="G4480" s="101">
        <v>-10894.4</v>
      </c>
    </row>
    <row r="4481" spans="1:7">
      <c r="A4481" s="100">
        <v>4465</v>
      </c>
      <c r="B4481" s="88" t="s">
        <v>7721</v>
      </c>
      <c r="C4481" s="88" t="s">
        <v>7720</v>
      </c>
      <c r="D4481" s="88" t="s">
        <v>11076</v>
      </c>
      <c r="E4481" s="88" t="s">
        <v>7758</v>
      </c>
      <c r="F4481" s="89">
        <v>42783</v>
      </c>
      <c r="G4481" s="101">
        <v>-7075.2</v>
      </c>
    </row>
    <row r="4482" spans="1:7">
      <c r="A4482" s="100">
        <v>4466</v>
      </c>
      <c r="B4482" s="88" t="s">
        <v>7721</v>
      </c>
      <c r="C4482" s="88" t="s">
        <v>7720</v>
      </c>
      <c r="D4482" s="88" t="s">
        <v>11077</v>
      </c>
      <c r="E4482" s="88" t="s">
        <v>7758</v>
      </c>
      <c r="F4482" s="89">
        <v>42783</v>
      </c>
      <c r="G4482" s="101">
        <v>-8377.6</v>
      </c>
    </row>
    <row r="4483" spans="1:7">
      <c r="A4483" s="100">
        <v>4467</v>
      </c>
      <c r="B4483" s="88" t="s">
        <v>7721</v>
      </c>
      <c r="C4483" s="88" t="s">
        <v>7720</v>
      </c>
      <c r="D4483" s="88" t="s">
        <v>11078</v>
      </c>
      <c r="E4483" s="88" t="s">
        <v>7768</v>
      </c>
      <c r="F4483" s="89">
        <v>42783</v>
      </c>
      <c r="G4483" s="101">
        <v>-6106.9</v>
      </c>
    </row>
    <row r="4484" spans="1:7" ht="25.5">
      <c r="A4484" s="100">
        <v>4468</v>
      </c>
      <c r="B4484" s="88" t="s">
        <v>7721</v>
      </c>
      <c r="C4484" s="88" t="s">
        <v>7720</v>
      </c>
      <c r="D4484" s="88" t="s">
        <v>11079</v>
      </c>
      <c r="E4484" s="88" t="s">
        <v>7768</v>
      </c>
      <c r="F4484" s="89">
        <v>42783</v>
      </c>
      <c r="G4484" s="101">
        <v>-3547.65</v>
      </c>
    </row>
    <row r="4485" spans="1:7">
      <c r="A4485" s="100">
        <v>4469</v>
      </c>
      <c r="B4485" s="88" t="s">
        <v>7721</v>
      </c>
      <c r="C4485" s="88" t="s">
        <v>7720</v>
      </c>
      <c r="D4485" s="88" t="s">
        <v>11080</v>
      </c>
      <c r="E4485" s="88" t="s">
        <v>7768</v>
      </c>
      <c r="F4485" s="89">
        <v>42783</v>
      </c>
      <c r="G4485" s="101">
        <v>-4553.7</v>
      </c>
    </row>
    <row r="4486" spans="1:7">
      <c r="A4486" s="100">
        <v>4470</v>
      </c>
      <c r="B4486" s="88" t="s">
        <v>7721</v>
      </c>
      <c r="C4486" s="88" t="s">
        <v>7720</v>
      </c>
      <c r="D4486" s="88" t="s">
        <v>11081</v>
      </c>
      <c r="E4486" s="88" t="s">
        <v>7768</v>
      </c>
      <c r="F4486" s="89">
        <v>42783</v>
      </c>
      <c r="G4486" s="101">
        <v>-1166.4000000000001</v>
      </c>
    </row>
    <row r="4487" spans="1:7" ht="25.5">
      <c r="A4487" s="100">
        <v>4471</v>
      </c>
      <c r="B4487" s="88" t="s">
        <v>7721</v>
      </c>
      <c r="C4487" s="88" t="s">
        <v>7720</v>
      </c>
      <c r="D4487" s="88" t="s">
        <v>11082</v>
      </c>
      <c r="E4487" s="88" t="s">
        <v>7768</v>
      </c>
      <c r="F4487" s="89">
        <v>42783</v>
      </c>
      <c r="G4487" s="101">
        <v>-521.4</v>
      </c>
    </row>
    <row r="4488" spans="1:7" ht="25.5">
      <c r="A4488" s="100">
        <v>4472</v>
      </c>
      <c r="B4488" s="88" t="s">
        <v>7721</v>
      </c>
      <c r="C4488" s="88" t="s">
        <v>7720</v>
      </c>
      <c r="D4488" s="88" t="s">
        <v>11083</v>
      </c>
      <c r="E4488" s="88" t="s">
        <v>7768</v>
      </c>
      <c r="F4488" s="89">
        <v>42783</v>
      </c>
      <c r="G4488" s="101">
        <v>-7323.6</v>
      </c>
    </row>
    <row r="4489" spans="1:7">
      <c r="A4489" s="100">
        <v>4473</v>
      </c>
      <c r="B4489" s="88" t="s">
        <v>7721</v>
      </c>
      <c r="C4489" s="88" t="s">
        <v>7720</v>
      </c>
      <c r="D4489" s="88" t="e">
        <v>#N/A</v>
      </c>
      <c r="E4489" s="88" t="s">
        <v>7768</v>
      </c>
      <c r="F4489" s="89">
        <v>42783</v>
      </c>
      <c r="G4489" s="101">
        <v>-11093.1</v>
      </c>
    </row>
    <row r="4490" spans="1:7">
      <c r="A4490" s="100">
        <v>4474</v>
      </c>
      <c r="B4490" s="88" t="s">
        <v>7721</v>
      </c>
      <c r="C4490" s="88" t="s">
        <v>7720</v>
      </c>
      <c r="D4490" s="88" t="s">
        <v>11086</v>
      </c>
      <c r="E4490" s="88" t="s">
        <v>7768</v>
      </c>
      <c r="F4490" s="89">
        <v>42783</v>
      </c>
      <c r="G4490" s="101">
        <v>-9423.75</v>
      </c>
    </row>
    <row r="4491" spans="1:7">
      <c r="A4491" s="100">
        <v>4475</v>
      </c>
      <c r="B4491" s="88" t="s">
        <v>7721</v>
      </c>
      <c r="C4491" s="88" t="s">
        <v>7720</v>
      </c>
      <c r="D4491" s="88" t="s">
        <v>227</v>
      </c>
      <c r="E4491" s="88" t="s">
        <v>7777</v>
      </c>
      <c r="F4491" s="89">
        <v>42783</v>
      </c>
      <c r="G4491" s="101">
        <v>-4871.3999999999996</v>
      </c>
    </row>
    <row r="4492" spans="1:7">
      <c r="A4492" s="100">
        <v>4476</v>
      </c>
      <c r="B4492" s="88" t="s">
        <v>7721</v>
      </c>
      <c r="C4492" s="88" t="s">
        <v>7720</v>
      </c>
      <c r="D4492" s="88" t="s">
        <v>228</v>
      </c>
      <c r="E4492" s="88" t="s">
        <v>7777</v>
      </c>
      <c r="F4492" s="89">
        <v>42783</v>
      </c>
      <c r="G4492" s="101">
        <v>-7162.05</v>
      </c>
    </row>
    <row r="4493" spans="1:7">
      <c r="A4493" s="100">
        <v>4477</v>
      </c>
      <c r="B4493" s="88" t="s">
        <v>7721</v>
      </c>
      <c r="C4493" s="88" t="s">
        <v>7720</v>
      </c>
      <c r="D4493" s="88" t="s">
        <v>230</v>
      </c>
      <c r="E4493" s="88" t="s">
        <v>7777</v>
      </c>
      <c r="F4493" s="89">
        <v>42783</v>
      </c>
      <c r="G4493" s="101">
        <v>-3175.2</v>
      </c>
    </row>
    <row r="4494" spans="1:7">
      <c r="A4494" s="100">
        <v>4478</v>
      </c>
      <c r="B4494" s="88" t="s">
        <v>7721</v>
      </c>
      <c r="C4494" s="88" t="s">
        <v>7720</v>
      </c>
      <c r="D4494" s="88" t="s">
        <v>231</v>
      </c>
      <c r="E4494" s="88" t="s">
        <v>7777</v>
      </c>
      <c r="F4494" s="89">
        <v>42783</v>
      </c>
      <c r="G4494" s="101">
        <v>-988.2</v>
      </c>
    </row>
    <row r="4495" spans="1:7">
      <c r="A4495" s="100">
        <v>4479</v>
      </c>
      <c r="B4495" s="88" t="s">
        <v>7721</v>
      </c>
      <c r="C4495" s="88" t="s">
        <v>7720</v>
      </c>
      <c r="D4495" s="88" t="e">
        <v>#N/A</v>
      </c>
      <c r="E4495" s="88" t="s">
        <v>7777</v>
      </c>
      <c r="F4495" s="89">
        <v>42783</v>
      </c>
      <c r="G4495" s="101">
        <v>-1215</v>
      </c>
    </row>
    <row r="4496" spans="1:7">
      <c r="A4496" s="100">
        <v>4480</v>
      </c>
      <c r="B4496" s="88" t="s">
        <v>7721</v>
      </c>
      <c r="C4496" s="88" t="s">
        <v>7720</v>
      </c>
      <c r="D4496" s="88" t="s">
        <v>11089</v>
      </c>
      <c r="E4496" s="88" t="s">
        <v>7777</v>
      </c>
      <c r="F4496" s="89">
        <v>42783</v>
      </c>
      <c r="G4496" s="101">
        <v>-6142.2</v>
      </c>
    </row>
    <row r="4497" spans="1:7">
      <c r="A4497" s="100">
        <v>4481</v>
      </c>
      <c r="B4497" s="88" t="s">
        <v>7721</v>
      </c>
      <c r="C4497" s="88" t="s">
        <v>7720</v>
      </c>
      <c r="D4497" s="88" t="s">
        <v>11092</v>
      </c>
      <c r="E4497" s="88" t="s">
        <v>7777</v>
      </c>
      <c r="F4497" s="89">
        <v>42783</v>
      </c>
      <c r="G4497" s="101">
        <v>-9208.35</v>
      </c>
    </row>
    <row r="4498" spans="1:7">
      <c r="A4498" s="100">
        <v>4482</v>
      </c>
      <c r="B4498" s="88" t="s">
        <v>7721</v>
      </c>
      <c r="C4498" s="88" t="s">
        <v>7720</v>
      </c>
      <c r="D4498" s="88" t="s">
        <v>9264</v>
      </c>
      <c r="E4498" s="88" t="s">
        <v>7777</v>
      </c>
      <c r="F4498" s="89">
        <v>42783</v>
      </c>
      <c r="G4498" s="101">
        <v>-3607.95</v>
      </c>
    </row>
    <row r="4499" spans="1:7">
      <c r="A4499" s="100">
        <v>4483</v>
      </c>
      <c r="B4499" s="88" t="s">
        <v>7721</v>
      </c>
      <c r="C4499" s="88" t="s">
        <v>7720</v>
      </c>
      <c r="D4499" s="88" t="s">
        <v>11097</v>
      </c>
      <c r="E4499" s="88" t="s">
        <v>7786</v>
      </c>
      <c r="F4499" s="89">
        <v>42783</v>
      </c>
      <c r="G4499" s="101">
        <v>-4589</v>
      </c>
    </row>
    <row r="4500" spans="1:7">
      <c r="A4500" s="100">
        <v>4484</v>
      </c>
      <c r="B4500" s="88" t="s">
        <v>7721</v>
      </c>
      <c r="C4500" s="88" t="s">
        <v>7720</v>
      </c>
      <c r="D4500" s="88" t="s">
        <v>11100</v>
      </c>
      <c r="E4500" s="88" t="s">
        <v>7786</v>
      </c>
      <c r="F4500" s="89">
        <v>42783</v>
      </c>
      <c r="G4500" s="101">
        <v>-14324.1</v>
      </c>
    </row>
    <row r="4501" spans="1:7">
      <c r="A4501" s="100">
        <v>4485</v>
      </c>
      <c r="B4501" s="88" t="s">
        <v>7721</v>
      </c>
      <c r="C4501" s="88" t="s">
        <v>7720</v>
      </c>
      <c r="D4501" s="88" t="s">
        <v>11101</v>
      </c>
      <c r="E4501" s="88" t="s">
        <v>7786</v>
      </c>
      <c r="F4501" s="89">
        <v>42783</v>
      </c>
      <c r="G4501" s="101">
        <v>-2284.8000000000002</v>
      </c>
    </row>
    <row r="4502" spans="1:7">
      <c r="A4502" s="100">
        <v>4486</v>
      </c>
      <c r="B4502" s="88" t="s">
        <v>7721</v>
      </c>
      <c r="C4502" s="88" t="s">
        <v>7720</v>
      </c>
      <c r="D4502" s="88" t="s">
        <v>20626</v>
      </c>
      <c r="E4502" s="88" t="s">
        <v>7786</v>
      </c>
      <c r="F4502" s="89">
        <v>42783</v>
      </c>
      <c r="G4502" s="101">
        <v>-3918.3</v>
      </c>
    </row>
    <row r="4503" spans="1:7">
      <c r="A4503" s="100">
        <v>4487</v>
      </c>
      <c r="B4503" s="88" t="s">
        <v>7721</v>
      </c>
      <c r="C4503" s="88" t="s">
        <v>7720</v>
      </c>
      <c r="D4503" s="88" t="s">
        <v>11105</v>
      </c>
      <c r="E4503" s="88" t="s">
        <v>7786</v>
      </c>
      <c r="F4503" s="89">
        <v>42783</v>
      </c>
      <c r="G4503" s="101">
        <v>-1571.4</v>
      </c>
    </row>
    <row r="4504" spans="1:7">
      <c r="A4504" s="100">
        <v>4488</v>
      </c>
      <c r="B4504" s="88" t="s">
        <v>7721</v>
      </c>
      <c r="C4504" s="88" t="s">
        <v>7720</v>
      </c>
      <c r="D4504" s="88" t="s">
        <v>20627</v>
      </c>
      <c r="E4504" s="88" t="s">
        <v>7786</v>
      </c>
      <c r="F4504" s="89">
        <v>42783</v>
      </c>
      <c r="G4504" s="101">
        <v>-7826.2</v>
      </c>
    </row>
    <row r="4505" spans="1:7">
      <c r="A4505" s="100">
        <v>4489</v>
      </c>
      <c r="B4505" s="88" t="s">
        <v>7721</v>
      </c>
      <c r="C4505" s="88" t="s">
        <v>7720</v>
      </c>
      <c r="D4505" s="88" t="s">
        <v>20628</v>
      </c>
      <c r="E4505" s="88" t="s">
        <v>7786</v>
      </c>
      <c r="F4505" s="89">
        <v>42783</v>
      </c>
      <c r="G4505" s="101">
        <v>-711</v>
      </c>
    </row>
    <row r="4506" spans="1:7">
      <c r="A4506" s="100">
        <v>4490</v>
      </c>
      <c r="B4506" s="88" t="s">
        <v>7721</v>
      </c>
      <c r="C4506" s="88" t="s">
        <v>7720</v>
      </c>
      <c r="D4506" s="88" t="s">
        <v>11114</v>
      </c>
      <c r="E4506" s="88" t="s">
        <v>7786</v>
      </c>
      <c r="F4506" s="89">
        <v>42783</v>
      </c>
      <c r="G4506" s="101">
        <v>-568.79999999999995</v>
      </c>
    </row>
    <row r="4507" spans="1:7">
      <c r="A4507" s="100">
        <v>4491</v>
      </c>
      <c r="B4507" s="88" t="s">
        <v>7721</v>
      </c>
      <c r="C4507" s="88" t="s">
        <v>7720</v>
      </c>
      <c r="D4507" s="88" t="s">
        <v>0</v>
      </c>
      <c r="E4507" s="88" t="s">
        <v>7795</v>
      </c>
      <c r="F4507" s="89">
        <v>42783</v>
      </c>
      <c r="G4507" s="101">
        <v>-7559.55</v>
      </c>
    </row>
    <row r="4508" spans="1:7">
      <c r="A4508" s="100">
        <v>4492</v>
      </c>
      <c r="B4508" s="88" t="s">
        <v>7721</v>
      </c>
      <c r="C4508" s="88" t="s">
        <v>7720</v>
      </c>
      <c r="D4508" s="88" t="s">
        <v>20629</v>
      </c>
      <c r="E4508" s="88" t="s">
        <v>7795</v>
      </c>
      <c r="F4508" s="89">
        <v>42783</v>
      </c>
      <c r="G4508" s="101">
        <v>-1259.0999999999999</v>
      </c>
    </row>
    <row r="4509" spans="1:7" ht="25.5">
      <c r="A4509" s="100">
        <v>4493</v>
      </c>
      <c r="B4509" s="88" t="s">
        <v>7721</v>
      </c>
      <c r="C4509" s="88" t="s">
        <v>7720</v>
      </c>
      <c r="D4509" s="88" t="s">
        <v>11121</v>
      </c>
      <c r="E4509" s="88" t="s">
        <v>7795</v>
      </c>
      <c r="F4509" s="89">
        <v>42783</v>
      </c>
      <c r="G4509" s="101">
        <v>-6231.25</v>
      </c>
    </row>
    <row r="4510" spans="1:7">
      <c r="A4510" s="100">
        <v>4494</v>
      </c>
      <c r="B4510" s="88" t="s">
        <v>7721</v>
      </c>
      <c r="C4510" s="88" t="s">
        <v>7720</v>
      </c>
      <c r="D4510" s="88" t="s">
        <v>11124</v>
      </c>
      <c r="E4510" s="88" t="s">
        <v>7795</v>
      </c>
      <c r="F4510" s="89">
        <v>42783</v>
      </c>
      <c r="G4510" s="101">
        <v>-3377.2</v>
      </c>
    </row>
    <row r="4511" spans="1:7">
      <c r="A4511" s="100">
        <v>4495</v>
      </c>
      <c r="B4511" s="88" t="s">
        <v>7721</v>
      </c>
      <c r="C4511" s="88" t="s">
        <v>7720</v>
      </c>
      <c r="D4511" s="88" t="s">
        <v>648</v>
      </c>
      <c r="E4511" s="88" t="s">
        <v>7795</v>
      </c>
      <c r="F4511" s="89">
        <v>42783</v>
      </c>
      <c r="G4511" s="101">
        <v>-2318.15</v>
      </c>
    </row>
    <row r="4512" spans="1:7">
      <c r="A4512" s="100">
        <v>4496</v>
      </c>
      <c r="B4512" s="88" t="s">
        <v>7721</v>
      </c>
      <c r="C4512" s="88" t="s">
        <v>7720</v>
      </c>
      <c r="D4512" s="88" t="s">
        <v>648</v>
      </c>
      <c r="E4512" s="88" t="s">
        <v>7801</v>
      </c>
      <c r="F4512" s="89">
        <v>42783</v>
      </c>
      <c r="G4512" s="101">
        <v>-13788.2</v>
      </c>
    </row>
    <row r="4513" spans="1:7">
      <c r="A4513" s="100">
        <v>4497</v>
      </c>
      <c r="B4513" s="88" t="s">
        <v>7721</v>
      </c>
      <c r="C4513" s="88" t="s">
        <v>7720</v>
      </c>
      <c r="D4513" s="88" t="s">
        <v>11127</v>
      </c>
      <c r="E4513" s="88" t="s">
        <v>7801</v>
      </c>
      <c r="F4513" s="89">
        <v>42783</v>
      </c>
      <c r="G4513" s="101">
        <v>-32671.599999999999</v>
      </c>
    </row>
    <row r="4514" spans="1:7">
      <c r="A4514" s="100">
        <v>4498</v>
      </c>
      <c r="B4514" s="88" t="s">
        <v>7721</v>
      </c>
      <c r="C4514" s="88" t="s">
        <v>7720</v>
      </c>
      <c r="D4514" s="88" t="s">
        <v>11130</v>
      </c>
      <c r="E4514" s="88" t="s">
        <v>7801</v>
      </c>
      <c r="F4514" s="89">
        <v>42783</v>
      </c>
      <c r="G4514" s="101">
        <v>-8690.4</v>
      </c>
    </row>
    <row r="4515" spans="1:7" ht="25.5">
      <c r="A4515" s="100">
        <v>4499</v>
      </c>
      <c r="B4515" s="88" t="s">
        <v>7721</v>
      </c>
      <c r="C4515" s="88" t="s">
        <v>7720</v>
      </c>
      <c r="D4515" s="88" t="s">
        <v>233</v>
      </c>
      <c r="E4515" s="88" t="s">
        <v>7805</v>
      </c>
      <c r="F4515" s="89">
        <v>42783</v>
      </c>
      <c r="G4515" s="101">
        <v>-9319.1</v>
      </c>
    </row>
    <row r="4516" spans="1:7" ht="25.5">
      <c r="A4516" s="100">
        <v>4500</v>
      </c>
      <c r="B4516" s="88" t="s">
        <v>7721</v>
      </c>
      <c r="C4516" s="88" t="s">
        <v>7720</v>
      </c>
      <c r="D4516" s="88" t="s">
        <v>11133</v>
      </c>
      <c r="E4516" s="88" t="s">
        <v>7805</v>
      </c>
      <c r="F4516" s="89">
        <v>42783</v>
      </c>
      <c r="G4516" s="101">
        <v>-2762.4</v>
      </c>
    </row>
    <row r="4517" spans="1:7" ht="25.5">
      <c r="A4517" s="100">
        <v>4501</v>
      </c>
      <c r="B4517" s="88" t="s">
        <v>7721</v>
      </c>
      <c r="C4517" s="88" t="s">
        <v>7720</v>
      </c>
      <c r="D4517" s="88" t="e">
        <v>#N/A</v>
      </c>
      <c r="E4517" s="88" t="s">
        <v>7808</v>
      </c>
      <c r="F4517" s="89">
        <v>42783</v>
      </c>
      <c r="G4517" s="101">
        <v>-8845.35</v>
      </c>
    </row>
    <row r="4518" spans="1:7" ht="25.5">
      <c r="A4518" s="100">
        <v>4502</v>
      </c>
      <c r="B4518" s="88" t="s">
        <v>7721</v>
      </c>
      <c r="C4518" s="88" t="s">
        <v>7720</v>
      </c>
      <c r="D4518" s="88" t="e">
        <v>#N/A</v>
      </c>
      <c r="E4518" s="88" t="s">
        <v>7808</v>
      </c>
      <c r="F4518" s="89">
        <v>42783</v>
      </c>
      <c r="G4518" s="101">
        <v>-4903.75</v>
      </c>
    </row>
    <row r="4519" spans="1:7" ht="25.5">
      <c r="A4519" s="100">
        <v>4503</v>
      </c>
      <c r="B4519" s="88" t="s">
        <v>7721</v>
      </c>
      <c r="C4519" s="88" t="s">
        <v>7720</v>
      </c>
      <c r="D4519" s="88" t="s">
        <v>11136</v>
      </c>
      <c r="E4519" s="88" t="s">
        <v>7808</v>
      </c>
      <c r="F4519" s="89">
        <v>42783</v>
      </c>
      <c r="G4519" s="101">
        <v>-12919.6</v>
      </c>
    </row>
    <row r="4520" spans="1:7" ht="25.5">
      <c r="A4520" s="100">
        <v>4504</v>
      </c>
      <c r="B4520" s="88" t="s">
        <v>7721</v>
      </c>
      <c r="C4520" s="88" t="s">
        <v>7720</v>
      </c>
      <c r="D4520" s="88" t="s">
        <v>11139</v>
      </c>
      <c r="E4520" s="88" t="s">
        <v>7808</v>
      </c>
      <c r="F4520" s="89">
        <v>42783</v>
      </c>
      <c r="G4520" s="101">
        <v>-10848.95</v>
      </c>
    </row>
    <row r="4521" spans="1:7" ht="25.5">
      <c r="A4521" s="100">
        <v>4505</v>
      </c>
      <c r="B4521" s="88" t="s">
        <v>7721</v>
      </c>
      <c r="C4521" s="88" t="s">
        <v>7720</v>
      </c>
      <c r="D4521" s="88" t="s">
        <v>11142</v>
      </c>
      <c r="E4521" s="88" t="s">
        <v>7813</v>
      </c>
      <c r="F4521" s="89">
        <v>42783</v>
      </c>
      <c r="G4521" s="101">
        <v>-9167.5</v>
      </c>
    </row>
    <row r="4522" spans="1:7" ht="25.5">
      <c r="A4522" s="100">
        <v>4506</v>
      </c>
      <c r="B4522" s="88" t="s">
        <v>7721</v>
      </c>
      <c r="C4522" s="88" t="s">
        <v>7720</v>
      </c>
      <c r="D4522" s="88" t="s">
        <v>11143</v>
      </c>
      <c r="E4522" s="88" t="s">
        <v>7813</v>
      </c>
      <c r="F4522" s="89">
        <v>42783</v>
      </c>
      <c r="G4522" s="101">
        <v>-2895.05</v>
      </c>
    </row>
    <row r="4523" spans="1:7" ht="25.5">
      <c r="A4523" s="100">
        <v>4507</v>
      </c>
      <c r="B4523" s="88" t="s">
        <v>7721</v>
      </c>
      <c r="C4523" s="88" t="s">
        <v>7720</v>
      </c>
      <c r="D4523" s="88" t="s">
        <v>11144</v>
      </c>
      <c r="E4523" s="88" t="s">
        <v>7813</v>
      </c>
      <c r="F4523" s="89">
        <v>42783</v>
      </c>
      <c r="G4523" s="101">
        <v>-7916.8</v>
      </c>
    </row>
    <row r="4524" spans="1:7" ht="25.5">
      <c r="A4524" s="100">
        <v>4508</v>
      </c>
      <c r="B4524" s="88" t="s">
        <v>7721</v>
      </c>
      <c r="C4524" s="88" t="s">
        <v>7720</v>
      </c>
      <c r="D4524" s="88" t="s">
        <v>11147</v>
      </c>
      <c r="E4524" s="88" t="s">
        <v>7813</v>
      </c>
      <c r="F4524" s="89">
        <v>42783</v>
      </c>
      <c r="G4524" s="101">
        <v>-8693.75</v>
      </c>
    </row>
    <row r="4525" spans="1:7" ht="25.5">
      <c r="A4525" s="100">
        <v>4509</v>
      </c>
      <c r="B4525" s="88" t="s">
        <v>7721</v>
      </c>
      <c r="C4525" s="88" t="s">
        <v>7720</v>
      </c>
      <c r="D4525" s="88" t="s">
        <v>11148</v>
      </c>
      <c r="E4525" s="88" t="s">
        <v>7813</v>
      </c>
      <c r="F4525" s="89">
        <v>42783</v>
      </c>
      <c r="G4525" s="101">
        <v>-3956.25</v>
      </c>
    </row>
    <row r="4526" spans="1:7" ht="25.5">
      <c r="A4526" s="100">
        <v>4510</v>
      </c>
      <c r="B4526" s="88" t="s">
        <v>7721</v>
      </c>
      <c r="C4526" s="88" t="s">
        <v>7720</v>
      </c>
      <c r="D4526" s="88" t="s">
        <v>11151</v>
      </c>
      <c r="E4526" s="88" t="s">
        <v>7813</v>
      </c>
      <c r="F4526" s="89">
        <v>42783</v>
      </c>
      <c r="G4526" s="101">
        <v>-16425.349999999999</v>
      </c>
    </row>
    <row r="4527" spans="1:7" ht="25.5">
      <c r="A4527" s="100">
        <v>4511</v>
      </c>
      <c r="B4527" s="88" t="s">
        <v>7721</v>
      </c>
      <c r="C4527" s="88" t="s">
        <v>7720</v>
      </c>
      <c r="D4527" s="88" t="s">
        <v>11153</v>
      </c>
      <c r="E4527" s="88" t="s">
        <v>7813</v>
      </c>
      <c r="F4527" s="89">
        <v>42783</v>
      </c>
      <c r="G4527" s="101">
        <v>-25976.15</v>
      </c>
    </row>
    <row r="4528" spans="1:7" ht="25.5">
      <c r="A4528" s="100">
        <v>4512</v>
      </c>
      <c r="B4528" s="88" t="s">
        <v>7721</v>
      </c>
      <c r="C4528" s="88" t="s">
        <v>7720</v>
      </c>
      <c r="D4528" s="88" t="s">
        <v>20630</v>
      </c>
      <c r="E4528" s="88" t="s">
        <v>7813</v>
      </c>
      <c r="F4528" s="89">
        <v>42783</v>
      </c>
      <c r="G4528" s="101">
        <v>-15946.5</v>
      </c>
    </row>
    <row r="4529" spans="1:7">
      <c r="A4529" s="100">
        <v>4513</v>
      </c>
      <c r="B4529" s="88" t="s">
        <v>7721</v>
      </c>
      <c r="C4529" s="88" t="s">
        <v>7720</v>
      </c>
      <c r="D4529" s="88" t="s">
        <v>11156</v>
      </c>
      <c r="E4529" s="88" t="s">
        <v>7822</v>
      </c>
      <c r="F4529" s="89">
        <v>42783</v>
      </c>
      <c r="G4529" s="101">
        <v>-8352.65</v>
      </c>
    </row>
    <row r="4530" spans="1:7">
      <c r="A4530" s="100">
        <v>4514</v>
      </c>
      <c r="B4530" s="88" t="s">
        <v>7721</v>
      </c>
      <c r="C4530" s="88" t="s">
        <v>7720</v>
      </c>
      <c r="D4530" s="88" t="s">
        <v>11159</v>
      </c>
      <c r="E4530" s="88" t="s">
        <v>7822</v>
      </c>
      <c r="F4530" s="89">
        <v>42783</v>
      </c>
      <c r="G4530" s="101">
        <v>-2895.05</v>
      </c>
    </row>
    <row r="4531" spans="1:7">
      <c r="A4531" s="100">
        <v>4515</v>
      </c>
      <c r="B4531" s="88" t="s">
        <v>7721</v>
      </c>
      <c r="C4531" s="88" t="s">
        <v>7720</v>
      </c>
      <c r="D4531" s="88" t="e">
        <v>#N/A</v>
      </c>
      <c r="E4531" s="88" t="s">
        <v>7822</v>
      </c>
      <c r="F4531" s="89">
        <v>42783</v>
      </c>
      <c r="G4531" s="101">
        <v>-8580.0499999999993</v>
      </c>
    </row>
    <row r="4532" spans="1:7">
      <c r="A4532" s="100">
        <v>4516</v>
      </c>
      <c r="B4532" s="88" t="s">
        <v>7721</v>
      </c>
      <c r="C4532" s="88" t="s">
        <v>7720</v>
      </c>
      <c r="D4532" s="88" t="s">
        <v>11162</v>
      </c>
      <c r="E4532" s="88" t="s">
        <v>7822</v>
      </c>
      <c r="F4532" s="89">
        <v>42783</v>
      </c>
      <c r="G4532" s="101">
        <v>-6647.15</v>
      </c>
    </row>
    <row r="4533" spans="1:7">
      <c r="A4533" s="100">
        <v>4517</v>
      </c>
      <c r="B4533" s="88" t="s">
        <v>7721</v>
      </c>
      <c r="C4533" s="88" t="s">
        <v>7720</v>
      </c>
      <c r="D4533" s="88" t="s">
        <v>11165</v>
      </c>
      <c r="E4533" s="88" t="s">
        <v>7822</v>
      </c>
      <c r="F4533" s="89">
        <v>42783</v>
      </c>
      <c r="G4533" s="101">
        <v>-4051</v>
      </c>
    </row>
    <row r="4534" spans="1:7">
      <c r="A4534" s="100">
        <v>4518</v>
      </c>
      <c r="B4534" s="88" t="s">
        <v>7721</v>
      </c>
      <c r="C4534" s="88" t="s">
        <v>7720</v>
      </c>
      <c r="D4534" s="88" t="s">
        <v>11168</v>
      </c>
      <c r="E4534" s="88" t="s">
        <v>7822</v>
      </c>
      <c r="F4534" s="89">
        <v>42783</v>
      </c>
      <c r="G4534" s="101">
        <v>-17202.3</v>
      </c>
    </row>
    <row r="4535" spans="1:7">
      <c r="A4535" s="100">
        <v>4519</v>
      </c>
      <c r="B4535" s="88" t="s">
        <v>7721</v>
      </c>
      <c r="C4535" s="88" t="s">
        <v>7720</v>
      </c>
      <c r="D4535" s="88" t="s">
        <v>11169</v>
      </c>
      <c r="E4535" s="88" t="s">
        <v>7822</v>
      </c>
      <c r="F4535" s="89">
        <v>42783</v>
      </c>
      <c r="G4535" s="101">
        <v>-29254.5</v>
      </c>
    </row>
    <row r="4536" spans="1:7" ht="25.5">
      <c r="A4536" s="100">
        <v>4520</v>
      </c>
      <c r="B4536" s="88" t="s">
        <v>7721</v>
      </c>
      <c r="C4536" s="88" t="s">
        <v>7720</v>
      </c>
      <c r="D4536" s="88" t="s">
        <v>11172</v>
      </c>
      <c r="E4536" s="88" t="s">
        <v>7822</v>
      </c>
      <c r="F4536" s="89">
        <v>42783</v>
      </c>
      <c r="G4536" s="101">
        <v>-12497.6</v>
      </c>
    </row>
    <row r="4537" spans="1:7" ht="25.5">
      <c r="A4537" s="100">
        <v>4521</v>
      </c>
      <c r="B4537" s="88" t="s">
        <v>7721</v>
      </c>
      <c r="C4537" s="88" t="s">
        <v>7720</v>
      </c>
      <c r="D4537" s="88" t="e">
        <v>#N/A</v>
      </c>
      <c r="E4537" s="88" t="s">
        <v>7808</v>
      </c>
      <c r="F4537" s="89">
        <v>42783</v>
      </c>
      <c r="G4537" s="101">
        <v>-26165.65</v>
      </c>
    </row>
    <row r="4538" spans="1:7">
      <c r="A4538" s="100">
        <v>4522</v>
      </c>
      <c r="B4538" s="88" t="s">
        <v>11258</v>
      </c>
      <c r="C4538" s="88" t="s">
        <v>11257</v>
      </c>
      <c r="D4538" s="88" t="s">
        <v>1547</v>
      </c>
      <c r="E4538" s="88" t="s">
        <v>11261</v>
      </c>
      <c r="F4538" s="89">
        <v>42789</v>
      </c>
      <c r="G4538" s="101">
        <v>-12980</v>
      </c>
    </row>
    <row r="4539" spans="1:7" ht="25.5">
      <c r="A4539" s="100">
        <v>4523</v>
      </c>
      <c r="B4539" s="90" t="s">
        <v>8545</v>
      </c>
      <c r="C4539" s="90" t="s">
        <v>8544</v>
      </c>
      <c r="D4539" s="91">
        <v>0</v>
      </c>
      <c r="E4539" s="91" t="s">
        <v>8554</v>
      </c>
      <c r="F4539" s="92">
        <v>42789</v>
      </c>
      <c r="G4539" s="102">
        <v>-251706</v>
      </c>
    </row>
    <row r="4540" spans="1:7" ht="25.5">
      <c r="A4540" s="100">
        <v>4524</v>
      </c>
      <c r="B4540" s="88" t="s">
        <v>7192</v>
      </c>
      <c r="C4540" s="88" t="s">
        <v>7191</v>
      </c>
      <c r="D4540" s="88" t="s">
        <v>10581</v>
      </c>
      <c r="E4540" s="88" t="s">
        <v>7215</v>
      </c>
      <c r="F4540" s="89">
        <v>42794</v>
      </c>
      <c r="G4540" s="101">
        <v>-3763.5</v>
      </c>
    </row>
    <row r="4541" spans="1:7" ht="25.5">
      <c r="A4541" s="100">
        <v>4525</v>
      </c>
      <c r="B4541" s="88" t="s">
        <v>1967</v>
      </c>
      <c r="C4541" s="88" t="s">
        <v>900</v>
      </c>
      <c r="D4541" s="88" t="s">
        <v>901</v>
      </c>
      <c r="E4541" s="88" t="s">
        <v>19795</v>
      </c>
      <c r="F4541" s="89">
        <v>42794</v>
      </c>
      <c r="G4541" s="101">
        <v>-1287822.1299999999</v>
      </c>
    </row>
    <row r="4542" spans="1:7" ht="25.5">
      <c r="A4542" s="100">
        <v>4526</v>
      </c>
      <c r="B4542" s="88" t="s">
        <v>1967</v>
      </c>
      <c r="C4542" s="88" t="s">
        <v>900</v>
      </c>
      <c r="D4542" s="88" t="s">
        <v>902</v>
      </c>
      <c r="E4542" s="88" t="s">
        <v>19795</v>
      </c>
      <c r="F4542" s="89">
        <v>42794</v>
      </c>
      <c r="G4542" s="101">
        <v>-1975613.81</v>
      </c>
    </row>
    <row r="4543" spans="1:7" ht="25.5">
      <c r="A4543" s="100">
        <v>4527</v>
      </c>
      <c r="B4543" s="88" t="s">
        <v>1914</v>
      </c>
      <c r="C4543" s="88" t="s">
        <v>753</v>
      </c>
      <c r="D4543" s="88" t="s">
        <v>754</v>
      </c>
      <c r="E4543" s="88" t="s">
        <v>754</v>
      </c>
      <c r="F4543" s="89">
        <v>42795</v>
      </c>
      <c r="G4543" s="101">
        <v>-489761.36</v>
      </c>
    </row>
    <row r="4544" spans="1:7">
      <c r="A4544" s="100">
        <v>4528</v>
      </c>
      <c r="B4544" s="88" t="s">
        <v>11217</v>
      </c>
      <c r="C4544" s="88" t="s">
        <v>11216</v>
      </c>
      <c r="D4544" s="88" t="s">
        <v>8252</v>
      </c>
      <c r="E4544" s="88" t="s">
        <v>11218</v>
      </c>
      <c r="F4544" s="89">
        <v>42796</v>
      </c>
      <c r="G4544" s="101">
        <v>-1121925.21</v>
      </c>
    </row>
    <row r="4545" spans="1:7">
      <c r="A4545" s="100">
        <v>4529</v>
      </c>
      <c r="B4545" s="88" t="s">
        <v>1939</v>
      </c>
      <c r="C4545" s="88" t="s">
        <v>811</v>
      </c>
      <c r="D4545" s="88" t="s">
        <v>812</v>
      </c>
      <c r="E4545" s="88" t="s">
        <v>812</v>
      </c>
      <c r="F4545" s="89">
        <v>42796</v>
      </c>
      <c r="G4545" s="101">
        <v>-18737.88</v>
      </c>
    </row>
    <row r="4546" spans="1:7">
      <c r="A4546" s="100">
        <v>4530</v>
      </c>
      <c r="B4546" s="88" t="s">
        <v>9375</v>
      </c>
      <c r="C4546" s="88" t="s">
        <v>9374</v>
      </c>
      <c r="D4546" s="88" t="s">
        <v>1615</v>
      </c>
      <c r="E4546" s="88" t="s">
        <v>9376</v>
      </c>
      <c r="F4546" s="89">
        <v>42797</v>
      </c>
      <c r="G4546" s="101">
        <v>-366828.21</v>
      </c>
    </row>
    <row r="4547" spans="1:7" ht="25.5">
      <c r="A4547" s="100">
        <v>4531</v>
      </c>
      <c r="B4547" s="88" t="s">
        <v>1745</v>
      </c>
      <c r="C4547" s="88" t="s">
        <v>1577</v>
      </c>
      <c r="D4547" s="88" t="s">
        <v>1201</v>
      </c>
      <c r="E4547" s="88" t="s">
        <v>19543</v>
      </c>
      <c r="F4547" s="89">
        <v>42797</v>
      </c>
      <c r="G4547" s="101">
        <v>-2083817.96</v>
      </c>
    </row>
    <row r="4548" spans="1:7" ht="38.25">
      <c r="A4548" s="100">
        <v>4532</v>
      </c>
      <c r="B4548" s="88" t="s">
        <v>8247</v>
      </c>
      <c r="C4548" s="88" t="s">
        <v>8246</v>
      </c>
      <c r="D4548" s="88" t="s">
        <v>8300</v>
      </c>
      <c r="E4548" s="88" t="s">
        <v>8299</v>
      </c>
      <c r="F4548" s="89">
        <v>42800</v>
      </c>
      <c r="G4548" s="101">
        <v>-1484625</v>
      </c>
    </row>
    <row r="4549" spans="1:7">
      <c r="A4549" s="100">
        <v>4533</v>
      </c>
      <c r="B4549" s="88" t="s">
        <v>1970</v>
      </c>
      <c r="C4549" s="88" t="s">
        <v>909</v>
      </c>
      <c r="D4549" s="88" t="s">
        <v>911</v>
      </c>
      <c r="E4549" s="88" t="s">
        <v>19796</v>
      </c>
      <c r="F4549" s="89">
        <v>42802</v>
      </c>
      <c r="G4549" s="101">
        <v>-598239.72</v>
      </c>
    </row>
    <row r="4550" spans="1:7">
      <c r="A4550" s="100">
        <v>4534</v>
      </c>
      <c r="B4550" s="88" t="s">
        <v>9375</v>
      </c>
      <c r="C4550" s="88" t="s">
        <v>9374</v>
      </c>
      <c r="D4550" s="88" t="s">
        <v>1616</v>
      </c>
      <c r="E4550" s="88" t="s">
        <v>9377</v>
      </c>
      <c r="F4550" s="89">
        <v>42803</v>
      </c>
      <c r="G4550" s="101">
        <v>-366828.21</v>
      </c>
    </row>
    <row r="4551" spans="1:7" ht="25.5">
      <c r="A4551" s="100">
        <v>4535</v>
      </c>
      <c r="B4551" s="88" t="s">
        <v>2814</v>
      </c>
      <c r="C4551" s="88" t="s">
        <v>2813</v>
      </c>
      <c r="D4551" s="88" t="s">
        <v>2816</v>
      </c>
      <c r="E4551" s="88" t="s">
        <v>2815</v>
      </c>
      <c r="F4551" s="89">
        <v>42807</v>
      </c>
      <c r="G4551" s="101">
        <v>-22120.01</v>
      </c>
    </row>
    <row r="4552" spans="1:7">
      <c r="A4552" s="100">
        <v>4536</v>
      </c>
      <c r="B4552" s="88" t="s">
        <v>10072</v>
      </c>
      <c r="C4552" s="88" t="s">
        <v>10071</v>
      </c>
      <c r="D4552" s="88" t="s">
        <v>1014</v>
      </c>
      <c r="E4552" s="88" t="s">
        <v>10074</v>
      </c>
      <c r="F4552" s="89">
        <v>42809</v>
      </c>
      <c r="G4552" s="101">
        <v>-100890</v>
      </c>
    </row>
    <row r="4553" spans="1:7">
      <c r="A4553" s="100">
        <v>4537</v>
      </c>
      <c r="B4553" s="88" t="s">
        <v>2059</v>
      </c>
      <c r="C4553" s="88" t="s">
        <v>1180</v>
      </c>
      <c r="D4553" s="88" t="s">
        <v>675</v>
      </c>
      <c r="E4553" s="88" t="s">
        <v>675</v>
      </c>
      <c r="F4553" s="89">
        <v>42815</v>
      </c>
      <c r="G4553" s="101">
        <v>-33040</v>
      </c>
    </row>
    <row r="4554" spans="1:7">
      <c r="A4554" s="100">
        <v>4538</v>
      </c>
      <c r="B4554" s="88" t="s">
        <v>2059</v>
      </c>
      <c r="C4554" s="88" t="s">
        <v>1180</v>
      </c>
      <c r="D4554" s="88" t="s">
        <v>674</v>
      </c>
      <c r="E4554" s="88" t="s">
        <v>674</v>
      </c>
      <c r="F4554" s="89">
        <v>42815</v>
      </c>
      <c r="G4554" s="101">
        <v>-11092</v>
      </c>
    </row>
    <row r="4555" spans="1:7">
      <c r="A4555" s="100">
        <v>4539</v>
      </c>
      <c r="B4555" s="88" t="s">
        <v>2059</v>
      </c>
      <c r="C4555" s="88" t="s">
        <v>1180</v>
      </c>
      <c r="D4555" s="88" t="s">
        <v>1181</v>
      </c>
      <c r="E4555" s="88" t="s">
        <v>1181</v>
      </c>
      <c r="F4555" s="89">
        <v>42815</v>
      </c>
      <c r="G4555" s="101">
        <v>-46480.2</v>
      </c>
    </row>
    <row r="4556" spans="1:7">
      <c r="A4556" s="100">
        <v>4540</v>
      </c>
      <c r="B4556" s="88" t="s">
        <v>2059</v>
      </c>
      <c r="C4556" s="88" t="s">
        <v>1180</v>
      </c>
      <c r="D4556" s="88" t="s">
        <v>676</v>
      </c>
      <c r="E4556" s="88" t="s">
        <v>676</v>
      </c>
      <c r="F4556" s="89">
        <v>42815</v>
      </c>
      <c r="G4556" s="101">
        <v>-16514.099999999999</v>
      </c>
    </row>
    <row r="4557" spans="1:7">
      <c r="A4557" s="100">
        <v>4541</v>
      </c>
      <c r="B4557" s="88" t="s">
        <v>2059</v>
      </c>
      <c r="C4557" s="88" t="s">
        <v>1180</v>
      </c>
      <c r="D4557" s="88" t="s">
        <v>1147</v>
      </c>
      <c r="E4557" s="88" t="s">
        <v>1147</v>
      </c>
      <c r="F4557" s="89">
        <v>42815</v>
      </c>
      <c r="G4557" s="101">
        <v>-55430.5</v>
      </c>
    </row>
    <row r="4558" spans="1:7">
      <c r="A4558" s="100">
        <v>4542</v>
      </c>
      <c r="B4558" s="88" t="s">
        <v>2098</v>
      </c>
      <c r="C4558" s="88" t="s">
        <v>1263</v>
      </c>
      <c r="D4558" s="88" t="s">
        <v>1142</v>
      </c>
      <c r="E4558" s="88" t="s">
        <v>1142</v>
      </c>
      <c r="F4558" s="89">
        <v>42815</v>
      </c>
      <c r="G4558" s="101">
        <v>-140821.20000000001</v>
      </c>
    </row>
    <row r="4559" spans="1:7">
      <c r="A4559" s="100">
        <v>4543</v>
      </c>
      <c r="B4559" s="88" t="s">
        <v>2098</v>
      </c>
      <c r="C4559" s="88" t="s">
        <v>1263</v>
      </c>
      <c r="D4559" s="88" t="s">
        <v>1067</v>
      </c>
      <c r="E4559" s="88" t="s">
        <v>1067</v>
      </c>
      <c r="F4559" s="89">
        <v>42815</v>
      </c>
      <c r="G4559" s="101">
        <v>-81207.600000000006</v>
      </c>
    </row>
    <row r="4560" spans="1:7">
      <c r="A4560" s="100">
        <v>4544</v>
      </c>
      <c r="B4560" s="88" t="s">
        <v>2098</v>
      </c>
      <c r="C4560" s="88" t="s">
        <v>1263</v>
      </c>
      <c r="D4560" s="88" t="s">
        <v>1264</v>
      </c>
      <c r="E4560" s="88" t="s">
        <v>1264</v>
      </c>
      <c r="F4560" s="89">
        <v>42815</v>
      </c>
      <c r="G4560" s="101">
        <v>-37428.33</v>
      </c>
    </row>
    <row r="4561" spans="1:7">
      <c r="A4561" s="100">
        <v>4545</v>
      </c>
      <c r="B4561" s="88" t="s">
        <v>2098</v>
      </c>
      <c r="C4561" s="88" t="s">
        <v>1263</v>
      </c>
      <c r="D4561" s="88" t="s">
        <v>1221</v>
      </c>
      <c r="E4561" s="88" t="s">
        <v>1221</v>
      </c>
      <c r="F4561" s="89">
        <v>42815</v>
      </c>
      <c r="G4561" s="101">
        <v>-42369.33</v>
      </c>
    </row>
    <row r="4562" spans="1:7">
      <c r="A4562" s="100">
        <v>4546</v>
      </c>
      <c r="B4562" s="88" t="s">
        <v>2098</v>
      </c>
      <c r="C4562" s="88" t="s">
        <v>1263</v>
      </c>
      <c r="D4562" s="88" t="s">
        <v>1265</v>
      </c>
      <c r="E4562" s="88" t="s">
        <v>1265</v>
      </c>
      <c r="F4562" s="89">
        <v>42815</v>
      </c>
      <c r="G4562" s="101">
        <v>-87036.800000000003</v>
      </c>
    </row>
    <row r="4563" spans="1:7">
      <c r="A4563" s="100">
        <v>4547</v>
      </c>
      <c r="B4563" s="88" t="s">
        <v>2098</v>
      </c>
      <c r="C4563" s="88" t="s">
        <v>1263</v>
      </c>
      <c r="D4563" s="88" t="s">
        <v>1266</v>
      </c>
      <c r="E4563" s="88" t="s">
        <v>1266</v>
      </c>
      <c r="F4563" s="89">
        <v>42815</v>
      </c>
      <c r="G4563" s="101">
        <v>-94671.4</v>
      </c>
    </row>
    <row r="4564" spans="1:7">
      <c r="A4564" s="100">
        <v>4548</v>
      </c>
      <c r="B4564" s="88" t="s">
        <v>2098</v>
      </c>
      <c r="C4564" s="88" t="s">
        <v>1263</v>
      </c>
      <c r="D4564" s="88" t="s">
        <v>1267</v>
      </c>
      <c r="E4564" s="88" t="s">
        <v>1267</v>
      </c>
      <c r="F4564" s="89">
        <v>42815</v>
      </c>
      <c r="G4564" s="101">
        <v>-90812.800000000003</v>
      </c>
    </row>
    <row r="4565" spans="1:7">
      <c r="A4565" s="100">
        <v>4549</v>
      </c>
      <c r="B4565" s="88" t="s">
        <v>2098</v>
      </c>
      <c r="C4565" s="88" t="s">
        <v>1263</v>
      </c>
      <c r="D4565" s="88" t="s">
        <v>1162</v>
      </c>
      <c r="E4565" s="88" t="s">
        <v>1162</v>
      </c>
      <c r="F4565" s="89">
        <v>42815</v>
      </c>
      <c r="G4565" s="101">
        <v>-123640.4</v>
      </c>
    </row>
    <row r="4566" spans="1:7" ht="25.5">
      <c r="A4566" s="100">
        <v>4550</v>
      </c>
      <c r="B4566" s="88" t="s">
        <v>3542</v>
      </c>
      <c r="C4566" s="88" t="s">
        <v>3541</v>
      </c>
      <c r="D4566" s="88" t="s">
        <v>3544</v>
      </c>
      <c r="E4566" s="88" t="s">
        <v>3543</v>
      </c>
      <c r="F4566" s="89">
        <v>42822</v>
      </c>
      <c r="G4566" s="101">
        <v>-14525.88</v>
      </c>
    </row>
    <row r="4567" spans="1:7" ht="25.5">
      <c r="A4567" s="100">
        <v>4551</v>
      </c>
      <c r="B4567" s="88" t="s">
        <v>3682</v>
      </c>
      <c r="C4567" s="88" t="s">
        <v>3681</v>
      </c>
      <c r="D4567" s="88" t="s">
        <v>3684</v>
      </c>
      <c r="E4567" s="88" t="s">
        <v>3683</v>
      </c>
      <c r="F4567" s="89">
        <v>42825</v>
      </c>
      <c r="G4567" s="101">
        <v>-35000</v>
      </c>
    </row>
    <row r="4568" spans="1:7">
      <c r="A4568" s="100">
        <v>4552</v>
      </c>
      <c r="B4568" s="88" t="s">
        <v>1849</v>
      </c>
      <c r="C4568" s="88" t="s">
        <v>561</v>
      </c>
      <c r="D4568" s="88" t="s">
        <v>562</v>
      </c>
      <c r="E4568" s="88" t="s">
        <v>562</v>
      </c>
      <c r="F4568" s="89">
        <v>42825</v>
      </c>
      <c r="G4568" s="101">
        <v>-827760.32</v>
      </c>
    </row>
    <row r="4569" spans="1:7">
      <c r="A4569" s="100">
        <v>4553</v>
      </c>
      <c r="B4569" s="88" t="s">
        <v>8054</v>
      </c>
      <c r="C4569" s="88" t="s">
        <v>8053</v>
      </c>
      <c r="D4569" s="88" t="s">
        <v>11465</v>
      </c>
      <c r="E4569" s="88" t="s">
        <v>8055</v>
      </c>
      <c r="F4569" s="89">
        <v>42829</v>
      </c>
      <c r="G4569" s="101">
        <v>-62304</v>
      </c>
    </row>
    <row r="4570" spans="1:7">
      <c r="A4570" s="100">
        <v>4554</v>
      </c>
      <c r="B4570" s="88" t="s">
        <v>8054</v>
      </c>
      <c r="C4570" s="88" t="s">
        <v>8053</v>
      </c>
      <c r="D4570" s="88" t="s">
        <v>11468</v>
      </c>
      <c r="E4570" s="88" t="s">
        <v>8056</v>
      </c>
      <c r="F4570" s="89">
        <v>42829</v>
      </c>
      <c r="G4570" s="101">
        <v>62304</v>
      </c>
    </row>
    <row r="4571" spans="1:7">
      <c r="A4571" s="100">
        <v>4555</v>
      </c>
      <c r="B4571" s="88" t="s">
        <v>2810</v>
      </c>
      <c r="C4571" s="88" t="s">
        <v>2809</v>
      </c>
      <c r="D4571" s="88" t="s">
        <v>2812</v>
      </c>
      <c r="E4571" s="88" t="s">
        <v>2811</v>
      </c>
      <c r="F4571" s="89">
        <v>42836</v>
      </c>
      <c r="G4571" s="101">
        <v>-10000</v>
      </c>
    </row>
    <row r="4572" spans="1:7">
      <c r="A4572" s="100">
        <v>4556</v>
      </c>
      <c r="B4572" s="88" t="s">
        <v>3136</v>
      </c>
      <c r="C4572" s="88" t="s">
        <v>3135</v>
      </c>
      <c r="D4572" s="88" t="s">
        <v>2812</v>
      </c>
      <c r="E4572" s="88" t="s">
        <v>2811</v>
      </c>
      <c r="F4572" s="89">
        <v>42836</v>
      </c>
      <c r="G4572" s="101">
        <v>-10000</v>
      </c>
    </row>
    <row r="4573" spans="1:7">
      <c r="A4573" s="100">
        <v>4557</v>
      </c>
      <c r="B4573" s="88" t="s">
        <v>4190</v>
      </c>
      <c r="C4573" s="88" t="s">
        <v>4189</v>
      </c>
      <c r="D4573" s="88" t="s">
        <v>2812</v>
      </c>
      <c r="E4573" s="88" t="s">
        <v>2811</v>
      </c>
      <c r="F4573" s="89">
        <v>42836</v>
      </c>
      <c r="G4573" s="101">
        <v>-10000</v>
      </c>
    </row>
    <row r="4574" spans="1:7">
      <c r="A4574" s="100">
        <v>4558</v>
      </c>
      <c r="B4574" s="88" t="s">
        <v>2023</v>
      </c>
      <c r="C4574" s="88" t="s">
        <v>1076</v>
      </c>
      <c r="D4574" s="88" t="s">
        <v>1084</v>
      </c>
      <c r="E4574" s="88" t="s">
        <v>1084</v>
      </c>
      <c r="F4574" s="89">
        <v>42836</v>
      </c>
      <c r="G4574" s="101">
        <v>-53247.5</v>
      </c>
    </row>
    <row r="4575" spans="1:7">
      <c r="A4575" s="100">
        <v>4559</v>
      </c>
      <c r="B4575" s="88" t="s">
        <v>1699</v>
      </c>
      <c r="C4575" s="88" t="s">
        <v>73</v>
      </c>
      <c r="D4575" s="88" t="s">
        <v>74</v>
      </c>
      <c r="E4575" s="88" t="s">
        <v>74</v>
      </c>
      <c r="F4575" s="89">
        <v>42837</v>
      </c>
      <c r="G4575" s="101">
        <v>-536703.26</v>
      </c>
    </row>
    <row r="4576" spans="1:7">
      <c r="A4576" s="100">
        <v>4560</v>
      </c>
      <c r="B4576" s="88" t="s">
        <v>1918</v>
      </c>
      <c r="C4576" s="88" t="s">
        <v>767</v>
      </c>
      <c r="D4576" s="88" t="s">
        <v>768</v>
      </c>
      <c r="E4576" s="88" t="s">
        <v>768</v>
      </c>
      <c r="F4576" s="89">
        <v>42843</v>
      </c>
      <c r="G4576" s="101">
        <v>-500800</v>
      </c>
    </row>
    <row r="4577" spans="1:7">
      <c r="A4577" s="100">
        <v>4561</v>
      </c>
      <c r="B4577" s="88" t="s">
        <v>2038</v>
      </c>
      <c r="C4577" s="88" t="s">
        <v>1120</v>
      </c>
      <c r="D4577" s="88" t="s">
        <v>1121</v>
      </c>
      <c r="E4577" s="88" t="s">
        <v>1121</v>
      </c>
      <c r="F4577" s="89">
        <v>42845</v>
      </c>
      <c r="G4577" s="101">
        <v>-3046248</v>
      </c>
    </row>
    <row r="4578" spans="1:7" ht="25.5">
      <c r="A4578" s="100">
        <v>4562</v>
      </c>
      <c r="B4578" s="88" t="s">
        <v>2150</v>
      </c>
      <c r="C4578" s="88" t="s">
        <v>1</v>
      </c>
      <c r="D4578" s="88">
        <v>0</v>
      </c>
      <c r="E4578" s="88" t="s">
        <v>2590</v>
      </c>
      <c r="F4578" s="89">
        <v>42850</v>
      </c>
      <c r="G4578" s="101">
        <v>-4057.4</v>
      </c>
    </row>
    <row r="4579" spans="1:7" ht="25.5">
      <c r="A4579" s="100">
        <v>4563</v>
      </c>
      <c r="B4579" s="88" t="s">
        <v>2150</v>
      </c>
      <c r="C4579" s="88" t="s">
        <v>1</v>
      </c>
      <c r="D4579" s="88">
        <v>0</v>
      </c>
      <c r="E4579" s="88" t="s">
        <v>2591</v>
      </c>
      <c r="F4579" s="89">
        <v>42850</v>
      </c>
      <c r="G4579" s="101">
        <v>-7423.84</v>
      </c>
    </row>
    <row r="4580" spans="1:7" ht="25.5">
      <c r="A4580" s="100">
        <v>4564</v>
      </c>
      <c r="B4580" s="88" t="s">
        <v>2150</v>
      </c>
      <c r="C4580" s="88" t="s">
        <v>1</v>
      </c>
      <c r="D4580" s="88">
        <v>0</v>
      </c>
      <c r="E4580" s="88" t="s">
        <v>2592</v>
      </c>
      <c r="F4580" s="89">
        <v>42850</v>
      </c>
      <c r="G4580" s="101">
        <v>-5502.75</v>
      </c>
    </row>
    <row r="4581" spans="1:7">
      <c r="A4581" s="100">
        <v>4565</v>
      </c>
      <c r="B4581" s="88" t="s">
        <v>5002</v>
      </c>
      <c r="C4581" s="88" t="s">
        <v>5001</v>
      </c>
      <c r="D4581" s="88" t="s">
        <v>43</v>
      </c>
      <c r="E4581" s="88" t="s">
        <v>5003</v>
      </c>
      <c r="F4581" s="89">
        <v>42853</v>
      </c>
      <c r="G4581" s="101">
        <v>-20000</v>
      </c>
    </row>
    <row r="4582" spans="1:7">
      <c r="A4582" s="100">
        <v>4566</v>
      </c>
      <c r="B4582" s="88" t="s">
        <v>1917</v>
      </c>
      <c r="C4582" s="88" t="s">
        <v>763</v>
      </c>
      <c r="D4582" s="88" t="s">
        <v>764</v>
      </c>
      <c r="E4582" s="88" t="s">
        <v>764</v>
      </c>
      <c r="F4582" s="89">
        <v>42858</v>
      </c>
      <c r="G4582" s="101">
        <v>-730350</v>
      </c>
    </row>
    <row r="4583" spans="1:7">
      <c r="A4583" s="100">
        <v>4567</v>
      </c>
      <c r="B4583" s="88" t="s">
        <v>2061</v>
      </c>
      <c r="C4583" s="88" t="s">
        <v>1184</v>
      </c>
      <c r="D4583" s="88" t="s">
        <v>1185</v>
      </c>
      <c r="E4583" s="88" t="s">
        <v>1185</v>
      </c>
      <c r="F4583" s="89">
        <v>42858</v>
      </c>
      <c r="G4583" s="101">
        <v>-1835328.01</v>
      </c>
    </row>
    <row r="4584" spans="1:7">
      <c r="A4584" s="100">
        <v>4568</v>
      </c>
      <c r="B4584" s="88" t="s">
        <v>1912</v>
      </c>
      <c r="C4584" s="88" t="s">
        <v>1630</v>
      </c>
      <c r="D4584" s="88" t="s">
        <v>1631</v>
      </c>
      <c r="E4584" s="88" t="s">
        <v>1631</v>
      </c>
      <c r="F4584" s="89">
        <v>42859</v>
      </c>
      <c r="G4584" s="101">
        <v>-7092056.9500000002</v>
      </c>
    </row>
    <row r="4585" spans="1:7">
      <c r="A4585" s="100">
        <v>4569</v>
      </c>
      <c r="B4585" s="88" t="s">
        <v>2038</v>
      </c>
      <c r="C4585" s="88" t="s">
        <v>1120</v>
      </c>
      <c r="D4585" s="88" t="s">
        <v>855</v>
      </c>
      <c r="E4585" s="88" t="s">
        <v>855</v>
      </c>
      <c r="F4585" s="89">
        <v>42859</v>
      </c>
      <c r="G4585" s="101">
        <v>-1418148</v>
      </c>
    </row>
    <row r="4586" spans="1:7">
      <c r="A4586" s="100">
        <v>4570</v>
      </c>
      <c r="B4586" s="88" t="s">
        <v>2790</v>
      </c>
      <c r="C4586" s="88" t="s">
        <v>2789</v>
      </c>
      <c r="D4586" s="88" t="s">
        <v>2792</v>
      </c>
      <c r="E4586" s="88" t="s">
        <v>2791</v>
      </c>
      <c r="F4586" s="89">
        <v>42860</v>
      </c>
      <c r="G4586" s="101">
        <v>-40800</v>
      </c>
    </row>
    <row r="4587" spans="1:7" ht="25.5">
      <c r="A4587" s="100">
        <v>4571</v>
      </c>
      <c r="B4587" s="90" t="s">
        <v>8608</v>
      </c>
      <c r="C4587" s="90" t="s">
        <v>8607</v>
      </c>
      <c r="D4587" s="91" t="s">
        <v>542</v>
      </c>
      <c r="E4587" s="91" t="s">
        <v>8609</v>
      </c>
      <c r="F4587" s="92">
        <v>42860</v>
      </c>
      <c r="G4587" s="102">
        <v>-399432</v>
      </c>
    </row>
    <row r="4588" spans="1:7">
      <c r="A4588" s="100">
        <v>4572</v>
      </c>
      <c r="B4588" s="88" t="s">
        <v>9190</v>
      </c>
      <c r="C4588" s="88" t="s">
        <v>9189</v>
      </c>
      <c r="D4588" s="88" t="e">
        <v>#N/A</v>
      </c>
      <c r="E4588" s="88" t="s">
        <v>9191</v>
      </c>
      <c r="F4588" s="89">
        <v>42863</v>
      </c>
      <c r="G4588" s="101">
        <v>-884148</v>
      </c>
    </row>
    <row r="4589" spans="1:7">
      <c r="A4589" s="100">
        <v>4573</v>
      </c>
      <c r="B4589" s="88" t="s">
        <v>10198</v>
      </c>
      <c r="C4589" s="88" t="s">
        <v>10197</v>
      </c>
      <c r="D4589" s="88" t="s">
        <v>19464</v>
      </c>
      <c r="E4589" s="88" t="s">
        <v>10199</v>
      </c>
      <c r="F4589" s="89">
        <v>42864</v>
      </c>
      <c r="G4589" s="101">
        <v>-13704759.779999999</v>
      </c>
    </row>
    <row r="4590" spans="1:7">
      <c r="A4590" s="100">
        <v>4574</v>
      </c>
      <c r="B4590" s="88" t="s">
        <v>11402</v>
      </c>
      <c r="C4590" s="88" t="s">
        <v>11401</v>
      </c>
      <c r="D4590" s="88">
        <v>0</v>
      </c>
      <c r="E4590" s="88" t="s">
        <v>11403</v>
      </c>
      <c r="F4590" s="89">
        <v>42864</v>
      </c>
      <c r="G4590" s="101">
        <v>-7844786.4400000004</v>
      </c>
    </row>
    <row r="4591" spans="1:7">
      <c r="A4591" s="100">
        <v>4575</v>
      </c>
      <c r="B4591" s="88" t="s">
        <v>7544</v>
      </c>
      <c r="C4591" s="88" t="s">
        <v>7543</v>
      </c>
      <c r="D4591" s="88" t="s">
        <v>1579</v>
      </c>
      <c r="E4591" s="88" t="s">
        <v>7545</v>
      </c>
      <c r="F4591" s="89">
        <v>42873</v>
      </c>
      <c r="G4591" s="101">
        <v>-200000.01</v>
      </c>
    </row>
    <row r="4592" spans="1:7">
      <c r="A4592" s="100">
        <v>4576</v>
      </c>
      <c r="B4592" s="88" t="s">
        <v>11071</v>
      </c>
      <c r="C4592" s="88" t="s">
        <v>11070</v>
      </c>
      <c r="D4592" s="88" t="s">
        <v>8875</v>
      </c>
      <c r="E4592" s="88" t="s">
        <v>11073</v>
      </c>
      <c r="F4592" s="89">
        <v>42874</v>
      </c>
      <c r="G4592" s="101">
        <v>-4822054.68</v>
      </c>
    </row>
    <row r="4593" spans="1:7">
      <c r="A4593" s="100">
        <v>4577</v>
      </c>
      <c r="B4593" s="88" t="s">
        <v>2026</v>
      </c>
      <c r="C4593" s="88" t="s">
        <v>1089</v>
      </c>
      <c r="D4593" s="88" t="s">
        <v>1090</v>
      </c>
      <c r="E4593" s="88" t="s">
        <v>1090</v>
      </c>
      <c r="F4593" s="89">
        <v>42874</v>
      </c>
      <c r="G4593" s="101">
        <v>-11953.4</v>
      </c>
    </row>
    <row r="4594" spans="1:7">
      <c r="A4594" s="100">
        <v>4578</v>
      </c>
      <c r="B4594" s="88" t="s">
        <v>2026</v>
      </c>
      <c r="C4594" s="88" t="s">
        <v>1089</v>
      </c>
      <c r="D4594" s="88" t="s">
        <v>1091</v>
      </c>
      <c r="E4594" s="88" t="s">
        <v>1091</v>
      </c>
      <c r="F4594" s="89">
        <v>42874</v>
      </c>
      <c r="G4594" s="101">
        <v>-28980.799999999999</v>
      </c>
    </row>
    <row r="4595" spans="1:7">
      <c r="A4595" s="100">
        <v>4579</v>
      </c>
      <c r="B4595" s="88" t="s">
        <v>2026</v>
      </c>
      <c r="C4595" s="88" t="s">
        <v>1089</v>
      </c>
      <c r="D4595" s="88" t="s">
        <v>1092</v>
      </c>
      <c r="E4595" s="88" t="s">
        <v>1092</v>
      </c>
      <c r="F4595" s="89">
        <v>42874</v>
      </c>
      <c r="G4595" s="101">
        <v>-31624</v>
      </c>
    </row>
    <row r="4596" spans="1:7" ht="25.5">
      <c r="A4596" s="100">
        <v>4580</v>
      </c>
      <c r="B4596" s="88" t="s">
        <v>2150</v>
      </c>
      <c r="C4596" s="88" t="s">
        <v>1</v>
      </c>
      <c r="D4596" s="88">
        <v>0</v>
      </c>
      <c r="E4596" s="88" t="s">
        <v>2593</v>
      </c>
      <c r="F4596" s="89">
        <v>42879</v>
      </c>
      <c r="G4596" s="101">
        <v>-4722.18</v>
      </c>
    </row>
    <row r="4597" spans="1:7" ht="25.5">
      <c r="A4597" s="100">
        <v>4581</v>
      </c>
      <c r="B4597" s="88" t="s">
        <v>2150</v>
      </c>
      <c r="C4597" s="88" t="s">
        <v>1</v>
      </c>
      <c r="D4597" s="88">
        <v>0</v>
      </c>
      <c r="E4597" s="88" t="s">
        <v>2594</v>
      </c>
      <c r="F4597" s="89">
        <v>42879</v>
      </c>
      <c r="G4597" s="101">
        <v>-4458.1099999999997</v>
      </c>
    </row>
    <row r="4598" spans="1:7" ht="25.5">
      <c r="A4598" s="100">
        <v>4582</v>
      </c>
      <c r="B4598" s="90" t="s">
        <v>8341</v>
      </c>
      <c r="C4598" s="90" t="s">
        <v>8340</v>
      </c>
      <c r="D4598" s="91" t="s">
        <v>414</v>
      </c>
      <c r="E4598" s="91" t="e">
        <v>#N/A</v>
      </c>
      <c r="F4598" s="92">
        <v>42880</v>
      </c>
      <c r="G4598" s="102">
        <v>-3628148.97</v>
      </c>
    </row>
    <row r="4599" spans="1:7" ht="25.5">
      <c r="A4599" s="100">
        <v>4583</v>
      </c>
      <c r="B4599" s="88" t="s">
        <v>2150</v>
      </c>
      <c r="C4599" s="88" t="s">
        <v>1</v>
      </c>
      <c r="D4599" s="88">
        <v>0</v>
      </c>
      <c r="E4599" s="88" t="s">
        <v>2595</v>
      </c>
      <c r="F4599" s="89">
        <v>42881</v>
      </c>
      <c r="G4599" s="101">
        <v>-334.4</v>
      </c>
    </row>
    <row r="4600" spans="1:7" ht="25.5">
      <c r="A4600" s="100">
        <v>4584</v>
      </c>
      <c r="B4600" s="88" t="s">
        <v>2150</v>
      </c>
      <c r="C4600" s="88" t="s">
        <v>1</v>
      </c>
      <c r="D4600" s="88">
        <v>0</v>
      </c>
      <c r="E4600" s="88" t="s">
        <v>2596</v>
      </c>
      <c r="F4600" s="89">
        <v>42881</v>
      </c>
      <c r="G4600" s="101">
        <v>-315.7</v>
      </c>
    </row>
    <row r="4601" spans="1:7">
      <c r="A4601" s="100">
        <v>4585</v>
      </c>
      <c r="B4601" s="88" t="s">
        <v>5169</v>
      </c>
      <c r="C4601" s="88" t="s">
        <v>5168</v>
      </c>
      <c r="D4601" s="88" t="s">
        <v>20351</v>
      </c>
      <c r="E4601" s="88" t="s">
        <v>5170</v>
      </c>
      <c r="F4601" s="89">
        <v>42886</v>
      </c>
      <c r="G4601" s="101">
        <v>-27869.73</v>
      </c>
    </row>
    <row r="4602" spans="1:7" ht="25.5">
      <c r="A4602" s="100">
        <v>4586</v>
      </c>
      <c r="B4602" s="88" t="s">
        <v>2150</v>
      </c>
      <c r="C4602" s="88" t="s">
        <v>1</v>
      </c>
      <c r="D4602" s="88">
        <v>0</v>
      </c>
      <c r="E4602" s="88" t="s">
        <v>2597</v>
      </c>
      <c r="F4602" s="89">
        <v>42886</v>
      </c>
      <c r="G4602" s="101">
        <v>-2866.06</v>
      </c>
    </row>
    <row r="4603" spans="1:7" ht="25.5">
      <c r="A4603" s="100">
        <v>4587</v>
      </c>
      <c r="B4603" s="88" t="s">
        <v>2150</v>
      </c>
      <c r="C4603" s="88" t="s">
        <v>1</v>
      </c>
      <c r="D4603" s="88">
        <v>0</v>
      </c>
      <c r="E4603" s="88" t="s">
        <v>2598</v>
      </c>
      <c r="F4603" s="89">
        <v>42886</v>
      </c>
      <c r="G4603" s="101">
        <v>-2705.79</v>
      </c>
    </row>
    <row r="4604" spans="1:7" ht="25.5">
      <c r="A4604" s="100">
        <v>4588</v>
      </c>
      <c r="B4604" s="88" t="s">
        <v>2150</v>
      </c>
      <c r="C4604" s="88" t="s">
        <v>1</v>
      </c>
      <c r="D4604" s="88">
        <v>0</v>
      </c>
      <c r="E4604" s="88" t="s">
        <v>2599</v>
      </c>
      <c r="F4604" s="89">
        <v>42886</v>
      </c>
      <c r="G4604" s="101">
        <v>-12127.08</v>
      </c>
    </row>
    <row r="4605" spans="1:7" ht="25.5">
      <c r="A4605" s="100">
        <v>4589</v>
      </c>
      <c r="B4605" s="88" t="s">
        <v>2150</v>
      </c>
      <c r="C4605" s="88" t="s">
        <v>1</v>
      </c>
      <c r="D4605" s="88">
        <v>0</v>
      </c>
      <c r="E4605" s="88" t="s">
        <v>2600</v>
      </c>
      <c r="F4605" s="89">
        <v>42886</v>
      </c>
      <c r="G4605" s="101">
        <v>-11448.92</v>
      </c>
    </row>
    <row r="4606" spans="1:7" ht="25.5">
      <c r="A4606" s="100">
        <v>4590</v>
      </c>
      <c r="B4606" s="88" t="s">
        <v>2150</v>
      </c>
      <c r="C4606" s="88" t="s">
        <v>1</v>
      </c>
      <c r="D4606" s="88">
        <v>0</v>
      </c>
      <c r="E4606" s="88" t="s">
        <v>2601</v>
      </c>
      <c r="F4606" s="89">
        <v>42886</v>
      </c>
      <c r="G4606" s="101">
        <v>-852.39</v>
      </c>
    </row>
    <row r="4607" spans="1:7" ht="25.5">
      <c r="A4607" s="100">
        <v>4591</v>
      </c>
      <c r="B4607" s="88" t="s">
        <v>2150</v>
      </c>
      <c r="C4607" s="88" t="s">
        <v>1</v>
      </c>
      <c r="D4607" s="88">
        <v>0</v>
      </c>
      <c r="E4607" s="88" t="s">
        <v>2602</v>
      </c>
      <c r="F4607" s="89">
        <v>42886</v>
      </c>
      <c r="G4607" s="101">
        <v>-902.88</v>
      </c>
    </row>
    <row r="4608" spans="1:7" ht="25.5">
      <c r="A4608" s="100">
        <v>4592</v>
      </c>
      <c r="B4608" s="88" t="s">
        <v>3120</v>
      </c>
      <c r="C4608" s="88" t="s">
        <v>3119</v>
      </c>
      <c r="D4608" s="88" t="s">
        <v>3124</v>
      </c>
      <c r="E4608" s="88" t="s">
        <v>3123</v>
      </c>
      <c r="F4608" s="89">
        <v>42888</v>
      </c>
      <c r="G4608" s="101">
        <v>-19186.8</v>
      </c>
    </row>
    <row r="4609" spans="1:7">
      <c r="A4609" s="100">
        <v>4593</v>
      </c>
      <c r="B4609" s="88" t="s">
        <v>1867</v>
      </c>
      <c r="C4609" s="88" t="s">
        <v>645</v>
      </c>
      <c r="D4609" s="88" t="s">
        <v>647</v>
      </c>
      <c r="E4609" s="88" t="s">
        <v>647</v>
      </c>
      <c r="F4609" s="89">
        <v>42888</v>
      </c>
      <c r="G4609" s="101">
        <v>-287439.67</v>
      </c>
    </row>
    <row r="4610" spans="1:7" ht="25.5">
      <c r="A4610" s="100">
        <v>4594</v>
      </c>
      <c r="B4610" s="88" t="s">
        <v>2150</v>
      </c>
      <c r="C4610" s="88" t="s">
        <v>1</v>
      </c>
      <c r="D4610" s="88">
        <v>0</v>
      </c>
      <c r="E4610" s="88" t="s">
        <v>2603</v>
      </c>
      <c r="F4610" s="89">
        <v>42888</v>
      </c>
      <c r="G4610" s="101">
        <v>-3192.85</v>
      </c>
    </row>
    <row r="4611" spans="1:7" ht="25.5">
      <c r="A4611" s="100">
        <v>4595</v>
      </c>
      <c r="B4611" s="88" t="s">
        <v>2150</v>
      </c>
      <c r="C4611" s="88" t="s">
        <v>1</v>
      </c>
      <c r="D4611" s="88">
        <v>0</v>
      </c>
      <c r="E4611" s="88" t="s">
        <v>2604</v>
      </c>
      <c r="F4611" s="89">
        <v>42888</v>
      </c>
      <c r="G4611" s="101">
        <v>-3014.3</v>
      </c>
    </row>
    <row r="4612" spans="1:7">
      <c r="A4612" s="100">
        <v>4596</v>
      </c>
      <c r="B4612" s="88" t="s">
        <v>3033</v>
      </c>
      <c r="C4612" s="88" t="s">
        <v>3032</v>
      </c>
      <c r="D4612" s="88" t="s">
        <v>3035</v>
      </c>
      <c r="E4612" s="88" t="s">
        <v>3034</v>
      </c>
      <c r="F4612" s="89">
        <v>42892</v>
      </c>
      <c r="G4612" s="101">
        <v>-57600</v>
      </c>
    </row>
    <row r="4613" spans="1:7">
      <c r="A4613" s="100">
        <v>4597</v>
      </c>
      <c r="B4613" s="88" t="s">
        <v>11512</v>
      </c>
      <c r="C4613" s="88" t="s">
        <v>11511</v>
      </c>
      <c r="D4613" s="88">
        <v>0</v>
      </c>
      <c r="E4613" s="88" t="s">
        <v>11519</v>
      </c>
      <c r="F4613" s="89">
        <v>42892</v>
      </c>
      <c r="G4613" s="101">
        <v>205131.07</v>
      </c>
    </row>
    <row r="4614" spans="1:7">
      <c r="A4614" s="100">
        <v>4598</v>
      </c>
      <c r="B4614" s="88" t="s">
        <v>11512</v>
      </c>
      <c r="C4614" s="88" t="s">
        <v>11511</v>
      </c>
      <c r="D4614" s="88">
        <v>0</v>
      </c>
      <c r="E4614" s="88" t="s">
        <v>11520</v>
      </c>
      <c r="F4614" s="89">
        <v>42892</v>
      </c>
      <c r="G4614" s="101">
        <v>205131.07</v>
      </c>
    </row>
    <row r="4615" spans="1:7">
      <c r="A4615" s="100">
        <v>4599</v>
      </c>
      <c r="B4615" s="88" t="s">
        <v>11512</v>
      </c>
      <c r="C4615" s="88" t="s">
        <v>11511</v>
      </c>
      <c r="D4615" s="88">
        <v>0</v>
      </c>
      <c r="E4615" s="88" t="s">
        <v>11522</v>
      </c>
      <c r="F4615" s="89">
        <v>42892</v>
      </c>
      <c r="G4615" s="101">
        <v>205131.07</v>
      </c>
    </row>
    <row r="4616" spans="1:7">
      <c r="A4616" s="100">
        <v>4600</v>
      </c>
      <c r="B4616" s="88" t="s">
        <v>11512</v>
      </c>
      <c r="C4616" s="88" t="s">
        <v>11511</v>
      </c>
      <c r="D4616" s="88">
        <v>0</v>
      </c>
      <c r="E4616" s="88" t="s">
        <v>11524</v>
      </c>
      <c r="F4616" s="89">
        <v>42892</v>
      </c>
      <c r="G4616" s="101">
        <v>205131.07</v>
      </c>
    </row>
    <row r="4617" spans="1:7">
      <c r="A4617" s="100">
        <v>4601</v>
      </c>
      <c r="B4617" s="88" t="s">
        <v>11512</v>
      </c>
      <c r="C4617" s="88" t="s">
        <v>11511</v>
      </c>
      <c r="D4617" s="88">
        <v>0</v>
      </c>
      <c r="E4617" s="88" t="s">
        <v>11526</v>
      </c>
      <c r="F4617" s="89">
        <v>42892</v>
      </c>
      <c r="G4617" s="101">
        <v>205131.07</v>
      </c>
    </row>
    <row r="4618" spans="1:7">
      <c r="A4618" s="100">
        <v>4602</v>
      </c>
      <c r="B4618" s="88" t="s">
        <v>1940</v>
      </c>
      <c r="C4618" s="88" t="s">
        <v>813</v>
      </c>
      <c r="D4618" s="88" t="s">
        <v>814</v>
      </c>
      <c r="E4618" s="88" t="s">
        <v>814</v>
      </c>
      <c r="F4618" s="89">
        <v>42893</v>
      </c>
      <c r="G4618" s="101">
        <v>-7802.75</v>
      </c>
    </row>
    <row r="4619" spans="1:7" ht="25.5">
      <c r="A4619" s="100">
        <v>4603</v>
      </c>
      <c r="B4619" s="88" t="s">
        <v>8025</v>
      </c>
      <c r="C4619" s="88" t="s">
        <v>8024</v>
      </c>
      <c r="D4619" s="88" t="s">
        <v>20692</v>
      </c>
      <c r="E4619" s="88" t="s">
        <v>8026</v>
      </c>
      <c r="F4619" s="89">
        <v>42898</v>
      </c>
      <c r="G4619" s="101">
        <v>-2585970</v>
      </c>
    </row>
    <row r="4620" spans="1:7">
      <c r="A4620" s="100">
        <v>4604</v>
      </c>
      <c r="B4620" s="88" t="s">
        <v>10238</v>
      </c>
      <c r="C4620" s="88" t="s">
        <v>10237</v>
      </c>
      <c r="D4620" s="88" t="s">
        <v>987</v>
      </c>
      <c r="E4620" s="88" t="s">
        <v>10239</v>
      </c>
      <c r="F4620" s="89">
        <v>42905</v>
      </c>
      <c r="G4620" s="101">
        <v>-395775.8</v>
      </c>
    </row>
    <row r="4621" spans="1:7">
      <c r="A4621" s="100">
        <v>4605</v>
      </c>
      <c r="B4621" s="88" t="s">
        <v>1844</v>
      </c>
      <c r="C4621" s="88" t="s">
        <v>549</v>
      </c>
      <c r="D4621" s="88" t="s">
        <v>550</v>
      </c>
      <c r="E4621" s="88" t="s">
        <v>550</v>
      </c>
      <c r="F4621" s="89">
        <v>42908</v>
      </c>
      <c r="G4621" s="101">
        <v>1770022.42</v>
      </c>
    </row>
    <row r="4622" spans="1:7" ht="25.5">
      <c r="A4622" s="100">
        <v>4606</v>
      </c>
      <c r="B4622" s="90" t="s">
        <v>8341</v>
      </c>
      <c r="C4622" s="90" t="s">
        <v>8340</v>
      </c>
      <c r="D4622" s="91" t="s">
        <v>415</v>
      </c>
      <c r="E4622" s="91" t="e">
        <v>#N/A</v>
      </c>
      <c r="F4622" s="92">
        <v>42908</v>
      </c>
      <c r="G4622" s="102">
        <v>-2246957</v>
      </c>
    </row>
    <row r="4623" spans="1:7" ht="25.5">
      <c r="A4623" s="100">
        <v>4607</v>
      </c>
      <c r="B4623" s="88" t="s">
        <v>2150</v>
      </c>
      <c r="C4623" s="88" t="s">
        <v>1</v>
      </c>
      <c r="D4623" s="88">
        <v>0</v>
      </c>
      <c r="E4623" s="88" t="s">
        <v>2605</v>
      </c>
      <c r="F4623" s="89">
        <v>42914</v>
      </c>
      <c r="G4623" s="101">
        <v>-10497.09</v>
      </c>
    </row>
    <row r="4624" spans="1:7" ht="25.5">
      <c r="A4624" s="100">
        <v>4608</v>
      </c>
      <c r="B4624" s="88" t="s">
        <v>2150</v>
      </c>
      <c r="C4624" s="88" t="s">
        <v>1</v>
      </c>
      <c r="D4624" s="88">
        <v>0</v>
      </c>
      <c r="E4624" s="88" t="s">
        <v>2606</v>
      </c>
      <c r="F4624" s="89">
        <v>42914</v>
      </c>
      <c r="G4624" s="101">
        <v>-9910.09</v>
      </c>
    </row>
    <row r="4625" spans="1:7" ht="25.5">
      <c r="A4625" s="100">
        <v>4609</v>
      </c>
      <c r="B4625" s="88" t="s">
        <v>11887</v>
      </c>
      <c r="C4625" s="88" t="s">
        <v>11886</v>
      </c>
      <c r="D4625" s="88">
        <v>0</v>
      </c>
      <c r="E4625" s="88" t="s">
        <v>11889</v>
      </c>
      <c r="F4625" s="89">
        <v>42915</v>
      </c>
      <c r="G4625" s="101">
        <v>1499512.07</v>
      </c>
    </row>
    <row r="4626" spans="1:7">
      <c r="A4626" s="100">
        <v>4610</v>
      </c>
      <c r="B4626" s="88" t="s">
        <v>1790</v>
      </c>
      <c r="C4626" s="88" t="s">
        <v>285</v>
      </c>
      <c r="D4626" s="88" t="s">
        <v>294</v>
      </c>
      <c r="E4626" s="88" t="s">
        <v>19579</v>
      </c>
      <c r="F4626" s="89">
        <v>42917</v>
      </c>
      <c r="G4626" s="101">
        <v>-51900</v>
      </c>
    </row>
    <row r="4627" spans="1:7">
      <c r="A4627" s="100">
        <v>4611</v>
      </c>
      <c r="B4627" s="88" t="s">
        <v>20958</v>
      </c>
      <c r="C4627" s="88" t="s">
        <v>19</v>
      </c>
      <c r="D4627" s="88" t="s">
        <v>20</v>
      </c>
      <c r="E4627" s="88" t="s">
        <v>20</v>
      </c>
      <c r="F4627" s="89">
        <v>42918</v>
      </c>
      <c r="G4627" s="101">
        <v>-97350</v>
      </c>
    </row>
    <row r="4628" spans="1:7">
      <c r="A4628" s="100">
        <v>4612</v>
      </c>
      <c r="B4628" s="88" t="s">
        <v>1833</v>
      </c>
      <c r="C4628" s="88" t="s">
        <v>530</v>
      </c>
      <c r="D4628" s="88" t="s">
        <v>531</v>
      </c>
      <c r="E4628" s="88" t="s">
        <v>531</v>
      </c>
      <c r="F4628" s="89">
        <v>42919</v>
      </c>
      <c r="G4628" s="101">
        <v>-48073.2</v>
      </c>
    </row>
    <row r="4629" spans="1:7">
      <c r="A4629" s="100">
        <v>4613</v>
      </c>
      <c r="B4629" s="88" t="s">
        <v>3344</v>
      </c>
      <c r="C4629" s="88" t="s">
        <v>3343</v>
      </c>
      <c r="D4629" s="88" t="s">
        <v>1140</v>
      </c>
      <c r="E4629" s="88" t="s">
        <v>2791</v>
      </c>
      <c r="F4629" s="89">
        <v>42920</v>
      </c>
      <c r="G4629" s="101">
        <v>-63484</v>
      </c>
    </row>
    <row r="4630" spans="1:7" ht="25.5">
      <c r="A4630" s="100">
        <v>4614</v>
      </c>
      <c r="B4630" s="88" t="s">
        <v>11965</v>
      </c>
      <c r="C4630" s="88" t="s">
        <v>11964</v>
      </c>
      <c r="D4630" s="88">
        <v>0</v>
      </c>
      <c r="E4630" s="88" t="s">
        <v>11966</v>
      </c>
      <c r="F4630" s="89">
        <v>42921</v>
      </c>
      <c r="G4630" s="101">
        <v>-603055.73</v>
      </c>
    </row>
    <row r="4631" spans="1:7" ht="25.5">
      <c r="A4631" s="100">
        <v>4615</v>
      </c>
      <c r="B4631" s="88" t="s">
        <v>2150</v>
      </c>
      <c r="C4631" s="88" t="s">
        <v>1</v>
      </c>
      <c r="D4631" s="88">
        <v>0</v>
      </c>
      <c r="E4631" s="88" t="s">
        <v>2607</v>
      </c>
      <c r="F4631" s="89">
        <v>42922</v>
      </c>
      <c r="G4631" s="101">
        <v>-3234.98</v>
      </c>
    </row>
    <row r="4632" spans="1:7" ht="25.5">
      <c r="A4632" s="100">
        <v>4616</v>
      </c>
      <c r="B4632" s="88" t="s">
        <v>2150</v>
      </c>
      <c r="C4632" s="88" t="s">
        <v>1</v>
      </c>
      <c r="D4632" s="88">
        <v>0</v>
      </c>
      <c r="E4632" s="88" t="s">
        <v>2608</v>
      </c>
      <c r="F4632" s="89">
        <v>42922</v>
      </c>
      <c r="G4632" s="101">
        <v>-3054.08</v>
      </c>
    </row>
    <row r="4633" spans="1:7">
      <c r="A4633" s="100">
        <v>4617</v>
      </c>
      <c r="B4633" s="88" t="s">
        <v>3586</v>
      </c>
      <c r="C4633" s="88" t="s">
        <v>3585</v>
      </c>
      <c r="D4633" s="88" t="s">
        <v>0</v>
      </c>
      <c r="E4633" s="88" t="s">
        <v>3587</v>
      </c>
      <c r="F4633" s="89">
        <v>42928</v>
      </c>
      <c r="G4633" s="101">
        <v>-65689.350000000006</v>
      </c>
    </row>
    <row r="4634" spans="1:7" ht="25.5">
      <c r="A4634" s="100">
        <v>4618</v>
      </c>
      <c r="B4634" s="88" t="s">
        <v>2150</v>
      </c>
      <c r="C4634" s="88" t="s">
        <v>1</v>
      </c>
      <c r="D4634" s="88">
        <v>0</v>
      </c>
      <c r="E4634" s="88" t="s">
        <v>2609</v>
      </c>
      <c r="F4634" s="89">
        <v>42928</v>
      </c>
      <c r="G4634" s="101">
        <v>-2125.62</v>
      </c>
    </row>
    <row r="4635" spans="1:7" ht="25.5">
      <c r="A4635" s="100">
        <v>4619</v>
      </c>
      <c r="B4635" s="88" t="s">
        <v>2150</v>
      </c>
      <c r="C4635" s="88" t="s">
        <v>1</v>
      </c>
      <c r="D4635" s="88">
        <v>0</v>
      </c>
      <c r="E4635" s="88" t="s">
        <v>2610</v>
      </c>
      <c r="F4635" s="89">
        <v>42928</v>
      </c>
      <c r="G4635" s="101">
        <v>-2006.75</v>
      </c>
    </row>
    <row r="4636" spans="1:7">
      <c r="A4636" s="100">
        <v>4620</v>
      </c>
      <c r="B4636" s="88" t="s">
        <v>10725</v>
      </c>
      <c r="C4636" s="88" t="s">
        <v>10724</v>
      </c>
      <c r="D4636" s="88" t="s">
        <v>1253</v>
      </c>
      <c r="E4636" s="88" t="s">
        <v>10726</v>
      </c>
      <c r="F4636" s="89">
        <v>42935</v>
      </c>
      <c r="G4636" s="101">
        <v>-7528294.4000000004</v>
      </c>
    </row>
    <row r="4637" spans="1:7">
      <c r="A4637" s="100">
        <v>4621</v>
      </c>
      <c r="B4637" s="88" t="s">
        <v>10725</v>
      </c>
      <c r="C4637" s="88" t="s">
        <v>10724</v>
      </c>
      <c r="D4637" s="88" t="s">
        <v>1254</v>
      </c>
      <c r="E4637" s="88" t="s">
        <v>10727</v>
      </c>
      <c r="F4637" s="89">
        <v>42935</v>
      </c>
      <c r="G4637" s="101">
        <v>7528294.4000000004</v>
      </c>
    </row>
    <row r="4638" spans="1:7" ht="25.5">
      <c r="A4638" s="100">
        <v>4622</v>
      </c>
      <c r="B4638" s="88" t="s">
        <v>1822</v>
      </c>
      <c r="C4638" s="88" t="s">
        <v>390</v>
      </c>
      <c r="D4638" s="88" t="s">
        <v>391</v>
      </c>
      <c r="E4638" s="88" t="s">
        <v>391</v>
      </c>
      <c r="F4638" s="89">
        <v>42935</v>
      </c>
      <c r="G4638" s="101">
        <v>-590590</v>
      </c>
    </row>
    <row r="4639" spans="1:7">
      <c r="A4639" s="100">
        <v>4623</v>
      </c>
      <c r="B4639" s="88" t="s">
        <v>21062</v>
      </c>
      <c r="C4639" s="88" t="s">
        <v>728</v>
      </c>
      <c r="D4639" s="88" t="s">
        <v>730</v>
      </c>
      <c r="E4639" s="88" t="s">
        <v>730</v>
      </c>
      <c r="F4639" s="89">
        <v>42936</v>
      </c>
      <c r="G4639" s="101">
        <v>-1300396.8</v>
      </c>
    </row>
    <row r="4640" spans="1:7" ht="25.5">
      <c r="A4640" s="100">
        <v>4624</v>
      </c>
      <c r="B4640" s="88" t="s">
        <v>2786</v>
      </c>
      <c r="C4640" s="88" t="s">
        <v>2785</v>
      </c>
      <c r="D4640" s="88" t="s">
        <v>2788</v>
      </c>
      <c r="E4640" s="88" t="s">
        <v>2787</v>
      </c>
      <c r="F4640" s="89">
        <v>42937</v>
      </c>
      <c r="G4640" s="101">
        <v>-10620</v>
      </c>
    </row>
    <row r="4641" spans="1:7" ht="25.5">
      <c r="A4641" s="100">
        <v>4625</v>
      </c>
      <c r="B4641" s="88" t="s">
        <v>3344</v>
      </c>
      <c r="C4641" s="88" t="s">
        <v>3343</v>
      </c>
      <c r="D4641" s="88" t="s">
        <v>3346</v>
      </c>
      <c r="E4641" s="88" t="s">
        <v>3345</v>
      </c>
      <c r="F4641" s="89">
        <v>42937</v>
      </c>
      <c r="G4641" s="101">
        <v>-63484</v>
      </c>
    </row>
    <row r="4642" spans="1:7">
      <c r="A4642" s="100">
        <v>4626</v>
      </c>
      <c r="B4642" s="88" t="s">
        <v>3423</v>
      </c>
      <c r="C4642" s="88" t="s">
        <v>3422</v>
      </c>
      <c r="D4642" s="88" t="s">
        <v>3425</v>
      </c>
      <c r="E4642" s="88" t="s">
        <v>3424</v>
      </c>
      <c r="F4642" s="89">
        <v>42940</v>
      </c>
      <c r="G4642" s="101">
        <v>-8972.33</v>
      </c>
    </row>
    <row r="4643" spans="1:7">
      <c r="A4643" s="100">
        <v>4627</v>
      </c>
      <c r="B4643" s="88" t="s">
        <v>3399</v>
      </c>
      <c r="C4643" s="88" t="s">
        <v>3398</v>
      </c>
      <c r="D4643" s="88" t="s">
        <v>3401</v>
      </c>
      <c r="E4643" s="88" t="s">
        <v>3400</v>
      </c>
      <c r="F4643" s="89">
        <v>42941</v>
      </c>
      <c r="G4643" s="101">
        <v>-33133.22</v>
      </c>
    </row>
    <row r="4644" spans="1:7" ht="25.5">
      <c r="A4644" s="100">
        <v>4628</v>
      </c>
      <c r="B4644" s="88" t="s">
        <v>10509</v>
      </c>
      <c r="C4644" s="88" t="s">
        <v>10508</v>
      </c>
      <c r="D4644" s="88" t="s">
        <v>11966</v>
      </c>
      <c r="E4644" s="88" t="s">
        <v>10510</v>
      </c>
      <c r="F4644" s="89">
        <v>42941</v>
      </c>
      <c r="G4644" s="101">
        <v>-221770</v>
      </c>
    </row>
    <row r="4645" spans="1:7">
      <c r="A4645" s="100">
        <v>4629</v>
      </c>
      <c r="B4645" s="88" t="s">
        <v>10153</v>
      </c>
      <c r="C4645" s="88" t="s">
        <v>10152</v>
      </c>
      <c r="D4645" s="88" t="s">
        <v>19461</v>
      </c>
      <c r="E4645" s="88" t="s">
        <v>10154</v>
      </c>
      <c r="F4645" s="89">
        <v>42943</v>
      </c>
      <c r="G4645" s="101">
        <v>-11800</v>
      </c>
    </row>
    <row r="4646" spans="1:7">
      <c r="A4646" s="100">
        <v>4630</v>
      </c>
      <c r="B4646" s="88" t="s">
        <v>10153</v>
      </c>
      <c r="C4646" s="88" t="s">
        <v>10152</v>
      </c>
      <c r="D4646" s="88" t="s">
        <v>1056</v>
      </c>
      <c r="E4646" s="88" t="s">
        <v>10155</v>
      </c>
      <c r="F4646" s="89">
        <v>42943</v>
      </c>
      <c r="G4646" s="101">
        <v>-11800</v>
      </c>
    </row>
    <row r="4647" spans="1:7">
      <c r="A4647" s="100">
        <v>4631</v>
      </c>
      <c r="B4647" s="88" t="s">
        <v>10153</v>
      </c>
      <c r="C4647" s="88" t="s">
        <v>10152</v>
      </c>
      <c r="D4647" s="88" t="s">
        <v>19462</v>
      </c>
      <c r="E4647" s="88" t="s">
        <v>10156</v>
      </c>
      <c r="F4647" s="89">
        <v>42943</v>
      </c>
      <c r="G4647" s="101">
        <v>-11800</v>
      </c>
    </row>
    <row r="4648" spans="1:7">
      <c r="A4648" s="100">
        <v>4632</v>
      </c>
      <c r="B4648" s="88" t="s">
        <v>10153</v>
      </c>
      <c r="C4648" s="88" t="s">
        <v>10152</v>
      </c>
      <c r="D4648" s="88" t="s">
        <v>19462</v>
      </c>
      <c r="E4648" s="88" t="s">
        <v>10157</v>
      </c>
      <c r="F4648" s="89">
        <v>42943</v>
      </c>
      <c r="G4648" s="101">
        <v>-11800</v>
      </c>
    </row>
    <row r="4649" spans="1:7">
      <c r="A4649" s="100">
        <v>4633</v>
      </c>
      <c r="B4649" s="88" t="s">
        <v>10153</v>
      </c>
      <c r="C4649" s="88" t="s">
        <v>10152</v>
      </c>
      <c r="D4649" s="88" t="s">
        <v>284</v>
      </c>
      <c r="E4649" s="88" t="s">
        <v>10158</v>
      </c>
      <c r="F4649" s="89">
        <v>42943</v>
      </c>
      <c r="G4649" s="101">
        <v>-11800</v>
      </c>
    </row>
    <row r="4650" spans="1:7">
      <c r="A4650" s="100">
        <v>4634</v>
      </c>
      <c r="B4650" s="88" t="s">
        <v>10153</v>
      </c>
      <c r="C4650" s="88" t="s">
        <v>10152</v>
      </c>
      <c r="D4650" s="88" t="s">
        <v>1059</v>
      </c>
      <c r="E4650" s="88" t="s">
        <v>10159</v>
      </c>
      <c r="F4650" s="89">
        <v>42943</v>
      </c>
      <c r="G4650" s="101">
        <v>-35400</v>
      </c>
    </row>
    <row r="4651" spans="1:7">
      <c r="A4651" s="100">
        <v>4635</v>
      </c>
      <c r="B4651" s="88" t="s">
        <v>10558</v>
      </c>
      <c r="C4651" s="88" t="s">
        <v>10557</v>
      </c>
      <c r="D4651" s="88" t="s">
        <v>8973</v>
      </c>
      <c r="E4651" s="88" t="s">
        <v>10559</v>
      </c>
      <c r="F4651" s="89">
        <v>42943</v>
      </c>
      <c r="G4651" s="101">
        <v>-3528785.67</v>
      </c>
    </row>
    <row r="4652" spans="1:7" ht="25.5">
      <c r="A4652" s="100">
        <v>4636</v>
      </c>
      <c r="B4652" s="90" t="s">
        <v>21960</v>
      </c>
      <c r="C4652" s="90" t="s">
        <v>12245</v>
      </c>
      <c r="D4652" s="91" t="e">
        <v>#N/A</v>
      </c>
      <c r="E4652" s="91" t="s">
        <v>12250</v>
      </c>
      <c r="F4652" s="92">
        <v>42947</v>
      </c>
      <c r="G4652" s="102">
        <v>-59000</v>
      </c>
    </row>
    <row r="4653" spans="1:7">
      <c r="A4653" s="100">
        <v>4637</v>
      </c>
      <c r="B4653" s="88" t="s">
        <v>1684</v>
      </c>
      <c r="C4653" s="88" t="s">
        <v>49</v>
      </c>
      <c r="D4653" s="88" t="s">
        <v>50</v>
      </c>
      <c r="E4653" s="88" t="s">
        <v>50</v>
      </c>
      <c r="F4653" s="89">
        <v>42950</v>
      </c>
      <c r="G4653" s="101">
        <v>-39589</v>
      </c>
    </row>
    <row r="4654" spans="1:7" ht="25.5">
      <c r="A4654" s="100">
        <v>4638</v>
      </c>
      <c r="B4654" s="88" t="s">
        <v>2063</v>
      </c>
      <c r="C4654" s="88" t="s">
        <v>1187</v>
      </c>
      <c r="D4654" s="88" t="s">
        <v>1188</v>
      </c>
      <c r="E4654" s="88" t="s">
        <v>1188</v>
      </c>
      <c r="F4654" s="89">
        <v>42950</v>
      </c>
      <c r="G4654" s="101">
        <v>-17346</v>
      </c>
    </row>
    <row r="4655" spans="1:7">
      <c r="A4655" s="100">
        <v>4639</v>
      </c>
      <c r="B4655" s="88" t="s">
        <v>11349</v>
      </c>
      <c r="C4655" s="88" t="s">
        <v>11348</v>
      </c>
      <c r="D4655" s="88">
        <v>0</v>
      </c>
      <c r="E4655" s="88" t="s">
        <v>11350</v>
      </c>
      <c r="F4655" s="89">
        <v>42951</v>
      </c>
      <c r="G4655" s="101">
        <v>-1400000</v>
      </c>
    </row>
    <row r="4656" spans="1:7" ht="25.5">
      <c r="A4656" s="100">
        <v>4640</v>
      </c>
      <c r="B4656" s="88" t="s">
        <v>7994</v>
      </c>
      <c r="C4656" s="88" t="s">
        <v>7993</v>
      </c>
      <c r="D4656" s="88" t="s">
        <v>11430</v>
      </c>
      <c r="E4656" s="88" t="s">
        <v>8000</v>
      </c>
      <c r="F4656" s="89">
        <v>42954</v>
      </c>
      <c r="G4656" s="101">
        <v>-63669.38</v>
      </c>
    </row>
    <row r="4657" spans="1:7" ht="25.5">
      <c r="A4657" s="100">
        <v>4641</v>
      </c>
      <c r="B4657" s="88" t="s">
        <v>7994</v>
      </c>
      <c r="C4657" s="88" t="s">
        <v>7993</v>
      </c>
      <c r="D4657" s="88" t="e">
        <v>#N/A</v>
      </c>
      <c r="E4657" s="88" t="s">
        <v>8001</v>
      </c>
      <c r="F4657" s="89">
        <v>42954</v>
      </c>
      <c r="G4657" s="101">
        <v>-582454.53</v>
      </c>
    </row>
    <row r="4658" spans="1:7" ht="25.5">
      <c r="A4658" s="100">
        <v>4642</v>
      </c>
      <c r="B4658" s="88" t="s">
        <v>7994</v>
      </c>
      <c r="C4658" s="88" t="s">
        <v>7993</v>
      </c>
      <c r="D4658" s="88" t="s">
        <v>247</v>
      </c>
      <c r="E4658" s="88" t="s">
        <v>8002</v>
      </c>
      <c r="F4658" s="89">
        <v>42954</v>
      </c>
      <c r="G4658" s="101">
        <v>-42456.34</v>
      </c>
    </row>
    <row r="4659" spans="1:7" ht="25.5">
      <c r="A4659" s="100">
        <v>4643</v>
      </c>
      <c r="B4659" s="88" t="s">
        <v>4441</v>
      </c>
      <c r="C4659" s="88" t="s">
        <v>4440</v>
      </c>
      <c r="D4659" s="88" t="s">
        <v>4443</v>
      </c>
      <c r="E4659" s="88" t="s">
        <v>4442</v>
      </c>
      <c r="F4659" s="89">
        <v>42955</v>
      </c>
      <c r="G4659" s="101">
        <v>-80000</v>
      </c>
    </row>
    <row r="4660" spans="1:7">
      <c r="A4660" s="100">
        <v>4644</v>
      </c>
      <c r="B4660" s="88" t="s">
        <v>1936</v>
      </c>
      <c r="C4660" s="88" t="s">
        <v>800</v>
      </c>
      <c r="D4660" s="88" t="s">
        <v>801</v>
      </c>
      <c r="E4660" s="88" t="s">
        <v>801</v>
      </c>
      <c r="F4660" s="89">
        <v>42955</v>
      </c>
      <c r="G4660" s="101">
        <v>-961253.49</v>
      </c>
    </row>
    <row r="4661" spans="1:7">
      <c r="A4661" s="100">
        <v>4645</v>
      </c>
      <c r="B4661" s="88" t="s">
        <v>2026</v>
      </c>
      <c r="C4661" s="88" t="s">
        <v>1089</v>
      </c>
      <c r="D4661" s="88" t="s">
        <v>1093</v>
      </c>
      <c r="E4661" s="88" t="s">
        <v>1093</v>
      </c>
      <c r="F4661" s="89">
        <v>42955</v>
      </c>
      <c r="G4661" s="101">
        <v>-21452.400000000001</v>
      </c>
    </row>
    <row r="4662" spans="1:7">
      <c r="A4662" s="100">
        <v>4646</v>
      </c>
      <c r="B4662" s="88" t="s">
        <v>2026</v>
      </c>
      <c r="C4662" s="88" t="s">
        <v>1089</v>
      </c>
      <c r="D4662" s="88" t="s">
        <v>1094</v>
      </c>
      <c r="E4662" s="88" t="s">
        <v>1094</v>
      </c>
      <c r="F4662" s="89">
        <v>42955</v>
      </c>
      <c r="G4662" s="101">
        <v>-8944.4</v>
      </c>
    </row>
    <row r="4663" spans="1:7">
      <c r="A4663" s="100">
        <v>4647</v>
      </c>
      <c r="B4663" s="88" t="s">
        <v>2026</v>
      </c>
      <c r="C4663" s="88" t="s">
        <v>1089</v>
      </c>
      <c r="D4663" s="88" t="s">
        <v>1095</v>
      </c>
      <c r="E4663" s="88" t="s">
        <v>1095</v>
      </c>
      <c r="F4663" s="89">
        <v>42955</v>
      </c>
      <c r="G4663" s="101">
        <v>-111215</v>
      </c>
    </row>
    <row r="4664" spans="1:7">
      <c r="A4664" s="100">
        <v>4648</v>
      </c>
      <c r="B4664" s="88" t="s">
        <v>1926</v>
      </c>
      <c r="C4664" s="88" t="s">
        <v>781</v>
      </c>
      <c r="D4664" s="88" t="s">
        <v>782</v>
      </c>
      <c r="E4664" s="88" t="s">
        <v>782</v>
      </c>
      <c r="F4664" s="89">
        <v>42957</v>
      </c>
      <c r="G4664" s="101">
        <v>-282471.63</v>
      </c>
    </row>
    <row r="4665" spans="1:7" ht="25.5">
      <c r="A4665" s="100">
        <v>4649</v>
      </c>
      <c r="B4665" s="88" t="s">
        <v>2004</v>
      </c>
      <c r="C4665" s="88" t="s">
        <v>1017</v>
      </c>
      <c r="D4665" s="88" t="s">
        <v>1019</v>
      </c>
      <c r="E4665" s="88" t="s">
        <v>1019</v>
      </c>
      <c r="F4665" s="89">
        <v>42957</v>
      </c>
      <c r="G4665" s="101">
        <v>-884766.81</v>
      </c>
    </row>
    <row r="4666" spans="1:7">
      <c r="A4666" s="100">
        <v>4650</v>
      </c>
      <c r="B4666" s="88" t="s">
        <v>2026</v>
      </c>
      <c r="C4666" s="88" t="s">
        <v>1089</v>
      </c>
      <c r="D4666" s="88" t="s">
        <v>1096</v>
      </c>
      <c r="E4666" s="88" t="s">
        <v>1096</v>
      </c>
      <c r="F4666" s="89">
        <v>42957</v>
      </c>
      <c r="G4666" s="101">
        <v>-7469.4</v>
      </c>
    </row>
    <row r="4667" spans="1:7">
      <c r="A4667" s="100">
        <v>4651</v>
      </c>
      <c r="B4667" s="88" t="s">
        <v>2001</v>
      </c>
      <c r="C4667" s="88" t="s">
        <v>1013</v>
      </c>
      <c r="D4667" s="88" t="s">
        <v>1014</v>
      </c>
      <c r="E4667" s="88" t="s">
        <v>1014</v>
      </c>
      <c r="F4667" s="89">
        <v>42958</v>
      </c>
      <c r="G4667" s="101">
        <v>264886.40000000002</v>
      </c>
    </row>
    <row r="4668" spans="1:7">
      <c r="A4668" s="100">
        <v>4652</v>
      </c>
      <c r="B4668" s="88" t="s">
        <v>2001</v>
      </c>
      <c r="C4668" s="88" t="s">
        <v>1013</v>
      </c>
      <c r="D4668" s="88" t="s">
        <v>1014</v>
      </c>
      <c r="E4668" s="88" t="s">
        <v>1014</v>
      </c>
      <c r="F4668" s="89">
        <v>42958</v>
      </c>
      <c r="G4668" s="101">
        <v>-202032</v>
      </c>
    </row>
    <row r="4669" spans="1:7" ht="76.5">
      <c r="A4669" s="100">
        <v>4653</v>
      </c>
      <c r="B4669" s="88" t="s">
        <v>11116</v>
      </c>
      <c r="C4669" s="88" t="s">
        <v>11115</v>
      </c>
      <c r="D4669" s="88" t="e">
        <v>#N/A</v>
      </c>
      <c r="E4669" s="88" t="s">
        <v>11118</v>
      </c>
      <c r="F4669" s="89">
        <v>42961</v>
      </c>
      <c r="G4669" s="101">
        <v>142500</v>
      </c>
    </row>
    <row r="4670" spans="1:7">
      <c r="A4670" s="100">
        <v>4654</v>
      </c>
      <c r="B4670" s="88" t="s">
        <v>21910</v>
      </c>
      <c r="C4670" s="88" t="s">
        <v>11851</v>
      </c>
      <c r="D4670" s="88">
        <v>0</v>
      </c>
      <c r="E4670" s="88" t="s">
        <v>11852</v>
      </c>
      <c r="F4670" s="89">
        <v>42970</v>
      </c>
      <c r="G4670" s="101">
        <v>-792886.34</v>
      </c>
    </row>
    <row r="4671" spans="1:7" ht="25.5">
      <c r="A4671" s="100">
        <v>4655</v>
      </c>
      <c r="B4671" s="90" t="s">
        <v>21960</v>
      </c>
      <c r="C4671" s="90" t="s">
        <v>12245</v>
      </c>
      <c r="D4671" s="91" t="s">
        <v>12256</v>
      </c>
      <c r="E4671" s="91" t="s">
        <v>12246</v>
      </c>
      <c r="F4671" s="92">
        <v>42972</v>
      </c>
      <c r="G4671" s="102">
        <v>-59000</v>
      </c>
    </row>
    <row r="4672" spans="1:7" ht="25.5">
      <c r="A4672" s="100">
        <v>4656</v>
      </c>
      <c r="B4672" s="90" t="s">
        <v>8783</v>
      </c>
      <c r="C4672" s="90" t="s">
        <v>8782</v>
      </c>
      <c r="D4672" s="91" t="s">
        <v>2</v>
      </c>
      <c r="E4672" s="91" t="s">
        <v>8784</v>
      </c>
      <c r="F4672" s="92">
        <v>42975</v>
      </c>
      <c r="G4672" s="102">
        <v>-400000</v>
      </c>
    </row>
    <row r="4673" spans="1:7">
      <c r="A4673" s="100">
        <v>4657</v>
      </c>
      <c r="B4673" s="88" t="s">
        <v>21910</v>
      </c>
      <c r="C4673" s="88" t="s">
        <v>11851</v>
      </c>
      <c r="D4673" s="88">
        <v>0</v>
      </c>
      <c r="E4673" s="88" t="s">
        <v>186</v>
      </c>
      <c r="F4673" s="89">
        <v>42976</v>
      </c>
      <c r="G4673" s="101">
        <v>-622924.14</v>
      </c>
    </row>
    <row r="4674" spans="1:7">
      <c r="A4674" s="100">
        <v>4658</v>
      </c>
      <c r="B4674" s="88" t="s">
        <v>21093</v>
      </c>
      <c r="C4674" s="88" t="s">
        <v>1335</v>
      </c>
      <c r="D4674" s="88" t="s">
        <v>1336</v>
      </c>
      <c r="E4674" s="88" t="s">
        <v>1336</v>
      </c>
      <c r="F4674" s="89">
        <v>42977</v>
      </c>
      <c r="G4674" s="101">
        <v>-645000.53</v>
      </c>
    </row>
    <row r="4675" spans="1:7">
      <c r="A4675" s="100">
        <v>4659</v>
      </c>
      <c r="B4675" s="88" t="s">
        <v>1819</v>
      </c>
      <c r="C4675" s="88" t="s">
        <v>387</v>
      </c>
      <c r="D4675" s="88" t="s">
        <v>19348</v>
      </c>
      <c r="E4675" s="88" t="s">
        <v>19348</v>
      </c>
      <c r="F4675" s="89">
        <v>42981</v>
      </c>
      <c r="G4675" s="101">
        <v>-2394601.38</v>
      </c>
    </row>
    <row r="4676" spans="1:7">
      <c r="A4676" s="100">
        <v>4660</v>
      </c>
      <c r="B4676" s="88" t="s">
        <v>1847</v>
      </c>
      <c r="C4676" s="88" t="s">
        <v>555</v>
      </c>
      <c r="D4676" s="88" t="s">
        <v>556</v>
      </c>
      <c r="E4676" s="88" t="s">
        <v>556</v>
      </c>
      <c r="F4676" s="89">
        <v>42982</v>
      </c>
      <c r="G4676" s="101">
        <v>-881595.7</v>
      </c>
    </row>
    <row r="4677" spans="1:7">
      <c r="A4677" s="100">
        <v>4661</v>
      </c>
      <c r="B4677" s="88" t="s">
        <v>1944</v>
      </c>
      <c r="C4677" s="88" t="s">
        <v>819</v>
      </c>
      <c r="D4677" s="88" t="s">
        <v>720</v>
      </c>
      <c r="E4677" s="88" t="s">
        <v>720</v>
      </c>
      <c r="F4677" s="89">
        <v>42982</v>
      </c>
      <c r="G4677" s="101">
        <v>-125717.2</v>
      </c>
    </row>
    <row r="4678" spans="1:7">
      <c r="A4678" s="100">
        <v>4662</v>
      </c>
      <c r="B4678" s="88" t="s">
        <v>1944</v>
      </c>
      <c r="C4678" s="88" t="s">
        <v>819</v>
      </c>
      <c r="D4678" s="88" t="s">
        <v>19443</v>
      </c>
      <c r="E4678" s="88" t="s">
        <v>19443</v>
      </c>
      <c r="F4678" s="89">
        <v>42982</v>
      </c>
      <c r="G4678" s="101">
        <v>-153683.20000000001</v>
      </c>
    </row>
    <row r="4679" spans="1:7">
      <c r="A4679" s="100">
        <v>4663</v>
      </c>
      <c r="B4679" s="88" t="s">
        <v>1944</v>
      </c>
      <c r="C4679" s="88" t="s">
        <v>819</v>
      </c>
      <c r="D4679" s="88" t="s">
        <v>820</v>
      </c>
      <c r="E4679" s="88" t="s">
        <v>820</v>
      </c>
      <c r="F4679" s="89">
        <v>42982</v>
      </c>
      <c r="G4679" s="101">
        <v>-95155.199999999997</v>
      </c>
    </row>
    <row r="4680" spans="1:7" ht="38.25">
      <c r="A4680" s="100">
        <v>4664</v>
      </c>
      <c r="B4680" s="88" t="s">
        <v>2026</v>
      </c>
      <c r="C4680" s="88" t="s">
        <v>1089</v>
      </c>
      <c r="D4680" s="88" t="s">
        <v>2028</v>
      </c>
      <c r="E4680" s="88" t="s">
        <v>2027</v>
      </c>
      <c r="F4680" s="89">
        <v>42982</v>
      </c>
      <c r="G4680" s="101">
        <v>27717.759999999998</v>
      </c>
    </row>
    <row r="4681" spans="1:7">
      <c r="A4681" s="100">
        <v>4665</v>
      </c>
      <c r="B4681" s="88" t="s">
        <v>11399</v>
      </c>
      <c r="C4681" s="88" t="s">
        <v>11398</v>
      </c>
      <c r="D4681" s="88">
        <v>0</v>
      </c>
      <c r="E4681" s="88" t="s">
        <v>11400</v>
      </c>
      <c r="F4681" s="89">
        <v>42984</v>
      </c>
      <c r="G4681" s="101">
        <v>-1577704.15</v>
      </c>
    </row>
    <row r="4682" spans="1:7">
      <c r="A4682" s="100">
        <v>4666</v>
      </c>
      <c r="B4682" s="88" t="s">
        <v>2122</v>
      </c>
      <c r="C4682" s="88" t="s">
        <v>1313</v>
      </c>
      <c r="D4682" s="88" t="s">
        <v>1314</v>
      </c>
      <c r="E4682" s="88" t="s">
        <v>1314</v>
      </c>
      <c r="F4682" s="89">
        <v>42984</v>
      </c>
      <c r="G4682" s="101">
        <v>-781457.36</v>
      </c>
    </row>
    <row r="4683" spans="1:7">
      <c r="A4683" s="100">
        <v>4667</v>
      </c>
      <c r="B4683" s="88" t="s">
        <v>2025</v>
      </c>
      <c r="C4683" s="88" t="s">
        <v>1651</v>
      </c>
      <c r="D4683" s="88" t="s">
        <v>895</v>
      </c>
      <c r="E4683" s="88" t="s">
        <v>895</v>
      </c>
      <c r="F4683" s="89">
        <v>42985</v>
      </c>
      <c r="G4683" s="101">
        <v>-670469.44999999995</v>
      </c>
    </row>
    <row r="4684" spans="1:7">
      <c r="A4684" s="100">
        <v>4668</v>
      </c>
      <c r="B4684" s="88" t="s">
        <v>2025</v>
      </c>
      <c r="C4684" s="88" t="s">
        <v>1651</v>
      </c>
      <c r="D4684" s="88" t="s">
        <v>987</v>
      </c>
      <c r="E4684" s="88" t="s">
        <v>987</v>
      </c>
      <c r="F4684" s="89">
        <v>42985</v>
      </c>
      <c r="G4684" s="101">
        <v>-616847.43000000005</v>
      </c>
    </row>
    <row r="4685" spans="1:7">
      <c r="A4685" s="100">
        <v>4669</v>
      </c>
      <c r="B4685" s="88" t="s">
        <v>2025</v>
      </c>
      <c r="C4685" s="88" t="s">
        <v>1651</v>
      </c>
      <c r="D4685" s="88" t="s">
        <v>1269</v>
      </c>
      <c r="E4685" s="88" t="s">
        <v>1269</v>
      </c>
      <c r="F4685" s="89">
        <v>42985</v>
      </c>
      <c r="G4685" s="101">
        <v>-370813.23</v>
      </c>
    </row>
    <row r="4686" spans="1:7">
      <c r="A4686" s="100">
        <v>4670</v>
      </c>
      <c r="B4686" s="88" t="s">
        <v>2072</v>
      </c>
      <c r="C4686" s="88" t="s">
        <v>1655</v>
      </c>
      <c r="D4686" s="88" t="s">
        <v>1265</v>
      </c>
      <c r="E4686" s="88" t="s">
        <v>1265</v>
      </c>
      <c r="F4686" s="89">
        <v>42988</v>
      </c>
      <c r="G4686" s="101">
        <v>-435112.84</v>
      </c>
    </row>
    <row r="4687" spans="1:7" ht="25.5">
      <c r="A4687" s="100">
        <v>4671</v>
      </c>
      <c r="B4687" s="88" t="s">
        <v>1686</v>
      </c>
      <c r="C4687" s="88" t="s">
        <v>55</v>
      </c>
      <c r="D4687" s="88" t="s">
        <v>56</v>
      </c>
      <c r="E4687" s="88" t="s">
        <v>56</v>
      </c>
      <c r="F4687" s="89">
        <v>42989</v>
      </c>
      <c r="G4687" s="101">
        <v>-1264462.6399999999</v>
      </c>
    </row>
    <row r="4688" spans="1:7" ht="25.5">
      <c r="A4688" s="100">
        <v>4672</v>
      </c>
      <c r="B4688" s="88" t="s">
        <v>7994</v>
      </c>
      <c r="C4688" s="88" t="s">
        <v>7993</v>
      </c>
      <c r="D4688" s="88" t="s">
        <v>11433</v>
      </c>
      <c r="E4688" s="88" t="s">
        <v>8003</v>
      </c>
      <c r="F4688" s="89">
        <v>42990</v>
      </c>
      <c r="G4688" s="101">
        <v>-28004.94</v>
      </c>
    </row>
    <row r="4689" spans="1:7" ht="25.5">
      <c r="A4689" s="100">
        <v>4673</v>
      </c>
      <c r="B4689" s="88" t="s">
        <v>7994</v>
      </c>
      <c r="C4689" s="88" t="s">
        <v>7993</v>
      </c>
      <c r="D4689" s="88" t="s">
        <v>249</v>
      </c>
      <c r="E4689" s="88" t="s">
        <v>8004</v>
      </c>
      <c r="F4689" s="89">
        <v>42990</v>
      </c>
      <c r="G4689" s="101">
        <v>-22957.91</v>
      </c>
    </row>
    <row r="4690" spans="1:7" ht="25.5">
      <c r="A4690" s="100">
        <v>4674</v>
      </c>
      <c r="B4690" s="88" t="s">
        <v>7994</v>
      </c>
      <c r="C4690" s="88" t="s">
        <v>7993</v>
      </c>
      <c r="D4690" s="88" t="s">
        <v>250</v>
      </c>
      <c r="E4690" s="88" t="s">
        <v>1469</v>
      </c>
      <c r="F4690" s="89">
        <v>42990</v>
      </c>
      <c r="G4690" s="101">
        <v>-47764.28</v>
      </c>
    </row>
    <row r="4691" spans="1:7" ht="25.5">
      <c r="A4691" s="100">
        <v>4675</v>
      </c>
      <c r="B4691" s="88" t="s">
        <v>7994</v>
      </c>
      <c r="C4691" s="88" t="s">
        <v>7993</v>
      </c>
      <c r="D4691" s="88" t="s">
        <v>251</v>
      </c>
      <c r="E4691" s="88" t="s">
        <v>8005</v>
      </c>
      <c r="F4691" s="89">
        <v>42990</v>
      </c>
      <c r="G4691" s="101">
        <v>-28709.4</v>
      </c>
    </row>
    <row r="4692" spans="1:7" ht="25.5">
      <c r="A4692" s="100">
        <v>4676</v>
      </c>
      <c r="B4692" s="88" t="s">
        <v>7994</v>
      </c>
      <c r="C4692" s="88" t="s">
        <v>7993</v>
      </c>
      <c r="D4692" s="88" t="s">
        <v>2</v>
      </c>
      <c r="E4692" s="88" t="s">
        <v>1470</v>
      </c>
      <c r="F4692" s="89">
        <v>42990</v>
      </c>
      <c r="G4692" s="101">
        <v>-27166.07</v>
      </c>
    </row>
    <row r="4693" spans="1:7">
      <c r="A4693" s="100">
        <v>4677</v>
      </c>
      <c r="B4693" s="88" t="s">
        <v>9187</v>
      </c>
      <c r="C4693" s="88" t="s">
        <v>9186</v>
      </c>
      <c r="D4693" s="88" t="s">
        <v>11685</v>
      </c>
      <c r="E4693" s="88" t="s">
        <v>9188</v>
      </c>
      <c r="F4693" s="89">
        <v>42991</v>
      </c>
      <c r="G4693" s="101">
        <v>-952620.45</v>
      </c>
    </row>
    <row r="4694" spans="1:7">
      <c r="A4694" s="100">
        <v>4678</v>
      </c>
      <c r="B4694" s="88" t="s">
        <v>11701</v>
      </c>
      <c r="C4694" s="88" t="s">
        <v>11700</v>
      </c>
      <c r="D4694" s="88">
        <v>0</v>
      </c>
      <c r="E4694" s="88" t="s">
        <v>11702</v>
      </c>
      <c r="F4694" s="89">
        <v>42991</v>
      </c>
      <c r="G4694" s="101">
        <v>-7790413.5899999999</v>
      </c>
    </row>
    <row r="4695" spans="1:7">
      <c r="A4695" s="100">
        <v>4679</v>
      </c>
      <c r="B4695" s="88" t="s">
        <v>2067</v>
      </c>
      <c r="C4695" s="88" t="s">
        <v>1207</v>
      </c>
      <c r="D4695" s="88" t="s">
        <v>1211</v>
      </c>
      <c r="E4695" s="88" t="s">
        <v>1211</v>
      </c>
      <c r="F4695" s="89">
        <v>42991</v>
      </c>
      <c r="G4695" s="101">
        <v>-590000</v>
      </c>
    </row>
    <row r="4696" spans="1:7" ht="25.5">
      <c r="A4696" s="100">
        <v>4680</v>
      </c>
      <c r="B4696" s="88" t="s">
        <v>11989</v>
      </c>
      <c r="C4696" s="88" t="s">
        <v>11988</v>
      </c>
      <c r="D4696" s="88">
        <v>0</v>
      </c>
      <c r="E4696" s="88" t="s">
        <v>11990</v>
      </c>
      <c r="F4696" s="89">
        <v>42991</v>
      </c>
      <c r="G4696" s="101">
        <v>-5950361.4699999997</v>
      </c>
    </row>
    <row r="4697" spans="1:7" ht="25.5">
      <c r="A4697" s="100">
        <v>4681</v>
      </c>
      <c r="B4697" s="88" t="s">
        <v>1993</v>
      </c>
      <c r="C4697" s="88" t="s">
        <v>988</v>
      </c>
      <c r="D4697" s="88" t="s">
        <v>997</v>
      </c>
      <c r="E4697" s="88" t="s">
        <v>997</v>
      </c>
      <c r="F4697" s="89">
        <v>42992</v>
      </c>
      <c r="G4697" s="101">
        <v>-432000</v>
      </c>
    </row>
    <row r="4698" spans="1:7">
      <c r="A4698" s="100">
        <v>4682</v>
      </c>
      <c r="B4698" s="88" t="s">
        <v>2072</v>
      </c>
      <c r="C4698" s="88" t="s">
        <v>1655</v>
      </c>
      <c r="D4698" s="88" t="s">
        <v>1221</v>
      </c>
      <c r="E4698" s="88" t="s">
        <v>1221</v>
      </c>
      <c r="F4698" s="89">
        <v>42998</v>
      </c>
      <c r="G4698" s="101">
        <v>-777554.17</v>
      </c>
    </row>
    <row r="4699" spans="1:7" ht="25.5">
      <c r="A4699" s="100">
        <v>4683</v>
      </c>
      <c r="B4699" s="88" t="s">
        <v>2085</v>
      </c>
      <c r="C4699" s="88" t="s">
        <v>1233</v>
      </c>
      <c r="D4699" s="88" t="s">
        <v>1234</v>
      </c>
      <c r="E4699" s="88" t="s">
        <v>1234</v>
      </c>
      <c r="F4699" s="89">
        <v>42998</v>
      </c>
      <c r="G4699" s="101">
        <v>-324802.95</v>
      </c>
    </row>
    <row r="4700" spans="1:7">
      <c r="A4700" s="100">
        <v>4684</v>
      </c>
      <c r="B4700" s="88" t="s">
        <v>2018</v>
      </c>
      <c r="C4700" s="88" t="s">
        <v>1066</v>
      </c>
      <c r="D4700" s="88" t="s">
        <v>1067</v>
      </c>
      <c r="E4700" s="88" t="s">
        <v>1067</v>
      </c>
      <c r="F4700" s="89">
        <v>43004</v>
      </c>
      <c r="G4700" s="101">
        <v>-3416369.87</v>
      </c>
    </row>
    <row r="4701" spans="1:7" ht="25.5">
      <c r="A4701" s="100">
        <v>4685</v>
      </c>
      <c r="B4701" s="88" t="s">
        <v>7994</v>
      </c>
      <c r="C4701" s="88" t="s">
        <v>7993</v>
      </c>
      <c r="D4701" s="88" t="s">
        <v>11438</v>
      </c>
      <c r="E4701" s="88" t="s">
        <v>8006</v>
      </c>
      <c r="F4701" s="89">
        <v>43004</v>
      </c>
      <c r="G4701" s="101">
        <v>-33586</v>
      </c>
    </row>
    <row r="4702" spans="1:7" ht="25.5">
      <c r="A4702" s="100">
        <v>4686</v>
      </c>
      <c r="B4702" s="88" t="s">
        <v>7994</v>
      </c>
      <c r="C4702" s="88" t="s">
        <v>7993</v>
      </c>
      <c r="D4702" s="88" t="s">
        <v>11439</v>
      </c>
      <c r="E4702" s="88" t="s">
        <v>8007</v>
      </c>
      <c r="F4702" s="89">
        <v>43004</v>
      </c>
      <c r="G4702" s="101">
        <v>-46954.97</v>
      </c>
    </row>
    <row r="4703" spans="1:7" ht="25.5">
      <c r="A4703" s="100">
        <v>4687</v>
      </c>
      <c r="B4703" s="88" t="s">
        <v>7994</v>
      </c>
      <c r="C4703" s="88" t="s">
        <v>7993</v>
      </c>
      <c r="D4703" s="88" t="e">
        <v>#N/A</v>
      </c>
      <c r="E4703" s="88" t="s">
        <v>8008</v>
      </c>
      <c r="F4703" s="89">
        <v>43004</v>
      </c>
      <c r="G4703" s="101">
        <v>-42577.82</v>
      </c>
    </row>
    <row r="4704" spans="1:7" ht="25.5">
      <c r="A4704" s="100">
        <v>4688</v>
      </c>
      <c r="B4704" s="88" t="s">
        <v>7994</v>
      </c>
      <c r="C4704" s="88" t="s">
        <v>7993</v>
      </c>
      <c r="D4704" s="88" t="s">
        <v>20676</v>
      </c>
      <c r="E4704" s="88" t="s">
        <v>8009</v>
      </c>
      <c r="F4704" s="89">
        <v>43004</v>
      </c>
      <c r="G4704" s="101">
        <v>-49298.04</v>
      </c>
    </row>
    <row r="4705" spans="1:7">
      <c r="A4705" s="100">
        <v>4689</v>
      </c>
      <c r="B4705" s="88" t="s">
        <v>11174</v>
      </c>
      <c r="C4705" s="88" t="s">
        <v>11173</v>
      </c>
      <c r="D4705" s="88" t="s">
        <v>12115</v>
      </c>
      <c r="E4705" s="88" t="s">
        <v>11175</v>
      </c>
      <c r="F4705" s="89">
        <v>43006</v>
      </c>
      <c r="G4705" s="101">
        <v>-2721638.25</v>
      </c>
    </row>
    <row r="4706" spans="1:7">
      <c r="A4706" s="100">
        <v>4690</v>
      </c>
      <c r="B4706" s="90" t="s">
        <v>8735</v>
      </c>
      <c r="C4706" s="90" t="s">
        <v>8734</v>
      </c>
      <c r="D4706" s="91" t="s">
        <v>618</v>
      </c>
      <c r="E4706" s="91" t="s">
        <v>8736</v>
      </c>
      <c r="F4706" s="92">
        <v>43006</v>
      </c>
      <c r="G4706" s="102">
        <v>-101451.36</v>
      </c>
    </row>
    <row r="4707" spans="1:7" ht="76.5">
      <c r="A4707" s="100">
        <v>4691</v>
      </c>
      <c r="B4707" s="88" t="s">
        <v>11174</v>
      </c>
      <c r="C4707" s="88" t="s">
        <v>11173</v>
      </c>
      <c r="D4707" s="88" t="s">
        <v>12119</v>
      </c>
      <c r="E4707" s="88" t="s">
        <v>11176</v>
      </c>
      <c r="F4707" s="89">
        <v>43007</v>
      </c>
      <c r="G4707" s="101">
        <v>2438238.67</v>
      </c>
    </row>
    <row r="4708" spans="1:7">
      <c r="A4708" s="100">
        <v>4692</v>
      </c>
      <c r="B4708" s="88" t="s">
        <v>1819</v>
      </c>
      <c r="C4708" s="88" t="s">
        <v>387</v>
      </c>
      <c r="D4708" s="88" t="s">
        <v>388</v>
      </c>
      <c r="E4708" s="88" t="s">
        <v>388</v>
      </c>
      <c r="F4708" s="89">
        <v>43008</v>
      </c>
      <c r="G4708" s="101">
        <v>-437930.01</v>
      </c>
    </row>
    <row r="4709" spans="1:7" ht="38.25">
      <c r="A4709" s="100">
        <v>4693</v>
      </c>
      <c r="B4709" s="90" t="s">
        <v>8741</v>
      </c>
      <c r="C4709" s="90" t="s">
        <v>8740</v>
      </c>
      <c r="D4709" s="91" t="s">
        <v>619</v>
      </c>
      <c r="E4709" s="91" t="s">
        <v>8742</v>
      </c>
      <c r="F4709" s="92">
        <v>43010</v>
      </c>
      <c r="G4709" s="102">
        <v>-398050</v>
      </c>
    </row>
    <row r="4710" spans="1:7" ht="25.5">
      <c r="A4710" s="100">
        <v>4694</v>
      </c>
      <c r="B4710" s="88" t="s">
        <v>2004</v>
      </c>
      <c r="C4710" s="88" t="s">
        <v>1017</v>
      </c>
      <c r="D4710" s="88" t="s">
        <v>1020</v>
      </c>
      <c r="E4710" s="88" t="s">
        <v>1020</v>
      </c>
      <c r="F4710" s="89">
        <v>43012</v>
      </c>
      <c r="G4710" s="101">
        <v>-388195.13</v>
      </c>
    </row>
    <row r="4711" spans="1:7" ht="25.5">
      <c r="A4711" s="100">
        <v>4695</v>
      </c>
      <c r="B4711" s="88" t="s">
        <v>2004</v>
      </c>
      <c r="C4711" s="88" t="s">
        <v>1017</v>
      </c>
      <c r="D4711" s="88" t="s">
        <v>1021</v>
      </c>
      <c r="E4711" s="88" t="s">
        <v>1021</v>
      </c>
      <c r="F4711" s="89">
        <v>43012</v>
      </c>
      <c r="G4711" s="101">
        <v>-388196.54</v>
      </c>
    </row>
    <row r="4712" spans="1:7" ht="25.5">
      <c r="A4712" s="100">
        <v>4696</v>
      </c>
      <c r="B4712" s="88" t="s">
        <v>2702</v>
      </c>
      <c r="C4712" s="88" t="s">
        <v>2701</v>
      </c>
      <c r="D4712" s="88" t="s">
        <v>2704</v>
      </c>
      <c r="E4712" s="88" t="s">
        <v>2703</v>
      </c>
      <c r="F4712" s="89">
        <v>43018</v>
      </c>
      <c r="G4712" s="101">
        <v>-25038.26</v>
      </c>
    </row>
    <row r="4713" spans="1:7">
      <c r="A4713" s="100">
        <v>4697</v>
      </c>
      <c r="B4713" s="88" t="s">
        <v>10900</v>
      </c>
      <c r="C4713" s="88" t="s">
        <v>10899</v>
      </c>
      <c r="D4713" s="88" t="s">
        <v>1308</v>
      </c>
      <c r="E4713" s="88" t="s">
        <v>10901</v>
      </c>
      <c r="F4713" s="89">
        <v>43018</v>
      </c>
      <c r="G4713" s="101">
        <v>-1307792</v>
      </c>
    </row>
    <row r="4714" spans="1:7" ht="25.5">
      <c r="A4714" s="100">
        <v>4698</v>
      </c>
      <c r="B4714" s="88" t="s">
        <v>1794</v>
      </c>
      <c r="C4714" s="88" t="s">
        <v>302</v>
      </c>
      <c r="D4714" s="88" t="s">
        <v>303</v>
      </c>
      <c r="E4714" s="88" t="s">
        <v>303</v>
      </c>
      <c r="F4714" s="89">
        <v>43018</v>
      </c>
      <c r="G4714" s="101">
        <v>691355.6</v>
      </c>
    </row>
    <row r="4715" spans="1:7" ht="25.5">
      <c r="A4715" s="100">
        <v>4699</v>
      </c>
      <c r="B4715" s="90" t="s">
        <v>8622</v>
      </c>
      <c r="C4715" s="90" t="s">
        <v>8621</v>
      </c>
      <c r="D4715" s="91" t="s">
        <v>550</v>
      </c>
      <c r="E4715" s="91" t="s">
        <v>8623</v>
      </c>
      <c r="F4715" s="92">
        <v>43018</v>
      </c>
      <c r="G4715" s="102">
        <v>-560571</v>
      </c>
    </row>
    <row r="4716" spans="1:7">
      <c r="A4716" s="100">
        <v>4700</v>
      </c>
      <c r="B4716" s="90" t="s">
        <v>8478</v>
      </c>
      <c r="C4716" s="90" t="s">
        <v>8477</v>
      </c>
      <c r="D4716" s="91" t="s">
        <v>476</v>
      </c>
      <c r="E4716" s="91" t="s">
        <v>8481</v>
      </c>
      <c r="F4716" s="92">
        <v>43019</v>
      </c>
      <c r="G4716" s="102">
        <v>-148690</v>
      </c>
    </row>
    <row r="4717" spans="1:7" ht="25.5">
      <c r="A4717" s="100">
        <v>4701</v>
      </c>
      <c r="B4717" s="88" t="s">
        <v>7994</v>
      </c>
      <c r="C4717" s="88" t="s">
        <v>7993</v>
      </c>
      <c r="D4717" s="88" t="s">
        <v>20675</v>
      </c>
      <c r="E4717" s="88" t="s">
        <v>317</v>
      </c>
      <c r="F4717" s="89">
        <v>43024</v>
      </c>
      <c r="G4717" s="101">
        <v>-35134.5</v>
      </c>
    </row>
    <row r="4718" spans="1:7" ht="25.5">
      <c r="A4718" s="100">
        <v>4702</v>
      </c>
      <c r="B4718" s="88" t="s">
        <v>7994</v>
      </c>
      <c r="C4718" s="88" t="s">
        <v>7993</v>
      </c>
      <c r="D4718" s="88" t="s">
        <v>11436</v>
      </c>
      <c r="E4718" s="88" t="s">
        <v>7581</v>
      </c>
      <c r="F4718" s="89">
        <v>43024</v>
      </c>
      <c r="G4718" s="101">
        <v>-15369.91</v>
      </c>
    </row>
    <row r="4719" spans="1:7" ht="25.5">
      <c r="A4719" s="100">
        <v>4703</v>
      </c>
      <c r="B4719" s="88" t="s">
        <v>7994</v>
      </c>
      <c r="C4719" s="88" t="s">
        <v>7993</v>
      </c>
      <c r="D4719" s="88" t="s">
        <v>11437</v>
      </c>
      <c r="E4719" s="88" t="s">
        <v>8010</v>
      </c>
      <c r="F4719" s="89">
        <v>43024</v>
      </c>
      <c r="G4719" s="101">
        <v>-60171.74</v>
      </c>
    </row>
    <row r="4720" spans="1:7" ht="25.5">
      <c r="A4720" s="100">
        <v>4704</v>
      </c>
      <c r="B4720" s="88" t="s">
        <v>4457</v>
      </c>
      <c r="C4720" s="88" t="s">
        <v>4456</v>
      </c>
      <c r="D4720" s="88" t="s">
        <v>4459</v>
      </c>
      <c r="E4720" s="88" t="s">
        <v>4458</v>
      </c>
      <c r="F4720" s="89">
        <v>43025</v>
      </c>
      <c r="G4720" s="101">
        <v>-14056</v>
      </c>
    </row>
    <row r="4721" spans="1:7">
      <c r="A4721" s="100">
        <v>4705</v>
      </c>
      <c r="B4721" s="88" t="s">
        <v>9778</v>
      </c>
      <c r="C4721" s="88" t="s">
        <v>9777</v>
      </c>
      <c r="D4721" s="88" t="s">
        <v>883</v>
      </c>
      <c r="E4721" s="88" t="s">
        <v>9779</v>
      </c>
      <c r="F4721" s="89">
        <v>43027</v>
      </c>
      <c r="G4721" s="101">
        <v>-5520000</v>
      </c>
    </row>
    <row r="4722" spans="1:7" ht="25.5">
      <c r="A4722" s="100">
        <v>4706</v>
      </c>
      <c r="B4722" s="88" t="s">
        <v>1997</v>
      </c>
      <c r="C4722" s="88" t="s">
        <v>1005</v>
      </c>
      <c r="D4722" s="88" t="s">
        <v>1006</v>
      </c>
      <c r="E4722" s="88" t="s">
        <v>1006</v>
      </c>
      <c r="F4722" s="89">
        <v>43035</v>
      </c>
      <c r="G4722" s="101">
        <v>-650376.72</v>
      </c>
    </row>
    <row r="4723" spans="1:7">
      <c r="A4723" s="100">
        <v>4707</v>
      </c>
      <c r="B4723" s="90" t="s">
        <v>8783</v>
      </c>
      <c r="C4723" s="90" t="s">
        <v>8782</v>
      </c>
      <c r="D4723" s="91" t="s">
        <v>636</v>
      </c>
      <c r="E4723" s="91" t="s">
        <v>8786</v>
      </c>
      <c r="F4723" s="92">
        <v>43035</v>
      </c>
      <c r="G4723" s="102">
        <v>400000</v>
      </c>
    </row>
    <row r="4724" spans="1:7" ht="25.5">
      <c r="A4724" s="100">
        <v>4708</v>
      </c>
      <c r="B4724" s="90" t="s">
        <v>12255</v>
      </c>
      <c r="C4724" s="90" t="s">
        <v>12254</v>
      </c>
      <c r="D4724" s="91" t="e">
        <v>#N/A</v>
      </c>
      <c r="E4724" s="91" t="s">
        <v>12257</v>
      </c>
      <c r="F4724" s="92">
        <v>43038</v>
      </c>
      <c r="G4724" s="102">
        <v>-82600</v>
      </c>
    </row>
    <row r="4725" spans="1:7" ht="25.5">
      <c r="A4725" s="100">
        <v>4709</v>
      </c>
      <c r="B4725" s="90" t="s">
        <v>12255</v>
      </c>
      <c r="C4725" s="90" t="s">
        <v>12254</v>
      </c>
      <c r="D4725" s="91" t="s">
        <v>1433</v>
      </c>
      <c r="E4725" s="91" t="s">
        <v>12258</v>
      </c>
      <c r="F4725" s="92">
        <v>43038</v>
      </c>
      <c r="G4725" s="102">
        <v>-59000</v>
      </c>
    </row>
    <row r="4726" spans="1:7" ht="25.5">
      <c r="A4726" s="100">
        <v>4710</v>
      </c>
      <c r="B4726" s="88" t="s">
        <v>12117</v>
      </c>
      <c r="C4726" s="88" t="s">
        <v>12116</v>
      </c>
      <c r="D4726" s="88" t="s">
        <v>20948</v>
      </c>
      <c r="E4726" s="88" t="s">
        <v>12120</v>
      </c>
      <c r="F4726" s="89">
        <v>43040</v>
      </c>
      <c r="G4726" s="101">
        <v>-20000</v>
      </c>
    </row>
    <row r="4727" spans="1:7" ht="25.5">
      <c r="A4727" s="100">
        <v>4711</v>
      </c>
      <c r="B4727" s="90" t="s">
        <v>12272</v>
      </c>
      <c r="C4727" s="90" t="s">
        <v>12271</v>
      </c>
      <c r="D4727" s="91" t="s">
        <v>1668</v>
      </c>
      <c r="E4727" s="91" t="s">
        <v>12273</v>
      </c>
      <c r="F4727" s="92">
        <v>43041</v>
      </c>
      <c r="G4727" s="102">
        <v>-95728</v>
      </c>
    </row>
    <row r="4728" spans="1:7">
      <c r="A4728" s="100">
        <v>4712</v>
      </c>
      <c r="B4728" s="88" t="s">
        <v>9938</v>
      </c>
      <c r="C4728" s="88" t="s">
        <v>9937</v>
      </c>
      <c r="D4728" s="88" t="s">
        <v>1648</v>
      </c>
      <c r="E4728" s="88" t="e">
        <v>#N/A</v>
      </c>
      <c r="F4728" s="89">
        <v>43049</v>
      </c>
      <c r="G4728" s="101">
        <v>-188376.8</v>
      </c>
    </row>
    <row r="4729" spans="1:7">
      <c r="A4729" s="100">
        <v>4713</v>
      </c>
      <c r="B4729" s="88" t="s">
        <v>10502</v>
      </c>
      <c r="C4729" s="88" t="s">
        <v>10501</v>
      </c>
      <c r="D4729" s="88" t="s">
        <v>1194</v>
      </c>
      <c r="E4729" s="88" t="s">
        <v>10503</v>
      </c>
      <c r="F4729" s="89">
        <v>43054</v>
      </c>
      <c r="G4729" s="101">
        <v>-212400</v>
      </c>
    </row>
    <row r="4730" spans="1:7" ht="114.75">
      <c r="A4730" s="100">
        <v>4714</v>
      </c>
      <c r="B4730" s="88" t="s">
        <v>11512</v>
      </c>
      <c r="C4730" s="88" t="s">
        <v>11511</v>
      </c>
      <c r="D4730" s="88">
        <v>0</v>
      </c>
      <c r="E4730" s="88" t="s">
        <v>11528</v>
      </c>
      <c r="F4730" s="89">
        <v>43055</v>
      </c>
      <c r="G4730" s="101">
        <v>4820580.13</v>
      </c>
    </row>
    <row r="4731" spans="1:7">
      <c r="A4731" s="100">
        <v>4715</v>
      </c>
      <c r="B4731" s="88" t="s">
        <v>9140</v>
      </c>
      <c r="C4731" s="88" t="s">
        <v>9139</v>
      </c>
      <c r="D4731" s="88" t="s">
        <v>20755</v>
      </c>
      <c r="E4731" s="88" t="e">
        <v>#N/A</v>
      </c>
      <c r="F4731" s="89">
        <v>43056</v>
      </c>
      <c r="G4731" s="101">
        <v>-456164.16</v>
      </c>
    </row>
    <row r="4732" spans="1:7" ht="76.5">
      <c r="A4732" s="100">
        <v>4716</v>
      </c>
      <c r="B4732" s="88" t="s">
        <v>10462</v>
      </c>
      <c r="C4732" s="88" t="s">
        <v>10461</v>
      </c>
      <c r="D4732" s="88" t="s">
        <v>1185</v>
      </c>
      <c r="E4732" s="88" t="s">
        <v>10463</v>
      </c>
      <c r="F4732" s="89">
        <v>43056</v>
      </c>
      <c r="G4732" s="101">
        <v>820916.54</v>
      </c>
    </row>
    <row r="4733" spans="1:7">
      <c r="A4733" s="100">
        <v>4717</v>
      </c>
      <c r="B4733" s="88" t="s">
        <v>11813</v>
      </c>
      <c r="C4733" s="88" t="s">
        <v>11812</v>
      </c>
      <c r="D4733" s="88">
        <v>0</v>
      </c>
      <c r="E4733" s="88" t="e">
        <v>#N/A</v>
      </c>
      <c r="F4733" s="89">
        <v>43056</v>
      </c>
      <c r="G4733" s="101">
        <v>-152576.28</v>
      </c>
    </row>
    <row r="4734" spans="1:7" ht="25.5">
      <c r="A4734" s="100">
        <v>4718</v>
      </c>
      <c r="B4734" s="88" t="s">
        <v>11823</v>
      </c>
      <c r="C4734" s="88" t="s">
        <v>11822</v>
      </c>
      <c r="D4734" s="88">
        <v>0</v>
      </c>
      <c r="E4734" s="88" t="s">
        <v>11825</v>
      </c>
      <c r="F4734" s="89">
        <v>43059</v>
      </c>
      <c r="G4734" s="101">
        <v>-1766777.1</v>
      </c>
    </row>
    <row r="4735" spans="1:7" ht="25.5">
      <c r="A4735" s="100">
        <v>4719</v>
      </c>
      <c r="B4735" s="88" t="s">
        <v>11894</v>
      </c>
      <c r="C4735" s="88" t="s">
        <v>11893</v>
      </c>
      <c r="D4735" s="88">
        <v>0</v>
      </c>
      <c r="E4735" s="88" t="s">
        <v>11895</v>
      </c>
      <c r="F4735" s="89">
        <v>43066</v>
      </c>
      <c r="G4735" s="101">
        <v>-2765484.56</v>
      </c>
    </row>
    <row r="4736" spans="1:7" ht="25.5">
      <c r="A4736" s="100">
        <v>4720</v>
      </c>
      <c r="B4736" s="88" t="s">
        <v>11282</v>
      </c>
      <c r="C4736" s="88" t="s">
        <v>11281</v>
      </c>
      <c r="D4736" s="88" t="e">
        <v>#N/A</v>
      </c>
      <c r="E4736" s="88" t="s">
        <v>11283</v>
      </c>
      <c r="F4736" s="89">
        <v>43067</v>
      </c>
      <c r="G4736" s="101">
        <v>-4409740</v>
      </c>
    </row>
    <row r="4737" spans="1:7">
      <c r="A4737" s="100">
        <v>4721</v>
      </c>
      <c r="B4737" s="88" t="s">
        <v>9659</v>
      </c>
      <c r="C4737" s="88" t="s">
        <v>9658</v>
      </c>
      <c r="D4737" s="88" t="s">
        <v>840</v>
      </c>
      <c r="E4737" s="88" t="s">
        <v>9660</v>
      </c>
      <c r="F4737" s="89">
        <v>43068</v>
      </c>
      <c r="G4737" s="101">
        <v>-89457.04</v>
      </c>
    </row>
    <row r="4738" spans="1:7">
      <c r="A4738" s="100">
        <v>4722</v>
      </c>
      <c r="B4738" s="88" t="s">
        <v>9501</v>
      </c>
      <c r="C4738" s="88" t="s">
        <v>9500</v>
      </c>
      <c r="D4738" s="88" t="s">
        <v>774</v>
      </c>
      <c r="E4738" s="88" t="s">
        <v>9502</v>
      </c>
      <c r="F4738" s="89">
        <v>43082</v>
      </c>
      <c r="G4738" s="101">
        <v>-17700</v>
      </c>
    </row>
    <row r="4739" spans="1:7">
      <c r="A4739" s="100">
        <v>4723</v>
      </c>
      <c r="B4739" s="88" t="s">
        <v>9501</v>
      </c>
      <c r="C4739" s="88" t="s">
        <v>9500</v>
      </c>
      <c r="D4739" s="88" t="s">
        <v>20790</v>
      </c>
      <c r="E4739" s="88" t="s">
        <v>9503</v>
      </c>
      <c r="F4739" s="89">
        <v>43082</v>
      </c>
      <c r="G4739" s="101">
        <v>-17700</v>
      </c>
    </row>
    <row r="4740" spans="1:7">
      <c r="A4740" s="100">
        <v>4724</v>
      </c>
      <c r="B4740" s="88" t="s">
        <v>9501</v>
      </c>
      <c r="C4740" s="88" t="s">
        <v>9500</v>
      </c>
      <c r="D4740" s="88" t="s">
        <v>3005</v>
      </c>
      <c r="E4740" s="88" t="s">
        <v>9504</v>
      </c>
      <c r="F4740" s="89">
        <v>43082</v>
      </c>
      <c r="G4740" s="101">
        <v>17700</v>
      </c>
    </row>
    <row r="4741" spans="1:7">
      <c r="A4741" s="100">
        <v>4725</v>
      </c>
      <c r="B4741" s="88" t="s">
        <v>9501</v>
      </c>
      <c r="C4741" s="88" t="s">
        <v>9500</v>
      </c>
      <c r="D4741" s="88" t="s">
        <v>1121</v>
      </c>
      <c r="E4741" s="88" t="s">
        <v>9505</v>
      </c>
      <c r="F4741" s="89">
        <v>43082</v>
      </c>
      <c r="G4741" s="101">
        <v>17700</v>
      </c>
    </row>
    <row r="4742" spans="1:7" ht="25.5">
      <c r="A4742" s="100">
        <v>4726</v>
      </c>
      <c r="B4742" s="88" t="s">
        <v>9839</v>
      </c>
      <c r="C4742" s="88" t="s">
        <v>9838</v>
      </c>
      <c r="D4742" s="88" t="s">
        <v>1635</v>
      </c>
      <c r="E4742" s="88" t="s">
        <v>9840</v>
      </c>
      <c r="F4742" s="89">
        <v>43084</v>
      </c>
      <c r="G4742" s="101">
        <v>-131570</v>
      </c>
    </row>
    <row r="4743" spans="1:7">
      <c r="A4743" s="100">
        <v>4727</v>
      </c>
      <c r="B4743" s="88" t="s">
        <v>11915</v>
      </c>
      <c r="C4743" s="88" t="s">
        <v>11914</v>
      </c>
      <c r="D4743" s="88">
        <v>0</v>
      </c>
      <c r="E4743" s="88" t="s">
        <v>11917</v>
      </c>
      <c r="F4743" s="89">
        <v>43090</v>
      </c>
      <c r="G4743" s="101">
        <v>-3799498.63</v>
      </c>
    </row>
    <row r="4744" spans="1:7" ht="25.5">
      <c r="A4744" s="100">
        <v>4728</v>
      </c>
      <c r="B4744" s="88" t="s">
        <v>2035</v>
      </c>
      <c r="C4744" s="88" t="s">
        <v>1114</v>
      </c>
      <c r="D4744" s="88" t="s">
        <v>1115</v>
      </c>
      <c r="E4744" s="88" t="s">
        <v>19851</v>
      </c>
      <c r="F4744" s="89">
        <v>43097</v>
      </c>
      <c r="G4744" s="101">
        <v>-5975</v>
      </c>
    </row>
    <row r="4745" spans="1:7" ht="25.5">
      <c r="A4745" s="100">
        <v>4729</v>
      </c>
      <c r="B4745" s="90" t="s">
        <v>8608</v>
      </c>
      <c r="C4745" s="90" t="s">
        <v>8607</v>
      </c>
      <c r="D4745" s="91" t="s">
        <v>543</v>
      </c>
      <c r="E4745" s="91" t="s">
        <v>8611</v>
      </c>
      <c r="F4745" s="92">
        <v>43108</v>
      </c>
      <c r="G4745" s="102">
        <v>-390682</v>
      </c>
    </row>
    <row r="4746" spans="1:7">
      <c r="A4746" s="100">
        <v>4730</v>
      </c>
      <c r="B4746" s="88" t="s">
        <v>1810</v>
      </c>
      <c r="C4746" s="88" t="s">
        <v>368</v>
      </c>
      <c r="D4746" s="88" t="s">
        <v>370</v>
      </c>
      <c r="E4746" s="88" t="s">
        <v>19598</v>
      </c>
      <c r="F4746" s="89">
        <v>43117</v>
      </c>
      <c r="G4746" s="101">
        <v>-4248</v>
      </c>
    </row>
    <row r="4747" spans="1:7">
      <c r="A4747" s="100">
        <v>4731</v>
      </c>
      <c r="B4747" s="88" t="s">
        <v>1991</v>
      </c>
      <c r="C4747" s="88" t="s">
        <v>986</v>
      </c>
      <c r="D4747" s="88" t="s">
        <v>987</v>
      </c>
      <c r="E4747" s="88" t="s">
        <v>19820</v>
      </c>
      <c r="F4747" s="89">
        <v>43122</v>
      </c>
      <c r="G4747" s="101">
        <v>-16069.24</v>
      </c>
    </row>
    <row r="4748" spans="1:7">
      <c r="A4748" s="100">
        <v>4732</v>
      </c>
      <c r="B4748" s="88" t="s">
        <v>9808</v>
      </c>
      <c r="C4748" s="88" t="s">
        <v>9807</v>
      </c>
      <c r="D4748" s="88" t="s">
        <v>11852</v>
      </c>
      <c r="E4748" s="88" t="s">
        <v>9809</v>
      </c>
      <c r="F4748" s="89">
        <v>43125</v>
      </c>
      <c r="G4748" s="101">
        <v>-52038</v>
      </c>
    </row>
    <row r="4749" spans="1:7" ht="25.5">
      <c r="A4749" s="100">
        <v>4733</v>
      </c>
      <c r="B4749" s="90" t="s">
        <v>8497</v>
      </c>
      <c r="C4749" s="90" t="s">
        <v>8496</v>
      </c>
      <c r="D4749" s="91" t="s">
        <v>484</v>
      </c>
      <c r="E4749" s="91" t="s">
        <v>8498</v>
      </c>
      <c r="F4749" s="92">
        <v>43131</v>
      </c>
      <c r="G4749" s="102">
        <v>-1950</v>
      </c>
    </row>
    <row r="4750" spans="1:7" ht="25.5">
      <c r="A4750" s="100">
        <v>4734</v>
      </c>
      <c r="B4750" s="90" t="s">
        <v>8497</v>
      </c>
      <c r="C4750" s="90" t="s">
        <v>8496</v>
      </c>
      <c r="D4750" s="91" t="s">
        <v>485</v>
      </c>
      <c r="E4750" s="91" t="s">
        <v>8498</v>
      </c>
      <c r="F4750" s="92">
        <v>43131</v>
      </c>
      <c r="G4750" s="102">
        <v>-900</v>
      </c>
    </row>
    <row r="4751" spans="1:7" ht="25.5">
      <c r="A4751" s="100">
        <v>4735</v>
      </c>
      <c r="B4751" s="90" t="s">
        <v>8497</v>
      </c>
      <c r="C4751" s="90" t="s">
        <v>8496</v>
      </c>
      <c r="D4751" s="91" t="s">
        <v>486</v>
      </c>
      <c r="E4751" s="91" t="s">
        <v>8498</v>
      </c>
      <c r="F4751" s="92">
        <v>43131</v>
      </c>
      <c r="G4751" s="102">
        <v>-450</v>
      </c>
    </row>
    <row r="4752" spans="1:7" ht="25.5">
      <c r="A4752" s="100">
        <v>4736</v>
      </c>
      <c r="B4752" s="90" t="s">
        <v>8497</v>
      </c>
      <c r="C4752" s="90" t="s">
        <v>8496</v>
      </c>
      <c r="D4752" s="91" t="s">
        <v>487</v>
      </c>
      <c r="E4752" s="91" t="s">
        <v>8498</v>
      </c>
      <c r="F4752" s="92">
        <v>43131</v>
      </c>
      <c r="G4752" s="102">
        <v>-150</v>
      </c>
    </row>
    <row r="4753" spans="1:7" ht="25.5">
      <c r="A4753" s="100">
        <v>4737</v>
      </c>
      <c r="B4753" s="90" t="s">
        <v>8497</v>
      </c>
      <c r="C4753" s="90" t="s">
        <v>8496</v>
      </c>
      <c r="D4753" s="91" t="s">
        <v>488</v>
      </c>
      <c r="E4753" s="91" t="s">
        <v>8498</v>
      </c>
      <c r="F4753" s="92">
        <v>43131</v>
      </c>
      <c r="G4753" s="102">
        <v>-300</v>
      </c>
    </row>
    <row r="4754" spans="1:7" ht="25.5">
      <c r="A4754" s="100">
        <v>4738</v>
      </c>
      <c r="B4754" s="90" t="s">
        <v>8497</v>
      </c>
      <c r="C4754" s="90" t="s">
        <v>8496</v>
      </c>
      <c r="D4754" s="91" t="s">
        <v>1477</v>
      </c>
      <c r="E4754" s="91" t="s">
        <v>8498</v>
      </c>
      <c r="F4754" s="92">
        <v>43131</v>
      </c>
      <c r="G4754" s="102">
        <v>-450</v>
      </c>
    </row>
    <row r="4755" spans="1:7" ht="25.5">
      <c r="A4755" s="100">
        <v>4739</v>
      </c>
      <c r="B4755" s="90" t="s">
        <v>8497</v>
      </c>
      <c r="C4755" s="90" t="s">
        <v>8496</v>
      </c>
      <c r="D4755" s="91" t="s">
        <v>490</v>
      </c>
      <c r="E4755" s="91" t="s">
        <v>8498</v>
      </c>
      <c r="F4755" s="92">
        <v>43131</v>
      </c>
      <c r="G4755" s="102">
        <v>-1350</v>
      </c>
    </row>
    <row r="4756" spans="1:7" ht="25.5">
      <c r="A4756" s="100">
        <v>4740</v>
      </c>
      <c r="B4756" s="90" t="s">
        <v>8497</v>
      </c>
      <c r="C4756" s="90" t="s">
        <v>8496</v>
      </c>
      <c r="D4756" s="91" t="s">
        <v>491</v>
      </c>
      <c r="E4756" s="91" t="s">
        <v>8498</v>
      </c>
      <c r="F4756" s="92">
        <v>43131</v>
      </c>
      <c r="G4756" s="102">
        <v>-750</v>
      </c>
    </row>
    <row r="4757" spans="1:7" ht="25.5">
      <c r="A4757" s="100">
        <v>4741</v>
      </c>
      <c r="B4757" s="90" t="s">
        <v>8497</v>
      </c>
      <c r="C4757" s="90" t="s">
        <v>8496</v>
      </c>
      <c r="D4757" s="91" t="s">
        <v>492</v>
      </c>
      <c r="E4757" s="91" t="s">
        <v>8498</v>
      </c>
      <c r="F4757" s="92">
        <v>43131</v>
      </c>
      <c r="G4757" s="102">
        <v>-300</v>
      </c>
    </row>
    <row r="4758" spans="1:7">
      <c r="A4758" s="100">
        <v>4742</v>
      </c>
      <c r="B4758" s="88" t="s">
        <v>11512</v>
      </c>
      <c r="C4758" s="88" t="s">
        <v>11511</v>
      </c>
      <c r="D4758" s="88">
        <v>0</v>
      </c>
      <c r="E4758" s="88" t="s">
        <v>1519</v>
      </c>
      <c r="F4758" s="89">
        <v>43132</v>
      </c>
      <c r="G4758" s="101">
        <v>-999184.26</v>
      </c>
    </row>
    <row r="4759" spans="1:7" ht="38.25">
      <c r="A4759" s="100">
        <v>4743</v>
      </c>
      <c r="B4759" s="90" t="s">
        <v>8688</v>
      </c>
      <c r="C4759" s="90" t="s">
        <v>8687</v>
      </c>
      <c r="D4759" s="91" t="s">
        <v>590</v>
      </c>
      <c r="E4759" s="91" t="s">
        <v>8689</v>
      </c>
      <c r="F4759" s="92">
        <v>43145</v>
      </c>
      <c r="G4759" s="102">
        <v>-172500</v>
      </c>
    </row>
    <row r="4760" spans="1:7" ht="25.5">
      <c r="A4760" s="100">
        <v>4744</v>
      </c>
      <c r="B4760" s="88" t="s">
        <v>2046</v>
      </c>
      <c r="C4760" s="88" t="s">
        <v>1134</v>
      </c>
      <c r="D4760" s="88" t="s">
        <v>1135</v>
      </c>
      <c r="E4760" s="88" t="s">
        <v>1135</v>
      </c>
      <c r="F4760" s="89">
        <v>43154</v>
      </c>
      <c r="G4760" s="101">
        <v>339557.16</v>
      </c>
    </row>
    <row r="4761" spans="1:7" ht="25.5">
      <c r="A4761" s="100">
        <v>4745</v>
      </c>
      <c r="B4761" s="88" t="s">
        <v>11013</v>
      </c>
      <c r="C4761" s="88" t="s">
        <v>11012</v>
      </c>
      <c r="D4761" s="88" t="s">
        <v>1341</v>
      </c>
      <c r="E4761" s="88" t="s">
        <v>11014</v>
      </c>
      <c r="F4761" s="89">
        <v>43159</v>
      </c>
      <c r="G4761" s="101">
        <v>203474.41</v>
      </c>
    </row>
    <row r="4762" spans="1:7" ht="25.5">
      <c r="A4762" s="100">
        <v>4746</v>
      </c>
      <c r="B4762" s="90" t="s">
        <v>8497</v>
      </c>
      <c r="C4762" s="90" t="s">
        <v>8496</v>
      </c>
      <c r="D4762" s="91" t="s">
        <v>493</v>
      </c>
      <c r="E4762" s="91" t="s">
        <v>8508</v>
      </c>
      <c r="F4762" s="92">
        <v>43159</v>
      </c>
      <c r="G4762" s="102">
        <v>-900</v>
      </c>
    </row>
    <row r="4763" spans="1:7" ht="25.5">
      <c r="A4763" s="100">
        <v>4747</v>
      </c>
      <c r="B4763" s="90" t="s">
        <v>8497</v>
      </c>
      <c r="C4763" s="90" t="s">
        <v>8496</v>
      </c>
      <c r="D4763" s="91" t="s">
        <v>494</v>
      </c>
      <c r="E4763" s="91" t="s">
        <v>8508</v>
      </c>
      <c r="F4763" s="92">
        <v>43159</v>
      </c>
      <c r="G4763" s="102">
        <v>-2700</v>
      </c>
    </row>
    <row r="4764" spans="1:7" ht="25.5">
      <c r="A4764" s="100">
        <v>4748</v>
      </c>
      <c r="B4764" s="90" t="s">
        <v>8497</v>
      </c>
      <c r="C4764" s="90" t="s">
        <v>8496</v>
      </c>
      <c r="D4764" s="91" t="s">
        <v>495</v>
      </c>
      <c r="E4764" s="91" t="s">
        <v>8508</v>
      </c>
      <c r="F4764" s="92">
        <v>43159</v>
      </c>
      <c r="G4764" s="102">
        <v>-1500</v>
      </c>
    </row>
    <row r="4765" spans="1:7" ht="25.5">
      <c r="A4765" s="100">
        <v>4749</v>
      </c>
      <c r="B4765" s="90" t="s">
        <v>8497</v>
      </c>
      <c r="C4765" s="90" t="s">
        <v>8496</v>
      </c>
      <c r="D4765" s="91" t="s">
        <v>496</v>
      </c>
      <c r="E4765" s="91" t="s">
        <v>8508</v>
      </c>
      <c r="F4765" s="92">
        <v>43159</v>
      </c>
      <c r="G4765" s="102">
        <v>-600</v>
      </c>
    </row>
    <row r="4766" spans="1:7" ht="25.5">
      <c r="A4766" s="100">
        <v>4750</v>
      </c>
      <c r="B4766" s="90" t="s">
        <v>8497</v>
      </c>
      <c r="C4766" s="90" t="s">
        <v>8496</v>
      </c>
      <c r="D4766" s="91" t="s">
        <v>497</v>
      </c>
      <c r="E4766" s="91" t="s">
        <v>8508</v>
      </c>
      <c r="F4766" s="92">
        <v>43159</v>
      </c>
      <c r="G4766" s="102">
        <v>-2100</v>
      </c>
    </row>
    <row r="4767" spans="1:7" ht="25.5">
      <c r="A4767" s="100">
        <v>4751</v>
      </c>
      <c r="B4767" s="90" t="s">
        <v>8497</v>
      </c>
      <c r="C4767" s="90" t="s">
        <v>8496</v>
      </c>
      <c r="D4767" s="91" t="s">
        <v>498</v>
      </c>
      <c r="E4767" s="91" t="s">
        <v>8514</v>
      </c>
      <c r="F4767" s="92">
        <v>43159</v>
      </c>
      <c r="G4767" s="102">
        <v>-300</v>
      </c>
    </row>
    <row r="4768" spans="1:7">
      <c r="A4768" s="100">
        <v>4752</v>
      </c>
      <c r="B4768" s="88" t="s">
        <v>1848</v>
      </c>
      <c r="C4768" s="88" t="s">
        <v>557</v>
      </c>
      <c r="D4768" s="88" t="s">
        <v>560</v>
      </c>
      <c r="E4768" s="88" t="s">
        <v>19656</v>
      </c>
      <c r="F4768" s="89">
        <v>43167</v>
      </c>
      <c r="G4768" s="101">
        <v>-96600.94</v>
      </c>
    </row>
    <row r="4769" spans="1:7">
      <c r="A4769" s="100">
        <v>4753</v>
      </c>
      <c r="B4769" s="88" t="s">
        <v>1923</v>
      </c>
      <c r="C4769" s="88" t="s">
        <v>775</v>
      </c>
      <c r="D4769" s="88" t="s">
        <v>776</v>
      </c>
      <c r="E4769" s="88" t="s">
        <v>776</v>
      </c>
      <c r="F4769" s="89">
        <v>43173</v>
      </c>
      <c r="G4769" s="101">
        <v>-676166.56</v>
      </c>
    </row>
    <row r="4770" spans="1:7">
      <c r="A4770" s="100">
        <v>4754</v>
      </c>
      <c r="B4770" s="88" t="s">
        <v>2119</v>
      </c>
      <c r="C4770" s="88" t="s">
        <v>1304</v>
      </c>
      <c r="D4770" s="88" t="s">
        <v>1305</v>
      </c>
      <c r="E4770" s="88" t="s">
        <v>1305</v>
      </c>
      <c r="F4770" s="89">
        <v>43173</v>
      </c>
      <c r="G4770" s="101">
        <v>-106200</v>
      </c>
    </row>
    <row r="4771" spans="1:7">
      <c r="A4771" s="100">
        <v>4755</v>
      </c>
      <c r="B4771" s="88" t="s">
        <v>9808</v>
      </c>
      <c r="C4771" s="88" t="s">
        <v>9807</v>
      </c>
      <c r="D4771" s="88" t="s">
        <v>186</v>
      </c>
      <c r="E4771" s="88" t="s">
        <v>9810</v>
      </c>
      <c r="F4771" s="89">
        <v>43178</v>
      </c>
      <c r="G4771" s="101">
        <v>-52038</v>
      </c>
    </row>
    <row r="4772" spans="1:7" ht="38.25">
      <c r="A4772" s="100">
        <v>4756</v>
      </c>
      <c r="B4772" s="88" t="s">
        <v>8247</v>
      </c>
      <c r="C4772" s="88" t="s">
        <v>8246</v>
      </c>
      <c r="D4772" s="88" t="s">
        <v>8301</v>
      </c>
      <c r="E4772" s="88" t="s">
        <v>8301</v>
      </c>
      <c r="F4772" s="89">
        <v>43179</v>
      </c>
      <c r="G4772" s="101">
        <v>-523237</v>
      </c>
    </row>
    <row r="4773" spans="1:7" ht="38.25">
      <c r="A4773" s="100">
        <v>4757</v>
      </c>
      <c r="B4773" s="88" t="s">
        <v>8311</v>
      </c>
      <c r="C4773" s="88" t="s">
        <v>8310</v>
      </c>
      <c r="D4773" s="88" t="s">
        <v>19351</v>
      </c>
      <c r="E4773" s="88" t="e">
        <v>#N/A</v>
      </c>
      <c r="F4773" s="89">
        <v>43179</v>
      </c>
      <c r="G4773" s="101">
        <v>-200000</v>
      </c>
    </row>
    <row r="4774" spans="1:7" ht="25.5">
      <c r="A4774" s="100">
        <v>4758</v>
      </c>
      <c r="B4774" s="88" t="s">
        <v>1669</v>
      </c>
      <c r="C4774" s="88" t="s">
        <v>1434</v>
      </c>
      <c r="D4774" s="88" t="s">
        <v>1435</v>
      </c>
      <c r="E4774" s="88" t="s">
        <v>19511</v>
      </c>
      <c r="F4774" s="89">
        <v>43181</v>
      </c>
      <c r="G4774" s="101">
        <v>-29272.98</v>
      </c>
    </row>
    <row r="4775" spans="1:7" ht="25.5">
      <c r="A4775" s="100">
        <v>4759</v>
      </c>
      <c r="B4775" s="90" t="s">
        <v>8497</v>
      </c>
      <c r="C4775" s="90" t="s">
        <v>8496</v>
      </c>
      <c r="D4775" s="91" t="s">
        <v>499</v>
      </c>
      <c r="E4775" s="91" t="s">
        <v>8514</v>
      </c>
      <c r="F4775" s="92">
        <v>43189</v>
      </c>
      <c r="G4775" s="102">
        <v>-5850</v>
      </c>
    </row>
    <row r="4776" spans="1:7" ht="25.5">
      <c r="A4776" s="100">
        <v>4760</v>
      </c>
      <c r="B4776" s="90" t="s">
        <v>8497</v>
      </c>
      <c r="C4776" s="90" t="s">
        <v>8496</v>
      </c>
      <c r="D4776" s="91" t="s">
        <v>500</v>
      </c>
      <c r="E4776" s="91" t="s">
        <v>8514</v>
      </c>
      <c r="F4776" s="92">
        <v>43189</v>
      </c>
      <c r="G4776" s="102">
        <v>-2700</v>
      </c>
    </row>
    <row r="4777" spans="1:7" ht="25.5">
      <c r="A4777" s="100">
        <v>4761</v>
      </c>
      <c r="B4777" s="90" t="s">
        <v>8497</v>
      </c>
      <c r="C4777" s="90" t="s">
        <v>8496</v>
      </c>
      <c r="D4777" s="91" t="s">
        <v>502</v>
      </c>
      <c r="E4777" s="91" t="s">
        <v>8514</v>
      </c>
      <c r="F4777" s="92">
        <v>43189</v>
      </c>
      <c r="G4777" s="102">
        <v>-1350</v>
      </c>
    </row>
    <row r="4778" spans="1:7" ht="25.5">
      <c r="A4778" s="100">
        <v>4762</v>
      </c>
      <c r="B4778" s="90" t="s">
        <v>8497</v>
      </c>
      <c r="C4778" s="90" t="s">
        <v>8496</v>
      </c>
      <c r="D4778" s="91" t="s">
        <v>503</v>
      </c>
      <c r="E4778" s="91" t="s">
        <v>8519</v>
      </c>
      <c r="F4778" s="92">
        <v>43189</v>
      </c>
      <c r="G4778" s="102">
        <v>-450</v>
      </c>
    </row>
    <row r="4779" spans="1:7" ht="25.5">
      <c r="A4779" s="100">
        <v>4763</v>
      </c>
      <c r="B4779" s="90" t="s">
        <v>8497</v>
      </c>
      <c r="C4779" s="90" t="s">
        <v>8496</v>
      </c>
      <c r="D4779" s="91" t="s">
        <v>505</v>
      </c>
      <c r="E4779" s="91" t="s">
        <v>8519</v>
      </c>
      <c r="F4779" s="92">
        <v>43189</v>
      </c>
      <c r="G4779" s="102">
        <v>-900</v>
      </c>
    </row>
    <row r="4780" spans="1:7" ht="25.5">
      <c r="A4780" s="100">
        <v>4764</v>
      </c>
      <c r="B4780" s="90" t="s">
        <v>8497</v>
      </c>
      <c r="C4780" s="90" t="s">
        <v>8496</v>
      </c>
      <c r="D4780" s="91" t="s">
        <v>11539</v>
      </c>
      <c r="E4780" s="91" t="s">
        <v>8519</v>
      </c>
      <c r="F4780" s="92">
        <v>43189</v>
      </c>
      <c r="G4780" s="102">
        <v>-1350</v>
      </c>
    </row>
    <row r="4781" spans="1:7" ht="25.5">
      <c r="A4781" s="100">
        <v>4765</v>
      </c>
      <c r="B4781" s="90" t="s">
        <v>8497</v>
      </c>
      <c r="C4781" s="90" t="s">
        <v>8496</v>
      </c>
      <c r="D4781" s="91" t="s">
        <v>11543</v>
      </c>
      <c r="E4781" s="91" t="s">
        <v>8519</v>
      </c>
      <c r="F4781" s="92">
        <v>43189</v>
      </c>
      <c r="G4781" s="102">
        <v>-4050</v>
      </c>
    </row>
    <row r="4782" spans="1:7" ht="25.5">
      <c r="A4782" s="100">
        <v>4766</v>
      </c>
      <c r="B4782" s="90" t="s">
        <v>8497</v>
      </c>
      <c r="C4782" s="90" t="s">
        <v>8496</v>
      </c>
      <c r="D4782" s="91" t="s">
        <v>507</v>
      </c>
      <c r="E4782" s="91" t="s">
        <v>8519</v>
      </c>
      <c r="F4782" s="92">
        <v>43189</v>
      </c>
      <c r="G4782" s="102">
        <v>-900</v>
      </c>
    </row>
    <row r="4783" spans="1:7" ht="25.5">
      <c r="A4783" s="100">
        <v>4767</v>
      </c>
      <c r="B4783" s="90" t="s">
        <v>8497</v>
      </c>
      <c r="C4783" s="90" t="s">
        <v>8496</v>
      </c>
      <c r="D4783" s="91" t="s">
        <v>508</v>
      </c>
      <c r="E4783" s="91" t="s">
        <v>8519</v>
      </c>
      <c r="F4783" s="92">
        <v>43189</v>
      </c>
      <c r="G4783" s="102">
        <v>-3150</v>
      </c>
    </row>
    <row r="4784" spans="1:7" ht="25.5">
      <c r="A4784" s="100">
        <v>4768</v>
      </c>
      <c r="B4784" s="90" t="s">
        <v>8497</v>
      </c>
      <c r="C4784" s="90" t="s">
        <v>8496</v>
      </c>
      <c r="D4784" s="91" t="s">
        <v>509</v>
      </c>
      <c r="E4784" s="91" t="s">
        <v>8519</v>
      </c>
      <c r="F4784" s="92">
        <v>43189</v>
      </c>
      <c r="G4784" s="102">
        <v>-450</v>
      </c>
    </row>
    <row r="4785" spans="1:7" ht="25.5">
      <c r="A4785" s="100">
        <v>4769</v>
      </c>
      <c r="B4785" s="90" t="s">
        <v>8497</v>
      </c>
      <c r="C4785" s="90" t="s">
        <v>8496</v>
      </c>
      <c r="D4785" s="91" t="s">
        <v>510</v>
      </c>
      <c r="E4785" s="91" t="s">
        <v>8519</v>
      </c>
      <c r="F4785" s="92">
        <v>43189</v>
      </c>
      <c r="G4785" s="102">
        <v>-2250</v>
      </c>
    </row>
    <row r="4786" spans="1:7">
      <c r="A4786" s="100">
        <v>4770</v>
      </c>
      <c r="B4786" s="88" t="s">
        <v>9875</v>
      </c>
      <c r="C4786" s="88" t="s">
        <v>9874</v>
      </c>
      <c r="D4786" s="88" t="s">
        <v>933</v>
      </c>
      <c r="E4786" s="88" t="s">
        <v>9876</v>
      </c>
      <c r="F4786" s="89">
        <v>43192</v>
      </c>
      <c r="G4786" s="101">
        <v>-948720</v>
      </c>
    </row>
    <row r="4787" spans="1:7">
      <c r="A4787" s="100">
        <v>4771</v>
      </c>
      <c r="B4787" s="88" t="s">
        <v>10027</v>
      </c>
      <c r="C4787" s="88" t="s">
        <v>10026</v>
      </c>
      <c r="D4787" s="88" t="s">
        <v>995</v>
      </c>
      <c r="E4787" s="88" t="s">
        <v>10033</v>
      </c>
      <c r="F4787" s="89">
        <v>43192</v>
      </c>
      <c r="G4787" s="101">
        <v>-23600</v>
      </c>
    </row>
    <row r="4788" spans="1:7">
      <c r="A4788" s="100">
        <v>4772</v>
      </c>
      <c r="B4788" s="88" t="s">
        <v>10027</v>
      </c>
      <c r="C4788" s="88" t="s">
        <v>10026</v>
      </c>
      <c r="D4788" s="88" t="s">
        <v>996</v>
      </c>
      <c r="E4788" s="88" t="s">
        <v>10034</v>
      </c>
      <c r="F4788" s="89">
        <v>43192</v>
      </c>
      <c r="G4788" s="101">
        <v>-23600</v>
      </c>
    </row>
    <row r="4789" spans="1:7">
      <c r="A4789" s="100">
        <v>4773</v>
      </c>
      <c r="B4789" s="88" t="s">
        <v>1909</v>
      </c>
      <c r="C4789" s="88" t="s">
        <v>738</v>
      </c>
      <c r="D4789" s="88" t="s">
        <v>739</v>
      </c>
      <c r="E4789" s="88" t="s">
        <v>739</v>
      </c>
      <c r="F4789" s="89">
        <v>43194</v>
      </c>
      <c r="G4789" s="101">
        <v>-2470408.5</v>
      </c>
    </row>
    <row r="4790" spans="1:7">
      <c r="A4790" s="100">
        <v>4774</v>
      </c>
      <c r="B4790" s="90" t="s">
        <v>8464</v>
      </c>
      <c r="C4790" s="90" t="s">
        <v>8463</v>
      </c>
      <c r="D4790" s="91" t="s">
        <v>474</v>
      </c>
      <c r="E4790" s="91" t="s">
        <v>8467</v>
      </c>
      <c r="F4790" s="92">
        <v>43194</v>
      </c>
      <c r="G4790" s="102">
        <v>-348175</v>
      </c>
    </row>
    <row r="4791" spans="1:7" ht="25.5">
      <c r="A4791" s="100">
        <v>4775</v>
      </c>
      <c r="B4791" s="88" t="s">
        <v>11265</v>
      </c>
      <c r="C4791" s="88" t="s">
        <v>11264</v>
      </c>
      <c r="D4791" s="88" t="s">
        <v>1551</v>
      </c>
      <c r="E4791" s="88" t="s">
        <v>11266</v>
      </c>
      <c r="F4791" s="89">
        <v>43196</v>
      </c>
      <c r="G4791" s="101">
        <v>-42480</v>
      </c>
    </row>
    <row r="4792" spans="1:7">
      <c r="A4792" s="100">
        <v>4776</v>
      </c>
      <c r="B4792" s="88" t="s">
        <v>11420</v>
      </c>
      <c r="C4792" s="88" t="s">
        <v>11419</v>
      </c>
      <c r="D4792" s="88">
        <v>0</v>
      </c>
      <c r="E4792" s="88" t="s">
        <v>11421</v>
      </c>
      <c r="F4792" s="89">
        <v>43199</v>
      </c>
      <c r="G4792" s="101">
        <v>-2536131.62</v>
      </c>
    </row>
    <row r="4793" spans="1:7">
      <c r="A4793" s="100">
        <v>4777</v>
      </c>
      <c r="B4793" s="88" t="s">
        <v>12089</v>
      </c>
      <c r="C4793" s="88" t="s">
        <v>12088</v>
      </c>
      <c r="D4793" s="88" t="s">
        <v>12180</v>
      </c>
      <c r="E4793" s="88" t="s">
        <v>12090</v>
      </c>
      <c r="F4793" s="89">
        <v>43199</v>
      </c>
      <c r="G4793" s="101">
        <v>-1747496.7</v>
      </c>
    </row>
    <row r="4794" spans="1:7">
      <c r="A4794" s="100">
        <v>4778</v>
      </c>
      <c r="B4794" s="88" t="s">
        <v>12089</v>
      </c>
      <c r="C4794" s="88" t="s">
        <v>12088</v>
      </c>
      <c r="D4794" s="88" t="s">
        <v>12181</v>
      </c>
      <c r="E4794" s="88" t="s">
        <v>12091</v>
      </c>
      <c r="F4794" s="89">
        <v>43199</v>
      </c>
      <c r="G4794" s="101">
        <v>1747496.7</v>
      </c>
    </row>
    <row r="4795" spans="1:7">
      <c r="A4795" s="100">
        <v>4779</v>
      </c>
      <c r="B4795" s="88" t="s">
        <v>10373</v>
      </c>
      <c r="C4795" s="88" t="s">
        <v>10372</v>
      </c>
      <c r="D4795" s="88" t="s">
        <v>102</v>
      </c>
      <c r="E4795" s="88" t="s">
        <v>10374</v>
      </c>
      <c r="F4795" s="89">
        <v>43200</v>
      </c>
      <c r="G4795" s="101">
        <v>-38940</v>
      </c>
    </row>
    <row r="4796" spans="1:7" ht="25.5">
      <c r="A4796" s="100">
        <v>4780</v>
      </c>
      <c r="B4796" s="88" t="s">
        <v>9682</v>
      </c>
      <c r="C4796" s="88" t="s">
        <v>9681</v>
      </c>
      <c r="D4796" s="88" t="s">
        <v>851</v>
      </c>
      <c r="E4796" s="88" t="s">
        <v>9683</v>
      </c>
      <c r="F4796" s="89">
        <v>43201</v>
      </c>
      <c r="G4796" s="101">
        <v>-153400</v>
      </c>
    </row>
    <row r="4797" spans="1:7">
      <c r="A4797" s="100">
        <v>4781</v>
      </c>
      <c r="B4797" s="88" t="s">
        <v>9808</v>
      </c>
      <c r="C4797" s="88" t="s">
        <v>9807</v>
      </c>
      <c r="D4797" s="88" t="e">
        <v>#N/A</v>
      </c>
      <c r="E4797" s="88" t="s">
        <v>9811</v>
      </c>
      <c r="F4797" s="89">
        <v>43201</v>
      </c>
      <c r="G4797" s="101">
        <v>-52038</v>
      </c>
    </row>
    <row r="4798" spans="1:7">
      <c r="A4798" s="100">
        <v>4782</v>
      </c>
      <c r="B4798" s="88" t="s">
        <v>10027</v>
      </c>
      <c r="C4798" s="88" t="s">
        <v>10026</v>
      </c>
      <c r="D4798" s="88" t="s">
        <v>990</v>
      </c>
      <c r="E4798" s="88" t="s">
        <v>10028</v>
      </c>
      <c r="F4798" s="89">
        <v>43201</v>
      </c>
      <c r="G4798" s="101">
        <v>-11800</v>
      </c>
    </row>
    <row r="4799" spans="1:7">
      <c r="A4799" s="100">
        <v>4783</v>
      </c>
      <c r="B4799" s="88" t="s">
        <v>11292</v>
      </c>
      <c r="C4799" s="88" t="s">
        <v>11291</v>
      </c>
      <c r="D4799" s="88" t="s">
        <v>12133</v>
      </c>
      <c r="E4799" s="88" t="s">
        <v>11293</v>
      </c>
      <c r="F4799" s="89">
        <v>43201</v>
      </c>
      <c r="G4799" s="101">
        <v>-61469.88</v>
      </c>
    </row>
    <row r="4800" spans="1:7">
      <c r="A4800" s="100">
        <v>4784</v>
      </c>
      <c r="B4800" s="88" t="s">
        <v>21914</v>
      </c>
      <c r="C4800" s="88" t="s">
        <v>11960</v>
      </c>
      <c r="D4800" s="88">
        <v>0</v>
      </c>
      <c r="E4800" s="88" t="s">
        <v>1185</v>
      </c>
      <c r="F4800" s="89">
        <v>43202</v>
      </c>
      <c r="G4800" s="101">
        <v>-894283.12</v>
      </c>
    </row>
    <row r="4801" spans="1:7" ht="38.25">
      <c r="A4801" s="100">
        <v>4785</v>
      </c>
      <c r="B4801" s="88" t="s">
        <v>8247</v>
      </c>
      <c r="C4801" s="88" t="s">
        <v>8246</v>
      </c>
      <c r="D4801" s="88" t="s">
        <v>8303</v>
      </c>
      <c r="E4801" s="88" t="s">
        <v>8302</v>
      </c>
      <c r="F4801" s="89">
        <v>43202</v>
      </c>
      <c r="G4801" s="101">
        <v>-552740</v>
      </c>
    </row>
    <row r="4802" spans="1:7">
      <c r="A4802" s="100">
        <v>4786</v>
      </c>
      <c r="B4802" s="88" t="s">
        <v>10315</v>
      </c>
      <c r="C4802" s="88" t="s">
        <v>10314</v>
      </c>
      <c r="D4802" s="88" t="s">
        <v>1128</v>
      </c>
      <c r="E4802" s="88" t="e">
        <v>#N/A</v>
      </c>
      <c r="F4802" s="89">
        <v>43203</v>
      </c>
      <c r="G4802" s="101">
        <v>-219455.1</v>
      </c>
    </row>
    <row r="4803" spans="1:7">
      <c r="A4803" s="100">
        <v>4787</v>
      </c>
      <c r="B4803" s="88" t="s">
        <v>10321</v>
      </c>
      <c r="C4803" s="88" t="s">
        <v>10320</v>
      </c>
      <c r="D4803" s="88" t="s">
        <v>11926</v>
      </c>
      <c r="E4803" s="88" t="s">
        <v>10322</v>
      </c>
      <c r="F4803" s="89">
        <v>43206</v>
      </c>
      <c r="G4803" s="101">
        <v>-9596969.7799999993</v>
      </c>
    </row>
    <row r="4804" spans="1:7" ht="25.5">
      <c r="A4804" s="100">
        <v>4788</v>
      </c>
      <c r="B4804" s="90" t="s">
        <v>8341</v>
      </c>
      <c r="C4804" s="90" t="s">
        <v>8340</v>
      </c>
      <c r="D4804" s="91" t="s">
        <v>423</v>
      </c>
      <c r="E4804" s="91" t="e">
        <v>#N/A</v>
      </c>
      <c r="F4804" s="92">
        <v>43206</v>
      </c>
      <c r="G4804" s="102">
        <v>-1272815.96</v>
      </c>
    </row>
    <row r="4805" spans="1:7" ht="25.5">
      <c r="A4805" s="100">
        <v>4789</v>
      </c>
      <c r="B4805" s="90" t="s">
        <v>8788</v>
      </c>
      <c r="C4805" s="90" t="s">
        <v>8787</v>
      </c>
      <c r="D4805" s="91" t="s">
        <v>19394</v>
      </c>
      <c r="E4805" s="91" t="s">
        <v>8815</v>
      </c>
      <c r="F4805" s="92">
        <v>43208</v>
      </c>
      <c r="G4805" s="102">
        <v>-325761</v>
      </c>
    </row>
    <row r="4806" spans="1:7">
      <c r="A4806" s="100">
        <v>4790</v>
      </c>
      <c r="B4806" s="88" t="s">
        <v>2119</v>
      </c>
      <c r="C4806" s="88" t="s">
        <v>1304</v>
      </c>
      <c r="D4806" s="88" t="s">
        <v>1306</v>
      </c>
      <c r="E4806" s="88" t="s">
        <v>1306</v>
      </c>
      <c r="F4806" s="89">
        <v>43213</v>
      </c>
      <c r="G4806" s="101">
        <v>-106200</v>
      </c>
    </row>
    <row r="4807" spans="1:7" ht="25.5">
      <c r="A4807" s="100">
        <v>4791</v>
      </c>
      <c r="B4807" s="88" t="s">
        <v>2942</v>
      </c>
      <c r="C4807" s="88" t="s">
        <v>2941</v>
      </c>
      <c r="D4807" s="88" t="s">
        <v>2944</v>
      </c>
      <c r="E4807" s="88" t="s">
        <v>2943</v>
      </c>
      <c r="F4807" s="89">
        <v>43214</v>
      </c>
      <c r="G4807" s="101">
        <v>-1650</v>
      </c>
    </row>
    <row r="4808" spans="1:7">
      <c r="A4808" s="100">
        <v>4792</v>
      </c>
      <c r="B4808" s="88" t="s">
        <v>10061</v>
      </c>
      <c r="C4808" s="88" t="s">
        <v>10060</v>
      </c>
      <c r="D4808" s="88" t="s">
        <v>172</v>
      </c>
      <c r="E4808" s="88" t="s">
        <v>10062</v>
      </c>
      <c r="F4808" s="89">
        <v>43224</v>
      </c>
      <c r="G4808" s="101">
        <v>-2228375.2999999998</v>
      </c>
    </row>
    <row r="4809" spans="1:7">
      <c r="A4809" s="100">
        <v>4793</v>
      </c>
      <c r="B4809" s="88" t="s">
        <v>11992</v>
      </c>
      <c r="C4809" s="88" t="s">
        <v>11991</v>
      </c>
      <c r="D4809" s="88">
        <v>0</v>
      </c>
      <c r="E4809" s="88" t="s">
        <v>11993</v>
      </c>
      <c r="F4809" s="89">
        <v>43224</v>
      </c>
      <c r="G4809" s="101">
        <v>-3298568.6</v>
      </c>
    </row>
    <row r="4810" spans="1:7" ht="38.25">
      <c r="A4810" s="100">
        <v>4794</v>
      </c>
      <c r="B4810" s="88" t="s">
        <v>8247</v>
      </c>
      <c r="C4810" s="88" t="s">
        <v>8246</v>
      </c>
      <c r="D4810" s="88" t="s">
        <v>8305</v>
      </c>
      <c r="E4810" s="88" t="s">
        <v>8304</v>
      </c>
      <c r="F4810" s="89">
        <v>43227</v>
      </c>
      <c r="G4810" s="101">
        <v>-553165</v>
      </c>
    </row>
    <row r="4811" spans="1:7">
      <c r="A4811" s="100">
        <v>4795</v>
      </c>
      <c r="B4811" s="88" t="s">
        <v>7987</v>
      </c>
      <c r="C4811" s="88" t="s">
        <v>7986</v>
      </c>
      <c r="D4811" s="88" t="s">
        <v>11411</v>
      </c>
      <c r="E4811" s="88" t="s">
        <v>7990</v>
      </c>
      <c r="F4811" s="89">
        <v>43228</v>
      </c>
      <c r="G4811" s="101">
        <v>-4000000</v>
      </c>
    </row>
    <row r="4812" spans="1:7" ht="25.5">
      <c r="A4812" s="100">
        <v>4796</v>
      </c>
      <c r="B4812" s="90" t="s">
        <v>8341</v>
      </c>
      <c r="C4812" s="90" t="s">
        <v>8340</v>
      </c>
      <c r="D4812" s="91" t="s">
        <v>421</v>
      </c>
      <c r="E4812" s="91" t="e">
        <v>#N/A</v>
      </c>
      <c r="F4812" s="92">
        <v>43230</v>
      </c>
      <c r="G4812" s="102">
        <v>-1793445</v>
      </c>
    </row>
    <row r="4813" spans="1:7" ht="25.5">
      <c r="A4813" s="100">
        <v>4797</v>
      </c>
      <c r="B4813" s="90" t="s">
        <v>8454</v>
      </c>
      <c r="C4813" s="90" t="s">
        <v>8453</v>
      </c>
      <c r="D4813" s="91" t="s">
        <v>466</v>
      </c>
      <c r="E4813" s="91" t="s">
        <v>8455</v>
      </c>
      <c r="F4813" s="92">
        <v>43235</v>
      </c>
      <c r="G4813" s="102">
        <v>-120600</v>
      </c>
    </row>
    <row r="4814" spans="1:7" ht="38.25">
      <c r="A4814" s="100">
        <v>4798</v>
      </c>
      <c r="B4814" s="90" t="s">
        <v>8741</v>
      </c>
      <c r="C4814" s="90" t="s">
        <v>8740</v>
      </c>
      <c r="D4814" s="91" t="s">
        <v>620</v>
      </c>
      <c r="E4814" s="91" t="s">
        <v>8744</v>
      </c>
      <c r="F4814" s="92">
        <v>43235</v>
      </c>
      <c r="G4814" s="102">
        <v>-637000</v>
      </c>
    </row>
    <row r="4815" spans="1:7" ht="25.5">
      <c r="A4815" s="100">
        <v>4799</v>
      </c>
      <c r="B4815" s="88" t="s">
        <v>10651</v>
      </c>
      <c r="C4815" s="88" t="s">
        <v>10650</v>
      </c>
      <c r="D4815" s="88" t="s">
        <v>1155</v>
      </c>
      <c r="E4815" s="88" t="s">
        <v>10652</v>
      </c>
      <c r="F4815" s="89">
        <v>43238</v>
      </c>
      <c r="G4815" s="101">
        <v>-141600</v>
      </c>
    </row>
    <row r="4816" spans="1:7">
      <c r="A4816" s="100">
        <v>4800</v>
      </c>
      <c r="B4816" s="88" t="s">
        <v>11390</v>
      </c>
      <c r="C4816" s="88" t="s">
        <v>11389</v>
      </c>
      <c r="D4816" s="88">
        <v>0</v>
      </c>
      <c r="E4816" s="88" t="s">
        <v>11391</v>
      </c>
      <c r="F4816" s="89">
        <v>43238</v>
      </c>
      <c r="G4816" s="101">
        <v>-100400.82</v>
      </c>
    </row>
    <row r="4817" spans="1:7">
      <c r="A4817" s="100">
        <v>4801</v>
      </c>
      <c r="B4817" s="88" t="s">
        <v>10465</v>
      </c>
      <c r="C4817" s="88" t="s">
        <v>10464</v>
      </c>
      <c r="D4817" s="88" t="s">
        <v>11947</v>
      </c>
      <c r="E4817" s="88" t="s">
        <v>10466</v>
      </c>
      <c r="F4817" s="89">
        <v>43241</v>
      </c>
      <c r="G4817" s="101">
        <v>-106200</v>
      </c>
    </row>
    <row r="4818" spans="1:7">
      <c r="A4818" s="100">
        <v>4802</v>
      </c>
      <c r="B4818" s="88" t="s">
        <v>10465</v>
      </c>
      <c r="C4818" s="88" t="s">
        <v>10464</v>
      </c>
      <c r="D4818" s="88" t="s">
        <v>11948</v>
      </c>
      <c r="E4818" s="88" t="s">
        <v>10467</v>
      </c>
      <c r="F4818" s="89">
        <v>43241</v>
      </c>
      <c r="G4818" s="101">
        <v>106200</v>
      </c>
    </row>
    <row r="4819" spans="1:7" ht="25.5">
      <c r="A4819" s="100">
        <v>4803</v>
      </c>
      <c r="B4819" s="88" t="s">
        <v>10753</v>
      </c>
      <c r="C4819" s="88" t="s">
        <v>10752</v>
      </c>
      <c r="D4819" s="88" t="s">
        <v>1067</v>
      </c>
      <c r="E4819" s="88" t="s">
        <v>10754</v>
      </c>
      <c r="F4819" s="89">
        <v>43241</v>
      </c>
      <c r="G4819" s="101">
        <v>-147500</v>
      </c>
    </row>
    <row r="4820" spans="1:7" ht="25.5">
      <c r="A4820" s="100">
        <v>4804</v>
      </c>
      <c r="B4820" s="88" t="s">
        <v>10753</v>
      </c>
      <c r="C4820" s="88" t="s">
        <v>10752</v>
      </c>
      <c r="D4820" s="88" t="s">
        <v>1264</v>
      </c>
      <c r="E4820" s="88" t="s">
        <v>10755</v>
      </c>
      <c r="F4820" s="89">
        <v>43241</v>
      </c>
      <c r="G4820" s="101">
        <v>147500</v>
      </c>
    </row>
    <row r="4821" spans="1:7">
      <c r="A4821" s="100">
        <v>4805</v>
      </c>
      <c r="B4821" s="88" t="s">
        <v>10848</v>
      </c>
      <c r="C4821" s="88" t="s">
        <v>10847</v>
      </c>
      <c r="D4821" s="88" t="s">
        <v>19484</v>
      </c>
      <c r="E4821" s="88" t="s">
        <v>10849</v>
      </c>
      <c r="F4821" s="89">
        <v>43241</v>
      </c>
      <c r="G4821" s="101">
        <v>-35400</v>
      </c>
    </row>
    <row r="4822" spans="1:7">
      <c r="A4822" s="100">
        <v>4806</v>
      </c>
      <c r="B4822" s="88" t="s">
        <v>10848</v>
      </c>
      <c r="C4822" s="88" t="s">
        <v>10847</v>
      </c>
      <c r="D4822" s="88" t="s">
        <v>1164</v>
      </c>
      <c r="E4822" s="88" t="s">
        <v>10850</v>
      </c>
      <c r="F4822" s="89">
        <v>43241</v>
      </c>
      <c r="G4822" s="101">
        <v>35400</v>
      </c>
    </row>
    <row r="4823" spans="1:7">
      <c r="A4823" s="100">
        <v>4807</v>
      </c>
      <c r="B4823" s="88" t="s">
        <v>9808</v>
      </c>
      <c r="C4823" s="88" t="s">
        <v>9807</v>
      </c>
      <c r="D4823" s="88" t="s">
        <v>910</v>
      </c>
      <c r="E4823" s="88" t="s">
        <v>9812</v>
      </c>
      <c r="F4823" s="89">
        <v>43243</v>
      </c>
      <c r="G4823" s="101">
        <v>-52038</v>
      </c>
    </row>
    <row r="4824" spans="1:7">
      <c r="A4824" s="100">
        <v>4808</v>
      </c>
      <c r="B4824" s="88" t="s">
        <v>11202</v>
      </c>
      <c r="C4824" s="88" t="s">
        <v>11201</v>
      </c>
      <c r="D4824" s="88" t="s">
        <v>8266</v>
      </c>
      <c r="E4824" s="88" t="s">
        <v>11203</v>
      </c>
      <c r="F4824" s="89">
        <v>43243</v>
      </c>
      <c r="G4824" s="101">
        <v>-4229742.75</v>
      </c>
    </row>
    <row r="4825" spans="1:7" ht="25.5">
      <c r="A4825" s="100">
        <v>4809</v>
      </c>
      <c r="B4825" s="88" t="s">
        <v>9682</v>
      </c>
      <c r="C4825" s="88" t="s">
        <v>9681</v>
      </c>
      <c r="D4825" s="88" t="s">
        <v>1501</v>
      </c>
      <c r="E4825" s="88" t="s">
        <v>9684</v>
      </c>
      <c r="F4825" s="89">
        <v>43245</v>
      </c>
      <c r="G4825" s="101">
        <v>-153400</v>
      </c>
    </row>
    <row r="4826" spans="1:7">
      <c r="A4826" s="100">
        <v>4810</v>
      </c>
      <c r="B4826" s="88" t="s">
        <v>10027</v>
      </c>
      <c r="C4826" s="88" t="s">
        <v>10026</v>
      </c>
      <c r="D4826" s="88" t="s">
        <v>991</v>
      </c>
      <c r="E4826" s="88" t="s">
        <v>10029</v>
      </c>
      <c r="F4826" s="89">
        <v>43245</v>
      </c>
      <c r="G4826" s="101">
        <v>-11800</v>
      </c>
    </row>
    <row r="4827" spans="1:7">
      <c r="A4827" s="100">
        <v>4811</v>
      </c>
      <c r="B4827" s="88" t="s">
        <v>2043</v>
      </c>
      <c r="C4827" s="88" t="s">
        <v>1654</v>
      </c>
      <c r="D4827" s="88" t="s">
        <v>129</v>
      </c>
      <c r="E4827" s="88" t="s">
        <v>129</v>
      </c>
      <c r="F4827" s="89">
        <v>43249</v>
      </c>
      <c r="G4827" s="101">
        <v>-103987.5</v>
      </c>
    </row>
    <row r="4828" spans="1:7">
      <c r="A4828" s="100">
        <v>4812</v>
      </c>
      <c r="B4828" s="88" t="s">
        <v>9941</v>
      </c>
      <c r="C4828" s="88" t="s">
        <v>9940</v>
      </c>
      <c r="D4828" s="88" t="s">
        <v>11870</v>
      </c>
      <c r="E4828" s="88" t="s">
        <v>9942</v>
      </c>
      <c r="F4828" s="89">
        <v>43252</v>
      </c>
      <c r="G4828" s="101">
        <v>304201.12</v>
      </c>
    </row>
    <row r="4829" spans="1:7">
      <c r="A4829" s="100">
        <v>4813</v>
      </c>
      <c r="B4829" s="88" t="s">
        <v>4030</v>
      </c>
      <c r="C4829" s="88" t="s">
        <v>4029</v>
      </c>
      <c r="D4829" s="88" t="s">
        <v>4034</v>
      </c>
      <c r="E4829" s="88" t="s">
        <v>4033</v>
      </c>
      <c r="F4829" s="89">
        <v>43255</v>
      </c>
      <c r="G4829" s="101">
        <v>-24000</v>
      </c>
    </row>
    <row r="4830" spans="1:7" ht="25.5">
      <c r="A4830" s="100">
        <v>4814</v>
      </c>
      <c r="B4830" s="90" t="s">
        <v>8788</v>
      </c>
      <c r="C4830" s="90" t="s">
        <v>8787</v>
      </c>
      <c r="D4830" s="91" t="s">
        <v>19390</v>
      </c>
      <c r="E4830" s="91" t="s">
        <v>8817</v>
      </c>
      <c r="F4830" s="92">
        <v>43255</v>
      </c>
      <c r="G4830" s="102">
        <v>-308656</v>
      </c>
    </row>
    <row r="4831" spans="1:7" ht="25.5">
      <c r="A4831" s="100">
        <v>4815</v>
      </c>
      <c r="B4831" s="88" t="s">
        <v>11749</v>
      </c>
      <c r="C4831" s="88" t="s">
        <v>11748</v>
      </c>
      <c r="D4831" s="88">
        <v>0</v>
      </c>
      <c r="E4831" s="88" t="s">
        <v>11750</v>
      </c>
      <c r="F4831" s="89">
        <v>43257</v>
      </c>
      <c r="G4831" s="101">
        <v>-2081912.11</v>
      </c>
    </row>
    <row r="4832" spans="1:7">
      <c r="A4832" s="100">
        <v>4816</v>
      </c>
      <c r="B4832" s="88" t="s">
        <v>11968</v>
      </c>
      <c r="C4832" s="88" t="s">
        <v>11967</v>
      </c>
      <c r="D4832" s="88">
        <v>0</v>
      </c>
      <c r="E4832" s="88" t="s">
        <v>11969</v>
      </c>
      <c r="F4832" s="89">
        <v>43257</v>
      </c>
      <c r="G4832" s="101">
        <v>-1175604.73</v>
      </c>
    </row>
    <row r="4833" spans="1:7" ht="25.5">
      <c r="A4833" s="100">
        <v>4817</v>
      </c>
      <c r="B4833" s="88" t="s">
        <v>11884</v>
      </c>
      <c r="C4833" s="88" t="s">
        <v>11883</v>
      </c>
      <c r="D4833" s="88">
        <v>0</v>
      </c>
      <c r="E4833" s="88" t="s">
        <v>11885</v>
      </c>
      <c r="F4833" s="89">
        <v>43258</v>
      </c>
      <c r="G4833" s="101">
        <v>-1346760.22</v>
      </c>
    </row>
    <row r="4834" spans="1:7">
      <c r="A4834" s="100">
        <v>4818</v>
      </c>
      <c r="B4834" s="88" t="s">
        <v>9884</v>
      </c>
      <c r="C4834" s="88" t="s">
        <v>9883</v>
      </c>
      <c r="D4834" s="88" t="s">
        <v>936</v>
      </c>
      <c r="E4834" s="88" t="s">
        <v>9885</v>
      </c>
      <c r="F4834" s="89">
        <v>43259</v>
      </c>
      <c r="G4834" s="101">
        <v>-3685899.24</v>
      </c>
    </row>
    <row r="4835" spans="1:7">
      <c r="A4835" s="100">
        <v>4819</v>
      </c>
      <c r="B4835" s="88" t="s">
        <v>10593</v>
      </c>
      <c r="C4835" s="88" t="s">
        <v>10592</v>
      </c>
      <c r="D4835" s="88" t="s">
        <v>1662</v>
      </c>
      <c r="E4835" s="88" t="s">
        <v>10594</v>
      </c>
      <c r="F4835" s="89">
        <v>43264</v>
      </c>
      <c r="G4835" s="101">
        <v>-329390</v>
      </c>
    </row>
    <row r="4836" spans="1:7">
      <c r="A4836" s="100">
        <v>4820</v>
      </c>
      <c r="B4836" s="88" t="s">
        <v>10593</v>
      </c>
      <c r="C4836" s="88" t="s">
        <v>10592</v>
      </c>
      <c r="D4836" s="88" t="s">
        <v>1663</v>
      </c>
      <c r="E4836" s="88" t="s">
        <v>10595</v>
      </c>
      <c r="F4836" s="89">
        <v>43264</v>
      </c>
      <c r="G4836" s="101">
        <v>329390</v>
      </c>
    </row>
    <row r="4837" spans="1:7">
      <c r="A4837" s="100">
        <v>4821</v>
      </c>
      <c r="B4837" s="88" t="s">
        <v>21070</v>
      </c>
      <c r="C4837" s="88" t="s">
        <v>960</v>
      </c>
      <c r="D4837" s="88" t="s">
        <v>961</v>
      </c>
      <c r="E4837" s="88" t="s">
        <v>961</v>
      </c>
      <c r="F4837" s="89">
        <v>43269</v>
      </c>
      <c r="G4837" s="101">
        <v>-297738.78000000003</v>
      </c>
    </row>
    <row r="4838" spans="1:7" ht="25.5">
      <c r="A4838" s="100">
        <v>4822</v>
      </c>
      <c r="B4838" s="88" t="s">
        <v>3344</v>
      </c>
      <c r="C4838" s="88" t="s">
        <v>3343</v>
      </c>
      <c r="D4838" s="88" t="s">
        <v>961</v>
      </c>
      <c r="E4838" s="88" t="s">
        <v>3347</v>
      </c>
      <c r="F4838" s="89">
        <v>43273</v>
      </c>
      <c r="G4838" s="101">
        <v>-31860</v>
      </c>
    </row>
    <row r="4839" spans="1:7">
      <c r="A4839" s="100">
        <v>4823</v>
      </c>
      <c r="B4839" s="88" t="s">
        <v>10027</v>
      </c>
      <c r="C4839" s="88" t="s">
        <v>10026</v>
      </c>
      <c r="D4839" s="88" t="s">
        <v>992</v>
      </c>
      <c r="E4839" s="88" t="s">
        <v>10030</v>
      </c>
      <c r="F4839" s="89">
        <v>43276</v>
      </c>
      <c r="G4839" s="101">
        <v>-11800</v>
      </c>
    </row>
    <row r="4840" spans="1:7" ht="25.5">
      <c r="A4840" s="100">
        <v>4824</v>
      </c>
      <c r="B4840" s="88" t="s">
        <v>10580</v>
      </c>
      <c r="C4840" s="88" t="s">
        <v>10579</v>
      </c>
      <c r="D4840" s="88" t="s">
        <v>11987</v>
      </c>
      <c r="E4840" s="88" t="s">
        <v>10581</v>
      </c>
      <c r="F4840" s="89">
        <v>43276</v>
      </c>
      <c r="G4840" s="101">
        <v>-3435336</v>
      </c>
    </row>
    <row r="4841" spans="1:7">
      <c r="A4841" s="100">
        <v>4825</v>
      </c>
      <c r="B4841" s="88" t="s">
        <v>11295</v>
      </c>
      <c r="C4841" s="88" t="s">
        <v>11294</v>
      </c>
      <c r="D4841" s="88" t="s">
        <v>12134</v>
      </c>
      <c r="E4841" s="88" t="s">
        <v>11296</v>
      </c>
      <c r="F4841" s="89">
        <v>43276</v>
      </c>
      <c r="G4841" s="101">
        <v>-12048100</v>
      </c>
    </row>
    <row r="4842" spans="1:7">
      <c r="A4842" s="100">
        <v>4826</v>
      </c>
      <c r="B4842" s="88" t="s">
        <v>10333</v>
      </c>
      <c r="C4842" s="88" t="s">
        <v>10332</v>
      </c>
      <c r="D4842" s="88" t="s">
        <v>19470</v>
      </c>
      <c r="E4842" s="88" t="s">
        <v>10334</v>
      </c>
      <c r="F4842" s="89">
        <v>43278</v>
      </c>
      <c r="G4842" s="101">
        <v>-47200</v>
      </c>
    </row>
    <row r="4843" spans="1:7" ht="25.5">
      <c r="A4843" s="100">
        <v>4827</v>
      </c>
      <c r="B4843" s="88" t="s">
        <v>10651</v>
      </c>
      <c r="C4843" s="88" t="s">
        <v>10650</v>
      </c>
      <c r="D4843" s="88" t="s">
        <v>11999</v>
      </c>
      <c r="E4843" s="88" t="s">
        <v>10653</v>
      </c>
      <c r="F4843" s="89">
        <v>43278</v>
      </c>
      <c r="G4843" s="101">
        <v>141600</v>
      </c>
    </row>
    <row r="4844" spans="1:7">
      <c r="A4844" s="100">
        <v>4828</v>
      </c>
      <c r="B4844" s="88" t="s">
        <v>1715</v>
      </c>
      <c r="C4844" s="88" t="s">
        <v>108</v>
      </c>
      <c r="D4844" s="88" t="s">
        <v>51</v>
      </c>
      <c r="E4844" s="88" t="s">
        <v>19531</v>
      </c>
      <c r="F4844" s="89">
        <v>43280</v>
      </c>
      <c r="G4844" s="101">
        <v>-1345918.22</v>
      </c>
    </row>
    <row r="4845" spans="1:7">
      <c r="A4845" s="100">
        <v>4829</v>
      </c>
      <c r="B4845" s="88" t="s">
        <v>1715</v>
      </c>
      <c r="C4845" s="88" t="s">
        <v>108</v>
      </c>
      <c r="D4845" s="88" t="s">
        <v>109</v>
      </c>
      <c r="E4845" s="88" t="s">
        <v>19532</v>
      </c>
      <c r="F4845" s="89">
        <v>43280</v>
      </c>
      <c r="G4845" s="101">
        <v>-1148438.28</v>
      </c>
    </row>
    <row r="4846" spans="1:7" ht="25.5">
      <c r="A4846" s="100">
        <v>4830</v>
      </c>
      <c r="B4846" s="88" t="s">
        <v>8889</v>
      </c>
      <c r="C4846" s="88" t="s">
        <v>8888</v>
      </c>
      <c r="D4846" s="88" t="s">
        <v>19472</v>
      </c>
      <c r="E4846" s="88" t="s">
        <v>10355</v>
      </c>
      <c r="F4846" s="89">
        <v>43280</v>
      </c>
      <c r="G4846" s="101">
        <v>-1039717.44</v>
      </c>
    </row>
    <row r="4847" spans="1:7" ht="25.5">
      <c r="A4847" s="100">
        <v>4831</v>
      </c>
      <c r="B4847" s="88" t="s">
        <v>9170</v>
      </c>
      <c r="C4847" s="88" t="s">
        <v>9169</v>
      </c>
      <c r="D4847" s="88">
        <v>0</v>
      </c>
      <c r="E4847" s="88" t="s">
        <v>172</v>
      </c>
      <c r="F4847" s="89">
        <v>43283</v>
      </c>
      <c r="G4847" s="101">
        <v>-118000</v>
      </c>
    </row>
    <row r="4848" spans="1:7" ht="25.5">
      <c r="A4848" s="100">
        <v>4832</v>
      </c>
      <c r="B4848" s="88" t="s">
        <v>9170</v>
      </c>
      <c r="C4848" s="88" t="s">
        <v>9169</v>
      </c>
      <c r="D4848" s="88" t="s">
        <v>11678</v>
      </c>
      <c r="E4848" s="88" t="s">
        <v>961</v>
      </c>
      <c r="F4848" s="89">
        <v>43283</v>
      </c>
      <c r="G4848" s="101">
        <v>-708000</v>
      </c>
    </row>
    <row r="4849" spans="1:7" ht="25.5">
      <c r="A4849" s="100">
        <v>4833</v>
      </c>
      <c r="B4849" s="88" t="s">
        <v>9170</v>
      </c>
      <c r="C4849" s="88" t="s">
        <v>9169</v>
      </c>
      <c r="D4849" s="88" t="s">
        <v>11679</v>
      </c>
      <c r="E4849" s="88" t="s">
        <v>9179</v>
      </c>
      <c r="F4849" s="89">
        <v>43283</v>
      </c>
      <c r="G4849" s="101">
        <v>-118000</v>
      </c>
    </row>
    <row r="4850" spans="1:7" ht="25.5">
      <c r="A4850" s="100">
        <v>4834</v>
      </c>
      <c r="B4850" s="88" t="s">
        <v>9170</v>
      </c>
      <c r="C4850" s="88" t="s">
        <v>9169</v>
      </c>
      <c r="D4850" s="88" t="s">
        <v>11680</v>
      </c>
      <c r="E4850" s="88" t="s">
        <v>1363</v>
      </c>
      <c r="F4850" s="89">
        <v>43283</v>
      </c>
      <c r="G4850" s="101">
        <v>-708000</v>
      </c>
    </row>
    <row r="4851" spans="1:7" ht="25.5">
      <c r="A4851" s="100">
        <v>4835</v>
      </c>
      <c r="B4851" s="88" t="s">
        <v>9170</v>
      </c>
      <c r="C4851" s="88" t="s">
        <v>9169</v>
      </c>
      <c r="D4851" s="88" t="s">
        <v>11681</v>
      </c>
      <c r="E4851" s="88" t="s">
        <v>9180</v>
      </c>
      <c r="F4851" s="89">
        <v>43283</v>
      </c>
      <c r="G4851" s="101">
        <v>118000</v>
      </c>
    </row>
    <row r="4852" spans="1:7" ht="25.5">
      <c r="A4852" s="100">
        <v>4836</v>
      </c>
      <c r="B4852" s="88" t="s">
        <v>9170</v>
      </c>
      <c r="C4852" s="88" t="s">
        <v>9169</v>
      </c>
      <c r="D4852" s="88" t="s">
        <v>11682</v>
      </c>
      <c r="E4852" s="88" t="s">
        <v>9181</v>
      </c>
      <c r="F4852" s="89">
        <v>43283</v>
      </c>
      <c r="G4852" s="101">
        <v>708000</v>
      </c>
    </row>
    <row r="4853" spans="1:7" ht="25.5">
      <c r="A4853" s="100">
        <v>4837</v>
      </c>
      <c r="B4853" s="88" t="s">
        <v>9170</v>
      </c>
      <c r="C4853" s="88" t="s">
        <v>9169</v>
      </c>
      <c r="D4853" s="88" t="s">
        <v>11683</v>
      </c>
      <c r="E4853" s="88" t="s">
        <v>9182</v>
      </c>
      <c r="F4853" s="89">
        <v>43283</v>
      </c>
      <c r="G4853" s="101">
        <v>826000</v>
      </c>
    </row>
    <row r="4854" spans="1:7">
      <c r="A4854" s="100">
        <v>4838</v>
      </c>
      <c r="B4854" s="88" t="s">
        <v>10814</v>
      </c>
      <c r="C4854" s="88" t="s">
        <v>10813</v>
      </c>
      <c r="D4854" s="88" t="s">
        <v>10815</v>
      </c>
      <c r="E4854" s="88" t="s">
        <v>10815</v>
      </c>
      <c r="F4854" s="89">
        <v>43283</v>
      </c>
      <c r="G4854" s="101">
        <v>-90860</v>
      </c>
    </row>
    <row r="4855" spans="1:7">
      <c r="A4855" s="100">
        <v>4839</v>
      </c>
      <c r="B4855" s="88" t="s">
        <v>10027</v>
      </c>
      <c r="C4855" s="88" t="s">
        <v>10026</v>
      </c>
      <c r="D4855" s="88" t="s">
        <v>993</v>
      </c>
      <c r="E4855" s="88" t="s">
        <v>10031</v>
      </c>
      <c r="F4855" s="89">
        <v>43285</v>
      </c>
      <c r="G4855" s="101">
        <v>-11800</v>
      </c>
    </row>
    <row r="4856" spans="1:7">
      <c r="A4856" s="100">
        <v>4840</v>
      </c>
      <c r="B4856" s="88" t="s">
        <v>10134</v>
      </c>
      <c r="C4856" s="88" t="s">
        <v>10133</v>
      </c>
      <c r="D4856" s="88" t="s">
        <v>1520</v>
      </c>
      <c r="E4856" s="88" t="s">
        <v>10135</v>
      </c>
      <c r="F4856" s="89">
        <v>43286</v>
      </c>
      <c r="G4856" s="101">
        <v>-56640</v>
      </c>
    </row>
    <row r="4857" spans="1:7" ht="25.5">
      <c r="A4857" s="100">
        <v>4841</v>
      </c>
      <c r="B4857" s="88" t="s">
        <v>1753</v>
      </c>
      <c r="C4857" s="88" t="s">
        <v>164</v>
      </c>
      <c r="D4857" s="88" t="s">
        <v>166</v>
      </c>
      <c r="E4857" s="88" t="s">
        <v>166</v>
      </c>
      <c r="F4857" s="89">
        <v>43286</v>
      </c>
      <c r="G4857" s="101">
        <v>-2183384.69</v>
      </c>
    </row>
    <row r="4858" spans="1:7">
      <c r="A4858" s="100">
        <v>4842</v>
      </c>
      <c r="B4858" s="88" t="s">
        <v>1951</v>
      </c>
      <c r="C4858" s="88" t="s">
        <v>836</v>
      </c>
      <c r="D4858" s="88" t="s">
        <v>172</v>
      </c>
      <c r="E4858" s="88" t="s">
        <v>172</v>
      </c>
      <c r="F4858" s="89">
        <v>43287</v>
      </c>
      <c r="G4858" s="101">
        <v>-125594.48</v>
      </c>
    </row>
    <row r="4859" spans="1:7" ht="25.5">
      <c r="A4859" s="100">
        <v>4843</v>
      </c>
      <c r="B4859" s="88" t="s">
        <v>11265</v>
      </c>
      <c r="C4859" s="88" t="s">
        <v>11264</v>
      </c>
      <c r="D4859" s="88" t="s">
        <v>20666</v>
      </c>
      <c r="E4859" s="88" t="s">
        <v>11267</v>
      </c>
      <c r="F4859" s="89">
        <v>43290</v>
      </c>
      <c r="G4859" s="101">
        <v>-14160</v>
      </c>
    </row>
    <row r="4860" spans="1:7" ht="25.5">
      <c r="A4860" s="100">
        <v>4844</v>
      </c>
      <c r="B4860" s="90" t="s">
        <v>8788</v>
      </c>
      <c r="C4860" s="90" t="s">
        <v>8787</v>
      </c>
      <c r="D4860" s="91" t="s">
        <v>1510</v>
      </c>
      <c r="E4860" s="91" t="s">
        <v>8818</v>
      </c>
      <c r="F4860" s="92">
        <v>43293</v>
      </c>
      <c r="G4860" s="102">
        <v>-337638</v>
      </c>
    </row>
    <row r="4861" spans="1:7">
      <c r="A4861" s="100">
        <v>4845</v>
      </c>
      <c r="B4861" s="88" t="s">
        <v>11358</v>
      </c>
      <c r="C4861" s="88" t="s">
        <v>11357</v>
      </c>
      <c r="D4861" s="88">
        <v>0</v>
      </c>
      <c r="E4861" s="88" t="s">
        <v>11359</v>
      </c>
      <c r="F4861" s="89">
        <v>43294</v>
      </c>
      <c r="G4861" s="101">
        <v>-2175465.8199999998</v>
      </c>
    </row>
    <row r="4862" spans="1:7">
      <c r="A4862" s="100">
        <v>4846</v>
      </c>
      <c r="B4862" s="88" t="s">
        <v>7721</v>
      </c>
      <c r="C4862" s="88" t="s">
        <v>7720</v>
      </c>
      <c r="D4862" s="88" t="s">
        <v>11183</v>
      </c>
      <c r="E4862" s="88" t="s">
        <v>7832</v>
      </c>
      <c r="F4862" s="89">
        <v>43294</v>
      </c>
      <c r="G4862" s="101">
        <v>-6274.24</v>
      </c>
    </row>
    <row r="4863" spans="1:7" ht="25.5">
      <c r="A4863" s="100">
        <v>4847</v>
      </c>
      <c r="B4863" s="88" t="s">
        <v>11662</v>
      </c>
      <c r="C4863" s="88" t="s">
        <v>11661</v>
      </c>
      <c r="D4863" s="88">
        <v>0</v>
      </c>
      <c r="E4863" s="88" t="s">
        <v>11663</v>
      </c>
      <c r="F4863" s="89">
        <v>43297</v>
      </c>
      <c r="G4863" s="101">
        <v>-13598200</v>
      </c>
    </row>
    <row r="4864" spans="1:7">
      <c r="A4864" s="100">
        <v>4848</v>
      </c>
      <c r="B4864" s="90" t="s">
        <v>8464</v>
      </c>
      <c r="C4864" s="90" t="s">
        <v>8463</v>
      </c>
      <c r="D4864" s="91" t="s">
        <v>470</v>
      </c>
      <c r="E4864" s="91" t="s">
        <v>8469</v>
      </c>
      <c r="F4864" s="92">
        <v>43297</v>
      </c>
      <c r="G4864" s="102">
        <v>-357569</v>
      </c>
    </row>
    <row r="4865" spans="1:7">
      <c r="A4865" s="100">
        <v>4849</v>
      </c>
      <c r="B4865" s="88" t="s">
        <v>11729</v>
      </c>
      <c r="C4865" s="88" t="s">
        <v>11728</v>
      </c>
      <c r="D4865" s="88">
        <v>0</v>
      </c>
      <c r="E4865" s="88" t="s">
        <v>11733</v>
      </c>
      <c r="F4865" s="89">
        <v>43300</v>
      </c>
      <c r="G4865" s="101">
        <v>-4098809.03</v>
      </c>
    </row>
    <row r="4866" spans="1:7">
      <c r="A4866" s="100">
        <v>4850</v>
      </c>
      <c r="B4866" s="88" t="s">
        <v>11968</v>
      </c>
      <c r="C4866" s="88" t="s">
        <v>11967</v>
      </c>
      <c r="D4866" s="88">
        <v>0</v>
      </c>
      <c r="E4866" s="88" t="s">
        <v>11970</v>
      </c>
      <c r="F4866" s="89">
        <v>43300</v>
      </c>
      <c r="G4866" s="101">
        <v>-1319817.28</v>
      </c>
    </row>
    <row r="4867" spans="1:7">
      <c r="A4867" s="100">
        <v>4851</v>
      </c>
      <c r="B4867" s="88" t="s">
        <v>10027</v>
      </c>
      <c r="C4867" s="88" t="s">
        <v>10026</v>
      </c>
      <c r="D4867" s="88" t="s">
        <v>994</v>
      </c>
      <c r="E4867" s="88" t="s">
        <v>10032</v>
      </c>
      <c r="F4867" s="89">
        <v>43304</v>
      </c>
      <c r="G4867" s="101">
        <v>-11800</v>
      </c>
    </row>
    <row r="4868" spans="1:7">
      <c r="A4868" s="100">
        <v>4852</v>
      </c>
      <c r="B4868" s="88" t="s">
        <v>20952</v>
      </c>
      <c r="C4868" s="88" t="s">
        <v>13066</v>
      </c>
      <c r="D4868" s="88" t="s">
        <v>2</v>
      </c>
      <c r="E4868" s="88" t="s">
        <v>2</v>
      </c>
      <c r="F4868" s="89">
        <v>43306</v>
      </c>
      <c r="G4868" s="101">
        <v>-59000</v>
      </c>
    </row>
    <row r="4869" spans="1:7">
      <c r="A4869" s="100">
        <v>4853</v>
      </c>
      <c r="B4869" s="88" t="s">
        <v>21001</v>
      </c>
      <c r="C4869" s="88" t="s">
        <v>113</v>
      </c>
      <c r="D4869" s="88" t="s">
        <v>2</v>
      </c>
      <c r="E4869" s="88" t="s">
        <v>2</v>
      </c>
      <c r="F4869" s="89">
        <v>43306</v>
      </c>
      <c r="G4869" s="101">
        <v>-59000</v>
      </c>
    </row>
    <row r="4870" spans="1:7">
      <c r="A4870" s="100">
        <v>4854</v>
      </c>
      <c r="B4870" s="88" t="s">
        <v>1952</v>
      </c>
      <c r="C4870" s="88" t="s">
        <v>839</v>
      </c>
      <c r="D4870" s="88" t="s">
        <v>840</v>
      </c>
      <c r="E4870" s="88" t="s">
        <v>840</v>
      </c>
      <c r="F4870" s="89">
        <v>43306</v>
      </c>
      <c r="G4870" s="101">
        <v>-813070.42</v>
      </c>
    </row>
    <row r="4871" spans="1:7">
      <c r="A4871" s="100">
        <v>4855</v>
      </c>
      <c r="B4871" s="88" t="s">
        <v>2025</v>
      </c>
      <c r="C4871" s="88" t="s">
        <v>1651</v>
      </c>
      <c r="D4871" s="88" t="s">
        <v>1652</v>
      </c>
      <c r="E4871" s="88" t="s">
        <v>1652</v>
      </c>
      <c r="F4871" s="89">
        <v>43311</v>
      </c>
      <c r="G4871" s="101">
        <v>-370813.23</v>
      </c>
    </row>
    <row r="4872" spans="1:7">
      <c r="A4872" s="100">
        <v>4856</v>
      </c>
      <c r="B4872" s="90" t="s">
        <v>8464</v>
      </c>
      <c r="C4872" s="90" t="s">
        <v>8463</v>
      </c>
      <c r="D4872" s="91" t="s">
        <v>471</v>
      </c>
      <c r="E4872" s="91" t="s">
        <v>8471</v>
      </c>
      <c r="F4872" s="92">
        <v>43312</v>
      </c>
      <c r="G4872" s="102">
        <v>-369421</v>
      </c>
    </row>
    <row r="4873" spans="1:7">
      <c r="A4873" s="100">
        <v>4857</v>
      </c>
      <c r="B4873" s="90" t="s">
        <v>8464</v>
      </c>
      <c r="C4873" s="90" t="s">
        <v>8463</v>
      </c>
      <c r="D4873" s="91" t="s">
        <v>472</v>
      </c>
      <c r="E4873" s="91" t="s">
        <v>8473</v>
      </c>
      <c r="F4873" s="92">
        <v>43312</v>
      </c>
      <c r="G4873" s="102">
        <v>-375760</v>
      </c>
    </row>
    <row r="4874" spans="1:7" ht="25.5">
      <c r="A4874" s="100">
        <v>4858</v>
      </c>
      <c r="B4874" s="88" t="s">
        <v>9941</v>
      </c>
      <c r="C4874" s="88" t="s">
        <v>9940</v>
      </c>
      <c r="D4874" s="88" t="s">
        <v>11873</v>
      </c>
      <c r="E4874" s="88" t="s">
        <v>9943</v>
      </c>
      <c r="F4874" s="89">
        <v>43313</v>
      </c>
      <c r="G4874" s="101">
        <v>-304201.12</v>
      </c>
    </row>
    <row r="4875" spans="1:7" ht="25.5">
      <c r="A4875" s="100">
        <v>4859</v>
      </c>
      <c r="B4875" s="90" t="s">
        <v>8788</v>
      </c>
      <c r="C4875" s="90" t="s">
        <v>8787</v>
      </c>
      <c r="D4875" s="91" t="s">
        <v>19391</v>
      </c>
      <c r="E4875" s="91" t="s">
        <v>8820</v>
      </c>
      <c r="F4875" s="92">
        <v>43314</v>
      </c>
      <c r="G4875" s="102">
        <v>-218546</v>
      </c>
    </row>
    <row r="4876" spans="1:7">
      <c r="A4876" s="100">
        <v>4860</v>
      </c>
      <c r="B4876" s="88" t="s">
        <v>1874</v>
      </c>
      <c r="C4876" s="88" t="s">
        <v>1596</v>
      </c>
      <c r="D4876" s="88" t="s">
        <v>1597</v>
      </c>
      <c r="E4876" s="88" t="s">
        <v>1597</v>
      </c>
      <c r="F4876" s="89">
        <v>43318</v>
      </c>
      <c r="G4876" s="101">
        <v>10620</v>
      </c>
    </row>
    <row r="4877" spans="1:7">
      <c r="A4877" s="100">
        <v>4861</v>
      </c>
      <c r="B4877" s="90" t="s">
        <v>8478</v>
      </c>
      <c r="C4877" s="90" t="s">
        <v>8477</v>
      </c>
      <c r="D4877" s="91" t="s">
        <v>477</v>
      </c>
      <c r="E4877" s="91" t="s">
        <v>8483</v>
      </c>
      <c r="F4877" s="92">
        <v>43327</v>
      </c>
      <c r="G4877" s="102">
        <v>-54900</v>
      </c>
    </row>
    <row r="4878" spans="1:7">
      <c r="A4878" s="100">
        <v>4862</v>
      </c>
      <c r="B4878" s="88" t="s">
        <v>7721</v>
      </c>
      <c r="C4878" s="88" t="s">
        <v>7720</v>
      </c>
      <c r="D4878" s="88" t="s">
        <v>11187</v>
      </c>
      <c r="E4878" s="88" t="s">
        <v>7833</v>
      </c>
      <c r="F4878" s="89">
        <v>43329</v>
      </c>
      <c r="G4878" s="101">
        <v>-1867.53</v>
      </c>
    </row>
    <row r="4879" spans="1:7" ht="25.5">
      <c r="A4879" s="100">
        <v>4863</v>
      </c>
      <c r="B4879" s="90" t="s">
        <v>8545</v>
      </c>
      <c r="C4879" s="90" t="s">
        <v>8544</v>
      </c>
      <c r="D4879" s="91" t="s">
        <v>1587</v>
      </c>
      <c r="E4879" s="91" t="s">
        <v>8556</v>
      </c>
      <c r="F4879" s="92">
        <v>43329</v>
      </c>
      <c r="G4879" s="102">
        <v>-202853</v>
      </c>
    </row>
    <row r="4880" spans="1:7">
      <c r="A4880" s="100">
        <v>4864</v>
      </c>
      <c r="B4880" s="88" t="s">
        <v>2119</v>
      </c>
      <c r="C4880" s="88" t="s">
        <v>1304</v>
      </c>
      <c r="D4880" s="88" t="s">
        <v>1307</v>
      </c>
      <c r="E4880" s="88" t="s">
        <v>1307</v>
      </c>
      <c r="F4880" s="89">
        <v>43339</v>
      </c>
      <c r="G4880" s="101">
        <v>-808872.3</v>
      </c>
    </row>
    <row r="4881" spans="1:7">
      <c r="A4881" s="100">
        <v>4865</v>
      </c>
      <c r="B4881" s="88" t="s">
        <v>1699</v>
      </c>
      <c r="C4881" s="88" t="s">
        <v>73</v>
      </c>
      <c r="D4881" s="88" t="s">
        <v>75</v>
      </c>
      <c r="E4881" s="88" t="s">
        <v>75</v>
      </c>
      <c r="F4881" s="89">
        <v>43342</v>
      </c>
      <c r="G4881" s="101">
        <v>-25260.400000000001</v>
      </c>
    </row>
    <row r="4882" spans="1:7">
      <c r="A4882" s="100">
        <v>4866</v>
      </c>
      <c r="B4882" s="88" t="s">
        <v>1699</v>
      </c>
      <c r="C4882" s="88" t="s">
        <v>73</v>
      </c>
      <c r="D4882" s="88" t="s">
        <v>76</v>
      </c>
      <c r="E4882" s="88" t="s">
        <v>76</v>
      </c>
      <c r="F4882" s="89">
        <v>43342</v>
      </c>
      <c r="G4882" s="101">
        <v>-254693.02</v>
      </c>
    </row>
    <row r="4883" spans="1:7">
      <c r="A4883" s="100">
        <v>4867</v>
      </c>
      <c r="B4883" s="88" t="s">
        <v>1870</v>
      </c>
      <c r="C4883" s="88" t="s">
        <v>656</v>
      </c>
      <c r="D4883" s="88" t="s">
        <v>657</v>
      </c>
      <c r="E4883" s="88" t="s">
        <v>19702</v>
      </c>
      <c r="F4883" s="89">
        <v>43343</v>
      </c>
      <c r="G4883" s="101">
        <v>-1497459.84</v>
      </c>
    </row>
    <row r="4884" spans="1:7" ht="25.5">
      <c r="A4884" s="100">
        <v>4868</v>
      </c>
      <c r="B4884" s="88" t="s">
        <v>21152</v>
      </c>
      <c r="C4884" s="88" t="s">
        <v>1486</v>
      </c>
      <c r="D4884" s="88" t="s">
        <v>1487</v>
      </c>
      <c r="E4884" s="88" t="s">
        <v>1487</v>
      </c>
      <c r="F4884" s="89">
        <v>43346</v>
      </c>
      <c r="G4884" s="101">
        <v>1959968.22</v>
      </c>
    </row>
    <row r="4885" spans="1:7" ht="25.5">
      <c r="A4885" s="100">
        <v>4869</v>
      </c>
      <c r="B4885" s="90" t="s">
        <v>8545</v>
      </c>
      <c r="C4885" s="90" t="s">
        <v>8544</v>
      </c>
      <c r="D4885" s="91" t="s">
        <v>19353</v>
      </c>
      <c r="E4885" s="91" t="s">
        <v>8558</v>
      </c>
      <c r="F4885" s="92">
        <v>43346</v>
      </c>
      <c r="G4885" s="102">
        <v>-202853</v>
      </c>
    </row>
    <row r="4886" spans="1:7">
      <c r="A4886" s="100">
        <v>4870</v>
      </c>
      <c r="B4886" s="88" t="s">
        <v>11729</v>
      </c>
      <c r="C4886" s="88" t="s">
        <v>11728</v>
      </c>
      <c r="D4886" s="88">
        <v>0</v>
      </c>
      <c r="E4886" s="88" t="s">
        <v>11730</v>
      </c>
      <c r="F4886" s="89">
        <v>43347</v>
      </c>
      <c r="G4886" s="101">
        <v>-7082212.04</v>
      </c>
    </row>
    <row r="4887" spans="1:7">
      <c r="A4887" s="100">
        <v>4871</v>
      </c>
      <c r="B4887" s="88" t="s">
        <v>2114</v>
      </c>
      <c r="C4887" s="88" t="s">
        <v>1295</v>
      </c>
      <c r="D4887" s="88" t="s">
        <v>1296</v>
      </c>
      <c r="E4887" s="88" t="s">
        <v>1296</v>
      </c>
      <c r="F4887" s="89">
        <v>43347</v>
      </c>
      <c r="G4887" s="101">
        <v>-989860.7</v>
      </c>
    </row>
    <row r="4888" spans="1:7">
      <c r="A4888" s="100">
        <v>4872</v>
      </c>
      <c r="B4888" s="88" t="s">
        <v>11968</v>
      </c>
      <c r="C4888" s="88" t="s">
        <v>11967</v>
      </c>
      <c r="D4888" s="88">
        <v>0</v>
      </c>
      <c r="E4888" s="88" t="s">
        <v>11971</v>
      </c>
      <c r="F4888" s="89">
        <v>43348</v>
      </c>
      <c r="G4888" s="101">
        <v>-367006.93</v>
      </c>
    </row>
    <row r="4889" spans="1:7" ht="25.5">
      <c r="A4889" s="100">
        <v>4873</v>
      </c>
      <c r="B4889" s="90" t="s">
        <v>8639</v>
      </c>
      <c r="C4889" s="90" t="s">
        <v>8638</v>
      </c>
      <c r="D4889" s="91" t="s">
        <v>1663</v>
      </c>
      <c r="E4889" s="91" t="s">
        <v>8640</v>
      </c>
      <c r="F4889" s="92">
        <v>43355</v>
      </c>
      <c r="G4889" s="102">
        <v>-14100</v>
      </c>
    </row>
    <row r="4890" spans="1:7" ht="25.5">
      <c r="A4890" s="100">
        <v>4874</v>
      </c>
      <c r="B4890" s="90" t="s">
        <v>8594</v>
      </c>
      <c r="C4890" s="90" t="s">
        <v>8593</v>
      </c>
      <c r="D4890" s="91" t="s">
        <v>11554</v>
      </c>
      <c r="E4890" s="91" t="s">
        <v>8595</v>
      </c>
      <c r="F4890" s="92">
        <v>43360</v>
      </c>
      <c r="G4890" s="102">
        <v>-103200</v>
      </c>
    </row>
    <row r="4891" spans="1:7">
      <c r="A4891" s="100">
        <v>4875</v>
      </c>
      <c r="B4891" s="88" t="s">
        <v>11775</v>
      </c>
      <c r="C4891" s="88" t="s">
        <v>11774</v>
      </c>
      <c r="D4891" s="88">
        <v>0</v>
      </c>
      <c r="E4891" s="88" t="s">
        <v>11776</v>
      </c>
      <c r="F4891" s="89">
        <v>43361</v>
      </c>
      <c r="G4891" s="101">
        <v>261678.57</v>
      </c>
    </row>
    <row r="4892" spans="1:7">
      <c r="A4892" s="100">
        <v>4876</v>
      </c>
      <c r="B4892" s="88" t="s">
        <v>7721</v>
      </c>
      <c r="C4892" s="88" t="s">
        <v>7720</v>
      </c>
      <c r="D4892" s="88" t="s">
        <v>20632</v>
      </c>
      <c r="E4892" s="88" t="s">
        <v>7835</v>
      </c>
      <c r="F4892" s="89">
        <v>43362</v>
      </c>
      <c r="G4892" s="101">
        <v>-4703.93</v>
      </c>
    </row>
    <row r="4893" spans="1:7">
      <c r="A4893" s="100">
        <v>4877</v>
      </c>
      <c r="B4893" s="88" t="s">
        <v>7721</v>
      </c>
      <c r="C4893" s="88" t="s">
        <v>7720</v>
      </c>
      <c r="D4893" s="88" t="s">
        <v>20633</v>
      </c>
      <c r="E4893" s="88" t="s">
        <v>7835</v>
      </c>
      <c r="F4893" s="89">
        <v>43362</v>
      </c>
      <c r="G4893" s="101">
        <v>-4115.04</v>
      </c>
    </row>
    <row r="4894" spans="1:7">
      <c r="A4894" s="100">
        <v>4878</v>
      </c>
      <c r="B4894" s="88" t="s">
        <v>7721</v>
      </c>
      <c r="C4894" s="88" t="s">
        <v>7720</v>
      </c>
      <c r="D4894" s="88" t="s">
        <v>20634</v>
      </c>
      <c r="E4894" s="88" t="s">
        <v>7835</v>
      </c>
      <c r="F4894" s="89">
        <v>43362</v>
      </c>
      <c r="G4894" s="101">
        <v>-15831.2</v>
      </c>
    </row>
    <row r="4895" spans="1:7">
      <c r="A4895" s="100">
        <v>4879</v>
      </c>
      <c r="B4895" s="88" t="s">
        <v>7721</v>
      </c>
      <c r="C4895" s="88" t="s">
        <v>7720</v>
      </c>
      <c r="D4895" s="88" t="s">
        <v>20634</v>
      </c>
      <c r="E4895" s="88" t="s">
        <v>7835</v>
      </c>
      <c r="F4895" s="89">
        <v>43362</v>
      </c>
      <c r="G4895" s="101">
        <v>-4345.13</v>
      </c>
    </row>
    <row r="4896" spans="1:7">
      <c r="A4896" s="100">
        <v>4880</v>
      </c>
      <c r="B4896" s="88" t="s">
        <v>7721</v>
      </c>
      <c r="C4896" s="88" t="s">
        <v>7720</v>
      </c>
      <c r="D4896" s="88" t="s">
        <v>11194</v>
      </c>
      <c r="E4896" s="88" t="s">
        <v>7835</v>
      </c>
      <c r="F4896" s="89">
        <v>43362</v>
      </c>
      <c r="G4896" s="101">
        <v>-27666.86</v>
      </c>
    </row>
    <row r="4897" spans="1:7">
      <c r="A4897" s="100">
        <v>4881</v>
      </c>
      <c r="B4897" s="88" t="s">
        <v>7721</v>
      </c>
      <c r="C4897" s="88" t="s">
        <v>7720</v>
      </c>
      <c r="D4897" s="88" t="s">
        <v>11197</v>
      </c>
      <c r="E4897" s="88" t="s">
        <v>7835</v>
      </c>
      <c r="F4897" s="89">
        <v>43362</v>
      </c>
      <c r="G4897" s="101">
        <v>-29303.52</v>
      </c>
    </row>
    <row r="4898" spans="1:7">
      <c r="A4898" s="100">
        <v>4882</v>
      </c>
      <c r="B4898" s="88" t="s">
        <v>7721</v>
      </c>
      <c r="C4898" s="88" t="s">
        <v>7720</v>
      </c>
      <c r="D4898" s="88" t="s">
        <v>11203</v>
      </c>
      <c r="E4898" s="88" t="s">
        <v>7835</v>
      </c>
      <c r="F4898" s="89">
        <v>43362</v>
      </c>
      <c r="G4898" s="101">
        <v>-20988.95</v>
      </c>
    </row>
    <row r="4899" spans="1:7">
      <c r="A4899" s="100">
        <v>4883</v>
      </c>
      <c r="B4899" s="88" t="s">
        <v>7721</v>
      </c>
      <c r="C4899" s="88" t="s">
        <v>7720</v>
      </c>
      <c r="D4899" s="88" t="s">
        <v>11206</v>
      </c>
      <c r="E4899" s="88" t="s">
        <v>7835</v>
      </c>
      <c r="F4899" s="89">
        <v>43362</v>
      </c>
      <c r="G4899" s="101">
        <v>-1419.03</v>
      </c>
    </row>
    <row r="4900" spans="1:7">
      <c r="A4900" s="100">
        <v>4884</v>
      </c>
      <c r="B4900" s="88" t="s">
        <v>7721</v>
      </c>
      <c r="C4900" s="88" t="s">
        <v>7720</v>
      </c>
      <c r="D4900" s="88" t="e">
        <v>#N/A</v>
      </c>
      <c r="E4900" s="88" t="s">
        <v>7844</v>
      </c>
      <c r="F4900" s="89">
        <v>43363</v>
      </c>
      <c r="G4900" s="101">
        <v>-1404.08</v>
      </c>
    </row>
    <row r="4901" spans="1:7">
      <c r="A4901" s="100">
        <v>4885</v>
      </c>
      <c r="B4901" s="88" t="s">
        <v>7721</v>
      </c>
      <c r="C4901" s="88" t="s">
        <v>7720</v>
      </c>
      <c r="D4901" s="88" t="e">
        <v>#N/A</v>
      </c>
      <c r="E4901" s="88" t="s">
        <v>7844</v>
      </c>
      <c r="F4901" s="89">
        <v>43363</v>
      </c>
      <c r="G4901" s="101">
        <v>-1404.08</v>
      </c>
    </row>
    <row r="4902" spans="1:7">
      <c r="A4902" s="100">
        <v>4886</v>
      </c>
      <c r="B4902" s="88" t="s">
        <v>7721</v>
      </c>
      <c r="C4902" s="88" t="s">
        <v>7720</v>
      </c>
      <c r="D4902" s="88" t="s">
        <v>20636</v>
      </c>
      <c r="E4902" s="88" t="s">
        <v>7844</v>
      </c>
      <c r="F4902" s="89">
        <v>43363</v>
      </c>
      <c r="G4902" s="101">
        <v>-1419.03</v>
      </c>
    </row>
    <row r="4903" spans="1:7" ht="25.5">
      <c r="A4903" s="100">
        <v>4887</v>
      </c>
      <c r="B4903" s="88" t="s">
        <v>7721</v>
      </c>
      <c r="C4903" s="88" t="s">
        <v>7720</v>
      </c>
      <c r="D4903" s="88" t="s">
        <v>20638</v>
      </c>
      <c r="E4903" s="88" t="s">
        <v>7844</v>
      </c>
      <c r="F4903" s="89">
        <v>43363</v>
      </c>
      <c r="G4903" s="101">
        <v>-3044.48</v>
      </c>
    </row>
    <row r="4904" spans="1:7" ht="25.5">
      <c r="A4904" s="100">
        <v>4888</v>
      </c>
      <c r="B4904" s="90" t="s">
        <v>8608</v>
      </c>
      <c r="C4904" s="90" t="s">
        <v>8607</v>
      </c>
      <c r="D4904" s="91" t="s">
        <v>544</v>
      </c>
      <c r="E4904" s="91" t="s">
        <v>8609</v>
      </c>
      <c r="F4904" s="92">
        <v>43364</v>
      </c>
      <c r="G4904" s="102">
        <v>-399432</v>
      </c>
    </row>
    <row r="4905" spans="1:7" ht="25.5">
      <c r="A4905" s="100">
        <v>4889</v>
      </c>
      <c r="B4905" s="88" t="s">
        <v>11665</v>
      </c>
      <c r="C4905" s="88" t="s">
        <v>11664</v>
      </c>
      <c r="D4905" s="88">
        <v>0</v>
      </c>
      <c r="E4905" s="88" t="s">
        <v>11666</v>
      </c>
      <c r="F4905" s="89">
        <v>43368</v>
      </c>
      <c r="G4905" s="101">
        <v>-31010657</v>
      </c>
    </row>
    <row r="4906" spans="1:7">
      <c r="A4906" s="100">
        <v>4890</v>
      </c>
      <c r="B4906" s="88" t="s">
        <v>9997</v>
      </c>
      <c r="C4906" s="88" t="s">
        <v>9996</v>
      </c>
      <c r="D4906" s="88" t="s">
        <v>983</v>
      </c>
      <c r="E4906" s="88" t="s">
        <v>9998</v>
      </c>
      <c r="F4906" s="89">
        <v>43371</v>
      </c>
      <c r="G4906" s="101">
        <v>-5229918.7300000004</v>
      </c>
    </row>
    <row r="4907" spans="1:7">
      <c r="A4907" s="100">
        <v>4891</v>
      </c>
      <c r="B4907" s="88" t="s">
        <v>10382</v>
      </c>
      <c r="C4907" s="88" t="s">
        <v>10381</v>
      </c>
      <c r="D4907" s="88" t="s">
        <v>1151</v>
      </c>
      <c r="E4907" s="88" t="s">
        <v>10383</v>
      </c>
      <c r="F4907" s="89">
        <v>43371</v>
      </c>
      <c r="G4907" s="101">
        <v>-3613840.23</v>
      </c>
    </row>
    <row r="4908" spans="1:7">
      <c r="A4908" s="100">
        <v>4892</v>
      </c>
      <c r="B4908" s="88" t="s">
        <v>10788</v>
      </c>
      <c r="C4908" s="88" t="s">
        <v>10787</v>
      </c>
      <c r="D4908" s="88" t="s">
        <v>1275</v>
      </c>
      <c r="E4908" s="88" t="s">
        <v>10789</v>
      </c>
      <c r="F4908" s="89">
        <v>43371</v>
      </c>
      <c r="G4908" s="101">
        <v>-50200.4</v>
      </c>
    </row>
    <row r="4909" spans="1:7">
      <c r="A4909" s="100">
        <v>4893</v>
      </c>
      <c r="B4909" s="88" t="s">
        <v>3068</v>
      </c>
      <c r="C4909" s="88" t="s">
        <v>3067</v>
      </c>
      <c r="D4909" s="88" t="s">
        <v>41</v>
      </c>
      <c r="E4909" s="88" t="s">
        <v>41</v>
      </c>
      <c r="F4909" s="89">
        <v>43374</v>
      </c>
      <c r="G4909" s="101">
        <v>-15000</v>
      </c>
    </row>
    <row r="4910" spans="1:7">
      <c r="A4910" s="100">
        <v>4894</v>
      </c>
      <c r="B4910" s="88" t="s">
        <v>1968</v>
      </c>
      <c r="C4910" s="88" t="s">
        <v>903</v>
      </c>
      <c r="D4910" s="88" t="s">
        <v>905</v>
      </c>
      <c r="E4910" s="88" t="s">
        <v>905</v>
      </c>
      <c r="F4910" s="89">
        <v>43374</v>
      </c>
      <c r="G4910" s="101">
        <v>-166380</v>
      </c>
    </row>
    <row r="4911" spans="1:7">
      <c r="A4911" s="100">
        <v>4895</v>
      </c>
      <c r="B4911" s="88" t="s">
        <v>1968</v>
      </c>
      <c r="C4911" s="88" t="s">
        <v>903</v>
      </c>
      <c r="D4911" s="88" t="s">
        <v>906</v>
      </c>
      <c r="E4911" s="88" t="s">
        <v>906</v>
      </c>
      <c r="F4911" s="89">
        <v>43374</v>
      </c>
      <c r="G4911" s="101">
        <v>166380</v>
      </c>
    </row>
    <row r="4912" spans="1:7">
      <c r="A4912" s="100">
        <v>4896</v>
      </c>
      <c r="B4912" s="88" t="s">
        <v>9478</v>
      </c>
      <c r="C4912" s="88" t="s">
        <v>9477</v>
      </c>
      <c r="D4912" s="88" t="s">
        <v>771</v>
      </c>
      <c r="E4912" s="88" t="s">
        <v>9479</v>
      </c>
      <c r="F4912" s="89">
        <v>43378</v>
      </c>
      <c r="G4912" s="101">
        <v>-22066</v>
      </c>
    </row>
    <row r="4913" spans="1:7">
      <c r="A4913" s="100">
        <v>4897</v>
      </c>
      <c r="B4913" s="88" t="s">
        <v>10027</v>
      </c>
      <c r="C4913" s="88" t="s">
        <v>10026</v>
      </c>
      <c r="D4913" s="88" t="s">
        <v>997</v>
      </c>
      <c r="E4913" s="88" t="s">
        <v>10035</v>
      </c>
      <c r="F4913" s="89">
        <v>43378</v>
      </c>
      <c r="G4913" s="101">
        <v>-11800</v>
      </c>
    </row>
    <row r="4914" spans="1:7">
      <c r="A4914" s="100">
        <v>4898</v>
      </c>
      <c r="B4914" s="88" t="s">
        <v>11729</v>
      </c>
      <c r="C4914" s="88" t="s">
        <v>11728</v>
      </c>
      <c r="D4914" s="88">
        <v>0</v>
      </c>
      <c r="E4914" s="88" t="s">
        <v>11731</v>
      </c>
      <c r="F4914" s="89">
        <v>43378</v>
      </c>
      <c r="G4914" s="101">
        <v>-3968844.26</v>
      </c>
    </row>
    <row r="4915" spans="1:7" ht="25.5">
      <c r="A4915" s="100">
        <v>4899</v>
      </c>
      <c r="B4915" s="88" t="s">
        <v>12083</v>
      </c>
      <c r="C4915" s="88" t="s">
        <v>12082</v>
      </c>
      <c r="D4915" s="88" t="s">
        <v>1185</v>
      </c>
      <c r="E4915" s="88" t="s">
        <v>12084</v>
      </c>
      <c r="F4915" s="89">
        <v>43378</v>
      </c>
      <c r="G4915" s="101">
        <v>-78057</v>
      </c>
    </row>
    <row r="4916" spans="1:7" ht="25.5">
      <c r="A4916" s="100">
        <v>4900</v>
      </c>
      <c r="B4916" s="88" t="s">
        <v>10385</v>
      </c>
      <c r="C4916" s="88" t="s">
        <v>10384</v>
      </c>
      <c r="D4916" s="88" t="s">
        <v>1153</v>
      </c>
      <c r="E4916" s="88" t="s">
        <v>10386</v>
      </c>
      <c r="F4916" s="89">
        <v>43381</v>
      </c>
      <c r="G4916" s="101">
        <v>-165200</v>
      </c>
    </row>
    <row r="4917" spans="1:7" ht="25.5">
      <c r="A4917" s="100">
        <v>4901</v>
      </c>
      <c r="B4917" s="88" t="s">
        <v>10385</v>
      </c>
      <c r="C4917" s="88" t="s">
        <v>10384</v>
      </c>
      <c r="D4917" s="88" t="s">
        <v>186</v>
      </c>
      <c r="E4917" s="88" t="s">
        <v>10387</v>
      </c>
      <c r="F4917" s="89">
        <v>43381</v>
      </c>
      <c r="G4917" s="101">
        <v>165200</v>
      </c>
    </row>
    <row r="4918" spans="1:7">
      <c r="A4918" s="100">
        <v>4902</v>
      </c>
      <c r="B4918" s="88" t="s">
        <v>11272</v>
      </c>
      <c r="C4918" s="88" t="s">
        <v>11271</v>
      </c>
      <c r="D4918" s="88" t="s">
        <v>1381</v>
      </c>
      <c r="E4918" s="88" t="s">
        <v>11273</v>
      </c>
      <c r="F4918" s="89">
        <v>43381</v>
      </c>
      <c r="G4918" s="101">
        <v>-11800</v>
      </c>
    </row>
    <row r="4919" spans="1:7">
      <c r="A4919" s="100">
        <v>4903</v>
      </c>
      <c r="B4919" s="88" t="s">
        <v>11968</v>
      </c>
      <c r="C4919" s="88" t="s">
        <v>11967</v>
      </c>
      <c r="D4919" s="88">
        <v>0</v>
      </c>
      <c r="E4919" s="88" t="s">
        <v>11972</v>
      </c>
      <c r="F4919" s="89">
        <v>43382</v>
      </c>
      <c r="G4919" s="101">
        <v>-559818.48</v>
      </c>
    </row>
    <row r="4920" spans="1:7">
      <c r="A4920" s="100">
        <v>4904</v>
      </c>
      <c r="B4920" s="88" t="s">
        <v>10925</v>
      </c>
      <c r="C4920" s="88" t="s">
        <v>10924</v>
      </c>
      <c r="D4920" s="88" t="s">
        <v>850</v>
      </c>
      <c r="E4920" s="88" t="s">
        <v>10926</v>
      </c>
      <c r="F4920" s="89">
        <v>43383</v>
      </c>
      <c r="G4920" s="101">
        <v>-2114094.79</v>
      </c>
    </row>
    <row r="4921" spans="1:7" ht="38.25">
      <c r="A4921" s="100">
        <v>4905</v>
      </c>
      <c r="B4921" s="90" t="s">
        <v>8741</v>
      </c>
      <c r="C4921" s="90" t="s">
        <v>8740</v>
      </c>
      <c r="D4921" s="91" t="s">
        <v>621</v>
      </c>
      <c r="E4921" s="91" t="s">
        <v>8746</v>
      </c>
      <c r="F4921" s="92">
        <v>43385</v>
      </c>
      <c r="G4921" s="102">
        <v>-643668</v>
      </c>
    </row>
    <row r="4922" spans="1:7" ht="25.5">
      <c r="A4922" s="100">
        <v>4906</v>
      </c>
      <c r="B4922" s="88" t="s">
        <v>8244</v>
      </c>
      <c r="C4922" s="88" t="s">
        <v>8243</v>
      </c>
      <c r="D4922" s="88" t="s">
        <v>582</v>
      </c>
      <c r="E4922" s="88" t="e">
        <v>#N/A</v>
      </c>
      <c r="F4922" s="89">
        <v>43392</v>
      </c>
      <c r="G4922" s="101">
        <v>-495600</v>
      </c>
    </row>
    <row r="4923" spans="1:7" ht="38.25">
      <c r="A4923" s="100">
        <v>4907</v>
      </c>
      <c r="B4923" s="90" t="s">
        <v>8741</v>
      </c>
      <c r="C4923" s="90" t="s">
        <v>8740</v>
      </c>
      <c r="D4923" s="91" t="s">
        <v>622</v>
      </c>
      <c r="E4923" s="91" t="s">
        <v>8748</v>
      </c>
      <c r="F4923" s="92">
        <v>43392</v>
      </c>
      <c r="G4923" s="102">
        <v>-650336</v>
      </c>
    </row>
    <row r="4924" spans="1:7">
      <c r="A4924" s="100">
        <v>4908</v>
      </c>
      <c r="B4924" s="88" t="s">
        <v>10788</v>
      </c>
      <c r="C4924" s="88" t="s">
        <v>10787</v>
      </c>
      <c r="D4924" s="88" t="s">
        <v>1155</v>
      </c>
      <c r="E4924" s="88" t="s">
        <v>10790</v>
      </c>
      <c r="F4924" s="89">
        <v>43395</v>
      </c>
      <c r="G4924" s="101">
        <v>-50200.4</v>
      </c>
    </row>
    <row r="4925" spans="1:7">
      <c r="A4925" s="100">
        <v>4909</v>
      </c>
      <c r="B4925" s="88" t="s">
        <v>11729</v>
      </c>
      <c r="C4925" s="88" t="s">
        <v>11728</v>
      </c>
      <c r="D4925" s="88">
        <v>0</v>
      </c>
      <c r="E4925" s="88" t="s">
        <v>11732</v>
      </c>
      <c r="F4925" s="89">
        <v>43395</v>
      </c>
      <c r="G4925" s="101">
        <v>-4026998.35</v>
      </c>
    </row>
    <row r="4926" spans="1:7" ht="38.25">
      <c r="A4926" s="100">
        <v>4910</v>
      </c>
      <c r="B4926" s="88" t="s">
        <v>8247</v>
      </c>
      <c r="C4926" s="88" t="s">
        <v>8246</v>
      </c>
      <c r="D4926" s="88" t="s">
        <v>8307</v>
      </c>
      <c r="E4926" s="88" t="s">
        <v>8306</v>
      </c>
      <c r="F4926" s="89">
        <v>43396</v>
      </c>
      <c r="G4926" s="101">
        <v>-1510512</v>
      </c>
    </row>
    <row r="4927" spans="1:7">
      <c r="A4927" s="100">
        <v>4911</v>
      </c>
      <c r="B4927" s="88" t="s">
        <v>11155</v>
      </c>
      <c r="C4927" s="88" t="s">
        <v>11154</v>
      </c>
      <c r="D4927" s="88" t="s">
        <v>1369</v>
      </c>
      <c r="E4927" s="88" t="s">
        <v>11156</v>
      </c>
      <c r="F4927" s="89">
        <v>43398</v>
      </c>
      <c r="G4927" s="101">
        <v>-2143997.9500000002</v>
      </c>
    </row>
    <row r="4928" spans="1:7">
      <c r="A4928" s="100">
        <v>4912</v>
      </c>
      <c r="B4928" s="88" t="s">
        <v>10278</v>
      </c>
      <c r="C4928" s="88" t="s">
        <v>10277</v>
      </c>
      <c r="D4928" s="88" t="s">
        <v>11920</v>
      </c>
      <c r="E4928" s="88" t="s">
        <v>10279</v>
      </c>
      <c r="F4928" s="89">
        <v>43399</v>
      </c>
      <c r="G4928" s="101">
        <v>-53100</v>
      </c>
    </row>
    <row r="4929" spans="1:7">
      <c r="A4929" s="100">
        <v>4913</v>
      </c>
      <c r="B4929" s="88" t="s">
        <v>10278</v>
      </c>
      <c r="C4929" s="88" t="s">
        <v>10277</v>
      </c>
      <c r="D4929" s="88">
        <v>0</v>
      </c>
      <c r="E4929" s="88" t="s">
        <v>10280</v>
      </c>
      <c r="F4929" s="89">
        <v>43399</v>
      </c>
      <c r="G4929" s="101">
        <v>53100</v>
      </c>
    </row>
    <row r="4930" spans="1:7">
      <c r="A4930" s="100">
        <v>4914</v>
      </c>
      <c r="B4930" s="88" t="s">
        <v>12046</v>
      </c>
      <c r="C4930" s="88" t="s">
        <v>12045</v>
      </c>
      <c r="D4930" s="88">
        <v>0</v>
      </c>
      <c r="E4930" s="88" t="s">
        <v>12048</v>
      </c>
      <c r="F4930" s="89">
        <v>43399</v>
      </c>
      <c r="G4930" s="101">
        <v>-938100</v>
      </c>
    </row>
    <row r="4931" spans="1:7">
      <c r="A4931" s="100">
        <v>4915</v>
      </c>
      <c r="B4931" s="88" t="s">
        <v>12046</v>
      </c>
      <c r="C4931" s="88" t="s">
        <v>12045</v>
      </c>
      <c r="D4931" s="88">
        <v>0</v>
      </c>
      <c r="E4931" s="88" t="s">
        <v>12049</v>
      </c>
      <c r="F4931" s="89">
        <v>43399</v>
      </c>
      <c r="G4931" s="101">
        <v>938100</v>
      </c>
    </row>
    <row r="4932" spans="1:7" ht="25.5">
      <c r="A4932" s="100">
        <v>4916</v>
      </c>
      <c r="B4932" s="90" t="s">
        <v>8788</v>
      </c>
      <c r="C4932" s="90" t="s">
        <v>8787</v>
      </c>
      <c r="D4932" s="91" t="s">
        <v>19392</v>
      </c>
      <c r="E4932" s="91" t="s">
        <v>8821</v>
      </c>
      <c r="F4932" s="92">
        <v>43405</v>
      </c>
      <c r="G4932" s="102">
        <v>-329012</v>
      </c>
    </row>
    <row r="4933" spans="1:7" ht="25.5">
      <c r="A4933" s="100">
        <v>4917</v>
      </c>
      <c r="B4933" s="88" t="s">
        <v>9351</v>
      </c>
      <c r="C4933" s="88" t="s">
        <v>9350</v>
      </c>
      <c r="D4933" s="88" t="s">
        <v>743</v>
      </c>
      <c r="E4933" s="88" t="s">
        <v>9352</v>
      </c>
      <c r="F4933" s="89">
        <v>43406</v>
      </c>
      <c r="G4933" s="101">
        <v>926519.43</v>
      </c>
    </row>
    <row r="4934" spans="1:7" ht="25.5">
      <c r="A4934" s="100">
        <v>4918</v>
      </c>
      <c r="B4934" s="88" t="s">
        <v>1794</v>
      </c>
      <c r="C4934" s="88" t="s">
        <v>302</v>
      </c>
      <c r="D4934" s="88">
        <v>0</v>
      </c>
      <c r="E4934" s="88" t="s">
        <v>1795</v>
      </c>
      <c r="F4934" s="89">
        <v>43406</v>
      </c>
      <c r="G4934" s="101">
        <v>1004700.69</v>
      </c>
    </row>
    <row r="4935" spans="1:7">
      <c r="A4935" s="100">
        <v>4919</v>
      </c>
      <c r="B4935" s="88" t="s">
        <v>3064</v>
      </c>
      <c r="C4935" s="88" t="s">
        <v>3063</v>
      </c>
      <c r="D4935" s="88" t="s">
        <v>3066</v>
      </c>
      <c r="E4935" s="88" t="s">
        <v>3065</v>
      </c>
      <c r="F4935" s="89">
        <v>43411</v>
      </c>
      <c r="G4935" s="101">
        <v>-22500</v>
      </c>
    </row>
    <row r="4936" spans="1:7" ht="25.5">
      <c r="A4936" s="100">
        <v>4920</v>
      </c>
      <c r="B4936" s="90" t="s">
        <v>8478</v>
      </c>
      <c r="C4936" s="90" t="s">
        <v>8477</v>
      </c>
      <c r="D4936" s="91" t="s">
        <v>478</v>
      </c>
      <c r="E4936" s="91" t="s">
        <v>8485</v>
      </c>
      <c r="F4936" s="92">
        <v>43411</v>
      </c>
      <c r="G4936" s="102">
        <v>-108700</v>
      </c>
    </row>
    <row r="4937" spans="1:7" ht="25.5">
      <c r="A4937" s="100">
        <v>4921</v>
      </c>
      <c r="B4937" s="90" t="s">
        <v>8439</v>
      </c>
      <c r="C4937" s="90" t="s">
        <v>8438</v>
      </c>
      <c r="D4937" s="91" t="s">
        <v>457</v>
      </c>
      <c r="E4937" s="91" t="s">
        <v>8440</v>
      </c>
      <c r="F4937" s="92">
        <v>43416</v>
      </c>
      <c r="G4937" s="102">
        <v>-435150</v>
      </c>
    </row>
    <row r="4938" spans="1:7" ht="25.5">
      <c r="A4938" s="100">
        <v>4922</v>
      </c>
      <c r="B4938" s="88" t="s">
        <v>9000</v>
      </c>
      <c r="C4938" s="88" t="s">
        <v>8999</v>
      </c>
      <c r="D4938" s="88" t="e">
        <v>#N/A</v>
      </c>
      <c r="E4938" s="88" t="s">
        <v>1164</v>
      </c>
      <c r="F4938" s="89">
        <v>43418</v>
      </c>
      <c r="G4938" s="101">
        <v>-29500</v>
      </c>
    </row>
    <row r="4939" spans="1:7" ht="25.5">
      <c r="A4939" s="100">
        <v>4923</v>
      </c>
      <c r="B4939" s="88" t="s">
        <v>9000</v>
      </c>
      <c r="C4939" s="88" t="s">
        <v>8999</v>
      </c>
      <c r="D4939" s="88" t="e">
        <v>#N/A</v>
      </c>
      <c r="E4939" s="88" t="s">
        <v>9002</v>
      </c>
      <c r="F4939" s="89">
        <v>43418</v>
      </c>
      <c r="G4939" s="101">
        <v>29500</v>
      </c>
    </row>
    <row r="4940" spans="1:7">
      <c r="A4940" s="100">
        <v>4924</v>
      </c>
      <c r="B4940" s="90" t="s">
        <v>12155</v>
      </c>
      <c r="C4940" s="90" t="s">
        <v>12154</v>
      </c>
      <c r="D4940" s="91" t="e">
        <v>#N/A</v>
      </c>
      <c r="E4940" s="91" t="s">
        <v>12156</v>
      </c>
      <c r="F4940" s="92">
        <v>43423</v>
      </c>
      <c r="G4940" s="102">
        <v>-10800000</v>
      </c>
    </row>
    <row r="4941" spans="1:7">
      <c r="A4941" s="100">
        <v>4925</v>
      </c>
      <c r="B4941" s="88" t="s">
        <v>11869</v>
      </c>
      <c r="C4941" s="88" t="s">
        <v>11868</v>
      </c>
      <c r="D4941" s="88">
        <v>0</v>
      </c>
      <c r="E4941" s="88" t="s">
        <v>11870</v>
      </c>
      <c r="F4941" s="89">
        <v>43424</v>
      </c>
      <c r="G4941" s="101">
        <v>-406971.51</v>
      </c>
    </row>
    <row r="4942" spans="1:7" ht="25.5">
      <c r="A4942" s="100">
        <v>4926</v>
      </c>
      <c r="B4942" s="88" t="s">
        <v>9367</v>
      </c>
      <c r="C4942" s="88" t="s">
        <v>9366</v>
      </c>
      <c r="D4942" s="88" t="s">
        <v>1612</v>
      </c>
      <c r="E4942" s="88" t="s">
        <v>9368</v>
      </c>
      <c r="F4942" s="89">
        <v>43427</v>
      </c>
      <c r="G4942" s="101">
        <v>-288156</v>
      </c>
    </row>
    <row r="4943" spans="1:7">
      <c r="A4943" s="100">
        <v>4927</v>
      </c>
      <c r="B4943" s="88" t="s">
        <v>1865</v>
      </c>
      <c r="C4943" s="88" t="s">
        <v>642</v>
      </c>
      <c r="D4943" s="88" t="s">
        <v>172</v>
      </c>
      <c r="E4943" s="88" t="s">
        <v>172</v>
      </c>
      <c r="F4943" s="89">
        <v>43430</v>
      </c>
      <c r="G4943" s="101">
        <v>-59000</v>
      </c>
    </row>
    <row r="4944" spans="1:7" ht="25.5">
      <c r="A4944" s="100">
        <v>4928</v>
      </c>
      <c r="B4944" s="88" t="s">
        <v>1846</v>
      </c>
      <c r="C4944" s="88" t="s">
        <v>553</v>
      </c>
      <c r="D4944" s="88" t="s">
        <v>554</v>
      </c>
      <c r="E4944" s="88" t="s">
        <v>554</v>
      </c>
      <c r="F4944" s="89">
        <v>43431</v>
      </c>
      <c r="G4944" s="101">
        <v>-70800</v>
      </c>
    </row>
    <row r="4945" spans="1:7">
      <c r="A4945" s="100">
        <v>4929</v>
      </c>
      <c r="B4945" s="88" t="s">
        <v>11205</v>
      </c>
      <c r="C4945" s="88" t="s">
        <v>11204</v>
      </c>
      <c r="D4945" s="88" t="s">
        <v>8268</v>
      </c>
      <c r="E4945" s="88" t="s">
        <v>11206</v>
      </c>
      <c r="F4945" s="89">
        <v>43433</v>
      </c>
      <c r="G4945" s="101">
        <v>-1866812.48</v>
      </c>
    </row>
    <row r="4946" spans="1:7">
      <c r="A4946" s="100">
        <v>4930</v>
      </c>
      <c r="B4946" s="88" t="s">
        <v>11958</v>
      </c>
      <c r="C4946" s="88" t="s">
        <v>11957</v>
      </c>
      <c r="D4946" s="88">
        <v>0</v>
      </c>
      <c r="E4946" s="88" t="s">
        <v>11959</v>
      </c>
      <c r="F4946" s="89">
        <v>43433</v>
      </c>
      <c r="G4946" s="101">
        <v>-4441669.97</v>
      </c>
    </row>
    <row r="4947" spans="1:7">
      <c r="A4947" s="100">
        <v>4931</v>
      </c>
      <c r="B4947" s="88" t="s">
        <v>9357</v>
      </c>
      <c r="C4947" s="88" t="s">
        <v>9356</v>
      </c>
      <c r="D4947" s="88" t="s">
        <v>1605</v>
      </c>
      <c r="E4947" s="88" t="s">
        <v>9358</v>
      </c>
      <c r="F4947" s="89">
        <v>43434</v>
      </c>
      <c r="G4947" s="101">
        <v>-104076</v>
      </c>
    </row>
    <row r="4948" spans="1:7" ht="25.5">
      <c r="A4948" s="100">
        <v>4932</v>
      </c>
      <c r="B4948" s="88" t="s">
        <v>9000</v>
      </c>
      <c r="C4948" s="88" t="s">
        <v>8999</v>
      </c>
      <c r="D4948" s="88" t="e">
        <v>#N/A</v>
      </c>
      <c r="E4948" s="88" t="s">
        <v>582</v>
      </c>
      <c r="F4948" s="89">
        <v>43434</v>
      </c>
      <c r="G4948" s="101">
        <v>-29500</v>
      </c>
    </row>
    <row r="4949" spans="1:7">
      <c r="A4949" s="100">
        <v>4933</v>
      </c>
      <c r="B4949" s="88" t="s">
        <v>11968</v>
      </c>
      <c r="C4949" s="88" t="s">
        <v>11967</v>
      </c>
      <c r="D4949" s="88">
        <v>0</v>
      </c>
      <c r="E4949" s="88" t="s">
        <v>11973</v>
      </c>
      <c r="F4949" s="89">
        <v>43434</v>
      </c>
      <c r="G4949" s="101">
        <v>-709030.12</v>
      </c>
    </row>
    <row r="4950" spans="1:7">
      <c r="A4950" s="100">
        <v>4934</v>
      </c>
      <c r="B4950" s="88" t="s">
        <v>9357</v>
      </c>
      <c r="C4950" s="88" t="s">
        <v>9356</v>
      </c>
      <c r="D4950" s="88" t="s">
        <v>1606</v>
      </c>
      <c r="E4950" s="88" t="s">
        <v>9359</v>
      </c>
      <c r="F4950" s="89">
        <v>43437</v>
      </c>
      <c r="G4950" s="101">
        <v>-104076</v>
      </c>
    </row>
    <row r="4951" spans="1:7">
      <c r="A4951" s="100">
        <v>4935</v>
      </c>
      <c r="B4951" s="88" t="s">
        <v>9357</v>
      </c>
      <c r="C4951" s="88" t="s">
        <v>9356</v>
      </c>
      <c r="D4951" s="88" t="s">
        <v>1607</v>
      </c>
      <c r="E4951" s="88" t="s">
        <v>9360</v>
      </c>
      <c r="F4951" s="89">
        <v>43437</v>
      </c>
      <c r="G4951" s="101">
        <v>-104076</v>
      </c>
    </row>
    <row r="4952" spans="1:7" ht="25.5">
      <c r="A4952" s="100">
        <v>4936</v>
      </c>
      <c r="B4952" s="90" t="s">
        <v>8341</v>
      </c>
      <c r="C4952" s="90" t="s">
        <v>8340</v>
      </c>
      <c r="D4952" s="91" t="s">
        <v>422</v>
      </c>
      <c r="E4952" s="91" t="e">
        <v>#N/A</v>
      </c>
      <c r="F4952" s="92">
        <v>43438</v>
      </c>
      <c r="G4952" s="102">
        <v>-1013645</v>
      </c>
    </row>
    <row r="4953" spans="1:7">
      <c r="A4953" s="100">
        <v>4937</v>
      </c>
      <c r="B4953" s="88" t="s">
        <v>9615</v>
      </c>
      <c r="C4953" s="88" t="s">
        <v>9614</v>
      </c>
      <c r="D4953" s="88" t="s">
        <v>20810</v>
      </c>
      <c r="E4953" s="88" t="s">
        <v>9616</v>
      </c>
      <c r="F4953" s="89">
        <v>43439</v>
      </c>
      <c r="G4953" s="101">
        <v>-94400</v>
      </c>
    </row>
    <row r="4954" spans="1:7">
      <c r="A4954" s="100">
        <v>4938</v>
      </c>
      <c r="B4954" s="88" t="s">
        <v>9615</v>
      </c>
      <c r="C4954" s="88" t="s">
        <v>9614</v>
      </c>
      <c r="D4954" s="88" t="s">
        <v>63</v>
      </c>
      <c r="E4954" s="88" t="s">
        <v>9617</v>
      </c>
      <c r="F4954" s="89">
        <v>43439</v>
      </c>
      <c r="G4954" s="101">
        <v>94400</v>
      </c>
    </row>
    <row r="4955" spans="1:7" ht="25.5">
      <c r="A4955" s="100">
        <v>4939</v>
      </c>
      <c r="B4955" s="88" t="s">
        <v>1743</v>
      </c>
      <c r="C4955" s="88" t="s">
        <v>148</v>
      </c>
      <c r="D4955" s="88" t="s">
        <v>1744</v>
      </c>
      <c r="E4955" s="88" t="s">
        <v>1744</v>
      </c>
      <c r="F4955" s="89">
        <v>43439</v>
      </c>
      <c r="G4955" s="101">
        <v>10800</v>
      </c>
    </row>
    <row r="4956" spans="1:7" ht="38.25">
      <c r="A4956" s="100">
        <v>4940</v>
      </c>
      <c r="B4956" s="90" t="s">
        <v>8741</v>
      </c>
      <c r="C4956" s="90" t="s">
        <v>8740</v>
      </c>
      <c r="D4956" s="91" t="s">
        <v>623</v>
      </c>
      <c r="E4956" s="91" t="s">
        <v>8750</v>
      </c>
      <c r="F4956" s="92">
        <v>43440</v>
      </c>
      <c r="G4956" s="102">
        <v>-656051</v>
      </c>
    </row>
    <row r="4957" spans="1:7" ht="38.25">
      <c r="A4957" s="100">
        <v>4941</v>
      </c>
      <c r="B4957" s="90" t="s">
        <v>8741</v>
      </c>
      <c r="C4957" s="90" t="s">
        <v>8740</v>
      </c>
      <c r="D4957" s="91" t="s">
        <v>624</v>
      </c>
      <c r="E4957" s="91" t="s">
        <v>8752</v>
      </c>
      <c r="F4957" s="92">
        <v>43441</v>
      </c>
      <c r="G4957" s="102">
        <v>-637000</v>
      </c>
    </row>
    <row r="4958" spans="1:7" ht="38.25">
      <c r="A4958" s="100">
        <v>4942</v>
      </c>
      <c r="B4958" s="90" t="s">
        <v>8741</v>
      </c>
      <c r="C4958" s="90" t="s">
        <v>8740</v>
      </c>
      <c r="D4958" s="91" t="s">
        <v>625</v>
      </c>
      <c r="E4958" s="91" t="s">
        <v>8754</v>
      </c>
      <c r="F4958" s="92">
        <v>43441</v>
      </c>
      <c r="G4958" s="102">
        <v>-637000</v>
      </c>
    </row>
    <row r="4959" spans="1:7" ht="25.5">
      <c r="A4959" s="100">
        <v>4943</v>
      </c>
      <c r="B4959" s="88" t="s">
        <v>7721</v>
      </c>
      <c r="C4959" s="88" t="s">
        <v>7720</v>
      </c>
      <c r="D4959" s="88" t="s">
        <v>11175</v>
      </c>
      <c r="E4959" s="88" t="s">
        <v>7848</v>
      </c>
      <c r="F4959" s="89">
        <v>43446</v>
      </c>
      <c r="G4959" s="101">
        <v>-3777.98</v>
      </c>
    </row>
    <row r="4960" spans="1:7">
      <c r="A4960" s="100">
        <v>4944</v>
      </c>
      <c r="B4960" s="88" t="s">
        <v>10406</v>
      </c>
      <c r="C4960" s="88" t="s">
        <v>10405</v>
      </c>
      <c r="D4960" s="88" t="s">
        <v>1165</v>
      </c>
      <c r="E4960" s="88" t="s">
        <v>10407</v>
      </c>
      <c r="F4960" s="89">
        <v>43447</v>
      </c>
      <c r="G4960" s="101">
        <v>-4720</v>
      </c>
    </row>
    <row r="4961" spans="1:7" ht="25.5">
      <c r="A4961" s="100">
        <v>4945</v>
      </c>
      <c r="B4961" s="90" t="s">
        <v>12185</v>
      </c>
      <c r="C4961" s="90" t="s">
        <v>12184</v>
      </c>
      <c r="D4961" s="91" t="s">
        <v>1566</v>
      </c>
      <c r="E4961" s="91" t="s">
        <v>12186</v>
      </c>
      <c r="F4961" s="92">
        <v>43447</v>
      </c>
      <c r="G4961" s="102">
        <v>-39028.5</v>
      </c>
    </row>
    <row r="4962" spans="1:7">
      <c r="A4962" s="100">
        <v>4946</v>
      </c>
      <c r="B4962" s="88" t="s">
        <v>9357</v>
      </c>
      <c r="C4962" s="88" t="s">
        <v>9356</v>
      </c>
      <c r="D4962" s="88" t="s">
        <v>1608</v>
      </c>
      <c r="E4962" s="88" t="s">
        <v>9361</v>
      </c>
      <c r="F4962" s="89">
        <v>43448</v>
      </c>
      <c r="G4962" s="101">
        <v>-104076</v>
      </c>
    </row>
    <row r="4963" spans="1:7" ht="25.5">
      <c r="A4963" s="100">
        <v>4947</v>
      </c>
      <c r="B4963" s="88" t="s">
        <v>10366</v>
      </c>
      <c r="C4963" s="88" t="s">
        <v>10365</v>
      </c>
      <c r="D4963" s="88" t="s">
        <v>129</v>
      </c>
      <c r="E4963" s="88" t="s">
        <v>10367</v>
      </c>
      <c r="F4963" s="89">
        <v>43448</v>
      </c>
      <c r="G4963" s="101">
        <v>141600</v>
      </c>
    </row>
    <row r="4964" spans="1:7">
      <c r="A4964" s="100">
        <v>4948</v>
      </c>
      <c r="B4964" s="88" t="s">
        <v>21121</v>
      </c>
      <c r="C4964" s="88" t="s">
        <v>1350</v>
      </c>
      <c r="D4964" s="88" t="s">
        <v>1351</v>
      </c>
      <c r="E4964" s="88" t="s">
        <v>1351</v>
      </c>
      <c r="F4964" s="89">
        <v>43448</v>
      </c>
      <c r="G4964" s="101">
        <v>-70800</v>
      </c>
    </row>
    <row r="4965" spans="1:7" ht="25.5">
      <c r="A4965" s="100">
        <v>4949</v>
      </c>
      <c r="B4965" s="88" t="s">
        <v>9000</v>
      </c>
      <c r="C4965" s="88" t="s">
        <v>8999</v>
      </c>
      <c r="D4965" s="88" t="e">
        <v>#N/A</v>
      </c>
      <c r="E4965" s="88" t="s">
        <v>9001</v>
      </c>
      <c r="F4965" s="89">
        <v>43452</v>
      </c>
      <c r="G4965" s="101">
        <v>-266271.53999999998</v>
      </c>
    </row>
    <row r="4966" spans="1:7" ht="38.25">
      <c r="A4966" s="100">
        <v>4950</v>
      </c>
      <c r="B4966" s="90" t="s">
        <v>8741</v>
      </c>
      <c r="C4966" s="90" t="s">
        <v>8740</v>
      </c>
      <c r="D4966" s="91" t="s">
        <v>626</v>
      </c>
      <c r="E4966" s="91" t="s">
        <v>8756</v>
      </c>
      <c r="F4966" s="92">
        <v>43452</v>
      </c>
      <c r="G4966" s="102">
        <v>-1297052</v>
      </c>
    </row>
    <row r="4967" spans="1:7" ht="25.5">
      <c r="A4967" s="100">
        <v>4951</v>
      </c>
      <c r="B4967" s="88" t="s">
        <v>2031</v>
      </c>
      <c r="C4967" s="88" t="s">
        <v>1104</v>
      </c>
      <c r="D4967" s="88" t="s">
        <v>1106</v>
      </c>
      <c r="E4967" s="88" t="s">
        <v>1106</v>
      </c>
      <c r="F4967" s="89">
        <v>43453</v>
      </c>
      <c r="G4967" s="101">
        <v>-19071294.219999999</v>
      </c>
    </row>
    <row r="4968" spans="1:7">
      <c r="A4968" s="100">
        <v>4952</v>
      </c>
      <c r="B4968" s="88" t="s">
        <v>11912</v>
      </c>
      <c r="C4968" s="88" t="s">
        <v>11911</v>
      </c>
      <c r="D4968" s="88">
        <v>0</v>
      </c>
      <c r="E4968" s="88" t="s">
        <v>11913</v>
      </c>
      <c r="F4968" s="89">
        <v>43455</v>
      </c>
      <c r="G4968" s="101">
        <v>-12714736.560000001</v>
      </c>
    </row>
    <row r="4969" spans="1:7">
      <c r="A4969" s="100">
        <v>4953</v>
      </c>
      <c r="B4969" s="88" t="s">
        <v>11719</v>
      </c>
      <c r="C4969" s="88" t="s">
        <v>11718</v>
      </c>
      <c r="D4969" s="88">
        <v>0</v>
      </c>
      <c r="E4969" s="88" t="s">
        <v>11720</v>
      </c>
      <c r="F4969" s="89">
        <v>43465</v>
      </c>
      <c r="G4969" s="101">
        <v>-284439.84999999998</v>
      </c>
    </row>
    <row r="4970" spans="1:7" ht="25.5">
      <c r="A4970" s="100">
        <v>4954</v>
      </c>
      <c r="B4970" s="90" t="s">
        <v>8443</v>
      </c>
      <c r="C4970" s="90" t="s">
        <v>8442</v>
      </c>
      <c r="D4970" s="91" t="s">
        <v>463</v>
      </c>
      <c r="E4970" s="91" t="s">
        <v>8444</v>
      </c>
      <c r="F4970" s="92">
        <v>43465</v>
      </c>
      <c r="G4970" s="102">
        <v>-228900</v>
      </c>
    </row>
    <row r="4971" spans="1:7">
      <c r="A4971" s="100">
        <v>4955</v>
      </c>
      <c r="B4971" s="88" t="s">
        <v>10472</v>
      </c>
      <c r="C4971" s="88" t="s">
        <v>10471</v>
      </c>
      <c r="D4971" s="88" t="s">
        <v>11956</v>
      </c>
      <c r="E4971" s="88" t="s">
        <v>10473</v>
      </c>
      <c r="F4971" s="89">
        <v>43474</v>
      </c>
      <c r="G4971" s="101">
        <v>-933501.46</v>
      </c>
    </row>
    <row r="4972" spans="1:7">
      <c r="A4972" s="100">
        <v>4956</v>
      </c>
      <c r="B4972" s="88" t="s">
        <v>2067</v>
      </c>
      <c r="C4972" s="88" t="s">
        <v>1207</v>
      </c>
      <c r="D4972" s="88" t="s">
        <v>1212</v>
      </c>
      <c r="E4972" s="88" t="s">
        <v>1212</v>
      </c>
      <c r="F4972" s="89">
        <v>43476</v>
      </c>
      <c r="G4972" s="101">
        <v>617078.85</v>
      </c>
    </row>
    <row r="4973" spans="1:7" ht="25.5">
      <c r="A4973" s="100">
        <v>4957</v>
      </c>
      <c r="B4973" s="90" t="s">
        <v>8608</v>
      </c>
      <c r="C4973" s="90" t="s">
        <v>8607</v>
      </c>
      <c r="D4973" s="91" t="s">
        <v>11557</v>
      </c>
      <c r="E4973" s="91" t="s">
        <v>8609</v>
      </c>
      <c r="F4973" s="92">
        <v>43480</v>
      </c>
      <c r="G4973" s="102">
        <v>-399432</v>
      </c>
    </row>
    <row r="4974" spans="1:7">
      <c r="A4974" s="100">
        <v>4958</v>
      </c>
      <c r="B4974" s="88" t="s">
        <v>2074</v>
      </c>
      <c r="C4974" s="88" t="s">
        <v>1656</v>
      </c>
      <c r="D4974" s="88" t="s">
        <v>1657</v>
      </c>
      <c r="E4974" s="88" t="s">
        <v>1657</v>
      </c>
      <c r="F4974" s="89">
        <v>43481</v>
      </c>
      <c r="G4974" s="101">
        <v>762371.95</v>
      </c>
    </row>
    <row r="4975" spans="1:7">
      <c r="A4975" s="100">
        <v>4959</v>
      </c>
      <c r="B4975" s="88" t="s">
        <v>7721</v>
      </c>
      <c r="C4975" s="88" t="s">
        <v>7720</v>
      </c>
      <c r="D4975" s="88" t="s">
        <v>11175</v>
      </c>
      <c r="E4975" s="88" t="e">
        <v>#N/A</v>
      </c>
      <c r="F4975" s="89">
        <v>43482</v>
      </c>
      <c r="G4975" s="101">
        <v>-2281.6</v>
      </c>
    </row>
    <row r="4976" spans="1:7" ht="25.5">
      <c r="A4976" s="100">
        <v>4960</v>
      </c>
      <c r="B4976" s="90" t="s">
        <v>8545</v>
      </c>
      <c r="C4976" s="90" t="s">
        <v>8544</v>
      </c>
      <c r="D4976" s="91" t="s">
        <v>525</v>
      </c>
      <c r="E4976" s="91" t="s">
        <v>8559</v>
      </c>
      <c r="F4976" s="92">
        <v>43487</v>
      </c>
      <c r="G4976" s="102">
        <v>-202853</v>
      </c>
    </row>
    <row r="4977" spans="1:7" ht="25.5">
      <c r="A4977" s="100">
        <v>4961</v>
      </c>
      <c r="B4977" s="88" t="s">
        <v>9367</v>
      </c>
      <c r="C4977" s="88" t="s">
        <v>9366</v>
      </c>
      <c r="D4977" s="88" t="s">
        <v>1613</v>
      </c>
      <c r="E4977" s="88" t="s">
        <v>9370</v>
      </c>
      <c r="F4977" s="89">
        <v>43494</v>
      </c>
      <c r="G4977" s="101">
        <v>-360844</v>
      </c>
    </row>
    <row r="4978" spans="1:7" ht="25.5">
      <c r="A4978" s="100">
        <v>4962</v>
      </c>
      <c r="B4978" s="88" t="s">
        <v>10424</v>
      </c>
      <c r="C4978" s="88" t="s">
        <v>10423</v>
      </c>
      <c r="D4978" s="88" t="s">
        <v>19475</v>
      </c>
      <c r="E4978" s="88" t="s">
        <v>10425</v>
      </c>
      <c r="F4978" s="89">
        <v>43494</v>
      </c>
      <c r="G4978" s="101">
        <v>-417208.04</v>
      </c>
    </row>
    <row r="4979" spans="1:7" ht="25.5">
      <c r="A4979" s="100">
        <v>4963</v>
      </c>
      <c r="B4979" s="90" t="s">
        <v>8443</v>
      </c>
      <c r="C4979" s="90" t="s">
        <v>8442</v>
      </c>
      <c r="D4979" s="91" t="s">
        <v>464</v>
      </c>
      <c r="E4979" s="91" t="s">
        <v>8444</v>
      </c>
      <c r="F4979" s="92">
        <v>43496</v>
      </c>
      <c r="G4979" s="102">
        <v>-228900</v>
      </c>
    </row>
    <row r="4980" spans="1:7">
      <c r="A4980" s="100">
        <v>4964</v>
      </c>
      <c r="B4980" s="88" t="s">
        <v>11833</v>
      </c>
      <c r="C4980" s="88" t="s">
        <v>11832</v>
      </c>
      <c r="D4980" s="88">
        <v>0</v>
      </c>
      <c r="E4980" s="88" t="s">
        <v>41</v>
      </c>
      <c r="F4980" s="89">
        <v>43500</v>
      </c>
      <c r="G4980" s="101">
        <v>-2070056.39</v>
      </c>
    </row>
    <row r="4981" spans="1:7" ht="25.5">
      <c r="A4981" s="100">
        <v>4965</v>
      </c>
      <c r="B4981" s="90" t="s">
        <v>8608</v>
      </c>
      <c r="C4981" s="90" t="s">
        <v>8607</v>
      </c>
      <c r="D4981" s="91">
        <v>0</v>
      </c>
      <c r="E4981" s="91" t="s">
        <v>8615</v>
      </c>
      <c r="F4981" s="92">
        <v>43504</v>
      </c>
      <c r="G4981" s="102">
        <v>-399432</v>
      </c>
    </row>
    <row r="4982" spans="1:7">
      <c r="A4982" s="100">
        <v>4966</v>
      </c>
      <c r="B4982" s="88" t="s">
        <v>21934</v>
      </c>
      <c r="C4982" s="88" t="s">
        <v>12029</v>
      </c>
      <c r="D4982" s="88">
        <v>0</v>
      </c>
      <c r="E4982" s="88" t="s">
        <v>12030</v>
      </c>
      <c r="F4982" s="89">
        <v>43514</v>
      </c>
      <c r="G4982" s="101">
        <v>-324500</v>
      </c>
    </row>
    <row r="4983" spans="1:7">
      <c r="A4983" s="100">
        <v>4967</v>
      </c>
      <c r="B4983" s="88" t="s">
        <v>21934</v>
      </c>
      <c r="C4983" s="88" t="s">
        <v>12029</v>
      </c>
      <c r="D4983" s="88">
        <v>0</v>
      </c>
      <c r="E4983" s="88" t="s">
        <v>12031</v>
      </c>
      <c r="F4983" s="89">
        <v>43514</v>
      </c>
      <c r="G4983" s="101">
        <v>324500</v>
      </c>
    </row>
    <row r="4984" spans="1:7">
      <c r="A4984" s="100">
        <v>4968</v>
      </c>
      <c r="B4984" s="88" t="s">
        <v>2710</v>
      </c>
      <c r="C4984" s="88" t="s">
        <v>2709</v>
      </c>
      <c r="D4984" s="88" t="s">
        <v>2712</v>
      </c>
      <c r="E4984" s="88" t="s">
        <v>2711</v>
      </c>
      <c r="F4984" s="89">
        <v>43517</v>
      </c>
      <c r="G4984" s="101">
        <v>-8000</v>
      </c>
    </row>
    <row r="4985" spans="1:7">
      <c r="A4985" s="100">
        <v>4969</v>
      </c>
      <c r="B4985" s="88" t="s">
        <v>2784</v>
      </c>
      <c r="C4985" s="88" t="s">
        <v>2783</v>
      </c>
      <c r="D4985" s="88" t="s">
        <v>2712</v>
      </c>
      <c r="E4985" s="88" t="s">
        <v>2711</v>
      </c>
      <c r="F4985" s="89">
        <v>43517</v>
      </c>
      <c r="G4985" s="101">
        <v>-8000</v>
      </c>
    </row>
    <row r="4986" spans="1:7">
      <c r="A4986" s="100">
        <v>4970</v>
      </c>
      <c r="B4986" s="88" t="s">
        <v>3126</v>
      </c>
      <c r="C4986" s="88" t="s">
        <v>3125</v>
      </c>
      <c r="D4986" s="88" t="s">
        <v>2712</v>
      </c>
      <c r="E4986" s="88" t="s">
        <v>2711</v>
      </c>
      <c r="F4986" s="89">
        <v>43517</v>
      </c>
      <c r="G4986" s="101">
        <v>-8000</v>
      </c>
    </row>
    <row r="4987" spans="1:7">
      <c r="A4987" s="100">
        <v>4971</v>
      </c>
      <c r="B4987" s="88" t="s">
        <v>3468</v>
      </c>
      <c r="C4987" s="88" t="s">
        <v>3467</v>
      </c>
      <c r="D4987" s="88" t="s">
        <v>2712</v>
      </c>
      <c r="E4987" s="88" t="s">
        <v>2711</v>
      </c>
      <c r="F4987" s="89">
        <v>43517</v>
      </c>
      <c r="G4987" s="101">
        <v>-8000</v>
      </c>
    </row>
    <row r="4988" spans="1:7">
      <c r="A4988" s="100">
        <v>4972</v>
      </c>
      <c r="B4988" s="88" t="s">
        <v>3625</v>
      </c>
      <c r="C4988" s="88" t="s">
        <v>3624</v>
      </c>
      <c r="D4988" s="88" t="s">
        <v>2712</v>
      </c>
      <c r="E4988" s="88" t="s">
        <v>2711</v>
      </c>
      <c r="F4988" s="89">
        <v>43517</v>
      </c>
      <c r="G4988" s="101">
        <v>-8000</v>
      </c>
    </row>
    <row r="4989" spans="1:7" ht="25.5">
      <c r="A4989" s="100">
        <v>4973</v>
      </c>
      <c r="B4989" s="88" t="s">
        <v>3783</v>
      </c>
      <c r="C4989" s="88" t="s">
        <v>3782</v>
      </c>
      <c r="D4989" s="88" t="s">
        <v>2712</v>
      </c>
      <c r="E4989" s="88" t="s">
        <v>2711</v>
      </c>
      <c r="F4989" s="89">
        <v>43517</v>
      </c>
      <c r="G4989" s="101">
        <v>-8000</v>
      </c>
    </row>
    <row r="4990" spans="1:7">
      <c r="A4990" s="100">
        <v>4974</v>
      </c>
      <c r="B4990" s="88" t="s">
        <v>1729</v>
      </c>
      <c r="C4990" s="88" t="s">
        <v>128</v>
      </c>
      <c r="D4990" s="88" t="s">
        <v>129</v>
      </c>
      <c r="E4990" s="88" t="s">
        <v>129</v>
      </c>
      <c r="F4990" s="89">
        <v>43521</v>
      </c>
      <c r="G4990" s="101">
        <v>-70800</v>
      </c>
    </row>
    <row r="4991" spans="1:7">
      <c r="A4991" s="100">
        <v>4975</v>
      </c>
      <c r="B4991" s="88" t="s">
        <v>21081</v>
      </c>
      <c r="C4991" s="88" t="s">
        <v>1301</v>
      </c>
      <c r="D4991" s="88" t="s">
        <v>1294</v>
      </c>
      <c r="E4991" s="88" t="s">
        <v>1294</v>
      </c>
      <c r="F4991" s="89">
        <v>43521</v>
      </c>
      <c r="G4991" s="101">
        <v>-3000</v>
      </c>
    </row>
    <row r="4992" spans="1:7">
      <c r="A4992" s="100">
        <v>4976</v>
      </c>
      <c r="B4992" s="88" t="s">
        <v>1774</v>
      </c>
      <c r="C4992" s="88" t="s">
        <v>234</v>
      </c>
      <c r="D4992" s="88" t="s">
        <v>2</v>
      </c>
      <c r="E4992" s="88" t="s">
        <v>2</v>
      </c>
      <c r="F4992" s="89">
        <v>43522</v>
      </c>
      <c r="G4992" s="101">
        <v>-47200</v>
      </c>
    </row>
    <row r="4993" spans="1:7" ht="25.5">
      <c r="A4993" s="100">
        <v>4977</v>
      </c>
      <c r="B4993" s="88" t="s">
        <v>2128</v>
      </c>
      <c r="C4993" s="88" t="s">
        <v>1327</v>
      </c>
      <c r="D4993" s="88" t="s">
        <v>1328</v>
      </c>
      <c r="E4993" s="88" t="s">
        <v>1328</v>
      </c>
      <c r="F4993" s="89">
        <v>43522</v>
      </c>
      <c r="G4993" s="101">
        <v>-70800</v>
      </c>
    </row>
    <row r="4994" spans="1:7" ht="25.5">
      <c r="A4994" s="100">
        <v>4978</v>
      </c>
      <c r="B4994" s="88" t="s">
        <v>7192</v>
      </c>
      <c r="C4994" s="88" t="s">
        <v>7191</v>
      </c>
      <c r="D4994" s="88" t="s">
        <v>10584</v>
      </c>
      <c r="E4994" s="88" t="s">
        <v>7217</v>
      </c>
      <c r="F4994" s="89">
        <v>43524</v>
      </c>
      <c r="G4994" s="101">
        <v>2412.36</v>
      </c>
    </row>
    <row r="4995" spans="1:7">
      <c r="A4995" s="100">
        <v>4979</v>
      </c>
      <c r="B4995" s="88" t="s">
        <v>21089</v>
      </c>
      <c r="C4995" s="88" t="s">
        <v>1333</v>
      </c>
      <c r="D4995" s="88" t="s">
        <v>1334</v>
      </c>
      <c r="E4995" s="88" t="s">
        <v>1334</v>
      </c>
      <c r="F4995" s="89">
        <v>43524</v>
      </c>
      <c r="G4995" s="101">
        <v>-70800</v>
      </c>
    </row>
    <row r="4996" spans="1:7">
      <c r="A4996" s="100">
        <v>4980</v>
      </c>
      <c r="B4996" s="88" t="s">
        <v>21102</v>
      </c>
      <c r="C4996" s="88" t="s">
        <v>1339</v>
      </c>
      <c r="D4996" s="88" t="s">
        <v>249</v>
      </c>
      <c r="E4996" s="88" t="s">
        <v>249</v>
      </c>
      <c r="F4996" s="89">
        <v>43524</v>
      </c>
      <c r="G4996" s="101">
        <v>-59000</v>
      </c>
    </row>
    <row r="4997" spans="1:7" ht="25.5">
      <c r="A4997" s="100">
        <v>4981</v>
      </c>
      <c r="B4997" s="90" t="s">
        <v>8545</v>
      </c>
      <c r="C4997" s="90" t="s">
        <v>8544</v>
      </c>
      <c r="D4997" s="91" t="s">
        <v>11546</v>
      </c>
      <c r="E4997" s="91" t="s">
        <v>8560</v>
      </c>
      <c r="F4997" s="92">
        <v>43528</v>
      </c>
      <c r="G4997" s="102">
        <v>-202853</v>
      </c>
    </row>
    <row r="4998" spans="1:7" ht="25.5">
      <c r="A4998" s="100">
        <v>4982</v>
      </c>
      <c r="B4998" s="88" t="s">
        <v>11487</v>
      </c>
      <c r="C4998" s="88" t="s">
        <v>11486</v>
      </c>
      <c r="D4998" s="88">
        <v>0</v>
      </c>
      <c r="E4998" s="88" t="s">
        <v>11488</v>
      </c>
      <c r="F4998" s="89">
        <v>43530</v>
      </c>
      <c r="G4998" s="101">
        <v>-21735000</v>
      </c>
    </row>
    <row r="4999" spans="1:7">
      <c r="A4999" s="100">
        <v>4983</v>
      </c>
      <c r="B4999" s="88" t="s">
        <v>3468</v>
      </c>
      <c r="C4999" s="88" t="s">
        <v>3467</v>
      </c>
      <c r="D4999" s="88" t="s">
        <v>3469</v>
      </c>
      <c r="E4999" s="88" t="s">
        <v>2711</v>
      </c>
      <c r="F4999" s="89">
        <v>43531</v>
      </c>
      <c r="G4999" s="101">
        <v>-9440</v>
      </c>
    </row>
    <row r="5000" spans="1:7" ht="25.5">
      <c r="A5000" s="100">
        <v>4984</v>
      </c>
      <c r="B5000" s="88" t="s">
        <v>2060</v>
      </c>
      <c r="C5000" s="88" t="s">
        <v>1182</v>
      </c>
      <c r="D5000" s="88" t="s">
        <v>1183</v>
      </c>
      <c r="E5000" s="88" t="s">
        <v>1183</v>
      </c>
      <c r="F5000" s="89">
        <v>43531</v>
      </c>
      <c r="G5000" s="101">
        <v>-854700</v>
      </c>
    </row>
    <row r="5001" spans="1:7" ht="25.5">
      <c r="A5001" s="100">
        <v>4985</v>
      </c>
      <c r="B5001" s="88" t="s">
        <v>2060</v>
      </c>
      <c r="C5001" s="88" t="s">
        <v>1182</v>
      </c>
      <c r="D5001" s="88" t="s">
        <v>250</v>
      </c>
      <c r="E5001" s="88" t="s">
        <v>250</v>
      </c>
      <c r="F5001" s="89">
        <v>43531</v>
      </c>
      <c r="G5001" s="101">
        <v>854700</v>
      </c>
    </row>
    <row r="5002" spans="1:7">
      <c r="A5002" s="100">
        <v>4986</v>
      </c>
      <c r="B5002" s="88" t="s">
        <v>10925</v>
      </c>
      <c r="C5002" s="88" t="s">
        <v>10924</v>
      </c>
      <c r="D5002" s="88" t="s">
        <v>20884</v>
      </c>
      <c r="E5002" s="88" t="s">
        <v>20581</v>
      </c>
      <c r="F5002" s="89">
        <v>43532</v>
      </c>
      <c r="G5002" s="101">
        <v>1885108.53</v>
      </c>
    </row>
    <row r="5003" spans="1:7" ht="25.5">
      <c r="A5003" s="100">
        <v>4987</v>
      </c>
      <c r="B5003" s="90" t="s">
        <v>8575</v>
      </c>
      <c r="C5003" s="90" t="s">
        <v>8574</v>
      </c>
      <c r="D5003" s="91" t="s">
        <v>527</v>
      </c>
      <c r="E5003" s="91" t="s">
        <v>8576</v>
      </c>
      <c r="F5003" s="92">
        <v>43532</v>
      </c>
      <c r="G5003" s="102">
        <v>-54450</v>
      </c>
    </row>
    <row r="5004" spans="1:7" ht="25.5">
      <c r="A5004" s="100">
        <v>4988</v>
      </c>
      <c r="B5004" s="90" t="s">
        <v>8575</v>
      </c>
      <c r="C5004" s="90" t="s">
        <v>8574</v>
      </c>
      <c r="D5004" s="91" t="s">
        <v>529</v>
      </c>
      <c r="E5004" s="91" t="s">
        <v>8576</v>
      </c>
      <c r="F5004" s="92">
        <v>43532</v>
      </c>
      <c r="G5004" s="102">
        <v>-48000</v>
      </c>
    </row>
    <row r="5005" spans="1:7">
      <c r="A5005" s="100">
        <v>4989</v>
      </c>
      <c r="B5005" s="88" t="s">
        <v>7721</v>
      </c>
      <c r="C5005" s="88" t="s">
        <v>7720</v>
      </c>
      <c r="D5005" s="88" t="s">
        <v>20640</v>
      </c>
      <c r="E5005" s="88" t="s">
        <v>7850</v>
      </c>
      <c r="F5005" s="89">
        <v>43539</v>
      </c>
      <c r="G5005" s="101">
        <v>-768936.09</v>
      </c>
    </row>
    <row r="5006" spans="1:7">
      <c r="A5006" s="100">
        <v>4990</v>
      </c>
      <c r="B5006" s="88" t="s">
        <v>7721</v>
      </c>
      <c r="C5006" s="88" t="s">
        <v>7720</v>
      </c>
      <c r="D5006" s="88" t="s">
        <v>20642</v>
      </c>
      <c r="E5006" s="88" t="s">
        <v>7852</v>
      </c>
      <c r="F5006" s="89">
        <v>43539</v>
      </c>
      <c r="G5006" s="101">
        <v>-20954.61</v>
      </c>
    </row>
    <row r="5007" spans="1:7">
      <c r="A5007" s="100">
        <v>4991</v>
      </c>
      <c r="B5007" s="88" t="s">
        <v>21026</v>
      </c>
      <c r="C5007" s="88" t="s">
        <v>354</v>
      </c>
      <c r="D5007" s="88" t="s">
        <v>355</v>
      </c>
      <c r="E5007" s="88" t="s">
        <v>355</v>
      </c>
      <c r="F5007" s="89">
        <v>43544</v>
      </c>
      <c r="G5007" s="101">
        <v>-722730</v>
      </c>
    </row>
    <row r="5008" spans="1:7">
      <c r="A5008" s="100">
        <v>4992</v>
      </c>
      <c r="B5008" s="88" t="s">
        <v>1782</v>
      </c>
      <c r="C5008" s="88" t="s">
        <v>248</v>
      </c>
      <c r="D5008" s="88" t="s">
        <v>249</v>
      </c>
      <c r="E5008" s="88" t="s">
        <v>249</v>
      </c>
      <c r="F5008" s="89">
        <v>43545</v>
      </c>
      <c r="G5008" s="101">
        <v>-677676.71</v>
      </c>
    </row>
    <row r="5009" spans="1:7">
      <c r="A5009" s="100">
        <v>4993</v>
      </c>
      <c r="B5009" s="88" t="s">
        <v>1782</v>
      </c>
      <c r="C5009" s="88" t="s">
        <v>248</v>
      </c>
      <c r="D5009" s="88" t="s">
        <v>250</v>
      </c>
      <c r="E5009" s="88" t="s">
        <v>250</v>
      </c>
      <c r="F5009" s="89">
        <v>43545</v>
      </c>
      <c r="G5009" s="101">
        <v>574302.30000000005</v>
      </c>
    </row>
    <row r="5010" spans="1:7" ht="25.5">
      <c r="A5010" s="100">
        <v>4994</v>
      </c>
      <c r="B5010" s="90" t="s">
        <v>8584</v>
      </c>
      <c r="C5010" s="90" t="s">
        <v>8583</v>
      </c>
      <c r="D5010" s="91" t="s">
        <v>1420</v>
      </c>
      <c r="E5010" s="91" t="s">
        <v>8585</v>
      </c>
      <c r="F5010" s="92">
        <v>43545</v>
      </c>
      <c r="G5010" s="102">
        <v>-293850</v>
      </c>
    </row>
    <row r="5011" spans="1:7" ht="25.5">
      <c r="A5011" s="100">
        <v>4995</v>
      </c>
      <c r="B5011" s="88" t="s">
        <v>1757</v>
      </c>
      <c r="C5011" s="88" t="s">
        <v>171</v>
      </c>
      <c r="D5011" s="88" t="s">
        <v>172</v>
      </c>
      <c r="E5011" s="88" t="s">
        <v>172</v>
      </c>
      <c r="F5011" s="89">
        <v>43549</v>
      </c>
      <c r="G5011" s="101">
        <v>-59000</v>
      </c>
    </row>
    <row r="5012" spans="1:7">
      <c r="A5012" s="100">
        <v>4996</v>
      </c>
      <c r="B5012" s="88" t="s">
        <v>21071</v>
      </c>
      <c r="C5012" s="88" t="s">
        <v>1129</v>
      </c>
      <c r="D5012" s="88" t="s">
        <v>1130</v>
      </c>
      <c r="E5012" s="88" t="s">
        <v>1130</v>
      </c>
      <c r="F5012" s="89">
        <v>43549</v>
      </c>
      <c r="G5012" s="101">
        <v>-70800</v>
      </c>
    </row>
    <row r="5013" spans="1:7">
      <c r="A5013" s="100">
        <v>4997</v>
      </c>
      <c r="B5013" s="88" t="s">
        <v>10215</v>
      </c>
      <c r="C5013" s="88" t="s">
        <v>10214</v>
      </c>
      <c r="D5013" s="88" t="s">
        <v>1673</v>
      </c>
      <c r="E5013" s="88" t="s">
        <v>10216</v>
      </c>
      <c r="F5013" s="89">
        <v>43551</v>
      </c>
      <c r="G5013" s="101">
        <v>-44000</v>
      </c>
    </row>
    <row r="5014" spans="1:7">
      <c r="A5014" s="100">
        <v>4998</v>
      </c>
      <c r="B5014" s="88" t="s">
        <v>10215</v>
      </c>
      <c r="C5014" s="88" t="s">
        <v>10214</v>
      </c>
      <c r="D5014" s="88" t="s">
        <v>1077</v>
      </c>
      <c r="E5014" s="88" t="s">
        <v>10217</v>
      </c>
      <c r="F5014" s="89">
        <v>43551</v>
      </c>
      <c r="G5014" s="101">
        <v>-44000</v>
      </c>
    </row>
    <row r="5015" spans="1:7">
      <c r="A5015" s="100">
        <v>4999</v>
      </c>
      <c r="B5015" s="88" t="s">
        <v>10215</v>
      </c>
      <c r="C5015" s="88" t="s">
        <v>10214</v>
      </c>
      <c r="D5015" s="88" t="s">
        <v>1078</v>
      </c>
      <c r="E5015" s="88" t="s">
        <v>10218</v>
      </c>
      <c r="F5015" s="89">
        <v>43551</v>
      </c>
      <c r="G5015" s="101">
        <v>51920</v>
      </c>
    </row>
    <row r="5016" spans="1:7">
      <c r="A5016" s="100">
        <v>5000</v>
      </c>
      <c r="B5016" s="88" t="s">
        <v>21008</v>
      </c>
      <c r="C5016" s="88" t="s">
        <v>136</v>
      </c>
      <c r="D5016" s="88" t="s">
        <v>137</v>
      </c>
      <c r="E5016" s="88" t="s">
        <v>137</v>
      </c>
      <c r="F5016" s="89">
        <v>43551</v>
      </c>
      <c r="G5016" s="101">
        <v>-70800</v>
      </c>
    </row>
    <row r="5017" spans="1:7" ht="25.5">
      <c r="A5017" s="100">
        <v>5001</v>
      </c>
      <c r="B5017" s="88" t="s">
        <v>1762</v>
      </c>
      <c r="C5017" s="88" t="s">
        <v>183</v>
      </c>
      <c r="D5017" s="88" t="s">
        <v>184</v>
      </c>
      <c r="E5017" s="88" t="s">
        <v>184</v>
      </c>
      <c r="F5017" s="89">
        <v>43555</v>
      </c>
      <c r="G5017" s="101">
        <v>-70800</v>
      </c>
    </row>
    <row r="5018" spans="1:7" ht="25.5">
      <c r="A5018" s="100">
        <v>5002</v>
      </c>
      <c r="B5018" s="90" t="s">
        <v>8545</v>
      </c>
      <c r="C5018" s="90" t="s">
        <v>8544</v>
      </c>
      <c r="D5018" s="91" t="s">
        <v>521</v>
      </c>
      <c r="E5018" s="91" t="s">
        <v>8562</v>
      </c>
      <c r="F5018" s="92">
        <v>43560</v>
      </c>
      <c r="G5018" s="102">
        <v>-202853</v>
      </c>
    </row>
    <row r="5019" spans="1:7" ht="38.25">
      <c r="A5019" s="100">
        <v>5003</v>
      </c>
      <c r="B5019" s="90" t="s">
        <v>8741</v>
      </c>
      <c r="C5019" s="90" t="s">
        <v>8740</v>
      </c>
      <c r="D5019" s="91" t="s">
        <v>627</v>
      </c>
      <c r="E5019" s="91" t="s">
        <v>8758</v>
      </c>
      <c r="F5019" s="92">
        <v>43560</v>
      </c>
      <c r="G5019" s="102">
        <v>-1164478</v>
      </c>
    </row>
    <row r="5020" spans="1:7" ht="25.5">
      <c r="A5020" s="100">
        <v>5004</v>
      </c>
      <c r="B5020" s="90" t="s">
        <v>8325</v>
      </c>
      <c r="C5020" s="90" t="s">
        <v>8324</v>
      </c>
      <c r="D5020" s="91" t="s">
        <v>410</v>
      </c>
      <c r="E5020" s="91" t="e">
        <v>#N/A</v>
      </c>
      <c r="F5020" s="92">
        <v>43563</v>
      </c>
      <c r="G5020" s="102">
        <v>-407398</v>
      </c>
    </row>
    <row r="5021" spans="1:7" ht="38.25">
      <c r="A5021" s="100">
        <v>5005</v>
      </c>
      <c r="B5021" s="90" t="s">
        <v>8741</v>
      </c>
      <c r="C5021" s="90" t="s">
        <v>8740</v>
      </c>
      <c r="D5021" s="91" t="s">
        <v>628</v>
      </c>
      <c r="E5021" s="91" t="s">
        <v>8760</v>
      </c>
      <c r="F5021" s="92">
        <v>43571</v>
      </c>
      <c r="G5021" s="102">
        <v>-1129477</v>
      </c>
    </row>
    <row r="5022" spans="1:7">
      <c r="A5022" s="100">
        <v>5006</v>
      </c>
      <c r="B5022" s="88" t="s">
        <v>8061</v>
      </c>
      <c r="C5022" s="88" t="s">
        <v>8060</v>
      </c>
      <c r="D5022" s="88" t="s">
        <v>261</v>
      </c>
      <c r="E5022" s="88" t="s">
        <v>62</v>
      </c>
      <c r="F5022" s="89">
        <v>43579</v>
      </c>
      <c r="G5022" s="101">
        <v>-3511680</v>
      </c>
    </row>
    <row r="5023" spans="1:7">
      <c r="A5023" s="100">
        <v>5007</v>
      </c>
      <c r="B5023" s="88" t="s">
        <v>8061</v>
      </c>
      <c r="C5023" s="88" t="s">
        <v>8060</v>
      </c>
      <c r="D5023" s="88" t="s">
        <v>262</v>
      </c>
      <c r="E5023" s="88" t="s">
        <v>8062</v>
      </c>
      <c r="F5023" s="89">
        <v>43579</v>
      </c>
      <c r="G5023" s="101">
        <v>3511680</v>
      </c>
    </row>
    <row r="5024" spans="1:7">
      <c r="A5024" s="100">
        <v>5008</v>
      </c>
      <c r="B5024" s="88" t="s">
        <v>9020</v>
      </c>
      <c r="C5024" s="88" t="s">
        <v>9019</v>
      </c>
      <c r="D5024" s="88" t="s">
        <v>11603</v>
      </c>
      <c r="E5024" s="88" t="s">
        <v>9021</v>
      </c>
      <c r="F5024" s="89">
        <v>43585</v>
      </c>
      <c r="G5024" s="101">
        <v>-10073872.199999999</v>
      </c>
    </row>
    <row r="5025" spans="1:7">
      <c r="A5025" s="100">
        <v>5009</v>
      </c>
      <c r="B5025" s="88" t="s">
        <v>9020</v>
      </c>
      <c r="C5025" s="88" t="s">
        <v>9019</v>
      </c>
      <c r="D5025" s="88" t="s">
        <v>671</v>
      </c>
      <c r="E5025" s="88" t="s">
        <v>9022</v>
      </c>
      <c r="F5025" s="89">
        <v>43585</v>
      </c>
      <c r="G5025" s="101">
        <v>10073872.199999999</v>
      </c>
    </row>
    <row r="5026" spans="1:7">
      <c r="A5026" s="100">
        <v>5010</v>
      </c>
      <c r="B5026" s="88" t="s">
        <v>1717</v>
      </c>
      <c r="C5026" s="88" t="s">
        <v>1572</v>
      </c>
      <c r="D5026" s="88" t="s">
        <v>1573</v>
      </c>
      <c r="E5026" s="88" t="s">
        <v>1573</v>
      </c>
      <c r="F5026" s="89">
        <v>43587</v>
      </c>
      <c r="G5026" s="101">
        <v>-785236.35</v>
      </c>
    </row>
    <row r="5027" spans="1:7">
      <c r="A5027" s="100">
        <v>5011</v>
      </c>
      <c r="B5027" s="88" t="s">
        <v>11968</v>
      </c>
      <c r="C5027" s="88" t="s">
        <v>11967</v>
      </c>
      <c r="D5027" s="88">
        <v>0</v>
      </c>
      <c r="E5027" s="88" t="s">
        <v>11974</v>
      </c>
      <c r="F5027" s="89">
        <v>43588</v>
      </c>
      <c r="G5027" s="101">
        <v>-652817.89</v>
      </c>
    </row>
    <row r="5028" spans="1:7" ht="25.5">
      <c r="A5028" s="100">
        <v>5012</v>
      </c>
      <c r="B5028" s="90" t="s">
        <v>8545</v>
      </c>
      <c r="C5028" s="90" t="s">
        <v>8544</v>
      </c>
      <c r="D5028" s="91" t="s">
        <v>522</v>
      </c>
      <c r="E5028" s="91" t="s">
        <v>8564</v>
      </c>
      <c r="F5028" s="92">
        <v>43589</v>
      </c>
      <c r="G5028" s="102">
        <v>-202853</v>
      </c>
    </row>
    <row r="5029" spans="1:7">
      <c r="A5029" s="100">
        <v>5013</v>
      </c>
      <c r="B5029" s="88" t="s">
        <v>2763</v>
      </c>
      <c r="C5029" s="88" t="s">
        <v>2762</v>
      </c>
      <c r="D5029" s="88" t="s">
        <v>2767</v>
      </c>
      <c r="E5029" s="88" t="s">
        <v>2766</v>
      </c>
      <c r="F5029" s="89">
        <v>43591</v>
      </c>
      <c r="G5029" s="101">
        <v>-17700</v>
      </c>
    </row>
    <row r="5030" spans="1:7">
      <c r="A5030" s="100">
        <v>5014</v>
      </c>
      <c r="B5030" s="88" t="s">
        <v>7690</v>
      </c>
      <c r="C5030" s="88" t="s">
        <v>9609</v>
      </c>
      <c r="D5030" s="88" t="s">
        <v>20803</v>
      </c>
      <c r="E5030" s="88" t="s">
        <v>9610</v>
      </c>
      <c r="F5030" s="89">
        <v>43591</v>
      </c>
      <c r="G5030" s="101">
        <v>-35400</v>
      </c>
    </row>
    <row r="5031" spans="1:7" ht="25.5">
      <c r="A5031" s="100">
        <v>5015</v>
      </c>
      <c r="B5031" s="88" t="s">
        <v>3916</v>
      </c>
      <c r="C5031" s="88" t="s">
        <v>3915</v>
      </c>
      <c r="D5031" s="88" t="s">
        <v>3918</v>
      </c>
      <c r="E5031" s="88" t="s">
        <v>3917</v>
      </c>
      <c r="F5031" s="89">
        <v>43592</v>
      </c>
      <c r="G5031" s="101">
        <v>-17700</v>
      </c>
    </row>
    <row r="5032" spans="1:7">
      <c r="A5032" s="100">
        <v>5016</v>
      </c>
      <c r="B5032" s="88" t="s">
        <v>3080</v>
      </c>
      <c r="C5032" s="88" t="s">
        <v>3079</v>
      </c>
      <c r="D5032" s="88" t="s">
        <v>3082</v>
      </c>
      <c r="E5032" s="88" t="s">
        <v>3081</v>
      </c>
      <c r="F5032" s="89">
        <v>43598</v>
      </c>
      <c r="G5032" s="101">
        <v>-15000</v>
      </c>
    </row>
    <row r="5033" spans="1:7" ht="25.5">
      <c r="A5033" s="100">
        <v>5017</v>
      </c>
      <c r="B5033" s="90" t="s">
        <v>8575</v>
      </c>
      <c r="C5033" s="90" t="s">
        <v>8574</v>
      </c>
      <c r="D5033" s="91" t="s">
        <v>531</v>
      </c>
      <c r="E5033" s="91" t="s">
        <v>8576</v>
      </c>
      <c r="F5033" s="92">
        <v>43599</v>
      </c>
      <c r="G5033" s="102">
        <v>-54450</v>
      </c>
    </row>
    <row r="5034" spans="1:7" ht="25.5">
      <c r="A5034" s="100">
        <v>5018</v>
      </c>
      <c r="B5034" s="90" t="s">
        <v>8575</v>
      </c>
      <c r="C5034" s="90" t="s">
        <v>8574</v>
      </c>
      <c r="D5034" s="91" t="s">
        <v>19354</v>
      </c>
      <c r="E5034" s="91" t="s">
        <v>8576</v>
      </c>
      <c r="F5034" s="92">
        <v>43599</v>
      </c>
      <c r="G5034" s="102">
        <v>-48000</v>
      </c>
    </row>
    <row r="5035" spans="1:7" ht="25.5">
      <c r="A5035" s="100">
        <v>5019</v>
      </c>
      <c r="B5035" s="90" t="s">
        <v>8575</v>
      </c>
      <c r="C5035" s="90" t="s">
        <v>8574</v>
      </c>
      <c r="D5035" s="91" t="s">
        <v>19355</v>
      </c>
      <c r="E5035" s="91" t="s">
        <v>8576</v>
      </c>
      <c r="F5035" s="92">
        <v>43599</v>
      </c>
      <c r="G5035" s="102">
        <v>-54450</v>
      </c>
    </row>
    <row r="5036" spans="1:7" ht="25.5">
      <c r="A5036" s="100">
        <v>5020</v>
      </c>
      <c r="B5036" s="90" t="s">
        <v>8575</v>
      </c>
      <c r="C5036" s="90" t="s">
        <v>8574</v>
      </c>
      <c r="D5036" s="91" t="s">
        <v>533</v>
      </c>
      <c r="E5036" s="91" t="s">
        <v>8576</v>
      </c>
      <c r="F5036" s="92">
        <v>43599</v>
      </c>
      <c r="G5036" s="102">
        <v>-48000</v>
      </c>
    </row>
    <row r="5037" spans="1:7" ht="25.5">
      <c r="A5037" s="100">
        <v>5021</v>
      </c>
      <c r="B5037" s="88" t="s">
        <v>3916</v>
      </c>
      <c r="C5037" s="88" t="s">
        <v>3915</v>
      </c>
      <c r="D5037" s="88" t="s">
        <v>3920</v>
      </c>
      <c r="E5037" s="88" t="s">
        <v>3919</v>
      </c>
      <c r="F5037" s="89">
        <v>43600</v>
      </c>
      <c r="G5037" s="101">
        <v>-30000</v>
      </c>
    </row>
    <row r="5038" spans="1:7">
      <c r="A5038" s="100">
        <v>5022</v>
      </c>
      <c r="B5038" s="88" t="s">
        <v>10496</v>
      </c>
      <c r="C5038" s="88" t="s">
        <v>10495</v>
      </c>
      <c r="D5038" s="88" t="s">
        <v>1191</v>
      </c>
      <c r="E5038" s="88" t="s">
        <v>10497</v>
      </c>
      <c r="F5038" s="89">
        <v>43600</v>
      </c>
      <c r="G5038" s="101">
        <v>-3060562.66</v>
      </c>
    </row>
    <row r="5039" spans="1:7" ht="25.5">
      <c r="A5039" s="100">
        <v>5023</v>
      </c>
      <c r="B5039" s="90" t="s">
        <v>8448</v>
      </c>
      <c r="C5039" s="90" t="s">
        <v>8447</v>
      </c>
      <c r="D5039" s="91" t="s">
        <v>465</v>
      </c>
      <c r="E5039" s="91" t="s">
        <v>8449</v>
      </c>
      <c r="F5039" s="92">
        <v>43600</v>
      </c>
      <c r="G5039" s="102">
        <v>-48150</v>
      </c>
    </row>
    <row r="5040" spans="1:7" ht="25.5">
      <c r="A5040" s="100">
        <v>5024</v>
      </c>
      <c r="B5040" s="90" t="s">
        <v>8622</v>
      </c>
      <c r="C5040" s="90" t="s">
        <v>8621</v>
      </c>
      <c r="D5040" s="91" t="s">
        <v>19359</v>
      </c>
      <c r="E5040" s="91" t="s">
        <v>8240</v>
      </c>
      <c r="F5040" s="92">
        <v>43600</v>
      </c>
      <c r="G5040" s="102">
        <v>-565944.19999999995</v>
      </c>
    </row>
    <row r="5041" spans="1:7" ht="38.25">
      <c r="A5041" s="100">
        <v>5025</v>
      </c>
      <c r="B5041" s="88" t="s">
        <v>21931</v>
      </c>
      <c r="C5041" s="88" t="s">
        <v>12019</v>
      </c>
      <c r="D5041" s="88">
        <v>0</v>
      </c>
      <c r="E5041" s="88" t="s">
        <v>41</v>
      </c>
      <c r="F5041" s="89">
        <v>43605</v>
      </c>
      <c r="G5041" s="101">
        <v>-2689222.95</v>
      </c>
    </row>
    <row r="5042" spans="1:7" ht="25.5">
      <c r="A5042" s="100">
        <v>5026</v>
      </c>
      <c r="B5042" s="88" t="s">
        <v>8239</v>
      </c>
      <c r="C5042" s="88" t="s">
        <v>8238</v>
      </c>
      <c r="D5042" s="88" t="s">
        <v>19432</v>
      </c>
      <c r="E5042" s="88" t="e">
        <v>#N/A</v>
      </c>
      <c r="F5042" s="89">
        <v>43605</v>
      </c>
      <c r="G5042" s="101">
        <v>-295714</v>
      </c>
    </row>
    <row r="5043" spans="1:7">
      <c r="A5043" s="100">
        <v>5027</v>
      </c>
      <c r="B5043" s="88" t="s">
        <v>2119</v>
      </c>
      <c r="C5043" s="88" t="s">
        <v>1304</v>
      </c>
      <c r="D5043" s="88" t="s">
        <v>1308</v>
      </c>
      <c r="E5043" s="88" t="s">
        <v>1308</v>
      </c>
      <c r="F5043" s="89">
        <v>43606</v>
      </c>
      <c r="G5043" s="101">
        <v>-315</v>
      </c>
    </row>
    <row r="5044" spans="1:7" ht="38.25">
      <c r="A5044" s="100">
        <v>5028</v>
      </c>
      <c r="B5044" s="90" t="s">
        <v>8741</v>
      </c>
      <c r="C5044" s="90" t="s">
        <v>8740</v>
      </c>
      <c r="D5044" s="91" t="s">
        <v>629</v>
      </c>
      <c r="E5044" s="91" t="s">
        <v>8762</v>
      </c>
      <c r="F5044" s="92">
        <v>43606</v>
      </c>
      <c r="G5044" s="102">
        <v>-1182044</v>
      </c>
    </row>
    <row r="5045" spans="1:7" ht="38.25">
      <c r="A5045" s="100">
        <v>5029</v>
      </c>
      <c r="B5045" s="90" t="s">
        <v>8741</v>
      </c>
      <c r="C5045" s="90" t="s">
        <v>8740</v>
      </c>
      <c r="D5045" s="91" t="s">
        <v>630</v>
      </c>
      <c r="E5045" s="91" t="s">
        <v>8764</v>
      </c>
      <c r="F5045" s="92">
        <v>43606</v>
      </c>
      <c r="G5045" s="102">
        <v>-1309473</v>
      </c>
    </row>
    <row r="5046" spans="1:7">
      <c r="A5046" s="100">
        <v>5030</v>
      </c>
      <c r="B5046" s="88" t="s">
        <v>10762</v>
      </c>
      <c r="C5046" s="88" t="s">
        <v>10761</v>
      </c>
      <c r="D5046" s="88" t="s">
        <v>1162</v>
      </c>
      <c r="E5046" s="88" t="s">
        <v>10763</v>
      </c>
      <c r="F5046" s="89">
        <v>43607</v>
      </c>
      <c r="G5046" s="101">
        <v>-1593563.16</v>
      </c>
    </row>
    <row r="5047" spans="1:7">
      <c r="A5047" s="100">
        <v>5031</v>
      </c>
      <c r="B5047" s="88" t="s">
        <v>10762</v>
      </c>
      <c r="C5047" s="88" t="s">
        <v>10761</v>
      </c>
      <c r="D5047" s="88" t="s">
        <v>12247</v>
      </c>
      <c r="E5047" s="88" t="s">
        <v>10764</v>
      </c>
      <c r="F5047" s="89">
        <v>43607</v>
      </c>
      <c r="G5047" s="101">
        <v>1593563.16</v>
      </c>
    </row>
    <row r="5048" spans="1:7" ht="25.5">
      <c r="A5048" s="100">
        <v>5032</v>
      </c>
      <c r="B5048" s="88" t="s">
        <v>4392</v>
      </c>
      <c r="C5048" s="88" t="s">
        <v>4391</v>
      </c>
      <c r="D5048" s="88" t="s">
        <v>4394</v>
      </c>
      <c r="E5048" s="88" t="s">
        <v>4393</v>
      </c>
      <c r="F5048" s="89">
        <v>43609</v>
      </c>
      <c r="G5048" s="101">
        <v>-60000</v>
      </c>
    </row>
    <row r="5049" spans="1:7" ht="38.25">
      <c r="A5049" s="100">
        <v>5033</v>
      </c>
      <c r="B5049" s="90" t="s">
        <v>8741</v>
      </c>
      <c r="C5049" s="90" t="s">
        <v>8740</v>
      </c>
      <c r="D5049" s="91" t="s">
        <v>631</v>
      </c>
      <c r="E5049" s="91" t="s">
        <v>8766</v>
      </c>
      <c r="F5049" s="92">
        <v>43613</v>
      </c>
      <c r="G5049" s="102">
        <v>-1182044</v>
      </c>
    </row>
    <row r="5050" spans="1:7">
      <c r="A5050" s="100">
        <v>5034</v>
      </c>
      <c r="B5050" s="88" t="s">
        <v>11075</v>
      </c>
      <c r="C5050" s="88" t="s">
        <v>11074</v>
      </c>
      <c r="D5050" s="88" t="s">
        <v>12078</v>
      </c>
      <c r="E5050" s="88" t="s">
        <v>11076</v>
      </c>
      <c r="F5050" s="89">
        <v>43615</v>
      </c>
      <c r="G5050" s="101">
        <v>-2353026.71</v>
      </c>
    </row>
    <row r="5051" spans="1:7" ht="25.5">
      <c r="A5051" s="100">
        <v>5035</v>
      </c>
      <c r="B5051" s="88" t="s">
        <v>1934</v>
      </c>
      <c r="C5051" s="88" t="s">
        <v>795</v>
      </c>
      <c r="D5051" s="88" t="s">
        <v>796</v>
      </c>
      <c r="E5051" s="88" t="s">
        <v>796</v>
      </c>
      <c r="F5051" s="89">
        <v>43615</v>
      </c>
      <c r="G5051" s="101">
        <v>-1925453.24</v>
      </c>
    </row>
    <row r="5052" spans="1:7">
      <c r="A5052" s="100">
        <v>5036</v>
      </c>
      <c r="B5052" s="88" t="s">
        <v>10737</v>
      </c>
      <c r="C5052" s="88" t="s">
        <v>10736</v>
      </c>
      <c r="D5052" s="88" t="s">
        <v>1259</v>
      </c>
      <c r="E5052" s="88" t="s">
        <v>10738</v>
      </c>
      <c r="F5052" s="89">
        <v>43619</v>
      </c>
      <c r="G5052" s="101">
        <v>-1503271</v>
      </c>
    </row>
    <row r="5053" spans="1:7">
      <c r="A5053" s="100">
        <v>5037</v>
      </c>
      <c r="B5053" s="88" t="s">
        <v>10737</v>
      </c>
      <c r="C5053" s="88" t="s">
        <v>10736</v>
      </c>
      <c r="D5053" s="88" t="s">
        <v>1260</v>
      </c>
      <c r="E5053" s="88" t="s">
        <v>10739</v>
      </c>
      <c r="F5053" s="89">
        <v>43619</v>
      </c>
      <c r="G5053" s="101">
        <v>1503271</v>
      </c>
    </row>
    <row r="5054" spans="1:7">
      <c r="A5054" s="100">
        <v>5038</v>
      </c>
      <c r="B5054" s="88" t="s">
        <v>9038</v>
      </c>
      <c r="C5054" s="88" t="s">
        <v>9037</v>
      </c>
      <c r="D5054" s="88" t="s">
        <v>673</v>
      </c>
      <c r="E5054" s="88" t="s">
        <v>9039</v>
      </c>
      <c r="F5054" s="89">
        <v>43620</v>
      </c>
      <c r="G5054" s="101">
        <v>-2217023.4500000002</v>
      </c>
    </row>
    <row r="5055" spans="1:7" ht="25.5">
      <c r="A5055" s="100">
        <v>5039</v>
      </c>
      <c r="B5055" s="88" t="s">
        <v>11692</v>
      </c>
      <c r="C5055" s="88" t="s">
        <v>11691</v>
      </c>
      <c r="D5055" s="88">
        <v>0</v>
      </c>
      <c r="E5055" s="88" t="s">
        <v>11693</v>
      </c>
      <c r="F5055" s="89">
        <v>43620</v>
      </c>
      <c r="G5055" s="101">
        <v>-2362612.1800000002</v>
      </c>
    </row>
    <row r="5056" spans="1:7">
      <c r="A5056" s="100">
        <v>5040</v>
      </c>
      <c r="B5056" s="88" t="s">
        <v>2012</v>
      </c>
      <c r="C5056" s="88" t="s">
        <v>1057</v>
      </c>
      <c r="D5056" s="88" t="s">
        <v>284</v>
      </c>
      <c r="E5056" s="88" t="s">
        <v>284</v>
      </c>
      <c r="F5056" s="89">
        <v>43620</v>
      </c>
      <c r="G5056" s="101">
        <v>402710.4</v>
      </c>
    </row>
    <row r="5057" spans="1:7">
      <c r="A5057" s="100">
        <v>5041</v>
      </c>
      <c r="B5057" s="88" t="s">
        <v>10040</v>
      </c>
      <c r="C5057" s="88" t="s">
        <v>10039</v>
      </c>
      <c r="D5057" s="88" t="s">
        <v>1002</v>
      </c>
      <c r="E5057" s="88" t="s">
        <v>10041</v>
      </c>
      <c r="F5057" s="89">
        <v>43621</v>
      </c>
      <c r="G5057" s="101">
        <v>-44232.3</v>
      </c>
    </row>
    <row r="5058" spans="1:7">
      <c r="A5058" s="100">
        <v>5042</v>
      </c>
      <c r="B5058" s="88" t="s">
        <v>2045</v>
      </c>
      <c r="C5058" s="88" t="s">
        <v>1131</v>
      </c>
      <c r="D5058" s="88" t="s">
        <v>1132</v>
      </c>
      <c r="E5058" s="88" t="s">
        <v>1132</v>
      </c>
      <c r="F5058" s="89">
        <v>43621</v>
      </c>
      <c r="G5058" s="101">
        <v>-8766810</v>
      </c>
    </row>
    <row r="5059" spans="1:7" ht="25.5">
      <c r="A5059" s="100">
        <v>5043</v>
      </c>
      <c r="B5059" s="88" t="s">
        <v>2010</v>
      </c>
      <c r="C5059" s="88" t="s">
        <v>1048</v>
      </c>
      <c r="D5059" s="88" t="s">
        <v>1049</v>
      </c>
      <c r="E5059" s="88" t="s">
        <v>1049</v>
      </c>
      <c r="F5059" s="89">
        <v>43622</v>
      </c>
      <c r="G5059" s="101">
        <v>-587746.19999999995</v>
      </c>
    </row>
    <row r="5060" spans="1:7" ht="25.5">
      <c r="A5060" s="100">
        <v>5044</v>
      </c>
      <c r="B5060" s="88" t="s">
        <v>2010</v>
      </c>
      <c r="C5060" s="88" t="s">
        <v>1048</v>
      </c>
      <c r="D5060" s="88" t="s">
        <v>1050</v>
      </c>
      <c r="E5060" s="88" t="s">
        <v>1050</v>
      </c>
      <c r="F5060" s="89">
        <v>43622</v>
      </c>
      <c r="G5060" s="101">
        <v>587746.19999999995</v>
      </c>
    </row>
    <row r="5061" spans="1:7" ht="25.5">
      <c r="A5061" s="100">
        <v>5045</v>
      </c>
      <c r="B5061" s="88" t="s">
        <v>1934</v>
      </c>
      <c r="C5061" s="88" t="s">
        <v>795</v>
      </c>
      <c r="D5061" s="88" t="s">
        <v>797</v>
      </c>
      <c r="E5061" s="88" t="s">
        <v>797</v>
      </c>
      <c r="F5061" s="89">
        <v>43623</v>
      </c>
      <c r="G5061" s="101">
        <v>-2625348</v>
      </c>
    </row>
    <row r="5062" spans="1:7" ht="38.25">
      <c r="A5062" s="100">
        <v>5046</v>
      </c>
      <c r="B5062" s="88" t="s">
        <v>8247</v>
      </c>
      <c r="C5062" s="88" t="s">
        <v>8246</v>
      </c>
      <c r="D5062" s="88" t="s">
        <v>8309</v>
      </c>
      <c r="E5062" s="88" t="s">
        <v>8308</v>
      </c>
      <c r="F5062" s="89">
        <v>43623</v>
      </c>
      <c r="G5062" s="101">
        <v>-2186059</v>
      </c>
    </row>
    <row r="5063" spans="1:7">
      <c r="A5063" s="100">
        <v>5047</v>
      </c>
      <c r="B5063" s="88" t="s">
        <v>9555</v>
      </c>
      <c r="C5063" s="88" t="s">
        <v>9554</v>
      </c>
      <c r="D5063" s="88" t="e">
        <v>#N/A</v>
      </c>
      <c r="E5063" s="88" t="s">
        <v>9556</v>
      </c>
      <c r="F5063" s="89">
        <v>43633</v>
      </c>
      <c r="G5063" s="101">
        <v>-35400</v>
      </c>
    </row>
    <row r="5064" spans="1:7">
      <c r="A5064" s="100">
        <v>5048</v>
      </c>
      <c r="B5064" s="88" t="s">
        <v>9555</v>
      </c>
      <c r="C5064" s="88" t="s">
        <v>9554</v>
      </c>
      <c r="D5064" s="88" t="s">
        <v>19442</v>
      </c>
      <c r="E5064" s="88" t="s">
        <v>9557</v>
      </c>
      <c r="F5064" s="89">
        <v>43633</v>
      </c>
      <c r="G5064" s="101">
        <v>35400</v>
      </c>
    </row>
    <row r="5065" spans="1:7">
      <c r="A5065" s="100">
        <v>5049</v>
      </c>
      <c r="B5065" s="88" t="s">
        <v>11968</v>
      </c>
      <c r="C5065" s="88" t="s">
        <v>11967</v>
      </c>
      <c r="D5065" s="88">
        <v>0</v>
      </c>
      <c r="E5065" s="88" t="s">
        <v>11975</v>
      </c>
      <c r="F5065" s="89">
        <v>43634</v>
      </c>
      <c r="G5065" s="101">
        <v>-745888.11</v>
      </c>
    </row>
    <row r="5066" spans="1:7" ht="38.25">
      <c r="A5066" s="100">
        <v>5050</v>
      </c>
      <c r="B5066" s="90" t="s">
        <v>8741</v>
      </c>
      <c r="C5066" s="90" t="s">
        <v>8740</v>
      </c>
      <c r="D5066" s="91" t="s">
        <v>632</v>
      </c>
      <c r="E5066" s="91" t="s">
        <v>8768</v>
      </c>
      <c r="F5066" s="92">
        <v>43635</v>
      </c>
      <c r="G5066" s="102">
        <v>-1151009</v>
      </c>
    </row>
    <row r="5067" spans="1:7" ht="25.5">
      <c r="A5067" s="100">
        <v>5051</v>
      </c>
      <c r="B5067" s="88" t="s">
        <v>2010</v>
      </c>
      <c r="C5067" s="88" t="s">
        <v>1048</v>
      </c>
      <c r="D5067" s="88" t="s">
        <v>1051</v>
      </c>
      <c r="E5067" s="88" t="s">
        <v>1051</v>
      </c>
      <c r="F5067" s="89">
        <v>43642</v>
      </c>
      <c r="G5067" s="101">
        <v>-370168.36</v>
      </c>
    </row>
    <row r="5068" spans="1:7" ht="25.5">
      <c r="A5068" s="100">
        <v>5052</v>
      </c>
      <c r="B5068" s="88" t="s">
        <v>2010</v>
      </c>
      <c r="C5068" s="88" t="s">
        <v>1048</v>
      </c>
      <c r="D5068" s="88" t="s">
        <v>1052</v>
      </c>
      <c r="E5068" s="88" t="s">
        <v>1052</v>
      </c>
      <c r="F5068" s="89">
        <v>43642</v>
      </c>
      <c r="G5068" s="101">
        <v>370168.36</v>
      </c>
    </row>
    <row r="5069" spans="1:7" ht="25.5">
      <c r="A5069" s="100">
        <v>5053</v>
      </c>
      <c r="B5069" s="88" t="s">
        <v>1959</v>
      </c>
      <c r="C5069" s="88" t="s">
        <v>852</v>
      </c>
      <c r="D5069" s="88" t="s">
        <v>1502</v>
      </c>
      <c r="E5069" s="88" t="s">
        <v>19784</v>
      </c>
      <c r="F5069" s="89">
        <v>43646</v>
      </c>
      <c r="G5069" s="101">
        <v>-358898.01</v>
      </c>
    </row>
    <row r="5070" spans="1:7" ht="25.5">
      <c r="A5070" s="100">
        <v>5054</v>
      </c>
      <c r="B5070" s="88" t="s">
        <v>11707</v>
      </c>
      <c r="C5070" s="88" t="s">
        <v>11706</v>
      </c>
      <c r="D5070" s="88">
        <v>0</v>
      </c>
      <c r="E5070" s="88" t="s">
        <v>1425</v>
      </c>
      <c r="F5070" s="89">
        <v>43648</v>
      </c>
      <c r="G5070" s="101">
        <v>-108560</v>
      </c>
    </row>
    <row r="5071" spans="1:7" ht="25.5">
      <c r="A5071" s="100">
        <v>5055</v>
      </c>
      <c r="B5071" s="88" t="s">
        <v>11707</v>
      </c>
      <c r="C5071" s="88" t="s">
        <v>11706</v>
      </c>
      <c r="D5071" s="88">
        <v>0</v>
      </c>
      <c r="E5071" s="88" t="s">
        <v>11708</v>
      </c>
      <c r="F5071" s="89">
        <v>43648</v>
      </c>
      <c r="G5071" s="101">
        <v>-20319.509999999998</v>
      </c>
    </row>
    <row r="5072" spans="1:7" ht="25.5">
      <c r="A5072" s="100">
        <v>5056</v>
      </c>
      <c r="B5072" s="90" t="s">
        <v>8575</v>
      </c>
      <c r="C5072" s="90" t="s">
        <v>8574</v>
      </c>
      <c r="D5072" s="91">
        <v>0</v>
      </c>
      <c r="E5072" s="91" t="s">
        <v>8576</v>
      </c>
      <c r="F5072" s="92">
        <v>43648</v>
      </c>
      <c r="G5072" s="102">
        <v>-48000</v>
      </c>
    </row>
    <row r="5073" spans="1:7" ht="25.5">
      <c r="A5073" s="100">
        <v>5057</v>
      </c>
      <c r="B5073" s="90" t="s">
        <v>8575</v>
      </c>
      <c r="C5073" s="90" t="s">
        <v>8574</v>
      </c>
      <c r="D5073" s="91" t="s">
        <v>1067</v>
      </c>
      <c r="E5073" s="91" t="s">
        <v>8576</v>
      </c>
      <c r="F5073" s="92">
        <v>43648</v>
      </c>
      <c r="G5073" s="102">
        <v>-54450</v>
      </c>
    </row>
    <row r="5074" spans="1:7">
      <c r="A5074" s="100">
        <v>5058</v>
      </c>
      <c r="B5074" s="88" t="s">
        <v>9199</v>
      </c>
      <c r="C5074" s="88" t="s">
        <v>9198</v>
      </c>
      <c r="D5074" s="88" t="s">
        <v>11690</v>
      </c>
      <c r="E5074" s="88" t="s">
        <v>9200</v>
      </c>
      <c r="F5074" s="89">
        <v>43654</v>
      </c>
      <c r="G5074" s="101">
        <v>-41772</v>
      </c>
    </row>
    <row r="5075" spans="1:7">
      <c r="A5075" s="100">
        <v>5059</v>
      </c>
      <c r="B5075" s="88" t="s">
        <v>9199</v>
      </c>
      <c r="C5075" s="88" t="s">
        <v>9198</v>
      </c>
      <c r="D5075" s="88" t="e">
        <v>#N/A</v>
      </c>
      <c r="E5075" s="88" t="s">
        <v>9200</v>
      </c>
      <c r="F5075" s="89">
        <v>43654</v>
      </c>
      <c r="G5075" s="101">
        <v>-41772</v>
      </c>
    </row>
    <row r="5076" spans="1:7">
      <c r="A5076" s="100">
        <v>5060</v>
      </c>
      <c r="B5076" s="88" t="s">
        <v>10961</v>
      </c>
      <c r="C5076" s="88" t="s">
        <v>10960</v>
      </c>
      <c r="D5076" s="88" t="e">
        <v>#N/A</v>
      </c>
      <c r="E5076" s="88" t="s">
        <v>10962</v>
      </c>
      <c r="F5076" s="89">
        <v>43655</v>
      </c>
      <c r="G5076" s="101">
        <v>-144405.45000000001</v>
      </c>
    </row>
    <row r="5077" spans="1:7">
      <c r="A5077" s="100">
        <v>5061</v>
      </c>
      <c r="B5077" s="88" t="s">
        <v>11755</v>
      </c>
      <c r="C5077" s="88" t="s">
        <v>11754</v>
      </c>
      <c r="D5077" s="88">
        <v>0</v>
      </c>
      <c r="E5077" s="88" t="s">
        <v>11756</v>
      </c>
      <c r="F5077" s="89">
        <v>43658</v>
      </c>
      <c r="G5077" s="101">
        <v>-2051221.98</v>
      </c>
    </row>
    <row r="5078" spans="1:7">
      <c r="A5078" s="100">
        <v>5062</v>
      </c>
      <c r="B5078" s="88" t="s">
        <v>11075</v>
      </c>
      <c r="C5078" s="88" t="s">
        <v>11074</v>
      </c>
      <c r="D5078" s="88" t="s">
        <v>9029</v>
      </c>
      <c r="E5078" s="88" t="s">
        <v>11077</v>
      </c>
      <c r="F5078" s="89">
        <v>43665</v>
      </c>
      <c r="G5078" s="101">
        <v>-772400.12</v>
      </c>
    </row>
    <row r="5079" spans="1:7">
      <c r="A5079" s="100">
        <v>5063</v>
      </c>
      <c r="B5079" s="88" t="s">
        <v>9311</v>
      </c>
      <c r="C5079" s="88" t="s">
        <v>9310</v>
      </c>
      <c r="D5079" s="88" t="s">
        <v>850</v>
      </c>
      <c r="E5079" s="88" t="e">
        <v>#N/A</v>
      </c>
      <c r="F5079" s="89">
        <v>43668</v>
      </c>
      <c r="G5079" s="101">
        <v>-35400</v>
      </c>
    </row>
    <row r="5080" spans="1:7">
      <c r="A5080" s="100">
        <v>5064</v>
      </c>
      <c r="B5080" s="88" t="s">
        <v>11968</v>
      </c>
      <c r="C5080" s="88" t="s">
        <v>11967</v>
      </c>
      <c r="D5080" s="88">
        <v>0</v>
      </c>
      <c r="E5080" s="88" t="s">
        <v>11976</v>
      </c>
      <c r="F5080" s="89">
        <v>43671</v>
      </c>
      <c r="G5080" s="101">
        <v>-427193.28</v>
      </c>
    </row>
    <row r="5081" spans="1:7" ht="25.5">
      <c r="A5081" s="100">
        <v>5065</v>
      </c>
      <c r="B5081" s="88" t="s">
        <v>9729</v>
      </c>
      <c r="C5081" s="88" t="s">
        <v>9728</v>
      </c>
      <c r="D5081" s="88" t="s">
        <v>857</v>
      </c>
      <c r="E5081" s="88" t="s">
        <v>9730</v>
      </c>
      <c r="F5081" s="89">
        <v>43675</v>
      </c>
      <c r="G5081" s="101">
        <v>-4710188.82</v>
      </c>
    </row>
    <row r="5082" spans="1:7" ht="25.5">
      <c r="A5082" s="100">
        <v>5066</v>
      </c>
      <c r="B5082" s="88" t="s">
        <v>10366</v>
      </c>
      <c r="C5082" s="88" t="s">
        <v>10365</v>
      </c>
      <c r="D5082" s="88" t="s">
        <v>11935</v>
      </c>
      <c r="E5082" s="88" t="s">
        <v>10368</v>
      </c>
      <c r="F5082" s="89">
        <v>43675</v>
      </c>
      <c r="G5082" s="101">
        <v>-141600</v>
      </c>
    </row>
    <row r="5083" spans="1:7">
      <c r="A5083" s="100">
        <v>5067</v>
      </c>
      <c r="B5083" s="88" t="s">
        <v>9668</v>
      </c>
      <c r="C5083" s="88" t="s">
        <v>9667</v>
      </c>
      <c r="D5083" s="88" t="s">
        <v>11814</v>
      </c>
      <c r="E5083" s="88" t="s">
        <v>9669</v>
      </c>
      <c r="F5083" s="89">
        <v>43676</v>
      </c>
      <c r="G5083" s="101">
        <v>-60074.64</v>
      </c>
    </row>
    <row r="5084" spans="1:7" ht="25.5">
      <c r="A5084" s="100">
        <v>5068</v>
      </c>
      <c r="B5084" s="88" t="s">
        <v>7192</v>
      </c>
      <c r="C5084" s="88" t="s">
        <v>7191</v>
      </c>
      <c r="D5084" s="88" t="s">
        <v>10643</v>
      </c>
      <c r="E5084" s="88" t="s">
        <v>20105</v>
      </c>
      <c r="F5084" s="89">
        <v>43678</v>
      </c>
      <c r="G5084" s="101">
        <v>-420801.03</v>
      </c>
    </row>
    <row r="5085" spans="1:7" ht="25.5">
      <c r="A5085" s="100">
        <v>5069</v>
      </c>
      <c r="B5085" s="88" t="s">
        <v>8239</v>
      </c>
      <c r="C5085" s="88" t="s">
        <v>8238</v>
      </c>
      <c r="D5085" s="88" t="s">
        <v>172</v>
      </c>
      <c r="E5085" s="88" t="e">
        <v>#N/A</v>
      </c>
      <c r="F5085" s="89">
        <v>43683</v>
      </c>
      <c r="G5085" s="101">
        <v>-297214</v>
      </c>
    </row>
    <row r="5086" spans="1:7" ht="38.25">
      <c r="A5086" s="100">
        <v>5070</v>
      </c>
      <c r="B5086" s="90" t="s">
        <v>8741</v>
      </c>
      <c r="C5086" s="90" t="s">
        <v>8740</v>
      </c>
      <c r="D5086" s="91" t="s">
        <v>633</v>
      </c>
      <c r="E5086" s="91" t="s">
        <v>8770</v>
      </c>
      <c r="F5086" s="92">
        <v>43683</v>
      </c>
      <c r="G5086" s="102">
        <v>-1182044</v>
      </c>
    </row>
    <row r="5087" spans="1:7" ht="25.5">
      <c r="A5087" s="100">
        <v>5071</v>
      </c>
      <c r="B5087" s="90" t="s">
        <v>8788</v>
      </c>
      <c r="C5087" s="90" t="s">
        <v>8787</v>
      </c>
      <c r="D5087" s="91" t="s">
        <v>19393</v>
      </c>
      <c r="E5087" s="91" t="s">
        <v>8823</v>
      </c>
      <c r="F5087" s="92">
        <v>43683</v>
      </c>
      <c r="G5087" s="102">
        <v>-444072</v>
      </c>
    </row>
    <row r="5088" spans="1:7">
      <c r="A5088" s="100">
        <v>5072</v>
      </c>
      <c r="B5088" s="88" t="s">
        <v>9668</v>
      </c>
      <c r="C5088" s="88" t="s">
        <v>9667</v>
      </c>
      <c r="D5088" s="88" t="s">
        <v>845</v>
      </c>
      <c r="E5088" s="88" t="s">
        <v>9670</v>
      </c>
      <c r="F5088" s="89">
        <v>43706</v>
      </c>
      <c r="G5088" s="101">
        <v>-60382.25</v>
      </c>
    </row>
    <row r="5089" spans="1:7">
      <c r="A5089" s="100">
        <v>5073</v>
      </c>
      <c r="B5089" s="88" t="s">
        <v>9323</v>
      </c>
      <c r="C5089" s="88" t="s">
        <v>9322</v>
      </c>
      <c r="D5089" s="88" t="s">
        <v>737</v>
      </c>
      <c r="E5089" s="88" t="s">
        <v>9325</v>
      </c>
      <c r="F5089" s="89">
        <v>43711</v>
      </c>
      <c r="G5089" s="101">
        <v>-24780</v>
      </c>
    </row>
    <row r="5090" spans="1:7">
      <c r="A5090" s="100">
        <v>5074</v>
      </c>
      <c r="B5090" s="88" t="s">
        <v>12046</v>
      </c>
      <c r="C5090" s="88" t="s">
        <v>12045</v>
      </c>
      <c r="D5090" s="88">
        <v>0</v>
      </c>
      <c r="E5090" s="88" t="s">
        <v>12050</v>
      </c>
      <c r="F5090" s="89">
        <v>43711</v>
      </c>
      <c r="G5090" s="101">
        <v>-2814300</v>
      </c>
    </row>
    <row r="5091" spans="1:7">
      <c r="A5091" s="100">
        <v>5075</v>
      </c>
      <c r="B5091" s="88" t="s">
        <v>12046</v>
      </c>
      <c r="C5091" s="88" t="s">
        <v>12045</v>
      </c>
      <c r="D5091" s="88">
        <v>0</v>
      </c>
      <c r="E5091" s="88" t="s">
        <v>12051</v>
      </c>
      <c r="F5091" s="89">
        <v>43711</v>
      </c>
      <c r="G5091" s="101">
        <v>2814300</v>
      </c>
    </row>
    <row r="5092" spans="1:7" ht="25.5">
      <c r="A5092" s="100">
        <v>5076</v>
      </c>
      <c r="B5092" s="90" t="s">
        <v>8788</v>
      </c>
      <c r="C5092" s="90" t="s">
        <v>8787</v>
      </c>
      <c r="D5092" s="91" t="s">
        <v>172</v>
      </c>
      <c r="E5092" s="91" t="s">
        <v>8768</v>
      </c>
      <c r="F5092" s="92">
        <v>43711</v>
      </c>
      <c r="G5092" s="102">
        <v>-452948</v>
      </c>
    </row>
    <row r="5093" spans="1:7" ht="25.5">
      <c r="A5093" s="100">
        <v>5077</v>
      </c>
      <c r="B5093" s="88" t="s">
        <v>12130</v>
      </c>
      <c r="C5093" s="88" t="s">
        <v>12129</v>
      </c>
      <c r="D5093" s="88" t="s">
        <v>12199</v>
      </c>
      <c r="E5093" s="88" t="s">
        <v>12134</v>
      </c>
      <c r="F5093" s="89">
        <v>43713</v>
      </c>
      <c r="G5093" s="101">
        <v>-125426.52</v>
      </c>
    </row>
    <row r="5094" spans="1:7">
      <c r="A5094" s="100">
        <v>5078</v>
      </c>
      <c r="B5094" s="88" t="s">
        <v>11968</v>
      </c>
      <c r="C5094" s="88" t="s">
        <v>11967</v>
      </c>
      <c r="D5094" s="88">
        <v>0</v>
      </c>
      <c r="E5094" s="88" t="s">
        <v>11977</v>
      </c>
      <c r="F5094" s="89">
        <v>43726</v>
      </c>
      <c r="G5094" s="101">
        <v>-566431.31000000006</v>
      </c>
    </row>
    <row r="5095" spans="1:7" ht="38.25">
      <c r="A5095" s="100">
        <v>5079</v>
      </c>
      <c r="B5095" s="90" t="s">
        <v>8741</v>
      </c>
      <c r="C5095" s="90" t="s">
        <v>8740</v>
      </c>
      <c r="D5095" s="91" t="s">
        <v>634</v>
      </c>
      <c r="E5095" s="91" t="s">
        <v>8762</v>
      </c>
      <c r="F5095" s="92">
        <v>43726</v>
      </c>
      <c r="G5095" s="102">
        <v>-1167764</v>
      </c>
    </row>
    <row r="5096" spans="1:7" ht="38.25">
      <c r="A5096" s="100">
        <v>5080</v>
      </c>
      <c r="B5096" s="90" t="s">
        <v>8741</v>
      </c>
      <c r="C5096" s="90" t="s">
        <v>8740</v>
      </c>
      <c r="D5096" s="91" t="s">
        <v>19364</v>
      </c>
      <c r="E5096" s="91" t="s">
        <v>8773</v>
      </c>
      <c r="F5096" s="92">
        <v>43726</v>
      </c>
      <c r="G5096" s="102">
        <v>-1167764</v>
      </c>
    </row>
    <row r="5097" spans="1:7" ht="25.5">
      <c r="A5097" s="100">
        <v>5081</v>
      </c>
      <c r="B5097" s="88" t="s">
        <v>7977</v>
      </c>
      <c r="C5097" s="88" t="s">
        <v>7976</v>
      </c>
      <c r="D5097" s="88" t="s">
        <v>11400</v>
      </c>
      <c r="E5097" s="88" t="s">
        <v>247</v>
      </c>
      <c r="F5097" s="89">
        <v>43741</v>
      </c>
      <c r="G5097" s="101">
        <v>-147500</v>
      </c>
    </row>
    <row r="5098" spans="1:7">
      <c r="A5098" s="100">
        <v>5082</v>
      </c>
      <c r="B5098" s="88" t="s">
        <v>8058</v>
      </c>
      <c r="C5098" s="88" t="s">
        <v>8057</v>
      </c>
      <c r="D5098" s="88" t="s">
        <v>260</v>
      </c>
      <c r="E5098" s="88" t="s">
        <v>8059</v>
      </c>
      <c r="F5098" s="89">
        <v>43747</v>
      </c>
      <c r="G5098" s="101">
        <v>-20060</v>
      </c>
    </row>
    <row r="5099" spans="1:7" ht="25.5">
      <c r="A5099" s="100">
        <v>5083</v>
      </c>
      <c r="B5099" s="88" t="s">
        <v>2042</v>
      </c>
      <c r="C5099" s="88" t="s">
        <v>1126</v>
      </c>
      <c r="D5099" s="88" t="s">
        <v>1653</v>
      </c>
      <c r="E5099" s="88" t="s">
        <v>1653</v>
      </c>
      <c r="F5099" s="89">
        <v>43758</v>
      </c>
      <c r="G5099" s="101">
        <v>-35376.400000000001</v>
      </c>
    </row>
    <row r="5100" spans="1:7">
      <c r="A5100" s="100">
        <v>5084</v>
      </c>
      <c r="B5100" s="88" t="s">
        <v>21074</v>
      </c>
      <c r="C5100" s="88" t="s">
        <v>1228</v>
      </c>
      <c r="D5100" s="88" t="s">
        <v>1229</v>
      </c>
      <c r="E5100" s="88" t="s">
        <v>1229</v>
      </c>
      <c r="F5100" s="89">
        <v>43763</v>
      </c>
      <c r="G5100" s="101">
        <v>-63012</v>
      </c>
    </row>
    <row r="5101" spans="1:7">
      <c r="A5101" s="100">
        <v>5085</v>
      </c>
      <c r="B5101" s="88" t="s">
        <v>21074</v>
      </c>
      <c r="C5101" s="88" t="s">
        <v>1228</v>
      </c>
      <c r="D5101" s="88" t="s">
        <v>1230</v>
      </c>
      <c r="E5101" s="88" t="s">
        <v>1230</v>
      </c>
      <c r="F5101" s="89">
        <v>43763</v>
      </c>
      <c r="G5101" s="101">
        <v>-2670</v>
      </c>
    </row>
    <row r="5102" spans="1:7">
      <c r="A5102" s="100">
        <v>5086</v>
      </c>
      <c r="B5102" s="88" t="s">
        <v>1926</v>
      </c>
      <c r="C5102" s="88" t="s">
        <v>781</v>
      </c>
      <c r="D5102" s="88" t="s">
        <v>783</v>
      </c>
      <c r="E5102" s="88" t="s">
        <v>783</v>
      </c>
      <c r="F5102" s="89">
        <v>43767</v>
      </c>
      <c r="G5102" s="101">
        <v>-282471.63</v>
      </c>
    </row>
    <row r="5103" spans="1:7" ht="25.5">
      <c r="A5103" s="100">
        <v>5087</v>
      </c>
      <c r="B5103" s="88" t="s">
        <v>9260</v>
      </c>
      <c r="C5103" s="88" t="s">
        <v>9259</v>
      </c>
      <c r="D5103" s="88" t="s">
        <v>11711</v>
      </c>
      <c r="E5103" s="88" t="s">
        <v>9261</v>
      </c>
      <c r="F5103" s="89">
        <v>43769</v>
      </c>
      <c r="G5103" s="101">
        <v>-6708425.29</v>
      </c>
    </row>
    <row r="5104" spans="1:7">
      <c r="A5104" s="100">
        <v>5088</v>
      </c>
      <c r="B5104" s="88" t="s">
        <v>3021</v>
      </c>
      <c r="C5104" s="88" t="s">
        <v>3020</v>
      </c>
      <c r="D5104" s="88" t="s">
        <v>3023</v>
      </c>
      <c r="E5104" s="88" t="s">
        <v>3022</v>
      </c>
      <c r="F5104" s="89">
        <v>43782</v>
      </c>
      <c r="G5104" s="101">
        <v>-26700</v>
      </c>
    </row>
    <row r="5105" spans="1:7">
      <c r="A5105" s="100">
        <v>5089</v>
      </c>
      <c r="B5105" s="88" t="s">
        <v>2076</v>
      </c>
      <c r="C5105" s="88" t="s">
        <v>1660</v>
      </c>
      <c r="D5105" s="88" t="s">
        <v>1661</v>
      </c>
      <c r="E5105" s="88" t="s">
        <v>1661</v>
      </c>
      <c r="F5105" s="89">
        <v>43782</v>
      </c>
      <c r="G5105" s="101">
        <v>-11449.54</v>
      </c>
    </row>
    <row r="5106" spans="1:7">
      <c r="A5106" s="100">
        <v>5090</v>
      </c>
      <c r="B5106" s="88" t="s">
        <v>2076</v>
      </c>
      <c r="C5106" s="88" t="s">
        <v>1660</v>
      </c>
      <c r="D5106" s="88" t="s">
        <v>1662</v>
      </c>
      <c r="E5106" s="88" t="s">
        <v>1662</v>
      </c>
      <c r="F5106" s="89">
        <v>43782</v>
      </c>
      <c r="G5106" s="101">
        <v>-11449.54</v>
      </c>
    </row>
    <row r="5107" spans="1:7" ht="25.5">
      <c r="A5107" s="100">
        <v>5091</v>
      </c>
      <c r="B5107" s="88" t="s">
        <v>10244</v>
      </c>
      <c r="C5107" s="88" t="s">
        <v>10243</v>
      </c>
      <c r="D5107" s="88" t="s">
        <v>1090</v>
      </c>
      <c r="E5107" s="88" t="s">
        <v>10245</v>
      </c>
      <c r="F5107" s="89">
        <v>43788</v>
      </c>
      <c r="G5107" s="101">
        <v>-66167.98</v>
      </c>
    </row>
    <row r="5108" spans="1:7" ht="25.5">
      <c r="A5108" s="100">
        <v>5092</v>
      </c>
      <c r="B5108" s="88" t="s">
        <v>11429</v>
      </c>
      <c r="C5108" s="88" t="s">
        <v>11428</v>
      </c>
      <c r="D5108" s="88">
        <v>0</v>
      </c>
      <c r="E5108" s="88" t="s">
        <v>11430</v>
      </c>
      <c r="F5108" s="89">
        <v>43790</v>
      </c>
      <c r="G5108" s="101">
        <v>-1930250</v>
      </c>
    </row>
    <row r="5109" spans="1:7">
      <c r="A5109" s="100">
        <v>5093</v>
      </c>
      <c r="B5109" s="88" t="s">
        <v>9311</v>
      </c>
      <c r="C5109" s="88" t="s">
        <v>9310</v>
      </c>
      <c r="D5109" s="88" t="s">
        <v>727</v>
      </c>
      <c r="E5109" s="88" t="s">
        <v>9313</v>
      </c>
      <c r="F5109" s="89">
        <v>43791</v>
      </c>
      <c r="G5109" s="101">
        <v>-35000</v>
      </c>
    </row>
    <row r="5110" spans="1:7">
      <c r="A5110" s="100">
        <v>5094</v>
      </c>
      <c r="B5110" s="88" t="s">
        <v>11968</v>
      </c>
      <c r="C5110" s="88" t="s">
        <v>11967</v>
      </c>
      <c r="D5110" s="88">
        <v>0</v>
      </c>
      <c r="E5110" s="88" t="s">
        <v>11978</v>
      </c>
      <c r="F5110" s="89">
        <v>43791</v>
      </c>
      <c r="G5110" s="101">
        <v>-353004.22</v>
      </c>
    </row>
    <row r="5111" spans="1:7">
      <c r="A5111" s="100">
        <v>5095</v>
      </c>
      <c r="B5111" s="88" t="s">
        <v>11722</v>
      </c>
      <c r="C5111" s="88" t="s">
        <v>11721</v>
      </c>
      <c r="D5111" s="88">
        <v>0</v>
      </c>
      <c r="E5111" s="88" t="s">
        <v>172</v>
      </c>
      <c r="F5111" s="89">
        <v>43795</v>
      </c>
      <c r="G5111" s="101">
        <v>-1030499.9</v>
      </c>
    </row>
    <row r="5112" spans="1:7">
      <c r="A5112" s="100">
        <v>5096</v>
      </c>
      <c r="B5112" s="88" t="s">
        <v>11722</v>
      </c>
      <c r="C5112" s="88" t="s">
        <v>11721</v>
      </c>
      <c r="D5112" s="88">
        <v>0</v>
      </c>
      <c r="E5112" s="88" t="s">
        <v>11723</v>
      </c>
      <c r="F5112" s="89">
        <v>43795</v>
      </c>
      <c r="G5112" s="101">
        <v>1030499.9</v>
      </c>
    </row>
    <row r="5113" spans="1:7" ht="25.5">
      <c r="A5113" s="100">
        <v>5097</v>
      </c>
      <c r="B5113" s="88" t="s">
        <v>2129</v>
      </c>
      <c r="C5113" s="88" t="s">
        <v>1329</v>
      </c>
      <c r="D5113" s="88" t="s">
        <v>1330</v>
      </c>
      <c r="E5113" s="88" t="s">
        <v>1330</v>
      </c>
      <c r="F5113" s="89">
        <v>43795</v>
      </c>
      <c r="G5113" s="101">
        <v>-1020700</v>
      </c>
    </row>
    <row r="5114" spans="1:7" ht="25.5">
      <c r="A5114" s="100">
        <v>5098</v>
      </c>
      <c r="B5114" s="88" t="s">
        <v>2129</v>
      </c>
      <c r="C5114" s="88" t="s">
        <v>1329</v>
      </c>
      <c r="D5114" s="88" t="s">
        <v>1331</v>
      </c>
      <c r="E5114" s="88" t="s">
        <v>1331</v>
      </c>
      <c r="F5114" s="89">
        <v>43795</v>
      </c>
      <c r="G5114" s="101">
        <v>-1020110</v>
      </c>
    </row>
    <row r="5115" spans="1:7" ht="25.5">
      <c r="A5115" s="100">
        <v>5099</v>
      </c>
      <c r="B5115" s="88" t="s">
        <v>2129</v>
      </c>
      <c r="C5115" s="88" t="s">
        <v>1329</v>
      </c>
      <c r="D5115" s="88" t="s">
        <v>1332</v>
      </c>
      <c r="E5115" s="88" t="s">
        <v>1332</v>
      </c>
      <c r="F5115" s="89">
        <v>43795</v>
      </c>
      <c r="G5115" s="101">
        <v>1020110</v>
      </c>
    </row>
    <row r="5116" spans="1:7" ht="25.5">
      <c r="A5116" s="100">
        <v>5100</v>
      </c>
      <c r="B5116" s="88" t="s">
        <v>10583</v>
      </c>
      <c r="C5116" s="88" t="s">
        <v>10582</v>
      </c>
      <c r="D5116" s="88" t="s">
        <v>11987</v>
      </c>
      <c r="E5116" s="88" t="s">
        <v>10584</v>
      </c>
      <c r="F5116" s="89">
        <v>43803</v>
      </c>
      <c r="G5116" s="101">
        <v>-144577.18</v>
      </c>
    </row>
    <row r="5117" spans="1:7" ht="25.5">
      <c r="A5117" s="100">
        <v>5101</v>
      </c>
      <c r="B5117" s="88" t="s">
        <v>10583</v>
      </c>
      <c r="C5117" s="88" t="s">
        <v>10582</v>
      </c>
      <c r="D5117" s="88" t="s">
        <v>1657</v>
      </c>
      <c r="E5117" s="88" t="s">
        <v>10585</v>
      </c>
      <c r="F5117" s="89">
        <v>43803</v>
      </c>
      <c r="G5117" s="101">
        <v>144577.18</v>
      </c>
    </row>
    <row r="5118" spans="1:7">
      <c r="A5118" s="100">
        <v>5102</v>
      </c>
      <c r="B5118" s="88" t="s">
        <v>10617</v>
      </c>
      <c r="C5118" s="88" t="s">
        <v>10616</v>
      </c>
      <c r="D5118" s="88" t="s">
        <v>11990</v>
      </c>
      <c r="E5118" s="88" t="s">
        <v>10618</v>
      </c>
      <c r="F5118" s="89">
        <v>43803</v>
      </c>
      <c r="G5118" s="101">
        <v>-3398400</v>
      </c>
    </row>
    <row r="5119" spans="1:7" ht="25.5">
      <c r="A5119" s="100">
        <v>5103</v>
      </c>
      <c r="B5119" s="88" t="s">
        <v>10617</v>
      </c>
      <c r="C5119" s="88" t="s">
        <v>10616</v>
      </c>
      <c r="D5119" s="88" t="s">
        <v>20860</v>
      </c>
      <c r="E5119" s="88" t="s">
        <v>10619</v>
      </c>
      <c r="F5119" s="89">
        <v>43803</v>
      </c>
      <c r="G5119" s="101">
        <v>3398400</v>
      </c>
    </row>
    <row r="5120" spans="1:7">
      <c r="A5120" s="100">
        <v>5104</v>
      </c>
      <c r="B5120" s="88" t="s">
        <v>10861</v>
      </c>
      <c r="C5120" s="88" t="s">
        <v>10860</v>
      </c>
      <c r="D5120" s="88" t="e">
        <v>#N/A</v>
      </c>
      <c r="E5120" s="88" t="s">
        <v>10862</v>
      </c>
      <c r="F5120" s="89">
        <v>43803</v>
      </c>
      <c r="G5120" s="101">
        <v>-1062000</v>
      </c>
    </row>
    <row r="5121" spans="1:7">
      <c r="A5121" s="100">
        <v>5105</v>
      </c>
      <c r="B5121" s="88" t="s">
        <v>10861</v>
      </c>
      <c r="C5121" s="88" t="s">
        <v>10860</v>
      </c>
      <c r="D5121" s="88" t="e">
        <v>#N/A</v>
      </c>
      <c r="E5121" s="88" t="s">
        <v>10863</v>
      </c>
      <c r="F5121" s="89">
        <v>43803</v>
      </c>
      <c r="G5121" s="101">
        <v>1062000</v>
      </c>
    </row>
    <row r="5122" spans="1:7">
      <c r="A5122" s="100">
        <v>5106</v>
      </c>
      <c r="B5122" s="88" t="s">
        <v>1720</v>
      </c>
      <c r="C5122" s="88" t="s">
        <v>116</v>
      </c>
      <c r="D5122" s="88" t="s">
        <v>117</v>
      </c>
      <c r="E5122" s="88" t="s">
        <v>117</v>
      </c>
      <c r="F5122" s="89">
        <v>43808</v>
      </c>
      <c r="G5122" s="101">
        <v>-5040576.92</v>
      </c>
    </row>
    <row r="5123" spans="1:7">
      <c r="A5123" s="100">
        <v>5107</v>
      </c>
      <c r="B5123" s="90" t="s">
        <v>2633</v>
      </c>
      <c r="C5123" s="90" t="s">
        <v>12192</v>
      </c>
      <c r="D5123" s="91" t="s">
        <v>12237</v>
      </c>
      <c r="E5123" s="91" t="s">
        <v>12193</v>
      </c>
      <c r="F5123" s="92">
        <v>43809</v>
      </c>
      <c r="G5123" s="102">
        <v>-62540</v>
      </c>
    </row>
    <row r="5124" spans="1:7" ht="25.5">
      <c r="A5124" s="100">
        <v>5108</v>
      </c>
      <c r="B5124" s="88" t="s">
        <v>7192</v>
      </c>
      <c r="C5124" s="88" t="s">
        <v>7191</v>
      </c>
      <c r="D5124" s="88" t="s">
        <v>10585</v>
      </c>
      <c r="E5124" s="88" t="s">
        <v>20080</v>
      </c>
      <c r="F5124" s="89">
        <v>43832</v>
      </c>
      <c r="G5124" s="101">
        <v>-3849.77</v>
      </c>
    </row>
    <row r="5125" spans="1:7" ht="25.5">
      <c r="A5125" s="100">
        <v>5109</v>
      </c>
      <c r="B5125" s="88" t="s">
        <v>7192</v>
      </c>
      <c r="C5125" s="88" t="s">
        <v>7191</v>
      </c>
      <c r="D5125" s="88" t="s">
        <v>10588</v>
      </c>
      <c r="E5125" s="88" t="s">
        <v>20081</v>
      </c>
      <c r="F5125" s="89">
        <v>43832</v>
      </c>
      <c r="G5125" s="101">
        <v>-18792.599999999999</v>
      </c>
    </row>
    <row r="5126" spans="1:7" ht="25.5">
      <c r="A5126" s="100">
        <v>5110</v>
      </c>
      <c r="B5126" s="88" t="s">
        <v>7192</v>
      </c>
      <c r="C5126" s="88" t="s">
        <v>7191</v>
      </c>
      <c r="D5126" s="88" t="s">
        <v>10591</v>
      </c>
      <c r="E5126" s="88" t="s">
        <v>20082</v>
      </c>
      <c r="F5126" s="89">
        <v>43832</v>
      </c>
      <c r="G5126" s="101">
        <v>-11526.1</v>
      </c>
    </row>
    <row r="5127" spans="1:7" ht="25.5">
      <c r="A5127" s="100">
        <v>5111</v>
      </c>
      <c r="B5127" s="90" t="s">
        <v>8545</v>
      </c>
      <c r="C5127" s="90" t="s">
        <v>8544</v>
      </c>
      <c r="D5127" s="91" t="s">
        <v>523</v>
      </c>
      <c r="E5127" s="91" t="s">
        <v>8566</v>
      </c>
      <c r="F5127" s="92">
        <v>43832</v>
      </c>
      <c r="G5127" s="102">
        <v>-59603</v>
      </c>
    </row>
    <row r="5128" spans="1:7">
      <c r="A5128" s="100">
        <v>5112</v>
      </c>
      <c r="B5128" s="88" t="s">
        <v>11719</v>
      </c>
      <c r="C5128" s="88" t="s">
        <v>11718</v>
      </c>
      <c r="D5128" s="88">
        <v>0</v>
      </c>
      <c r="E5128" s="88" t="s">
        <v>20774</v>
      </c>
      <c r="F5128" s="89">
        <v>43836</v>
      </c>
      <c r="G5128" s="101">
        <v>-549976.25</v>
      </c>
    </row>
    <row r="5129" spans="1:7" ht="25.5">
      <c r="A5129" s="100">
        <v>5113</v>
      </c>
      <c r="B5129" s="88" t="s">
        <v>12130</v>
      </c>
      <c r="C5129" s="88" t="s">
        <v>12129</v>
      </c>
      <c r="D5129" s="88" t="s">
        <v>12201</v>
      </c>
      <c r="E5129" s="88" t="s">
        <v>20913</v>
      </c>
      <c r="F5129" s="89">
        <v>43836</v>
      </c>
      <c r="G5129" s="101">
        <v>-106293.66</v>
      </c>
    </row>
    <row r="5130" spans="1:7">
      <c r="A5130" s="100">
        <v>5114</v>
      </c>
      <c r="B5130" s="88" t="s">
        <v>9686</v>
      </c>
      <c r="C5130" s="88" t="s">
        <v>9685</v>
      </c>
      <c r="D5130" s="88" t="s">
        <v>11824</v>
      </c>
      <c r="E5130" s="88" t="s">
        <v>9687</v>
      </c>
      <c r="F5130" s="89">
        <v>43837</v>
      </c>
      <c r="G5130" s="101">
        <v>-2880395.83</v>
      </c>
    </row>
    <row r="5131" spans="1:7" ht="25.5">
      <c r="A5131" s="100">
        <v>5115</v>
      </c>
      <c r="B5131" s="88" t="s">
        <v>12065</v>
      </c>
      <c r="C5131" s="88" t="s">
        <v>12064</v>
      </c>
      <c r="D5131" s="88" t="s">
        <v>7113</v>
      </c>
      <c r="E5131" s="88" t="s">
        <v>12066</v>
      </c>
      <c r="F5131" s="89">
        <v>43839</v>
      </c>
      <c r="G5131" s="101">
        <v>-2276.67</v>
      </c>
    </row>
    <row r="5132" spans="1:7" ht="25.5">
      <c r="A5132" s="100">
        <v>5116</v>
      </c>
      <c r="B5132" s="90" t="s">
        <v>2632</v>
      </c>
      <c r="C5132" s="90" t="s">
        <v>1431</v>
      </c>
      <c r="D5132" s="91" t="s">
        <v>1433</v>
      </c>
      <c r="E5132" s="91" t="s">
        <v>19981</v>
      </c>
      <c r="F5132" s="92">
        <v>43847</v>
      </c>
      <c r="G5132" s="102">
        <v>200000</v>
      </c>
    </row>
    <row r="5133" spans="1:7">
      <c r="A5133" s="100">
        <v>5117</v>
      </c>
      <c r="B5133" s="88" t="s">
        <v>11946</v>
      </c>
      <c r="C5133" s="88" t="s">
        <v>11945</v>
      </c>
      <c r="D5133" s="88">
        <v>0</v>
      </c>
      <c r="E5133" s="88" t="s">
        <v>11947</v>
      </c>
      <c r="F5133" s="89">
        <v>43850</v>
      </c>
      <c r="G5133" s="101">
        <v>-9416703.8499999996</v>
      </c>
    </row>
    <row r="5134" spans="1:7">
      <c r="A5134" s="100">
        <v>5118</v>
      </c>
      <c r="B5134" s="90" t="s">
        <v>2632</v>
      </c>
      <c r="C5134" s="90" t="s">
        <v>1431</v>
      </c>
      <c r="D5134" s="91" t="s">
        <v>1432</v>
      </c>
      <c r="E5134" s="91" t="s">
        <v>19982</v>
      </c>
      <c r="F5134" s="92">
        <v>43850</v>
      </c>
      <c r="G5134" s="102">
        <v>-200000</v>
      </c>
    </row>
    <row r="5135" spans="1:7" ht="25.5">
      <c r="A5135" s="100">
        <v>5119</v>
      </c>
      <c r="B5135" s="88" t="s">
        <v>9000</v>
      </c>
      <c r="C5135" s="88" t="s">
        <v>8999</v>
      </c>
      <c r="D5135" s="88">
        <v>0</v>
      </c>
      <c r="E5135" s="88" t="s">
        <v>8565</v>
      </c>
      <c r="F5135" s="89">
        <v>43852</v>
      </c>
      <c r="G5135" s="101">
        <v>-1557095.55</v>
      </c>
    </row>
    <row r="5136" spans="1:7" ht="114.75">
      <c r="A5136" s="100">
        <v>5120</v>
      </c>
      <c r="B5136" s="88" t="s">
        <v>10022</v>
      </c>
      <c r="C5136" s="88" t="s">
        <v>10021</v>
      </c>
      <c r="D5136" s="88" t="s">
        <v>1185</v>
      </c>
      <c r="E5136" s="88" t="s">
        <v>10023</v>
      </c>
      <c r="F5136" s="89">
        <v>43853</v>
      </c>
      <c r="G5136" s="101">
        <v>412519.88</v>
      </c>
    </row>
    <row r="5137" spans="1:7" ht="25.5">
      <c r="A5137" s="100">
        <v>5121</v>
      </c>
      <c r="B5137" s="88" t="s">
        <v>10244</v>
      </c>
      <c r="C5137" s="88" t="s">
        <v>10243</v>
      </c>
      <c r="D5137" s="88" t="s">
        <v>1091</v>
      </c>
      <c r="E5137" s="88" t="s">
        <v>10246</v>
      </c>
      <c r="F5137" s="89">
        <v>43854</v>
      </c>
      <c r="G5137" s="101">
        <v>-66577.64</v>
      </c>
    </row>
    <row r="5138" spans="1:7">
      <c r="A5138" s="100">
        <v>5122</v>
      </c>
      <c r="B5138" s="88" t="s">
        <v>11937</v>
      </c>
      <c r="C5138" s="88" t="s">
        <v>11936</v>
      </c>
      <c r="D5138" s="88">
        <v>0</v>
      </c>
      <c r="E5138" s="88" t="s">
        <v>11938</v>
      </c>
      <c r="F5138" s="89">
        <v>43859</v>
      </c>
      <c r="G5138" s="101">
        <v>-775801.7</v>
      </c>
    </row>
    <row r="5139" spans="1:7">
      <c r="A5139" s="100">
        <v>5123</v>
      </c>
      <c r="B5139" s="88" t="s">
        <v>1972</v>
      </c>
      <c r="C5139" s="88" t="s">
        <v>914</v>
      </c>
      <c r="D5139" s="88" t="s">
        <v>917</v>
      </c>
      <c r="E5139" s="88" t="s">
        <v>917</v>
      </c>
      <c r="F5139" s="89">
        <v>43873</v>
      </c>
      <c r="G5139" s="101">
        <v>-691242.49</v>
      </c>
    </row>
    <row r="5140" spans="1:7" ht="25.5">
      <c r="A5140" s="100">
        <v>5124</v>
      </c>
      <c r="B5140" s="88" t="s">
        <v>2042</v>
      </c>
      <c r="C5140" s="88" t="s">
        <v>1126</v>
      </c>
      <c r="D5140" s="88" t="s">
        <v>1127</v>
      </c>
      <c r="E5140" s="88" t="s">
        <v>1127</v>
      </c>
      <c r="F5140" s="89">
        <v>43875</v>
      </c>
      <c r="G5140" s="101">
        <v>-472236</v>
      </c>
    </row>
    <row r="5141" spans="1:7" ht="25.5">
      <c r="A5141" s="100">
        <v>5125</v>
      </c>
      <c r="B5141" s="88" t="s">
        <v>2042</v>
      </c>
      <c r="C5141" s="88" t="s">
        <v>1126</v>
      </c>
      <c r="D5141" s="88" t="s">
        <v>1128</v>
      </c>
      <c r="E5141" s="88" t="s">
        <v>1128</v>
      </c>
      <c r="F5141" s="89">
        <v>43875</v>
      </c>
      <c r="G5141" s="101">
        <v>472236</v>
      </c>
    </row>
    <row r="5142" spans="1:7" ht="25.5">
      <c r="A5142" s="100">
        <v>5126</v>
      </c>
      <c r="B5142" s="88" t="s">
        <v>1809</v>
      </c>
      <c r="C5142" s="88" t="s">
        <v>367</v>
      </c>
      <c r="D5142" s="88" t="s">
        <v>284</v>
      </c>
      <c r="E5142" s="88" t="s">
        <v>284</v>
      </c>
      <c r="F5142" s="89">
        <v>43879</v>
      </c>
      <c r="G5142" s="101">
        <v>44250</v>
      </c>
    </row>
    <row r="5143" spans="1:7" ht="25.5">
      <c r="A5143" s="100">
        <v>5127</v>
      </c>
      <c r="B5143" s="88" t="s">
        <v>1707</v>
      </c>
      <c r="C5143" s="88" t="s">
        <v>90</v>
      </c>
      <c r="D5143" s="88" t="s">
        <v>19337</v>
      </c>
      <c r="E5143" s="88" t="s">
        <v>19525</v>
      </c>
      <c r="F5143" s="89">
        <v>43880</v>
      </c>
      <c r="G5143" s="101">
        <v>-27920</v>
      </c>
    </row>
    <row r="5144" spans="1:7" ht="38.25">
      <c r="A5144" s="100">
        <v>5128</v>
      </c>
      <c r="B5144" s="90" t="s">
        <v>8741</v>
      </c>
      <c r="C5144" s="90" t="s">
        <v>8740</v>
      </c>
      <c r="D5144" s="91" t="s">
        <v>19365</v>
      </c>
      <c r="E5144" s="91" t="s">
        <v>8775</v>
      </c>
      <c r="F5144" s="92">
        <v>43881</v>
      </c>
      <c r="G5144" s="102">
        <v>-1171539</v>
      </c>
    </row>
    <row r="5145" spans="1:7">
      <c r="A5145" s="100">
        <v>5129</v>
      </c>
      <c r="B5145" s="88" t="s">
        <v>2882</v>
      </c>
      <c r="C5145" s="88" t="s">
        <v>2881</v>
      </c>
      <c r="D5145" s="88" t="s">
        <v>2884</v>
      </c>
      <c r="E5145" s="88" t="s">
        <v>2883</v>
      </c>
      <c r="F5145" s="89">
        <v>43882</v>
      </c>
      <c r="G5145" s="101">
        <v>-35302.769999999997</v>
      </c>
    </row>
    <row r="5146" spans="1:7">
      <c r="A5146" s="100">
        <v>5130</v>
      </c>
      <c r="B5146" s="88" t="s">
        <v>9781</v>
      </c>
      <c r="C5146" s="88" t="s">
        <v>9780</v>
      </c>
      <c r="D5146" s="88" t="s">
        <v>884</v>
      </c>
      <c r="E5146" s="88" t="e">
        <v>#N/A</v>
      </c>
      <c r="F5146" s="89">
        <v>43882</v>
      </c>
      <c r="G5146" s="101">
        <v>-1529189.21</v>
      </c>
    </row>
    <row r="5147" spans="1:7" ht="25.5">
      <c r="A5147" s="100">
        <v>5131</v>
      </c>
      <c r="B5147" s="90" t="s">
        <v>8341</v>
      </c>
      <c r="C5147" s="90" t="s">
        <v>8340</v>
      </c>
      <c r="D5147" s="91" t="s">
        <v>424</v>
      </c>
      <c r="E5147" s="91" t="e">
        <v>#N/A</v>
      </c>
      <c r="F5147" s="92">
        <v>43885</v>
      </c>
      <c r="G5147" s="102">
        <v>-1285495.5</v>
      </c>
    </row>
    <row r="5148" spans="1:7" ht="25.5">
      <c r="A5148" s="100">
        <v>5132</v>
      </c>
      <c r="B5148" s="88" t="s">
        <v>4254</v>
      </c>
      <c r="C5148" s="88" t="s">
        <v>4253</v>
      </c>
      <c r="D5148" s="88" t="s">
        <v>4256</v>
      </c>
      <c r="E5148" s="88" t="s">
        <v>4255</v>
      </c>
      <c r="F5148" s="89">
        <v>43894</v>
      </c>
      <c r="G5148" s="101">
        <v>-95000</v>
      </c>
    </row>
    <row r="5149" spans="1:7" ht="25.5">
      <c r="A5149" s="100">
        <v>5133</v>
      </c>
      <c r="B5149" s="90" t="s">
        <v>12242</v>
      </c>
      <c r="C5149" s="90" t="s">
        <v>12241</v>
      </c>
      <c r="D5149" s="91" t="s">
        <v>1430</v>
      </c>
      <c r="E5149" s="91" t="s">
        <v>12243</v>
      </c>
      <c r="F5149" s="92">
        <v>43894</v>
      </c>
      <c r="G5149" s="102">
        <v>-444435.20000000001</v>
      </c>
    </row>
    <row r="5150" spans="1:7" ht="25.5">
      <c r="A5150" s="100">
        <v>5134</v>
      </c>
      <c r="B5150" s="88" t="s">
        <v>2006</v>
      </c>
      <c r="C5150" s="88" t="s">
        <v>1026</v>
      </c>
      <c r="D5150" s="88" t="s">
        <v>1027</v>
      </c>
      <c r="E5150" s="88" t="s">
        <v>1027</v>
      </c>
      <c r="F5150" s="89">
        <v>43899</v>
      </c>
      <c r="G5150" s="101">
        <v>-769094.24</v>
      </c>
    </row>
    <row r="5151" spans="1:7" ht="25.5">
      <c r="A5151" s="100">
        <v>5135</v>
      </c>
      <c r="B5151" s="88" t="s">
        <v>2010</v>
      </c>
      <c r="C5151" s="88" t="s">
        <v>1048</v>
      </c>
      <c r="D5151" s="88" t="s">
        <v>1053</v>
      </c>
      <c r="E5151" s="88" t="s">
        <v>1053</v>
      </c>
      <c r="F5151" s="89">
        <v>43900</v>
      </c>
      <c r="G5151" s="101">
        <v>-4025573.67</v>
      </c>
    </row>
    <row r="5152" spans="1:7" ht="25.5">
      <c r="A5152" s="100">
        <v>5136</v>
      </c>
      <c r="B5152" s="88" t="s">
        <v>2010</v>
      </c>
      <c r="C5152" s="88" t="s">
        <v>1048</v>
      </c>
      <c r="D5152" s="88" t="s">
        <v>19458</v>
      </c>
      <c r="E5152" s="88" t="s">
        <v>19458</v>
      </c>
      <c r="F5152" s="89">
        <v>43900</v>
      </c>
      <c r="G5152" s="101">
        <v>4025573.67</v>
      </c>
    </row>
    <row r="5153" spans="1:7">
      <c r="A5153" s="100">
        <v>5137</v>
      </c>
      <c r="B5153" s="88" t="s">
        <v>2076</v>
      </c>
      <c r="C5153" s="88" t="s">
        <v>1660</v>
      </c>
      <c r="D5153" s="88" t="s">
        <v>1663</v>
      </c>
      <c r="E5153" s="88" t="s">
        <v>1663</v>
      </c>
      <c r="F5153" s="89">
        <v>43900</v>
      </c>
      <c r="G5153" s="101">
        <v>-11449.54</v>
      </c>
    </row>
    <row r="5154" spans="1:7">
      <c r="A5154" s="100">
        <v>5138</v>
      </c>
      <c r="B5154" s="88" t="s">
        <v>2076</v>
      </c>
      <c r="C5154" s="88" t="s">
        <v>1660</v>
      </c>
      <c r="D5154" s="88" t="s">
        <v>19478</v>
      </c>
      <c r="E5154" s="88" t="s">
        <v>19478</v>
      </c>
      <c r="F5154" s="89">
        <v>43900</v>
      </c>
      <c r="G5154" s="101">
        <v>9703</v>
      </c>
    </row>
    <row r="5155" spans="1:7" ht="25.5">
      <c r="A5155" s="100">
        <v>5139</v>
      </c>
      <c r="B5155" s="88" t="s">
        <v>9332</v>
      </c>
      <c r="C5155" s="88" t="s">
        <v>9331</v>
      </c>
      <c r="D5155" s="88" t="s">
        <v>739</v>
      </c>
      <c r="E5155" s="88" t="s">
        <v>9333</v>
      </c>
      <c r="F5155" s="89">
        <v>43908</v>
      </c>
      <c r="G5155" s="101">
        <v>-1131375</v>
      </c>
    </row>
    <row r="5156" spans="1:7">
      <c r="A5156" s="100">
        <v>5140</v>
      </c>
      <c r="B5156" s="88" t="s">
        <v>2079</v>
      </c>
      <c r="C5156" s="88" t="s">
        <v>1226</v>
      </c>
      <c r="D5156" s="88" t="s">
        <v>1227</v>
      </c>
      <c r="E5156" s="88" t="s">
        <v>1227</v>
      </c>
      <c r="F5156" s="89">
        <v>43908</v>
      </c>
      <c r="G5156" s="101">
        <v>-7302269.4000000004</v>
      </c>
    </row>
    <row r="5157" spans="1:7" ht="25.5">
      <c r="A5157" s="100">
        <v>5141</v>
      </c>
      <c r="B5157" s="88" t="s">
        <v>8223</v>
      </c>
      <c r="C5157" s="88" t="s">
        <v>8222</v>
      </c>
      <c r="D5157" s="88" t="s">
        <v>11530</v>
      </c>
      <c r="E5157" s="88" t="e">
        <v>#N/A</v>
      </c>
      <c r="F5157" s="89">
        <v>43922</v>
      </c>
      <c r="G5157" s="101">
        <v>-5199507</v>
      </c>
    </row>
    <row r="5158" spans="1:7">
      <c r="A5158" s="100">
        <v>5142</v>
      </c>
      <c r="B5158" s="88" t="s">
        <v>9586</v>
      </c>
      <c r="C5158" s="88" t="s">
        <v>9585</v>
      </c>
      <c r="D5158" s="88" t="s">
        <v>1099</v>
      </c>
      <c r="E5158" s="88" t="s">
        <v>9587</v>
      </c>
      <c r="F5158" s="89">
        <v>43928</v>
      </c>
      <c r="G5158" s="101">
        <v>-2069376</v>
      </c>
    </row>
    <row r="5159" spans="1:7">
      <c r="A5159" s="100">
        <v>5143</v>
      </c>
      <c r="B5159" s="88" t="s">
        <v>9586</v>
      </c>
      <c r="C5159" s="88" t="s">
        <v>9585</v>
      </c>
      <c r="D5159" s="88" t="s">
        <v>1280</v>
      </c>
      <c r="E5159" s="88" t="s">
        <v>9588</v>
      </c>
      <c r="F5159" s="89">
        <v>43928</v>
      </c>
      <c r="G5159" s="101">
        <v>2069376</v>
      </c>
    </row>
    <row r="5160" spans="1:7" ht="25.5">
      <c r="A5160" s="100">
        <v>5144</v>
      </c>
      <c r="B5160" s="88" t="s">
        <v>12136</v>
      </c>
      <c r="C5160" s="88" t="s">
        <v>12135</v>
      </c>
      <c r="D5160" s="88" t="s">
        <v>12202</v>
      </c>
      <c r="E5160" s="88" t="s">
        <v>1132</v>
      </c>
      <c r="F5160" s="89">
        <v>43928</v>
      </c>
      <c r="G5160" s="101">
        <v>-107572.29</v>
      </c>
    </row>
    <row r="5161" spans="1:7" ht="25.5">
      <c r="A5161" s="100">
        <v>5145</v>
      </c>
      <c r="B5161" s="88" t="s">
        <v>12136</v>
      </c>
      <c r="C5161" s="88" t="s">
        <v>12135</v>
      </c>
      <c r="D5161" s="88" t="s">
        <v>12204</v>
      </c>
      <c r="E5161" s="88" t="s">
        <v>12137</v>
      </c>
      <c r="F5161" s="89">
        <v>43928</v>
      </c>
      <c r="G5161" s="101">
        <v>107572.29</v>
      </c>
    </row>
    <row r="5162" spans="1:7">
      <c r="A5162" s="100">
        <v>5146</v>
      </c>
      <c r="B5162" s="88" t="s">
        <v>9781</v>
      </c>
      <c r="C5162" s="88" t="s">
        <v>9780</v>
      </c>
      <c r="D5162" s="88" t="s">
        <v>887</v>
      </c>
      <c r="E5162" s="88" t="e">
        <v>#N/A</v>
      </c>
      <c r="F5162" s="89">
        <v>43934</v>
      </c>
      <c r="G5162" s="101">
        <v>1365836.1</v>
      </c>
    </row>
    <row r="5163" spans="1:7" ht="153">
      <c r="A5163" s="100">
        <v>5147</v>
      </c>
      <c r="B5163" s="88" t="s">
        <v>9112</v>
      </c>
      <c r="C5163" s="88" t="s">
        <v>9111</v>
      </c>
      <c r="D5163" s="88" t="s">
        <v>582</v>
      </c>
      <c r="E5163" s="88" t="s">
        <v>9113</v>
      </c>
      <c r="F5163" s="89">
        <v>43936</v>
      </c>
      <c r="G5163" s="101">
        <v>3583673.78</v>
      </c>
    </row>
    <row r="5164" spans="1:7" ht="102">
      <c r="A5164" s="100">
        <v>5148</v>
      </c>
      <c r="B5164" s="88" t="s">
        <v>2079</v>
      </c>
      <c r="C5164" s="88" t="s">
        <v>1226</v>
      </c>
      <c r="D5164" s="88" t="s">
        <v>2081</v>
      </c>
      <c r="E5164" s="88" t="s">
        <v>2080</v>
      </c>
      <c r="F5164" s="89">
        <v>43944</v>
      </c>
      <c r="G5164" s="101">
        <v>6937155.9299999997</v>
      </c>
    </row>
    <row r="5165" spans="1:7" ht="25.5">
      <c r="A5165" s="100">
        <v>5149</v>
      </c>
      <c r="B5165" s="88" t="s">
        <v>8223</v>
      </c>
      <c r="C5165" s="88" t="s">
        <v>8222</v>
      </c>
      <c r="D5165" s="88" t="s">
        <v>20710</v>
      </c>
      <c r="E5165" s="88" t="e">
        <v>#N/A</v>
      </c>
      <c r="F5165" s="89">
        <v>43952</v>
      </c>
      <c r="G5165" s="101">
        <v>-5199507</v>
      </c>
    </row>
    <row r="5166" spans="1:7">
      <c r="A5166" s="100">
        <v>5150</v>
      </c>
      <c r="B5166" s="88" t="s">
        <v>1874</v>
      </c>
      <c r="C5166" s="88" t="s">
        <v>1596</v>
      </c>
      <c r="D5166" s="88" t="s">
        <v>1598</v>
      </c>
      <c r="E5166" s="88" t="s">
        <v>1598</v>
      </c>
      <c r="F5166" s="89">
        <v>43962</v>
      </c>
      <c r="G5166" s="101">
        <v>-594802.84</v>
      </c>
    </row>
    <row r="5167" spans="1:7">
      <c r="A5167" s="100">
        <v>5151</v>
      </c>
      <c r="B5167" s="88" t="s">
        <v>1874</v>
      </c>
      <c r="C5167" s="88" t="s">
        <v>1596</v>
      </c>
      <c r="D5167" s="88" t="s">
        <v>1599</v>
      </c>
      <c r="E5167" s="88" t="s">
        <v>1599</v>
      </c>
      <c r="F5167" s="89">
        <v>43962</v>
      </c>
      <c r="G5167" s="101">
        <v>594802.85</v>
      </c>
    </row>
    <row r="5168" spans="1:7" ht="25.5">
      <c r="A5168" s="100">
        <v>5152</v>
      </c>
      <c r="B5168" s="88" t="s">
        <v>8223</v>
      </c>
      <c r="C5168" s="88" t="s">
        <v>8222</v>
      </c>
      <c r="D5168" s="88" t="e">
        <v>#N/A</v>
      </c>
      <c r="E5168" s="88" t="e">
        <v>#N/A</v>
      </c>
      <c r="F5168" s="89">
        <v>43967</v>
      </c>
      <c r="G5168" s="101">
        <v>5199507</v>
      </c>
    </row>
    <row r="5169" spans="1:7">
      <c r="A5169" s="100">
        <v>5153</v>
      </c>
      <c r="B5169" s="88" t="s">
        <v>10100</v>
      </c>
      <c r="C5169" s="88" t="s">
        <v>10099</v>
      </c>
      <c r="D5169" s="88" t="s">
        <v>1027</v>
      </c>
      <c r="E5169" s="88" t="s">
        <v>10101</v>
      </c>
      <c r="F5169" s="89">
        <v>43970</v>
      </c>
      <c r="G5169" s="101">
        <v>-1998000</v>
      </c>
    </row>
    <row r="5170" spans="1:7">
      <c r="A5170" s="100">
        <v>5154</v>
      </c>
      <c r="B5170" s="88" t="s">
        <v>11953</v>
      </c>
      <c r="C5170" s="88" t="s">
        <v>11952</v>
      </c>
      <c r="D5170" s="88">
        <v>0</v>
      </c>
      <c r="E5170" s="88" t="s">
        <v>11954</v>
      </c>
      <c r="F5170" s="89">
        <v>43976</v>
      </c>
      <c r="G5170" s="101">
        <v>-1528460.53</v>
      </c>
    </row>
    <row r="5171" spans="1:7">
      <c r="A5171" s="100">
        <v>5155</v>
      </c>
      <c r="B5171" s="88" t="s">
        <v>1952</v>
      </c>
      <c r="C5171" s="88" t="s">
        <v>839</v>
      </c>
      <c r="D5171" s="88" t="s">
        <v>841</v>
      </c>
      <c r="E5171" s="88" t="s">
        <v>841</v>
      </c>
      <c r="F5171" s="89">
        <v>43977</v>
      </c>
      <c r="G5171" s="101">
        <v>-30709.8</v>
      </c>
    </row>
    <row r="5172" spans="1:7" ht="25.5">
      <c r="A5172" s="100">
        <v>5156</v>
      </c>
      <c r="B5172" s="88" t="s">
        <v>8223</v>
      </c>
      <c r="C5172" s="88" t="s">
        <v>8222</v>
      </c>
      <c r="D5172" s="88" t="s">
        <v>391</v>
      </c>
      <c r="E5172" s="88" t="e">
        <v>#N/A</v>
      </c>
      <c r="F5172" s="89">
        <v>43988</v>
      </c>
      <c r="G5172" s="101">
        <v>5199507</v>
      </c>
    </row>
    <row r="5173" spans="1:7">
      <c r="A5173" s="100">
        <v>5157</v>
      </c>
      <c r="B5173" s="88" t="s">
        <v>2030</v>
      </c>
      <c r="C5173" s="88" t="s">
        <v>1103</v>
      </c>
      <c r="D5173" s="88">
        <v>0</v>
      </c>
      <c r="E5173" s="88" t="s">
        <v>19848</v>
      </c>
      <c r="F5173" s="89">
        <v>43991</v>
      </c>
      <c r="G5173" s="101">
        <v>-156122.98000000001</v>
      </c>
    </row>
    <row r="5174" spans="1:7">
      <c r="A5174" s="100">
        <v>5158</v>
      </c>
      <c r="B5174" s="88" t="s">
        <v>21922</v>
      </c>
      <c r="C5174" s="88" t="s">
        <v>12009</v>
      </c>
      <c r="D5174" s="88">
        <v>0</v>
      </c>
      <c r="E5174" s="88" t="s">
        <v>12010</v>
      </c>
      <c r="F5174" s="89">
        <v>43991</v>
      </c>
      <c r="G5174" s="101">
        <v>-389423.6</v>
      </c>
    </row>
    <row r="5175" spans="1:7" ht="25.5">
      <c r="A5175" s="100">
        <v>5159</v>
      </c>
      <c r="B5175" s="88" t="s">
        <v>2135</v>
      </c>
      <c r="C5175" s="88" t="s">
        <v>1342</v>
      </c>
      <c r="D5175" s="88" t="s">
        <v>1343</v>
      </c>
      <c r="E5175" s="88" t="s">
        <v>1343</v>
      </c>
      <c r="F5175" s="89">
        <v>43999</v>
      </c>
      <c r="G5175" s="101">
        <v>-13722308.109999999</v>
      </c>
    </row>
    <row r="5176" spans="1:7">
      <c r="A5176" s="100">
        <v>5160</v>
      </c>
      <c r="B5176" s="88" t="s">
        <v>10516</v>
      </c>
      <c r="C5176" s="88" t="s">
        <v>10515</v>
      </c>
      <c r="D5176" s="88" t="s">
        <v>1209</v>
      </c>
      <c r="E5176" s="88" t="s">
        <v>10517</v>
      </c>
      <c r="F5176" s="89">
        <v>44008</v>
      </c>
      <c r="G5176" s="101">
        <v>-2611895.2599999998</v>
      </c>
    </row>
    <row r="5177" spans="1:7" ht="25.5">
      <c r="A5177" s="100">
        <v>5161</v>
      </c>
      <c r="B5177" s="88" t="s">
        <v>11141</v>
      </c>
      <c r="C5177" s="88" t="s">
        <v>11140</v>
      </c>
      <c r="D5177" s="88">
        <v>0</v>
      </c>
      <c r="E5177" s="88" t="s">
        <v>11144</v>
      </c>
      <c r="F5177" s="89">
        <v>44008</v>
      </c>
      <c r="G5177" s="101">
        <v>-91562.01</v>
      </c>
    </row>
    <row r="5178" spans="1:7" ht="25.5">
      <c r="A5178" s="100">
        <v>5162</v>
      </c>
      <c r="B5178" s="88" t="s">
        <v>11735</v>
      </c>
      <c r="C5178" s="88" t="s">
        <v>11734</v>
      </c>
      <c r="D5178" s="88">
        <v>0</v>
      </c>
      <c r="E5178" s="88" t="s">
        <v>11736</v>
      </c>
      <c r="F5178" s="89">
        <v>44011</v>
      </c>
      <c r="G5178" s="101">
        <v>-2114036.9300000002</v>
      </c>
    </row>
    <row r="5179" spans="1:7">
      <c r="A5179" s="100">
        <v>5163</v>
      </c>
      <c r="B5179" s="88" t="s">
        <v>2124</v>
      </c>
      <c r="C5179" s="88" t="s">
        <v>1317</v>
      </c>
      <c r="D5179" s="88" t="s">
        <v>1318</v>
      </c>
      <c r="E5179" s="88" t="s">
        <v>1318</v>
      </c>
      <c r="F5179" s="89">
        <v>44011</v>
      </c>
      <c r="G5179" s="101">
        <v>-334043.23</v>
      </c>
    </row>
    <row r="5180" spans="1:7">
      <c r="A5180" s="100">
        <v>5164</v>
      </c>
      <c r="B5180" s="88" t="s">
        <v>2124</v>
      </c>
      <c r="C5180" s="88" t="s">
        <v>1317</v>
      </c>
      <c r="D5180" s="88" t="s">
        <v>1319</v>
      </c>
      <c r="E5180" s="88" t="s">
        <v>1319</v>
      </c>
      <c r="F5180" s="89">
        <v>44011</v>
      </c>
      <c r="G5180" s="101">
        <v>334043.23</v>
      </c>
    </row>
    <row r="5181" spans="1:7" ht="25.5">
      <c r="A5181" s="100">
        <v>5165</v>
      </c>
      <c r="B5181" s="88" t="s">
        <v>8223</v>
      </c>
      <c r="C5181" s="88" t="s">
        <v>8222</v>
      </c>
      <c r="D5181" s="88" t="s">
        <v>1132</v>
      </c>
      <c r="E5181" s="88" t="e">
        <v>#N/A</v>
      </c>
      <c r="F5181" s="89">
        <v>44012</v>
      </c>
      <c r="G5181" s="101">
        <v>-5199507</v>
      </c>
    </row>
    <row r="5182" spans="1:7" ht="25.5">
      <c r="A5182" s="100">
        <v>5166</v>
      </c>
      <c r="B5182" s="88" t="s">
        <v>8223</v>
      </c>
      <c r="C5182" s="88" t="s">
        <v>8222</v>
      </c>
      <c r="D5182" s="88" t="s">
        <v>393</v>
      </c>
      <c r="E5182" s="88" t="e">
        <v>#N/A</v>
      </c>
      <c r="F5182" s="89">
        <v>44013</v>
      </c>
      <c r="G5182" s="101">
        <v>-5199552.22</v>
      </c>
    </row>
    <row r="5183" spans="1:7">
      <c r="A5183" s="100">
        <v>5167</v>
      </c>
      <c r="B5183" s="88" t="s">
        <v>1917</v>
      </c>
      <c r="C5183" s="88" t="s">
        <v>763</v>
      </c>
      <c r="D5183" s="88" t="s">
        <v>765</v>
      </c>
      <c r="E5183" s="88" t="s">
        <v>765</v>
      </c>
      <c r="F5183" s="89">
        <v>44015</v>
      </c>
      <c r="G5183" s="101">
        <v>-35400</v>
      </c>
    </row>
    <row r="5184" spans="1:7">
      <c r="A5184" s="100">
        <v>5168</v>
      </c>
      <c r="B5184" s="88" t="s">
        <v>1917</v>
      </c>
      <c r="C5184" s="88" t="s">
        <v>763</v>
      </c>
      <c r="D5184" s="88" t="s">
        <v>766</v>
      </c>
      <c r="E5184" s="88" t="s">
        <v>766</v>
      </c>
      <c r="F5184" s="89">
        <v>44015</v>
      </c>
      <c r="G5184" s="101">
        <v>30000</v>
      </c>
    </row>
    <row r="5185" spans="1:7">
      <c r="A5185" s="100">
        <v>5169</v>
      </c>
      <c r="B5185" s="88" t="s">
        <v>11925</v>
      </c>
      <c r="C5185" s="88" t="s">
        <v>11924</v>
      </c>
      <c r="D5185" s="88">
        <v>0</v>
      </c>
      <c r="E5185" s="88" t="s">
        <v>11926</v>
      </c>
      <c r="F5185" s="89">
        <v>44018</v>
      </c>
      <c r="G5185" s="101">
        <v>-75597.210000000006</v>
      </c>
    </row>
    <row r="5186" spans="1:7">
      <c r="A5186" s="100">
        <v>5170</v>
      </c>
      <c r="B5186" s="88" t="s">
        <v>6511</v>
      </c>
      <c r="C5186" s="88" t="s">
        <v>6510</v>
      </c>
      <c r="D5186" s="88">
        <v>0</v>
      </c>
      <c r="E5186" s="88" t="s">
        <v>249</v>
      </c>
      <c r="F5186" s="89">
        <v>44019</v>
      </c>
      <c r="G5186" s="101">
        <v>-500025</v>
      </c>
    </row>
    <row r="5187" spans="1:7">
      <c r="A5187" s="100">
        <v>5171</v>
      </c>
      <c r="B5187" s="88" t="s">
        <v>6511</v>
      </c>
      <c r="C5187" s="88" t="s">
        <v>6510</v>
      </c>
      <c r="D5187" s="88" t="s">
        <v>10114</v>
      </c>
      <c r="E5187" s="88" t="s">
        <v>250</v>
      </c>
      <c r="F5187" s="89">
        <v>44019</v>
      </c>
      <c r="G5187" s="101">
        <v>500025</v>
      </c>
    </row>
    <row r="5188" spans="1:7">
      <c r="A5188" s="100">
        <v>5172</v>
      </c>
      <c r="B5188" s="88" t="s">
        <v>11613</v>
      </c>
      <c r="C5188" s="88" t="s">
        <v>11612</v>
      </c>
      <c r="D5188" s="88">
        <v>0</v>
      </c>
      <c r="E5188" s="88" t="s">
        <v>11614</v>
      </c>
      <c r="F5188" s="89">
        <v>44022</v>
      </c>
      <c r="G5188" s="101">
        <v>-177000</v>
      </c>
    </row>
    <row r="5189" spans="1:7">
      <c r="A5189" s="100">
        <v>5173</v>
      </c>
      <c r="B5189" s="88" t="s">
        <v>2124</v>
      </c>
      <c r="C5189" s="88" t="s">
        <v>1317</v>
      </c>
      <c r="D5189" s="88" t="s">
        <v>1320</v>
      </c>
      <c r="E5189" s="88" t="s">
        <v>1320</v>
      </c>
      <c r="F5189" s="89">
        <v>44025</v>
      </c>
      <c r="G5189" s="101">
        <v>-332943.23</v>
      </c>
    </row>
    <row r="5190" spans="1:7">
      <c r="A5190" s="100">
        <v>5174</v>
      </c>
      <c r="B5190" s="90" t="s">
        <v>12260</v>
      </c>
      <c r="C5190" s="90" t="s">
        <v>12259</v>
      </c>
      <c r="D5190" s="91" t="s">
        <v>1432</v>
      </c>
      <c r="E5190" s="91" t="s">
        <v>172</v>
      </c>
      <c r="F5190" s="92">
        <v>44025</v>
      </c>
      <c r="G5190" s="102">
        <v>-340000.01</v>
      </c>
    </row>
    <row r="5191" spans="1:7" ht="25.5">
      <c r="A5191" s="100">
        <v>5175</v>
      </c>
      <c r="B5191" s="88" t="s">
        <v>10506</v>
      </c>
      <c r="C5191" s="88" t="s">
        <v>10505</v>
      </c>
      <c r="D5191" s="88" t="s">
        <v>1206</v>
      </c>
      <c r="E5191" s="88" t="s">
        <v>10507</v>
      </c>
      <c r="F5191" s="89">
        <v>44026</v>
      </c>
      <c r="G5191" s="101">
        <v>-5078680.6100000003</v>
      </c>
    </row>
    <row r="5192" spans="1:7" ht="25.5">
      <c r="A5192" s="100">
        <v>5176</v>
      </c>
      <c r="B5192" s="90" t="s">
        <v>8629</v>
      </c>
      <c r="C5192" s="90" t="s">
        <v>8628</v>
      </c>
      <c r="D5192" s="91" t="e">
        <v>#N/A</v>
      </c>
      <c r="E5192" s="91"/>
      <c r="F5192" s="92">
        <v>44026</v>
      </c>
      <c r="G5192" s="102">
        <v>-1774350</v>
      </c>
    </row>
    <row r="5193" spans="1:7" ht="25.5">
      <c r="A5193" s="100">
        <v>5177</v>
      </c>
      <c r="B5193" s="90" t="s">
        <v>8629</v>
      </c>
      <c r="C5193" s="90" t="s">
        <v>8628</v>
      </c>
      <c r="D5193" s="91" t="s">
        <v>11560</v>
      </c>
      <c r="E5193" s="91" t="s">
        <v>8630</v>
      </c>
      <c r="F5193" s="92">
        <v>44026</v>
      </c>
      <c r="G5193" s="102">
        <v>-7097400</v>
      </c>
    </row>
    <row r="5194" spans="1:7" ht="25.5">
      <c r="A5194" s="100">
        <v>5178</v>
      </c>
      <c r="B5194" s="90" t="s">
        <v>8629</v>
      </c>
      <c r="C5194" s="90" t="s">
        <v>8628</v>
      </c>
      <c r="D5194" s="91" t="s">
        <v>11561</v>
      </c>
      <c r="E5194" s="91" t="s">
        <v>8633</v>
      </c>
      <c r="F5194" s="92">
        <v>44027</v>
      </c>
      <c r="G5194" s="102">
        <v>-5323050</v>
      </c>
    </row>
    <row r="5195" spans="1:7" ht="25.5">
      <c r="A5195" s="100">
        <v>5179</v>
      </c>
      <c r="B5195" s="88" t="s">
        <v>11282</v>
      </c>
      <c r="C5195" s="88" t="s">
        <v>11281</v>
      </c>
      <c r="D5195" s="88" t="s">
        <v>1552</v>
      </c>
      <c r="E5195" s="88" t="s">
        <v>11284</v>
      </c>
      <c r="F5195" s="89">
        <v>44029</v>
      </c>
      <c r="G5195" s="101">
        <v>322489.5</v>
      </c>
    </row>
    <row r="5196" spans="1:7">
      <c r="A5196" s="100">
        <v>5180</v>
      </c>
      <c r="B5196" s="88" t="s">
        <v>8050</v>
      </c>
      <c r="C5196" s="88" t="s">
        <v>8049</v>
      </c>
      <c r="D5196" s="88" t="s">
        <v>11462</v>
      </c>
      <c r="E5196" s="88" t="s">
        <v>8051</v>
      </c>
      <c r="F5196" s="89">
        <v>44029</v>
      </c>
      <c r="G5196" s="101">
        <v>-293535</v>
      </c>
    </row>
    <row r="5197" spans="1:7" ht="25.5">
      <c r="A5197" s="100">
        <v>5181</v>
      </c>
      <c r="B5197" s="88" t="s">
        <v>12037</v>
      </c>
      <c r="C5197" s="88" t="s">
        <v>12036</v>
      </c>
      <c r="D5197" s="88">
        <v>0</v>
      </c>
      <c r="E5197" s="88" t="s">
        <v>2</v>
      </c>
      <c r="F5197" s="89">
        <v>44029</v>
      </c>
      <c r="G5197" s="101">
        <v>-11782071.380000001</v>
      </c>
    </row>
    <row r="5198" spans="1:7">
      <c r="A5198" s="100">
        <v>5182</v>
      </c>
      <c r="B5198" s="88" t="s">
        <v>3677</v>
      </c>
      <c r="C5198" s="88" t="s">
        <v>3676</v>
      </c>
      <c r="D5198" s="88" t="s">
        <v>3678</v>
      </c>
      <c r="E5198" s="88" t="e">
        <v>#N/A</v>
      </c>
      <c r="F5198" s="89">
        <v>44034</v>
      </c>
      <c r="G5198" s="101">
        <v>-17700</v>
      </c>
    </row>
    <row r="5199" spans="1:7" ht="25.5">
      <c r="A5199" s="100">
        <v>5183</v>
      </c>
      <c r="B5199" s="90" t="s">
        <v>2631</v>
      </c>
      <c r="C5199" s="90" t="s">
        <v>1429</v>
      </c>
      <c r="D5199" s="91" t="s">
        <v>1430</v>
      </c>
      <c r="E5199" s="91" t="s">
        <v>19980</v>
      </c>
      <c r="F5199" s="92">
        <v>44034</v>
      </c>
      <c r="G5199" s="102">
        <v>-10000</v>
      </c>
    </row>
    <row r="5200" spans="1:7" ht="25.5">
      <c r="A5200" s="100">
        <v>5184</v>
      </c>
      <c r="B5200" s="88" t="s">
        <v>10701</v>
      </c>
      <c r="C5200" s="88" t="s">
        <v>10700</v>
      </c>
      <c r="D5200" s="88" t="s">
        <v>1400</v>
      </c>
      <c r="E5200" s="88" t="s">
        <v>10702</v>
      </c>
      <c r="F5200" s="89">
        <v>44041</v>
      </c>
      <c r="G5200" s="101">
        <v>-5325681.1100000003</v>
      </c>
    </row>
    <row r="5201" spans="1:7">
      <c r="A5201" s="100">
        <v>5185</v>
      </c>
      <c r="B5201" s="88" t="s">
        <v>11946</v>
      </c>
      <c r="C5201" s="88" t="s">
        <v>11945</v>
      </c>
      <c r="D5201" s="88">
        <v>0</v>
      </c>
      <c r="E5201" s="88" t="s">
        <v>11948</v>
      </c>
      <c r="F5201" s="89">
        <v>44042</v>
      </c>
      <c r="G5201" s="101">
        <v>-1162087.52</v>
      </c>
    </row>
    <row r="5202" spans="1:7">
      <c r="A5202" s="100">
        <v>5186</v>
      </c>
      <c r="B5202" s="88" t="s">
        <v>21292</v>
      </c>
      <c r="C5202" s="88" t="s">
        <v>8011</v>
      </c>
      <c r="D5202" s="88" t="s">
        <v>20680</v>
      </c>
      <c r="E5202" s="88" t="s">
        <v>8012</v>
      </c>
      <c r="F5202" s="89">
        <v>44043</v>
      </c>
      <c r="G5202" s="101">
        <v>-17464</v>
      </c>
    </row>
    <row r="5203" spans="1:7">
      <c r="A5203" s="100">
        <v>5187</v>
      </c>
      <c r="B5203" s="88" t="s">
        <v>21292</v>
      </c>
      <c r="C5203" s="88" t="s">
        <v>8011</v>
      </c>
      <c r="D5203" s="88" t="s">
        <v>20682</v>
      </c>
      <c r="E5203" s="88" t="s">
        <v>8013</v>
      </c>
      <c r="F5203" s="89">
        <v>44043</v>
      </c>
      <c r="G5203" s="101">
        <v>17464</v>
      </c>
    </row>
    <row r="5204" spans="1:7" ht="25.5">
      <c r="A5204" s="100">
        <v>5188</v>
      </c>
      <c r="B5204" s="90" t="s">
        <v>21960</v>
      </c>
      <c r="C5204" s="90" t="s">
        <v>12245</v>
      </c>
      <c r="D5204" s="91" t="s">
        <v>12257</v>
      </c>
      <c r="E5204" s="91" t="s">
        <v>12247</v>
      </c>
      <c r="F5204" s="92">
        <v>44043</v>
      </c>
      <c r="G5204" s="102">
        <v>-59000</v>
      </c>
    </row>
    <row r="5205" spans="1:7" ht="25.5">
      <c r="A5205" s="100">
        <v>5189</v>
      </c>
      <c r="B5205" s="88" t="s">
        <v>8223</v>
      </c>
      <c r="C5205" s="88" t="s">
        <v>8222</v>
      </c>
      <c r="D5205" s="88" t="s">
        <v>8924</v>
      </c>
      <c r="E5205" s="88" t="e">
        <v>#N/A</v>
      </c>
      <c r="F5205" s="89">
        <v>44044</v>
      </c>
      <c r="G5205" s="101">
        <v>-5199552.22</v>
      </c>
    </row>
    <row r="5206" spans="1:7" ht="25.5">
      <c r="A5206" s="100">
        <v>5190</v>
      </c>
      <c r="B5206" s="88" t="s">
        <v>10525</v>
      </c>
      <c r="C5206" s="88" t="s">
        <v>10524</v>
      </c>
      <c r="D5206" s="88" t="s">
        <v>11969</v>
      </c>
      <c r="E5206" s="88" t="s">
        <v>10526</v>
      </c>
      <c r="F5206" s="89">
        <v>44047</v>
      </c>
      <c r="G5206" s="101">
        <v>-2059703.66</v>
      </c>
    </row>
    <row r="5207" spans="1:7" ht="25.5">
      <c r="A5207" s="100">
        <v>5191</v>
      </c>
      <c r="B5207" s="88" t="s">
        <v>10525</v>
      </c>
      <c r="C5207" s="88" t="s">
        <v>10524</v>
      </c>
      <c r="D5207" s="88" t="s">
        <v>11970</v>
      </c>
      <c r="E5207" s="88" t="s">
        <v>10527</v>
      </c>
      <c r="F5207" s="89">
        <v>44047</v>
      </c>
      <c r="G5207" s="101">
        <v>2059703.66</v>
      </c>
    </row>
    <row r="5208" spans="1:7">
      <c r="A5208" s="100">
        <v>5192</v>
      </c>
      <c r="B5208" s="88" t="s">
        <v>2031</v>
      </c>
      <c r="C5208" s="88" t="s">
        <v>1104</v>
      </c>
      <c r="D5208" s="88" t="s">
        <v>1107</v>
      </c>
      <c r="E5208" s="88" t="s">
        <v>1107</v>
      </c>
      <c r="F5208" s="89">
        <v>44047</v>
      </c>
      <c r="G5208" s="101">
        <v>-10073257.699999999</v>
      </c>
    </row>
    <row r="5209" spans="1:7">
      <c r="A5209" s="100">
        <v>5193</v>
      </c>
      <c r="B5209" s="88" t="s">
        <v>2031</v>
      </c>
      <c r="C5209" s="88" t="s">
        <v>1104</v>
      </c>
      <c r="D5209" s="88" t="s">
        <v>1108</v>
      </c>
      <c r="E5209" s="88" t="s">
        <v>1108</v>
      </c>
      <c r="F5209" s="89">
        <v>44047</v>
      </c>
      <c r="G5209" s="101">
        <v>10073257.699999999</v>
      </c>
    </row>
    <row r="5210" spans="1:7">
      <c r="A5210" s="100">
        <v>5194</v>
      </c>
      <c r="B5210" s="88" t="s">
        <v>2038</v>
      </c>
      <c r="C5210" s="88" t="s">
        <v>1120</v>
      </c>
      <c r="D5210" s="88" t="s">
        <v>63</v>
      </c>
      <c r="E5210" s="88" t="s">
        <v>63</v>
      </c>
      <c r="F5210" s="89">
        <v>44047</v>
      </c>
      <c r="G5210" s="101">
        <v>-134000</v>
      </c>
    </row>
    <row r="5211" spans="1:7">
      <c r="A5211" s="100">
        <v>5195</v>
      </c>
      <c r="B5211" s="88" t="s">
        <v>11928</v>
      </c>
      <c r="C5211" s="88" t="s">
        <v>11927</v>
      </c>
      <c r="D5211" s="88">
        <v>0</v>
      </c>
      <c r="E5211" s="88" t="s">
        <v>11929</v>
      </c>
      <c r="F5211" s="89">
        <v>44047</v>
      </c>
      <c r="G5211" s="101">
        <v>-445113.25</v>
      </c>
    </row>
    <row r="5212" spans="1:7">
      <c r="A5212" s="100">
        <v>5196</v>
      </c>
      <c r="B5212" s="88" t="s">
        <v>11085</v>
      </c>
      <c r="C5212" s="88" t="s">
        <v>11084</v>
      </c>
      <c r="D5212" s="88" t="s">
        <v>961</v>
      </c>
      <c r="E5212" s="88" t="s">
        <v>11086</v>
      </c>
      <c r="F5212" s="89">
        <v>44049</v>
      </c>
      <c r="G5212" s="101">
        <v>-2611378.38</v>
      </c>
    </row>
    <row r="5213" spans="1:7" ht="25.5">
      <c r="A5213" s="100">
        <v>5197</v>
      </c>
      <c r="B5213" s="88" t="s">
        <v>7192</v>
      </c>
      <c r="C5213" s="88" t="s">
        <v>7191</v>
      </c>
      <c r="D5213" s="88" t="s">
        <v>147</v>
      </c>
      <c r="E5213" s="88" t="s">
        <v>7222</v>
      </c>
      <c r="F5213" s="89">
        <v>44049</v>
      </c>
      <c r="G5213" s="101">
        <v>14746.2</v>
      </c>
    </row>
    <row r="5214" spans="1:7">
      <c r="A5214" s="100">
        <v>5198</v>
      </c>
      <c r="B5214" s="88" t="s">
        <v>1876</v>
      </c>
      <c r="C5214" s="88" t="s">
        <v>666</v>
      </c>
      <c r="D5214" s="88" t="s">
        <v>668</v>
      </c>
      <c r="E5214" s="88" t="s">
        <v>668</v>
      </c>
      <c r="F5214" s="89">
        <v>44049</v>
      </c>
      <c r="G5214" s="101">
        <v>67088.19</v>
      </c>
    </row>
    <row r="5215" spans="1:7" ht="25.5">
      <c r="A5215" s="100">
        <v>5199</v>
      </c>
      <c r="B5215" s="88" t="s">
        <v>8223</v>
      </c>
      <c r="C5215" s="88" t="s">
        <v>8222</v>
      </c>
      <c r="D5215" s="88" t="e">
        <v>#N/A</v>
      </c>
      <c r="E5215" s="88" t="e">
        <v>#N/A</v>
      </c>
      <c r="F5215" s="89">
        <v>44049</v>
      </c>
      <c r="G5215" s="101">
        <v>5199507</v>
      </c>
    </row>
    <row r="5216" spans="1:7" ht="25.5">
      <c r="A5216" s="100">
        <v>5200</v>
      </c>
      <c r="B5216" s="88" t="s">
        <v>8223</v>
      </c>
      <c r="C5216" s="88" t="s">
        <v>8222</v>
      </c>
      <c r="D5216" s="88" t="s">
        <v>11513</v>
      </c>
      <c r="E5216" s="88" t="e">
        <v>#N/A</v>
      </c>
      <c r="F5216" s="89">
        <v>44049</v>
      </c>
      <c r="G5216" s="101">
        <v>5199552.22</v>
      </c>
    </row>
    <row r="5217" spans="1:7" ht="25.5">
      <c r="A5217" s="100">
        <v>5201</v>
      </c>
      <c r="B5217" s="88" t="s">
        <v>9006</v>
      </c>
      <c r="C5217" s="88" t="s">
        <v>9005</v>
      </c>
      <c r="D5217" s="88" t="e">
        <v>#N/A</v>
      </c>
      <c r="E5217" s="88" t="s">
        <v>1145</v>
      </c>
      <c r="F5217" s="89">
        <v>44050</v>
      </c>
      <c r="G5217" s="101">
        <v>-1104480</v>
      </c>
    </row>
    <row r="5218" spans="1:7" ht="25.5">
      <c r="A5218" s="100">
        <v>5202</v>
      </c>
      <c r="B5218" s="88" t="s">
        <v>9006</v>
      </c>
      <c r="C5218" s="88" t="s">
        <v>9005</v>
      </c>
      <c r="D5218" s="88" t="e">
        <v>#N/A</v>
      </c>
      <c r="E5218" s="88" t="s">
        <v>9007</v>
      </c>
      <c r="F5218" s="89">
        <v>44050</v>
      </c>
      <c r="G5218" s="101">
        <v>1104480</v>
      </c>
    </row>
    <row r="5219" spans="1:7" ht="25.5">
      <c r="A5219" s="100">
        <v>5203</v>
      </c>
      <c r="B5219" s="88" t="s">
        <v>11013</v>
      </c>
      <c r="C5219" s="88" t="s">
        <v>11012</v>
      </c>
      <c r="D5219" s="88" t="s">
        <v>1343</v>
      </c>
      <c r="E5219" s="88" t="s">
        <v>11015</v>
      </c>
      <c r="F5219" s="89">
        <v>44055</v>
      </c>
      <c r="G5219" s="101">
        <v>-720112.85</v>
      </c>
    </row>
    <row r="5220" spans="1:7">
      <c r="A5220" s="100">
        <v>5204</v>
      </c>
      <c r="B5220" s="88" t="s">
        <v>11953</v>
      </c>
      <c r="C5220" s="88" t="s">
        <v>11952</v>
      </c>
      <c r="D5220" s="88">
        <v>0</v>
      </c>
      <c r="E5220" s="88" t="s">
        <v>11955</v>
      </c>
      <c r="F5220" s="89">
        <v>44055</v>
      </c>
      <c r="G5220" s="101">
        <v>-8552149.8100000005</v>
      </c>
    </row>
    <row r="5221" spans="1:7">
      <c r="A5221" s="100">
        <v>5205</v>
      </c>
      <c r="B5221" s="88" t="s">
        <v>10064</v>
      </c>
      <c r="C5221" s="88" t="s">
        <v>10063</v>
      </c>
      <c r="D5221" s="88" t="s">
        <v>19456</v>
      </c>
      <c r="E5221" s="88" t="s">
        <v>10065</v>
      </c>
      <c r="F5221" s="89">
        <v>44060</v>
      </c>
      <c r="G5221" s="101">
        <v>-299040</v>
      </c>
    </row>
    <row r="5222" spans="1:7">
      <c r="A5222" s="100">
        <v>5206</v>
      </c>
      <c r="B5222" s="88" t="s">
        <v>1902</v>
      </c>
      <c r="C5222" s="88" t="s">
        <v>724</v>
      </c>
      <c r="D5222" s="88" t="s">
        <v>725</v>
      </c>
      <c r="E5222" s="88" t="s">
        <v>725</v>
      </c>
      <c r="F5222" s="89">
        <v>44060</v>
      </c>
      <c r="G5222" s="101">
        <v>-7584563.6399999997</v>
      </c>
    </row>
    <row r="5223" spans="1:7" ht="25.5">
      <c r="A5223" s="100">
        <v>5207</v>
      </c>
      <c r="B5223" s="88" t="s">
        <v>12136</v>
      </c>
      <c r="C5223" s="88" t="s">
        <v>12135</v>
      </c>
      <c r="D5223" s="88" t="s">
        <v>12206</v>
      </c>
      <c r="E5223" s="88" t="s">
        <v>12138</v>
      </c>
      <c r="F5223" s="89">
        <v>44060</v>
      </c>
      <c r="G5223" s="101">
        <v>-215144.61</v>
      </c>
    </row>
    <row r="5224" spans="1:7" ht="25.5">
      <c r="A5224" s="100">
        <v>5208</v>
      </c>
      <c r="B5224" s="88" t="s">
        <v>12136</v>
      </c>
      <c r="C5224" s="88" t="s">
        <v>12135</v>
      </c>
      <c r="D5224" s="88" t="s">
        <v>12208</v>
      </c>
      <c r="E5224" s="88" t="s">
        <v>12139</v>
      </c>
      <c r="F5224" s="89">
        <v>44060</v>
      </c>
      <c r="G5224" s="101">
        <v>-107572.3</v>
      </c>
    </row>
    <row r="5225" spans="1:7" ht="25.5">
      <c r="A5225" s="100">
        <v>5209</v>
      </c>
      <c r="B5225" s="88" t="s">
        <v>12136</v>
      </c>
      <c r="C5225" s="88" t="s">
        <v>12135</v>
      </c>
      <c r="D5225" s="88" t="s">
        <v>12210</v>
      </c>
      <c r="E5225" s="88" t="s">
        <v>12140</v>
      </c>
      <c r="F5225" s="89">
        <v>44060</v>
      </c>
      <c r="G5225" s="101">
        <v>215144.61</v>
      </c>
    </row>
    <row r="5226" spans="1:7" ht="25.5">
      <c r="A5226" s="100">
        <v>5210</v>
      </c>
      <c r="B5226" s="88" t="s">
        <v>12136</v>
      </c>
      <c r="C5226" s="88" t="s">
        <v>12135</v>
      </c>
      <c r="D5226" s="88" t="s">
        <v>12212</v>
      </c>
      <c r="E5226" s="88" t="s">
        <v>12141</v>
      </c>
      <c r="F5226" s="89">
        <v>44060</v>
      </c>
      <c r="G5226" s="101">
        <v>107572.3</v>
      </c>
    </row>
    <row r="5227" spans="1:7" ht="25.5">
      <c r="A5227" s="100">
        <v>5211</v>
      </c>
      <c r="B5227" s="88" t="s">
        <v>11735</v>
      </c>
      <c r="C5227" s="88" t="s">
        <v>11734</v>
      </c>
      <c r="D5227" s="88">
        <v>0</v>
      </c>
      <c r="E5227" s="88" t="s">
        <v>11737</v>
      </c>
      <c r="F5227" s="89">
        <v>44068</v>
      </c>
      <c r="G5227" s="101">
        <v>-4414038.16</v>
      </c>
    </row>
    <row r="5228" spans="1:7" ht="25.5">
      <c r="A5228" s="100">
        <v>5212</v>
      </c>
      <c r="B5228" s="90" t="s">
        <v>21960</v>
      </c>
      <c r="C5228" s="90" t="s">
        <v>12245</v>
      </c>
      <c r="D5228" s="91" t="s">
        <v>12258</v>
      </c>
      <c r="E5228" s="91" t="s">
        <v>1328</v>
      </c>
      <c r="F5228" s="92">
        <v>44074</v>
      </c>
      <c r="G5228" s="102">
        <v>-59000</v>
      </c>
    </row>
    <row r="5229" spans="1:7" ht="25.5">
      <c r="A5229" s="100">
        <v>5213</v>
      </c>
      <c r="B5229" s="88" t="s">
        <v>8223</v>
      </c>
      <c r="C5229" s="88" t="s">
        <v>8222</v>
      </c>
      <c r="D5229" s="88" t="s">
        <v>11531</v>
      </c>
      <c r="E5229" s="88" t="e">
        <v>#N/A</v>
      </c>
      <c r="F5229" s="89">
        <v>44075</v>
      </c>
      <c r="G5229" s="101">
        <v>-5199552.22</v>
      </c>
    </row>
    <row r="5230" spans="1:7" ht="25.5">
      <c r="A5230" s="100">
        <v>5214</v>
      </c>
      <c r="B5230" s="90" t="s">
        <v>12242</v>
      </c>
      <c r="C5230" s="90" t="s">
        <v>12241</v>
      </c>
      <c r="D5230" s="91" t="s">
        <v>12253</v>
      </c>
      <c r="E5230" s="91" t="s">
        <v>12244</v>
      </c>
      <c r="F5230" s="92">
        <v>44075</v>
      </c>
      <c r="G5230" s="102">
        <v>444435.20000000001</v>
      </c>
    </row>
    <row r="5231" spans="1:7" ht="25.5">
      <c r="A5231" s="100">
        <v>5215</v>
      </c>
      <c r="B5231" s="90" t="s">
        <v>8622</v>
      </c>
      <c r="C5231" s="90" t="s">
        <v>8621</v>
      </c>
      <c r="D5231" s="91" t="s">
        <v>1485</v>
      </c>
      <c r="E5231" s="91" t="s">
        <v>8626</v>
      </c>
      <c r="F5231" s="92">
        <v>44080</v>
      </c>
      <c r="G5231" s="102">
        <v>-934350</v>
      </c>
    </row>
    <row r="5232" spans="1:7">
      <c r="A5232" s="100">
        <v>5216</v>
      </c>
      <c r="B5232" s="88" t="s">
        <v>9689</v>
      </c>
      <c r="C5232" s="88" t="s">
        <v>9688</v>
      </c>
      <c r="D5232" s="88" t="s">
        <v>20818</v>
      </c>
      <c r="E5232" s="88" t="s">
        <v>9690</v>
      </c>
      <c r="F5232" s="89">
        <v>44083</v>
      </c>
      <c r="G5232" s="101">
        <v>-229289.60000000001</v>
      </c>
    </row>
    <row r="5233" spans="1:7">
      <c r="A5233" s="100">
        <v>5217</v>
      </c>
      <c r="B5233" s="88" t="s">
        <v>9689</v>
      </c>
      <c r="C5233" s="88" t="s">
        <v>9688</v>
      </c>
      <c r="D5233" s="88" t="s">
        <v>11828</v>
      </c>
      <c r="E5233" s="88" t="s">
        <v>9691</v>
      </c>
      <c r="F5233" s="89">
        <v>44083</v>
      </c>
      <c r="G5233" s="101">
        <v>229289.60000000001</v>
      </c>
    </row>
    <row r="5234" spans="1:7">
      <c r="A5234" s="100">
        <v>5218</v>
      </c>
      <c r="B5234" s="88" t="s">
        <v>9833</v>
      </c>
      <c r="C5234" s="88" t="s">
        <v>9832</v>
      </c>
      <c r="D5234" s="88" t="s">
        <v>11857</v>
      </c>
      <c r="E5234" s="88" t="s">
        <v>9834</v>
      </c>
      <c r="F5234" s="89">
        <v>44083</v>
      </c>
      <c r="G5234" s="101">
        <v>-32736180</v>
      </c>
    </row>
    <row r="5235" spans="1:7">
      <c r="A5235" s="100">
        <v>5219</v>
      </c>
      <c r="B5235" s="88" t="s">
        <v>11075</v>
      </c>
      <c r="C5235" s="88" t="s">
        <v>11074</v>
      </c>
      <c r="D5235" s="88" t="s">
        <v>8875</v>
      </c>
      <c r="E5235" s="88" t="s">
        <v>11078</v>
      </c>
      <c r="F5235" s="89">
        <v>44084</v>
      </c>
      <c r="G5235" s="101">
        <v>-233936.27</v>
      </c>
    </row>
    <row r="5236" spans="1:7">
      <c r="A5236" s="100">
        <v>5220</v>
      </c>
      <c r="B5236" s="88" t="s">
        <v>11178</v>
      </c>
      <c r="C5236" s="88" t="s">
        <v>11177</v>
      </c>
      <c r="D5236" s="88" t="s">
        <v>1012</v>
      </c>
      <c r="E5236" s="88" t="s">
        <v>11179</v>
      </c>
      <c r="F5236" s="89">
        <v>44091</v>
      </c>
      <c r="G5236" s="101">
        <v>-3576595.52</v>
      </c>
    </row>
    <row r="5237" spans="1:7" ht="25.5">
      <c r="A5237" s="100">
        <v>5221</v>
      </c>
      <c r="B5237" s="88" t="s">
        <v>12136</v>
      </c>
      <c r="C5237" s="88" t="s">
        <v>12135</v>
      </c>
      <c r="D5237" s="88" t="s">
        <v>12214</v>
      </c>
      <c r="E5237" s="88" t="s">
        <v>12142</v>
      </c>
      <c r="F5237" s="89">
        <v>44091</v>
      </c>
      <c r="G5237" s="101">
        <v>-107572.3</v>
      </c>
    </row>
    <row r="5238" spans="1:7" ht="25.5">
      <c r="A5238" s="100">
        <v>5222</v>
      </c>
      <c r="B5238" s="88" t="s">
        <v>12136</v>
      </c>
      <c r="C5238" s="88" t="s">
        <v>12135</v>
      </c>
      <c r="D5238" s="88" t="s">
        <v>12216</v>
      </c>
      <c r="E5238" s="88" t="s">
        <v>12143</v>
      </c>
      <c r="F5238" s="89">
        <v>44091</v>
      </c>
      <c r="G5238" s="101">
        <v>107572.3</v>
      </c>
    </row>
    <row r="5239" spans="1:7">
      <c r="A5239" s="100">
        <v>5223</v>
      </c>
      <c r="B5239" s="88" t="s">
        <v>9655</v>
      </c>
      <c r="C5239" s="88" t="s">
        <v>9654</v>
      </c>
      <c r="D5239" s="88" t="s">
        <v>11811</v>
      </c>
      <c r="E5239" s="88" t="s">
        <v>9656</v>
      </c>
      <c r="F5239" s="89">
        <v>44092</v>
      </c>
      <c r="G5239" s="101">
        <v>-116820</v>
      </c>
    </row>
    <row r="5240" spans="1:7" ht="25.5">
      <c r="A5240" s="100">
        <v>5224</v>
      </c>
      <c r="B5240" s="88" t="s">
        <v>9655</v>
      </c>
      <c r="C5240" s="88" t="s">
        <v>9654</v>
      </c>
      <c r="D5240" s="88" t="s">
        <v>837</v>
      </c>
      <c r="E5240" s="88" t="s">
        <v>9657</v>
      </c>
      <c r="F5240" s="89">
        <v>44092</v>
      </c>
      <c r="G5240" s="101">
        <v>116820</v>
      </c>
    </row>
    <row r="5241" spans="1:7">
      <c r="A5241" s="100">
        <v>5225</v>
      </c>
      <c r="B5241" s="88" t="s">
        <v>10989</v>
      </c>
      <c r="C5241" s="88" t="s">
        <v>10988</v>
      </c>
      <c r="D5241" s="88" t="s">
        <v>2069</v>
      </c>
      <c r="E5241" s="88" t="s">
        <v>10990</v>
      </c>
      <c r="F5241" s="89">
        <v>44092</v>
      </c>
      <c r="G5241" s="101">
        <v>-3109614</v>
      </c>
    </row>
    <row r="5242" spans="1:7">
      <c r="A5242" s="100">
        <v>5226</v>
      </c>
      <c r="B5242" s="88" t="s">
        <v>11435</v>
      </c>
      <c r="C5242" s="88" t="s">
        <v>11434</v>
      </c>
      <c r="D5242" s="88">
        <v>0</v>
      </c>
      <c r="E5242" s="88" t="s">
        <v>11436</v>
      </c>
      <c r="F5242" s="89">
        <v>44095</v>
      </c>
      <c r="G5242" s="101">
        <v>-77453.429999999993</v>
      </c>
    </row>
    <row r="5243" spans="1:7">
      <c r="A5243" s="100">
        <v>5227</v>
      </c>
      <c r="B5243" s="88" t="s">
        <v>11435</v>
      </c>
      <c r="C5243" s="88" t="s">
        <v>11434</v>
      </c>
      <c r="D5243" s="88">
        <v>0</v>
      </c>
      <c r="E5243" s="88" t="s">
        <v>11437</v>
      </c>
      <c r="F5243" s="89">
        <v>44095</v>
      </c>
      <c r="G5243" s="101">
        <v>77453.429999999993</v>
      </c>
    </row>
    <row r="5244" spans="1:7">
      <c r="A5244" s="100">
        <v>5228</v>
      </c>
      <c r="B5244" s="88" t="s">
        <v>10502</v>
      </c>
      <c r="C5244" s="88" t="s">
        <v>10501</v>
      </c>
      <c r="D5244" s="88" t="s">
        <v>1195</v>
      </c>
      <c r="E5244" s="88" t="s">
        <v>10504</v>
      </c>
      <c r="F5244" s="89">
        <v>44097</v>
      </c>
      <c r="G5244" s="101">
        <v>-53100</v>
      </c>
    </row>
    <row r="5245" spans="1:7" ht="25.5">
      <c r="A5245" s="100">
        <v>5229</v>
      </c>
      <c r="B5245" s="88" t="s">
        <v>8223</v>
      </c>
      <c r="C5245" s="88" t="s">
        <v>8222</v>
      </c>
      <c r="D5245" s="88" t="s">
        <v>11533</v>
      </c>
      <c r="E5245" s="88" t="e">
        <v>#N/A</v>
      </c>
      <c r="F5245" s="89">
        <v>44099</v>
      </c>
      <c r="G5245" s="101">
        <v>5199552.22</v>
      </c>
    </row>
    <row r="5246" spans="1:7" ht="25.5">
      <c r="A5246" s="100">
        <v>5230</v>
      </c>
      <c r="B5246" s="88" t="s">
        <v>7192</v>
      </c>
      <c r="C5246" s="88" t="s">
        <v>7191</v>
      </c>
      <c r="D5246" s="88" t="s">
        <v>10594</v>
      </c>
      <c r="E5246" s="88" t="s">
        <v>7223</v>
      </c>
      <c r="F5246" s="89">
        <v>44102</v>
      </c>
      <c r="G5246" s="101">
        <v>-1566407.63</v>
      </c>
    </row>
    <row r="5247" spans="1:7" ht="25.5">
      <c r="A5247" s="100">
        <v>5231</v>
      </c>
      <c r="B5247" s="88" t="s">
        <v>8223</v>
      </c>
      <c r="C5247" s="88" t="s">
        <v>8222</v>
      </c>
      <c r="D5247" s="88" t="s">
        <v>11534</v>
      </c>
      <c r="E5247" s="88" t="e">
        <v>#N/A</v>
      </c>
      <c r="F5247" s="89">
        <v>44105</v>
      </c>
      <c r="G5247" s="101">
        <v>-5199552.22</v>
      </c>
    </row>
    <row r="5248" spans="1:7">
      <c r="A5248" s="100">
        <v>5232</v>
      </c>
      <c r="B5248" s="88" t="s">
        <v>12024</v>
      </c>
      <c r="C5248" s="88" t="s">
        <v>12023</v>
      </c>
      <c r="D5248" s="88">
        <v>0</v>
      </c>
      <c r="E5248" s="88" t="s">
        <v>1402</v>
      </c>
      <c r="F5248" s="89">
        <v>44120</v>
      </c>
      <c r="G5248" s="101">
        <v>-177000</v>
      </c>
    </row>
    <row r="5249" spans="1:7" ht="25.5">
      <c r="A5249" s="100">
        <v>5233</v>
      </c>
      <c r="B5249" s="88" t="s">
        <v>10349</v>
      </c>
      <c r="C5249" s="88" t="s">
        <v>10348</v>
      </c>
      <c r="D5249" s="88" t="s">
        <v>1143</v>
      </c>
      <c r="E5249" s="88" t="e">
        <v>#N/A</v>
      </c>
      <c r="F5249" s="89">
        <v>44123</v>
      </c>
      <c r="G5249" s="101">
        <v>-216641.48</v>
      </c>
    </row>
    <row r="5250" spans="1:7" ht="25.5">
      <c r="A5250" s="100">
        <v>5234</v>
      </c>
      <c r="B5250" s="88" t="s">
        <v>12001</v>
      </c>
      <c r="C5250" s="88" t="s">
        <v>12000</v>
      </c>
      <c r="D5250" s="88">
        <v>0</v>
      </c>
      <c r="E5250" s="88" t="s">
        <v>8720</v>
      </c>
      <c r="F5250" s="89">
        <v>44126</v>
      </c>
      <c r="G5250" s="101">
        <v>-620817</v>
      </c>
    </row>
    <row r="5251" spans="1:7" ht="25.5">
      <c r="A5251" s="100">
        <v>5235</v>
      </c>
      <c r="B5251" s="88" t="s">
        <v>12001</v>
      </c>
      <c r="C5251" s="88" t="s">
        <v>12000</v>
      </c>
      <c r="D5251" s="88">
        <v>0</v>
      </c>
      <c r="E5251" s="88" t="s">
        <v>12002</v>
      </c>
      <c r="F5251" s="89">
        <v>44126</v>
      </c>
      <c r="G5251" s="101">
        <v>620817</v>
      </c>
    </row>
    <row r="5252" spans="1:7" ht="25.5">
      <c r="A5252" s="100">
        <v>5236</v>
      </c>
      <c r="B5252" s="88" t="s">
        <v>12126</v>
      </c>
      <c r="C5252" s="88" t="s">
        <v>12125</v>
      </c>
      <c r="D5252" s="88" t="s">
        <v>9029</v>
      </c>
      <c r="E5252" s="88" t="s">
        <v>12127</v>
      </c>
      <c r="F5252" s="89">
        <v>44130</v>
      </c>
      <c r="G5252" s="101">
        <v>-272580</v>
      </c>
    </row>
    <row r="5253" spans="1:7" ht="25.5">
      <c r="A5253" s="100">
        <v>5237</v>
      </c>
      <c r="B5253" s="88" t="s">
        <v>12126</v>
      </c>
      <c r="C5253" s="88" t="s">
        <v>12125</v>
      </c>
      <c r="D5253" s="88" t="e">
        <v>#N/A</v>
      </c>
      <c r="E5253" s="88" t="s">
        <v>12128</v>
      </c>
      <c r="F5253" s="89">
        <v>44130</v>
      </c>
      <c r="G5253" s="101">
        <v>272580</v>
      </c>
    </row>
    <row r="5254" spans="1:7" ht="25.5">
      <c r="A5254" s="100">
        <v>5238</v>
      </c>
      <c r="B5254" s="90" t="s">
        <v>8702</v>
      </c>
      <c r="C5254" s="90" t="s">
        <v>8701</v>
      </c>
      <c r="D5254" s="91" t="s">
        <v>593</v>
      </c>
      <c r="E5254" s="91" t="s">
        <v>8703</v>
      </c>
      <c r="F5254" s="92">
        <v>44131</v>
      </c>
      <c r="G5254" s="102">
        <v>-100400.82</v>
      </c>
    </row>
    <row r="5255" spans="1:7" ht="25.5">
      <c r="A5255" s="100">
        <v>5239</v>
      </c>
      <c r="B5255" s="90" t="s">
        <v>8702</v>
      </c>
      <c r="C5255" s="90" t="s">
        <v>8701</v>
      </c>
      <c r="D5255" s="91" t="s">
        <v>594</v>
      </c>
      <c r="E5255" s="91" t="s">
        <v>8704</v>
      </c>
      <c r="F5255" s="92">
        <v>44131</v>
      </c>
      <c r="G5255" s="102">
        <v>100400.82</v>
      </c>
    </row>
    <row r="5256" spans="1:7">
      <c r="A5256" s="100">
        <v>5240</v>
      </c>
      <c r="B5256" s="90" t="s">
        <v>8464</v>
      </c>
      <c r="C5256" s="90" t="s">
        <v>8463</v>
      </c>
      <c r="D5256" s="91" t="s">
        <v>473</v>
      </c>
      <c r="E5256" s="91" t="s">
        <v>8475</v>
      </c>
      <c r="F5256" s="92">
        <v>44132</v>
      </c>
      <c r="G5256" s="102">
        <v>390967</v>
      </c>
    </row>
    <row r="5257" spans="1:7" ht="25.5">
      <c r="A5257" s="100">
        <v>5241</v>
      </c>
      <c r="B5257" s="88" t="s">
        <v>9535</v>
      </c>
      <c r="C5257" s="88" t="s">
        <v>9534</v>
      </c>
      <c r="D5257" s="88" t="s">
        <v>789</v>
      </c>
      <c r="E5257" s="88" t="s">
        <v>9536</v>
      </c>
      <c r="F5257" s="89">
        <v>44133</v>
      </c>
      <c r="G5257" s="101">
        <v>-47200</v>
      </c>
    </row>
    <row r="5258" spans="1:7" ht="25.5">
      <c r="A5258" s="100">
        <v>5242</v>
      </c>
      <c r="B5258" s="88" t="s">
        <v>8223</v>
      </c>
      <c r="C5258" s="88" t="s">
        <v>8222</v>
      </c>
      <c r="D5258" s="88" t="s">
        <v>19349</v>
      </c>
      <c r="E5258" s="88" t="e">
        <v>#N/A</v>
      </c>
      <c r="F5258" s="89">
        <v>44135</v>
      </c>
      <c r="G5258" s="101">
        <v>5199552.22</v>
      </c>
    </row>
    <row r="5259" spans="1:7">
      <c r="A5259" s="100">
        <v>5243</v>
      </c>
      <c r="B5259" s="88" t="s">
        <v>11435</v>
      </c>
      <c r="C5259" s="88" t="s">
        <v>11434</v>
      </c>
      <c r="D5259" s="88">
        <v>0</v>
      </c>
      <c r="E5259" s="88" t="s">
        <v>11438</v>
      </c>
      <c r="F5259" s="89">
        <v>44137</v>
      </c>
      <c r="G5259" s="101">
        <v>-77453.429999999993</v>
      </c>
    </row>
    <row r="5260" spans="1:7">
      <c r="A5260" s="100">
        <v>5244</v>
      </c>
      <c r="B5260" s="88" t="s">
        <v>11435</v>
      </c>
      <c r="C5260" s="88" t="s">
        <v>11434</v>
      </c>
      <c r="D5260" s="88">
        <v>0</v>
      </c>
      <c r="E5260" s="88" t="s">
        <v>11439</v>
      </c>
      <c r="F5260" s="89">
        <v>44137</v>
      </c>
      <c r="G5260" s="101">
        <v>77453.429999999993</v>
      </c>
    </row>
    <row r="5261" spans="1:7" ht="25.5">
      <c r="A5261" s="100">
        <v>5245</v>
      </c>
      <c r="B5261" s="88" t="s">
        <v>10627</v>
      </c>
      <c r="C5261" s="88" t="s">
        <v>10626</v>
      </c>
      <c r="D5261" s="88" t="s">
        <v>1230</v>
      </c>
      <c r="E5261" s="88" t="s">
        <v>10629</v>
      </c>
      <c r="F5261" s="89">
        <v>44139</v>
      </c>
      <c r="G5261" s="101">
        <v>-689950.96</v>
      </c>
    </row>
    <row r="5262" spans="1:7">
      <c r="A5262" s="100">
        <v>5246</v>
      </c>
      <c r="B5262" s="88" t="s">
        <v>10600</v>
      </c>
      <c r="C5262" s="88" t="s">
        <v>10599</v>
      </c>
      <c r="D5262" s="88" t="s">
        <v>1223</v>
      </c>
      <c r="E5262" s="88" t="s">
        <v>10603</v>
      </c>
      <c r="F5262" s="89">
        <v>44140</v>
      </c>
      <c r="G5262" s="101">
        <v>-595121.69999999995</v>
      </c>
    </row>
    <row r="5263" spans="1:7">
      <c r="A5263" s="100">
        <v>5247</v>
      </c>
      <c r="B5263" s="88" t="s">
        <v>2057</v>
      </c>
      <c r="C5263" s="88" t="s">
        <v>1167</v>
      </c>
      <c r="D5263" s="88" t="s">
        <v>1168</v>
      </c>
      <c r="E5263" s="88" t="s">
        <v>1168</v>
      </c>
      <c r="F5263" s="89">
        <v>44140</v>
      </c>
      <c r="G5263" s="101">
        <v>233539.28</v>
      </c>
    </row>
    <row r="5264" spans="1:7" ht="38.25">
      <c r="A5264" s="100">
        <v>5248</v>
      </c>
      <c r="B5264" s="88" t="s">
        <v>8223</v>
      </c>
      <c r="C5264" s="88" t="s">
        <v>8222</v>
      </c>
      <c r="D5264" s="88" t="s">
        <v>19350</v>
      </c>
      <c r="E5264" s="88" t="e">
        <v>#N/A</v>
      </c>
      <c r="F5264" s="89">
        <v>44140</v>
      </c>
      <c r="G5264" s="101">
        <v>5199552.22</v>
      </c>
    </row>
    <row r="5265" spans="1:7">
      <c r="A5265" s="100">
        <v>5249</v>
      </c>
      <c r="B5265" s="88" t="s">
        <v>10861</v>
      </c>
      <c r="C5265" s="88" t="s">
        <v>10860</v>
      </c>
      <c r="D5265" s="88" t="s">
        <v>1299</v>
      </c>
      <c r="E5265" s="88" t="s">
        <v>10864</v>
      </c>
      <c r="F5265" s="89">
        <v>44141</v>
      </c>
      <c r="G5265" s="101">
        <v>-1062000</v>
      </c>
    </row>
    <row r="5266" spans="1:7">
      <c r="A5266" s="100">
        <v>5250</v>
      </c>
      <c r="B5266" s="88" t="s">
        <v>10861</v>
      </c>
      <c r="C5266" s="88" t="s">
        <v>10860</v>
      </c>
      <c r="D5266" s="88" t="s">
        <v>1300</v>
      </c>
      <c r="E5266" s="88" t="s">
        <v>10865</v>
      </c>
      <c r="F5266" s="89">
        <v>44141</v>
      </c>
      <c r="G5266" s="101">
        <v>1062000</v>
      </c>
    </row>
    <row r="5267" spans="1:7" ht="25.5">
      <c r="A5267" s="100">
        <v>5251</v>
      </c>
      <c r="B5267" s="88" t="s">
        <v>11735</v>
      </c>
      <c r="C5267" s="88" t="s">
        <v>11734</v>
      </c>
      <c r="D5267" s="88">
        <v>0</v>
      </c>
      <c r="E5267" s="88" t="s">
        <v>11738</v>
      </c>
      <c r="F5267" s="89">
        <v>44146</v>
      </c>
      <c r="G5267" s="101">
        <v>-1255410.08</v>
      </c>
    </row>
    <row r="5268" spans="1:7" ht="25.5">
      <c r="A5268" s="100">
        <v>5252</v>
      </c>
      <c r="B5268" s="88" t="s">
        <v>9444</v>
      </c>
      <c r="C5268" s="88" t="s">
        <v>9443</v>
      </c>
      <c r="D5268" s="88" t="s">
        <v>762</v>
      </c>
      <c r="E5268" s="88" t="s">
        <v>9445</v>
      </c>
      <c r="F5268" s="89">
        <v>44148</v>
      </c>
      <c r="G5268" s="101">
        <v>-47200</v>
      </c>
    </row>
    <row r="5269" spans="1:7" ht="25.5">
      <c r="A5269" s="100">
        <v>5253</v>
      </c>
      <c r="B5269" s="88" t="s">
        <v>9444</v>
      </c>
      <c r="C5269" s="88" t="s">
        <v>9443</v>
      </c>
      <c r="D5269" s="88" t="s">
        <v>905</v>
      </c>
      <c r="E5269" s="88" t="s">
        <v>9446</v>
      </c>
      <c r="F5269" s="89">
        <v>44148</v>
      </c>
      <c r="G5269" s="101">
        <v>47200</v>
      </c>
    </row>
    <row r="5270" spans="1:7">
      <c r="A5270" s="100">
        <v>5254</v>
      </c>
      <c r="B5270" s="88" t="s">
        <v>10165</v>
      </c>
      <c r="C5270" s="88" t="s">
        <v>10164</v>
      </c>
      <c r="D5270" s="88" t="s">
        <v>1062</v>
      </c>
      <c r="E5270" s="88" t="s">
        <v>10166</v>
      </c>
      <c r="F5270" s="89">
        <v>44148</v>
      </c>
      <c r="G5270" s="101">
        <v>-14342.85</v>
      </c>
    </row>
    <row r="5271" spans="1:7">
      <c r="A5271" s="100">
        <v>5255</v>
      </c>
      <c r="B5271" s="88" t="s">
        <v>21156</v>
      </c>
      <c r="C5271" s="88" t="s">
        <v>1535</v>
      </c>
      <c r="D5271" s="88" t="s">
        <v>1536</v>
      </c>
      <c r="E5271" s="88" t="s">
        <v>1536</v>
      </c>
      <c r="F5271" s="89">
        <v>44153</v>
      </c>
      <c r="G5271" s="101">
        <v>607526.76</v>
      </c>
    </row>
    <row r="5272" spans="1:7">
      <c r="A5272" s="100">
        <v>5256</v>
      </c>
      <c r="B5272" s="88" t="s">
        <v>10134</v>
      </c>
      <c r="C5272" s="88" t="s">
        <v>10133</v>
      </c>
      <c r="D5272" s="88" t="s">
        <v>338</v>
      </c>
      <c r="E5272" s="88" t="s">
        <v>10136</v>
      </c>
      <c r="F5272" s="89">
        <v>44167</v>
      </c>
      <c r="G5272" s="101">
        <v>-7080</v>
      </c>
    </row>
    <row r="5273" spans="1:7">
      <c r="A5273" s="100">
        <v>5257</v>
      </c>
      <c r="B5273" s="88" t="s">
        <v>10165</v>
      </c>
      <c r="C5273" s="88" t="s">
        <v>10164</v>
      </c>
      <c r="D5273" s="88" t="s">
        <v>1063</v>
      </c>
      <c r="E5273" s="88" t="s">
        <v>10167</v>
      </c>
      <c r="F5273" s="89">
        <v>44168</v>
      </c>
      <c r="G5273" s="101">
        <v>-7171.43</v>
      </c>
    </row>
    <row r="5274" spans="1:7" ht="25.5">
      <c r="A5274" s="100">
        <v>5258</v>
      </c>
      <c r="B5274" s="88" t="s">
        <v>1794</v>
      </c>
      <c r="C5274" s="88" t="s">
        <v>302</v>
      </c>
      <c r="D5274" s="88" t="s">
        <v>304</v>
      </c>
      <c r="E5274" s="88" t="s">
        <v>304</v>
      </c>
      <c r="F5274" s="89">
        <v>44175</v>
      </c>
      <c r="G5274" s="101">
        <v>-2987239.86</v>
      </c>
    </row>
    <row r="5275" spans="1:7" ht="25.5">
      <c r="A5275" s="100">
        <v>5259</v>
      </c>
      <c r="B5275" s="88" t="s">
        <v>2144</v>
      </c>
      <c r="C5275" s="88" t="s">
        <v>1360</v>
      </c>
      <c r="D5275" s="88" t="s">
        <v>1361</v>
      </c>
      <c r="E5275" s="88">
        <v>0</v>
      </c>
      <c r="F5275" s="89">
        <v>44194</v>
      </c>
      <c r="G5275" s="101">
        <v>272782.02</v>
      </c>
    </row>
    <row r="5276" spans="1:7" ht="25.5">
      <c r="A5276" s="100">
        <v>5260</v>
      </c>
      <c r="B5276" s="88" t="s">
        <v>2144</v>
      </c>
      <c r="C5276" s="88" t="s">
        <v>1360</v>
      </c>
      <c r="D5276" s="88" t="s">
        <v>1361</v>
      </c>
      <c r="E5276" s="88">
        <v>0</v>
      </c>
      <c r="F5276" s="89">
        <v>44194</v>
      </c>
      <c r="G5276" s="101">
        <v>-272782.02</v>
      </c>
    </row>
    <row r="5277" spans="1:7" ht="25.5">
      <c r="A5277" s="100">
        <v>5261</v>
      </c>
      <c r="B5277" s="88" t="s">
        <v>7552</v>
      </c>
      <c r="C5277" s="88" t="s">
        <v>7551</v>
      </c>
      <c r="D5277" s="88" t="s">
        <v>10935</v>
      </c>
      <c r="E5277" s="88" t="s">
        <v>7553</v>
      </c>
      <c r="F5277" s="89">
        <v>44197</v>
      </c>
      <c r="G5277" s="101">
        <v>-1234624.1599999999</v>
      </c>
    </row>
    <row r="5278" spans="1:7" ht="25.5">
      <c r="A5278" s="100">
        <v>5262</v>
      </c>
      <c r="B5278" s="88" t="s">
        <v>11490</v>
      </c>
      <c r="C5278" s="88" t="s">
        <v>11489</v>
      </c>
      <c r="D5278" s="88">
        <v>0</v>
      </c>
      <c r="E5278" s="88" t="s">
        <v>11491</v>
      </c>
      <c r="F5278" s="89">
        <v>44214</v>
      </c>
      <c r="G5278" s="101">
        <v>-248462.5</v>
      </c>
    </row>
    <row r="5279" spans="1:7">
      <c r="A5279" s="100">
        <v>5263</v>
      </c>
      <c r="B5279" s="88" t="s">
        <v>1978</v>
      </c>
      <c r="C5279" s="88" t="s">
        <v>1509</v>
      </c>
      <c r="D5279" s="88" t="s">
        <v>1510</v>
      </c>
      <c r="E5279" s="88" t="s">
        <v>7271</v>
      </c>
      <c r="F5279" s="89">
        <v>44228</v>
      </c>
      <c r="G5279" s="101">
        <v>-26886.99</v>
      </c>
    </row>
    <row r="5280" spans="1:7" ht="25.5">
      <c r="A5280" s="100">
        <v>5264</v>
      </c>
      <c r="B5280" s="90" t="s">
        <v>12227</v>
      </c>
      <c r="C5280" s="90" t="s">
        <v>12226</v>
      </c>
      <c r="D5280" s="91" t="e">
        <v>#N/A</v>
      </c>
      <c r="E5280" s="91" t="s">
        <v>1343</v>
      </c>
      <c r="F5280" s="92">
        <v>44237</v>
      </c>
      <c r="G5280" s="102">
        <v>-159300</v>
      </c>
    </row>
    <row r="5281" spans="1:7" ht="25.5">
      <c r="A5281" s="100">
        <v>5265</v>
      </c>
      <c r="B5281" s="90" t="s">
        <v>12227</v>
      </c>
      <c r="C5281" s="90" t="s">
        <v>12226</v>
      </c>
      <c r="D5281" s="91" t="e">
        <v>#N/A</v>
      </c>
      <c r="E5281" s="91" t="s">
        <v>12228</v>
      </c>
      <c r="F5281" s="92">
        <v>44237</v>
      </c>
      <c r="G5281" s="102">
        <v>159300</v>
      </c>
    </row>
    <row r="5282" spans="1:7" ht="25.5">
      <c r="A5282" s="100">
        <v>5266</v>
      </c>
      <c r="B5282" s="88" t="s">
        <v>7552</v>
      </c>
      <c r="C5282" s="88" t="s">
        <v>7551</v>
      </c>
      <c r="D5282" s="88" t="s">
        <v>10936</v>
      </c>
      <c r="E5282" s="88" t="s">
        <v>7555</v>
      </c>
      <c r="F5282" s="89">
        <v>44255</v>
      </c>
      <c r="G5282" s="101">
        <v>-1218507</v>
      </c>
    </row>
    <row r="5283" spans="1:7">
      <c r="A5283" s="100">
        <v>5267</v>
      </c>
      <c r="B5283" s="88" t="s">
        <v>2921</v>
      </c>
      <c r="C5283" s="88" t="s">
        <v>2920</v>
      </c>
      <c r="D5283" s="88" t="s">
        <v>0</v>
      </c>
      <c r="E5283" s="88" t="s">
        <v>2922</v>
      </c>
      <c r="F5283" s="89">
        <v>44256</v>
      </c>
      <c r="G5283" s="101">
        <v>759159.32480309496</v>
      </c>
    </row>
    <row r="5284" spans="1:7">
      <c r="A5284" s="100">
        <v>5268</v>
      </c>
      <c r="B5284" s="88" t="s">
        <v>4240</v>
      </c>
      <c r="C5284" s="88" t="s">
        <v>4239</v>
      </c>
      <c r="D5284" s="88" t="s">
        <v>0</v>
      </c>
      <c r="E5284" s="88" t="s">
        <v>4241</v>
      </c>
      <c r="F5284" s="89">
        <v>44256</v>
      </c>
      <c r="G5284" s="101">
        <v>60552</v>
      </c>
    </row>
    <row r="5285" spans="1:7">
      <c r="A5285" s="100">
        <v>5269</v>
      </c>
      <c r="B5285" s="88" t="s">
        <v>4720</v>
      </c>
      <c r="C5285" s="88" t="s">
        <v>4719</v>
      </c>
      <c r="D5285" s="88" t="e">
        <v>#N/A</v>
      </c>
      <c r="E5285" s="88" t="s">
        <v>4723</v>
      </c>
      <c r="F5285" s="89">
        <v>44256</v>
      </c>
      <c r="G5285" s="101">
        <v>16648632.560000001</v>
      </c>
    </row>
    <row r="5286" spans="1:7">
      <c r="A5286" s="100">
        <v>5270</v>
      </c>
      <c r="B5286" s="88" t="s">
        <v>5289</v>
      </c>
      <c r="C5286" s="88" t="s">
        <v>5288</v>
      </c>
      <c r="D5286" s="88" t="s">
        <v>9456</v>
      </c>
      <c r="E5286" s="88" t="s">
        <v>5291</v>
      </c>
      <c r="F5286" s="89">
        <v>44256</v>
      </c>
      <c r="G5286" s="101">
        <v>27000</v>
      </c>
    </row>
    <row r="5287" spans="1:7">
      <c r="A5287" s="100">
        <v>5271</v>
      </c>
      <c r="B5287" s="90" t="s">
        <v>8358</v>
      </c>
      <c r="C5287" s="90" t="s">
        <v>8357</v>
      </c>
      <c r="D5287" s="91" t="s">
        <v>427</v>
      </c>
      <c r="E5287" s="91" t="e">
        <v>#N/A</v>
      </c>
      <c r="F5287" s="92">
        <v>44256</v>
      </c>
      <c r="G5287" s="102">
        <v>3238568.9</v>
      </c>
    </row>
    <row r="5288" spans="1:7">
      <c r="A5288" s="100">
        <v>5272</v>
      </c>
      <c r="B5288" s="90" t="s">
        <v>8396</v>
      </c>
      <c r="C5288" s="90" t="s">
        <v>8395</v>
      </c>
      <c r="D5288" s="91" t="s">
        <v>442</v>
      </c>
      <c r="E5288" s="91" t="s">
        <v>4723</v>
      </c>
      <c r="F5288" s="92">
        <v>44256</v>
      </c>
      <c r="G5288" s="102">
        <v>5688513.4800000004</v>
      </c>
    </row>
    <row r="5289" spans="1:7">
      <c r="A5289" s="100">
        <v>5273</v>
      </c>
      <c r="B5289" s="88" t="s">
        <v>1828</v>
      </c>
      <c r="C5289" s="88" t="s">
        <v>506</v>
      </c>
      <c r="D5289" s="88" t="s">
        <v>507</v>
      </c>
      <c r="E5289" s="88" t="s">
        <v>19624</v>
      </c>
      <c r="F5289" s="89">
        <v>44260</v>
      </c>
      <c r="G5289" s="101">
        <v>-2575693.4</v>
      </c>
    </row>
    <row r="5290" spans="1:7">
      <c r="A5290" s="100">
        <v>5274</v>
      </c>
      <c r="B5290" s="88" t="s">
        <v>1828</v>
      </c>
      <c r="C5290" s="88" t="s">
        <v>506</v>
      </c>
      <c r="D5290" s="88" t="s">
        <v>508</v>
      </c>
      <c r="E5290" s="88" t="s">
        <v>19625</v>
      </c>
      <c r="F5290" s="89">
        <v>44260</v>
      </c>
      <c r="G5290" s="101">
        <v>-3274571.73</v>
      </c>
    </row>
    <row r="5291" spans="1:7">
      <c r="A5291" s="100">
        <v>5275</v>
      </c>
      <c r="B5291" s="88" t="s">
        <v>9552</v>
      </c>
      <c r="C5291" s="88" t="s">
        <v>9551</v>
      </c>
      <c r="D5291" s="88" t="e">
        <v>#N/A</v>
      </c>
      <c r="E5291" s="88" t="s">
        <v>9553</v>
      </c>
      <c r="F5291" s="89">
        <v>44271</v>
      </c>
      <c r="G5291" s="101">
        <v>-118000</v>
      </c>
    </row>
    <row r="5292" spans="1:7" ht="25.5">
      <c r="A5292" s="100">
        <v>5276</v>
      </c>
      <c r="B5292" s="88" t="s">
        <v>9444</v>
      </c>
      <c r="C5292" s="88" t="s">
        <v>9443</v>
      </c>
      <c r="D5292" s="88" t="s">
        <v>8665</v>
      </c>
      <c r="E5292" s="88" t="s">
        <v>9447</v>
      </c>
      <c r="F5292" s="89">
        <v>44273</v>
      </c>
      <c r="G5292" s="101">
        <v>-23600</v>
      </c>
    </row>
    <row r="5293" spans="1:7" ht="25.5">
      <c r="A5293" s="100">
        <v>5277</v>
      </c>
      <c r="B5293" s="88" t="s">
        <v>3167</v>
      </c>
      <c r="C5293" s="88" t="s">
        <v>3166</v>
      </c>
      <c r="D5293" s="88" t="s">
        <v>3169</v>
      </c>
      <c r="E5293" s="88" t="s">
        <v>3168</v>
      </c>
      <c r="F5293" s="89">
        <v>44279</v>
      </c>
      <c r="G5293" s="101">
        <v>-50000</v>
      </c>
    </row>
    <row r="5294" spans="1:7" ht="25.5">
      <c r="A5294" s="100">
        <v>5278</v>
      </c>
      <c r="B5294" s="88" t="s">
        <v>3167</v>
      </c>
      <c r="C5294" s="88" t="s">
        <v>3166</v>
      </c>
      <c r="D5294" s="88" t="s">
        <v>3170</v>
      </c>
      <c r="E5294" s="88" t="s">
        <v>3168</v>
      </c>
      <c r="F5294" s="89">
        <v>44279</v>
      </c>
      <c r="G5294" s="101">
        <v>-59000</v>
      </c>
    </row>
    <row r="5295" spans="1:7" ht="25.5">
      <c r="A5295" s="100">
        <v>5279</v>
      </c>
      <c r="B5295" s="90" t="s">
        <v>8670</v>
      </c>
      <c r="C5295" s="90" t="s">
        <v>8669</v>
      </c>
      <c r="D5295" s="91" t="s">
        <v>19377</v>
      </c>
      <c r="E5295" s="91" t="s">
        <v>8671</v>
      </c>
      <c r="F5295" s="92">
        <v>44283</v>
      </c>
      <c r="G5295" s="102">
        <v>-36600</v>
      </c>
    </row>
    <row r="5296" spans="1:7" ht="25.5">
      <c r="A5296" s="100">
        <v>5280</v>
      </c>
      <c r="B5296" s="88" t="s">
        <v>7552</v>
      </c>
      <c r="C5296" s="88" t="s">
        <v>7551</v>
      </c>
      <c r="D5296" s="88" t="s">
        <v>10937</v>
      </c>
      <c r="E5296" s="88" t="s">
        <v>7557</v>
      </c>
      <c r="F5296" s="89">
        <v>44285</v>
      </c>
      <c r="G5296" s="101">
        <v>-1241194</v>
      </c>
    </row>
    <row r="5297" spans="1:7">
      <c r="A5297" s="100">
        <v>5281</v>
      </c>
      <c r="B5297" s="88" t="s">
        <v>1828</v>
      </c>
      <c r="C5297" s="88" t="s">
        <v>506</v>
      </c>
      <c r="D5297" s="88" t="s">
        <v>509</v>
      </c>
      <c r="E5297" s="88" t="s">
        <v>19626</v>
      </c>
      <c r="F5297" s="89">
        <v>44291</v>
      </c>
      <c r="G5297" s="101">
        <v>-4411870.1100000003</v>
      </c>
    </row>
    <row r="5298" spans="1:7">
      <c r="A5298" s="100">
        <v>5282</v>
      </c>
      <c r="B5298" s="88" t="s">
        <v>1828</v>
      </c>
      <c r="C5298" s="88" t="s">
        <v>506</v>
      </c>
      <c r="D5298" s="88" t="s">
        <v>510</v>
      </c>
      <c r="E5298" s="88" t="s">
        <v>19627</v>
      </c>
      <c r="F5298" s="89">
        <v>44291</v>
      </c>
      <c r="G5298" s="101">
        <v>-2554964.56</v>
      </c>
    </row>
    <row r="5299" spans="1:7">
      <c r="A5299" s="100">
        <v>5283</v>
      </c>
      <c r="B5299" s="88" t="s">
        <v>1828</v>
      </c>
      <c r="C5299" s="88" t="s">
        <v>506</v>
      </c>
      <c r="D5299" s="88" t="s">
        <v>511</v>
      </c>
      <c r="E5299" s="88" t="s">
        <v>19627</v>
      </c>
      <c r="F5299" s="89">
        <v>44291</v>
      </c>
      <c r="G5299" s="101">
        <v>-3351934.99</v>
      </c>
    </row>
    <row r="5300" spans="1:7">
      <c r="A5300" s="100">
        <v>5284</v>
      </c>
      <c r="B5300" s="88" t="s">
        <v>1828</v>
      </c>
      <c r="C5300" s="88" t="s">
        <v>506</v>
      </c>
      <c r="D5300" s="88" t="s">
        <v>512</v>
      </c>
      <c r="E5300" s="88" t="s">
        <v>19628</v>
      </c>
      <c r="F5300" s="89">
        <v>44291</v>
      </c>
      <c r="G5300" s="101">
        <v>-3351934.99</v>
      </c>
    </row>
    <row r="5301" spans="1:7">
      <c r="A5301" s="100">
        <v>5285</v>
      </c>
      <c r="B5301" s="88" t="s">
        <v>1828</v>
      </c>
      <c r="C5301" s="88" t="s">
        <v>506</v>
      </c>
      <c r="D5301" s="88" t="s">
        <v>513</v>
      </c>
      <c r="E5301" s="88" t="s">
        <v>19625</v>
      </c>
      <c r="F5301" s="89">
        <v>44291</v>
      </c>
      <c r="G5301" s="101">
        <v>-1832746.51</v>
      </c>
    </row>
    <row r="5302" spans="1:7">
      <c r="A5302" s="100">
        <v>5286</v>
      </c>
      <c r="B5302" s="88" t="s">
        <v>1828</v>
      </c>
      <c r="C5302" s="88" t="s">
        <v>506</v>
      </c>
      <c r="D5302" s="88" t="s">
        <v>514</v>
      </c>
      <c r="E5302" s="88" t="s">
        <v>19629</v>
      </c>
      <c r="F5302" s="89">
        <v>44291</v>
      </c>
      <c r="G5302" s="101">
        <v>-1832746.51</v>
      </c>
    </row>
    <row r="5303" spans="1:7">
      <c r="A5303" s="100">
        <v>5287</v>
      </c>
      <c r="B5303" s="88" t="s">
        <v>1828</v>
      </c>
      <c r="C5303" s="88" t="s">
        <v>506</v>
      </c>
      <c r="D5303" s="88" t="s">
        <v>515</v>
      </c>
      <c r="E5303" s="88" t="s">
        <v>19629</v>
      </c>
      <c r="F5303" s="89">
        <v>44291</v>
      </c>
      <c r="G5303" s="101">
        <v>-2162640.88</v>
      </c>
    </row>
    <row r="5304" spans="1:7" ht="25.5">
      <c r="A5304" s="100">
        <v>5288</v>
      </c>
      <c r="B5304" s="88" t="s">
        <v>10475</v>
      </c>
      <c r="C5304" s="88" t="s">
        <v>10474</v>
      </c>
      <c r="D5304" s="88" t="s">
        <v>1188</v>
      </c>
      <c r="E5304" s="88" t="s">
        <v>10476</v>
      </c>
      <c r="F5304" s="89">
        <v>44294</v>
      </c>
      <c r="G5304" s="101">
        <v>-2092693.56</v>
      </c>
    </row>
    <row r="5305" spans="1:7" ht="25.5">
      <c r="A5305" s="100">
        <v>5289</v>
      </c>
      <c r="B5305" s="88" t="s">
        <v>1794</v>
      </c>
      <c r="C5305" s="88" t="s">
        <v>302</v>
      </c>
      <c r="D5305" s="88" t="s">
        <v>304</v>
      </c>
      <c r="E5305" s="88" t="s">
        <v>304</v>
      </c>
      <c r="F5305" s="89">
        <v>44298</v>
      </c>
      <c r="G5305" s="101">
        <v>2860661.9</v>
      </c>
    </row>
    <row r="5306" spans="1:7">
      <c r="A5306" s="100">
        <v>5290</v>
      </c>
      <c r="B5306" s="88" t="s">
        <v>1789</v>
      </c>
      <c r="C5306" s="88" t="s">
        <v>283</v>
      </c>
      <c r="D5306" s="88" t="s">
        <v>284</v>
      </c>
      <c r="E5306" s="88" t="s">
        <v>19574</v>
      </c>
      <c r="F5306" s="89">
        <v>44301</v>
      </c>
      <c r="G5306" s="101">
        <v>-11200.01</v>
      </c>
    </row>
    <row r="5307" spans="1:7" ht="25.5">
      <c r="A5307" s="100">
        <v>5291</v>
      </c>
      <c r="B5307" s="90" t="s">
        <v>8670</v>
      </c>
      <c r="C5307" s="90" t="s">
        <v>8669</v>
      </c>
      <c r="D5307" s="91" t="s">
        <v>19378</v>
      </c>
      <c r="E5307" s="91" t="s">
        <v>8673</v>
      </c>
      <c r="F5307" s="92">
        <v>44314</v>
      </c>
      <c r="G5307" s="102">
        <v>-36600</v>
      </c>
    </row>
    <row r="5308" spans="1:7" ht="25.5">
      <c r="A5308" s="100">
        <v>5292</v>
      </c>
      <c r="B5308" s="88" t="s">
        <v>7552</v>
      </c>
      <c r="C5308" s="88" t="s">
        <v>7551</v>
      </c>
      <c r="D5308" s="88" t="s">
        <v>10938</v>
      </c>
      <c r="E5308" s="88" t="s">
        <v>7559</v>
      </c>
      <c r="F5308" s="89">
        <v>44316</v>
      </c>
      <c r="G5308" s="101">
        <v>-1213179.06</v>
      </c>
    </row>
    <row r="5309" spans="1:7">
      <c r="A5309" s="100">
        <v>5293</v>
      </c>
      <c r="B5309" s="88" t="s">
        <v>11116</v>
      </c>
      <c r="C5309" s="88" t="s">
        <v>11115</v>
      </c>
      <c r="D5309" s="88" t="s">
        <v>12101</v>
      </c>
      <c r="E5309" s="88" t="s">
        <v>11117</v>
      </c>
      <c r="F5309" s="89">
        <v>44319</v>
      </c>
      <c r="G5309" s="101">
        <v>7500</v>
      </c>
    </row>
    <row r="5310" spans="1:7">
      <c r="A5310" s="100">
        <v>5294</v>
      </c>
      <c r="B5310" s="88" t="s">
        <v>1828</v>
      </c>
      <c r="C5310" s="88" t="s">
        <v>506</v>
      </c>
      <c r="D5310" s="88" t="s">
        <v>518</v>
      </c>
      <c r="E5310" s="88" t="s">
        <v>19630</v>
      </c>
      <c r="F5310" s="89">
        <v>44321</v>
      </c>
      <c r="G5310" s="101">
        <v>-3510285.82</v>
      </c>
    </row>
    <row r="5311" spans="1:7" ht="25.5">
      <c r="A5311" s="100">
        <v>5295</v>
      </c>
      <c r="B5311" s="90" t="s">
        <v>2627</v>
      </c>
      <c r="C5311" s="90" t="s">
        <v>1418</v>
      </c>
      <c r="D5311" s="91" t="s">
        <v>1132</v>
      </c>
      <c r="E5311" s="91" t="s">
        <v>8444</v>
      </c>
      <c r="F5311" s="92">
        <v>44323</v>
      </c>
      <c r="G5311" s="102">
        <v>-292800</v>
      </c>
    </row>
    <row r="5312" spans="1:7" ht="25.5">
      <c r="A5312" s="100">
        <v>5296</v>
      </c>
      <c r="B5312" s="90" t="s">
        <v>2627</v>
      </c>
      <c r="C5312" s="90" t="s">
        <v>1418</v>
      </c>
      <c r="D5312" s="91" t="s">
        <v>1419</v>
      </c>
      <c r="E5312" s="91" t="s">
        <v>8444</v>
      </c>
      <c r="F5312" s="92">
        <v>44323</v>
      </c>
      <c r="G5312" s="102">
        <v>-439200</v>
      </c>
    </row>
    <row r="5313" spans="1:7" ht="25.5">
      <c r="A5313" s="100">
        <v>5297</v>
      </c>
      <c r="B5313" s="90" t="s">
        <v>2627</v>
      </c>
      <c r="C5313" s="90" t="s">
        <v>1418</v>
      </c>
      <c r="D5313" s="91" t="s">
        <v>1337</v>
      </c>
      <c r="E5313" s="91" t="s">
        <v>8444</v>
      </c>
      <c r="F5313" s="92">
        <v>44323</v>
      </c>
      <c r="G5313" s="102">
        <v>-585600</v>
      </c>
    </row>
    <row r="5314" spans="1:7" ht="25.5">
      <c r="A5314" s="100">
        <v>5298</v>
      </c>
      <c r="B5314" s="90" t="s">
        <v>2627</v>
      </c>
      <c r="C5314" s="90" t="s">
        <v>1418</v>
      </c>
      <c r="D5314" s="91" t="s">
        <v>1296</v>
      </c>
      <c r="E5314" s="91" t="s">
        <v>8444</v>
      </c>
      <c r="F5314" s="92">
        <v>44323</v>
      </c>
      <c r="G5314" s="102">
        <v>-732000</v>
      </c>
    </row>
    <row r="5315" spans="1:7" ht="25.5">
      <c r="A5315" s="100">
        <v>5299</v>
      </c>
      <c r="B5315" s="90" t="s">
        <v>2627</v>
      </c>
      <c r="C5315" s="90" t="s">
        <v>1418</v>
      </c>
      <c r="D5315" s="91" t="s">
        <v>1420</v>
      </c>
      <c r="E5315" s="91" t="s">
        <v>8444</v>
      </c>
      <c r="F5315" s="92">
        <v>44323</v>
      </c>
      <c r="G5315" s="102">
        <v>-878400</v>
      </c>
    </row>
    <row r="5316" spans="1:7" ht="25.5">
      <c r="A5316" s="100">
        <v>5300</v>
      </c>
      <c r="B5316" s="90" t="s">
        <v>2627</v>
      </c>
      <c r="C5316" s="90" t="s">
        <v>1418</v>
      </c>
      <c r="D5316" s="91" t="s">
        <v>1132</v>
      </c>
      <c r="E5316" s="91" t="s">
        <v>8444</v>
      </c>
      <c r="F5316" s="92">
        <v>44323</v>
      </c>
      <c r="G5316" s="102">
        <v>-146000</v>
      </c>
    </row>
    <row r="5317" spans="1:7" ht="25.5">
      <c r="A5317" s="100">
        <v>5301</v>
      </c>
      <c r="B5317" s="90" t="s">
        <v>2627</v>
      </c>
      <c r="C5317" s="90" t="s">
        <v>1418</v>
      </c>
      <c r="D5317" s="91" t="s">
        <v>1419</v>
      </c>
      <c r="E5317" s="91" t="s">
        <v>8444</v>
      </c>
      <c r="F5317" s="92">
        <v>44323</v>
      </c>
      <c r="G5317" s="102">
        <v>-146000</v>
      </c>
    </row>
    <row r="5318" spans="1:7" ht="25.5">
      <c r="A5318" s="100">
        <v>5302</v>
      </c>
      <c r="B5318" s="90" t="s">
        <v>2627</v>
      </c>
      <c r="C5318" s="90" t="s">
        <v>1418</v>
      </c>
      <c r="D5318" s="91" t="s">
        <v>1337</v>
      </c>
      <c r="E5318" s="91" t="s">
        <v>8444</v>
      </c>
      <c r="F5318" s="92">
        <v>44323</v>
      </c>
      <c r="G5318" s="102">
        <v>-146000</v>
      </c>
    </row>
    <row r="5319" spans="1:7" ht="25.5">
      <c r="A5319" s="100">
        <v>5303</v>
      </c>
      <c r="B5319" s="90" t="s">
        <v>2627</v>
      </c>
      <c r="C5319" s="90" t="s">
        <v>1418</v>
      </c>
      <c r="D5319" s="91" t="s">
        <v>1296</v>
      </c>
      <c r="E5319" s="91" t="s">
        <v>8444</v>
      </c>
      <c r="F5319" s="92">
        <v>44323</v>
      </c>
      <c r="G5319" s="102">
        <v>-146000</v>
      </c>
    </row>
    <row r="5320" spans="1:7" ht="25.5">
      <c r="A5320" s="100">
        <v>5304</v>
      </c>
      <c r="B5320" s="90" t="s">
        <v>2627</v>
      </c>
      <c r="C5320" s="90" t="s">
        <v>1418</v>
      </c>
      <c r="D5320" s="91" t="s">
        <v>1420</v>
      </c>
      <c r="E5320" s="91" t="s">
        <v>8444</v>
      </c>
      <c r="F5320" s="92">
        <v>44323</v>
      </c>
      <c r="G5320" s="102">
        <v>-146000</v>
      </c>
    </row>
    <row r="5321" spans="1:7">
      <c r="A5321" s="100">
        <v>5305</v>
      </c>
      <c r="B5321" s="88" t="s">
        <v>10729</v>
      </c>
      <c r="C5321" s="88" t="s">
        <v>10728</v>
      </c>
      <c r="D5321" s="88" t="s">
        <v>1255</v>
      </c>
      <c r="E5321" s="88" t="s">
        <v>10730</v>
      </c>
      <c r="F5321" s="89">
        <v>44326</v>
      </c>
      <c r="G5321" s="101">
        <v>1600000</v>
      </c>
    </row>
    <row r="5322" spans="1:7">
      <c r="A5322" s="100">
        <v>5306</v>
      </c>
      <c r="B5322" s="88" t="s">
        <v>1781</v>
      </c>
      <c r="C5322" s="88" t="s">
        <v>246</v>
      </c>
      <c r="D5322" s="88" t="s">
        <v>247</v>
      </c>
      <c r="E5322" s="88" t="s">
        <v>19555</v>
      </c>
      <c r="F5322" s="89">
        <v>44342</v>
      </c>
      <c r="G5322" s="101">
        <v>-226560</v>
      </c>
    </row>
    <row r="5323" spans="1:7" ht="25.5">
      <c r="A5323" s="100">
        <v>5307</v>
      </c>
      <c r="B5323" s="90" t="s">
        <v>8670</v>
      </c>
      <c r="C5323" s="90" t="s">
        <v>8669</v>
      </c>
      <c r="D5323" s="91" t="s">
        <v>19379</v>
      </c>
      <c r="E5323" s="91" t="s">
        <v>8675</v>
      </c>
      <c r="F5323" s="92">
        <v>44344</v>
      </c>
      <c r="G5323" s="102">
        <v>-36600</v>
      </c>
    </row>
    <row r="5324" spans="1:7" ht="25.5">
      <c r="A5324" s="100">
        <v>5308</v>
      </c>
      <c r="B5324" s="88" t="s">
        <v>7552</v>
      </c>
      <c r="C5324" s="88" t="s">
        <v>7551</v>
      </c>
      <c r="D5324" s="88" t="s">
        <v>10939</v>
      </c>
      <c r="E5324" s="88" t="s">
        <v>7561</v>
      </c>
      <c r="F5324" s="89">
        <v>44346</v>
      </c>
      <c r="G5324" s="101">
        <v>-1381369.6</v>
      </c>
    </row>
    <row r="5325" spans="1:7">
      <c r="A5325" s="100">
        <v>5309</v>
      </c>
      <c r="B5325" s="88" t="s">
        <v>1978</v>
      </c>
      <c r="C5325" s="88" t="s">
        <v>1509</v>
      </c>
      <c r="D5325" s="88" t="s">
        <v>1510</v>
      </c>
      <c r="E5325" s="88" t="s">
        <v>7271</v>
      </c>
      <c r="F5325" s="89">
        <v>44351</v>
      </c>
      <c r="G5325" s="101">
        <v>-26886.99</v>
      </c>
    </row>
    <row r="5326" spans="1:7">
      <c r="A5326" s="100">
        <v>5310</v>
      </c>
      <c r="B5326" s="88" t="s">
        <v>1828</v>
      </c>
      <c r="C5326" s="88" t="s">
        <v>506</v>
      </c>
      <c r="D5326" s="88" t="s">
        <v>519</v>
      </c>
      <c r="E5326" s="88" t="s">
        <v>19631</v>
      </c>
      <c r="F5326" s="89">
        <v>44352</v>
      </c>
      <c r="G5326" s="101">
        <v>-3696799.71</v>
      </c>
    </row>
    <row r="5327" spans="1:7" ht="25.5">
      <c r="A5327" s="100">
        <v>5311</v>
      </c>
      <c r="B5327" s="88" t="s">
        <v>1779</v>
      </c>
      <c r="C5327" s="88" t="s">
        <v>242</v>
      </c>
      <c r="D5327" s="88" t="s">
        <v>243</v>
      </c>
      <c r="E5327" s="88" t="s">
        <v>19553</v>
      </c>
      <c r="F5327" s="89">
        <v>44363</v>
      </c>
      <c r="G5327" s="101">
        <v>-635000</v>
      </c>
    </row>
    <row r="5328" spans="1:7" ht="25.5">
      <c r="A5328" s="100">
        <v>5312</v>
      </c>
      <c r="B5328" s="88" t="s">
        <v>2010</v>
      </c>
      <c r="C5328" s="88" t="s">
        <v>1048</v>
      </c>
      <c r="D5328" s="88" t="s">
        <v>1054</v>
      </c>
      <c r="E5328" s="88" t="s">
        <v>1054</v>
      </c>
      <c r="F5328" s="89">
        <v>44365</v>
      </c>
      <c r="G5328" s="101">
        <v>-54000</v>
      </c>
    </row>
    <row r="5329" spans="1:7" ht="25.5">
      <c r="A5329" s="100">
        <v>5313</v>
      </c>
      <c r="B5329" s="88" t="s">
        <v>7192</v>
      </c>
      <c r="C5329" s="88" t="s">
        <v>7191</v>
      </c>
      <c r="D5329" s="88" t="s">
        <v>10595</v>
      </c>
      <c r="E5329" s="88" t="s">
        <v>7225</v>
      </c>
      <c r="F5329" s="89">
        <v>44375</v>
      </c>
      <c r="G5329" s="101">
        <v>-12892.79</v>
      </c>
    </row>
    <row r="5330" spans="1:7" ht="25.5">
      <c r="A5330" s="100">
        <v>5314</v>
      </c>
      <c r="B5330" s="88" t="s">
        <v>7192</v>
      </c>
      <c r="C5330" s="88" t="s">
        <v>7191</v>
      </c>
      <c r="D5330" s="88" t="s">
        <v>10598</v>
      </c>
      <c r="E5330" s="88" t="s">
        <v>7227</v>
      </c>
      <c r="F5330" s="89">
        <v>44375</v>
      </c>
      <c r="G5330" s="101">
        <v>-14968.79</v>
      </c>
    </row>
    <row r="5331" spans="1:7" ht="25.5">
      <c r="A5331" s="100">
        <v>5315</v>
      </c>
      <c r="B5331" s="90" t="s">
        <v>8670</v>
      </c>
      <c r="C5331" s="90" t="s">
        <v>8669</v>
      </c>
      <c r="D5331" s="91" t="s">
        <v>1503</v>
      </c>
      <c r="E5331" s="91" t="s">
        <v>8677</v>
      </c>
      <c r="F5331" s="92">
        <v>44375</v>
      </c>
      <c r="G5331" s="102">
        <v>-36600</v>
      </c>
    </row>
    <row r="5332" spans="1:7">
      <c r="A5332" s="100">
        <v>5316</v>
      </c>
      <c r="B5332" s="88" t="s">
        <v>1828</v>
      </c>
      <c r="C5332" s="88" t="s">
        <v>506</v>
      </c>
      <c r="D5332" s="88" t="s">
        <v>516</v>
      </c>
      <c r="E5332" s="88" t="s">
        <v>19625</v>
      </c>
      <c r="F5332" s="89">
        <v>44382</v>
      </c>
      <c r="G5332" s="101">
        <v>-3894189.08</v>
      </c>
    </row>
    <row r="5333" spans="1:7">
      <c r="A5333" s="100">
        <v>5317</v>
      </c>
      <c r="B5333" s="88" t="s">
        <v>14548</v>
      </c>
      <c r="C5333" s="88" t="s">
        <v>8044</v>
      </c>
      <c r="D5333" s="88" t="s">
        <v>253</v>
      </c>
      <c r="E5333" s="88" t="s">
        <v>8045</v>
      </c>
      <c r="F5333" s="89">
        <v>44384</v>
      </c>
      <c r="G5333" s="101">
        <v>-968957</v>
      </c>
    </row>
    <row r="5334" spans="1:7">
      <c r="A5334" s="100">
        <v>5318</v>
      </c>
      <c r="B5334" s="88" t="s">
        <v>14548</v>
      </c>
      <c r="C5334" s="88" t="s">
        <v>8044</v>
      </c>
      <c r="D5334" s="88" t="s">
        <v>11456</v>
      </c>
      <c r="E5334" s="88" t="s">
        <v>8046</v>
      </c>
      <c r="F5334" s="89">
        <v>44384</v>
      </c>
      <c r="G5334" s="101">
        <v>968957</v>
      </c>
    </row>
    <row r="5335" spans="1:7" ht="25.5">
      <c r="A5335" s="100">
        <v>5319</v>
      </c>
      <c r="B5335" s="88" t="s">
        <v>2147</v>
      </c>
      <c r="C5335" s="88" t="s">
        <v>1378</v>
      </c>
      <c r="D5335" s="88" t="s">
        <v>1381</v>
      </c>
      <c r="E5335" s="88" t="s">
        <v>1381</v>
      </c>
      <c r="F5335" s="89">
        <v>44384</v>
      </c>
      <c r="G5335" s="101">
        <v>-14668875</v>
      </c>
    </row>
    <row r="5336" spans="1:7" ht="25.5">
      <c r="A5336" s="100">
        <v>5320</v>
      </c>
      <c r="B5336" s="88" t="s">
        <v>2147</v>
      </c>
      <c r="C5336" s="88" t="s">
        <v>1378</v>
      </c>
      <c r="D5336" s="88" t="s">
        <v>1382</v>
      </c>
      <c r="E5336" s="88" t="s">
        <v>1382</v>
      </c>
      <c r="F5336" s="89">
        <v>44384</v>
      </c>
      <c r="G5336" s="101">
        <v>14668875</v>
      </c>
    </row>
    <row r="5337" spans="1:7">
      <c r="A5337" s="100">
        <v>5321</v>
      </c>
      <c r="B5337" s="88" t="s">
        <v>11995</v>
      </c>
      <c r="C5337" s="88" t="s">
        <v>11994</v>
      </c>
      <c r="D5337" s="88">
        <v>0</v>
      </c>
      <c r="E5337" s="88" t="s">
        <v>1343</v>
      </c>
      <c r="F5337" s="89">
        <v>44385</v>
      </c>
      <c r="G5337" s="101">
        <v>-614344.80000000005</v>
      </c>
    </row>
    <row r="5338" spans="1:7">
      <c r="A5338" s="100">
        <v>5322</v>
      </c>
      <c r="B5338" s="88" t="s">
        <v>11995</v>
      </c>
      <c r="C5338" s="88" t="s">
        <v>11994</v>
      </c>
      <c r="D5338" s="88">
        <v>0</v>
      </c>
      <c r="E5338" s="88" t="s">
        <v>11996</v>
      </c>
      <c r="F5338" s="89">
        <v>44385</v>
      </c>
      <c r="G5338" s="101">
        <v>614344.80000000005</v>
      </c>
    </row>
    <row r="5339" spans="1:7">
      <c r="A5339" s="100">
        <v>5323</v>
      </c>
      <c r="B5339" s="88" t="s">
        <v>2064</v>
      </c>
      <c r="C5339" s="88" t="s">
        <v>1190</v>
      </c>
      <c r="D5339" s="88" t="s">
        <v>1191</v>
      </c>
      <c r="E5339" s="88" t="s">
        <v>1191</v>
      </c>
      <c r="F5339" s="89">
        <v>44386</v>
      </c>
      <c r="G5339" s="101">
        <v>-962983.84</v>
      </c>
    </row>
    <row r="5340" spans="1:7">
      <c r="A5340" s="100">
        <v>5324</v>
      </c>
      <c r="B5340" s="88" t="s">
        <v>20957</v>
      </c>
      <c r="C5340" s="88" t="s">
        <v>13</v>
      </c>
      <c r="D5340" s="88" t="s">
        <v>14</v>
      </c>
      <c r="E5340" s="88" t="s">
        <v>14</v>
      </c>
      <c r="F5340" s="89">
        <v>44389</v>
      </c>
      <c r="G5340" s="101">
        <v>1021186.16</v>
      </c>
    </row>
    <row r="5341" spans="1:7">
      <c r="A5341" s="100">
        <v>5325</v>
      </c>
      <c r="B5341" s="88" t="s">
        <v>2113</v>
      </c>
      <c r="C5341" s="88" t="s">
        <v>1293</v>
      </c>
      <c r="D5341" s="88" t="s">
        <v>1666</v>
      </c>
      <c r="E5341" s="88" t="s">
        <v>1666</v>
      </c>
      <c r="F5341" s="89">
        <v>44389</v>
      </c>
      <c r="G5341" s="101">
        <v>-952401.6</v>
      </c>
    </row>
    <row r="5342" spans="1:7" ht="25.5">
      <c r="A5342" s="100">
        <v>5326</v>
      </c>
      <c r="B5342" s="88" t="s">
        <v>1796</v>
      </c>
      <c r="C5342" s="88" t="s">
        <v>305</v>
      </c>
      <c r="D5342" s="88" t="s">
        <v>306</v>
      </c>
      <c r="E5342" s="88" t="s">
        <v>306</v>
      </c>
      <c r="F5342" s="89">
        <v>44390</v>
      </c>
      <c r="G5342" s="101">
        <v>1079044.56</v>
      </c>
    </row>
    <row r="5343" spans="1:7" ht="25.5">
      <c r="A5343" s="100">
        <v>5327</v>
      </c>
      <c r="B5343" s="88" t="s">
        <v>1831</v>
      </c>
      <c r="C5343" s="88" t="s">
        <v>526</v>
      </c>
      <c r="D5343" s="88" t="s">
        <v>527</v>
      </c>
      <c r="E5343" s="88" t="s">
        <v>527</v>
      </c>
      <c r="F5343" s="89">
        <v>44390</v>
      </c>
      <c r="G5343" s="101">
        <v>-967216.74</v>
      </c>
    </row>
    <row r="5344" spans="1:7" ht="25.5">
      <c r="A5344" s="100">
        <v>5328</v>
      </c>
      <c r="B5344" s="88" t="s">
        <v>2110</v>
      </c>
      <c r="C5344" s="88" t="s">
        <v>1288</v>
      </c>
      <c r="D5344" s="88" t="s">
        <v>1289</v>
      </c>
      <c r="E5344" s="88" t="s">
        <v>1289</v>
      </c>
      <c r="F5344" s="89">
        <v>44390</v>
      </c>
      <c r="G5344" s="101">
        <v>-955800</v>
      </c>
    </row>
    <row r="5345" spans="1:7" ht="25.5">
      <c r="A5345" s="100">
        <v>5329</v>
      </c>
      <c r="B5345" s="90" t="s">
        <v>2611</v>
      </c>
      <c r="C5345" s="90" t="s">
        <v>1391</v>
      </c>
      <c r="D5345" s="91" t="s">
        <v>1392</v>
      </c>
      <c r="E5345" s="91" t="s">
        <v>1392</v>
      </c>
      <c r="F5345" s="92">
        <v>44390</v>
      </c>
      <c r="G5345" s="102">
        <v>978857.2</v>
      </c>
    </row>
    <row r="5346" spans="1:7">
      <c r="A5346" s="100">
        <v>5330</v>
      </c>
      <c r="B5346" s="88" t="s">
        <v>1828</v>
      </c>
      <c r="C5346" s="88" t="s">
        <v>506</v>
      </c>
      <c r="D5346" s="88" t="s">
        <v>517</v>
      </c>
      <c r="E5346" s="88" t="s">
        <v>19625</v>
      </c>
      <c r="F5346" s="89">
        <v>44391</v>
      </c>
      <c r="G5346" s="101">
        <v>-2132893.65</v>
      </c>
    </row>
    <row r="5347" spans="1:7">
      <c r="A5347" s="100">
        <v>5331</v>
      </c>
      <c r="B5347" s="88" t="s">
        <v>7721</v>
      </c>
      <c r="C5347" s="88" t="s">
        <v>7720</v>
      </c>
      <c r="D5347" s="88" t="s">
        <v>20644</v>
      </c>
      <c r="E5347" s="88" t="s">
        <v>7854</v>
      </c>
      <c r="F5347" s="89">
        <v>44393</v>
      </c>
      <c r="G5347" s="101">
        <v>-688.27</v>
      </c>
    </row>
    <row r="5348" spans="1:7">
      <c r="A5348" s="100">
        <v>5332</v>
      </c>
      <c r="B5348" s="88" t="s">
        <v>7721</v>
      </c>
      <c r="C5348" s="88" t="s">
        <v>7720</v>
      </c>
      <c r="D5348" s="88" t="s">
        <v>20646</v>
      </c>
      <c r="E5348" s="88" t="s">
        <v>7854</v>
      </c>
      <c r="F5348" s="89">
        <v>44393</v>
      </c>
      <c r="G5348" s="101">
        <v>-3499.45</v>
      </c>
    </row>
    <row r="5349" spans="1:7">
      <c r="A5349" s="100">
        <v>5333</v>
      </c>
      <c r="B5349" s="88" t="s">
        <v>11626</v>
      </c>
      <c r="C5349" s="88" t="s">
        <v>11625</v>
      </c>
      <c r="D5349" s="88">
        <v>0</v>
      </c>
      <c r="E5349" s="88" t="s">
        <v>11627</v>
      </c>
      <c r="F5349" s="89">
        <v>44396</v>
      </c>
      <c r="G5349" s="101">
        <v>-226560</v>
      </c>
    </row>
    <row r="5350" spans="1:7">
      <c r="A5350" s="100">
        <v>5334</v>
      </c>
      <c r="B5350" s="88" t="s">
        <v>11626</v>
      </c>
      <c r="C5350" s="88" t="s">
        <v>11625</v>
      </c>
      <c r="D5350" s="88">
        <v>0</v>
      </c>
      <c r="E5350" s="88" t="s">
        <v>11628</v>
      </c>
      <c r="F5350" s="89">
        <v>44396</v>
      </c>
      <c r="G5350" s="101">
        <v>226560</v>
      </c>
    </row>
    <row r="5351" spans="1:7">
      <c r="A5351" s="100">
        <v>5335</v>
      </c>
      <c r="B5351" s="88" t="s">
        <v>21106</v>
      </c>
      <c r="C5351" s="88" t="s">
        <v>1340</v>
      </c>
      <c r="D5351" s="88" t="s">
        <v>1341</v>
      </c>
      <c r="E5351" s="88" t="s">
        <v>1341</v>
      </c>
      <c r="F5351" s="89">
        <v>44397</v>
      </c>
      <c r="G5351" s="101">
        <v>-959280.06</v>
      </c>
    </row>
    <row r="5352" spans="1:7" ht="38.25">
      <c r="A5352" s="100">
        <v>5336</v>
      </c>
      <c r="B5352" s="88" t="s">
        <v>11931</v>
      </c>
      <c r="C5352" s="88" t="s">
        <v>11930</v>
      </c>
      <c r="D5352" s="88">
        <v>0</v>
      </c>
      <c r="E5352" s="88" t="s">
        <v>11932</v>
      </c>
      <c r="F5352" s="89">
        <v>44398</v>
      </c>
      <c r="G5352" s="101">
        <v>-904636.17</v>
      </c>
    </row>
    <row r="5353" spans="1:7" ht="25.5">
      <c r="A5353" s="100">
        <v>5337</v>
      </c>
      <c r="B5353" s="90" t="s">
        <v>2616</v>
      </c>
      <c r="C5353" s="90" t="s">
        <v>1401</v>
      </c>
      <c r="D5353" s="91" t="s">
        <v>1402</v>
      </c>
      <c r="E5353" s="91" t="s">
        <v>19955</v>
      </c>
      <c r="F5353" s="92">
        <v>44404</v>
      </c>
      <c r="G5353" s="102">
        <v>-655500</v>
      </c>
    </row>
    <row r="5354" spans="1:7" ht="25.5">
      <c r="A5354" s="100">
        <v>5338</v>
      </c>
      <c r="B5354" s="90" t="s">
        <v>2616</v>
      </c>
      <c r="C5354" s="90" t="s">
        <v>1401</v>
      </c>
      <c r="D5354" s="91" t="s">
        <v>1403</v>
      </c>
      <c r="E5354" s="91" t="s">
        <v>19956</v>
      </c>
      <c r="F5354" s="92">
        <v>44404</v>
      </c>
      <c r="G5354" s="102">
        <v>-786600</v>
      </c>
    </row>
    <row r="5355" spans="1:7" ht="25.5">
      <c r="A5355" s="100">
        <v>5339</v>
      </c>
      <c r="B5355" s="90" t="s">
        <v>8670</v>
      </c>
      <c r="C5355" s="90" t="s">
        <v>8669</v>
      </c>
      <c r="D5355" s="91" t="s">
        <v>19380</v>
      </c>
      <c r="E5355" s="91" t="s">
        <v>8679</v>
      </c>
      <c r="F5355" s="92">
        <v>44405</v>
      </c>
      <c r="G5355" s="102">
        <v>-36600</v>
      </c>
    </row>
    <row r="5356" spans="1:7" ht="25.5">
      <c r="A5356" s="100">
        <v>5340</v>
      </c>
      <c r="B5356" s="90" t="s">
        <v>8710</v>
      </c>
      <c r="C5356" s="90" t="s">
        <v>8709</v>
      </c>
      <c r="D5356" s="91">
        <v>0</v>
      </c>
      <c r="E5356" s="91" t="s">
        <v>8711</v>
      </c>
      <c r="F5356" s="92">
        <v>44406</v>
      </c>
      <c r="G5356" s="102">
        <v>-234000</v>
      </c>
    </row>
    <row r="5357" spans="1:7" ht="25.5">
      <c r="A5357" s="100">
        <v>5341</v>
      </c>
      <c r="B5357" s="90" t="s">
        <v>8710</v>
      </c>
      <c r="C5357" s="90" t="s">
        <v>8709</v>
      </c>
      <c r="D5357" s="91" t="s">
        <v>600</v>
      </c>
      <c r="E5357" s="91" t="s">
        <v>8713</v>
      </c>
      <c r="F5357" s="92">
        <v>44406</v>
      </c>
      <c r="G5357" s="102">
        <v>-234000</v>
      </c>
    </row>
    <row r="5358" spans="1:7" ht="25.5">
      <c r="A5358" s="100">
        <v>5342</v>
      </c>
      <c r="B5358" s="90" t="s">
        <v>8710</v>
      </c>
      <c r="C5358" s="90" t="s">
        <v>8709</v>
      </c>
      <c r="D5358" s="91" t="s">
        <v>601</v>
      </c>
      <c r="E5358" s="91" t="s">
        <v>8714</v>
      </c>
      <c r="F5358" s="92">
        <v>44406</v>
      </c>
      <c r="G5358" s="102">
        <v>-136500</v>
      </c>
    </row>
    <row r="5359" spans="1:7" ht="25.5">
      <c r="A5359" s="100">
        <v>5343</v>
      </c>
      <c r="B5359" s="90" t="s">
        <v>8710</v>
      </c>
      <c r="C5359" s="90" t="s">
        <v>8709</v>
      </c>
      <c r="D5359" s="91" t="s">
        <v>602</v>
      </c>
      <c r="E5359" s="91" t="s">
        <v>8716</v>
      </c>
      <c r="F5359" s="92">
        <v>44406</v>
      </c>
      <c r="G5359" s="102">
        <v>-234000</v>
      </c>
    </row>
    <row r="5360" spans="1:7" ht="25.5">
      <c r="A5360" s="100">
        <v>5344</v>
      </c>
      <c r="B5360" s="90" t="s">
        <v>8710</v>
      </c>
      <c r="C5360" s="90" t="s">
        <v>8709</v>
      </c>
      <c r="D5360" s="91" t="s">
        <v>603</v>
      </c>
      <c r="E5360" s="91" t="s">
        <v>8718</v>
      </c>
      <c r="F5360" s="92">
        <v>44406</v>
      </c>
      <c r="G5360" s="102">
        <v>-234000</v>
      </c>
    </row>
    <row r="5361" spans="1:7" ht="25.5">
      <c r="A5361" s="100">
        <v>5345</v>
      </c>
      <c r="B5361" s="90" t="s">
        <v>8710</v>
      </c>
      <c r="C5361" s="90" t="s">
        <v>8709</v>
      </c>
      <c r="D5361" s="91" t="s">
        <v>604</v>
      </c>
      <c r="E5361" s="91" t="s">
        <v>8719</v>
      </c>
      <c r="F5361" s="92">
        <v>44406</v>
      </c>
      <c r="G5361" s="102">
        <v>-234000</v>
      </c>
    </row>
    <row r="5362" spans="1:7" ht="25.5">
      <c r="A5362" s="100">
        <v>5346</v>
      </c>
      <c r="B5362" s="90" t="s">
        <v>8710</v>
      </c>
      <c r="C5362" s="90" t="s">
        <v>8709</v>
      </c>
      <c r="D5362" s="91" t="s">
        <v>605</v>
      </c>
      <c r="E5362" s="91" t="s">
        <v>8721</v>
      </c>
      <c r="F5362" s="92">
        <v>44406</v>
      </c>
      <c r="G5362" s="102">
        <v>-136500</v>
      </c>
    </row>
    <row r="5363" spans="1:7">
      <c r="A5363" s="100">
        <v>5347</v>
      </c>
      <c r="B5363" s="88" t="s">
        <v>2076</v>
      </c>
      <c r="C5363" s="88" t="s">
        <v>1660</v>
      </c>
      <c r="D5363" s="88" t="s">
        <v>1664</v>
      </c>
      <c r="E5363" s="88" t="s">
        <v>1664</v>
      </c>
      <c r="F5363" s="89">
        <v>44410</v>
      </c>
      <c r="G5363" s="101">
        <v>-11449.54</v>
      </c>
    </row>
    <row r="5364" spans="1:7">
      <c r="A5364" s="100">
        <v>5348</v>
      </c>
      <c r="B5364" s="88" t="s">
        <v>2076</v>
      </c>
      <c r="C5364" s="88" t="s">
        <v>1660</v>
      </c>
      <c r="D5364" s="88" t="s">
        <v>19479</v>
      </c>
      <c r="E5364" s="88" t="s">
        <v>19479</v>
      </c>
      <c r="F5364" s="89">
        <v>44410</v>
      </c>
      <c r="G5364" s="101">
        <v>11449.54</v>
      </c>
    </row>
    <row r="5365" spans="1:7">
      <c r="A5365" s="100">
        <v>5349</v>
      </c>
      <c r="B5365" s="88" t="s">
        <v>11010</v>
      </c>
      <c r="C5365" s="88" t="s">
        <v>11009</v>
      </c>
      <c r="D5365" s="88" t="e">
        <v>#N/A</v>
      </c>
      <c r="E5365" s="88" t="s">
        <v>11011</v>
      </c>
      <c r="F5365" s="89">
        <v>44411</v>
      </c>
      <c r="G5365" s="101">
        <v>-854566.86</v>
      </c>
    </row>
    <row r="5366" spans="1:7">
      <c r="A5366" s="100">
        <v>5350</v>
      </c>
      <c r="B5366" s="88" t="s">
        <v>11953</v>
      </c>
      <c r="C5366" s="88" t="s">
        <v>11952</v>
      </c>
      <c r="D5366" s="88">
        <v>0</v>
      </c>
      <c r="E5366" s="88" t="s">
        <v>11956</v>
      </c>
      <c r="F5366" s="89">
        <v>44411</v>
      </c>
      <c r="G5366" s="101">
        <v>-847314.99</v>
      </c>
    </row>
    <row r="5367" spans="1:7" ht="25.5">
      <c r="A5367" s="100">
        <v>5351</v>
      </c>
      <c r="B5367" s="90" t="s">
        <v>8478</v>
      </c>
      <c r="C5367" s="90" t="s">
        <v>8477</v>
      </c>
      <c r="D5367" s="91" t="s">
        <v>479</v>
      </c>
      <c r="E5367" s="91" t="s">
        <v>8487</v>
      </c>
      <c r="F5367" s="92">
        <v>44411</v>
      </c>
      <c r="G5367" s="102">
        <v>-114300</v>
      </c>
    </row>
    <row r="5368" spans="1:7" ht="25.5">
      <c r="A5368" s="100">
        <v>5352</v>
      </c>
      <c r="B5368" s="88" t="s">
        <v>1760</v>
      </c>
      <c r="C5368" s="88" t="s">
        <v>180</v>
      </c>
      <c r="D5368" s="88" t="s">
        <v>1579</v>
      </c>
      <c r="E5368" s="88" t="s">
        <v>1579</v>
      </c>
      <c r="F5368" s="89">
        <v>44414</v>
      </c>
      <c r="G5368" s="101">
        <v>-540000</v>
      </c>
    </row>
    <row r="5369" spans="1:7" ht="25.5">
      <c r="A5369" s="100">
        <v>5353</v>
      </c>
      <c r="B5369" s="88" t="s">
        <v>1760</v>
      </c>
      <c r="C5369" s="88" t="s">
        <v>180</v>
      </c>
      <c r="D5369" s="88" t="s">
        <v>1580</v>
      </c>
      <c r="E5369" s="88" t="s">
        <v>1580</v>
      </c>
      <c r="F5369" s="89">
        <v>44414</v>
      </c>
      <c r="G5369" s="101">
        <v>540000</v>
      </c>
    </row>
    <row r="5370" spans="1:7">
      <c r="A5370" s="100">
        <v>5354</v>
      </c>
      <c r="B5370" s="88" t="s">
        <v>11042</v>
      </c>
      <c r="C5370" s="88" t="s">
        <v>11041</v>
      </c>
      <c r="D5370" s="88" t="s">
        <v>2</v>
      </c>
      <c r="E5370" s="88" t="s">
        <v>11043</v>
      </c>
      <c r="F5370" s="89">
        <v>44414</v>
      </c>
      <c r="G5370" s="101">
        <v>-1557600</v>
      </c>
    </row>
    <row r="5371" spans="1:7">
      <c r="A5371" s="100">
        <v>5355</v>
      </c>
      <c r="B5371" s="88" t="s">
        <v>10529</v>
      </c>
      <c r="C5371" s="88" t="s">
        <v>10528</v>
      </c>
      <c r="D5371" s="88" t="s">
        <v>11971</v>
      </c>
      <c r="E5371" s="88" t="s">
        <v>10530</v>
      </c>
      <c r="F5371" s="89">
        <v>44421</v>
      </c>
      <c r="G5371" s="101">
        <v>-379757.53</v>
      </c>
    </row>
    <row r="5372" spans="1:7" ht="25.5">
      <c r="A5372" s="100">
        <v>5356</v>
      </c>
      <c r="B5372" s="88" t="s">
        <v>11605</v>
      </c>
      <c r="C5372" s="88" t="s">
        <v>11604</v>
      </c>
      <c r="D5372" s="88">
        <v>0</v>
      </c>
      <c r="E5372" s="88" t="s">
        <v>11606</v>
      </c>
      <c r="F5372" s="89">
        <v>44432</v>
      </c>
      <c r="G5372" s="101">
        <v>-991200</v>
      </c>
    </row>
    <row r="5373" spans="1:7" ht="25.5">
      <c r="A5373" s="100">
        <v>5357</v>
      </c>
      <c r="B5373" s="88" t="s">
        <v>11605</v>
      </c>
      <c r="C5373" s="88" t="s">
        <v>11604</v>
      </c>
      <c r="D5373" s="88">
        <v>0</v>
      </c>
      <c r="E5373" s="88" t="s">
        <v>11607</v>
      </c>
      <c r="F5373" s="89">
        <v>44432</v>
      </c>
      <c r="G5373" s="101">
        <v>991200</v>
      </c>
    </row>
    <row r="5374" spans="1:7" ht="25.5">
      <c r="A5374" s="100">
        <v>5358</v>
      </c>
      <c r="B5374" s="90" t="s">
        <v>8670</v>
      </c>
      <c r="C5374" s="90" t="s">
        <v>8669</v>
      </c>
      <c r="D5374" s="91" t="s">
        <v>19381</v>
      </c>
      <c r="E5374" s="91" t="s">
        <v>8681</v>
      </c>
      <c r="F5374" s="92">
        <v>44436</v>
      </c>
      <c r="G5374" s="102">
        <v>-36600</v>
      </c>
    </row>
    <row r="5375" spans="1:7" ht="38.25">
      <c r="A5375" s="100">
        <v>5359</v>
      </c>
      <c r="B5375" s="88" t="s">
        <v>2116</v>
      </c>
      <c r="C5375" s="88" t="s">
        <v>1298</v>
      </c>
      <c r="D5375" s="88" t="s">
        <v>1299</v>
      </c>
      <c r="E5375" s="88" t="s">
        <v>1299</v>
      </c>
      <c r="F5375" s="89">
        <v>44439</v>
      </c>
      <c r="G5375" s="101">
        <v>-589030.04</v>
      </c>
    </row>
    <row r="5376" spans="1:7" ht="38.25">
      <c r="A5376" s="100">
        <v>5360</v>
      </c>
      <c r="B5376" s="88" t="s">
        <v>2116</v>
      </c>
      <c r="C5376" s="88" t="s">
        <v>1298</v>
      </c>
      <c r="D5376" s="88" t="s">
        <v>1300</v>
      </c>
      <c r="E5376" s="88" t="s">
        <v>1300</v>
      </c>
      <c r="F5376" s="89">
        <v>44439</v>
      </c>
      <c r="G5376" s="101">
        <v>589030.04</v>
      </c>
    </row>
    <row r="5377" spans="1:7">
      <c r="A5377" s="100">
        <v>5361</v>
      </c>
      <c r="B5377" s="88" t="s">
        <v>11763</v>
      </c>
      <c r="C5377" s="88" t="s">
        <v>11762</v>
      </c>
      <c r="D5377" s="88">
        <v>0</v>
      </c>
      <c r="E5377" s="88" t="s">
        <v>11764</v>
      </c>
      <c r="F5377" s="89">
        <v>44440</v>
      </c>
      <c r="G5377" s="101">
        <v>-58417874.590000004</v>
      </c>
    </row>
    <row r="5378" spans="1:7">
      <c r="A5378" s="100">
        <v>5362</v>
      </c>
      <c r="B5378" s="88" t="s">
        <v>11763</v>
      </c>
      <c r="C5378" s="88" t="s">
        <v>11762</v>
      </c>
      <c r="D5378" s="88">
        <v>0</v>
      </c>
      <c r="E5378" s="88" t="s">
        <v>11765</v>
      </c>
      <c r="F5378" s="89">
        <v>44440</v>
      </c>
      <c r="G5378" s="101">
        <v>-58417873.509999998</v>
      </c>
    </row>
    <row r="5379" spans="1:7">
      <c r="A5379" s="100">
        <v>5363</v>
      </c>
      <c r="B5379" s="90" t="s">
        <v>8478</v>
      </c>
      <c r="C5379" s="90" t="s">
        <v>8477</v>
      </c>
      <c r="D5379" s="91" t="s">
        <v>480</v>
      </c>
      <c r="E5379" s="91" t="s">
        <v>8489</v>
      </c>
      <c r="F5379" s="92">
        <v>44440</v>
      </c>
      <c r="G5379" s="102">
        <v>-114300</v>
      </c>
    </row>
    <row r="5380" spans="1:7" ht="25.5">
      <c r="A5380" s="100">
        <v>5364</v>
      </c>
      <c r="B5380" s="90" t="s">
        <v>2619</v>
      </c>
      <c r="C5380" s="90" t="s">
        <v>1405</v>
      </c>
      <c r="D5380" s="91" t="s">
        <v>1406</v>
      </c>
      <c r="E5380" s="91" t="s">
        <v>1406</v>
      </c>
      <c r="F5380" s="92">
        <v>44441</v>
      </c>
      <c r="G5380" s="102">
        <v>-2104327230.8299999</v>
      </c>
    </row>
    <row r="5381" spans="1:7" ht="25.5">
      <c r="A5381" s="100">
        <v>5365</v>
      </c>
      <c r="B5381" s="88" t="s">
        <v>21075</v>
      </c>
      <c r="C5381" s="88" t="s">
        <v>1231</v>
      </c>
      <c r="D5381" s="88" t="s">
        <v>1232</v>
      </c>
      <c r="E5381" s="88" t="s">
        <v>1232</v>
      </c>
      <c r="F5381" s="89">
        <v>44442</v>
      </c>
      <c r="G5381" s="101">
        <v>-10000000.01</v>
      </c>
    </row>
    <row r="5382" spans="1:7" ht="38.25">
      <c r="A5382" s="100">
        <v>5366</v>
      </c>
      <c r="B5382" s="90" t="s">
        <v>8741</v>
      </c>
      <c r="C5382" s="90" t="s">
        <v>8740</v>
      </c>
      <c r="D5382" s="91" t="s">
        <v>19367</v>
      </c>
      <c r="E5382" s="91" t="s">
        <v>8777</v>
      </c>
      <c r="F5382" s="92">
        <v>44447</v>
      </c>
      <c r="G5382" s="102">
        <v>-662968</v>
      </c>
    </row>
    <row r="5383" spans="1:7">
      <c r="A5383" s="100">
        <v>5367</v>
      </c>
      <c r="B5383" s="88" t="s">
        <v>11167</v>
      </c>
      <c r="C5383" s="88" t="s">
        <v>11166</v>
      </c>
      <c r="D5383" s="88" t="s">
        <v>1542</v>
      </c>
      <c r="E5383" s="88" t="s">
        <v>11168</v>
      </c>
      <c r="F5383" s="89">
        <v>44456</v>
      </c>
      <c r="G5383" s="101">
        <v>-1760533.41</v>
      </c>
    </row>
    <row r="5384" spans="1:7" ht="25.5">
      <c r="A5384" s="100">
        <v>5368</v>
      </c>
      <c r="B5384" s="88" t="s">
        <v>11735</v>
      </c>
      <c r="C5384" s="88" t="s">
        <v>11734</v>
      </c>
      <c r="D5384" s="88">
        <v>0</v>
      </c>
      <c r="E5384" s="88" t="s">
        <v>11739</v>
      </c>
      <c r="F5384" s="89">
        <v>44456</v>
      </c>
      <c r="G5384" s="101">
        <v>-2105822.75</v>
      </c>
    </row>
    <row r="5385" spans="1:7" ht="38.25">
      <c r="A5385" s="100">
        <v>5369</v>
      </c>
      <c r="B5385" s="90" t="s">
        <v>8741</v>
      </c>
      <c r="C5385" s="90" t="s">
        <v>8740</v>
      </c>
      <c r="D5385" s="91" t="s">
        <v>1487</v>
      </c>
      <c r="E5385" s="91" t="s">
        <v>8779</v>
      </c>
      <c r="F5385" s="92">
        <v>44459</v>
      </c>
      <c r="G5385" s="102">
        <v>662968</v>
      </c>
    </row>
    <row r="5386" spans="1:7">
      <c r="A5386" s="100">
        <v>5370</v>
      </c>
      <c r="B5386" s="88" t="s">
        <v>11302</v>
      </c>
      <c r="C5386" s="88" t="s">
        <v>11301</v>
      </c>
      <c r="D5386" s="88" t="s">
        <v>1386</v>
      </c>
      <c r="E5386" s="88" t="s">
        <v>11303</v>
      </c>
      <c r="F5386" s="89">
        <v>44462</v>
      </c>
      <c r="G5386" s="101">
        <v>-888480.33</v>
      </c>
    </row>
    <row r="5387" spans="1:7" ht="25.5">
      <c r="A5387" s="100">
        <v>5371</v>
      </c>
      <c r="B5387" s="90" t="s">
        <v>8710</v>
      </c>
      <c r="C5387" s="90" t="s">
        <v>8709</v>
      </c>
      <c r="D5387" s="91" t="s">
        <v>606</v>
      </c>
      <c r="E5387" s="91" t="s">
        <v>8722</v>
      </c>
      <c r="F5387" s="92">
        <v>44466</v>
      </c>
      <c r="G5387" s="102">
        <v>-78000</v>
      </c>
    </row>
    <row r="5388" spans="1:7" ht="25.5">
      <c r="A5388" s="100">
        <v>5372</v>
      </c>
      <c r="B5388" s="90" t="s">
        <v>8710</v>
      </c>
      <c r="C5388" s="90" t="s">
        <v>8709</v>
      </c>
      <c r="D5388" s="91" t="s">
        <v>607</v>
      </c>
      <c r="E5388" s="91" t="s">
        <v>8723</v>
      </c>
      <c r="F5388" s="92">
        <v>44466</v>
      </c>
      <c r="G5388" s="102">
        <v>-19500</v>
      </c>
    </row>
    <row r="5389" spans="1:7" ht="25.5">
      <c r="A5389" s="100">
        <v>5373</v>
      </c>
      <c r="B5389" s="90" t="s">
        <v>8670</v>
      </c>
      <c r="C5389" s="90" t="s">
        <v>8669</v>
      </c>
      <c r="D5389" s="91" t="s">
        <v>1859</v>
      </c>
      <c r="E5389" s="91" t="s">
        <v>8683</v>
      </c>
      <c r="F5389" s="92">
        <v>44467</v>
      </c>
      <c r="G5389" s="102">
        <v>-36600</v>
      </c>
    </row>
    <row r="5390" spans="1:7" ht="25.5">
      <c r="A5390" s="100">
        <v>5374</v>
      </c>
      <c r="B5390" s="88" t="s">
        <v>1671</v>
      </c>
      <c r="C5390" s="88" t="s">
        <v>5</v>
      </c>
      <c r="D5390" s="88" t="s">
        <v>6</v>
      </c>
      <c r="E5390" s="88" t="s">
        <v>19514</v>
      </c>
      <c r="F5390" s="89">
        <v>44468</v>
      </c>
      <c r="G5390" s="101">
        <v>-121540</v>
      </c>
    </row>
    <row r="5391" spans="1:7">
      <c r="A5391" s="100">
        <v>5375</v>
      </c>
      <c r="B5391" s="88" t="s">
        <v>9251</v>
      </c>
      <c r="C5391" s="88" t="s">
        <v>9250</v>
      </c>
      <c r="D5391" s="88" t="s">
        <v>718</v>
      </c>
      <c r="E5391" s="88" t="s">
        <v>9252</v>
      </c>
      <c r="F5391" s="89">
        <v>44469</v>
      </c>
      <c r="G5391" s="101">
        <v>-5173500</v>
      </c>
    </row>
    <row r="5392" spans="1:7" ht="25.5">
      <c r="A5392" s="100">
        <v>5376</v>
      </c>
      <c r="B5392" s="88" t="s">
        <v>9283</v>
      </c>
      <c r="C5392" s="88" t="s">
        <v>9282</v>
      </c>
      <c r="D5392" s="88" t="s">
        <v>1603</v>
      </c>
      <c r="E5392" s="88" t="s">
        <v>9284</v>
      </c>
      <c r="F5392" s="89">
        <v>44469</v>
      </c>
      <c r="G5392" s="101">
        <v>-4686678</v>
      </c>
    </row>
    <row r="5393" spans="1:7">
      <c r="A5393" s="100">
        <v>5377</v>
      </c>
      <c r="B5393" s="88" t="s">
        <v>9297</v>
      </c>
      <c r="C5393" s="88" t="s">
        <v>9296</v>
      </c>
      <c r="D5393" s="88" t="s">
        <v>19496</v>
      </c>
      <c r="E5393" s="88" t="s">
        <v>9298</v>
      </c>
      <c r="F5393" s="89">
        <v>44469</v>
      </c>
      <c r="G5393" s="101">
        <v>-1980000</v>
      </c>
    </row>
    <row r="5394" spans="1:7" ht="25.5">
      <c r="A5394" s="100">
        <v>5378</v>
      </c>
      <c r="B5394" s="88" t="s">
        <v>9308</v>
      </c>
      <c r="C5394" s="88" t="s">
        <v>9307</v>
      </c>
      <c r="D5394" s="88" t="s">
        <v>20782</v>
      </c>
      <c r="E5394" s="88" t="s">
        <v>9309</v>
      </c>
      <c r="F5394" s="89">
        <v>44469</v>
      </c>
      <c r="G5394" s="101">
        <v>-4403000</v>
      </c>
    </row>
    <row r="5395" spans="1:7">
      <c r="A5395" s="100">
        <v>5379</v>
      </c>
      <c r="B5395" s="88" t="s">
        <v>9449</v>
      </c>
      <c r="C5395" s="88" t="s">
        <v>9448</v>
      </c>
      <c r="D5395" s="88" t="s">
        <v>1302</v>
      </c>
      <c r="E5395" s="88" t="s">
        <v>9450</v>
      </c>
      <c r="F5395" s="89">
        <v>44469</v>
      </c>
      <c r="G5395" s="101">
        <v>-1620000</v>
      </c>
    </row>
    <row r="5396" spans="1:7">
      <c r="A5396" s="100">
        <v>5380</v>
      </c>
      <c r="B5396" s="88" t="s">
        <v>9529</v>
      </c>
      <c r="C5396" s="88" t="s">
        <v>9528</v>
      </c>
      <c r="D5396" s="88" t="s">
        <v>787</v>
      </c>
      <c r="E5396" s="88" t="s">
        <v>9530</v>
      </c>
      <c r="F5396" s="89">
        <v>44469</v>
      </c>
      <c r="G5396" s="101">
        <v>-2100156</v>
      </c>
    </row>
    <row r="5397" spans="1:7">
      <c r="A5397" s="100">
        <v>5381</v>
      </c>
      <c r="B5397" s="88" t="s">
        <v>9561</v>
      </c>
      <c r="C5397" s="88" t="s">
        <v>9560</v>
      </c>
      <c r="D5397" s="88" t="s">
        <v>808</v>
      </c>
      <c r="E5397" s="88" t="s">
        <v>9562</v>
      </c>
      <c r="F5397" s="89">
        <v>44469</v>
      </c>
      <c r="G5397" s="101">
        <v>-110000</v>
      </c>
    </row>
    <row r="5398" spans="1:7" ht="25.5">
      <c r="A5398" s="100">
        <v>5382</v>
      </c>
      <c r="B5398" s="88" t="s">
        <v>9605</v>
      </c>
      <c r="C5398" s="88" t="s">
        <v>9604</v>
      </c>
      <c r="D5398" s="88" t="s">
        <v>20799</v>
      </c>
      <c r="E5398" s="88" t="s">
        <v>9606</v>
      </c>
      <c r="F5398" s="89">
        <v>44469</v>
      </c>
      <c r="G5398" s="101">
        <v>-392200</v>
      </c>
    </row>
    <row r="5399" spans="1:7">
      <c r="A5399" s="100">
        <v>5383</v>
      </c>
      <c r="B5399" s="88" t="s">
        <v>9908</v>
      </c>
      <c r="C5399" s="88" t="s">
        <v>9907</v>
      </c>
      <c r="D5399" s="88" t="s">
        <v>951</v>
      </c>
      <c r="E5399" s="88" t="s">
        <v>9909</v>
      </c>
      <c r="F5399" s="89">
        <v>44469</v>
      </c>
      <c r="G5399" s="101">
        <v>-4689420</v>
      </c>
    </row>
    <row r="5400" spans="1:7">
      <c r="A5400" s="100">
        <v>5384</v>
      </c>
      <c r="B5400" s="88" t="s">
        <v>9929</v>
      </c>
      <c r="C5400" s="88" t="s">
        <v>9928</v>
      </c>
      <c r="D5400" s="88" t="s">
        <v>1645</v>
      </c>
      <c r="E5400" s="88" t="s">
        <v>9930</v>
      </c>
      <c r="F5400" s="89">
        <v>44469</v>
      </c>
      <c r="G5400" s="101">
        <v>-14768628</v>
      </c>
    </row>
    <row r="5401" spans="1:7">
      <c r="A5401" s="100">
        <v>5385</v>
      </c>
      <c r="B5401" s="88" t="s">
        <v>10043</v>
      </c>
      <c r="C5401" s="88" t="s">
        <v>10042</v>
      </c>
      <c r="D5401" s="88" t="s">
        <v>1004</v>
      </c>
      <c r="E5401" s="88" t="s">
        <v>10044</v>
      </c>
      <c r="F5401" s="89">
        <v>44469</v>
      </c>
      <c r="G5401" s="101">
        <v>-3142862.5</v>
      </c>
    </row>
    <row r="5402" spans="1:7">
      <c r="A5402" s="100">
        <v>5386</v>
      </c>
      <c r="B5402" s="88" t="s">
        <v>10067</v>
      </c>
      <c r="C5402" s="88" t="s">
        <v>10066</v>
      </c>
      <c r="D5402" s="88" t="s">
        <v>19457</v>
      </c>
      <c r="E5402" s="88" t="s">
        <v>10068</v>
      </c>
      <c r="F5402" s="89">
        <v>44469</v>
      </c>
      <c r="G5402" s="101">
        <v>-934800</v>
      </c>
    </row>
    <row r="5403" spans="1:7" ht="25.5">
      <c r="A5403" s="100">
        <v>5387</v>
      </c>
      <c r="B5403" s="88" t="s">
        <v>10181</v>
      </c>
      <c r="C5403" s="88" t="s">
        <v>10180</v>
      </c>
      <c r="D5403" s="88" t="s">
        <v>1051</v>
      </c>
      <c r="E5403" s="88" t="s">
        <v>10182</v>
      </c>
      <c r="F5403" s="89">
        <v>44469</v>
      </c>
      <c r="G5403" s="101">
        <v>-250000</v>
      </c>
    </row>
    <row r="5404" spans="1:7">
      <c r="A5404" s="100">
        <v>5388</v>
      </c>
      <c r="B5404" s="88" t="s">
        <v>10184</v>
      </c>
      <c r="C5404" s="88" t="s">
        <v>10183</v>
      </c>
      <c r="D5404" s="88" t="s">
        <v>7842</v>
      </c>
      <c r="E5404" s="88" t="s">
        <v>10185</v>
      </c>
      <c r="F5404" s="89">
        <v>44469</v>
      </c>
      <c r="G5404" s="101">
        <v>-300000</v>
      </c>
    </row>
    <row r="5405" spans="1:7">
      <c r="A5405" s="100">
        <v>5389</v>
      </c>
      <c r="B5405" s="88" t="s">
        <v>10204</v>
      </c>
      <c r="C5405" s="88" t="s">
        <v>10203</v>
      </c>
      <c r="D5405" s="88" t="s">
        <v>1072</v>
      </c>
      <c r="E5405" s="88" t="s">
        <v>10206</v>
      </c>
      <c r="F5405" s="89">
        <v>44469</v>
      </c>
      <c r="G5405" s="101">
        <v>-311373.59999999998</v>
      </c>
    </row>
    <row r="5406" spans="1:7">
      <c r="A5406" s="100">
        <v>5390</v>
      </c>
      <c r="B5406" s="88" t="s">
        <v>10233</v>
      </c>
      <c r="C5406" s="88" t="s">
        <v>10232</v>
      </c>
      <c r="D5406" s="88" t="s">
        <v>1087</v>
      </c>
      <c r="E5406" s="88" t="s">
        <v>10234</v>
      </c>
      <c r="F5406" s="89">
        <v>44469</v>
      </c>
      <c r="G5406" s="101">
        <v>-700000</v>
      </c>
    </row>
    <row r="5407" spans="1:7" ht="25.5">
      <c r="A5407" s="100">
        <v>5391</v>
      </c>
      <c r="B5407" s="88" t="s">
        <v>10275</v>
      </c>
      <c r="C5407" s="88" t="s">
        <v>10274</v>
      </c>
      <c r="D5407" s="88" t="s">
        <v>19467</v>
      </c>
      <c r="E5407" s="88" t="s">
        <v>10276</v>
      </c>
      <c r="F5407" s="89">
        <v>44469</v>
      </c>
      <c r="G5407" s="101">
        <v>-2975000</v>
      </c>
    </row>
    <row r="5408" spans="1:7" ht="25.5">
      <c r="A5408" s="100">
        <v>5392</v>
      </c>
      <c r="B5408" s="88" t="s">
        <v>10295</v>
      </c>
      <c r="C5408" s="88" t="s">
        <v>10294</v>
      </c>
      <c r="D5408" s="88" t="s">
        <v>855</v>
      </c>
      <c r="E5408" s="88" t="s">
        <v>10296</v>
      </c>
      <c r="F5408" s="89">
        <v>44469</v>
      </c>
      <c r="G5408" s="101">
        <v>-3931968</v>
      </c>
    </row>
    <row r="5409" spans="1:7">
      <c r="A5409" s="100">
        <v>5393</v>
      </c>
      <c r="B5409" s="88" t="s">
        <v>10327</v>
      </c>
      <c r="C5409" s="88" t="s">
        <v>10326</v>
      </c>
      <c r="D5409" s="88" t="s">
        <v>20848</v>
      </c>
      <c r="E5409" s="88" t="s">
        <v>10328</v>
      </c>
      <c r="F5409" s="89">
        <v>44469</v>
      </c>
      <c r="G5409" s="101">
        <v>-3943710</v>
      </c>
    </row>
    <row r="5410" spans="1:7">
      <c r="A5410" s="100">
        <v>5394</v>
      </c>
      <c r="B5410" s="88" t="s">
        <v>10370</v>
      </c>
      <c r="C5410" s="88" t="s">
        <v>10369</v>
      </c>
      <c r="D5410" s="88" t="s">
        <v>1147</v>
      </c>
      <c r="E5410" s="88" t="s">
        <v>10371</v>
      </c>
      <c r="F5410" s="89">
        <v>44469</v>
      </c>
      <c r="G5410" s="101">
        <v>-1548000</v>
      </c>
    </row>
    <row r="5411" spans="1:7" ht="25.5">
      <c r="A5411" s="100">
        <v>5395</v>
      </c>
      <c r="B5411" s="88" t="s">
        <v>10490</v>
      </c>
      <c r="C5411" s="88" t="s">
        <v>10489</v>
      </c>
      <c r="D5411" s="88" t="s">
        <v>11963</v>
      </c>
      <c r="E5411" s="88" t="s">
        <v>10491</v>
      </c>
      <c r="F5411" s="89">
        <v>44469</v>
      </c>
      <c r="G5411" s="101">
        <v>-240000</v>
      </c>
    </row>
    <row r="5412" spans="1:7" ht="25.5">
      <c r="A5412" s="100">
        <v>5396</v>
      </c>
      <c r="B5412" s="88" t="s">
        <v>10577</v>
      </c>
      <c r="C5412" s="88" t="s">
        <v>10576</v>
      </c>
      <c r="D5412" s="88" t="s">
        <v>20857</v>
      </c>
      <c r="E5412" s="88" t="s">
        <v>10578</v>
      </c>
      <c r="F5412" s="89">
        <v>44469</v>
      </c>
      <c r="G5412" s="101">
        <v>-3060000</v>
      </c>
    </row>
    <row r="5413" spans="1:7" ht="25.5">
      <c r="A5413" s="100">
        <v>5397</v>
      </c>
      <c r="B5413" s="88" t="s">
        <v>10621</v>
      </c>
      <c r="C5413" s="88" t="s">
        <v>10620</v>
      </c>
      <c r="D5413" s="88" t="s">
        <v>1227</v>
      </c>
      <c r="E5413" s="88" t="s">
        <v>10622</v>
      </c>
      <c r="F5413" s="89">
        <v>44469</v>
      </c>
      <c r="G5413" s="101">
        <v>-2760000</v>
      </c>
    </row>
    <row r="5414" spans="1:7" ht="25.5">
      <c r="A5414" s="100">
        <v>5398</v>
      </c>
      <c r="B5414" s="88" t="s">
        <v>10665</v>
      </c>
      <c r="C5414" s="88" t="s">
        <v>10664</v>
      </c>
      <c r="D5414" s="88" t="s">
        <v>1532</v>
      </c>
      <c r="E5414" s="88" t="s">
        <v>10666</v>
      </c>
      <c r="F5414" s="89">
        <v>44469</v>
      </c>
      <c r="G5414" s="101">
        <v>-2526595.5</v>
      </c>
    </row>
    <row r="5415" spans="1:7">
      <c r="A5415" s="100">
        <v>5399</v>
      </c>
      <c r="B5415" s="88" t="s">
        <v>10870</v>
      </c>
      <c r="C5415" s="88" t="s">
        <v>10869</v>
      </c>
      <c r="D5415" s="88" t="s">
        <v>8819</v>
      </c>
      <c r="E5415" s="88" t="s">
        <v>10871</v>
      </c>
      <c r="F5415" s="89">
        <v>44469</v>
      </c>
      <c r="G5415" s="101">
        <v>-2512500</v>
      </c>
    </row>
    <row r="5416" spans="1:7" ht="25.5">
      <c r="A5416" s="100">
        <v>5400</v>
      </c>
      <c r="B5416" s="88" t="s">
        <v>10980</v>
      </c>
      <c r="C5416" s="88" t="s">
        <v>10979</v>
      </c>
      <c r="D5416" s="88" t="s">
        <v>19502</v>
      </c>
      <c r="E5416" s="88" t="s">
        <v>10981</v>
      </c>
      <c r="F5416" s="89">
        <v>44469</v>
      </c>
      <c r="G5416" s="101">
        <v>-13835250</v>
      </c>
    </row>
    <row r="5417" spans="1:7">
      <c r="A5417" s="100">
        <v>5401</v>
      </c>
      <c r="B5417" s="88" t="s">
        <v>10985</v>
      </c>
      <c r="C5417" s="88" t="s">
        <v>10984</v>
      </c>
      <c r="D5417" s="88" t="s">
        <v>850</v>
      </c>
      <c r="E5417" s="88" t="s">
        <v>10987</v>
      </c>
      <c r="F5417" s="89">
        <v>44469</v>
      </c>
      <c r="G5417" s="101">
        <v>-4265163</v>
      </c>
    </row>
    <row r="5418" spans="1:7">
      <c r="A5418" s="100">
        <v>5402</v>
      </c>
      <c r="B5418" s="88" t="s">
        <v>10997</v>
      </c>
      <c r="C5418" s="88" t="s">
        <v>10996</v>
      </c>
      <c r="D5418" s="88" t="s">
        <v>12031</v>
      </c>
      <c r="E5418" s="88" t="s">
        <v>10998</v>
      </c>
      <c r="F5418" s="89">
        <v>44469</v>
      </c>
      <c r="G5418" s="101">
        <v>-681780</v>
      </c>
    </row>
    <row r="5419" spans="1:7">
      <c r="A5419" s="100">
        <v>5403</v>
      </c>
      <c r="B5419" s="88" t="s">
        <v>11003</v>
      </c>
      <c r="C5419" s="88" t="s">
        <v>11002</v>
      </c>
      <c r="D5419" s="88" t="s">
        <v>8739</v>
      </c>
      <c r="E5419" s="88" t="s">
        <v>11004</v>
      </c>
      <c r="F5419" s="89">
        <v>44469</v>
      </c>
      <c r="G5419" s="101">
        <v>-3936000</v>
      </c>
    </row>
    <row r="5420" spans="1:7">
      <c r="A5420" s="100">
        <v>5404</v>
      </c>
      <c r="B5420" s="88" t="s">
        <v>11039</v>
      </c>
      <c r="C5420" s="88" t="s">
        <v>11038</v>
      </c>
      <c r="D5420" s="88" t="s">
        <v>961</v>
      </c>
      <c r="E5420" s="88" t="s">
        <v>11040</v>
      </c>
      <c r="F5420" s="89">
        <v>44469</v>
      </c>
      <c r="G5420" s="101">
        <v>-1797840</v>
      </c>
    </row>
    <row r="5421" spans="1:7" ht="25.5">
      <c r="A5421" s="100">
        <v>5405</v>
      </c>
      <c r="B5421" s="88" t="s">
        <v>11059</v>
      </c>
      <c r="C5421" s="88" t="s">
        <v>11058</v>
      </c>
      <c r="D5421" s="88" t="s">
        <v>12056</v>
      </c>
      <c r="E5421" s="88" t="s">
        <v>11060</v>
      </c>
      <c r="F5421" s="89">
        <v>44469</v>
      </c>
      <c r="G5421" s="101">
        <v>-6753450</v>
      </c>
    </row>
    <row r="5422" spans="1:7">
      <c r="A5422" s="100">
        <v>5406</v>
      </c>
      <c r="B5422" s="88" t="s">
        <v>11068</v>
      </c>
      <c r="C5422" s="88" t="s">
        <v>11067</v>
      </c>
      <c r="D5422" s="88" t="s">
        <v>12066</v>
      </c>
      <c r="E5422" s="88" t="s">
        <v>11069</v>
      </c>
      <c r="F5422" s="89">
        <v>44469</v>
      </c>
      <c r="G5422" s="101">
        <v>-540000</v>
      </c>
    </row>
    <row r="5423" spans="1:7">
      <c r="A5423" s="100">
        <v>5407</v>
      </c>
      <c r="B5423" s="88" t="s">
        <v>11135</v>
      </c>
      <c r="C5423" s="88" t="s">
        <v>11134</v>
      </c>
      <c r="D5423" s="88" t="s">
        <v>1357</v>
      </c>
      <c r="E5423" s="88" t="s">
        <v>11136</v>
      </c>
      <c r="F5423" s="89">
        <v>44469</v>
      </c>
      <c r="G5423" s="101">
        <v>-59400</v>
      </c>
    </row>
    <row r="5424" spans="1:7">
      <c r="A5424" s="100">
        <v>5408</v>
      </c>
      <c r="B5424" s="88" t="s">
        <v>11182</v>
      </c>
      <c r="C5424" s="88" t="s">
        <v>11181</v>
      </c>
      <c r="D5424" s="88" t="e">
        <v>#N/A</v>
      </c>
      <c r="E5424" s="88" t="s">
        <v>11183</v>
      </c>
      <c r="F5424" s="89">
        <v>44469</v>
      </c>
      <c r="G5424" s="101">
        <v>-288029</v>
      </c>
    </row>
    <row r="5425" spans="1:7">
      <c r="A5425" s="100">
        <v>5409</v>
      </c>
      <c r="B5425" s="88" t="s">
        <v>11211</v>
      </c>
      <c r="C5425" s="88" t="s">
        <v>11210</v>
      </c>
      <c r="D5425" s="88" t="s">
        <v>8290</v>
      </c>
      <c r="E5425" s="88" t="s">
        <v>11212</v>
      </c>
      <c r="F5425" s="89">
        <v>44469</v>
      </c>
      <c r="G5425" s="101">
        <v>-3054322.5</v>
      </c>
    </row>
    <row r="5426" spans="1:7">
      <c r="A5426" s="100">
        <v>5410</v>
      </c>
      <c r="B5426" s="88" t="s">
        <v>11269</v>
      </c>
      <c r="C5426" s="88" t="s">
        <v>11268</v>
      </c>
      <c r="D5426" s="88" t="s">
        <v>1379</v>
      </c>
      <c r="E5426" s="88" t="s">
        <v>11270</v>
      </c>
      <c r="F5426" s="89">
        <v>44469</v>
      </c>
      <c r="G5426" s="101">
        <v>-1576470</v>
      </c>
    </row>
    <row r="5427" spans="1:7" ht="25.5">
      <c r="A5427" s="100">
        <v>5411</v>
      </c>
      <c r="B5427" s="88" t="s">
        <v>11279</v>
      </c>
      <c r="C5427" s="88" t="s">
        <v>11278</v>
      </c>
      <c r="D5427" s="88" t="e">
        <v>#N/A</v>
      </c>
      <c r="E5427" s="88" t="s">
        <v>11280</v>
      </c>
      <c r="F5427" s="89">
        <v>44469</v>
      </c>
      <c r="G5427" s="101">
        <v>-2549505</v>
      </c>
    </row>
    <row r="5428" spans="1:7">
      <c r="A5428" s="100">
        <v>5412</v>
      </c>
      <c r="B5428" s="88" t="s">
        <v>11355</v>
      </c>
      <c r="C5428" s="88" t="s">
        <v>11354</v>
      </c>
      <c r="D5428" s="88">
        <v>0</v>
      </c>
      <c r="E5428" s="88" t="s">
        <v>11356</v>
      </c>
      <c r="F5428" s="89">
        <v>44469</v>
      </c>
      <c r="G5428" s="101">
        <v>-225000</v>
      </c>
    </row>
    <row r="5429" spans="1:7">
      <c r="A5429" s="100">
        <v>5413</v>
      </c>
      <c r="B5429" s="88" t="s">
        <v>11370</v>
      </c>
      <c r="C5429" s="88" t="s">
        <v>11369</v>
      </c>
      <c r="D5429" s="88">
        <v>0</v>
      </c>
      <c r="E5429" s="88" t="s">
        <v>11372</v>
      </c>
      <c r="F5429" s="89">
        <v>44469</v>
      </c>
      <c r="G5429" s="101">
        <v>-38280</v>
      </c>
    </row>
    <row r="5430" spans="1:7">
      <c r="A5430" s="100">
        <v>5414</v>
      </c>
      <c r="B5430" s="88" t="s">
        <v>11452</v>
      </c>
      <c r="C5430" s="88" t="s">
        <v>11451</v>
      </c>
      <c r="D5430" s="88">
        <v>0</v>
      </c>
      <c r="E5430" s="88" t="s">
        <v>11453</v>
      </c>
      <c r="F5430" s="89">
        <v>44469</v>
      </c>
      <c r="G5430" s="101">
        <v>-940500</v>
      </c>
    </row>
    <row r="5431" spans="1:7">
      <c r="A5431" s="100">
        <v>5415</v>
      </c>
      <c r="B5431" s="88" t="s">
        <v>11545</v>
      </c>
      <c r="C5431" s="88" t="s">
        <v>11544</v>
      </c>
      <c r="D5431" s="88">
        <v>0</v>
      </c>
      <c r="E5431" s="88" t="s">
        <v>11546</v>
      </c>
      <c r="F5431" s="89">
        <v>44469</v>
      </c>
      <c r="G5431" s="101">
        <v>-1598400</v>
      </c>
    </row>
    <row r="5432" spans="1:7">
      <c r="A5432" s="100">
        <v>5416</v>
      </c>
      <c r="B5432" s="88" t="s">
        <v>11548</v>
      </c>
      <c r="C5432" s="88" t="s">
        <v>11547</v>
      </c>
      <c r="D5432" s="88">
        <v>0</v>
      </c>
      <c r="E5432" s="88" t="s">
        <v>11549</v>
      </c>
      <c r="F5432" s="89">
        <v>44469</v>
      </c>
      <c r="G5432" s="101">
        <v>-4151730</v>
      </c>
    </row>
    <row r="5433" spans="1:7">
      <c r="A5433" s="100">
        <v>5417</v>
      </c>
      <c r="B5433" s="88" t="s">
        <v>11645</v>
      </c>
      <c r="C5433" s="88" t="s">
        <v>11644</v>
      </c>
      <c r="D5433" s="88">
        <v>0</v>
      </c>
      <c r="E5433" s="88" t="s">
        <v>11646</v>
      </c>
      <c r="F5433" s="89">
        <v>44469</v>
      </c>
      <c r="G5433" s="101">
        <v>-825000</v>
      </c>
    </row>
    <row r="5434" spans="1:7" ht="25.5">
      <c r="A5434" s="100">
        <v>5418</v>
      </c>
      <c r="B5434" s="90" t="s">
        <v>12190</v>
      </c>
      <c r="C5434" s="90" t="s">
        <v>12189</v>
      </c>
      <c r="D5434" s="91" t="s">
        <v>12236</v>
      </c>
      <c r="E5434" s="91" t="s">
        <v>12191</v>
      </c>
      <c r="F5434" s="92">
        <v>44469</v>
      </c>
      <c r="G5434" s="102">
        <v>-4638270</v>
      </c>
    </row>
    <row r="5435" spans="1:7">
      <c r="A5435" s="100">
        <v>5419</v>
      </c>
      <c r="B5435" s="90" t="s">
        <v>12262</v>
      </c>
      <c r="C5435" s="90" t="s">
        <v>12261</v>
      </c>
      <c r="D5435" s="91" t="s">
        <v>12263</v>
      </c>
      <c r="E5435" s="91" t="s">
        <v>12264</v>
      </c>
      <c r="F5435" s="92">
        <v>44469</v>
      </c>
      <c r="G5435" s="102">
        <v>-181819.4</v>
      </c>
    </row>
    <row r="5436" spans="1:7">
      <c r="A5436" s="100">
        <v>5420</v>
      </c>
      <c r="B5436" s="88" t="s">
        <v>9069</v>
      </c>
      <c r="C5436" s="88" t="s">
        <v>9068</v>
      </c>
      <c r="D5436" s="88" t="e">
        <v>#N/A</v>
      </c>
      <c r="E5436" s="88" t="s">
        <v>9070</v>
      </c>
      <c r="F5436" s="89">
        <v>44470</v>
      </c>
      <c r="G5436" s="101">
        <v>-1997500</v>
      </c>
    </row>
    <row r="5437" spans="1:7">
      <c r="A5437" s="100">
        <v>5421</v>
      </c>
      <c r="B5437" s="88" t="s">
        <v>9075</v>
      </c>
      <c r="C5437" s="88" t="s">
        <v>9074</v>
      </c>
      <c r="D5437" s="88" t="s">
        <v>20739</v>
      </c>
      <c r="E5437" s="88" t="s">
        <v>9076</v>
      </c>
      <c r="F5437" s="89">
        <v>44470</v>
      </c>
      <c r="G5437" s="101">
        <v>-4064585</v>
      </c>
    </row>
    <row r="5438" spans="1:7">
      <c r="A5438" s="100">
        <v>5422</v>
      </c>
      <c r="B5438" s="88" t="s">
        <v>9084</v>
      </c>
      <c r="C5438" s="88" t="s">
        <v>9083</v>
      </c>
      <c r="D5438" s="88" t="s">
        <v>20</v>
      </c>
      <c r="E5438" s="88" t="s">
        <v>9085</v>
      </c>
      <c r="F5438" s="89">
        <v>44470</v>
      </c>
      <c r="G5438" s="101">
        <v>-650600</v>
      </c>
    </row>
    <row r="5439" spans="1:7">
      <c r="A5439" s="100">
        <v>5423</v>
      </c>
      <c r="B5439" s="88" t="s">
        <v>9101</v>
      </c>
      <c r="C5439" s="88" t="s">
        <v>9100</v>
      </c>
      <c r="D5439" s="88" t="s">
        <v>11666</v>
      </c>
      <c r="E5439" s="88" t="s">
        <v>9102</v>
      </c>
      <c r="F5439" s="89">
        <v>44470</v>
      </c>
      <c r="G5439" s="101">
        <v>-6037500</v>
      </c>
    </row>
    <row r="5440" spans="1:7">
      <c r="A5440" s="100">
        <v>5424</v>
      </c>
      <c r="B5440" s="88" t="s">
        <v>9130</v>
      </c>
      <c r="C5440" s="88" t="s">
        <v>9129</v>
      </c>
      <c r="D5440" s="88" t="s">
        <v>1296</v>
      </c>
      <c r="E5440" s="88" t="s">
        <v>9131</v>
      </c>
      <c r="F5440" s="89">
        <v>44470</v>
      </c>
      <c r="G5440" s="101">
        <v>-7200000</v>
      </c>
    </row>
    <row r="5441" spans="1:7">
      <c r="A5441" s="100">
        <v>5425</v>
      </c>
      <c r="B5441" s="88" t="s">
        <v>9143</v>
      </c>
      <c r="C5441" s="88" t="s">
        <v>9142</v>
      </c>
      <c r="D5441" s="88" t="s">
        <v>20757</v>
      </c>
      <c r="E5441" s="88" t="s">
        <v>9144</v>
      </c>
      <c r="F5441" s="89">
        <v>44470</v>
      </c>
      <c r="G5441" s="101">
        <v>-2574075</v>
      </c>
    </row>
    <row r="5442" spans="1:7" ht="25.5">
      <c r="A5442" s="100">
        <v>5426</v>
      </c>
      <c r="B5442" s="88" t="s">
        <v>9149</v>
      </c>
      <c r="C5442" s="88" t="s">
        <v>9148</v>
      </c>
      <c r="D5442" s="88" t="e">
        <v>#N/A</v>
      </c>
      <c r="E5442" s="88" t="s">
        <v>9150</v>
      </c>
      <c r="F5442" s="89">
        <v>44470</v>
      </c>
      <c r="G5442" s="101">
        <v>-95964</v>
      </c>
    </row>
    <row r="5443" spans="1:7" ht="25.5">
      <c r="A5443" s="100">
        <v>5427</v>
      </c>
      <c r="B5443" s="88" t="s">
        <v>9184</v>
      </c>
      <c r="C5443" s="88" t="s">
        <v>9183</v>
      </c>
      <c r="D5443" s="88" t="s">
        <v>11684</v>
      </c>
      <c r="E5443" s="88" t="s">
        <v>9185</v>
      </c>
      <c r="F5443" s="89">
        <v>44470</v>
      </c>
      <c r="G5443" s="101">
        <v>-2199312</v>
      </c>
    </row>
    <row r="5444" spans="1:7" ht="25.5">
      <c r="A5444" s="100">
        <v>5428</v>
      </c>
      <c r="B5444" s="88" t="s">
        <v>9208</v>
      </c>
      <c r="C5444" s="88" t="s">
        <v>9207</v>
      </c>
      <c r="D5444" s="88" t="s">
        <v>11696</v>
      </c>
      <c r="E5444" s="88" t="s">
        <v>9209</v>
      </c>
      <c r="F5444" s="89">
        <v>44470</v>
      </c>
      <c r="G5444" s="101">
        <v>-4578600</v>
      </c>
    </row>
    <row r="5445" spans="1:7" ht="25.5">
      <c r="A5445" s="100">
        <v>5429</v>
      </c>
      <c r="B5445" s="88" t="s">
        <v>9248</v>
      </c>
      <c r="C5445" s="88" t="s">
        <v>9247</v>
      </c>
      <c r="D5445" s="88" t="s">
        <v>20772</v>
      </c>
      <c r="E5445" s="88" t="s">
        <v>9249</v>
      </c>
      <c r="F5445" s="89">
        <v>44470</v>
      </c>
      <c r="G5445" s="101">
        <v>-3500000</v>
      </c>
    </row>
    <row r="5446" spans="1:7">
      <c r="A5446" s="100">
        <v>5430</v>
      </c>
      <c r="B5446" s="88" t="s">
        <v>9254</v>
      </c>
      <c r="C5446" s="88" t="s">
        <v>9253</v>
      </c>
      <c r="D5446" s="88" t="s">
        <v>719</v>
      </c>
      <c r="E5446" s="88" t="s">
        <v>9255</v>
      </c>
      <c r="F5446" s="89">
        <v>44470</v>
      </c>
      <c r="G5446" s="101">
        <v>-1891559.6</v>
      </c>
    </row>
    <row r="5447" spans="1:7">
      <c r="A5447" s="100">
        <v>5431</v>
      </c>
      <c r="B5447" s="88" t="s">
        <v>9269</v>
      </c>
      <c r="C5447" s="88" t="s">
        <v>9268</v>
      </c>
      <c r="D5447" s="88" t="s">
        <v>19435</v>
      </c>
      <c r="E5447" s="88" t="s">
        <v>9270</v>
      </c>
      <c r="F5447" s="89">
        <v>44470</v>
      </c>
      <c r="G5447" s="101">
        <v>-1370715.07</v>
      </c>
    </row>
    <row r="5448" spans="1:7" ht="25.5">
      <c r="A5448" s="100">
        <v>5432</v>
      </c>
      <c r="B5448" s="88" t="s">
        <v>9280</v>
      </c>
      <c r="C5448" s="88" t="s">
        <v>9279</v>
      </c>
      <c r="D5448" s="88" t="s">
        <v>1901</v>
      </c>
      <c r="E5448" s="88" t="s">
        <v>9281</v>
      </c>
      <c r="F5448" s="89">
        <v>44470</v>
      </c>
      <c r="G5448" s="101">
        <v>-240000</v>
      </c>
    </row>
    <row r="5449" spans="1:7">
      <c r="A5449" s="100">
        <v>5433</v>
      </c>
      <c r="B5449" s="88" t="s">
        <v>9305</v>
      </c>
      <c r="C5449" s="88" t="s">
        <v>9304</v>
      </c>
      <c r="D5449" s="88" t="s">
        <v>20780</v>
      </c>
      <c r="E5449" s="88" t="s">
        <v>9306</v>
      </c>
      <c r="F5449" s="89">
        <v>44470</v>
      </c>
      <c r="G5449" s="101">
        <v>-6481827</v>
      </c>
    </row>
    <row r="5450" spans="1:7" ht="25.5">
      <c r="A5450" s="100">
        <v>5434</v>
      </c>
      <c r="B5450" s="88" t="s">
        <v>9338</v>
      </c>
      <c r="C5450" s="88" t="s">
        <v>9337</v>
      </c>
      <c r="D5450" s="88" t="s">
        <v>11727</v>
      </c>
      <c r="E5450" s="88" t="s">
        <v>9339</v>
      </c>
      <c r="F5450" s="89">
        <v>44470</v>
      </c>
      <c r="G5450" s="101">
        <v>-1357000</v>
      </c>
    </row>
    <row r="5451" spans="1:7">
      <c r="A5451" s="100">
        <v>5435</v>
      </c>
      <c r="B5451" s="88" t="s">
        <v>9345</v>
      </c>
      <c r="C5451" s="88" t="s">
        <v>9344</v>
      </c>
      <c r="D5451" s="88" t="s">
        <v>741</v>
      </c>
      <c r="E5451" s="88" t="s">
        <v>9346</v>
      </c>
      <c r="F5451" s="89">
        <v>44470</v>
      </c>
      <c r="G5451" s="101">
        <v>-4736970</v>
      </c>
    </row>
    <row r="5452" spans="1:7" ht="25.5">
      <c r="A5452" s="100">
        <v>5436</v>
      </c>
      <c r="B5452" s="88" t="s">
        <v>9348</v>
      </c>
      <c r="C5452" s="88" t="s">
        <v>9347</v>
      </c>
      <c r="D5452" s="88" t="s">
        <v>742</v>
      </c>
      <c r="E5452" s="88" t="s">
        <v>9349</v>
      </c>
      <c r="F5452" s="89">
        <v>44470</v>
      </c>
      <c r="G5452" s="101">
        <v>-1881515.57</v>
      </c>
    </row>
    <row r="5453" spans="1:7" ht="25.5">
      <c r="A5453" s="100">
        <v>5437</v>
      </c>
      <c r="B5453" s="88" t="s">
        <v>9363</v>
      </c>
      <c r="C5453" s="88" t="s">
        <v>9362</v>
      </c>
      <c r="D5453" s="88" t="s">
        <v>1609</v>
      </c>
      <c r="E5453" s="88" t="s">
        <v>9364</v>
      </c>
      <c r="F5453" s="89">
        <v>44470</v>
      </c>
      <c r="G5453" s="101">
        <v>-757250</v>
      </c>
    </row>
    <row r="5454" spans="1:7" ht="25.5">
      <c r="A5454" s="100">
        <v>5438</v>
      </c>
      <c r="B5454" s="88" t="s">
        <v>9455</v>
      </c>
      <c r="C5454" s="88" t="s">
        <v>9454</v>
      </c>
      <c r="D5454" s="88" t="s">
        <v>11756</v>
      </c>
      <c r="E5454" s="88" t="s">
        <v>9456</v>
      </c>
      <c r="F5454" s="89">
        <v>44470</v>
      </c>
      <c r="G5454" s="101">
        <v>-204103.7</v>
      </c>
    </row>
    <row r="5455" spans="1:7" ht="25.5">
      <c r="A5455" s="100">
        <v>5439</v>
      </c>
      <c r="B5455" s="88" t="s">
        <v>9458</v>
      </c>
      <c r="C5455" s="88" t="s">
        <v>9457</v>
      </c>
      <c r="D5455" s="88" t="s">
        <v>765</v>
      </c>
      <c r="E5455" s="88" t="s">
        <v>9459</v>
      </c>
      <c r="F5455" s="89">
        <v>44470</v>
      </c>
      <c r="G5455" s="101">
        <v>-3908680</v>
      </c>
    </row>
    <row r="5456" spans="1:7">
      <c r="A5456" s="100">
        <v>5440</v>
      </c>
      <c r="B5456" s="88" t="s">
        <v>9465</v>
      </c>
      <c r="C5456" s="88" t="s">
        <v>9464</v>
      </c>
      <c r="D5456" s="88" t="e">
        <v>#N/A</v>
      </c>
      <c r="E5456" s="88" t="s">
        <v>9466</v>
      </c>
      <c r="F5456" s="89">
        <v>44470</v>
      </c>
      <c r="G5456" s="101">
        <v>-2100000</v>
      </c>
    </row>
    <row r="5457" spans="1:7">
      <c r="A5457" s="100">
        <v>5441</v>
      </c>
      <c r="B5457" s="88" t="s">
        <v>9475</v>
      </c>
      <c r="C5457" s="88" t="s">
        <v>9474</v>
      </c>
      <c r="D5457" s="88" t="s">
        <v>770</v>
      </c>
      <c r="E5457" s="88" t="s">
        <v>9476</v>
      </c>
      <c r="F5457" s="89">
        <v>44470</v>
      </c>
      <c r="G5457" s="101">
        <v>-10290000</v>
      </c>
    </row>
    <row r="5458" spans="1:7">
      <c r="A5458" s="100">
        <v>5442</v>
      </c>
      <c r="B5458" s="88" t="s">
        <v>9495</v>
      </c>
      <c r="C5458" s="88" t="s">
        <v>9494</v>
      </c>
      <c r="D5458" s="88" t="s">
        <v>11771</v>
      </c>
      <c r="E5458" s="88" t="s">
        <v>9496</v>
      </c>
      <c r="F5458" s="89">
        <v>44470</v>
      </c>
      <c r="G5458" s="101">
        <v>-788433.3</v>
      </c>
    </row>
    <row r="5459" spans="1:7">
      <c r="A5459" s="100">
        <v>5443</v>
      </c>
      <c r="B5459" s="88" t="s">
        <v>9507</v>
      </c>
      <c r="C5459" s="88" t="s">
        <v>9506</v>
      </c>
      <c r="D5459" s="88">
        <v>0</v>
      </c>
      <c r="E5459" s="88" t="s">
        <v>9508</v>
      </c>
      <c r="F5459" s="89">
        <v>44470</v>
      </c>
      <c r="G5459" s="101">
        <v>-3109552.5</v>
      </c>
    </row>
    <row r="5460" spans="1:7" ht="25.5">
      <c r="A5460" s="100">
        <v>5444</v>
      </c>
      <c r="B5460" s="88" t="s">
        <v>9510</v>
      </c>
      <c r="C5460" s="88" t="s">
        <v>9509</v>
      </c>
      <c r="D5460" s="88" t="s">
        <v>780</v>
      </c>
      <c r="E5460" s="88" t="s">
        <v>9511</v>
      </c>
      <c r="F5460" s="89">
        <v>44470</v>
      </c>
      <c r="G5460" s="101">
        <v>-21855111</v>
      </c>
    </row>
    <row r="5461" spans="1:7">
      <c r="A5461" s="100">
        <v>5445</v>
      </c>
      <c r="B5461" s="88" t="s">
        <v>9522</v>
      </c>
      <c r="C5461" s="88" t="s">
        <v>9521</v>
      </c>
      <c r="D5461" s="88" t="s">
        <v>11784</v>
      </c>
      <c r="E5461" s="88" t="s">
        <v>9523</v>
      </c>
      <c r="F5461" s="89">
        <v>44470</v>
      </c>
      <c r="G5461" s="101">
        <v>-6504148</v>
      </c>
    </row>
    <row r="5462" spans="1:7" ht="25.5">
      <c r="A5462" s="100">
        <v>5446</v>
      </c>
      <c r="B5462" s="88" t="s">
        <v>9602</v>
      </c>
      <c r="C5462" s="88" t="s">
        <v>9601</v>
      </c>
      <c r="D5462" s="88" t="s">
        <v>20797</v>
      </c>
      <c r="E5462" s="88" t="s">
        <v>9603</v>
      </c>
      <c r="F5462" s="89">
        <v>44470</v>
      </c>
      <c r="G5462" s="101">
        <v>-1508000</v>
      </c>
    </row>
    <row r="5463" spans="1:7">
      <c r="A5463" s="100">
        <v>5447</v>
      </c>
      <c r="B5463" s="88" t="s">
        <v>9619</v>
      </c>
      <c r="C5463" s="88" t="s">
        <v>9618</v>
      </c>
      <c r="D5463" s="88" t="s">
        <v>985</v>
      </c>
      <c r="E5463" s="88" t="s">
        <v>9620</v>
      </c>
      <c r="F5463" s="89">
        <v>44470</v>
      </c>
      <c r="G5463" s="101">
        <v>-431290</v>
      </c>
    </row>
    <row r="5464" spans="1:7">
      <c r="A5464" s="100">
        <v>5448</v>
      </c>
      <c r="B5464" s="88" t="s">
        <v>9625</v>
      </c>
      <c r="C5464" s="88" t="s">
        <v>9624</v>
      </c>
      <c r="D5464" s="88" t="s">
        <v>720</v>
      </c>
      <c r="E5464" s="88" t="s">
        <v>9626</v>
      </c>
      <c r="F5464" s="89">
        <v>44470</v>
      </c>
      <c r="G5464" s="101">
        <v>-3593722.5</v>
      </c>
    </row>
    <row r="5465" spans="1:7" ht="25.5">
      <c r="A5465" s="100">
        <v>5449</v>
      </c>
      <c r="B5465" s="88" t="s">
        <v>9644</v>
      </c>
      <c r="C5465" s="88" t="s">
        <v>9643</v>
      </c>
      <c r="D5465" s="88" t="s">
        <v>1949</v>
      </c>
      <c r="E5465" s="88" t="s">
        <v>9645</v>
      </c>
      <c r="F5465" s="89">
        <v>44470</v>
      </c>
      <c r="G5465" s="101">
        <v>-3612000</v>
      </c>
    </row>
    <row r="5466" spans="1:7" ht="25.5">
      <c r="A5466" s="100">
        <v>5450</v>
      </c>
      <c r="B5466" s="88" t="s">
        <v>9647</v>
      </c>
      <c r="C5466" s="88" t="s">
        <v>9646</v>
      </c>
      <c r="D5466" s="88" t="s">
        <v>19447</v>
      </c>
      <c r="E5466" s="88" t="s">
        <v>9648</v>
      </c>
      <c r="F5466" s="89">
        <v>44470</v>
      </c>
      <c r="G5466" s="101">
        <v>-2450407.5</v>
      </c>
    </row>
    <row r="5467" spans="1:7">
      <c r="A5467" s="100">
        <v>5451</v>
      </c>
      <c r="B5467" s="88" t="s">
        <v>9662</v>
      </c>
      <c r="C5467" s="88" t="s">
        <v>9661</v>
      </c>
      <c r="D5467" s="88" t="s">
        <v>841</v>
      </c>
      <c r="E5467" s="88" t="s">
        <v>9663</v>
      </c>
      <c r="F5467" s="89">
        <v>44470</v>
      </c>
      <c r="G5467" s="101">
        <v>-1900267.5</v>
      </c>
    </row>
    <row r="5468" spans="1:7">
      <c r="A5468" s="100">
        <v>5452</v>
      </c>
      <c r="B5468" s="88" t="s">
        <v>9672</v>
      </c>
      <c r="C5468" s="88" t="s">
        <v>9671</v>
      </c>
      <c r="D5468" s="88" t="s">
        <v>503</v>
      </c>
      <c r="E5468" s="88" t="s">
        <v>9673</v>
      </c>
      <c r="F5468" s="89">
        <v>44470</v>
      </c>
      <c r="G5468" s="101">
        <v>-22365694</v>
      </c>
    </row>
    <row r="5469" spans="1:7">
      <c r="A5469" s="100">
        <v>5453</v>
      </c>
      <c r="B5469" s="88" t="s">
        <v>9698</v>
      </c>
      <c r="C5469" s="88" t="s">
        <v>9697</v>
      </c>
      <c r="D5469" s="88" t="s">
        <v>11831</v>
      </c>
      <c r="E5469" s="88" t="s">
        <v>9700</v>
      </c>
      <c r="F5469" s="89">
        <v>44470</v>
      </c>
      <c r="G5469" s="101">
        <v>-1981420</v>
      </c>
    </row>
    <row r="5470" spans="1:7">
      <c r="A5470" s="100">
        <v>5454</v>
      </c>
      <c r="B5470" s="88" t="s">
        <v>9716</v>
      </c>
      <c r="C5470" s="88" t="s">
        <v>9715</v>
      </c>
      <c r="D5470" s="88" t="s">
        <v>825</v>
      </c>
      <c r="E5470" s="88" t="s">
        <v>9717</v>
      </c>
      <c r="F5470" s="89">
        <v>44470</v>
      </c>
      <c r="G5470" s="101">
        <v>-150300</v>
      </c>
    </row>
    <row r="5471" spans="1:7" ht="25.5">
      <c r="A5471" s="100">
        <v>5455</v>
      </c>
      <c r="B5471" s="88" t="s">
        <v>9722</v>
      </c>
      <c r="C5471" s="88" t="s">
        <v>9721</v>
      </c>
      <c r="D5471" s="88" t="s">
        <v>20483</v>
      </c>
      <c r="E5471" s="88" t="s">
        <v>9723</v>
      </c>
      <c r="F5471" s="89">
        <v>44470</v>
      </c>
      <c r="G5471" s="101">
        <v>-3593493.4</v>
      </c>
    </row>
    <row r="5472" spans="1:7">
      <c r="A5472" s="100">
        <v>5456</v>
      </c>
      <c r="B5472" s="88" t="s">
        <v>9732</v>
      </c>
      <c r="C5472" s="88" t="s">
        <v>9731</v>
      </c>
      <c r="D5472" s="88" t="s">
        <v>858</v>
      </c>
      <c r="E5472" s="88" t="s">
        <v>9733</v>
      </c>
      <c r="F5472" s="89">
        <v>44470</v>
      </c>
      <c r="G5472" s="101">
        <v>-4447471.5</v>
      </c>
    </row>
    <row r="5473" spans="1:7" ht="25.5">
      <c r="A5473" s="100">
        <v>5457</v>
      </c>
      <c r="B5473" s="88" t="s">
        <v>9735</v>
      </c>
      <c r="C5473" s="88" t="s">
        <v>9734</v>
      </c>
      <c r="D5473" s="88" t="s">
        <v>861</v>
      </c>
      <c r="E5473" s="88" t="s">
        <v>9736</v>
      </c>
      <c r="F5473" s="89">
        <v>44470</v>
      </c>
      <c r="G5473" s="101">
        <v>-4000681.55</v>
      </c>
    </row>
    <row r="5474" spans="1:7">
      <c r="A5474" s="100">
        <v>5458</v>
      </c>
      <c r="B5474" s="88" t="s">
        <v>9741</v>
      </c>
      <c r="C5474" s="88" t="s">
        <v>9740</v>
      </c>
      <c r="D5474" s="88" t="s">
        <v>863</v>
      </c>
      <c r="E5474" s="88" t="s">
        <v>9742</v>
      </c>
      <c r="F5474" s="89">
        <v>44470</v>
      </c>
      <c r="G5474" s="101">
        <v>-2999934.5</v>
      </c>
    </row>
    <row r="5475" spans="1:7">
      <c r="A5475" s="100">
        <v>5459</v>
      </c>
      <c r="B5475" s="88" t="s">
        <v>9755</v>
      </c>
      <c r="C5475" s="88" t="s">
        <v>9754</v>
      </c>
      <c r="D5475" s="88" t="s">
        <v>871</v>
      </c>
      <c r="E5475" s="88" t="s">
        <v>9756</v>
      </c>
      <c r="F5475" s="89">
        <v>44470</v>
      </c>
      <c r="G5475" s="101">
        <v>-10517991.130000001</v>
      </c>
    </row>
    <row r="5476" spans="1:7">
      <c r="A5476" s="100">
        <v>5460</v>
      </c>
      <c r="B5476" s="88" t="s">
        <v>9805</v>
      </c>
      <c r="C5476" s="88" t="s">
        <v>9804</v>
      </c>
      <c r="D5476" s="88" t="s">
        <v>908</v>
      </c>
      <c r="E5476" s="88" t="s">
        <v>9806</v>
      </c>
      <c r="F5476" s="89">
        <v>44470</v>
      </c>
      <c r="G5476" s="101">
        <v>-1569150</v>
      </c>
    </row>
    <row r="5477" spans="1:7">
      <c r="A5477" s="100">
        <v>5461</v>
      </c>
      <c r="B5477" s="88" t="s">
        <v>9824</v>
      </c>
      <c r="C5477" s="88" t="s">
        <v>9823</v>
      </c>
      <c r="D5477" s="88" t="s">
        <v>8965</v>
      </c>
      <c r="E5477" s="88" t="s">
        <v>9825</v>
      </c>
      <c r="F5477" s="89">
        <v>44470</v>
      </c>
      <c r="G5477" s="101">
        <v>-1260000</v>
      </c>
    </row>
    <row r="5478" spans="1:7">
      <c r="A5478" s="100">
        <v>5462</v>
      </c>
      <c r="B5478" s="88" t="s">
        <v>9827</v>
      </c>
      <c r="C5478" s="88" t="s">
        <v>9826</v>
      </c>
      <c r="D5478" s="88" t="s">
        <v>8966</v>
      </c>
      <c r="E5478" s="88" t="s">
        <v>9828</v>
      </c>
      <c r="F5478" s="89">
        <v>44470</v>
      </c>
      <c r="G5478" s="101">
        <v>-21100287.300000001</v>
      </c>
    </row>
    <row r="5479" spans="1:7" ht="25.5">
      <c r="A5479" s="100">
        <v>5463</v>
      </c>
      <c r="B5479" s="88" t="s">
        <v>9850</v>
      </c>
      <c r="C5479" s="88" t="s">
        <v>9849</v>
      </c>
      <c r="D5479" s="88" t="s">
        <v>925</v>
      </c>
      <c r="E5479" s="88" t="s">
        <v>9851</v>
      </c>
      <c r="F5479" s="89">
        <v>44470</v>
      </c>
      <c r="G5479" s="101">
        <v>-1555200</v>
      </c>
    </row>
    <row r="5480" spans="1:7">
      <c r="A5480" s="100">
        <v>5464</v>
      </c>
      <c r="B5480" s="88" t="s">
        <v>9862</v>
      </c>
      <c r="C5480" s="88" t="s">
        <v>9861</v>
      </c>
      <c r="D5480" s="88" t="s">
        <v>927</v>
      </c>
      <c r="E5480" s="88" t="s">
        <v>9863</v>
      </c>
      <c r="F5480" s="89">
        <v>44470</v>
      </c>
      <c r="G5480" s="101">
        <v>-3150000</v>
      </c>
    </row>
    <row r="5481" spans="1:7">
      <c r="A5481" s="100">
        <v>5465</v>
      </c>
      <c r="B5481" s="88" t="s">
        <v>9865</v>
      </c>
      <c r="C5481" s="88" t="s">
        <v>9864</v>
      </c>
      <c r="D5481" s="88" t="s">
        <v>928</v>
      </c>
      <c r="E5481" s="88" t="s">
        <v>9866</v>
      </c>
      <c r="F5481" s="89">
        <v>44470</v>
      </c>
      <c r="G5481" s="101">
        <v>-2832225.48</v>
      </c>
    </row>
    <row r="5482" spans="1:7">
      <c r="A5482" s="100">
        <v>5466</v>
      </c>
      <c r="B5482" s="88" t="s">
        <v>9878</v>
      </c>
      <c r="C5482" s="88" t="s">
        <v>9877</v>
      </c>
      <c r="D5482" s="88" t="s">
        <v>934</v>
      </c>
      <c r="E5482" s="88" t="s">
        <v>9879</v>
      </c>
      <c r="F5482" s="89">
        <v>44470</v>
      </c>
      <c r="G5482" s="101">
        <v>-3860640</v>
      </c>
    </row>
    <row r="5483" spans="1:7">
      <c r="A5483" s="100">
        <v>5467</v>
      </c>
      <c r="B5483" s="88" t="s">
        <v>9887</v>
      </c>
      <c r="C5483" s="88" t="s">
        <v>9886</v>
      </c>
      <c r="D5483" s="88" t="s">
        <v>938</v>
      </c>
      <c r="E5483" s="88" t="s">
        <v>9888</v>
      </c>
      <c r="F5483" s="89">
        <v>44470</v>
      </c>
      <c r="G5483" s="101">
        <v>-220000</v>
      </c>
    </row>
    <row r="5484" spans="1:7">
      <c r="A5484" s="100">
        <v>5468</v>
      </c>
      <c r="B5484" s="88" t="s">
        <v>9899</v>
      </c>
      <c r="C5484" s="88" t="s">
        <v>9898</v>
      </c>
      <c r="D5484" s="88" t="s">
        <v>945</v>
      </c>
      <c r="E5484" s="88" t="s">
        <v>9900</v>
      </c>
      <c r="F5484" s="89">
        <v>44470</v>
      </c>
      <c r="G5484" s="101">
        <v>-473317.6</v>
      </c>
    </row>
    <row r="5485" spans="1:7">
      <c r="A5485" s="100">
        <v>5469</v>
      </c>
      <c r="B5485" s="88" t="s">
        <v>9911</v>
      </c>
      <c r="C5485" s="88" t="s">
        <v>9910</v>
      </c>
      <c r="D5485" s="88" t="s">
        <v>952</v>
      </c>
      <c r="E5485" s="88" t="s">
        <v>9912</v>
      </c>
      <c r="F5485" s="89">
        <v>44470</v>
      </c>
      <c r="G5485" s="101">
        <v>-778006.2</v>
      </c>
    </row>
    <row r="5486" spans="1:7">
      <c r="A5486" s="100">
        <v>5470</v>
      </c>
      <c r="B5486" s="88" t="s">
        <v>9916</v>
      </c>
      <c r="C5486" s="88" t="s">
        <v>9915</v>
      </c>
      <c r="D5486" s="88" t="s">
        <v>954</v>
      </c>
      <c r="E5486" s="88" t="s">
        <v>9917</v>
      </c>
      <c r="F5486" s="89">
        <v>44470</v>
      </c>
      <c r="G5486" s="101">
        <v>-590946.4</v>
      </c>
    </row>
    <row r="5487" spans="1:7">
      <c r="A5487" s="100">
        <v>5471</v>
      </c>
      <c r="B5487" s="88" t="s">
        <v>9926</v>
      </c>
      <c r="C5487" s="88" t="s">
        <v>9925</v>
      </c>
      <c r="D5487" s="88" t="s">
        <v>1644</v>
      </c>
      <c r="E5487" s="88" t="s">
        <v>9927</v>
      </c>
      <c r="F5487" s="89">
        <v>44470</v>
      </c>
      <c r="G5487" s="101">
        <v>-9273600</v>
      </c>
    </row>
    <row r="5488" spans="1:7">
      <c r="A5488" s="100">
        <v>5472</v>
      </c>
      <c r="B5488" s="88" t="s">
        <v>9948</v>
      </c>
      <c r="C5488" s="88" t="s">
        <v>9947</v>
      </c>
      <c r="D5488" s="88" t="s">
        <v>961</v>
      </c>
      <c r="E5488" s="88" t="s">
        <v>9949</v>
      </c>
      <c r="F5488" s="89">
        <v>44470</v>
      </c>
      <c r="G5488" s="101">
        <v>-5832000</v>
      </c>
    </row>
    <row r="5489" spans="1:7">
      <c r="A5489" s="100">
        <v>5473</v>
      </c>
      <c r="B5489" s="88" t="s">
        <v>9969</v>
      </c>
      <c r="C5489" s="88" t="s">
        <v>9968</v>
      </c>
      <c r="D5489" s="88" t="s">
        <v>1514</v>
      </c>
      <c r="E5489" s="88" t="s">
        <v>9970</v>
      </c>
      <c r="F5489" s="89">
        <v>44470</v>
      </c>
      <c r="G5489" s="101">
        <v>-1425000</v>
      </c>
    </row>
    <row r="5490" spans="1:7">
      <c r="A5490" s="100">
        <v>5474</v>
      </c>
      <c r="B5490" s="88" t="s">
        <v>10051</v>
      </c>
      <c r="C5490" s="88" t="s">
        <v>10050</v>
      </c>
      <c r="D5490" s="88" t="s">
        <v>1010</v>
      </c>
      <c r="E5490" s="88" t="s">
        <v>10052</v>
      </c>
      <c r="F5490" s="89">
        <v>44470</v>
      </c>
      <c r="G5490" s="101">
        <v>-204610</v>
      </c>
    </row>
    <row r="5491" spans="1:7">
      <c r="A5491" s="100">
        <v>5475</v>
      </c>
      <c r="B5491" s="88" t="s">
        <v>10091</v>
      </c>
      <c r="C5491" s="88" t="s">
        <v>10090</v>
      </c>
      <c r="D5491" s="88" t="s">
        <v>1022</v>
      </c>
      <c r="E5491" s="88" t="s">
        <v>10092</v>
      </c>
      <c r="F5491" s="89">
        <v>44470</v>
      </c>
      <c r="G5491" s="101">
        <v>-4038800</v>
      </c>
    </row>
    <row r="5492" spans="1:7">
      <c r="A5492" s="100">
        <v>5476</v>
      </c>
      <c r="B5492" s="88" t="s">
        <v>10097</v>
      </c>
      <c r="C5492" s="88" t="s">
        <v>10096</v>
      </c>
      <c r="D5492" s="88" t="s">
        <v>1025</v>
      </c>
      <c r="E5492" s="88" t="s">
        <v>10098</v>
      </c>
      <c r="F5492" s="89">
        <v>44470</v>
      </c>
      <c r="G5492" s="101">
        <v>-1832500</v>
      </c>
    </row>
    <row r="5493" spans="1:7">
      <c r="A5493" s="100">
        <v>5477</v>
      </c>
      <c r="B5493" s="88" t="s">
        <v>10138</v>
      </c>
      <c r="C5493" s="88" t="s">
        <v>10137</v>
      </c>
      <c r="D5493" s="88" t="s">
        <v>1521</v>
      </c>
      <c r="E5493" s="88" t="s">
        <v>10139</v>
      </c>
      <c r="F5493" s="89">
        <v>44470</v>
      </c>
      <c r="G5493" s="101">
        <v>-3240000</v>
      </c>
    </row>
    <row r="5494" spans="1:7">
      <c r="A5494" s="100">
        <v>5478</v>
      </c>
      <c r="B5494" s="88" t="s">
        <v>10169</v>
      </c>
      <c r="C5494" s="88" t="s">
        <v>10168</v>
      </c>
      <c r="D5494" s="88" t="s">
        <v>648</v>
      </c>
      <c r="E5494" s="88" t="s">
        <v>10170</v>
      </c>
      <c r="F5494" s="89">
        <v>44470</v>
      </c>
      <c r="G5494" s="101">
        <v>-320000</v>
      </c>
    </row>
    <row r="5495" spans="1:7">
      <c r="A5495" s="100">
        <v>5479</v>
      </c>
      <c r="B5495" s="88" t="s">
        <v>10192</v>
      </c>
      <c r="C5495" s="88" t="s">
        <v>10191</v>
      </c>
      <c r="D5495" s="88" t="s">
        <v>1067</v>
      </c>
      <c r="E5495" s="88" t="s">
        <v>10193</v>
      </c>
      <c r="F5495" s="89">
        <v>44470</v>
      </c>
      <c r="G5495" s="101">
        <v>-4742998.2</v>
      </c>
    </row>
    <row r="5496" spans="1:7" ht="25.5">
      <c r="A5496" s="100">
        <v>5480</v>
      </c>
      <c r="B5496" s="88" t="s">
        <v>10195</v>
      </c>
      <c r="C5496" s="88" t="s">
        <v>10194</v>
      </c>
      <c r="D5496" s="88" t="s">
        <v>19463</v>
      </c>
      <c r="E5496" s="88" t="s">
        <v>10196</v>
      </c>
      <c r="F5496" s="89">
        <v>44470</v>
      </c>
      <c r="G5496" s="101">
        <v>-12210505.050000001</v>
      </c>
    </row>
    <row r="5497" spans="1:7">
      <c r="A5497" s="100">
        <v>5481</v>
      </c>
      <c r="B5497" s="88" t="s">
        <v>10211</v>
      </c>
      <c r="C5497" s="88" t="s">
        <v>10210</v>
      </c>
      <c r="D5497" s="88" t="s">
        <v>1074</v>
      </c>
      <c r="E5497" s="88" t="s">
        <v>10212</v>
      </c>
      <c r="F5497" s="89">
        <v>44470</v>
      </c>
      <c r="G5497" s="101">
        <v>-2785252</v>
      </c>
    </row>
    <row r="5498" spans="1:7">
      <c r="A5498" s="100">
        <v>5482</v>
      </c>
      <c r="B5498" s="88" t="s">
        <v>10241</v>
      </c>
      <c r="C5498" s="88" t="s">
        <v>10240</v>
      </c>
      <c r="D5498" s="88" t="s">
        <v>1269</v>
      </c>
      <c r="E5498" s="88" t="s">
        <v>10242</v>
      </c>
      <c r="F5498" s="89">
        <v>44470</v>
      </c>
      <c r="G5498" s="101">
        <v>-3612500</v>
      </c>
    </row>
    <row r="5499" spans="1:7">
      <c r="A5499" s="100">
        <v>5483</v>
      </c>
      <c r="B5499" s="88" t="s">
        <v>10248</v>
      </c>
      <c r="C5499" s="88" t="s">
        <v>10247</v>
      </c>
      <c r="D5499" s="88" t="s">
        <v>1092</v>
      </c>
      <c r="E5499" s="88" t="s">
        <v>10249</v>
      </c>
      <c r="F5499" s="89">
        <v>44470</v>
      </c>
      <c r="G5499" s="101">
        <v>-959000</v>
      </c>
    </row>
    <row r="5500" spans="1:7">
      <c r="A5500" s="100">
        <v>5484</v>
      </c>
      <c r="B5500" s="88" t="s">
        <v>10266</v>
      </c>
      <c r="C5500" s="88" t="s">
        <v>10265</v>
      </c>
      <c r="D5500" s="88" t="s">
        <v>1105</v>
      </c>
      <c r="E5500" s="88" t="s">
        <v>10267</v>
      </c>
      <c r="F5500" s="89">
        <v>44470</v>
      </c>
      <c r="G5500" s="101">
        <v>-297100</v>
      </c>
    </row>
    <row r="5501" spans="1:7" ht="25.5">
      <c r="A5501" s="100">
        <v>5485</v>
      </c>
      <c r="B5501" s="88" t="s">
        <v>10283</v>
      </c>
      <c r="C5501" s="88" t="s">
        <v>10282</v>
      </c>
      <c r="D5501" s="88" t="s">
        <v>1113</v>
      </c>
      <c r="E5501" s="88" t="s">
        <v>10284</v>
      </c>
      <c r="F5501" s="89">
        <v>44470</v>
      </c>
      <c r="G5501" s="101">
        <v>-643500</v>
      </c>
    </row>
    <row r="5502" spans="1:7">
      <c r="A5502" s="100">
        <v>5486</v>
      </c>
      <c r="B5502" s="88" t="s">
        <v>10292</v>
      </c>
      <c r="C5502" s="88" t="s">
        <v>10291</v>
      </c>
      <c r="D5502" s="88" t="s">
        <v>1117</v>
      </c>
      <c r="E5502" s="88" t="s">
        <v>10293</v>
      </c>
      <c r="F5502" s="89">
        <v>44470</v>
      </c>
      <c r="G5502" s="101">
        <v>-1073952.5</v>
      </c>
    </row>
    <row r="5503" spans="1:7">
      <c r="A5503" s="100">
        <v>5487</v>
      </c>
      <c r="B5503" s="88" t="s">
        <v>10301</v>
      </c>
      <c r="C5503" s="88" t="s">
        <v>10300</v>
      </c>
      <c r="D5503" s="88" t="s">
        <v>30</v>
      </c>
      <c r="E5503" s="88" t="s">
        <v>10302</v>
      </c>
      <c r="F5503" s="89">
        <v>44470</v>
      </c>
      <c r="G5503" s="101">
        <v>-175000</v>
      </c>
    </row>
    <row r="5504" spans="1:7">
      <c r="A5504" s="100">
        <v>5488</v>
      </c>
      <c r="B5504" s="88" t="s">
        <v>10324</v>
      </c>
      <c r="C5504" s="88" t="s">
        <v>10323</v>
      </c>
      <c r="D5504" s="88" t="s">
        <v>20846</v>
      </c>
      <c r="E5504" s="88" t="s">
        <v>10325</v>
      </c>
      <c r="F5504" s="89">
        <v>44470</v>
      </c>
      <c r="G5504" s="101">
        <v>-1319500</v>
      </c>
    </row>
    <row r="5505" spans="1:7">
      <c r="A5505" s="100">
        <v>5489</v>
      </c>
      <c r="B5505" s="88" t="s">
        <v>10330</v>
      </c>
      <c r="C5505" s="88" t="s">
        <v>10329</v>
      </c>
      <c r="D5505" s="88" t="s">
        <v>129</v>
      </c>
      <c r="E5505" s="88" t="s">
        <v>10331</v>
      </c>
      <c r="F5505" s="89">
        <v>44470</v>
      </c>
      <c r="G5505" s="101">
        <v>-6223100</v>
      </c>
    </row>
    <row r="5506" spans="1:7">
      <c r="A5506" s="100">
        <v>5490</v>
      </c>
      <c r="B5506" s="88" t="s">
        <v>10379</v>
      </c>
      <c r="C5506" s="88" t="s">
        <v>10378</v>
      </c>
      <c r="D5506" s="88" t="s">
        <v>1523</v>
      </c>
      <c r="E5506" s="88" t="s">
        <v>10380</v>
      </c>
      <c r="F5506" s="89">
        <v>44470</v>
      </c>
      <c r="G5506" s="101">
        <v>-650000</v>
      </c>
    </row>
    <row r="5507" spans="1:7">
      <c r="A5507" s="100">
        <v>5491</v>
      </c>
      <c r="B5507" s="88" t="s">
        <v>10403</v>
      </c>
      <c r="C5507" s="88" t="s">
        <v>10402</v>
      </c>
      <c r="D5507" s="88" t="s">
        <v>1162</v>
      </c>
      <c r="E5507" s="88" t="s">
        <v>10404</v>
      </c>
      <c r="F5507" s="89">
        <v>44470</v>
      </c>
      <c r="G5507" s="101">
        <v>-4680000</v>
      </c>
    </row>
    <row r="5508" spans="1:7">
      <c r="A5508" s="100">
        <v>5492</v>
      </c>
      <c r="B5508" s="88" t="s">
        <v>10410</v>
      </c>
      <c r="C5508" s="88" t="s">
        <v>10409</v>
      </c>
      <c r="D5508" s="88" t="s">
        <v>1168</v>
      </c>
      <c r="E5508" s="88" t="s">
        <v>10411</v>
      </c>
      <c r="F5508" s="89">
        <v>44470</v>
      </c>
      <c r="G5508" s="101">
        <v>-4000573.2</v>
      </c>
    </row>
    <row r="5509" spans="1:7">
      <c r="A5509" s="100">
        <v>5493</v>
      </c>
      <c r="B5509" s="88" t="s">
        <v>10415</v>
      </c>
      <c r="C5509" s="88" t="s">
        <v>10414</v>
      </c>
      <c r="D5509" s="88" t="s">
        <v>1177</v>
      </c>
      <c r="E5509" s="88" t="s">
        <v>10416</v>
      </c>
      <c r="F5509" s="89">
        <v>44470</v>
      </c>
      <c r="G5509" s="101">
        <v>-3120000</v>
      </c>
    </row>
    <row r="5510" spans="1:7">
      <c r="A5510" s="100">
        <v>5494</v>
      </c>
      <c r="B5510" s="88" t="s">
        <v>10421</v>
      </c>
      <c r="C5510" s="88" t="s">
        <v>10420</v>
      </c>
      <c r="D5510" s="88" t="e">
        <v>#N/A</v>
      </c>
      <c r="E5510" s="88" t="s">
        <v>10422</v>
      </c>
      <c r="F5510" s="89">
        <v>44470</v>
      </c>
      <c r="G5510" s="101">
        <v>-500313.59999999998</v>
      </c>
    </row>
    <row r="5511" spans="1:7" ht="25.5">
      <c r="A5511" s="100">
        <v>5495</v>
      </c>
      <c r="B5511" s="88" t="s">
        <v>10439</v>
      </c>
      <c r="C5511" s="88" t="s">
        <v>10438</v>
      </c>
      <c r="D5511" s="88" t="s">
        <v>1181</v>
      </c>
      <c r="E5511" s="88" t="s">
        <v>10440</v>
      </c>
      <c r="F5511" s="89">
        <v>44470</v>
      </c>
      <c r="G5511" s="101">
        <v>-2108000</v>
      </c>
    </row>
    <row r="5512" spans="1:7" ht="25.5">
      <c r="A5512" s="100">
        <v>5496</v>
      </c>
      <c r="B5512" s="88" t="s">
        <v>10487</v>
      </c>
      <c r="C5512" s="88" t="s">
        <v>10486</v>
      </c>
      <c r="D5512" s="88" t="s">
        <v>172</v>
      </c>
      <c r="E5512" s="88" t="s">
        <v>10488</v>
      </c>
      <c r="F5512" s="89">
        <v>44470</v>
      </c>
      <c r="G5512" s="101">
        <v>-500000</v>
      </c>
    </row>
    <row r="5513" spans="1:7" ht="25.5">
      <c r="A5513" s="100">
        <v>5497</v>
      </c>
      <c r="B5513" s="88" t="s">
        <v>10519</v>
      </c>
      <c r="C5513" s="88" t="s">
        <v>10518</v>
      </c>
      <c r="D5513" s="88" t="s">
        <v>1211</v>
      </c>
      <c r="E5513" s="88" t="s">
        <v>10520</v>
      </c>
      <c r="F5513" s="89">
        <v>44470</v>
      </c>
      <c r="G5513" s="101">
        <v>-8092488</v>
      </c>
    </row>
    <row r="5514" spans="1:7">
      <c r="A5514" s="100">
        <v>5498</v>
      </c>
      <c r="B5514" s="88" t="s">
        <v>10546</v>
      </c>
      <c r="C5514" s="88" t="s">
        <v>10545</v>
      </c>
      <c r="D5514" s="88" t="s">
        <v>11977</v>
      </c>
      <c r="E5514" s="88" t="s">
        <v>10547</v>
      </c>
      <c r="F5514" s="89">
        <v>44470</v>
      </c>
      <c r="G5514" s="101">
        <v>-3000000</v>
      </c>
    </row>
    <row r="5515" spans="1:7">
      <c r="A5515" s="100">
        <v>5499</v>
      </c>
      <c r="B5515" s="88" t="s">
        <v>10549</v>
      </c>
      <c r="C5515" s="88" t="s">
        <v>10548</v>
      </c>
      <c r="D5515" s="88" t="s">
        <v>11978</v>
      </c>
      <c r="E5515" s="88" t="s">
        <v>10550</v>
      </c>
      <c r="F5515" s="89">
        <v>44470</v>
      </c>
      <c r="G5515" s="101">
        <v>-214980</v>
      </c>
    </row>
    <row r="5516" spans="1:7">
      <c r="A5516" s="100">
        <v>5500</v>
      </c>
      <c r="B5516" s="88" t="s">
        <v>10566</v>
      </c>
      <c r="C5516" s="88" t="s">
        <v>10565</v>
      </c>
      <c r="D5516" s="88" t="s">
        <v>1220</v>
      </c>
      <c r="E5516" s="88" t="s">
        <v>10567</v>
      </c>
      <c r="F5516" s="89">
        <v>44470</v>
      </c>
      <c r="G5516" s="101">
        <v>-6900000</v>
      </c>
    </row>
    <row r="5517" spans="1:7">
      <c r="A5517" s="100">
        <v>5501</v>
      </c>
      <c r="B5517" s="88" t="s">
        <v>10605</v>
      </c>
      <c r="C5517" s="88" t="s">
        <v>10604</v>
      </c>
      <c r="D5517" s="88" t="s">
        <v>983</v>
      </c>
      <c r="E5517" s="88" t="s">
        <v>10606</v>
      </c>
      <c r="F5517" s="89">
        <v>44470</v>
      </c>
      <c r="G5517" s="101">
        <v>-200000</v>
      </c>
    </row>
    <row r="5518" spans="1:7">
      <c r="A5518" s="100">
        <v>5502</v>
      </c>
      <c r="B5518" s="88" t="s">
        <v>10611</v>
      </c>
      <c r="C5518" s="88" t="s">
        <v>10610</v>
      </c>
      <c r="D5518" s="88" t="s">
        <v>20858</v>
      </c>
      <c r="E5518" s="88" t="s">
        <v>10612</v>
      </c>
      <c r="F5518" s="89">
        <v>44470</v>
      </c>
      <c r="G5518" s="101">
        <v>-2275000</v>
      </c>
    </row>
    <row r="5519" spans="1:7" ht="25.5">
      <c r="A5519" s="100">
        <v>5503</v>
      </c>
      <c r="B5519" s="88" t="s">
        <v>10614</v>
      </c>
      <c r="C5519" s="88" t="s">
        <v>10613</v>
      </c>
      <c r="D5519" s="88" t="s">
        <v>1225</v>
      </c>
      <c r="E5519" s="88" t="s">
        <v>10615</v>
      </c>
      <c r="F5519" s="89">
        <v>44470</v>
      </c>
      <c r="G5519" s="101">
        <v>-1500000</v>
      </c>
    </row>
    <row r="5520" spans="1:7">
      <c r="A5520" s="100">
        <v>5504</v>
      </c>
      <c r="B5520" s="88" t="s">
        <v>10635</v>
      </c>
      <c r="C5520" s="88" t="s">
        <v>10634</v>
      </c>
      <c r="D5520" s="88" t="s">
        <v>1232</v>
      </c>
      <c r="E5520" s="88" t="s">
        <v>10636</v>
      </c>
      <c r="F5520" s="89">
        <v>44470</v>
      </c>
      <c r="G5520" s="101">
        <v>-4029642</v>
      </c>
    </row>
    <row r="5521" spans="1:7">
      <c r="A5521" s="100">
        <v>5505</v>
      </c>
      <c r="B5521" s="88" t="s">
        <v>10673</v>
      </c>
      <c r="C5521" s="88" t="s">
        <v>10672</v>
      </c>
      <c r="D5521" s="88" t="s">
        <v>1241</v>
      </c>
      <c r="E5521" s="88" t="s">
        <v>10674</v>
      </c>
      <c r="F5521" s="89">
        <v>44470</v>
      </c>
      <c r="G5521" s="101">
        <v>-6615000</v>
      </c>
    </row>
    <row r="5522" spans="1:7" ht="25.5">
      <c r="A5522" s="100">
        <v>5506</v>
      </c>
      <c r="B5522" s="88" t="s">
        <v>10690</v>
      </c>
      <c r="C5522" s="88" t="s">
        <v>10689</v>
      </c>
      <c r="D5522" s="88" t="s">
        <v>20867</v>
      </c>
      <c r="E5522" s="88" t="s">
        <v>10691</v>
      </c>
      <c r="F5522" s="89">
        <v>44470</v>
      </c>
      <c r="G5522" s="101">
        <v>-2937600</v>
      </c>
    </row>
    <row r="5523" spans="1:7">
      <c r="A5523" s="100">
        <v>5507</v>
      </c>
      <c r="B5523" s="88" t="s">
        <v>10693</v>
      </c>
      <c r="C5523" s="88" t="s">
        <v>10692</v>
      </c>
      <c r="D5523" s="88" t="s">
        <v>20869</v>
      </c>
      <c r="E5523" s="88" t="s">
        <v>10694</v>
      </c>
      <c r="F5523" s="89">
        <v>44470</v>
      </c>
      <c r="G5523" s="101">
        <v>-10359792</v>
      </c>
    </row>
    <row r="5524" spans="1:7">
      <c r="A5524" s="100">
        <v>5508</v>
      </c>
      <c r="B5524" s="88" t="s">
        <v>10769</v>
      </c>
      <c r="C5524" s="88" t="s">
        <v>10768</v>
      </c>
      <c r="D5524" s="88" t="s">
        <v>825</v>
      </c>
      <c r="E5524" s="88" t="s">
        <v>10770</v>
      </c>
      <c r="F5524" s="89">
        <v>44470</v>
      </c>
      <c r="G5524" s="101">
        <v>-8091094</v>
      </c>
    </row>
    <row r="5525" spans="1:7">
      <c r="A5525" s="100">
        <v>5509</v>
      </c>
      <c r="B5525" s="88" t="s">
        <v>10795</v>
      </c>
      <c r="C5525" s="88" t="s">
        <v>10794</v>
      </c>
      <c r="D5525" s="88" t="e">
        <v>#N/A</v>
      </c>
      <c r="E5525" s="88" t="s">
        <v>10796</v>
      </c>
      <c r="F5525" s="89">
        <v>44470</v>
      </c>
      <c r="G5525" s="101">
        <v>-3564000</v>
      </c>
    </row>
    <row r="5526" spans="1:7" ht="25.5">
      <c r="A5526" s="100">
        <v>5510</v>
      </c>
      <c r="B5526" s="88" t="s">
        <v>10798</v>
      </c>
      <c r="C5526" s="88" t="s">
        <v>10797</v>
      </c>
      <c r="D5526" s="88" t="s">
        <v>19483</v>
      </c>
      <c r="E5526" s="88" t="s">
        <v>10799</v>
      </c>
      <c r="F5526" s="89">
        <v>44470</v>
      </c>
      <c r="G5526" s="101">
        <v>-30000</v>
      </c>
    </row>
    <row r="5527" spans="1:7">
      <c r="A5527" s="100">
        <v>5511</v>
      </c>
      <c r="B5527" s="88" t="s">
        <v>10805</v>
      </c>
      <c r="C5527" s="88" t="s">
        <v>10804</v>
      </c>
      <c r="D5527" s="88" t="s">
        <v>20880</v>
      </c>
      <c r="E5527" s="88" t="s">
        <v>10806</v>
      </c>
      <c r="F5527" s="89">
        <v>44470</v>
      </c>
      <c r="G5527" s="101">
        <v>-2850000</v>
      </c>
    </row>
    <row r="5528" spans="1:7" ht="25.5">
      <c r="A5528" s="100">
        <v>5512</v>
      </c>
      <c r="B5528" s="88" t="s">
        <v>10808</v>
      </c>
      <c r="C5528" s="88" t="s">
        <v>10807</v>
      </c>
      <c r="D5528" s="88" t="s">
        <v>12010</v>
      </c>
      <c r="E5528" s="88" t="s">
        <v>10809</v>
      </c>
      <c r="F5528" s="89">
        <v>44470</v>
      </c>
      <c r="G5528" s="101">
        <v>-903858.9</v>
      </c>
    </row>
    <row r="5529" spans="1:7">
      <c r="A5529" s="100">
        <v>5513</v>
      </c>
      <c r="B5529" s="88" t="s">
        <v>10827</v>
      </c>
      <c r="C5529" s="88" t="s">
        <v>10826</v>
      </c>
      <c r="D5529" s="88" t="s">
        <v>1286</v>
      </c>
      <c r="E5529" s="88" t="s">
        <v>10828</v>
      </c>
      <c r="F5529" s="89">
        <v>44470</v>
      </c>
      <c r="G5529" s="101">
        <v>-6982500</v>
      </c>
    </row>
    <row r="5530" spans="1:7">
      <c r="A5530" s="100">
        <v>5514</v>
      </c>
      <c r="B5530" s="88" t="s">
        <v>10836</v>
      </c>
      <c r="C5530" s="88" t="s">
        <v>10835</v>
      </c>
      <c r="D5530" s="88" t="s">
        <v>19485</v>
      </c>
      <c r="E5530" s="88" t="s">
        <v>10837</v>
      </c>
      <c r="F5530" s="89">
        <v>44470</v>
      </c>
      <c r="G5530" s="101">
        <v>-5847226.5</v>
      </c>
    </row>
    <row r="5531" spans="1:7" ht="25.5">
      <c r="A5531" s="100">
        <v>5515</v>
      </c>
      <c r="B5531" s="88" t="s">
        <v>10839</v>
      </c>
      <c r="C5531" s="88" t="s">
        <v>10838</v>
      </c>
      <c r="D5531" s="88" t="s">
        <v>19486</v>
      </c>
      <c r="E5531" s="88" t="s">
        <v>10840</v>
      </c>
      <c r="F5531" s="89">
        <v>44470</v>
      </c>
      <c r="G5531" s="101">
        <v>-2302045.2000000002</v>
      </c>
    </row>
    <row r="5532" spans="1:7">
      <c r="A5532" s="100">
        <v>5516</v>
      </c>
      <c r="B5532" s="88" t="s">
        <v>10852</v>
      </c>
      <c r="C5532" s="88" t="s">
        <v>10851</v>
      </c>
      <c r="D5532" s="88" t="s">
        <v>1296</v>
      </c>
      <c r="E5532" s="88" t="s">
        <v>10853</v>
      </c>
      <c r="F5532" s="89">
        <v>44470</v>
      </c>
      <c r="G5532" s="101">
        <v>-1768585</v>
      </c>
    </row>
    <row r="5533" spans="1:7">
      <c r="A5533" s="100">
        <v>5517</v>
      </c>
      <c r="B5533" s="88" t="s">
        <v>10855</v>
      </c>
      <c r="C5533" s="88" t="s">
        <v>10854</v>
      </c>
      <c r="D5533" s="88" t="s">
        <v>20882</v>
      </c>
      <c r="E5533" s="88" t="s">
        <v>10856</v>
      </c>
      <c r="F5533" s="89">
        <v>44470</v>
      </c>
      <c r="G5533" s="101">
        <v>-1163142.5</v>
      </c>
    </row>
    <row r="5534" spans="1:7">
      <c r="A5534" s="100">
        <v>5518</v>
      </c>
      <c r="B5534" s="88" t="s">
        <v>10858</v>
      </c>
      <c r="C5534" s="88" t="s">
        <v>10857</v>
      </c>
      <c r="D5534" s="88" t="e">
        <v>#N/A</v>
      </c>
      <c r="E5534" s="88" t="s">
        <v>10859</v>
      </c>
      <c r="F5534" s="89">
        <v>44470</v>
      </c>
      <c r="G5534" s="101">
        <v>-88000</v>
      </c>
    </row>
    <row r="5535" spans="1:7" ht="25.5">
      <c r="A5535" s="100">
        <v>5519</v>
      </c>
      <c r="B5535" s="88" t="s">
        <v>10873</v>
      </c>
      <c r="C5535" s="88" t="s">
        <v>10872</v>
      </c>
      <c r="D5535" s="88" t="s">
        <v>19492</v>
      </c>
      <c r="E5535" s="88" t="s">
        <v>10874</v>
      </c>
      <c r="F5535" s="89">
        <v>44470</v>
      </c>
      <c r="G5535" s="101">
        <v>-852000</v>
      </c>
    </row>
    <row r="5536" spans="1:7">
      <c r="A5536" s="100">
        <v>5520</v>
      </c>
      <c r="B5536" s="88" t="s">
        <v>10970</v>
      </c>
      <c r="C5536" s="88" t="s">
        <v>10969</v>
      </c>
      <c r="D5536" s="88" t="s">
        <v>249</v>
      </c>
      <c r="E5536" s="88" t="s">
        <v>10971</v>
      </c>
      <c r="F5536" s="89">
        <v>44470</v>
      </c>
      <c r="G5536" s="101">
        <v>-1631511</v>
      </c>
    </row>
    <row r="5537" spans="1:7">
      <c r="A5537" s="100">
        <v>5521</v>
      </c>
      <c r="B5537" s="88" t="s">
        <v>10976</v>
      </c>
      <c r="C5537" s="88" t="s">
        <v>10975</v>
      </c>
      <c r="D5537" s="88" t="s">
        <v>19501</v>
      </c>
      <c r="E5537" s="88" t="s">
        <v>10978</v>
      </c>
      <c r="F5537" s="89">
        <v>44470</v>
      </c>
      <c r="G5537" s="101">
        <v>-227480</v>
      </c>
    </row>
    <row r="5538" spans="1:7">
      <c r="A5538" s="100">
        <v>5522</v>
      </c>
      <c r="B5538" s="88" t="s">
        <v>10994</v>
      </c>
      <c r="C5538" s="88" t="s">
        <v>10993</v>
      </c>
      <c r="D5538" s="88" t="s">
        <v>12028</v>
      </c>
      <c r="E5538" s="88" t="s">
        <v>10995</v>
      </c>
      <c r="F5538" s="89">
        <v>44470</v>
      </c>
      <c r="G5538" s="101">
        <v>-429000</v>
      </c>
    </row>
    <row r="5539" spans="1:7">
      <c r="A5539" s="100">
        <v>5523</v>
      </c>
      <c r="B5539" s="88" t="s">
        <v>11026</v>
      </c>
      <c r="C5539" s="88" t="s">
        <v>11025</v>
      </c>
      <c r="D5539" s="88" t="s">
        <v>19461</v>
      </c>
      <c r="E5539" s="88" t="s">
        <v>11027</v>
      </c>
      <c r="F5539" s="89">
        <v>44470</v>
      </c>
      <c r="G5539" s="101">
        <v>-4387500</v>
      </c>
    </row>
    <row r="5540" spans="1:7">
      <c r="A5540" s="100">
        <v>5524</v>
      </c>
      <c r="B5540" s="88" t="s">
        <v>11032</v>
      </c>
      <c r="C5540" s="88" t="s">
        <v>11031</v>
      </c>
      <c r="D5540" s="88" t="s">
        <v>1345</v>
      </c>
      <c r="E5540" s="88" t="s">
        <v>11033</v>
      </c>
      <c r="F5540" s="89">
        <v>44470</v>
      </c>
      <c r="G5540" s="101">
        <v>-3708225</v>
      </c>
    </row>
    <row r="5541" spans="1:7">
      <c r="A5541" s="100">
        <v>5525</v>
      </c>
      <c r="B5541" s="88" t="s">
        <v>11045</v>
      </c>
      <c r="C5541" s="88" t="s">
        <v>11044</v>
      </c>
      <c r="D5541" s="88" t="e">
        <v>#N/A</v>
      </c>
      <c r="E5541" s="88" t="s">
        <v>11046</v>
      </c>
      <c r="F5541" s="89">
        <v>44470</v>
      </c>
      <c r="G5541" s="101">
        <v>-18908869.050000001</v>
      </c>
    </row>
    <row r="5542" spans="1:7" ht="25.5">
      <c r="A5542" s="100">
        <v>5526</v>
      </c>
      <c r="B5542" s="88" t="s">
        <v>11062</v>
      </c>
      <c r="C5542" s="88" t="s">
        <v>11061</v>
      </c>
      <c r="D5542" s="88" t="s">
        <v>12060</v>
      </c>
      <c r="E5542" s="88" t="s">
        <v>11063</v>
      </c>
      <c r="F5542" s="89">
        <v>44470</v>
      </c>
      <c r="G5542" s="101">
        <v>-4160000</v>
      </c>
    </row>
    <row r="5543" spans="1:7" ht="25.5">
      <c r="A5543" s="100">
        <v>5527</v>
      </c>
      <c r="B5543" s="88" t="s">
        <v>11088</v>
      </c>
      <c r="C5543" s="88" t="s">
        <v>11087</v>
      </c>
      <c r="D5543" s="88" t="s">
        <v>12091</v>
      </c>
      <c r="E5543" s="88" t="s">
        <v>11089</v>
      </c>
      <c r="F5543" s="89">
        <v>44470</v>
      </c>
      <c r="G5543" s="101">
        <v>-900000</v>
      </c>
    </row>
    <row r="5544" spans="1:7" ht="25.5">
      <c r="A5544" s="100">
        <v>5528</v>
      </c>
      <c r="B5544" s="88" t="s">
        <v>11113</v>
      </c>
      <c r="C5544" s="88" t="s">
        <v>11112</v>
      </c>
      <c r="D5544" s="88" t="s">
        <v>12101</v>
      </c>
      <c r="E5544" s="88" t="s">
        <v>11114</v>
      </c>
      <c r="F5544" s="89">
        <v>44470</v>
      </c>
      <c r="G5544" s="101">
        <v>-880000</v>
      </c>
    </row>
    <row r="5545" spans="1:7">
      <c r="A5545" s="100">
        <v>5529</v>
      </c>
      <c r="B5545" s="88" t="s">
        <v>11123</v>
      </c>
      <c r="C5545" s="88" t="s">
        <v>11122</v>
      </c>
      <c r="D5545" s="88" t="s">
        <v>20911</v>
      </c>
      <c r="E5545" s="88" t="s">
        <v>11124</v>
      </c>
      <c r="F5545" s="89">
        <v>44470</v>
      </c>
      <c r="G5545" s="101">
        <v>-11550000</v>
      </c>
    </row>
    <row r="5546" spans="1:7" ht="25.5">
      <c r="A5546" s="100">
        <v>5530</v>
      </c>
      <c r="B5546" s="88" t="s">
        <v>11146</v>
      </c>
      <c r="C5546" s="88" t="s">
        <v>11145</v>
      </c>
      <c r="D5546" s="88" t="s">
        <v>1359</v>
      </c>
      <c r="E5546" s="88" t="s">
        <v>11147</v>
      </c>
      <c r="F5546" s="89">
        <v>44470</v>
      </c>
      <c r="G5546" s="101">
        <v>-1508000</v>
      </c>
    </row>
    <row r="5547" spans="1:7" ht="25.5">
      <c r="A5547" s="100">
        <v>5531</v>
      </c>
      <c r="B5547" s="88" t="s">
        <v>11146</v>
      </c>
      <c r="C5547" s="88" t="s">
        <v>11145</v>
      </c>
      <c r="D5547" s="88" t="s">
        <v>12109</v>
      </c>
      <c r="E5547" s="88" t="s">
        <v>11148</v>
      </c>
      <c r="F5547" s="89">
        <v>44470</v>
      </c>
      <c r="G5547" s="101">
        <v>-1508000</v>
      </c>
    </row>
    <row r="5548" spans="1:7">
      <c r="A5548" s="100">
        <v>5532</v>
      </c>
      <c r="B5548" s="88" t="s">
        <v>11196</v>
      </c>
      <c r="C5548" s="88" t="s">
        <v>11195</v>
      </c>
      <c r="D5548" s="88" t="s">
        <v>8264</v>
      </c>
      <c r="E5548" s="88" t="s">
        <v>11197</v>
      </c>
      <c r="F5548" s="89">
        <v>44470</v>
      </c>
      <c r="G5548" s="101">
        <v>-520415.88</v>
      </c>
    </row>
    <row r="5549" spans="1:7">
      <c r="A5549" s="100">
        <v>5533</v>
      </c>
      <c r="B5549" s="88" t="s">
        <v>11220</v>
      </c>
      <c r="C5549" s="88" t="s">
        <v>11219</v>
      </c>
      <c r="D5549" s="88" t="s">
        <v>8300</v>
      </c>
      <c r="E5549" s="88" t="s">
        <v>11221</v>
      </c>
      <c r="F5549" s="89">
        <v>44470</v>
      </c>
      <c r="G5549" s="101">
        <v>-1100750</v>
      </c>
    </row>
    <row r="5550" spans="1:7">
      <c r="A5550" s="100">
        <v>5534</v>
      </c>
      <c r="B5550" s="88" t="s">
        <v>11311</v>
      </c>
      <c r="C5550" s="88" t="s">
        <v>11310</v>
      </c>
      <c r="D5550" s="88" t="s">
        <v>12139</v>
      </c>
      <c r="E5550" s="88" t="s">
        <v>11312</v>
      </c>
      <c r="F5550" s="89">
        <v>44470</v>
      </c>
      <c r="G5550" s="101">
        <v>-2601970</v>
      </c>
    </row>
    <row r="5551" spans="1:7">
      <c r="A5551" s="100">
        <v>5535</v>
      </c>
      <c r="B5551" s="88" t="s">
        <v>11327</v>
      </c>
      <c r="C5551" s="88" t="s">
        <v>11326</v>
      </c>
      <c r="D5551" s="88">
        <v>0</v>
      </c>
      <c r="E5551" s="88" t="s">
        <v>11328</v>
      </c>
      <c r="F5551" s="89">
        <v>44470</v>
      </c>
      <c r="G5551" s="101">
        <v>-840000</v>
      </c>
    </row>
    <row r="5552" spans="1:7" ht="25.5">
      <c r="A5552" s="100">
        <v>5536</v>
      </c>
      <c r="B5552" s="88" t="s">
        <v>11330</v>
      </c>
      <c r="C5552" s="88" t="s">
        <v>11329</v>
      </c>
      <c r="D5552" s="88">
        <v>0</v>
      </c>
      <c r="E5552" s="88" t="s">
        <v>11331</v>
      </c>
      <c r="F5552" s="89">
        <v>44470</v>
      </c>
      <c r="G5552" s="101">
        <v>-875000</v>
      </c>
    </row>
    <row r="5553" spans="1:7">
      <c r="A5553" s="100">
        <v>5537</v>
      </c>
      <c r="B5553" s="88" t="s">
        <v>11370</v>
      </c>
      <c r="C5553" s="88" t="s">
        <v>11369</v>
      </c>
      <c r="D5553" s="88">
        <v>0</v>
      </c>
      <c r="E5553" s="88" t="s">
        <v>11373</v>
      </c>
      <c r="F5553" s="89">
        <v>44470</v>
      </c>
      <c r="G5553" s="101">
        <v>-2640000</v>
      </c>
    </row>
    <row r="5554" spans="1:7">
      <c r="A5554" s="100">
        <v>5538</v>
      </c>
      <c r="B5554" s="88" t="s">
        <v>11375</v>
      </c>
      <c r="C5554" s="88" t="s">
        <v>11374</v>
      </c>
      <c r="D5554" s="88">
        <v>0</v>
      </c>
      <c r="E5554" s="88" t="s">
        <v>11376</v>
      </c>
      <c r="F5554" s="89">
        <v>44470</v>
      </c>
      <c r="G5554" s="101">
        <v>-388800</v>
      </c>
    </row>
    <row r="5555" spans="1:7">
      <c r="A5555" s="100">
        <v>5539</v>
      </c>
      <c r="B5555" s="88" t="s">
        <v>11378</v>
      </c>
      <c r="C5555" s="88" t="s">
        <v>11377</v>
      </c>
      <c r="D5555" s="88">
        <v>0</v>
      </c>
      <c r="E5555" s="88" t="s">
        <v>11379</v>
      </c>
      <c r="F5555" s="89">
        <v>44470</v>
      </c>
      <c r="G5555" s="101">
        <v>-3444354.9</v>
      </c>
    </row>
    <row r="5556" spans="1:7">
      <c r="A5556" s="100">
        <v>5540</v>
      </c>
      <c r="B5556" s="88" t="s">
        <v>11384</v>
      </c>
      <c r="C5556" s="88" t="s">
        <v>11383</v>
      </c>
      <c r="D5556" s="88">
        <v>0</v>
      </c>
      <c r="E5556" s="88" t="s">
        <v>11385</v>
      </c>
      <c r="F5556" s="89">
        <v>44470</v>
      </c>
      <c r="G5556" s="101">
        <v>-3600000</v>
      </c>
    </row>
    <row r="5557" spans="1:7">
      <c r="A5557" s="100">
        <v>5541</v>
      </c>
      <c r="B5557" s="88" t="s">
        <v>11417</v>
      </c>
      <c r="C5557" s="88" t="s">
        <v>11416</v>
      </c>
      <c r="D5557" s="88">
        <v>0</v>
      </c>
      <c r="E5557" s="88" t="s">
        <v>11418</v>
      </c>
      <c r="F5557" s="89">
        <v>44470</v>
      </c>
      <c r="G5557" s="101">
        <v>-981021.6</v>
      </c>
    </row>
    <row r="5558" spans="1:7">
      <c r="A5558" s="100">
        <v>5542</v>
      </c>
      <c r="B5558" s="88" t="s">
        <v>11455</v>
      </c>
      <c r="C5558" s="88" t="s">
        <v>11454</v>
      </c>
      <c r="D5558" s="88">
        <v>0</v>
      </c>
      <c r="E5558" s="88" t="s">
        <v>11456</v>
      </c>
      <c r="F5558" s="89">
        <v>44470</v>
      </c>
      <c r="G5558" s="101">
        <v>-960000</v>
      </c>
    </row>
    <row r="5559" spans="1:7">
      <c r="A5559" s="100">
        <v>5543</v>
      </c>
      <c r="B5559" s="88" t="s">
        <v>11464</v>
      </c>
      <c r="C5559" s="88" t="s">
        <v>11463</v>
      </c>
      <c r="D5559" s="88">
        <v>0</v>
      </c>
      <c r="E5559" s="88" t="s">
        <v>11465</v>
      </c>
      <c r="F5559" s="89">
        <v>44470</v>
      </c>
      <c r="G5559" s="101">
        <v>-71160</v>
      </c>
    </row>
    <row r="5560" spans="1:7">
      <c r="A5560" s="100">
        <v>5544</v>
      </c>
      <c r="B5560" s="88" t="s">
        <v>11493</v>
      </c>
      <c r="C5560" s="88" t="s">
        <v>11492</v>
      </c>
      <c r="D5560" s="88">
        <v>0</v>
      </c>
      <c r="E5560" s="88" t="s">
        <v>11494</v>
      </c>
      <c r="F5560" s="89">
        <v>44470</v>
      </c>
      <c r="G5560" s="101">
        <v>-900000</v>
      </c>
    </row>
    <row r="5561" spans="1:7" ht="25.5">
      <c r="A5561" s="100">
        <v>5545</v>
      </c>
      <c r="B5561" s="88" t="s">
        <v>11506</v>
      </c>
      <c r="C5561" s="88" t="s">
        <v>11505</v>
      </c>
      <c r="D5561" s="88">
        <v>0</v>
      </c>
      <c r="E5561" s="88" t="s">
        <v>11507</v>
      </c>
      <c r="F5561" s="89">
        <v>44470</v>
      </c>
      <c r="G5561" s="101">
        <v>-725140.8</v>
      </c>
    </row>
    <row r="5562" spans="1:7">
      <c r="A5562" s="100">
        <v>5546</v>
      </c>
      <c r="B5562" s="88" t="s">
        <v>11559</v>
      </c>
      <c r="C5562" s="88" t="s">
        <v>11558</v>
      </c>
      <c r="D5562" s="88">
        <v>0</v>
      </c>
      <c r="E5562" s="88" t="s">
        <v>11560</v>
      </c>
      <c r="F5562" s="89">
        <v>44470</v>
      </c>
      <c r="G5562" s="101">
        <v>-9300000</v>
      </c>
    </row>
    <row r="5563" spans="1:7">
      <c r="A5563" s="100">
        <v>5547</v>
      </c>
      <c r="B5563" s="88" t="s">
        <v>11559</v>
      </c>
      <c r="C5563" s="88" t="s">
        <v>11558</v>
      </c>
      <c r="D5563" s="88">
        <v>0</v>
      </c>
      <c r="E5563" s="88" t="s">
        <v>11561</v>
      </c>
      <c r="F5563" s="89">
        <v>44470</v>
      </c>
      <c r="G5563" s="101">
        <v>-4941118</v>
      </c>
    </row>
    <row r="5564" spans="1:7">
      <c r="A5564" s="100">
        <v>5548</v>
      </c>
      <c r="B5564" s="88" t="s">
        <v>11592</v>
      </c>
      <c r="C5564" s="88" t="s">
        <v>11591</v>
      </c>
      <c r="D5564" s="88">
        <v>0</v>
      </c>
      <c r="E5564" s="88" t="s">
        <v>11593</v>
      </c>
      <c r="F5564" s="89">
        <v>44470</v>
      </c>
      <c r="G5564" s="101">
        <v>-10500000</v>
      </c>
    </row>
    <row r="5565" spans="1:7">
      <c r="A5565" s="100">
        <v>5549</v>
      </c>
      <c r="B5565" s="88" t="s">
        <v>11610</v>
      </c>
      <c r="C5565" s="88" t="s">
        <v>11609</v>
      </c>
      <c r="D5565" s="88">
        <v>0</v>
      </c>
      <c r="E5565" s="88" t="s">
        <v>11611</v>
      </c>
      <c r="F5565" s="89">
        <v>44470</v>
      </c>
      <c r="G5565" s="101">
        <v>-888828</v>
      </c>
    </row>
    <row r="5566" spans="1:7">
      <c r="A5566" s="100">
        <v>5550</v>
      </c>
      <c r="B5566" s="88" t="s">
        <v>11617</v>
      </c>
      <c r="C5566" s="88" t="s">
        <v>11616</v>
      </c>
      <c r="D5566" s="88">
        <v>0</v>
      </c>
      <c r="E5566" s="88" t="s">
        <v>11618</v>
      </c>
      <c r="F5566" s="89">
        <v>44470</v>
      </c>
      <c r="G5566" s="101">
        <v>-3254385</v>
      </c>
    </row>
    <row r="5567" spans="1:7" ht="25.5">
      <c r="A5567" s="100">
        <v>5551</v>
      </c>
      <c r="B5567" s="88" t="s">
        <v>11620</v>
      </c>
      <c r="C5567" s="88" t="s">
        <v>11619</v>
      </c>
      <c r="D5567" s="88">
        <v>0</v>
      </c>
      <c r="E5567" s="88" t="s">
        <v>11621</v>
      </c>
      <c r="F5567" s="89">
        <v>44470</v>
      </c>
      <c r="G5567" s="101">
        <v>-2291293.2000000002</v>
      </c>
    </row>
    <row r="5568" spans="1:7">
      <c r="A5568" s="100">
        <v>5552</v>
      </c>
      <c r="B5568" s="88" t="s">
        <v>11633</v>
      </c>
      <c r="C5568" s="88" t="s">
        <v>11632</v>
      </c>
      <c r="D5568" s="88">
        <v>0</v>
      </c>
      <c r="E5568" s="88" t="s">
        <v>11634</v>
      </c>
      <c r="F5568" s="89">
        <v>44470</v>
      </c>
      <c r="G5568" s="101">
        <v>-975000</v>
      </c>
    </row>
    <row r="5569" spans="1:7">
      <c r="A5569" s="100">
        <v>5553</v>
      </c>
      <c r="B5569" s="88" t="s">
        <v>11653</v>
      </c>
      <c r="C5569" s="88" t="s">
        <v>11652</v>
      </c>
      <c r="D5569" s="88">
        <v>0</v>
      </c>
      <c r="E5569" s="88" t="s">
        <v>11654</v>
      </c>
      <c r="F5569" s="89">
        <v>44470</v>
      </c>
      <c r="G5569" s="101">
        <v>-995720</v>
      </c>
    </row>
    <row r="5570" spans="1:7">
      <c r="A5570" s="100">
        <v>5554</v>
      </c>
      <c r="B5570" s="88" t="s">
        <v>11656</v>
      </c>
      <c r="C5570" s="88" t="s">
        <v>11655</v>
      </c>
      <c r="D5570" s="88">
        <v>0</v>
      </c>
      <c r="E5570" s="88" t="s">
        <v>11657</v>
      </c>
      <c r="F5570" s="89">
        <v>44470</v>
      </c>
      <c r="G5570" s="101">
        <v>-1639250</v>
      </c>
    </row>
    <row r="5571" spans="1:7" ht="25.5">
      <c r="A5571" s="100">
        <v>5555</v>
      </c>
      <c r="B5571" s="88" t="s">
        <v>11659</v>
      </c>
      <c r="C5571" s="88" t="s">
        <v>11658</v>
      </c>
      <c r="D5571" s="88">
        <v>0</v>
      </c>
      <c r="E5571" s="88" t="s">
        <v>11660</v>
      </c>
      <c r="F5571" s="89">
        <v>44470</v>
      </c>
      <c r="G5571" s="101">
        <v>-11500000</v>
      </c>
    </row>
    <row r="5572" spans="1:7">
      <c r="A5572" s="100">
        <v>5556</v>
      </c>
      <c r="B5572" s="88" t="s">
        <v>11689</v>
      </c>
      <c r="C5572" s="88" t="s">
        <v>11688</v>
      </c>
      <c r="D5572" s="88">
        <v>0</v>
      </c>
      <c r="E5572" s="88" t="s">
        <v>11690</v>
      </c>
      <c r="F5572" s="89">
        <v>44470</v>
      </c>
      <c r="G5572" s="101">
        <v>-2800002</v>
      </c>
    </row>
    <row r="5573" spans="1:7">
      <c r="A5573" s="100">
        <v>5557</v>
      </c>
      <c r="B5573" s="88" t="s">
        <v>11695</v>
      </c>
      <c r="C5573" s="88" t="s">
        <v>11694</v>
      </c>
      <c r="D5573" s="88">
        <v>0</v>
      </c>
      <c r="E5573" s="88" t="s">
        <v>11696</v>
      </c>
      <c r="F5573" s="89">
        <v>44470</v>
      </c>
      <c r="G5573" s="101">
        <v>-1036926</v>
      </c>
    </row>
    <row r="5574" spans="1:7">
      <c r="A5574" s="100">
        <v>5558</v>
      </c>
      <c r="B5574" s="88" t="s">
        <v>11698</v>
      </c>
      <c r="C5574" s="88" t="s">
        <v>11697</v>
      </c>
      <c r="D5574" s="88">
        <v>0</v>
      </c>
      <c r="E5574" s="88" t="s">
        <v>11699</v>
      </c>
      <c r="F5574" s="89">
        <v>44470</v>
      </c>
      <c r="G5574" s="101">
        <v>-1875096</v>
      </c>
    </row>
    <row r="5575" spans="1:7">
      <c r="A5575" s="100">
        <v>5559</v>
      </c>
      <c r="B5575" s="88" t="s">
        <v>11704</v>
      </c>
      <c r="C5575" s="88" t="s">
        <v>11703</v>
      </c>
      <c r="D5575" s="88">
        <v>0</v>
      </c>
      <c r="E5575" s="88" t="s">
        <v>11705</v>
      </c>
      <c r="F5575" s="89">
        <v>44470</v>
      </c>
      <c r="G5575" s="101">
        <v>-81575</v>
      </c>
    </row>
    <row r="5576" spans="1:7" ht="25.5">
      <c r="A5576" s="100">
        <v>5560</v>
      </c>
      <c r="B5576" s="88" t="s">
        <v>11710</v>
      </c>
      <c r="C5576" s="88" t="s">
        <v>11709</v>
      </c>
      <c r="D5576" s="88">
        <v>0</v>
      </c>
      <c r="E5576" s="88" t="s">
        <v>11711</v>
      </c>
      <c r="F5576" s="89">
        <v>44470</v>
      </c>
      <c r="G5576" s="101">
        <v>-524313.75</v>
      </c>
    </row>
    <row r="5577" spans="1:7" ht="25.5">
      <c r="A5577" s="100">
        <v>5561</v>
      </c>
      <c r="B5577" s="88" t="s">
        <v>12012</v>
      </c>
      <c r="C5577" s="88" t="s">
        <v>12011</v>
      </c>
      <c r="D5577" s="88">
        <v>0</v>
      </c>
      <c r="E5577" s="88" t="s">
        <v>12013</v>
      </c>
      <c r="F5577" s="89">
        <v>44470</v>
      </c>
      <c r="G5577" s="101">
        <v>-1710000</v>
      </c>
    </row>
    <row r="5578" spans="1:7" ht="25.5">
      <c r="A5578" s="100">
        <v>5562</v>
      </c>
      <c r="B5578" s="88" t="s">
        <v>12062</v>
      </c>
      <c r="C5578" s="88" t="s">
        <v>12061</v>
      </c>
      <c r="D5578" s="88" t="s">
        <v>1393</v>
      </c>
      <c r="E5578" s="88" t="s">
        <v>12063</v>
      </c>
      <c r="F5578" s="89">
        <v>44470</v>
      </c>
      <c r="G5578" s="101">
        <v>-2199590</v>
      </c>
    </row>
    <row r="5579" spans="1:7">
      <c r="A5579" s="100">
        <v>5563</v>
      </c>
      <c r="B5579" s="88" t="s">
        <v>12093</v>
      </c>
      <c r="C5579" s="88" t="s">
        <v>12092</v>
      </c>
      <c r="D5579" s="88" t="s">
        <v>12182</v>
      </c>
      <c r="E5579" s="88" t="s">
        <v>12094</v>
      </c>
      <c r="F5579" s="89">
        <v>44470</v>
      </c>
      <c r="G5579" s="101">
        <v>-880000</v>
      </c>
    </row>
    <row r="5580" spans="1:7" ht="38.25">
      <c r="A5580" s="100">
        <v>5564</v>
      </c>
      <c r="B5580" s="88" t="s">
        <v>12114</v>
      </c>
      <c r="C5580" s="88" t="s">
        <v>12113</v>
      </c>
      <c r="D5580" s="88" t="s">
        <v>20942</v>
      </c>
      <c r="E5580" s="88" t="s">
        <v>12115</v>
      </c>
      <c r="F5580" s="89">
        <v>44470</v>
      </c>
      <c r="G5580" s="101">
        <v>-1997340</v>
      </c>
    </row>
    <row r="5581" spans="1:7" ht="25.5">
      <c r="A5581" s="100">
        <v>5565</v>
      </c>
      <c r="B5581" s="90" t="s">
        <v>8594</v>
      </c>
      <c r="C5581" s="90" t="s">
        <v>8593</v>
      </c>
      <c r="D5581" s="91" t="s">
        <v>537</v>
      </c>
      <c r="E5581" s="91" t="s">
        <v>8597</v>
      </c>
      <c r="F5581" s="92">
        <v>44470</v>
      </c>
      <c r="G5581" s="102">
        <v>-72150</v>
      </c>
    </row>
    <row r="5582" spans="1:7" ht="25.5">
      <c r="A5582" s="100">
        <v>5566</v>
      </c>
      <c r="B5582" s="90" t="s">
        <v>12224</v>
      </c>
      <c r="C5582" s="90" t="s">
        <v>12223</v>
      </c>
      <c r="D5582" s="91" t="e">
        <v>#N/A</v>
      </c>
      <c r="E5582" s="91" t="s">
        <v>12225</v>
      </c>
      <c r="F5582" s="92">
        <v>44470</v>
      </c>
      <c r="G5582" s="102">
        <v>-4887500</v>
      </c>
    </row>
    <row r="5583" spans="1:7" ht="38.25">
      <c r="A5583" s="100">
        <v>5567</v>
      </c>
      <c r="B5583" s="90" t="s">
        <v>8741</v>
      </c>
      <c r="C5583" s="90" t="s">
        <v>8740</v>
      </c>
      <c r="D5583" s="91" t="s">
        <v>19366</v>
      </c>
      <c r="E5583" s="91" t="s">
        <v>8780</v>
      </c>
      <c r="F5583" s="92">
        <v>44470</v>
      </c>
      <c r="G5583" s="102">
        <v>621631</v>
      </c>
    </row>
    <row r="5584" spans="1:7" ht="25.5">
      <c r="A5584" s="100">
        <v>5568</v>
      </c>
      <c r="B5584" s="90" t="s">
        <v>12252</v>
      </c>
      <c r="C5584" s="90" t="s">
        <v>12251</v>
      </c>
      <c r="D5584" s="91" t="e">
        <v>#N/A</v>
      </c>
      <c r="E5584" s="91" t="s">
        <v>12253</v>
      </c>
      <c r="F5584" s="92">
        <v>44470</v>
      </c>
      <c r="G5584" s="102">
        <v>-366120</v>
      </c>
    </row>
    <row r="5585" spans="1:7" ht="25.5">
      <c r="A5585" s="100">
        <v>5569</v>
      </c>
      <c r="B5585" s="88" t="s">
        <v>9072</v>
      </c>
      <c r="C5585" s="88" t="s">
        <v>9071</v>
      </c>
      <c r="D5585" s="88" t="s">
        <v>20737</v>
      </c>
      <c r="E5585" s="88" t="s">
        <v>9073</v>
      </c>
      <c r="F5585" s="89">
        <v>44471</v>
      </c>
      <c r="G5585" s="101">
        <v>-360000</v>
      </c>
    </row>
    <row r="5586" spans="1:7">
      <c r="A5586" s="100">
        <v>5570</v>
      </c>
      <c r="B5586" s="88" t="s">
        <v>9590</v>
      </c>
      <c r="C5586" s="88" t="s">
        <v>9589</v>
      </c>
      <c r="D5586" s="88" t="s">
        <v>11801</v>
      </c>
      <c r="E5586" s="88" t="s">
        <v>9591</v>
      </c>
      <c r="F5586" s="89">
        <v>44471</v>
      </c>
      <c r="G5586" s="101">
        <v>-87845.1</v>
      </c>
    </row>
    <row r="5587" spans="1:7">
      <c r="A5587" s="100">
        <v>5571</v>
      </c>
      <c r="B5587" s="88" t="s">
        <v>9749</v>
      </c>
      <c r="C5587" s="88" t="s">
        <v>9748</v>
      </c>
      <c r="D5587" s="88" t="s">
        <v>868</v>
      </c>
      <c r="E5587" s="88" t="s">
        <v>9750</v>
      </c>
      <c r="F5587" s="89">
        <v>44471</v>
      </c>
      <c r="G5587" s="101">
        <v>-338664</v>
      </c>
    </row>
    <row r="5588" spans="1:7">
      <c r="A5588" s="100">
        <v>5572</v>
      </c>
      <c r="B5588" s="88" t="s">
        <v>10037</v>
      </c>
      <c r="C5588" s="88" t="s">
        <v>10036</v>
      </c>
      <c r="D5588" s="88" t="s">
        <v>999</v>
      </c>
      <c r="E5588" s="88" t="s">
        <v>10038</v>
      </c>
      <c r="F5588" s="89">
        <v>44471</v>
      </c>
      <c r="G5588" s="101">
        <v>-1231643.6000000001</v>
      </c>
    </row>
    <row r="5589" spans="1:7">
      <c r="A5589" s="100">
        <v>5573</v>
      </c>
      <c r="B5589" s="88" t="s">
        <v>10263</v>
      </c>
      <c r="C5589" s="88" t="s">
        <v>10262</v>
      </c>
      <c r="D5589" s="88" t="s">
        <v>11913</v>
      </c>
      <c r="E5589" s="88" t="s">
        <v>10264</v>
      </c>
      <c r="F5589" s="89">
        <v>44471</v>
      </c>
      <c r="G5589" s="101">
        <v>-630000</v>
      </c>
    </row>
    <row r="5590" spans="1:7">
      <c r="A5590" s="100">
        <v>5574</v>
      </c>
      <c r="B5590" s="88" t="s">
        <v>10363</v>
      </c>
      <c r="C5590" s="88" t="s">
        <v>10362</v>
      </c>
      <c r="D5590" s="88" t="s">
        <v>19469</v>
      </c>
      <c r="E5590" s="88" t="s">
        <v>10364</v>
      </c>
      <c r="F5590" s="89">
        <v>44471</v>
      </c>
      <c r="G5590" s="101">
        <v>-3232987.2</v>
      </c>
    </row>
    <row r="5591" spans="1:7">
      <c r="A5591" s="100">
        <v>5575</v>
      </c>
      <c r="B5591" s="88" t="s">
        <v>10867</v>
      </c>
      <c r="C5591" s="88" t="s">
        <v>10866</v>
      </c>
      <c r="D5591" s="88" t="s">
        <v>62</v>
      </c>
      <c r="E5591" s="88" t="s">
        <v>10868</v>
      </c>
      <c r="F5591" s="89">
        <v>44471</v>
      </c>
      <c r="G5591" s="101">
        <v>-100000</v>
      </c>
    </row>
    <row r="5592" spans="1:7" ht="25.5">
      <c r="A5592" s="100">
        <v>5576</v>
      </c>
      <c r="B5592" s="88" t="s">
        <v>10967</v>
      </c>
      <c r="C5592" s="88" t="s">
        <v>10966</v>
      </c>
      <c r="D5592" s="88" t="e">
        <v>#N/A</v>
      </c>
      <c r="E5592" s="88" t="s">
        <v>10968</v>
      </c>
      <c r="F5592" s="89">
        <v>44471</v>
      </c>
      <c r="G5592" s="101">
        <v>-780000</v>
      </c>
    </row>
    <row r="5593" spans="1:7">
      <c r="A5593" s="100">
        <v>5577</v>
      </c>
      <c r="B5593" s="88" t="s">
        <v>11051</v>
      </c>
      <c r="C5593" s="88" t="s">
        <v>11050</v>
      </c>
      <c r="D5593" s="88" t="s">
        <v>1338</v>
      </c>
      <c r="E5593" s="88" t="s">
        <v>11052</v>
      </c>
      <c r="F5593" s="89">
        <v>44471</v>
      </c>
      <c r="G5593" s="101">
        <v>-20749.5</v>
      </c>
    </row>
    <row r="5594" spans="1:7">
      <c r="A5594" s="100">
        <v>5578</v>
      </c>
      <c r="B5594" s="88" t="s">
        <v>11099</v>
      </c>
      <c r="C5594" s="88" t="s">
        <v>11098</v>
      </c>
      <c r="D5594" s="88" t="s">
        <v>20899</v>
      </c>
      <c r="E5594" s="88" t="s">
        <v>11101</v>
      </c>
      <c r="F5594" s="89">
        <v>44471</v>
      </c>
      <c r="G5594" s="101">
        <v>-1282500</v>
      </c>
    </row>
    <row r="5595" spans="1:7">
      <c r="A5595" s="100">
        <v>5579</v>
      </c>
      <c r="B5595" s="88" t="s">
        <v>11193</v>
      </c>
      <c r="C5595" s="88" t="s">
        <v>11192</v>
      </c>
      <c r="D5595" s="88" t="s">
        <v>8262</v>
      </c>
      <c r="E5595" s="88" t="s">
        <v>11194</v>
      </c>
      <c r="F5595" s="89">
        <v>44471</v>
      </c>
      <c r="G5595" s="101">
        <v>-1500000</v>
      </c>
    </row>
    <row r="5596" spans="1:7">
      <c r="A5596" s="100">
        <v>5580</v>
      </c>
      <c r="B5596" s="88" t="s">
        <v>11509</v>
      </c>
      <c r="C5596" s="88" t="s">
        <v>11508</v>
      </c>
      <c r="D5596" s="88">
        <v>0</v>
      </c>
      <c r="E5596" s="88" t="s">
        <v>11510</v>
      </c>
      <c r="F5596" s="89">
        <v>44471</v>
      </c>
      <c r="G5596" s="101">
        <v>-6375000</v>
      </c>
    </row>
    <row r="5597" spans="1:7">
      <c r="A5597" s="100">
        <v>5581</v>
      </c>
      <c r="B5597" s="88" t="s">
        <v>11553</v>
      </c>
      <c r="C5597" s="88" t="s">
        <v>11552</v>
      </c>
      <c r="D5597" s="88">
        <v>0</v>
      </c>
      <c r="E5597" s="88" t="s">
        <v>11554</v>
      </c>
      <c r="F5597" s="89">
        <v>44471</v>
      </c>
      <c r="G5597" s="101">
        <v>-7150000</v>
      </c>
    </row>
    <row r="5598" spans="1:7">
      <c r="A5598" s="100">
        <v>5582</v>
      </c>
      <c r="B5598" s="88" t="s">
        <v>11630</v>
      </c>
      <c r="C5598" s="88" t="s">
        <v>11629</v>
      </c>
      <c r="D5598" s="88">
        <v>0</v>
      </c>
      <c r="E5598" s="88" t="s">
        <v>11631</v>
      </c>
      <c r="F5598" s="89">
        <v>44471</v>
      </c>
      <c r="G5598" s="101">
        <v>-490000</v>
      </c>
    </row>
    <row r="5599" spans="1:7">
      <c r="A5599" s="100">
        <v>5583</v>
      </c>
      <c r="B5599" s="88" t="s">
        <v>11668</v>
      </c>
      <c r="C5599" s="88" t="s">
        <v>11667</v>
      </c>
      <c r="D5599" s="88">
        <v>0</v>
      </c>
      <c r="E5599" s="88" t="s">
        <v>11669</v>
      </c>
      <c r="F5599" s="89">
        <v>44471</v>
      </c>
      <c r="G5599" s="101">
        <v>-32130</v>
      </c>
    </row>
    <row r="5600" spans="1:7" ht="25.5">
      <c r="A5600" s="100">
        <v>5584</v>
      </c>
      <c r="B5600" s="88" t="s">
        <v>12077</v>
      </c>
      <c r="C5600" s="88" t="s">
        <v>12076</v>
      </c>
      <c r="D5600" s="88" t="s">
        <v>20916</v>
      </c>
      <c r="E5600" s="88" t="s">
        <v>12078</v>
      </c>
      <c r="F5600" s="89">
        <v>44471</v>
      </c>
      <c r="G5600" s="101">
        <v>-11040024</v>
      </c>
    </row>
    <row r="5601" spans="1:7">
      <c r="A5601" s="100">
        <v>5585</v>
      </c>
      <c r="B5601" s="88" t="s">
        <v>9289</v>
      </c>
      <c r="C5601" s="88" t="s">
        <v>9288</v>
      </c>
      <c r="D5601" s="88" t="s">
        <v>725</v>
      </c>
      <c r="E5601" s="88" t="s">
        <v>9290</v>
      </c>
      <c r="F5601" s="89">
        <v>44473</v>
      </c>
      <c r="G5601" s="101">
        <v>-1572264</v>
      </c>
    </row>
    <row r="5602" spans="1:7" ht="25.5">
      <c r="A5602" s="100">
        <v>5586</v>
      </c>
      <c r="B5602" s="88" t="s">
        <v>9541</v>
      </c>
      <c r="C5602" s="88" t="s">
        <v>9540</v>
      </c>
      <c r="D5602" s="88" t="s">
        <v>11567</v>
      </c>
      <c r="E5602" s="88" t="s">
        <v>9542</v>
      </c>
      <c r="F5602" s="89">
        <v>44473</v>
      </c>
      <c r="G5602" s="101">
        <v>-561787.32999999996</v>
      </c>
    </row>
    <row r="5603" spans="1:7">
      <c r="A5603" s="100">
        <v>5587</v>
      </c>
      <c r="B5603" s="88" t="s">
        <v>10780</v>
      </c>
      <c r="C5603" s="88" t="s">
        <v>10779</v>
      </c>
      <c r="D5603" s="88">
        <v>0</v>
      </c>
      <c r="E5603" s="88" t="s">
        <v>10781</v>
      </c>
      <c r="F5603" s="89">
        <v>44473</v>
      </c>
      <c r="G5603" s="101">
        <v>-1512000</v>
      </c>
    </row>
    <row r="5604" spans="1:7">
      <c r="A5604" s="100">
        <v>5588</v>
      </c>
      <c r="B5604" s="90" t="s">
        <v>2617</v>
      </c>
      <c r="C5604" s="90" t="s">
        <v>1557</v>
      </c>
      <c r="D5604" s="91" t="s">
        <v>1558</v>
      </c>
      <c r="E5604" s="91" t="s">
        <v>19957</v>
      </c>
      <c r="F5604" s="92">
        <v>44473</v>
      </c>
      <c r="G5604" s="102">
        <v>-97950</v>
      </c>
    </row>
    <row r="5605" spans="1:7">
      <c r="A5605" s="100">
        <v>5589</v>
      </c>
      <c r="B5605" s="88" t="s">
        <v>9024</v>
      </c>
      <c r="C5605" s="88" t="s">
        <v>9023</v>
      </c>
      <c r="D5605" s="88" t="s">
        <v>11606</v>
      </c>
      <c r="E5605" s="88" t="s">
        <v>9025</v>
      </c>
      <c r="F5605" s="89">
        <v>44474</v>
      </c>
      <c r="G5605" s="101">
        <v>-3150000</v>
      </c>
    </row>
    <row r="5606" spans="1:7">
      <c r="A5606" s="100">
        <v>5590</v>
      </c>
      <c r="B5606" s="88" t="s">
        <v>9211</v>
      </c>
      <c r="C5606" s="88" t="s">
        <v>9210</v>
      </c>
      <c r="D5606" s="88" t="s">
        <v>11699</v>
      </c>
      <c r="E5606" s="88" t="s">
        <v>9212</v>
      </c>
      <c r="F5606" s="89">
        <v>44474</v>
      </c>
      <c r="G5606" s="101">
        <v>-2943270</v>
      </c>
    </row>
    <row r="5607" spans="1:7">
      <c r="A5607" s="100">
        <v>5591</v>
      </c>
      <c r="B5607" s="88" t="s">
        <v>9257</v>
      </c>
      <c r="C5607" s="88" t="s">
        <v>9256</v>
      </c>
      <c r="D5607" s="88" t="s">
        <v>720</v>
      </c>
      <c r="E5607" s="88" t="s">
        <v>9258</v>
      </c>
      <c r="F5607" s="89">
        <v>44474</v>
      </c>
      <c r="G5607" s="101">
        <v>-706602</v>
      </c>
    </row>
    <row r="5608" spans="1:7">
      <c r="A5608" s="100">
        <v>5592</v>
      </c>
      <c r="B5608" s="88" t="s">
        <v>9713</v>
      </c>
      <c r="C5608" s="88" t="s">
        <v>9712</v>
      </c>
      <c r="D5608" s="88" t="s">
        <v>855</v>
      </c>
      <c r="E5608" s="88" t="s">
        <v>9714</v>
      </c>
      <c r="F5608" s="89">
        <v>44474</v>
      </c>
      <c r="G5608" s="101">
        <v>-1036800</v>
      </c>
    </row>
    <row r="5609" spans="1:7">
      <c r="A5609" s="100">
        <v>5593</v>
      </c>
      <c r="B5609" s="88" t="s">
        <v>10449</v>
      </c>
      <c r="C5609" s="88" t="s">
        <v>10448</v>
      </c>
      <c r="D5609" s="88" t="s">
        <v>11944</v>
      </c>
      <c r="E5609" s="88" t="s">
        <v>10450</v>
      </c>
      <c r="F5609" s="89">
        <v>44474</v>
      </c>
      <c r="G5609" s="101">
        <v>-345600</v>
      </c>
    </row>
    <row r="5610" spans="1:7" ht="25.5">
      <c r="A5610" s="100">
        <v>5594</v>
      </c>
      <c r="B5610" s="88" t="s">
        <v>10587</v>
      </c>
      <c r="C5610" s="88" t="s">
        <v>10586</v>
      </c>
      <c r="D5610" s="88" t="s">
        <v>1659</v>
      </c>
      <c r="E5610" s="88" t="s">
        <v>10588</v>
      </c>
      <c r="F5610" s="89">
        <v>44474</v>
      </c>
      <c r="G5610" s="101">
        <v>-900000</v>
      </c>
    </row>
    <row r="5611" spans="1:7">
      <c r="A5611" s="100">
        <v>5595</v>
      </c>
      <c r="B5611" s="88" t="s">
        <v>10708</v>
      </c>
      <c r="C5611" s="88" t="s">
        <v>10707</v>
      </c>
      <c r="D5611" s="88" t="s">
        <v>8565</v>
      </c>
      <c r="E5611" s="88" t="s">
        <v>10709</v>
      </c>
      <c r="F5611" s="89">
        <v>44474</v>
      </c>
      <c r="G5611" s="101">
        <v>-5775000</v>
      </c>
    </row>
    <row r="5612" spans="1:7">
      <c r="A5612" s="100">
        <v>5596</v>
      </c>
      <c r="B5612" s="88" t="s">
        <v>10729</v>
      </c>
      <c r="C5612" s="88" t="s">
        <v>10728</v>
      </c>
      <c r="D5612" s="88" t="s">
        <v>1256</v>
      </c>
      <c r="E5612" s="88" t="s">
        <v>10731</v>
      </c>
      <c r="F5612" s="89">
        <v>44474</v>
      </c>
      <c r="G5612" s="101">
        <v>-1600000</v>
      </c>
    </row>
    <row r="5613" spans="1:7">
      <c r="A5613" s="100">
        <v>5597</v>
      </c>
      <c r="B5613" s="88" t="s">
        <v>10830</v>
      </c>
      <c r="C5613" s="88" t="s">
        <v>10829</v>
      </c>
      <c r="D5613" s="88" t="s">
        <v>1287</v>
      </c>
      <c r="E5613" s="88" t="s">
        <v>10831</v>
      </c>
      <c r="F5613" s="89">
        <v>44474</v>
      </c>
      <c r="G5613" s="101">
        <v>-455000</v>
      </c>
    </row>
    <row r="5614" spans="1:7">
      <c r="A5614" s="100">
        <v>5598</v>
      </c>
      <c r="B5614" s="88" t="s">
        <v>10919</v>
      </c>
      <c r="C5614" s="88" t="s">
        <v>10918</v>
      </c>
      <c r="D5614" s="88" t="s">
        <v>1320</v>
      </c>
      <c r="E5614" s="88" t="s">
        <v>10920</v>
      </c>
      <c r="F5614" s="89">
        <v>44474</v>
      </c>
      <c r="G5614" s="101">
        <v>-3974400</v>
      </c>
    </row>
    <row r="5615" spans="1:7">
      <c r="A5615" s="100">
        <v>5599</v>
      </c>
      <c r="B5615" s="88" t="s">
        <v>10922</v>
      </c>
      <c r="C5615" s="88" t="s">
        <v>10921</v>
      </c>
      <c r="D5615" s="88" t="s">
        <v>41</v>
      </c>
      <c r="E5615" s="88" t="s">
        <v>10923</v>
      </c>
      <c r="F5615" s="89">
        <v>44474</v>
      </c>
      <c r="G5615" s="101">
        <v>-317000</v>
      </c>
    </row>
    <row r="5616" spans="1:7" ht="25.5">
      <c r="A5616" s="100">
        <v>5600</v>
      </c>
      <c r="B5616" s="88" t="s">
        <v>11096</v>
      </c>
      <c r="C5616" s="88" t="s">
        <v>11095</v>
      </c>
      <c r="D5616" s="88" t="s">
        <v>20898</v>
      </c>
      <c r="E5616" s="88" t="s">
        <v>11097</v>
      </c>
      <c r="F5616" s="89">
        <v>44474</v>
      </c>
      <c r="G5616" s="101">
        <v>-202950</v>
      </c>
    </row>
    <row r="5617" spans="1:7">
      <c r="A5617" s="100">
        <v>5601</v>
      </c>
      <c r="B5617" s="88" t="s">
        <v>11214</v>
      </c>
      <c r="C5617" s="88" t="s">
        <v>11213</v>
      </c>
      <c r="D5617" s="88" t="s">
        <v>8294</v>
      </c>
      <c r="E5617" s="88" t="s">
        <v>11215</v>
      </c>
      <c r="F5617" s="89">
        <v>44474</v>
      </c>
      <c r="G5617" s="101">
        <v>-701233</v>
      </c>
    </row>
    <row r="5618" spans="1:7">
      <c r="A5618" s="100">
        <v>5602</v>
      </c>
      <c r="B5618" s="88" t="s">
        <v>12043</v>
      </c>
      <c r="C5618" s="88" t="s">
        <v>12042</v>
      </c>
      <c r="D5618" s="88">
        <v>0</v>
      </c>
      <c r="E5618" s="88" t="s">
        <v>12044</v>
      </c>
      <c r="F5618" s="89">
        <v>44474</v>
      </c>
      <c r="G5618" s="101">
        <v>-1875000</v>
      </c>
    </row>
    <row r="5619" spans="1:7" ht="25.5">
      <c r="A5619" s="100">
        <v>5603</v>
      </c>
      <c r="B5619" s="90" t="s">
        <v>8478</v>
      </c>
      <c r="C5619" s="90" t="s">
        <v>8477</v>
      </c>
      <c r="D5619" s="91" t="s">
        <v>481</v>
      </c>
      <c r="E5619" s="91" t="s">
        <v>8491</v>
      </c>
      <c r="F5619" s="92">
        <v>44474</v>
      </c>
      <c r="G5619" s="102">
        <v>-114300</v>
      </c>
    </row>
    <row r="5620" spans="1:7" ht="25.5">
      <c r="A5620" s="100">
        <v>5604</v>
      </c>
      <c r="B5620" s="90" t="s">
        <v>8602</v>
      </c>
      <c r="C5620" s="90" t="s">
        <v>8601</v>
      </c>
      <c r="D5620" s="91" t="s">
        <v>1589</v>
      </c>
      <c r="E5620" s="91" t="s">
        <v>8603</v>
      </c>
      <c r="F5620" s="92">
        <v>44474</v>
      </c>
      <c r="G5620" s="102">
        <v>-460500</v>
      </c>
    </row>
    <row r="5621" spans="1:7">
      <c r="A5621" s="100">
        <v>5605</v>
      </c>
      <c r="B5621" s="88" t="s">
        <v>21933</v>
      </c>
      <c r="C5621" s="88" t="s">
        <v>12025</v>
      </c>
      <c r="D5621" s="88">
        <v>0</v>
      </c>
      <c r="E5621" s="88" t="s">
        <v>850</v>
      </c>
      <c r="F5621" s="89">
        <v>44476</v>
      </c>
      <c r="G5621" s="101">
        <v>-29500</v>
      </c>
    </row>
    <row r="5622" spans="1:7" ht="38.25">
      <c r="A5622" s="100">
        <v>5606</v>
      </c>
      <c r="B5622" s="90" t="s">
        <v>8660</v>
      </c>
      <c r="C5622" s="90" t="s">
        <v>8659</v>
      </c>
      <c r="D5622" s="91" t="e">
        <v>#N/A</v>
      </c>
      <c r="E5622" s="91" t="s">
        <v>8661</v>
      </c>
      <c r="F5622" s="92">
        <v>44480</v>
      </c>
      <c r="G5622" s="102">
        <v>-49950</v>
      </c>
    </row>
    <row r="5623" spans="1:7">
      <c r="A5623" s="100">
        <v>5607</v>
      </c>
      <c r="B5623" s="88" t="s">
        <v>9492</v>
      </c>
      <c r="C5623" s="88" t="s">
        <v>9491</v>
      </c>
      <c r="D5623" s="88" t="s">
        <v>20789</v>
      </c>
      <c r="E5623" s="88" t="s">
        <v>9493</v>
      </c>
      <c r="F5623" s="89">
        <v>44481</v>
      </c>
      <c r="G5623" s="101">
        <v>-170000</v>
      </c>
    </row>
    <row r="5624" spans="1:7">
      <c r="A5624" s="100">
        <v>5608</v>
      </c>
      <c r="B5624" s="88" t="s">
        <v>9706</v>
      </c>
      <c r="C5624" s="88" t="s">
        <v>9705</v>
      </c>
      <c r="D5624" s="88" t="s">
        <v>41</v>
      </c>
      <c r="E5624" s="88" t="s">
        <v>9707</v>
      </c>
      <c r="F5624" s="89">
        <v>44481</v>
      </c>
      <c r="G5624" s="101">
        <v>-486000</v>
      </c>
    </row>
    <row r="5625" spans="1:7" ht="25.5">
      <c r="A5625" s="100">
        <v>5609</v>
      </c>
      <c r="B5625" s="88" t="s">
        <v>9719</v>
      </c>
      <c r="C5625" s="88" t="s">
        <v>9718</v>
      </c>
      <c r="D5625" s="88" t="s">
        <v>20483</v>
      </c>
      <c r="E5625" s="88" t="s">
        <v>9720</v>
      </c>
      <c r="F5625" s="89">
        <v>44481</v>
      </c>
      <c r="G5625" s="101">
        <v>-13789996</v>
      </c>
    </row>
    <row r="5626" spans="1:7">
      <c r="A5626" s="100">
        <v>5610</v>
      </c>
      <c r="B5626" s="88" t="s">
        <v>9792</v>
      </c>
      <c r="C5626" s="88" t="s">
        <v>9791</v>
      </c>
      <c r="D5626" s="88" t="s">
        <v>11850</v>
      </c>
      <c r="E5626" s="88" t="s">
        <v>9793</v>
      </c>
      <c r="F5626" s="89">
        <v>44481</v>
      </c>
      <c r="G5626" s="101">
        <v>-777600</v>
      </c>
    </row>
    <row r="5627" spans="1:7">
      <c r="A5627" s="100">
        <v>5611</v>
      </c>
      <c r="B5627" s="88" t="s">
        <v>10085</v>
      </c>
      <c r="C5627" s="88" t="s">
        <v>10084</v>
      </c>
      <c r="D5627" s="88" t="s">
        <v>1019</v>
      </c>
      <c r="E5627" s="88" t="s">
        <v>10086</v>
      </c>
      <c r="F5627" s="89">
        <v>44481</v>
      </c>
      <c r="G5627" s="101">
        <v>-720000</v>
      </c>
    </row>
    <row r="5628" spans="1:7">
      <c r="A5628" s="100">
        <v>5612</v>
      </c>
      <c r="B5628" s="88" t="s">
        <v>10131</v>
      </c>
      <c r="C5628" s="88" t="s">
        <v>10130</v>
      </c>
      <c r="D5628" s="88" t="s">
        <v>1519</v>
      </c>
      <c r="E5628" s="88" t="s">
        <v>10132</v>
      </c>
      <c r="F5628" s="89">
        <v>44481</v>
      </c>
      <c r="G5628" s="101">
        <v>-3369600</v>
      </c>
    </row>
    <row r="5629" spans="1:7" ht="25.5">
      <c r="A5629" s="100">
        <v>5613</v>
      </c>
      <c r="B5629" s="88" t="s">
        <v>10255</v>
      </c>
      <c r="C5629" s="88" t="s">
        <v>10254</v>
      </c>
      <c r="D5629" s="88" t="s">
        <v>1096</v>
      </c>
      <c r="E5629" s="88" t="s">
        <v>10256</v>
      </c>
      <c r="F5629" s="89">
        <v>44481</v>
      </c>
      <c r="G5629" s="101">
        <v>-648000</v>
      </c>
    </row>
    <row r="5630" spans="1:7" ht="25.5">
      <c r="A5630" s="100">
        <v>5614</v>
      </c>
      <c r="B5630" s="88" t="s">
        <v>10269</v>
      </c>
      <c r="C5630" s="88" t="s">
        <v>10268</v>
      </c>
      <c r="D5630" s="88" t="s">
        <v>1106</v>
      </c>
      <c r="E5630" s="88" t="s">
        <v>10270</v>
      </c>
      <c r="F5630" s="89">
        <v>44481</v>
      </c>
      <c r="G5630" s="101">
        <v>-405000</v>
      </c>
    </row>
    <row r="5631" spans="1:7" ht="25.5">
      <c r="A5631" s="100">
        <v>5615</v>
      </c>
      <c r="B5631" s="88" t="s">
        <v>10336</v>
      </c>
      <c r="C5631" s="88" t="s">
        <v>10335</v>
      </c>
      <c r="D5631" s="88" t="s">
        <v>1130</v>
      </c>
      <c r="E5631" s="88" t="s">
        <v>10337</v>
      </c>
      <c r="F5631" s="89">
        <v>44481</v>
      </c>
      <c r="G5631" s="101">
        <v>-5220000</v>
      </c>
    </row>
    <row r="5632" spans="1:7">
      <c r="A5632" s="100">
        <v>5616</v>
      </c>
      <c r="B5632" s="88" t="s">
        <v>10597</v>
      </c>
      <c r="C5632" s="88" t="s">
        <v>10596</v>
      </c>
      <c r="D5632" s="88" t="s">
        <v>19478</v>
      </c>
      <c r="E5632" s="88" t="s">
        <v>10598</v>
      </c>
      <c r="F5632" s="89">
        <v>44481</v>
      </c>
      <c r="G5632" s="101">
        <v>-88567</v>
      </c>
    </row>
    <row r="5633" spans="1:7" ht="25.5">
      <c r="A5633" s="100">
        <v>5617</v>
      </c>
      <c r="B5633" s="88" t="s">
        <v>10705</v>
      </c>
      <c r="C5633" s="88" t="s">
        <v>10704</v>
      </c>
      <c r="D5633" s="88" t="s">
        <v>1390</v>
      </c>
      <c r="E5633" s="88" t="s">
        <v>10706</v>
      </c>
      <c r="F5633" s="89">
        <v>44481</v>
      </c>
      <c r="G5633" s="101">
        <v>-132020</v>
      </c>
    </row>
    <row r="5634" spans="1:7" ht="25.5">
      <c r="A5634" s="100">
        <v>5618</v>
      </c>
      <c r="B5634" s="88" t="s">
        <v>10817</v>
      </c>
      <c r="C5634" s="88" t="s">
        <v>10816</v>
      </c>
      <c r="D5634" s="88" t="s">
        <v>1283</v>
      </c>
      <c r="E5634" s="88" t="s">
        <v>10818</v>
      </c>
      <c r="F5634" s="89">
        <v>44481</v>
      </c>
      <c r="G5634" s="101">
        <v>-1152000</v>
      </c>
    </row>
    <row r="5635" spans="1:7" ht="25.5">
      <c r="A5635" s="100">
        <v>5619</v>
      </c>
      <c r="B5635" s="88" t="s">
        <v>10903</v>
      </c>
      <c r="C5635" s="88" t="s">
        <v>10902</v>
      </c>
      <c r="D5635" s="88" t="s">
        <v>62</v>
      </c>
      <c r="E5635" s="88" t="s">
        <v>10905</v>
      </c>
      <c r="F5635" s="89">
        <v>44481</v>
      </c>
      <c r="G5635" s="101">
        <v>-4680000</v>
      </c>
    </row>
    <row r="5636" spans="1:7">
      <c r="A5636" s="100">
        <v>5620</v>
      </c>
      <c r="B5636" s="88" t="s">
        <v>11029</v>
      </c>
      <c r="C5636" s="88" t="s">
        <v>11028</v>
      </c>
      <c r="D5636" s="88" t="e">
        <v>#N/A</v>
      </c>
      <c r="E5636" s="88" t="s">
        <v>11030</v>
      </c>
      <c r="F5636" s="89">
        <v>44481</v>
      </c>
      <c r="G5636" s="101">
        <v>-10692000</v>
      </c>
    </row>
    <row r="5637" spans="1:7">
      <c r="A5637" s="100">
        <v>5621</v>
      </c>
      <c r="B5637" s="88" t="s">
        <v>11129</v>
      </c>
      <c r="C5637" s="88" t="s">
        <v>11128</v>
      </c>
      <c r="D5637" s="88" t="s">
        <v>1538</v>
      </c>
      <c r="E5637" s="88" t="s">
        <v>11130</v>
      </c>
      <c r="F5637" s="89">
        <v>44481</v>
      </c>
      <c r="G5637" s="101">
        <v>-1250000</v>
      </c>
    </row>
    <row r="5638" spans="1:7">
      <c r="A5638" s="100">
        <v>5622</v>
      </c>
      <c r="B5638" s="88" t="s">
        <v>11235</v>
      </c>
      <c r="C5638" s="88" t="s">
        <v>11234</v>
      </c>
      <c r="D5638" s="88" t="s">
        <v>8305</v>
      </c>
      <c r="E5638" s="88" t="s">
        <v>11236</v>
      </c>
      <c r="F5638" s="89">
        <v>44481</v>
      </c>
      <c r="G5638" s="101">
        <v>-310500</v>
      </c>
    </row>
    <row r="5639" spans="1:7">
      <c r="A5639" s="100">
        <v>5623</v>
      </c>
      <c r="B5639" s="88" t="s">
        <v>11305</v>
      </c>
      <c r="C5639" s="88" t="s">
        <v>11304</v>
      </c>
      <c r="D5639" s="88" t="s">
        <v>1132</v>
      </c>
      <c r="E5639" s="88" t="s">
        <v>11306</v>
      </c>
      <c r="F5639" s="89">
        <v>44481</v>
      </c>
      <c r="G5639" s="101">
        <v>-879200</v>
      </c>
    </row>
    <row r="5640" spans="1:7">
      <c r="A5640" s="100">
        <v>5624</v>
      </c>
      <c r="B5640" s="88" t="s">
        <v>11339</v>
      </c>
      <c r="C5640" s="88" t="s">
        <v>11338</v>
      </c>
      <c r="D5640" s="88">
        <v>0</v>
      </c>
      <c r="E5640" s="88" t="s">
        <v>11340</v>
      </c>
      <c r="F5640" s="89">
        <v>44481</v>
      </c>
      <c r="G5640" s="101">
        <v>-216000</v>
      </c>
    </row>
    <row r="5641" spans="1:7" ht="25.5">
      <c r="A5641" s="100">
        <v>5625</v>
      </c>
      <c r="B5641" s="90" t="s">
        <v>21425</v>
      </c>
      <c r="C5641" s="90" t="s">
        <v>8532</v>
      </c>
      <c r="D5641" s="91" t="s">
        <v>515</v>
      </c>
      <c r="E5641" s="91" t="s">
        <v>8534</v>
      </c>
      <c r="F5641" s="92">
        <v>44483</v>
      </c>
      <c r="G5641" s="102">
        <v>-79200</v>
      </c>
    </row>
    <row r="5642" spans="1:7">
      <c r="A5642" s="100">
        <v>5626</v>
      </c>
      <c r="B5642" s="88" t="s">
        <v>21293</v>
      </c>
      <c r="C5642" s="88" t="s">
        <v>8014</v>
      </c>
      <c r="D5642" s="88" t="s">
        <v>20684</v>
      </c>
      <c r="E5642" s="88" t="s">
        <v>8015</v>
      </c>
      <c r="F5642" s="89">
        <v>44490</v>
      </c>
      <c r="G5642" s="101">
        <v>-79060</v>
      </c>
    </row>
    <row r="5643" spans="1:7">
      <c r="A5643" s="100">
        <v>5627</v>
      </c>
      <c r="B5643" s="88" t="s">
        <v>21293</v>
      </c>
      <c r="C5643" s="88" t="s">
        <v>8014</v>
      </c>
      <c r="D5643" s="88" t="s">
        <v>20686</v>
      </c>
      <c r="E5643" s="88" t="s">
        <v>8016</v>
      </c>
      <c r="F5643" s="89">
        <v>44490</v>
      </c>
      <c r="G5643" s="101">
        <v>79060</v>
      </c>
    </row>
    <row r="5644" spans="1:7" ht="25.5">
      <c r="A5644" s="100">
        <v>5628</v>
      </c>
      <c r="B5644" s="90" t="s">
        <v>8692</v>
      </c>
      <c r="C5644" s="90" t="s">
        <v>8691</v>
      </c>
      <c r="D5644" s="91" t="s">
        <v>591</v>
      </c>
      <c r="E5644" s="91" t="s">
        <v>8693</v>
      </c>
      <c r="F5644" s="92">
        <v>44490</v>
      </c>
      <c r="G5644" s="102">
        <v>-142200</v>
      </c>
    </row>
    <row r="5645" spans="1:7" ht="25.5">
      <c r="A5645" s="100">
        <v>5629</v>
      </c>
      <c r="B5645" s="90" t="s">
        <v>8653</v>
      </c>
      <c r="C5645" s="90" t="s">
        <v>8652</v>
      </c>
      <c r="D5645" s="91" t="s">
        <v>556</v>
      </c>
      <c r="E5645" s="91" t="s">
        <v>8654</v>
      </c>
      <c r="F5645" s="92">
        <v>44494</v>
      </c>
      <c r="G5645" s="102">
        <v>-729000</v>
      </c>
    </row>
    <row r="5646" spans="1:7" ht="25.5">
      <c r="A5646" s="100">
        <v>5630</v>
      </c>
      <c r="B5646" s="90" t="s">
        <v>8653</v>
      </c>
      <c r="C5646" s="90" t="s">
        <v>8652</v>
      </c>
      <c r="D5646" s="91" t="s">
        <v>11572</v>
      </c>
      <c r="E5646" s="91" t="s">
        <v>8655</v>
      </c>
      <c r="F5646" s="92">
        <v>44494</v>
      </c>
      <c r="G5646" s="102">
        <v>-874800</v>
      </c>
    </row>
    <row r="5647" spans="1:7" ht="25.5">
      <c r="A5647" s="100">
        <v>5631</v>
      </c>
      <c r="B5647" s="90" t="s">
        <v>8653</v>
      </c>
      <c r="C5647" s="90" t="s">
        <v>8652</v>
      </c>
      <c r="D5647" s="91" t="s">
        <v>85</v>
      </c>
      <c r="E5647" s="91" t="s">
        <v>8656</v>
      </c>
      <c r="F5647" s="92">
        <v>44494</v>
      </c>
      <c r="G5647" s="102">
        <v>-874800</v>
      </c>
    </row>
    <row r="5648" spans="1:7" ht="25.5">
      <c r="A5648" s="100">
        <v>5632</v>
      </c>
      <c r="B5648" s="90" t="s">
        <v>8653</v>
      </c>
      <c r="C5648" s="90" t="s">
        <v>8652</v>
      </c>
      <c r="D5648" s="91">
        <v>0</v>
      </c>
      <c r="E5648" s="91" t="s">
        <v>8657</v>
      </c>
      <c r="F5648" s="92">
        <v>44494</v>
      </c>
      <c r="G5648" s="102">
        <v>-729000</v>
      </c>
    </row>
    <row r="5649" spans="1:7" ht="25.5">
      <c r="A5649" s="100">
        <v>5633</v>
      </c>
      <c r="B5649" s="90" t="s">
        <v>8653</v>
      </c>
      <c r="C5649" s="90" t="s">
        <v>8652</v>
      </c>
      <c r="D5649" s="91" t="s">
        <v>20724</v>
      </c>
      <c r="E5649" s="91" t="s">
        <v>8658</v>
      </c>
      <c r="F5649" s="92">
        <v>44494</v>
      </c>
      <c r="G5649" s="102">
        <v>-874800</v>
      </c>
    </row>
    <row r="5650" spans="1:7" ht="25.5">
      <c r="A5650" s="100">
        <v>5634</v>
      </c>
      <c r="B5650" s="88" t="s">
        <v>2004</v>
      </c>
      <c r="C5650" s="88" t="s">
        <v>1017</v>
      </c>
      <c r="D5650" s="88" t="s">
        <v>1022</v>
      </c>
      <c r="E5650" s="88" t="s">
        <v>1022</v>
      </c>
      <c r="F5650" s="89">
        <v>44495</v>
      </c>
      <c r="G5650" s="101">
        <v>-1824355.69</v>
      </c>
    </row>
    <row r="5651" spans="1:7" ht="25.5">
      <c r="A5651" s="100">
        <v>5635</v>
      </c>
      <c r="B5651" s="88" t="s">
        <v>2004</v>
      </c>
      <c r="C5651" s="88" t="s">
        <v>1017</v>
      </c>
      <c r="D5651" s="88" t="s">
        <v>1023</v>
      </c>
      <c r="E5651" s="88" t="s">
        <v>1023</v>
      </c>
      <c r="F5651" s="89">
        <v>44495</v>
      </c>
      <c r="G5651" s="101">
        <v>-91563.77</v>
      </c>
    </row>
    <row r="5652" spans="1:7" ht="25.5">
      <c r="A5652" s="100">
        <v>5636</v>
      </c>
      <c r="B5652" s="88" t="s">
        <v>2149</v>
      </c>
      <c r="C5652" s="88" t="s">
        <v>1385</v>
      </c>
      <c r="D5652" s="88" t="s">
        <v>1386</v>
      </c>
      <c r="E5652" s="88" t="s">
        <v>19942</v>
      </c>
      <c r="F5652" s="89">
        <v>44497</v>
      </c>
      <c r="G5652" s="101">
        <v>-67000</v>
      </c>
    </row>
    <row r="5653" spans="1:7" ht="25.5">
      <c r="A5653" s="100">
        <v>5637</v>
      </c>
      <c r="B5653" s="90" t="s">
        <v>8670</v>
      </c>
      <c r="C5653" s="90" t="s">
        <v>8669</v>
      </c>
      <c r="D5653" s="91" t="s">
        <v>589</v>
      </c>
      <c r="E5653" s="91" t="s">
        <v>8685</v>
      </c>
      <c r="F5653" s="92">
        <v>44497</v>
      </c>
      <c r="G5653" s="102">
        <v>-36600</v>
      </c>
    </row>
    <row r="5654" spans="1:7" ht="25.5">
      <c r="A5654" s="100">
        <v>5638</v>
      </c>
      <c r="B5654" s="88" t="s">
        <v>11171</v>
      </c>
      <c r="C5654" s="88" t="s">
        <v>11170</v>
      </c>
      <c r="D5654" s="88" t="s">
        <v>1544</v>
      </c>
      <c r="E5654" s="88" t="s">
        <v>11172</v>
      </c>
      <c r="F5654" s="89">
        <v>44501</v>
      </c>
      <c r="G5654" s="101">
        <v>-6565188.8899999997</v>
      </c>
    </row>
    <row r="5655" spans="1:7" ht="25.5">
      <c r="A5655" s="100">
        <v>5639</v>
      </c>
      <c r="B5655" s="90" t="s">
        <v>8529</v>
      </c>
      <c r="C5655" s="90" t="s">
        <v>8528</v>
      </c>
      <c r="D5655" s="91" t="s">
        <v>511</v>
      </c>
      <c r="E5655" s="91" t="s">
        <v>8530</v>
      </c>
      <c r="F5655" s="92">
        <v>44501</v>
      </c>
      <c r="G5655" s="102">
        <v>-445200</v>
      </c>
    </row>
    <row r="5656" spans="1:7" ht="25.5">
      <c r="A5656" s="100">
        <v>5640</v>
      </c>
      <c r="B5656" s="90" t="s">
        <v>2617</v>
      </c>
      <c r="C5656" s="90" t="s">
        <v>1557</v>
      </c>
      <c r="D5656" s="91" t="s">
        <v>1559</v>
      </c>
      <c r="E5656" s="91" t="s">
        <v>19958</v>
      </c>
      <c r="F5656" s="92">
        <v>44501</v>
      </c>
      <c r="G5656" s="102">
        <v>-97950</v>
      </c>
    </row>
    <row r="5657" spans="1:7">
      <c r="A5657" s="100">
        <v>5641</v>
      </c>
      <c r="B5657" s="90" t="s">
        <v>8478</v>
      </c>
      <c r="C5657" s="90" t="s">
        <v>8477</v>
      </c>
      <c r="D5657" s="91" t="s">
        <v>482</v>
      </c>
      <c r="E5657" s="91" t="s">
        <v>8493</v>
      </c>
      <c r="F5657" s="92">
        <v>44502</v>
      </c>
      <c r="G5657" s="102">
        <v>-114300</v>
      </c>
    </row>
    <row r="5658" spans="1:7" ht="25.5">
      <c r="A5658" s="100">
        <v>5642</v>
      </c>
      <c r="B5658" s="88" t="s">
        <v>11132</v>
      </c>
      <c r="C5658" s="88" t="s">
        <v>11131</v>
      </c>
      <c r="D5658" s="88" t="s">
        <v>1353</v>
      </c>
      <c r="E5658" s="88" t="s">
        <v>11133</v>
      </c>
      <c r="F5658" s="89">
        <v>44510</v>
      </c>
      <c r="G5658" s="101">
        <v>-5351357.3899999997</v>
      </c>
    </row>
    <row r="5659" spans="1:7" ht="25.5">
      <c r="A5659" s="100">
        <v>5643</v>
      </c>
      <c r="B5659" s="90" t="s">
        <v>8646</v>
      </c>
      <c r="C5659" s="90" t="s">
        <v>8645</v>
      </c>
      <c r="D5659" s="91" t="s">
        <v>11567</v>
      </c>
      <c r="E5659" s="91" t="s">
        <v>8647</v>
      </c>
      <c r="F5659" s="92">
        <v>44511</v>
      </c>
      <c r="G5659" s="102">
        <v>-816000</v>
      </c>
    </row>
    <row r="5660" spans="1:7" ht="25.5">
      <c r="A5660" s="100">
        <v>5644</v>
      </c>
      <c r="B5660" s="90" t="s">
        <v>8646</v>
      </c>
      <c r="C5660" s="90" t="s">
        <v>8645</v>
      </c>
      <c r="D5660" s="91" t="s">
        <v>11569</v>
      </c>
      <c r="E5660" s="91" t="s">
        <v>8648</v>
      </c>
      <c r="F5660" s="92">
        <v>44511</v>
      </c>
      <c r="G5660" s="102">
        <v>-979200</v>
      </c>
    </row>
    <row r="5661" spans="1:7" ht="25.5">
      <c r="A5661" s="100">
        <v>5645</v>
      </c>
      <c r="B5661" s="90" t="s">
        <v>8646</v>
      </c>
      <c r="C5661" s="90" t="s">
        <v>8645</v>
      </c>
      <c r="D5661" s="91" t="s">
        <v>554</v>
      </c>
      <c r="E5661" s="91" t="s">
        <v>8649</v>
      </c>
      <c r="F5661" s="92">
        <v>44511</v>
      </c>
      <c r="G5661" s="102">
        <v>-979200</v>
      </c>
    </row>
    <row r="5662" spans="1:7" ht="25.5">
      <c r="A5662" s="100">
        <v>5646</v>
      </c>
      <c r="B5662" s="90" t="s">
        <v>8646</v>
      </c>
      <c r="C5662" s="90" t="s">
        <v>8645</v>
      </c>
      <c r="D5662" s="91" t="s">
        <v>19360</v>
      </c>
      <c r="E5662" s="91" t="s">
        <v>8650</v>
      </c>
      <c r="F5662" s="92">
        <v>44511</v>
      </c>
      <c r="G5662" s="102">
        <v>-979200</v>
      </c>
    </row>
    <row r="5663" spans="1:7" ht="25.5">
      <c r="A5663" s="100">
        <v>5647</v>
      </c>
      <c r="B5663" s="90" t="s">
        <v>8646</v>
      </c>
      <c r="C5663" s="90" t="s">
        <v>8645</v>
      </c>
      <c r="D5663" s="91" t="s">
        <v>19361</v>
      </c>
      <c r="E5663" s="91" t="s">
        <v>8651</v>
      </c>
      <c r="F5663" s="92">
        <v>44511</v>
      </c>
      <c r="G5663" s="102">
        <v>-816000</v>
      </c>
    </row>
    <row r="5664" spans="1:7">
      <c r="A5664" s="100">
        <v>5648</v>
      </c>
      <c r="B5664" s="88" t="s">
        <v>9770</v>
      </c>
      <c r="C5664" s="88" t="s">
        <v>9769</v>
      </c>
      <c r="D5664" s="88" t="s">
        <v>878</v>
      </c>
      <c r="E5664" s="88" t="s">
        <v>9771</v>
      </c>
      <c r="F5664" s="89">
        <v>44512</v>
      </c>
      <c r="G5664" s="101">
        <v>-7220256.1399999997</v>
      </c>
    </row>
    <row r="5665" spans="1:7">
      <c r="A5665" s="100">
        <v>5649</v>
      </c>
      <c r="B5665" s="88" t="s">
        <v>10729</v>
      </c>
      <c r="C5665" s="88" t="s">
        <v>10728</v>
      </c>
      <c r="D5665" s="88" t="s">
        <v>1257</v>
      </c>
      <c r="E5665" s="88" t="s">
        <v>10732</v>
      </c>
      <c r="F5665" s="89">
        <v>44512</v>
      </c>
      <c r="G5665" s="101">
        <v>-1538800</v>
      </c>
    </row>
    <row r="5666" spans="1:7" ht="25.5">
      <c r="A5666" s="100">
        <v>5650</v>
      </c>
      <c r="B5666" s="90" t="s">
        <v>8458</v>
      </c>
      <c r="C5666" s="90" t="s">
        <v>8457</v>
      </c>
      <c r="D5666" s="91" t="s">
        <v>467</v>
      </c>
      <c r="E5666" s="91" t="s">
        <v>8459</v>
      </c>
      <c r="F5666" s="92">
        <v>44513</v>
      </c>
      <c r="G5666" s="102">
        <v>-49350</v>
      </c>
    </row>
    <row r="5667" spans="1:7" ht="25.5">
      <c r="A5667" s="100">
        <v>5651</v>
      </c>
      <c r="B5667" s="90" t="s">
        <v>8458</v>
      </c>
      <c r="C5667" s="90" t="s">
        <v>8457</v>
      </c>
      <c r="D5667" s="91" t="s">
        <v>468</v>
      </c>
      <c r="E5667" s="91" t="s">
        <v>8461</v>
      </c>
      <c r="F5667" s="92">
        <v>44513</v>
      </c>
      <c r="G5667" s="102">
        <v>-49350</v>
      </c>
    </row>
    <row r="5668" spans="1:7">
      <c r="A5668" s="100">
        <v>5652</v>
      </c>
      <c r="B5668" s="88" t="s">
        <v>1980</v>
      </c>
      <c r="C5668" s="88" t="s">
        <v>958</v>
      </c>
      <c r="D5668" s="88" t="s">
        <v>959</v>
      </c>
      <c r="E5668" s="88" t="s">
        <v>959</v>
      </c>
      <c r="F5668" s="89">
        <v>44517</v>
      </c>
      <c r="G5668" s="101">
        <v>-63620647.780000001</v>
      </c>
    </row>
    <row r="5669" spans="1:7" ht="25.5">
      <c r="A5669" s="100">
        <v>5653</v>
      </c>
      <c r="B5669" s="90" t="s">
        <v>8663</v>
      </c>
      <c r="C5669" s="90" t="s">
        <v>8662</v>
      </c>
      <c r="D5669" s="91" t="s">
        <v>8935</v>
      </c>
      <c r="E5669" s="91" t="s">
        <v>8664</v>
      </c>
      <c r="F5669" s="92">
        <v>44517</v>
      </c>
      <c r="G5669" s="102">
        <v>-111000</v>
      </c>
    </row>
    <row r="5670" spans="1:7" ht="25.5">
      <c r="A5670" s="100">
        <v>5654</v>
      </c>
      <c r="B5670" s="90" t="s">
        <v>8663</v>
      </c>
      <c r="C5670" s="90" t="s">
        <v>8662</v>
      </c>
      <c r="D5670" s="91" t="s">
        <v>8936</v>
      </c>
      <c r="E5670" s="91" t="s">
        <v>8664</v>
      </c>
      <c r="F5670" s="92">
        <v>44517</v>
      </c>
      <c r="G5670" s="102">
        <v>-133200</v>
      </c>
    </row>
    <row r="5671" spans="1:7" ht="25.5">
      <c r="A5671" s="100">
        <v>5655</v>
      </c>
      <c r="B5671" s="90" t="s">
        <v>8663</v>
      </c>
      <c r="C5671" s="90" t="s">
        <v>8662</v>
      </c>
      <c r="D5671" s="91" t="s">
        <v>8937</v>
      </c>
      <c r="E5671" s="91" t="s">
        <v>8664</v>
      </c>
      <c r="F5671" s="92">
        <v>44517</v>
      </c>
      <c r="G5671" s="102">
        <v>-133200</v>
      </c>
    </row>
    <row r="5672" spans="1:7" ht="25.5">
      <c r="A5672" s="100">
        <v>5656</v>
      </c>
      <c r="B5672" s="90" t="s">
        <v>8663</v>
      </c>
      <c r="C5672" s="90" t="s">
        <v>8662</v>
      </c>
      <c r="D5672" s="91" t="s">
        <v>8938</v>
      </c>
      <c r="E5672" s="91" t="s">
        <v>8664</v>
      </c>
      <c r="F5672" s="92">
        <v>44517</v>
      </c>
      <c r="G5672" s="102">
        <v>-133200</v>
      </c>
    </row>
    <row r="5673" spans="1:7" ht="25.5">
      <c r="A5673" s="100">
        <v>5657</v>
      </c>
      <c r="B5673" s="90" t="s">
        <v>8663</v>
      </c>
      <c r="C5673" s="90" t="s">
        <v>8662</v>
      </c>
      <c r="D5673" s="91" t="s">
        <v>8939</v>
      </c>
      <c r="E5673" s="91" t="s">
        <v>8664</v>
      </c>
      <c r="F5673" s="92">
        <v>44517</v>
      </c>
      <c r="G5673" s="102">
        <v>-111000</v>
      </c>
    </row>
    <row r="5674" spans="1:7">
      <c r="A5674" s="100">
        <v>5658</v>
      </c>
      <c r="B5674" s="88" t="s">
        <v>11512</v>
      </c>
      <c r="C5674" s="88" t="s">
        <v>11511</v>
      </c>
      <c r="D5674" s="88">
        <v>0</v>
      </c>
      <c r="E5674" s="88" t="s">
        <v>11529</v>
      </c>
      <c r="F5674" s="89">
        <v>44518</v>
      </c>
      <c r="G5674" s="101">
        <v>-1146100.9099999999</v>
      </c>
    </row>
    <row r="5675" spans="1:7">
      <c r="A5675" s="100">
        <v>5659</v>
      </c>
      <c r="B5675" s="88" t="s">
        <v>11512</v>
      </c>
      <c r="C5675" s="88" t="s">
        <v>11511</v>
      </c>
      <c r="D5675" s="88">
        <v>0</v>
      </c>
      <c r="E5675" s="88" t="s">
        <v>11530</v>
      </c>
      <c r="F5675" s="89">
        <v>44518</v>
      </c>
      <c r="G5675" s="101">
        <v>1146100.9099999999</v>
      </c>
    </row>
    <row r="5676" spans="1:7">
      <c r="A5676" s="100">
        <v>5660</v>
      </c>
      <c r="B5676" s="88" t="s">
        <v>11120</v>
      </c>
      <c r="C5676" s="88" t="s">
        <v>11119</v>
      </c>
      <c r="D5676" s="88" t="s">
        <v>20909</v>
      </c>
      <c r="E5676" s="88" t="e">
        <v>#N/A</v>
      </c>
      <c r="F5676" s="89">
        <v>44519</v>
      </c>
      <c r="G5676" s="101">
        <v>-571501.31000000006</v>
      </c>
    </row>
    <row r="5677" spans="1:7">
      <c r="A5677" s="100">
        <v>5661</v>
      </c>
      <c r="B5677" s="88" t="s">
        <v>1895</v>
      </c>
      <c r="C5677" s="88" t="s">
        <v>713</v>
      </c>
      <c r="D5677" s="88" t="s">
        <v>714</v>
      </c>
      <c r="E5677" s="88" t="s">
        <v>714</v>
      </c>
      <c r="F5677" s="89">
        <v>44522</v>
      </c>
      <c r="G5677" s="101">
        <v>-32123986.350000001</v>
      </c>
    </row>
    <row r="5678" spans="1:7" ht="25.5">
      <c r="A5678" s="100">
        <v>5662</v>
      </c>
      <c r="B5678" s="88" t="s">
        <v>11126</v>
      </c>
      <c r="C5678" s="88" t="s">
        <v>11125</v>
      </c>
      <c r="D5678" s="88" t="s">
        <v>3816</v>
      </c>
      <c r="E5678" s="88" t="s">
        <v>11127</v>
      </c>
      <c r="F5678" s="89">
        <v>44523</v>
      </c>
      <c r="G5678" s="101">
        <v>-5093852.4000000004</v>
      </c>
    </row>
    <row r="5679" spans="1:7">
      <c r="A5679" s="100">
        <v>5663</v>
      </c>
      <c r="B5679" s="88" t="s">
        <v>7100</v>
      </c>
      <c r="C5679" s="88" t="s">
        <v>7099</v>
      </c>
      <c r="D5679" s="88" t="s">
        <v>10482</v>
      </c>
      <c r="E5679" s="88" t="s">
        <v>7103</v>
      </c>
      <c r="F5679" s="89">
        <v>44525</v>
      </c>
      <c r="G5679" s="101">
        <v>-265500</v>
      </c>
    </row>
    <row r="5680" spans="1:7" ht="25.5">
      <c r="A5680" s="100">
        <v>5664</v>
      </c>
      <c r="B5680" s="88" t="s">
        <v>7192</v>
      </c>
      <c r="C5680" s="88" t="s">
        <v>7191</v>
      </c>
      <c r="D5680" s="88" t="s">
        <v>10601</v>
      </c>
      <c r="E5680" s="88" t="s">
        <v>7228</v>
      </c>
      <c r="F5680" s="89">
        <v>44528</v>
      </c>
      <c r="G5680" s="101">
        <v>-4377.66</v>
      </c>
    </row>
    <row r="5681" spans="1:7" ht="25.5">
      <c r="A5681" s="100">
        <v>5665</v>
      </c>
      <c r="B5681" s="88" t="s">
        <v>7192</v>
      </c>
      <c r="C5681" s="88" t="s">
        <v>7191</v>
      </c>
      <c r="D5681" s="88" t="s">
        <v>10602</v>
      </c>
      <c r="E5681" s="88" t="s">
        <v>7230</v>
      </c>
      <c r="F5681" s="89">
        <v>44528</v>
      </c>
      <c r="G5681" s="101">
        <v>-4377.63</v>
      </c>
    </row>
    <row r="5682" spans="1:7" ht="25.5">
      <c r="A5682" s="100">
        <v>5666</v>
      </c>
      <c r="B5682" s="88" t="s">
        <v>7192</v>
      </c>
      <c r="C5682" s="88" t="s">
        <v>7191</v>
      </c>
      <c r="D5682" s="88" t="s">
        <v>10603</v>
      </c>
      <c r="E5682" s="88" t="s">
        <v>7231</v>
      </c>
      <c r="F5682" s="89">
        <v>44528</v>
      </c>
      <c r="G5682" s="101">
        <v>-3984.35</v>
      </c>
    </row>
    <row r="5683" spans="1:7">
      <c r="A5683" s="100">
        <v>5667</v>
      </c>
      <c r="B5683" s="88" t="s">
        <v>9220</v>
      </c>
      <c r="C5683" s="88" t="s">
        <v>9219</v>
      </c>
      <c r="D5683" s="88" t="s">
        <v>710</v>
      </c>
      <c r="E5683" s="88" t="s">
        <v>9221</v>
      </c>
      <c r="F5683" s="89">
        <v>44533</v>
      </c>
      <c r="G5683" s="101">
        <v>-1362520</v>
      </c>
    </row>
    <row r="5684" spans="1:7">
      <c r="A5684" s="100">
        <v>5668</v>
      </c>
      <c r="B5684" s="88" t="s">
        <v>9327</v>
      </c>
      <c r="C5684" s="88" t="s">
        <v>9326</v>
      </c>
      <c r="D5684" s="88" t="s">
        <v>19436</v>
      </c>
      <c r="E5684" s="88" t="s">
        <v>9328</v>
      </c>
      <c r="F5684" s="89">
        <v>44533</v>
      </c>
      <c r="G5684" s="101">
        <v>-180000</v>
      </c>
    </row>
    <row r="5685" spans="1:7" ht="25.5">
      <c r="A5685" s="100">
        <v>5669</v>
      </c>
      <c r="B5685" s="88" t="s">
        <v>9744</v>
      </c>
      <c r="C5685" s="88" t="s">
        <v>9743</v>
      </c>
      <c r="D5685" s="88" t="s">
        <v>866</v>
      </c>
      <c r="E5685" s="88" t="s">
        <v>9745</v>
      </c>
      <c r="F5685" s="89">
        <v>44533</v>
      </c>
      <c r="G5685" s="101">
        <v>-5550000</v>
      </c>
    </row>
    <row r="5686" spans="1:7">
      <c r="A5686" s="100">
        <v>5670</v>
      </c>
      <c r="B5686" s="88" t="s">
        <v>9821</v>
      </c>
      <c r="C5686" s="88" t="s">
        <v>9820</v>
      </c>
      <c r="D5686" s="88" t="s">
        <v>917</v>
      </c>
      <c r="E5686" s="88" t="s">
        <v>9822</v>
      </c>
      <c r="F5686" s="89">
        <v>44533</v>
      </c>
      <c r="G5686" s="101">
        <v>-131000</v>
      </c>
    </row>
    <row r="5687" spans="1:7">
      <c r="A5687" s="100">
        <v>5671</v>
      </c>
      <c r="B5687" s="88" t="s">
        <v>10393</v>
      </c>
      <c r="C5687" s="88" t="s">
        <v>10392</v>
      </c>
      <c r="D5687" s="88" t="s">
        <v>1158</v>
      </c>
      <c r="E5687" s="88" t="s">
        <v>10395</v>
      </c>
      <c r="F5687" s="89">
        <v>44533</v>
      </c>
      <c r="G5687" s="101">
        <v>-40000</v>
      </c>
    </row>
    <row r="5688" spans="1:7" ht="25.5">
      <c r="A5688" s="100">
        <v>5672</v>
      </c>
      <c r="B5688" s="88" t="s">
        <v>10400</v>
      </c>
      <c r="C5688" s="88" t="s">
        <v>10399</v>
      </c>
      <c r="D5688" s="88" t="s">
        <v>1161</v>
      </c>
      <c r="E5688" s="88" t="s">
        <v>10401</v>
      </c>
      <c r="F5688" s="89">
        <v>44533</v>
      </c>
      <c r="G5688" s="101">
        <v>-162879.5</v>
      </c>
    </row>
    <row r="5689" spans="1:7">
      <c r="A5689" s="100">
        <v>5673</v>
      </c>
      <c r="B5689" s="88" t="s">
        <v>10499</v>
      </c>
      <c r="C5689" s="88" t="s">
        <v>10498</v>
      </c>
      <c r="D5689" s="88" t="s">
        <v>1193</v>
      </c>
      <c r="E5689" s="88" t="s">
        <v>10500</v>
      </c>
      <c r="F5689" s="89">
        <v>44533</v>
      </c>
      <c r="G5689" s="101">
        <v>-375000</v>
      </c>
    </row>
    <row r="5690" spans="1:7">
      <c r="A5690" s="100">
        <v>5674</v>
      </c>
      <c r="B5690" s="88" t="s">
        <v>10685</v>
      </c>
      <c r="C5690" s="88" t="s">
        <v>10684</v>
      </c>
      <c r="D5690" s="88" t="s">
        <v>8720</v>
      </c>
      <c r="E5690" s="88" t="s">
        <v>10686</v>
      </c>
      <c r="F5690" s="89">
        <v>44533</v>
      </c>
      <c r="G5690" s="101">
        <v>-1320600</v>
      </c>
    </row>
    <row r="5691" spans="1:7">
      <c r="A5691" s="100">
        <v>5675</v>
      </c>
      <c r="B5691" s="88" t="s">
        <v>10685</v>
      </c>
      <c r="C5691" s="88" t="s">
        <v>10684</v>
      </c>
      <c r="D5691" s="88" t="s">
        <v>12002</v>
      </c>
      <c r="E5691" s="88" t="s">
        <v>10687</v>
      </c>
      <c r="F5691" s="89">
        <v>44533</v>
      </c>
      <c r="G5691" s="101">
        <v>-422322</v>
      </c>
    </row>
    <row r="5692" spans="1:7" ht="25.5">
      <c r="A5692" s="100">
        <v>5676</v>
      </c>
      <c r="B5692" s="88" t="s">
        <v>10685</v>
      </c>
      <c r="C5692" s="88" t="s">
        <v>10684</v>
      </c>
      <c r="D5692" s="88" t="s">
        <v>20865</v>
      </c>
      <c r="E5692" s="88" t="s">
        <v>10688</v>
      </c>
      <c r="F5692" s="89">
        <v>44533</v>
      </c>
      <c r="G5692" s="101">
        <v>-282600</v>
      </c>
    </row>
    <row r="5693" spans="1:7">
      <c r="A5693" s="100">
        <v>5677</v>
      </c>
      <c r="B5693" s="88" t="s">
        <v>10824</v>
      </c>
      <c r="C5693" s="88" t="s">
        <v>10823</v>
      </c>
      <c r="D5693" s="88" t="s">
        <v>1285</v>
      </c>
      <c r="E5693" s="88" t="s">
        <v>10825</v>
      </c>
      <c r="F5693" s="89">
        <v>44533</v>
      </c>
      <c r="G5693" s="101">
        <v>-378498.31</v>
      </c>
    </row>
    <row r="5694" spans="1:7">
      <c r="A5694" s="100">
        <v>5678</v>
      </c>
      <c r="B5694" s="88" t="s">
        <v>11048</v>
      </c>
      <c r="C5694" s="88" t="s">
        <v>11047</v>
      </c>
      <c r="D5694" s="88" t="e">
        <v>#N/A</v>
      </c>
      <c r="E5694" s="88" t="s">
        <v>11049</v>
      </c>
      <c r="F5694" s="89">
        <v>44533</v>
      </c>
      <c r="G5694" s="101">
        <v>-2320000</v>
      </c>
    </row>
    <row r="5695" spans="1:7">
      <c r="A5695" s="100">
        <v>5679</v>
      </c>
      <c r="B5695" s="88" t="s">
        <v>11150</v>
      </c>
      <c r="C5695" s="88" t="s">
        <v>11149</v>
      </c>
      <c r="D5695" s="88" t="s">
        <v>1361</v>
      </c>
      <c r="E5695" s="88" t="s">
        <v>11151</v>
      </c>
      <c r="F5695" s="89">
        <v>44533</v>
      </c>
      <c r="G5695" s="101">
        <v>-127246</v>
      </c>
    </row>
    <row r="5696" spans="1:7">
      <c r="A5696" s="100">
        <v>5680</v>
      </c>
      <c r="B5696" s="88" t="s">
        <v>11158</v>
      </c>
      <c r="C5696" s="88" t="s">
        <v>11157</v>
      </c>
      <c r="D5696" s="88" t="s">
        <v>1539</v>
      </c>
      <c r="E5696" s="88" t="s">
        <v>11159</v>
      </c>
      <c r="F5696" s="89">
        <v>44533</v>
      </c>
      <c r="G5696" s="101">
        <v>-907200</v>
      </c>
    </row>
    <row r="5697" spans="1:7">
      <c r="A5697" s="100">
        <v>5681</v>
      </c>
      <c r="B5697" s="88" t="s">
        <v>11208</v>
      </c>
      <c r="C5697" s="88" t="s">
        <v>11207</v>
      </c>
      <c r="D5697" s="88" t="s">
        <v>8288</v>
      </c>
      <c r="E5697" s="88" t="s">
        <v>11209</v>
      </c>
      <c r="F5697" s="89">
        <v>44533</v>
      </c>
      <c r="G5697" s="101">
        <v>-600000</v>
      </c>
    </row>
    <row r="5698" spans="1:7">
      <c r="A5698" s="100">
        <v>5682</v>
      </c>
      <c r="B5698" s="88" t="s">
        <v>11243</v>
      </c>
      <c r="C5698" s="88" t="s">
        <v>11242</v>
      </c>
      <c r="D5698" s="88" t="s">
        <v>8250</v>
      </c>
      <c r="E5698" s="88" t="s">
        <v>11244</v>
      </c>
      <c r="F5698" s="89">
        <v>44533</v>
      </c>
      <c r="G5698" s="101">
        <v>-150000</v>
      </c>
    </row>
    <row r="5699" spans="1:7">
      <c r="A5699" s="100">
        <v>5683</v>
      </c>
      <c r="B5699" s="88" t="s">
        <v>11423</v>
      </c>
      <c r="C5699" s="88" t="s">
        <v>11422</v>
      </c>
      <c r="D5699" s="88">
        <v>0</v>
      </c>
      <c r="E5699" s="88" t="s">
        <v>11424</v>
      </c>
      <c r="F5699" s="89">
        <v>44533</v>
      </c>
      <c r="G5699" s="101">
        <v>-23403</v>
      </c>
    </row>
    <row r="5700" spans="1:7">
      <c r="A5700" s="100">
        <v>5684</v>
      </c>
      <c r="B5700" s="88" t="s">
        <v>9012</v>
      </c>
      <c r="C5700" s="88" t="s">
        <v>9011</v>
      </c>
      <c r="D5700" s="88" t="e">
        <v>#N/A</v>
      </c>
      <c r="E5700" s="88" t="s">
        <v>9013</v>
      </c>
      <c r="F5700" s="89">
        <v>44538</v>
      </c>
      <c r="G5700" s="101">
        <v>-481930</v>
      </c>
    </row>
    <row r="5701" spans="1:7">
      <c r="A5701" s="100">
        <v>5685</v>
      </c>
      <c r="B5701" s="88" t="s">
        <v>9544</v>
      </c>
      <c r="C5701" s="88" t="s">
        <v>9543</v>
      </c>
      <c r="D5701" s="88" t="s">
        <v>11794</v>
      </c>
      <c r="E5701" s="88" t="s">
        <v>9545</v>
      </c>
      <c r="F5701" s="89">
        <v>44538</v>
      </c>
      <c r="G5701" s="101">
        <v>-1690000</v>
      </c>
    </row>
    <row r="5702" spans="1:7" ht="25.5">
      <c r="A5702" s="100">
        <v>5686</v>
      </c>
      <c r="B5702" s="88" t="s">
        <v>9795</v>
      </c>
      <c r="C5702" s="88" t="s">
        <v>9794</v>
      </c>
      <c r="D5702" s="88" t="s">
        <v>899</v>
      </c>
      <c r="E5702" s="88" t="s">
        <v>9796</v>
      </c>
      <c r="F5702" s="89">
        <v>44538</v>
      </c>
      <c r="G5702" s="101">
        <v>-1500000</v>
      </c>
    </row>
    <row r="5703" spans="1:7">
      <c r="A5703" s="100">
        <v>5687</v>
      </c>
      <c r="B5703" s="88" t="s">
        <v>10469</v>
      </c>
      <c r="C5703" s="88" t="s">
        <v>10468</v>
      </c>
      <c r="D5703" s="88" t="s">
        <v>11951</v>
      </c>
      <c r="E5703" s="88" t="s">
        <v>10470</v>
      </c>
      <c r="F5703" s="89">
        <v>44538</v>
      </c>
      <c r="G5703" s="101">
        <v>-1747800</v>
      </c>
    </row>
    <row r="5704" spans="1:7">
      <c r="A5704" s="100">
        <v>5688</v>
      </c>
      <c r="B5704" s="88" t="s">
        <v>10484</v>
      </c>
      <c r="C5704" s="88" t="s">
        <v>10483</v>
      </c>
      <c r="D5704" s="88" t="s">
        <v>1185</v>
      </c>
      <c r="E5704" s="88" t="s">
        <v>10485</v>
      </c>
      <c r="F5704" s="89">
        <v>44538</v>
      </c>
      <c r="G5704" s="101">
        <v>-628926.6</v>
      </c>
    </row>
    <row r="5705" spans="1:7" ht="25.5">
      <c r="A5705" s="100">
        <v>5689</v>
      </c>
      <c r="B5705" s="88" t="s">
        <v>10624</v>
      </c>
      <c r="C5705" s="88" t="s">
        <v>10623</v>
      </c>
      <c r="D5705" s="88">
        <v>0</v>
      </c>
      <c r="E5705" s="88" t="s">
        <v>10625</v>
      </c>
      <c r="F5705" s="89">
        <v>44538</v>
      </c>
      <c r="G5705" s="101">
        <v>-935115</v>
      </c>
    </row>
    <row r="5706" spans="1:7">
      <c r="A5706" s="100">
        <v>5690</v>
      </c>
      <c r="B5706" s="88" t="s">
        <v>10655</v>
      </c>
      <c r="C5706" s="88" t="s">
        <v>10654</v>
      </c>
      <c r="D5706" s="88" t="s">
        <v>1527</v>
      </c>
      <c r="E5706" s="88" t="s">
        <v>10656</v>
      </c>
      <c r="F5706" s="89">
        <v>44538</v>
      </c>
      <c r="G5706" s="101">
        <v>-155000</v>
      </c>
    </row>
    <row r="5707" spans="1:7">
      <c r="A5707" s="100">
        <v>5691</v>
      </c>
      <c r="B5707" s="88" t="s">
        <v>10785</v>
      </c>
      <c r="C5707" s="88" t="s">
        <v>10784</v>
      </c>
      <c r="D5707" s="88" t="s">
        <v>680</v>
      </c>
      <c r="E5707" s="88" t="s">
        <v>10786</v>
      </c>
      <c r="F5707" s="89">
        <v>44538</v>
      </c>
      <c r="G5707" s="101">
        <v>-13500000</v>
      </c>
    </row>
    <row r="5708" spans="1:7" ht="25.5">
      <c r="A5708" s="100">
        <v>5692</v>
      </c>
      <c r="B5708" s="88" t="s">
        <v>10891</v>
      </c>
      <c r="C5708" s="88" t="s">
        <v>10890</v>
      </c>
      <c r="D5708" s="88" t="s">
        <v>1305</v>
      </c>
      <c r="E5708" s="88" t="s">
        <v>10892</v>
      </c>
      <c r="F5708" s="89">
        <v>44538</v>
      </c>
      <c r="G5708" s="101">
        <v>-2500000</v>
      </c>
    </row>
    <row r="5709" spans="1:7">
      <c r="A5709" s="100">
        <v>5693</v>
      </c>
      <c r="B5709" s="88" t="s">
        <v>10909</v>
      </c>
      <c r="C5709" s="88" t="s">
        <v>10908</v>
      </c>
      <c r="D5709" s="88" t="s">
        <v>1314</v>
      </c>
      <c r="E5709" s="88" t="s">
        <v>10910</v>
      </c>
      <c r="F5709" s="89">
        <v>44538</v>
      </c>
      <c r="G5709" s="101">
        <v>-840000</v>
      </c>
    </row>
    <row r="5710" spans="1:7">
      <c r="A5710" s="100">
        <v>5694</v>
      </c>
      <c r="B5710" s="88" t="s">
        <v>10944</v>
      </c>
      <c r="C5710" s="88" t="s">
        <v>10943</v>
      </c>
      <c r="D5710" s="88" t="e">
        <v>#N/A</v>
      </c>
      <c r="E5710" s="88" t="s">
        <v>10945</v>
      </c>
      <c r="F5710" s="89">
        <v>44538</v>
      </c>
      <c r="G5710" s="101">
        <v>-4226250</v>
      </c>
    </row>
    <row r="5711" spans="1:7">
      <c r="A5711" s="100">
        <v>5695</v>
      </c>
      <c r="B5711" s="88" t="s">
        <v>11314</v>
      </c>
      <c r="C5711" s="88" t="s">
        <v>11313</v>
      </c>
      <c r="D5711" s="88" t="s">
        <v>12140</v>
      </c>
      <c r="E5711" s="88" t="s">
        <v>11315</v>
      </c>
      <c r="F5711" s="89">
        <v>44538</v>
      </c>
      <c r="G5711" s="101">
        <v>-525000</v>
      </c>
    </row>
    <row r="5712" spans="1:7">
      <c r="A5712" s="100">
        <v>5696</v>
      </c>
      <c r="B5712" s="88" t="s">
        <v>11361</v>
      </c>
      <c r="C5712" s="88" t="s">
        <v>11360</v>
      </c>
      <c r="D5712" s="88">
        <v>0</v>
      </c>
      <c r="E5712" s="88" t="s">
        <v>11362</v>
      </c>
      <c r="F5712" s="89">
        <v>44538</v>
      </c>
      <c r="G5712" s="101">
        <v>-270000</v>
      </c>
    </row>
    <row r="5713" spans="1:7">
      <c r="A5713" s="100">
        <v>5697</v>
      </c>
      <c r="B5713" s="88" t="s">
        <v>11426</v>
      </c>
      <c r="C5713" s="88" t="s">
        <v>11425</v>
      </c>
      <c r="D5713" s="88">
        <v>0</v>
      </c>
      <c r="E5713" s="88" t="s">
        <v>11427</v>
      </c>
      <c r="F5713" s="89">
        <v>44538</v>
      </c>
      <c r="G5713" s="101">
        <v>-754375</v>
      </c>
    </row>
    <row r="5714" spans="1:7">
      <c r="A5714" s="100">
        <v>5698</v>
      </c>
      <c r="B5714" s="88" t="s">
        <v>9012</v>
      </c>
      <c r="C5714" s="88" t="s">
        <v>9011</v>
      </c>
      <c r="D5714" s="88" t="s">
        <v>1488</v>
      </c>
      <c r="E5714" s="88" t="s">
        <v>9014</v>
      </c>
      <c r="F5714" s="89">
        <v>44539</v>
      </c>
      <c r="G5714" s="101">
        <v>-1125000</v>
      </c>
    </row>
    <row r="5715" spans="1:7">
      <c r="A5715" s="100">
        <v>5699</v>
      </c>
      <c r="B5715" s="88" t="s">
        <v>9130</v>
      </c>
      <c r="C5715" s="88" t="s">
        <v>9129</v>
      </c>
      <c r="D5715" s="88" t="s">
        <v>8565</v>
      </c>
      <c r="E5715" s="88" t="s">
        <v>9132</v>
      </c>
      <c r="F5715" s="89">
        <v>44539</v>
      </c>
      <c r="G5715" s="101">
        <v>-750000</v>
      </c>
    </row>
    <row r="5716" spans="1:7" ht="25.5">
      <c r="A5716" s="100">
        <v>5700</v>
      </c>
      <c r="B5716" s="88" t="s">
        <v>9363</v>
      </c>
      <c r="C5716" s="88" t="s">
        <v>9362</v>
      </c>
      <c r="D5716" s="88" t="s">
        <v>1610</v>
      </c>
      <c r="E5716" s="88" t="s">
        <v>9365</v>
      </c>
      <c r="F5716" s="89">
        <v>44539</v>
      </c>
      <c r="G5716" s="101">
        <v>-227500</v>
      </c>
    </row>
    <row r="5717" spans="1:7" ht="25.5">
      <c r="A5717" s="100">
        <v>5701</v>
      </c>
      <c r="B5717" s="88" t="s">
        <v>10360</v>
      </c>
      <c r="C5717" s="88" t="s">
        <v>10359</v>
      </c>
      <c r="D5717" s="88" t="s">
        <v>19473</v>
      </c>
      <c r="E5717" s="88" t="s">
        <v>10361</v>
      </c>
      <c r="F5717" s="89">
        <v>44539</v>
      </c>
      <c r="G5717" s="101">
        <v>-828648</v>
      </c>
    </row>
    <row r="5718" spans="1:7">
      <c r="A5718" s="100">
        <v>5702</v>
      </c>
      <c r="B5718" s="88" t="s">
        <v>10543</v>
      </c>
      <c r="C5718" s="88" t="s">
        <v>10542</v>
      </c>
      <c r="D5718" s="88" t="s">
        <v>11976</v>
      </c>
      <c r="E5718" s="88" t="s">
        <v>10544</v>
      </c>
      <c r="F5718" s="89">
        <v>44539</v>
      </c>
      <c r="G5718" s="101">
        <v>-3575000</v>
      </c>
    </row>
    <row r="5719" spans="1:7" ht="25.5">
      <c r="A5719" s="100">
        <v>5703</v>
      </c>
      <c r="B5719" s="88" t="s">
        <v>10747</v>
      </c>
      <c r="C5719" s="88" t="s">
        <v>10746</v>
      </c>
      <c r="D5719" s="88" t="s">
        <v>19481</v>
      </c>
      <c r="E5719" s="88" t="s">
        <v>10748</v>
      </c>
      <c r="F5719" s="89">
        <v>44539</v>
      </c>
      <c r="G5719" s="101">
        <v>-935115</v>
      </c>
    </row>
    <row r="5720" spans="1:7">
      <c r="A5720" s="100">
        <v>5704</v>
      </c>
      <c r="B5720" s="88" t="s">
        <v>10766</v>
      </c>
      <c r="C5720" s="88" t="s">
        <v>10765</v>
      </c>
      <c r="D5720" s="88" t="s">
        <v>1269</v>
      </c>
      <c r="E5720" s="88" t="s">
        <v>10767</v>
      </c>
      <c r="F5720" s="89">
        <v>44539</v>
      </c>
      <c r="G5720" s="101">
        <v>-935115</v>
      </c>
    </row>
    <row r="5721" spans="1:7">
      <c r="A5721" s="100">
        <v>5705</v>
      </c>
      <c r="B5721" s="88" t="s">
        <v>11138</v>
      </c>
      <c r="C5721" s="88" t="s">
        <v>11137</v>
      </c>
      <c r="D5721" s="88" t="s">
        <v>801</v>
      </c>
      <c r="E5721" s="88" t="s">
        <v>11139</v>
      </c>
      <c r="F5721" s="89">
        <v>44539</v>
      </c>
      <c r="G5721" s="101">
        <v>-477850</v>
      </c>
    </row>
    <row r="5722" spans="1:7">
      <c r="A5722" s="100">
        <v>5706</v>
      </c>
      <c r="B5722" s="88" t="s">
        <v>9401</v>
      </c>
      <c r="C5722" s="88" t="s">
        <v>9400</v>
      </c>
      <c r="D5722" s="88" t="s">
        <v>11739</v>
      </c>
      <c r="E5722" s="88" t="s">
        <v>9408</v>
      </c>
      <c r="F5722" s="89">
        <v>44543</v>
      </c>
      <c r="G5722" s="101">
        <v>-24780</v>
      </c>
    </row>
    <row r="5723" spans="1:7">
      <c r="A5723" s="100">
        <v>5707</v>
      </c>
      <c r="B5723" s="88" t="s">
        <v>9853</v>
      </c>
      <c r="C5723" s="88" t="s">
        <v>9852</v>
      </c>
      <c r="D5723" s="88" t="s">
        <v>20828</v>
      </c>
      <c r="E5723" s="88" t="s">
        <v>9854</v>
      </c>
      <c r="F5723" s="89">
        <v>44544</v>
      </c>
      <c r="G5723" s="101">
        <v>-665000</v>
      </c>
    </row>
    <row r="5724" spans="1:7">
      <c r="A5724" s="100">
        <v>5708</v>
      </c>
      <c r="B5724" s="88" t="s">
        <v>9853</v>
      </c>
      <c r="C5724" s="88" t="s">
        <v>9852</v>
      </c>
      <c r="D5724" s="88" t="s">
        <v>1508</v>
      </c>
      <c r="E5724" s="88" t="s">
        <v>9855</v>
      </c>
      <c r="F5724" s="89">
        <v>44544</v>
      </c>
      <c r="G5724" s="101">
        <v>665000</v>
      </c>
    </row>
    <row r="5725" spans="1:7">
      <c r="A5725" s="100">
        <v>5709</v>
      </c>
      <c r="B5725" s="88" t="s">
        <v>11308</v>
      </c>
      <c r="C5725" s="88" t="s">
        <v>11307</v>
      </c>
      <c r="D5725" s="88" t="s">
        <v>12138</v>
      </c>
      <c r="E5725" s="88" t="s">
        <v>11309</v>
      </c>
      <c r="F5725" s="89">
        <v>44550</v>
      </c>
      <c r="G5725" s="101">
        <v>-4370119.7</v>
      </c>
    </row>
    <row r="5726" spans="1:7">
      <c r="A5726" s="100">
        <v>5710</v>
      </c>
      <c r="B5726" s="88" t="s">
        <v>9223</v>
      </c>
      <c r="C5726" s="88" t="s">
        <v>9222</v>
      </c>
      <c r="D5726" s="88" t="s">
        <v>11702</v>
      </c>
      <c r="E5726" s="88" t="s">
        <v>9224</v>
      </c>
      <c r="F5726" s="89">
        <v>44557</v>
      </c>
      <c r="G5726" s="101">
        <v>-1532582.62</v>
      </c>
    </row>
    <row r="5727" spans="1:7" ht="25.5">
      <c r="A5727" s="100">
        <v>5711</v>
      </c>
      <c r="B5727" s="88" t="s">
        <v>9240</v>
      </c>
      <c r="C5727" s="88" t="s">
        <v>9239</v>
      </c>
      <c r="D5727" s="88" t="s">
        <v>1425</v>
      </c>
      <c r="E5727" s="88" t="s">
        <v>9241</v>
      </c>
      <c r="F5727" s="89">
        <v>44557</v>
      </c>
      <c r="G5727" s="101">
        <v>-3165027.1</v>
      </c>
    </row>
    <row r="5728" spans="1:7" ht="25.5">
      <c r="A5728" s="100">
        <v>5712</v>
      </c>
      <c r="B5728" s="88" t="s">
        <v>9266</v>
      </c>
      <c r="C5728" s="88" t="s">
        <v>9265</v>
      </c>
      <c r="D5728" s="88" t="s">
        <v>19435</v>
      </c>
      <c r="E5728" s="88" t="s">
        <v>9267</v>
      </c>
      <c r="F5728" s="89">
        <v>44557</v>
      </c>
      <c r="G5728" s="101">
        <v>-2688841.94</v>
      </c>
    </row>
    <row r="5729" spans="1:7" ht="25.5">
      <c r="A5729" s="100">
        <v>5713</v>
      </c>
      <c r="B5729" s="88" t="s">
        <v>9890</v>
      </c>
      <c r="C5729" s="88" t="s">
        <v>9889</v>
      </c>
      <c r="D5729" s="88" t="s">
        <v>939</v>
      </c>
      <c r="E5729" s="88" t="s">
        <v>9891</v>
      </c>
      <c r="F5729" s="89">
        <v>44557</v>
      </c>
      <c r="G5729" s="101">
        <v>-4288992.34</v>
      </c>
    </row>
    <row r="5730" spans="1:7" ht="25.5">
      <c r="A5730" s="100">
        <v>5714</v>
      </c>
      <c r="B5730" s="88" t="s">
        <v>10833</v>
      </c>
      <c r="C5730" s="88" t="s">
        <v>10832</v>
      </c>
      <c r="D5730" s="88" t="s">
        <v>12013</v>
      </c>
      <c r="E5730" s="88" t="s">
        <v>10834</v>
      </c>
      <c r="F5730" s="89">
        <v>44557</v>
      </c>
      <c r="G5730" s="101">
        <v>-176923.51999999999</v>
      </c>
    </row>
    <row r="5731" spans="1:7">
      <c r="A5731" s="100">
        <v>5715</v>
      </c>
      <c r="B5731" s="88" t="s">
        <v>11574</v>
      </c>
      <c r="C5731" s="88" t="s">
        <v>11573</v>
      </c>
      <c r="D5731" s="88">
        <v>0</v>
      </c>
      <c r="E5731" s="88" t="s">
        <v>11575</v>
      </c>
      <c r="F5731" s="89">
        <v>44557</v>
      </c>
      <c r="G5731" s="101">
        <v>-10179148.689999999</v>
      </c>
    </row>
    <row r="5732" spans="1:7" ht="25.5">
      <c r="A5732" s="100">
        <v>5716</v>
      </c>
      <c r="B5732" s="88" t="s">
        <v>10094</v>
      </c>
      <c r="C5732" s="88" t="s">
        <v>10093</v>
      </c>
      <c r="D5732" s="88" t="s">
        <v>1023</v>
      </c>
      <c r="E5732" s="88" t="s">
        <v>10095</v>
      </c>
      <c r="F5732" s="89">
        <v>44558</v>
      </c>
      <c r="G5732" s="101">
        <v>-333233.96000000002</v>
      </c>
    </row>
    <row r="5733" spans="1:7" ht="25.5">
      <c r="A5733" s="100">
        <v>5717</v>
      </c>
      <c r="B5733" s="88" t="s">
        <v>10094</v>
      </c>
      <c r="C5733" s="88" t="s">
        <v>10093</v>
      </c>
      <c r="D5733" s="88" t="s">
        <v>253</v>
      </c>
      <c r="E5733" s="88" t="s">
        <v>10095</v>
      </c>
      <c r="F5733" s="89">
        <v>44558</v>
      </c>
      <c r="G5733" s="101">
        <v>66646.789999999994</v>
      </c>
    </row>
    <row r="5734" spans="1:7">
      <c r="A5734" s="100">
        <v>5718</v>
      </c>
      <c r="B5734" s="88" t="s">
        <v>11075</v>
      </c>
      <c r="C5734" s="88" t="s">
        <v>11074</v>
      </c>
      <c r="D5734" s="88" t="s">
        <v>20478</v>
      </c>
      <c r="E5734" s="88" t="s">
        <v>11079</v>
      </c>
      <c r="F5734" s="89">
        <v>44558</v>
      </c>
      <c r="G5734" s="101">
        <v>-80778.080000000002</v>
      </c>
    </row>
    <row r="5735" spans="1:7">
      <c r="A5735" s="100">
        <v>5719</v>
      </c>
      <c r="B5735" s="88" t="s">
        <v>9752</v>
      </c>
      <c r="C5735" s="88" t="s">
        <v>9751</v>
      </c>
      <c r="D5735" s="88" t="s">
        <v>869</v>
      </c>
      <c r="E5735" s="88" t="s">
        <v>9753</v>
      </c>
      <c r="F5735" s="89">
        <v>44559</v>
      </c>
      <c r="G5735" s="101">
        <v>-4004206.17</v>
      </c>
    </row>
    <row r="5736" spans="1:7" ht="25.5">
      <c r="A5736" s="100">
        <v>5720</v>
      </c>
      <c r="B5736" s="88" t="s">
        <v>9432</v>
      </c>
      <c r="C5736" s="88" t="s">
        <v>9431</v>
      </c>
      <c r="D5736" s="88" t="s">
        <v>757</v>
      </c>
      <c r="E5736" s="88" t="s">
        <v>9433</v>
      </c>
      <c r="F5736" s="89">
        <v>44564</v>
      </c>
      <c r="G5736" s="101">
        <v>-3098103.18</v>
      </c>
    </row>
    <row r="5737" spans="1:7">
      <c r="A5737" s="100">
        <v>5721</v>
      </c>
      <c r="B5737" s="88" t="s">
        <v>2136</v>
      </c>
      <c r="C5737" s="88" t="s">
        <v>1344</v>
      </c>
      <c r="D5737" s="88" t="s">
        <v>1345</v>
      </c>
      <c r="E5737" s="88" t="s">
        <v>1345</v>
      </c>
      <c r="F5737" s="89">
        <v>44564</v>
      </c>
      <c r="G5737" s="101">
        <v>1354240.04</v>
      </c>
    </row>
    <row r="5738" spans="1:7">
      <c r="A5738" s="100">
        <v>5722</v>
      </c>
      <c r="B5738" s="88" t="s">
        <v>2126</v>
      </c>
      <c r="C5738" s="88" t="s">
        <v>1322</v>
      </c>
      <c r="D5738" s="88" t="s">
        <v>19499</v>
      </c>
      <c r="E5738" s="88" t="s">
        <v>19499</v>
      </c>
      <c r="F5738" s="89">
        <v>44566</v>
      </c>
      <c r="G5738" s="101">
        <v>2760256</v>
      </c>
    </row>
    <row r="5739" spans="1:7" ht="25.5">
      <c r="A5739" s="100">
        <v>5723</v>
      </c>
      <c r="B5739" s="90" t="s">
        <v>2611</v>
      </c>
      <c r="C5739" s="90" t="s">
        <v>1391</v>
      </c>
      <c r="D5739" s="91" t="s">
        <v>1393</v>
      </c>
      <c r="E5739" s="91" t="s">
        <v>1393</v>
      </c>
      <c r="F5739" s="92">
        <v>44566</v>
      </c>
      <c r="G5739" s="102">
        <v>-978857.2</v>
      </c>
    </row>
    <row r="5740" spans="1:7">
      <c r="A5740" s="100">
        <v>5724</v>
      </c>
      <c r="B5740" s="88" t="s">
        <v>20957</v>
      </c>
      <c r="C5740" s="88" t="s">
        <v>13</v>
      </c>
      <c r="D5740" s="88" t="s">
        <v>15</v>
      </c>
      <c r="E5740" s="88" t="s">
        <v>15</v>
      </c>
      <c r="F5740" s="89">
        <v>44567</v>
      </c>
      <c r="G5740" s="101">
        <v>-1021186.16</v>
      </c>
    </row>
    <row r="5741" spans="1:7" ht="25.5">
      <c r="A5741" s="100">
        <v>5725</v>
      </c>
      <c r="B5741" s="88" t="s">
        <v>1796</v>
      </c>
      <c r="C5741" s="88" t="s">
        <v>305</v>
      </c>
      <c r="D5741" s="88" t="s">
        <v>307</v>
      </c>
      <c r="E5741" s="88" t="s">
        <v>19587</v>
      </c>
      <c r="F5741" s="89">
        <v>44567</v>
      </c>
      <c r="G5741" s="101">
        <v>-1079044.56</v>
      </c>
    </row>
    <row r="5742" spans="1:7">
      <c r="A5742" s="100">
        <v>5726</v>
      </c>
      <c r="B5742" s="88" t="s">
        <v>12021</v>
      </c>
      <c r="C5742" s="88" t="s">
        <v>12020</v>
      </c>
      <c r="D5742" s="88">
        <v>0</v>
      </c>
      <c r="E5742" s="88" t="s">
        <v>19587</v>
      </c>
      <c r="F5742" s="89">
        <v>44567</v>
      </c>
      <c r="G5742" s="101">
        <v>-952401.6</v>
      </c>
    </row>
    <row r="5743" spans="1:7">
      <c r="A5743" s="100">
        <v>5727</v>
      </c>
      <c r="B5743" s="90" t="s">
        <v>2617</v>
      </c>
      <c r="C5743" s="90" t="s">
        <v>1557</v>
      </c>
      <c r="D5743" s="91" t="s">
        <v>19508</v>
      </c>
      <c r="E5743" s="91" t="s">
        <v>8605</v>
      </c>
      <c r="F5743" s="92">
        <v>44572</v>
      </c>
      <c r="G5743" s="102">
        <v>-97950</v>
      </c>
    </row>
    <row r="5744" spans="1:7" ht="25.5">
      <c r="A5744" s="100">
        <v>5728</v>
      </c>
      <c r="B5744" s="90" t="s">
        <v>8594</v>
      </c>
      <c r="C5744" s="90" t="s">
        <v>8593</v>
      </c>
      <c r="D5744" s="91" t="s">
        <v>539</v>
      </c>
      <c r="E5744" s="91" t="s">
        <v>20258</v>
      </c>
      <c r="F5744" s="92">
        <v>44572</v>
      </c>
      <c r="G5744" s="102">
        <v>-72150</v>
      </c>
    </row>
    <row r="5745" spans="1:7">
      <c r="A5745" s="100">
        <v>5729</v>
      </c>
      <c r="B5745" s="88" t="s">
        <v>21112</v>
      </c>
      <c r="C5745" s="88" t="s">
        <v>21111</v>
      </c>
      <c r="D5745" s="88" t="e">
        <v>#N/A</v>
      </c>
      <c r="E5745" s="88" t="e">
        <v>#N/A</v>
      </c>
      <c r="F5745" s="89">
        <v>44580</v>
      </c>
      <c r="G5745" s="101">
        <v>-250469.93</v>
      </c>
    </row>
    <row r="5746" spans="1:7" ht="25.5">
      <c r="A5746" s="100">
        <v>5730</v>
      </c>
      <c r="B5746" s="90" t="s">
        <v>8608</v>
      </c>
      <c r="C5746" s="90" t="s">
        <v>8607</v>
      </c>
      <c r="D5746" s="91" t="s">
        <v>546</v>
      </c>
      <c r="E5746" s="91" t="s">
        <v>20261</v>
      </c>
      <c r="F5746" s="92">
        <v>44580</v>
      </c>
      <c r="G5746" s="102">
        <v>-399432</v>
      </c>
    </row>
    <row r="5747" spans="1:7" ht="25.5">
      <c r="A5747" s="100">
        <v>5731</v>
      </c>
      <c r="B5747" s="88" t="s">
        <v>9435</v>
      </c>
      <c r="C5747" s="88" t="s">
        <v>9434</v>
      </c>
      <c r="D5747" s="88" t="s">
        <v>758</v>
      </c>
      <c r="E5747" s="88" t="s">
        <v>9436</v>
      </c>
      <c r="F5747" s="89">
        <v>44586</v>
      </c>
      <c r="G5747" s="101">
        <v>-1561345.39</v>
      </c>
    </row>
    <row r="5748" spans="1:7" ht="25.5">
      <c r="A5748" s="100">
        <v>5732</v>
      </c>
      <c r="B5748" s="88" t="s">
        <v>11735</v>
      </c>
      <c r="C5748" s="88" t="s">
        <v>11734</v>
      </c>
      <c r="D5748" s="88">
        <v>0</v>
      </c>
      <c r="E5748" s="88" t="s">
        <v>11740</v>
      </c>
      <c r="F5748" s="89">
        <v>44586</v>
      </c>
      <c r="G5748" s="101">
        <v>-3206195.83</v>
      </c>
    </row>
    <row r="5749" spans="1:7" ht="25.5">
      <c r="A5749" s="100">
        <v>5733</v>
      </c>
      <c r="B5749" s="88" t="s">
        <v>11940</v>
      </c>
      <c r="C5749" s="88" t="s">
        <v>11939</v>
      </c>
      <c r="D5749" s="88">
        <v>0</v>
      </c>
      <c r="E5749" s="88" t="s">
        <v>11941</v>
      </c>
      <c r="F5749" s="89">
        <v>44586</v>
      </c>
      <c r="G5749" s="101">
        <v>-4463742.49</v>
      </c>
    </row>
    <row r="5750" spans="1:7" ht="25.5">
      <c r="A5750" s="100">
        <v>5734</v>
      </c>
      <c r="B5750" s="90" t="s">
        <v>8594</v>
      </c>
      <c r="C5750" s="90" t="s">
        <v>8593</v>
      </c>
      <c r="D5750" s="91" t="s">
        <v>19358</v>
      </c>
      <c r="E5750" s="91" t="s">
        <v>8605</v>
      </c>
      <c r="F5750" s="92">
        <v>44587</v>
      </c>
      <c r="G5750" s="102">
        <v>-72150</v>
      </c>
    </row>
    <row r="5751" spans="1:7">
      <c r="A5751" s="100">
        <v>5735</v>
      </c>
      <c r="B5751" s="88" t="s">
        <v>1957</v>
      </c>
      <c r="C5751" s="88" t="s">
        <v>849</v>
      </c>
      <c r="D5751" s="88" t="s">
        <v>850</v>
      </c>
      <c r="E5751" s="88" t="s">
        <v>850</v>
      </c>
      <c r="F5751" s="89">
        <v>44588</v>
      </c>
      <c r="G5751" s="101">
        <v>-4591918.08</v>
      </c>
    </row>
    <row r="5752" spans="1:7">
      <c r="A5752" s="100">
        <v>5736</v>
      </c>
      <c r="B5752" s="88" t="s">
        <v>1957</v>
      </c>
      <c r="C5752" s="88" t="s">
        <v>849</v>
      </c>
      <c r="D5752" s="88" t="s">
        <v>851</v>
      </c>
      <c r="E5752" s="88" t="s">
        <v>851</v>
      </c>
      <c r="F5752" s="89">
        <v>44588</v>
      </c>
      <c r="G5752" s="101">
        <v>4591918.08</v>
      </c>
    </row>
    <row r="5753" spans="1:7" ht="76.5">
      <c r="A5753" s="100">
        <v>5737</v>
      </c>
      <c r="B5753" s="88" t="s">
        <v>17565</v>
      </c>
      <c r="C5753" s="88" t="s">
        <v>17564</v>
      </c>
      <c r="D5753" s="88" t="s">
        <v>11776</v>
      </c>
      <c r="E5753" s="88" t="s">
        <v>20362</v>
      </c>
      <c r="F5753" s="89">
        <v>44589</v>
      </c>
      <c r="G5753" s="101">
        <v>4751272.71</v>
      </c>
    </row>
    <row r="5754" spans="1:7">
      <c r="A5754" s="100">
        <v>5738</v>
      </c>
      <c r="B5754" s="88" t="s">
        <v>8868</v>
      </c>
      <c r="C5754" s="88" t="s">
        <v>8867</v>
      </c>
      <c r="D5754" s="88" t="s">
        <v>11818</v>
      </c>
      <c r="E5754" s="88" t="e">
        <v>#N/A</v>
      </c>
      <c r="F5754" s="89">
        <v>44592</v>
      </c>
      <c r="G5754" s="101">
        <v>1402850</v>
      </c>
    </row>
    <row r="5755" spans="1:7" ht="25.5">
      <c r="A5755" s="100">
        <v>5739</v>
      </c>
      <c r="B5755" s="88" t="s">
        <v>11901</v>
      </c>
      <c r="C5755" s="88" t="s">
        <v>11900</v>
      </c>
      <c r="D5755" s="88">
        <v>0</v>
      </c>
      <c r="E5755" s="88" t="s">
        <v>11902</v>
      </c>
      <c r="F5755" s="89">
        <v>44593</v>
      </c>
      <c r="G5755" s="101">
        <v>-1351487.14</v>
      </c>
    </row>
    <row r="5756" spans="1:7">
      <c r="A5756" s="100">
        <v>5740</v>
      </c>
      <c r="B5756" s="88" t="s">
        <v>11922</v>
      </c>
      <c r="C5756" s="88" t="s">
        <v>11921</v>
      </c>
      <c r="D5756" s="88">
        <v>0</v>
      </c>
      <c r="E5756" s="88" t="s">
        <v>11923</v>
      </c>
      <c r="F5756" s="89">
        <v>44593</v>
      </c>
      <c r="G5756" s="101">
        <v>-745454.3</v>
      </c>
    </row>
    <row r="5757" spans="1:7">
      <c r="A5757" s="100">
        <v>5741</v>
      </c>
      <c r="B5757" s="88" t="s">
        <v>9243</v>
      </c>
      <c r="C5757" s="88" t="s">
        <v>9242</v>
      </c>
      <c r="D5757" s="88" t="s">
        <v>11708</v>
      </c>
      <c r="E5757" s="88" t="s">
        <v>9244</v>
      </c>
      <c r="F5757" s="89">
        <v>44594</v>
      </c>
      <c r="G5757" s="101">
        <v>-677644.2</v>
      </c>
    </row>
    <row r="5758" spans="1:7" ht="25.5">
      <c r="A5758" s="100">
        <v>5742</v>
      </c>
      <c r="B5758" s="88" t="s">
        <v>9972</v>
      </c>
      <c r="C5758" s="88" t="s">
        <v>9971</v>
      </c>
      <c r="D5758" s="88" t="s">
        <v>11876</v>
      </c>
      <c r="E5758" s="88" t="s">
        <v>9973</v>
      </c>
      <c r="F5758" s="89">
        <v>44594</v>
      </c>
      <c r="G5758" s="101">
        <v>-81517.56</v>
      </c>
    </row>
    <row r="5759" spans="1:7">
      <c r="A5759" s="100">
        <v>5743</v>
      </c>
      <c r="B5759" s="88" t="s">
        <v>10286</v>
      </c>
      <c r="C5759" s="88" t="s">
        <v>10285</v>
      </c>
      <c r="D5759" s="88" t="s">
        <v>19468</v>
      </c>
      <c r="E5759" s="88" t="s">
        <v>10287</v>
      </c>
      <c r="F5759" s="89">
        <v>44595</v>
      </c>
      <c r="G5759" s="101">
        <v>-1417319.83</v>
      </c>
    </row>
    <row r="5760" spans="1:7">
      <c r="A5760" s="100">
        <v>5744</v>
      </c>
      <c r="B5760" s="88" t="s">
        <v>1730</v>
      </c>
      <c r="C5760" s="88" t="s">
        <v>130</v>
      </c>
      <c r="D5760" s="88" t="s">
        <v>131</v>
      </c>
      <c r="E5760" s="88">
        <v>0</v>
      </c>
      <c r="F5760" s="89">
        <v>44595</v>
      </c>
      <c r="G5760" s="101">
        <v>-102052.63</v>
      </c>
    </row>
    <row r="5761" spans="1:7" ht="25.5">
      <c r="A5761" s="100">
        <v>5745</v>
      </c>
      <c r="B5761" s="88" t="s">
        <v>11336</v>
      </c>
      <c r="C5761" s="88" t="s">
        <v>11335</v>
      </c>
      <c r="D5761" s="88">
        <v>0</v>
      </c>
      <c r="E5761" s="88" t="e">
        <v>#N/A</v>
      </c>
      <c r="F5761" s="89">
        <v>44595</v>
      </c>
      <c r="G5761" s="101">
        <v>-65345.02</v>
      </c>
    </row>
    <row r="5762" spans="1:7" ht="25.5">
      <c r="A5762" s="100">
        <v>5746</v>
      </c>
      <c r="B5762" s="88" t="s">
        <v>11983</v>
      </c>
      <c r="C5762" s="88" t="s">
        <v>11982</v>
      </c>
      <c r="D5762" s="88">
        <v>0</v>
      </c>
      <c r="E5762" s="88" t="e">
        <v>#N/A</v>
      </c>
      <c r="F5762" s="89">
        <v>44595</v>
      </c>
      <c r="G5762" s="101">
        <v>-235086.94</v>
      </c>
    </row>
    <row r="5763" spans="1:7">
      <c r="A5763" s="100">
        <v>5747</v>
      </c>
      <c r="B5763" s="88" t="s">
        <v>9781</v>
      </c>
      <c r="C5763" s="88" t="s">
        <v>9780</v>
      </c>
      <c r="D5763" s="88" t="s">
        <v>885</v>
      </c>
      <c r="E5763" s="88" t="s">
        <v>9782</v>
      </c>
      <c r="F5763" s="89">
        <v>44596</v>
      </c>
      <c r="G5763" s="101">
        <v>-3301331.11</v>
      </c>
    </row>
    <row r="5764" spans="1:7">
      <c r="A5764" s="100">
        <v>5748</v>
      </c>
      <c r="B5764" s="88" t="s">
        <v>11167</v>
      </c>
      <c r="C5764" s="88" t="s">
        <v>11166</v>
      </c>
      <c r="D5764" s="88" t="s">
        <v>1543</v>
      </c>
      <c r="E5764" s="88" t="s">
        <v>11169</v>
      </c>
      <c r="F5764" s="89">
        <v>44596</v>
      </c>
      <c r="G5764" s="101">
        <v>-791509.58</v>
      </c>
    </row>
    <row r="5765" spans="1:7">
      <c r="A5765" s="100">
        <v>5749</v>
      </c>
      <c r="B5765" s="88" t="s">
        <v>11075</v>
      </c>
      <c r="C5765" s="88" t="s">
        <v>11074</v>
      </c>
      <c r="D5765" s="88" t="s">
        <v>12084</v>
      </c>
      <c r="E5765" s="88" t="s">
        <v>11080</v>
      </c>
      <c r="F5765" s="89">
        <v>44600</v>
      </c>
      <c r="G5765" s="101">
        <v>-342610.29</v>
      </c>
    </row>
    <row r="5766" spans="1:7" ht="25.5">
      <c r="A5766" s="100">
        <v>5750</v>
      </c>
      <c r="B5766" s="88" t="s">
        <v>10113</v>
      </c>
      <c r="C5766" s="88" t="s">
        <v>10112</v>
      </c>
      <c r="D5766" s="88" t="s">
        <v>1041</v>
      </c>
      <c r="E5766" s="88" t="s">
        <v>10114</v>
      </c>
      <c r="F5766" s="89">
        <v>44602</v>
      </c>
      <c r="G5766" s="101">
        <v>-3953297.26</v>
      </c>
    </row>
    <row r="5767" spans="1:7">
      <c r="A5767" s="100">
        <v>5751</v>
      </c>
      <c r="B5767" s="88" t="s">
        <v>2121</v>
      </c>
      <c r="C5767" s="88" t="s">
        <v>1311</v>
      </c>
      <c r="D5767" s="88" t="s">
        <v>1312</v>
      </c>
      <c r="E5767" s="88" t="s">
        <v>1312</v>
      </c>
      <c r="F5767" s="89">
        <v>44602</v>
      </c>
      <c r="G5767" s="101">
        <v>-865551.62</v>
      </c>
    </row>
    <row r="5768" spans="1:7">
      <c r="A5768" s="100">
        <v>5752</v>
      </c>
      <c r="B5768" s="88" t="s">
        <v>1963</v>
      </c>
      <c r="C5768" s="88" t="s">
        <v>891</v>
      </c>
      <c r="D5768" s="88" t="s">
        <v>892</v>
      </c>
      <c r="E5768" s="88" t="s">
        <v>892</v>
      </c>
      <c r="F5768" s="89">
        <v>44606</v>
      </c>
      <c r="G5768" s="101">
        <v>405824.42</v>
      </c>
    </row>
    <row r="5769" spans="1:7">
      <c r="A5769" s="100">
        <v>5753</v>
      </c>
      <c r="B5769" s="88" t="s">
        <v>11943</v>
      </c>
      <c r="C5769" s="88" t="s">
        <v>11942</v>
      </c>
      <c r="D5769" s="88">
        <v>0</v>
      </c>
      <c r="E5769" s="88" t="s">
        <v>11944</v>
      </c>
      <c r="F5769" s="89">
        <v>44606</v>
      </c>
      <c r="G5769" s="101">
        <v>-1833469.05</v>
      </c>
    </row>
    <row r="5770" spans="1:7">
      <c r="A5770" s="100">
        <v>5754</v>
      </c>
      <c r="B5770" s="88" t="s">
        <v>12027</v>
      </c>
      <c r="C5770" s="88" t="s">
        <v>12026</v>
      </c>
      <c r="D5770" s="88">
        <v>0</v>
      </c>
      <c r="E5770" s="88" t="s">
        <v>12028</v>
      </c>
      <c r="F5770" s="89">
        <v>44609</v>
      </c>
      <c r="G5770" s="101">
        <v>307538.68</v>
      </c>
    </row>
    <row r="5771" spans="1:7">
      <c r="A5771" s="100">
        <v>5755</v>
      </c>
      <c r="B5771" s="88" t="s">
        <v>9830</v>
      </c>
      <c r="C5771" s="88" t="s">
        <v>9829</v>
      </c>
      <c r="D5771" s="88" t="s">
        <v>11853</v>
      </c>
      <c r="E5771" s="88" t="s">
        <v>9831</v>
      </c>
      <c r="F5771" s="89">
        <v>44614</v>
      </c>
      <c r="G5771" s="101">
        <v>-12584632.99</v>
      </c>
    </row>
    <row r="5772" spans="1:7" ht="25.5">
      <c r="A5772" s="100">
        <v>5756</v>
      </c>
      <c r="B5772" s="88" t="s">
        <v>9435</v>
      </c>
      <c r="C5772" s="88" t="s">
        <v>9434</v>
      </c>
      <c r="D5772" s="88" t="s">
        <v>759</v>
      </c>
      <c r="E5772" s="88" t="s">
        <v>1227</v>
      </c>
      <c r="F5772" s="89">
        <v>44620</v>
      </c>
      <c r="G5772" s="101">
        <v>-4136341.89</v>
      </c>
    </row>
    <row r="5773" spans="1:7" ht="25.5">
      <c r="A5773" s="100">
        <v>5757</v>
      </c>
      <c r="B5773" s="88" t="s">
        <v>7192</v>
      </c>
      <c r="C5773" s="88" t="s">
        <v>7191</v>
      </c>
      <c r="D5773" s="88" t="s">
        <v>140</v>
      </c>
      <c r="E5773" s="88" t="s">
        <v>20083</v>
      </c>
      <c r="F5773" s="89">
        <v>44620</v>
      </c>
      <c r="G5773" s="101">
        <v>-1407.33</v>
      </c>
    </row>
    <row r="5774" spans="1:7" ht="25.5">
      <c r="A5774" s="100">
        <v>5758</v>
      </c>
      <c r="B5774" s="88" t="s">
        <v>11786</v>
      </c>
      <c r="C5774" s="88" t="s">
        <v>11785</v>
      </c>
      <c r="D5774" s="88">
        <v>0</v>
      </c>
      <c r="E5774" s="88" t="s">
        <v>11787</v>
      </c>
      <c r="F5774" s="89">
        <v>44621</v>
      </c>
      <c r="G5774" s="101">
        <v>-3237518.8</v>
      </c>
    </row>
    <row r="5775" spans="1:7" ht="25.5">
      <c r="A5775" s="100">
        <v>5759</v>
      </c>
      <c r="B5775" s="88" t="s">
        <v>19130</v>
      </c>
      <c r="C5775" s="88" t="s">
        <v>19129</v>
      </c>
      <c r="D5775" s="88">
        <v>0</v>
      </c>
      <c r="E5775" s="88" t="s">
        <v>20893</v>
      </c>
      <c r="F5775" s="89">
        <v>44623</v>
      </c>
      <c r="G5775" s="101">
        <v>-3729501.06</v>
      </c>
    </row>
    <row r="5776" spans="1:7">
      <c r="A5776" s="100">
        <v>5760</v>
      </c>
      <c r="B5776" s="88" t="s">
        <v>2090</v>
      </c>
      <c r="C5776" s="88" t="s">
        <v>1238</v>
      </c>
      <c r="D5776" s="88" t="s">
        <v>1239</v>
      </c>
      <c r="E5776" s="88" t="s">
        <v>1239</v>
      </c>
      <c r="F5776" s="89">
        <v>44628</v>
      </c>
      <c r="G5776" s="101">
        <v>604087.09</v>
      </c>
    </row>
    <row r="5777" spans="1:7">
      <c r="A5777" s="100">
        <v>5761</v>
      </c>
      <c r="B5777" s="88" t="s">
        <v>2057</v>
      </c>
      <c r="C5777" s="88" t="s">
        <v>1167</v>
      </c>
      <c r="D5777" s="88" t="s">
        <v>1177</v>
      </c>
      <c r="E5777" s="88" t="s">
        <v>1177</v>
      </c>
      <c r="F5777" s="89">
        <v>44629</v>
      </c>
      <c r="G5777" s="101">
        <v>-8322490.54</v>
      </c>
    </row>
    <row r="5778" spans="1:7" ht="25.5">
      <c r="A5778" s="100">
        <v>5762</v>
      </c>
      <c r="B5778" s="88" t="s">
        <v>9300</v>
      </c>
      <c r="C5778" s="88" t="s">
        <v>9299</v>
      </c>
      <c r="D5778" s="88" t="s">
        <v>20778</v>
      </c>
      <c r="E5778" s="88" t="s">
        <v>9303</v>
      </c>
      <c r="F5778" s="89">
        <v>44635</v>
      </c>
      <c r="G5778" s="101">
        <v>-63720</v>
      </c>
    </row>
    <row r="5779" spans="1:7" ht="25.5">
      <c r="A5779" s="100">
        <v>5763</v>
      </c>
      <c r="B5779" s="88" t="s">
        <v>12033</v>
      </c>
      <c r="C5779" s="88" t="s">
        <v>12032</v>
      </c>
      <c r="D5779" s="88">
        <v>0</v>
      </c>
      <c r="E5779" s="88" t="s">
        <v>12034</v>
      </c>
      <c r="F5779" s="89">
        <v>44635</v>
      </c>
      <c r="G5779" s="101">
        <v>-106200</v>
      </c>
    </row>
    <row r="5780" spans="1:7" ht="25.5">
      <c r="A5780" s="100">
        <v>5764</v>
      </c>
      <c r="B5780" s="88" t="s">
        <v>12033</v>
      </c>
      <c r="C5780" s="88" t="s">
        <v>12032</v>
      </c>
      <c r="D5780" s="88">
        <v>0</v>
      </c>
      <c r="E5780" s="88" t="s">
        <v>12035</v>
      </c>
      <c r="F5780" s="89">
        <v>44635</v>
      </c>
      <c r="G5780" s="101">
        <v>106200</v>
      </c>
    </row>
    <row r="5781" spans="1:7" ht="25.5">
      <c r="A5781" s="100">
        <v>5765</v>
      </c>
      <c r="B5781" s="88" t="s">
        <v>11605</v>
      </c>
      <c r="C5781" s="88" t="s">
        <v>11604</v>
      </c>
      <c r="D5781" s="88">
        <v>0</v>
      </c>
      <c r="E5781" s="88" t="s">
        <v>11608</v>
      </c>
      <c r="F5781" s="89">
        <v>44637</v>
      </c>
      <c r="G5781" s="101">
        <v>413000</v>
      </c>
    </row>
    <row r="5782" spans="1:7" ht="25.5">
      <c r="A5782" s="100">
        <v>5766</v>
      </c>
      <c r="B5782" s="90" t="s">
        <v>21960</v>
      </c>
      <c r="C5782" s="90" t="s">
        <v>12245</v>
      </c>
      <c r="D5782" s="91" t="e">
        <v>#N/A</v>
      </c>
      <c r="E5782" s="91" t="s">
        <v>12248</v>
      </c>
      <c r="F5782" s="92">
        <v>44641</v>
      </c>
      <c r="G5782" s="102">
        <v>-413000</v>
      </c>
    </row>
    <row r="5783" spans="1:7" ht="25.5">
      <c r="A5783" s="100">
        <v>5767</v>
      </c>
      <c r="B5783" s="90" t="s">
        <v>21960</v>
      </c>
      <c r="C5783" s="90" t="s">
        <v>12245</v>
      </c>
      <c r="D5783" s="91" t="e">
        <v>#N/A</v>
      </c>
      <c r="E5783" s="91" t="s">
        <v>12249</v>
      </c>
      <c r="F5783" s="92">
        <v>44641</v>
      </c>
      <c r="G5783" s="102">
        <v>413000</v>
      </c>
    </row>
    <row r="5784" spans="1:7">
      <c r="A5784" s="100">
        <v>5768</v>
      </c>
      <c r="B5784" s="88" t="s">
        <v>11910</v>
      </c>
      <c r="C5784" s="88" t="s">
        <v>11909</v>
      </c>
      <c r="D5784" s="88">
        <v>0</v>
      </c>
      <c r="E5784" s="88" t="s">
        <v>1227</v>
      </c>
      <c r="F5784" s="89">
        <v>44642</v>
      </c>
      <c r="G5784" s="101">
        <v>-9811713.3100000005</v>
      </c>
    </row>
    <row r="5785" spans="1:7">
      <c r="A5785" s="100">
        <v>5769</v>
      </c>
      <c r="B5785" s="88" t="s">
        <v>11799</v>
      </c>
      <c r="C5785" s="88" t="s">
        <v>11798</v>
      </c>
      <c r="D5785" s="88">
        <v>0</v>
      </c>
      <c r="E5785" s="88" t="s">
        <v>1098</v>
      </c>
      <c r="F5785" s="89">
        <v>44644</v>
      </c>
      <c r="G5785" s="101">
        <v>-615031.05000000005</v>
      </c>
    </row>
    <row r="5786" spans="1:7">
      <c r="A5786" s="100">
        <v>5770</v>
      </c>
      <c r="B5786" s="88" t="s">
        <v>11799</v>
      </c>
      <c r="C5786" s="88" t="s">
        <v>11798</v>
      </c>
      <c r="D5786" s="88">
        <v>0</v>
      </c>
      <c r="E5786" s="88" t="s">
        <v>1099</v>
      </c>
      <c r="F5786" s="89">
        <v>44644</v>
      </c>
      <c r="G5786" s="101">
        <v>-615031.05000000005</v>
      </c>
    </row>
    <row r="5787" spans="1:7">
      <c r="A5787" s="100">
        <v>5771</v>
      </c>
      <c r="B5787" s="88" t="s">
        <v>11799</v>
      </c>
      <c r="C5787" s="88" t="s">
        <v>11798</v>
      </c>
      <c r="D5787" s="88">
        <v>0</v>
      </c>
      <c r="E5787" s="88" t="s">
        <v>1280</v>
      </c>
      <c r="F5787" s="89">
        <v>44644</v>
      </c>
      <c r="G5787" s="101">
        <v>-615031.05000000005</v>
      </c>
    </row>
    <row r="5788" spans="1:7">
      <c r="A5788" s="100">
        <v>5772</v>
      </c>
      <c r="B5788" s="88" t="s">
        <v>11799</v>
      </c>
      <c r="C5788" s="88" t="s">
        <v>11798</v>
      </c>
      <c r="D5788" s="88">
        <v>0</v>
      </c>
      <c r="E5788" s="88" t="s">
        <v>11800</v>
      </c>
      <c r="F5788" s="89">
        <v>44644</v>
      </c>
      <c r="G5788" s="101">
        <v>615031.05000000005</v>
      </c>
    </row>
    <row r="5789" spans="1:7">
      <c r="A5789" s="100">
        <v>5773</v>
      </c>
      <c r="B5789" s="88" t="s">
        <v>11799</v>
      </c>
      <c r="C5789" s="88" t="s">
        <v>11798</v>
      </c>
      <c r="D5789" s="88">
        <v>0</v>
      </c>
      <c r="E5789" s="88" t="s">
        <v>11801</v>
      </c>
      <c r="F5789" s="89">
        <v>44644</v>
      </c>
      <c r="G5789" s="101">
        <v>615031.05000000005</v>
      </c>
    </row>
    <row r="5790" spans="1:7">
      <c r="A5790" s="100">
        <v>5774</v>
      </c>
      <c r="B5790" s="88" t="s">
        <v>11799</v>
      </c>
      <c r="C5790" s="88" t="s">
        <v>11798</v>
      </c>
      <c r="D5790" s="88">
        <v>0</v>
      </c>
      <c r="E5790" s="88" t="s">
        <v>11802</v>
      </c>
      <c r="F5790" s="89">
        <v>44644</v>
      </c>
      <c r="G5790" s="101">
        <v>615031.05000000005</v>
      </c>
    </row>
    <row r="5791" spans="1:7" ht="25.5">
      <c r="A5791" s="100">
        <v>5775</v>
      </c>
      <c r="B5791" s="88" t="s">
        <v>11907</v>
      </c>
      <c r="C5791" s="88" t="s">
        <v>11906</v>
      </c>
      <c r="D5791" s="88">
        <v>0</v>
      </c>
      <c r="E5791" s="88" t="s">
        <v>11908</v>
      </c>
      <c r="F5791" s="89">
        <v>44644</v>
      </c>
      <c r="G5791" s="101">
        <v>-211364.78</v>
      </c>
    </row>
    <row r="5792" spans="1:7">
      <c r="A5792" s="100">
        <v>5776</v>
      </c>
      <c r="B5792" s="88" t="s">
        <v>11178</v>
      </c>
      <c r="C5792" s="88" t="s">
        <v>11177</v>
      </c>
      <c r="D5792" s="88" t="s">
        <v>12121</v>
      </c>
      <c r="E5792" s="88" t="s">
        <v>11180</v>
      </c>
      <c r="F5792" s="89">
        <v>44649</v>
      </c>
      <c r="G5792" s="101">
        <v>-1483167.37</v>
      </c>
    </row>
    <row r="5793" spans="1:7">
      <c r="A5793" s="100">
        <v>5777</v>
      </c>
      <c r="B5793" s="88" t="s">
        <v>11846</v>
      </c>
      <c r="C5793" s="88" t="s">
        <v>11845</v>
      </c>
      <c r="D5793" s="88">
        <v>0</v>
      </c>
      <c r="E5793" s="88" t="s">
        <v>11847</v>
      </c>
      <c r="F5793" s="89">
        <v>44649</v>
      </c>
      <c r="G5793" s="101">
        <v>-2540471.5299999998</v>
      </c>
    </row>
    <row r="5794" spans="1:7">
      <c r="A5794" s="100">
        <v>5778</v>
      </c>
      <c r="B5794" s="88" t="s">
        <v>21911</v>
      </c>
      <c r="C5794" s="88" t="s">
        <v>18979</v>
      </c>
      <c r="D5794" s="88">
        <v>0</v>
      </c>
      <c r="E5794" s="88" t="e">
        <v>#N/A</v>
      </c>
      <c r="F5794" s="89">
        <v>44650</v>
      </c>
      <c r="G5794" s="101">
        <v>-528619.11</v>
      </c>
    </row>
    <row r="5795" spans="1:7">
      <c r="A5795" s="100">
        <v>5779</v>
      </c>
      <c r="B5795" s="90" t="s">
        <v>8643</v>
      </c>
      <c r="C5795" s="90" t="s">
        <v>8642</v>
      </c>
      <c r="D5795" s="91" t="s">
        <v>11565</v>
      </c>
      <c r="E5795" s="91" t="s">
        <v>20265</v>
      </c>
      <c r="F5795" s="92">
        <v>44655</v>
      </c>
      <c r="G5795" s="102">
        <v>-4870950.53</v>
      </c>
    </row>
    <row r="5796" spans="1:7" ht="25.5">
      <c r="A5796" s="100">
        <v>5780</v>
      </c>
      <c r="B5796" s="88" t="s">
        <v>21022</v>
      </c>
      <c r="C5796" s="88" t="s">
        <v>21021</v>
      </c>
      <c r="D5796" s="88" t="e">
        <v>#N/A</v>
      </c>
      <c r="E5796" s="88" t="e">
        <v>#N/A</v>
      </c>
      <c r="F5796" s="89">
        <v>44656</v>
      </c>
      <c r="G5796" s="101">
        <v>-177000</v>
      </c>
    </row>
    <row r="5797" spans="1:7">
      <c r="A5797" s="100">
        <v>5781</v>
      </c>
      <c r="B5797" s="88" t="s">
        <v>2079</v>
      </c>
      <c r="C5797" s="88" t="s">
        <v>1226</v>
      </c>
      <c r="D5797" s="88">
        <v>0</v>
      </c>
      <c r="E5797" s="88" t="s">
        <v>2082</v>
      </c>
      <c r="F5797" s="89">
        <v>44659</v>
      </c>
      <c r="G5797" s="101">
        <v>365113.47</v>
      </c>
    </row>
    <row r="5798" spans="1:7" ht="25.5">
      <c r="A5798" s="100">
        <v>5782</v>
      </c>
      <c r="B5798" s="88" t="s">
        <v>9300</v>
      </c>
      <c r="C5798" s="88" t="s">
        <v>9299</v>
      </c>
      <c r="D5798" s="88" t="s">
        <v>850</v>
      </c>
      <c r="E5798" s="88" t="s">
        <v>9301</v>
      </c>
      <c r="F5798" s="89">
        <v>44662</v>
      </c>
      <c r="G5798" s="101">
        <v>-63720</v>
      </c>
    </row>
    <row r="5799" spans="1:7" ht="25.5">
      <c r="A5799" s="100">
        <v>5783</v>
      </c>
      <c r="B5799" s="88" t="s">
        <v>5758</v>
      </c>
      <c r="C5799" s="88" t="s">
        <v>5757</v>
      </c>
      <c r="D5799" s="88" t="s">
        <v>20401</v>
      </c>
      <c r="E5799" s="88" t="s">
        <v>20021</v>
      </c>
      <c r="F5799" s="89">
        <v>44662</v>
      </c>
      <c r="G5799" s="101">
        <v>-22656</v>
      </c>
    </row>
    <row r="5800" spans="1:7">
      <c r="A5800" s="100">
        <v>5784</v>
      </c>
      <c r="B5800" s="88" t="s">
        <v>21829</v>
      </c>
      <c r="C5800" s="88" t="s">
        <v>21828</v>
      </c>
      <c r="D5800" s="88" t="s">
        <v>12090</v>
      </c>
      <c r="E5800" s="88" t="e">
        <v>#N/A</v>
      </c>
      <c r="F5800" s="89">
        <v>44671</v>
      </c>
      <c r="G5800" s="101">
        <v>-10345055.210000001</v>
      </c>
    </row>
    <row r="5801" spans="1:7" ht="38.25">
      <c r="A5801" s="100">
        <v>5785</v>
      </c>
      <c r="B5801" s="90" t="s">
        <v>8591</v>
      </c>
      <c r="C5801" s="90" t="s">
        <v>8590</v>
      </c>
      <c r="D5801" s="91" t="s">
        <v>535</v>
      </c>
      <c r="E5801" s="91" t="s">
        <v>8592</v>
      </c>
      <c r="F5801" s="92">
        <v>44673</v>
      </c>
      <c r="G5801" s="102">
        <v>-198040</v>
      </c>
    </row>
    <row r="5802" spans="1:7" ht="38.25">
      <c r="A5802" s="100">
        <v>5786</v>
      </c>
      <c r="B5802" s="90" t="s">
        <v>8725</v>
      </c>
      <c r="C5802" s="90" t="s">
        <v>8724</v>
      </c>
      <c r="D5802" s="91" t="s">
        <v>614</v>
      </c>
      <c r="E5802" s="91" t="s">
        <v>8726</v>
      </c>
      <c r="F5802" s="92">
        <v>44673</v>
      </c>
      <c r="G5802" s="102">
        <v>-400000</v>
      </c>
    </row>
    <row r="5803" spans="1:7">
      <c r="A5803" s="100">
        <v>5787</v>
      </c>
      <c r="B5803" s="88" t="s">
        <v>9781</v>
      </c>
      <c r="C5803" s="88" t="s">
        <v>9780</v>
      </c>
      <c r="D5803" s="88" t="s">
        <v>886</v>
      </c>
      <c r="E5803" s="88" t="s">
        <v>1227</v>
      </c>
      <c r="F5803" s="89">
        <v>44678</v>
      </c>
      <c r="G5803" s="101">
        <v>-1621593.23</v>
      </c>
    </row>
    <row r="5804" spans="1:7">
      <c r="A5804" s="100">
        <v>5788</v>
      </c>
      <c r="B5804" s="88" t="s">
        <v>10211</v>
      </c>
      <c r="C5804" s="88" t="s">
        <v>10210</v>
      </c>
      <c r="D5804" s="88" t="s">
        <v>987</v>
      </c>
      <c r="E5804" s="88" t="s">
        <v>10213</v>
      </c>
      <c r="F5804" s="89">
        <v>44679</v>
      </c>
      <c r="G5804" s="101">
        <v>-2713012</v>
      </c>
    </row>
    <row r="5805" spans="1:7" ht="25.5">
      <c r="A5805" s="100">
        <v>5789</v>
      </c>
      <c r="B5805" s="88" t="s">
        <v>7192</v>
      </c>
      <c r="C5805" s="88" t="s">
        <v>7191</v>
      </c>
      <c r="D5805" s="88" t="s">
        <v>141</v>
      </c>
      <c r="E5805" s="88" t="s">
        <v>20084</v>
      </c>
      <c r="F5805" s="89">
        <v>44679</v>
      </c>
      <c r="G5805" s="101">
        <v>-116078.01</v>
      </c>
    </row>
    <row r="5806" spans="1:7" ht="25.5">
      <c r="A5806" s="100">
        <v>5790</v>
      </c>
      <c r="B5806" s="88" t="s">
        <v>7192</v>
      </c>
      <c r="C5806" s="88" t="s">
        <v>7191</v>
      </c>
      <c r="D5806" s="88" t="s">
        <v>142</v>
      </c>
      <c r="E5806" s="88" t="s">
        <v>20085</v>
      </c>
      <c r="F5806" s="89">
        <v>44679</v>
      </c>
      <c r="G5806" s="101">
        <v>-1455689.96</v>
      </c>
    </row>
    <row r="5807" spans="1:7">
      <c r="A5807" s="100">
        <v>5791</v>
      </c>
      <c r="B5807" s="88" t="s">
        <v>2126</v>
      </c>
      <c r="C5807" s="88" t="s">
        <v>1322</v>
      </c>
      <c r="D5807" s="88" t="s">
        <v>19500</v>
      </c>
      <c r="E5807" s="88" t="s">
        <v>19500</v>
      </c>
      <c r="F5807" s="89">
        <v>44682</v>
      </c>
      <c r="G5807" s="101">
        <v>-2760256</v>
      </c>
    </row>
    <row r="5808" spans="1:7">
      <c r="A5808" s="100">
        <v>5792</v>
      </c>
      <c r="B5808" s="88" t="s">
        <v>9399</v>
      </c>
      <c r="C5808" s="88" t="s">
        <v>9398</v>
      </c>
      <c r="D5808" s="88" t="s">
        <v>746</v>
      </c>
      <c r="E5808" s="88" t="s">
        <v>1227</v>
      </c>
      <c r="F5808" s="89">
        <v>44684</v>
      </c>
      <c r="G5808" s="101">
        <v>-6295142.4800000004</v>
      </c>
    </row>
    <row r="5809" spans="1:7" ht="25.5">
      <c r="A5809" s="100">
        <v>5793</v>
      </c>
      <c r="B5809" s="90" t="s">
        <v>8619</v>
      </c>
      <c r="C5809" s="90" t="s">
        <v>8618</v>
      </c>
      <c r="D5809" s="91" t="s">
        <v>1484</v>
      </c>
      <c r="E5809" s="91" t="s">
        <v>8620</v>
      </c>
      <c r="F5809" s="92">
        <v>44684</v>
      </c>
      <c r="G5809" s="102">
        <v>-400000</v>
      </c>
    </row>
    <row r="5810" spans="1:7" ht="25.5">
      <c r="A5810" s="100">
        <v>5794</v>
      </c>
      <c r="B5810" s="90" t="s">
        <v>8728</v>
      </c>
      <c r="C5810" s="90" t="s">
        <v>8727</v>
      </c>
      <c r="D5810" s="91" t="s">
        <v>615</v>
      </c>
      <c r="E5810" s="91" t="s">
        <v>8729</v>
      </c>
      <c r="F5810" s="92">
        <v>44684</v>
      </c>
      <c r="G5810" s="102">
        <v>-399120</v>
      </c>
    </row>
    <row r="5811" spans="1:7" ht="25.5">
      <c r="A5811" s="100">
        <v>5795</v>
      </c>
      <c r="B5811" s="90" t="s">
        <v>8355</v>
      </c>
      <c r="C5811" s="90" t="s">
        <v>8354</v>
      </c>
      <c r="D5811" s="91" t="s">
        <v>425</v>
      </c>
      <c r="E5811" s="91" t="e">
        <v>#N/A</v>
      </c>
      <c r="F5811" s="92">
        <v>44685</v>
      </c>
      <c r="G5811" s="102">
        <v>-398260</v>
      </c>
    </row>
    <row r="5812" spans="1:7" ht="25.5">
      <c r="A5812" s="100">
        <v>5796</v>
      </c>
      <c r="B5812" s="90" t="s">
        <v>8702</v>
      </c>
      <c r="C5812" s="90" t="s">
        <v>8701</v>
      </c>
      <c r="D5812" s="91" t="s">
        <v>592</v>
      </c>
      <c r="E5812" s="91" t="s">
        <v>8705</v>
      </c>
      <c r="F5812" s="92">
        <v>44685</v>
      </c>
      <c r="G5812" s="102">
        <v>-380000</v>
      </c>
    </row>
    <row r="5813" spans="1:7">
      <c r="A5813" s="100">
        <v>5797</v>
      </c>
      <c r="B5813" s="88" t="s">
        <v>2119</v>
      </c>
      <c r="C5813" s="88" t="s">
        <v>1304</v>
      </c>
      <c r="D5813" s="88" t="s">
        <v>19497</v>
      </c>
      <c r="E5813" s="88" t="s">
        <v>19497</v>
      </c>
      <c r="F5813" s="89">
        <v>44686</v>
      </c>
      <c r="G5813" s="101">
        <v>-4139630.2</v>
      </c>
    </row>
    <row r="5814" spans="1:7">
      <c r="A5814" s="100">
        <v>5798</v>
      </c>
      <c r="B5814" s="88" t="s">
        <v>21295</v>
      </c>
      <c r="C5814" s="88" t="s">
        <v>22000</v>
      </c>
      <c r="D5814" s="88" t="s">
        <v>11473</v>
      </c>
      <c r="E5814" s="88" t="e">
        <v>#N/A</v>
      </c>
      <c r="F5814" s="89">
        <v>44687</v>
      </c>
      <c r="G5814" s="101">
        <v>-20060</v>
      </c>
    </row>
    <row r="5815" spans="1:7">
      <c r="A5815" s="100">
        <v>5799</v>
      </c>
      <c r="B5815" s="88" t="s">
        <v>12046</v>
      </c>
      <c r="C5815" s="88" t="s">
        <v>12045</v>
      </c>
      <c r="D5815" s="88">
        <v>0</v>
      </c>
      <c r="E5815" s="88" t="s">
        <v>12052</v>
      </c>
      <c r="F5815" s="89">
        <v>44690</v>
      </c>
      <c r="G5815" s="101">
        <v>-938100</v>
      </c>
    </row>
    <row r="5816" spans="1:7">
      <c r="A5816" s="100">
        <v>5800</v>
      </c>
      <c r="B5816" s="88" t="s">
        <v>11104</v>
      </c>
      <c r="C5816" s="88" t="s">
        <v>11103</v>
      </c>
      <c r="D5816" s="88" t="s">
        <v>20903</v>
      </c>
      <c r="E5816" s="88" t="s">
        <v>11105</v>
      </c>
      <c r="F5816" s="89">
        <v>44691</v>
      </c>
      <c r="G5816" s="101">
        <v>-2450000</v>
      </c>
    </row>
    <row r="5817" spans="1:7">
      <c r="A5817" s="100">
        <v>5801</v>
      </c>
      <c r="B5817" s="88" t="s">
        <v>10289</v>
      </c>
      <c r="C5817" s="88" t="s">
        <v>10288</v>
      </c>
      <c r="D5817" s="88" t="s">
        <v>41</v>
      </c>
      <c r="E5817" s="88" t="s">
        <v>10290</v>
      </c>
      <c r="F5817" s="89">
        <v>44692</v>
      </c>
      <c r="G5817" s="101">
        <v>-1385878.66</v>
      </c>
    </row>
    <row r="5818" spans="1:7" ht="25.5">
      <c r="A5818" s="100">
        <v>5802</v>
      </c>
      <c r="B5818" s="88" t="s">
        <v>11161</v>
      </c>
      <c r="C5818" s="88" t="s">
        <v>11160</v>
      </c>
      <c r="D5818" s="88" t="s">
        <v>1541</v>
      </c>
      <c r="E5818" s="88" t="s">
        <v>11162</v>
      </c>
      <c r="F5818" s="89">
        <v>44692</v>
      </c>
      <c r="G5818" s="101">
        <v>-2262308.7999999998</v>
      </c>
    </row>
    <row r="5819" spans="1:7">
      <c r="A5819" s="100">
        <v>5803</v>
      </c>
      <c r="B5819" s="88" t="s">
        <v>11998</v>
      </c>
      <c r="C5819" s="88" t="s">
        <v>11997</v>
      </c>
      <c r="D5819" s="88">
        <v>0</v>
      </c>
      <c r="E5819" s="88" t="s">
        <v>11999</v>
      </c>
      <c r="F5819" s="89">
        <v>44692</v>
      </c>
      <c r="G5819" s="101">
        <v>-1596053.92</v>
      </c>
    </row>
    <row r="5820" spans="1:7">
      <c r="A5820" s="100">
        <v>5804</v>
      </c>
      <c r="B5820" s="90" t="s">
        <v>2633</v>
      </c>
      <c r="C5820" s="90" t="s">
        <v>1667</v>
      </c>
      <c r="D5820" s="91" t="s">
        <v>1668</v>
      </c>
      <c r="E5820" s="91" t="s">
        <v>1668</v>
      </c>
      <c r="F5820" s="92">
        <v>44694</v>
      </c>
      <c r="G5820" s="102">
        <v>-187620</v>
      </c>
    </row>
    <row r="5821" spans="1:7" ht="25.5">
      <c r="A5821" s="100">
        <v>5805</v>
      </c>
      <c r="B5821" s="88" t="s">
        <v>10711</v>
      </c>
      <c r="C5821" s="88" t="s">
        <v>10710</v>
      </c>
      <c r="D5821" s="88" t="s">
        <v>1243</v>
      </c>
      <c r="E5821" s="88" t="s">
        <v>10713</v>
      </c>
      <c r="F5821" s="89">
        <v>44698</v>
      </c>
      <c r="G5821" s="101">
        <v>-229473.49</v>
      </c>
    </row>
    <row r="5822" spans="1:7">
      <c r="A5822" s="100">
        <v>5806</v>
      </c>
      <c r="B5822" s="88" t="s">
        <v>2057</v>
      </c>
      <c r="C5822" s="88" t="s">
        <v>1167</v>
      </c>
      <c r="D5822" s="88" t="s">
        <v>1178</v>
      </c>
      <c r="E5822" s="88" t="s">
        <v>1178</v>
      </c>
      <c r="F5822" s="89">
        <v>44698</v>
      </c>
      <c r="G5822" s="101">
        <v>-5095402.37</v>
      </c>
    </row>
    <row r="5823" spans="1:7" ht="25.5">
      <c r="A5823" s="100">
        <v>5807</v>
      </c>
      <c r="B5823" s="88" t="s">
        <v>12136</v>
      </c>
      <c r="C5823" s="88" t="s">
        <v>12135</v>
      </c>
      <c r="D5823" s="88" t="s">
        <v>12218</v>
      </c>
      <c r="E5823" s="88" t="s">
        <v>20914</v>
      </c>
      <c r="F5823" s="89">
        <v>44698</v>
      </c>
      <c r="G5823" s="101">
        <v>-118598.44</v>
      </c>
    </row>
    <row r="5824" spans="1:7" ht="25.5">
      <c r="A5824" s="100">
        <v>5808</v>
      </c>
      <c r="B5824" s="90" t="s">
        <v>14555</v>
      </c>
      <c r="C5824" s="90" t="s">
        <v>14554</v>
      </c>
      <c r="D5824" s="91" t="s">
        <v>455</v>
      </c>
      <c r="E5824" s="91" t="s">
        <v>20240</v>
      </c>
      <c r="F5824" s="92">
        <v>44699</v>
      </c>
      <c r="G5824" s="102">
        <v>-10000</v>
      </c>
    </row>
    <row r="5825" spans="1:7" ht="51">
      <c r="A5825" s="100">
        <v>5809</v>
      </c>
      <c r="B5825" s="90" t="s">
        <v>8707</v>
      </c>
      <c r="C5825" s="90" t="s">
        <v>8706</v>
      </c>
      <c r="D5825" s="91" t="s">
        <v>599</v>
      </c>
      <c r="E5825" s="91" t="s">
        <v>8708</v>
      </c>
      <c r="F5825" s="92">
        <v>44699</v>
      </c>
      <c r="G5825" s="102">
        <v>-400000</v>
      </c>
    </row>
    <row r="5826" spans="1:7" ht="25.5">
      <c r="A5826" s="100">
        <v>5810</v>
      </c>
      <c r="B5826" s="90" t="s">
        <v>8636</v>
      </c>
      <c r="C5826" s="90" t="s">
        <v>8635</v>
      </c>
      <c r="D5826" s="91" t="s">
        <v>552</v>
      </c>
      <c r="E5826" s="91" t="s">
        <v>8637</v>
      </c>
      <c r="F5826" s="92">
        <v>44700</v>
      </c>
      <c r="G5826" s="102">
        <v>-392160</v>
      </c>
    </row>
    <row r="5827" spans="1:7" ht="25.5">
      <c r="A5827" s="100">
        <v>5811</v>
      </c>
      <c r="B5827" s="88" t="s">
        <v>13372</v>
      </c>
      <c r="C5827" s="88" t="s">
        <v>13373</v>
      </c>
      <c r="D5827" s="88" t="s">
        <v>172</v>
      </c>
      <c r="E5827" s="88" t="s">
        <v>172</v>
      </c>
      <c r="F5827" s="89">
        <v>44704</v>
      </c>
      <c r="G5827" s="101">
        <v>-1355961.6</v>
      </c>
    </row>
    <row r="5828" spans="1:7" ht="25.5">
      <c r="A5828" s="100">
        <v>5812</v>
      </c>
      <c r="B5828" s="90" t="s">
        <v>2615</v>
      </c>
      <c r="C5828" s="90" t="s">
        <v>1395</v>
      </c>
      <c r="D5828" s="91" t="e">
        <v>#N/A</v>
      </c>
      <c r="E5828" s="91" t="e">
        <v>#N/A</v>
      </c>
      <c r="F5828" s="92">
        <v>44704</v>
      </c>
      <c r="G5828" s="102">
        <v>-50250</v>
      </c>
    </row>
    <row r="5829" spans="1:7" ht="25.5">
      <c r="A5829" s="100">
        <v>5813</v>
      </c>
      <c r="B5829" s="90" t="s">
        <v>2615</v>
      </c>
      <c r="C5829" s="90" t="s">
        <v>1395</v>
      </c>
      <c r="D5829" s="91" t="e">
        <v>#N/A</v>
      </c>
      <c r="E5829" s="91" t="e">
        <v>#N/A</v>
      </c>
      <c r="F5829" s="92">
        <v>44704</v>
      </c>
      <c r="G5829" s="102">
        <v>-603000</v>
      </c>
    </row>
    <row r="5830" spans="1:7" ht="25.5">
      <c r="A5830" s="100">
        <v>5814</v>
      </c>
      <c r="B5830" s="90" t="s">
        <v>2615</v>
      </c>
      <c r="C5830" s="90" t="s">
        <v>1395</v>
      </c>
      <c r="D5830" s="91" t="e">
        <v>#N/A</v>
      </c>
      <c r="E5830" s="91" t="e">
        <v>#N/A</v>
      </c>
      <c r="F5830" s="92">
        <v>44704</v>
      </c>
      <c r="G5830" s="102">
        <v>-603000</v>
      </c>
    </row>
    <row r="5831" spans="1:7" ht="25.5">
      <c r="A5831" s="100">
        <v>5815</v>
      </c>
      <c r="B5831" s="90" t="s">
        <v>2615</v>
      </c>
      <c r="C5831" s="90" t="s">
        <v>1395</v>
      </c>
      <c r="D5831" s="91" t="e">
        <v>#N/A</v>
      </c>
      <c r="E5831" s="91" t="e">
        <v>#N/A</v>
      </c>
      <c r="F5831" s="92">
        <v>44704</v>
      </c>
      <c r="G5831" s="102">
        <v>-603000</v>
      </c>
    </row>
    <row r="5832" spans="1:7" ht="25.5">
      <c r="A5832" s="100">
        <v>5816</v>
      </c>
      <c r="B5832" s="90" t="s">
        <v>2615</v>
      </c>
      <c r="C5832" s="90" t="s">
        <v>1395</v>
      </c>
      <c r="D5832" s="91" t="e">
        <v>#N/A</v>
      </c>
      <c r="E5832" s="91" t="e">
        <v>#N/A</v>
      </c>
      <c r="F5832" s="92">
        <v>44704</v>
      </c>
      <c r="G5832" s="102">
        <v>-603000</v>
      </c>
    </row>
    <row r="5833" spans="1:7">
      <c r="A5833" s="100">
        <v>5817</v>
      </c>
      <c r="B5833" s="88" t="s">
        <v>2005</v>
      </c>
      <c r="C5833" s="88" t="s">
        <v>1024</v>
      </c>
      <c r="D5833" s="88" t="s">
        <v>1025</v>
      </c>
      <c r="E5833" s="88" t="s">
        <v>1025</v>
      </c>
      <c r="F5833" s="89">
        <v>44705</v>
      </c>
      <c r="G5833" s="101">
        <v>-4804999.83</v>
      </c>
    </row>
    <row r="5834" spans="1:7">
      <c r="A5834" s="100">
        <v>5818</v>
      </c>
      <c r="B5834" s="88" t="s">
        <v>11075</v>
      </c>
      <c r="C5834" s="88" t="s">
        <v>11074</v>
      </c>
      <c r="D5834" s="88" t="e">
        <v>#N/A</v>
      </c>
      <c r="E5834" s="88" t="s">
        <v>11081</v>
      </c>
      <c r="F5834" s="89">
        <v>44706</v>
      </c>
      <c r="G5834" s="101">
        <v>-1080330.98</v>
      </c>
    </row>
    <row r="5835" spans="1:7">
      <c r="A5835" s="100">
        <v>5819</v>
      </c>
      <c r="B5835" s="88" t="s">
        <v>11075</v>
      </c>
      <c r="C5835" s="88" t="s">
        <v>11074</v>
      </c>
      <c r="D5835" s="88" t="s">
        <v>9029</v>
      </c>
      <c r="E5835" s="88" t="s">
        <v>11082</v>
      </c>
      <c r="F5835" s="89">
        <v>44706</v>
      </c>
      <c r="G5835" s="101">
        <v>-1346344.44</v>
      </c>
    </row>
    <row r="5836" spans="1:7">
      <c r="A5836" s="100">
        <v>5820</v>
      </c>
      <c r="B5836" s="88" t="s">
        <v>11075</v>
      </c>
      <c r="C5836" s="88" t="s">
        <v>11074</v>
      </c>
      <c r="D5836" s="88" t="s">
        <v>8875</v>
      </c>
      <c r="E5836" s="88" t="s">
        <v>11083</v>
      </c>
      <c r="F5836" s="89">
        <v>44706</v>
      </c>
      <c r="G5836" s="101">
        <v>-3153785.29</v>
      </c>
    </row>
    <row r="5837" spans="1:7" ht="25.5">
      <c r="A5837" s="100">
        <v>5821</v>
      </c>
      <c r="B5837" s="88" t="s">
        <v>21212</v>
      </c>
      <c r="C5837" s="88" t="s">
        <v>21982</v>
      </c>
      <c r="D5837" s="88" t="e">
        <v>#N/A</v>
      </c>
      <c r="E5837" s="88" t="e">
        <v>#N/A</v>
      </c>
      <c r="F5837" s="89">
        <v>44708</v>
      </c>
      <c r="G5837" s="101">
        <v>-1500</v>
      </c>
    </row>
    <row r="5838" spans="1:7">
      <c r="A5838" s="100">
        <v>5822</v>
      </c>
      <c r="B5838" s="88" t="s">
        <v>21218</v>
      </c>
      <c r="C5838" s="88" t="s">
        <v>21985</v>
      </c>
      <c r="D5838" s="88" t="e">
        <v>#N/A</v>
      </c>
      <c r="E5838" s="88" t="e">
        <v>#N/A</v>
      </c>
      <c r="F5838" s="89">
        <v>44708</v>
      </c>
      <c r="G5838" s="101">
        <v>-1700</v>
      </c>
    </row>
    <row r="5839" spans="1:7">
      <c r="A5839" s="100">
        <v>5823</v>
      </c>
      <c r="B5839" s="88" t="s">
        <v>21224</v>
      </c>
      <c r="C5839" s="88" t="s">
        <v>21988</v>
      </c>
      <c r="D5839" s="88" t="e">
        <v>#N/A</v>
      </c>
      <c r="E5839" s="88" t="e">
        <v>#N/A</v>
      </c>
      <c r="F5839" s="89">
        <v>44708</v>
      </c>
      <c r="G5839" s="101">
        <v>-10160</v>
      </c>
    </row>
    <row r="5840" spans="1:7">
      <c r="A5840" s="100">
        <v>5824</v>
      </c>
      <c r="B5840" s="88" t="s">
        <v>21029</v>
      </c>
      <c r="C5840" s="88" t="s">
        <v>21028</v>
      </c>
      <c r="D5840" s="88" t="e">
        <v>#N/A</v>
      </c>
      <c r="E5840" s="88" t="e">
        <v>#N/A</v>
      </c>
      <c r="F5840" s="89">
        <v>44708</v>
      </c>
      <c r="G5840" s="101">
        <v>-100108.84</v>
      </c>
    </row>
    <row r="5841" spans="1:7">
      <c r="A5841" s="100">
        <v>5825</v>
      </c>
      <c r="B5841" s="88" t="s">
        <v>21301</v>
      </c>
      <c r="C5841" s="88" t="s">
        <v>22003</v>
      </c>
      <c r="D5841" s="88" t="s">
        <v>11482</v>
      </c>
      <c r="E5841" s="88" t="e">
        <v>#N/A</v>
      </c>
      <c r="F5841" s="89">
        <v>44708</v>
      </c>
      <c r="G5841" s="101">
        <v>-5610</v>
      </c>
    </row>
    <row r="5842" spans="1:7" ht="25.5">
      <c r="A5842" s="100">
        <v>5826</v>
      </c>
      <c r="B5842" s="88" t="s">
        <v>21303</v>
      </c>
      <c r="C5842" s="88" t="s">
        <v>22004</v>
      </c>
      <c r="D5842" s="88" t="s">
        <v>306</v>
      </c>
      <c r="E5842" s="88" t="e">
        <v>#N/A</v>
      </c>
      <c r="F5842" s="89">
        <v>44708</v>
      </c>
      <c r="G5842" s="101">
        <v>-1900</v>
      </c>
    </row>
    <row r="5843" spans="1:7">
      <c r="A5843" s="100">
        <v>5827</v>
      </c>
      <c r="B5843" s="88" t="s">
        <v>17598</v>
      </c>
      <c r="C5843" s="88" t="s">
        <v>17597</v>
      </c>
      <c r="D5843" s="88" t="s">
        <v>1499</v>
      </c>
      <c r="E5843" s="88" t="s">
        <v>20378</v>
      </c>
      <c r="F5843" s="89">
        <v>44713</v>
      </c>
      <c r="G5843" s="101">
        <v>-1888910.6</v>
      </c>
    </row>
    <row r="5844" spans="1:7" ht="25.5">
      <c r="A5844" s="100">
        <v>5828</v>
      </c>
      <c r="B5844" s="88" t="s">
        <v>18540</v>
      </c>
      <c r="C5844" s="88" t="s">
        <v>18539</v>
      </c>
      <c r="D5844" s="88" t="s">
        <v>1377</v>
      </c>
      <c r="E5844" s="88" t="s">
        <v>20655</v>
      </c>
      <c r="F5844" s="89">
        <v>44713</v>
      </c>
      <c r="G5844" s="101">
        <v>-393614.98</v>
      </c>
    </row>
    <row r="5845" spans="1:7">
      <c r="A5845" s="100">
        <v>5829</v>
      </c>
      <c r="B5845" s="88" t="s">
        <v>11968</v>
      </c>
      <c r="C5845" s="88" t="s">
        <v>11967</v>
      </c>
      <c r="D5845" s="88">
        <v>0</v>
      </c>
      <c r="E5845" s="88" t="s">
        <v>20854</v>
      </c>
      <c r="F5845" s="89">
        <v>44713</v>
      </c>
      <c r="G5845" s="101">
        <v>-1722446.06</v>
      </c>
    </row>
    <row r="5846" spans="1:7" ht="38.25">
      <c r="A5846" s="100">
        <v>5830</v>
      </c>
      <c r="B5846" s="88" t="s">
        <v>9300</v>
      </c>
      <c r="C5846" s="88" t="s">
        <v>9299</v>
      </c>
      <c r="D5846" s="88" t="s">
        <v>20775</v>
      </c>
      <c r="E5846" s="88" t="s">
        <v>20336</v>
      </c>
      <c r="F5846" s="89">
        <v>44714</v>
      </c>
      <c r="G5846" s="101">
        <v>-63720</v>
      </c>
    </row>
    <row r="5847" spans="1:7" ht="25.5">
      <c r="A5847" s="100">
        <v>5831</v>
      </c>
      <c r="B5847" s="88" t="s">
        <v>17488</v>
      </c>
      <c r="C5847" s="88" t="s">
        <v>17487</v>
      </c>
      <c r="D5847" s="88" t="s">
        <v>1611</v>
      </c>
      <c r="E5847" s="88" t="s">
        <v>20341</v>
      </c>
      <c r="F5847" s="89">
        <v>44714</v>
      </c>
      <c r="G5847" s="101">
        <v>-13771702</v>
      </c>
    </row>
    <row r="5848" spans="1:7">
      <c r="A5848" s="100">
        <v>5832</v>
      </c>
      <c r="B5848" s="88" t="s">
        <v>17911</v>
      </c>
      <c r="C5848" s="88" t="s">
        <v>17910</v>
      </c>
      <c r="D5848" s="88" t="s">
        <v>274</v>
      </c>
      <c r="E5848" s="88" t="s">
        <v>20457</v>
      </c>
      <c r="F5848" s="89">
        <v>44714</v>
      </c>
      <c r="G5848" s="101">
        <v>-172864.74</v>
      </c>
    </row>
    <row r="5849" spans="1:7" ht="25.5">
      <c r="A5849" s="100">
        <v>5833</v>
      </c>
      <c r="B5849" s="88" t="s">
        <v>18650</v>
      </c>
      <c r="C5849" s="88" t="s">
        <v>18649</v>
      </c>
      <c r="D5849" s="88">
        <v>0</v>
      </c>
      <c r="E5849" s="88" t="s">
        <v>20695</v>
      </c>
      <c r="F5849" s="89">
        <v>44714</v>
      </c>
      <c r="G5849" s="101">
        <v>-1140313.76</v>
      </c>
    </row>
    <row r="5850" spans="1:7">
      <c r="A5850" s="100">
        <v>5834</v>
      </c>
      <c r="B5850" s="88" t="s">
        <v>1937</v>
      </c>
      <c r="C5850" s="88" t="s">
        <v>802</v>
      </c>
      <c r="D5850" s="88" t="e">
        <v>#N/A</v>
      </c>
      <c r="E5850" s="88" t="e">
        <v>#N/A</v>
      </c>
      <c r="F5850" s="89">
        <v>44714</v>
      </c>
      <c r="G5850" s="101">
        <v>-6176627.3499999996</v>
      </c>
    </row>
    <row r="5851" spans="1:7" ht="25.5">
      <c r="A5851" s="100">
        <v>5835</v>
      </c>
      <c r="B5851" s="90" t="s">
        <v>8710</v>
      </c>
      <c r="C5851" s="90" t="s">
        <v>8709</v>
      </c>
      <c r="D5851" s="91">
        <v>0</v>
      </c>
      <c r="E5851" s="91" t="e">
        <v>#N/A</v>
      </c>
      <c r="F5851" s="92">
        <v>44714</v>
      </c>
      <c r="G5851" s="102">
        <v>-52500</v>
      </c>
    </row>
    <row r="5852" spans="1:7">
      <c r="A5852" s="100">
        <v>5836</v>
      </c>
      <c r="B5852" s="88" t="s">
        <v>17956</v>
      </c>
      <c r="C5852" s="88" t="s">
        <v>17955</v>
      </c>
      <c r="D5852" s="88" t="s">
        <v>1069</v>
      </c>
      <c r="E5852" s="88" t="s">
        <v>20464</v>
      </c>
      <c r="F5852" s="89">
        <v>44718</v>
      </c>
      <c r="G5852" s="101">
        <v>-4669999.83</v>
      </c>
    </row>
    <row r="5853" spans="1:7">
      <c r="A5853" s="100">
        <v>5837</v>
      </c>
      <c r="B5853" s="88" t="s">
        <v>19054</v>
      </c>
      <c r="C5853" s="88" t="s">
        <v>19053</v>
      </c>
      <c r="D5853" s="88">
        <v>0</v>
      </c>
      <c r="E5853" s="88" t="s">
        <v>20857</v>
      </c>
      <c r="F5853" s="89">
        <v>44718</v>
      </c>
      <c r="G5853" s="101">
        <v>-2971883.54</v>
      </c>
    </row>
    <row r="5854" spans="1:7" ht="25.5">
      <c r="A5854" s="100">
        <v>5838</v>
      </c>
      <c r="B5854" s="88" t="s">
        <v>17377</v>
      </c>
      <c r="C5854" s="88" t="s">
        <v>17376</v>
      </c>
      <c r="D5854" s="88" t="s">
        <v>20764</v>
      </c>
      <c r="E5854" s="88" t="s">
        <v>20327</v>
      </c>
      <c r="F5854" s="89">
        <v>44719</v>
      </c>
      <c r="G5854" s="101">
        <v>-461570.84</v>
      </c>
    </row>
    <row r="5855" spans="1:7">
      <c r="A5855" s="100">
        <v>5839</v>
      </c>
      <c r="B5855" s="88" t="s">
        <v>13487</v>
      </c>
      <c r="C5855" s="88" t="s">
        <v>13488</v>
      </c>
      <c r="D5855" s="88" t="s">
        <v>8321</v>
      </c>
      <c r="E5855" s="88" t="s">
        <v>8321</v>
      </c>
      <c r="F5855" s="89">
        <v>44719</v>
      </c>
      <c r="G5855" s="101">
        <v>-6734061.7599999998</v>
      </c>
    </row>
    <row r="5856" spans="1:7" ht="25.5">
      <c r="A5856" s="100">
        <v>5840</v>
      </c>
      <c r="B5856" s="88" t="s">
        <v>17726</v>
      </c>
      <c r="C5856" s="88" t="s">
        <v>17725</v>
      </c>
      <c r="D5856" s="88" t="s">
        <v>904</v>
      </c>
      <c r="E5856" s="88" t="s">
        <v>20413</v>
      </c>
      <c r="F5856" s="89">
        <v>44720</v>
      </c>
      <c r="G5856" s="101">
        <v>-3096864.26</v>
      </c>
    </row>
    <row r="5857" spans="1:7">
      <c r="A5857" s="100">
        <v>5841</v>
      </c>
      <c r="B5857" s="88" t="s">
        <v>17838</v>
      </c>
      <c r="C5857" s="88" t="s">
        <v>17837</v>
      </c>
      <c r="D5857" s="88" t="s">
        <v>1989</v>
      </c>
      <c r="E5857" s="88" t="s">
        <v>20447</v>
      </c>
      <c r="F5857" s="89">
        <v>44720</v>
      </c>
      <c r="G5857" s="101">
        <v>-5171572.93</v>
      </c>
    </row>
    <row r="5858" spans="1:7">
      <c r="A5858" s="100">
        <v>5842</v>
      </c>
      <c r="B5858" s="88" t="s">
        <v>21032</v>
      </c>
      <c r="C5858" s="88" t="s">
        <v>21031</v>
      </c>
      <c r="D5858" s="88" t="e">
        <v>#N/A</v>
      </c>
      <c r="E5858" s="88" t="e">
        <v>#N/A</v>
      </c>
      <c r="F5858" s="89">
        <v>44720</v>
      </c>
      <c r="G5858" s="101">
        <v>-1039912.64</v>
      </c>
    </row>
    <row r="5859" spans="1:7" ht="25.5">
      <c r="A5859" s="100">
        <v>5843</v>
      </c>
      <c r="B5859" s="88" t="s">
        <v>18321</v>
      </c>
      <c r="C5859" s="88" t="s">
        <v>18320</v>
      </c>
      <c r="D5859" s="88" t="e">
        <v>#N/A</v>
      </c>
      <c r="E5859" s="88" t="s">
        <v>1227</v>
      </c>
      <c r="F5859" s="89">
        <v>44722</v>
      </c>
      <c r="G5859" s="101">
        <v>-4221464.6399999997</v>
      </c>
    </row>
    <row r="5860" spans="1:7" ht="25.5">
      <c r="A5860" s="100">
        <v>5844</v>
      </c>
      <c r="B5860" s="88" t="s">
        <v>18824</v>
      </c>
      <c r="C5860" s="88" t="s">
        <v>18823</v>
      </c>
      <c r="D5860" s="88">
        <v>0</v>
      </c>
      <c r="E5860" s="88" t="s">
        <v>20768</v>
      </c>
      <c r="F5860" s="89">
        <v>44722</v>
      </c>
      <c r="G5860" s="101">
        <v>-3461927.82</v>
      </c>
    </row>
    <row r="5861" spans="1:7" ht="25.5">
      <c r="A5861" s="100">
        <v>5845</v>
      </c>
      <c r="B5861" s="88" t="s">
        <v>2147</v>
      </c>
      <c r="C5861" s="88" t="s">
        <v>1378</v>
      </c>
      <c r="D5861" s="88" t="e">
        <v>#N/A</v>
      </c>
      <c r="E5861" s="88" t="e">
        <v>#N/A</v>
      </c>
      <c r="F5861" s="89">
        <v>44722</v>
      </c>
      <c r="G5861" s="101">
        <v>-4092925.71</v>
      </c>
    </row>
    <row r="5862" spans="1:7" ht="25.5">
      <c r="A5862" s="100">
        <v>5846</v>
      </c>
      <c r="B5862" s="88" t="s">
        <v>2147</v>
      </c>
      <c r="C5862" s="88" t="s">
        <v>1378</v>
      </c>
      <c r="D5862" s="88" t="e">
        <v>#N/A</v>
      </c>
      <c r="E5862" s="88" t="e">
        <v>#N/A</v>
      </c>
      <c r="F5862" s="89">
        <v>44722</v>
      </c>
      <c r="G5862" s="101">
        <v>-2094688.08</v>
      </c>
    </row>
    <row r="5863" spans="1:7" ht="25.5">
      <c r="A5863" s="100">
        <v>5847</v>
      </c>
      <c r="B5863" s="88" t="s">
        <v>2147</v>
      </c>
      <c r="C5863" s="88" t="s">
        <v>1378</v>
      </c>
      <c r="D5863" s="88" t="e">
        <v>#N/A</v>
      </c>
      <c r="E5863" s="88" t="e">
        <v>#N/A</v>
      </c>
      <c r="F5863" s="89">
        <v>44722</v>
      </c>
      <c r="G5863" s="101">
        <v>-796957.56</v>
      </c>
    </row>
    <row r="5864" spans="1:7" ht="25.5">
      <c r="A5864" s="100">
        <v>5848</v>
      </c>
      <c r="B5864" s="88" t="s">
        <v>2147</v>
      </c>
      <c r="C5864" s="88" t="s">
        <v>1378</v>
      </c>
      <c r="D5864" s="88" t="e">
        <v>#N/A</v>
      </c>
      <c r="E5864" s="88" t="e">
        <v>#N/A</v>
      </c>
      <c r="F5864" s="89">
        <v>44722</v>
      </c>
      <c r="G5864" s="101">
        <v>-166088.93</v>
      </c>
    </row>
    <row r="5865" spans="1:7">
      <c r="A5865" s="100">
        <v>5849</v>
      </c>
      <c r="B5865" s="88" t="s">
        <v>1937</v>
      </c>
      <c r="C5865" s="88" t="s">
        <v>802</v>
      </c>
      <c r="D5865" s="88" t="e">
        <v>#N/A</v>
      </c>
      <c r="E5865" s="88" t="e">
        <v>#N/A</v>
      </c>
      <c r="F5865" s="89">
        <v>44725</v>
      </c>
      <c r="G5865" s="101">
        <v>-2067567.72</v>
      </c>
    </row>
    <row r="5866" spans="1:7" ht="25.5">
      <c r="A5866" s="100">
        <v>5850</v>
      </c>
      <c r="B5866" s="90" t="s">
        <v>21421</v>
      </c>
      <c r="C5866" s="90" t="s">
        <v>22008</v>
      </c>
      <c r="D5866" s="91" t="s">
        <v>483</v>
      </c>
      <c r="E5866" s="91" t="e">
        <v>#N/A</v>
      </c>
      <c r="F5866" s="92">
        <v>44725</v>
      </c>
      <c r="G5866" s="102">
        <v>-97500</v>
      </c>
    </row>
    <row r="5867" spans="1:7">
      <c r="A5867" s="100">
        <v>5851</v>
      </c>
      <c r="B5867" s="88" t="s">
        <v>21104</v>
      </c>
      <c r="C5867" s="88" t="s">
        <v>21103</v>
      </c>
      <c r="D5867" s="88" t="e">
        <v>#N/A</v>
      </c>
      <c r="E5867" s="88" t="e">
        <v>#N/A</v>
      </c>
      <c r="F5867" s="89">
        <v>44726</v>
      </c>
      <c r="G5867" s="101">
        <v>-12474960</v>
      </c>
    </row>
    <row r="5868" spans="1:7" ht="25.5">
      <c r="A5868" s="100">
        <v>5852</v>
      </c>
      <c r="B5868" s="90" t="s">
        <v>21133</v>
      </c>
      <c r="C5868" s="90" t="s">
        <v>21132</v>
      </c>
      <c r="D5868" s="91" t="e">
        <v>#N/A</v>
      </c>
      <c r="E5868" s="91" t="e">
        <v>#N/A</v>
      </c>
      <c r="F5868" s="92">
        <v>44726</v>
      </c>
      <c r="G5868" s="102">
        <v>-159750</v>
      </c>
    </row>
    <row r="5869" spans="1:7" ht="25.5">
      <c r="A5869" s="100">
        <v>5853</v>
      </c>
      <c r="B5869" s="90" t="s">
        <v>21133</v>
      </c>
      <c r="C5869" s="90" t="s">
        <v>21132</v>
      </c>
      <c r="D5869" s="91" t="e">
        <v>#N/A</v>
      </c>
      <c r="E5869" s="91" t="e">
        <v>#N/A</v>
      </c>
      <c r="F5869" s="92">
        <v>44726</v>
      </c>
      <c r="G5869" s="102">
        <v>-159750</v>
      </c>
    </row>
    <row r="5870" spans="1:7">
      <c r="A5870" s="100">
        <v>5854</v>
      </c>
      <c r="B5870" s="88" t="s">
        <v>10447</v>
      </c>
      <c r="C5870" s="88" t="s">
        <v>10446</v>
      </c>
      <c r="D5870" s="88" t="s">
        <v>11941</v>
      </c>
      <c r="E5870" s="88" t="s">
        <v>12038</v>
      </c>
      <c r="F5870" s="89">
        <v>44727</v>
      </c>
      <c r="G5870" s="101">
        <v>-1807821.82</v>
      </c>
    </row>
    <row r="5871" spans="1:7" ht="25.5">
      <c r="A5871" s="100">
        <v>5855</v>
      </c>
      <c r="B5871" s="90" t="s">
        <v>8529</v>
      </c>
      <c r="C5871" s="90" t="s">
        <v>8528</v>
      </c>
      <c r="D5871" s="91" t="s">
        <v>512</v>
      </c>
      <c r="E5871" s="91" t="s">
        <v>8664</v>
      </c>
      <c r="F5871" s="92">
        <v>44727</v>
      </c>
      <c r="G5871" s="102">
        <v>-199800</v>
      </c>
    </row>
    <row r="5872" spans="1:7">
      <c r="A5872" s="100">
        <v>5856</v>
      </c>
      <c r="B5872" s="88" t="s">
        <v>21289</v>
      </c>
      <c r="C5872" s="88" t="s">
        <v>21999</v>
      </c>
      <c r="D5872" s="88" t="s">
        <v>11372</v>
      </c>
      <c r="E5872" s="88" t="e">
        <v>#N/A</v>
      </c>
      <c r="F5872" s="89">
        <v>44729</v>
      </c>
      <c r="G5872" s="101">
        <v>-28039990.719999999</v>
      </c>
    </row>
    <row r="5873" spans="1:7" ht="25.5">
      <c r="A5873" s="100">
        <v>5857</v>
      </c>
      <c r="B5873" s="90" t="s">
        <v>21467</v>
      </c>
      <c r="C5873" s="90" t="s">
        <v>22014</v>
      </c>
      <c r="D5873" s="91" t="s">
        <v>570</v>
      </c>
      <c r="E5873" s="91" t="e">
        <v>#N/A</v>
      </c>
      <c r="F5873" s="92">
        <v>44729</v>
      </c>
      <c r="G5873" s="102">
        <v>-5400</v>
      </c>
    </row>
    <row r="5874" spans="1:7" ht="25.5">
      <c r="A5874" s="100">
        <v>5858</v>
      </c>
      <c r="B5874" s="90" t="s">
        <v>21467</v>
      </c>
      <c r="C5874" s="90" t="s">
        <v>22014</v>
      </c>
      <c r="D5874" s="91" t="s">
        <v>571</v>
      </c>
      <c r="E5874" s="91" t="e">
        <v>#N/A</v>
      </c>
      <c r="F5874" s="92">
        <v>44729</v>
      </c>
      <c r="G5874" s="102">
        <v>-64800</v>
      </c>
    </row>
    <row r="5875" spans="1:7" ht="25.5">
      <c r="A5875" s="100">
        <v>5859</v>
      </c>
      <c r="B5875" s="90" t="s">
        <v>21467</v>
      </c>
      <c r="C5875" s="90" t="s">
        <v>22014</v>
      </c>
      <c r="D5875" s="91" t="s">
        <v>572</v>
      </c>
      <c r="E5875" s="91" t="e">
        <v>#N/A</v>
      </c>
      <c r="F5875" s="92">
        <v>44729</v>
      </c>
      <c r="G5875" s="102">
        <v>-64800</v>
      </c>
    </row>
    <row r="5876" spans="1:7" ht="25.5">
      <c r="A5876" s="100">
        <v>5860</v>
      </c>
      <c r="B5876" s="90" t="s">
        <v>21467</v>
      </c>
      <c r="C5876" s="90" t="s">
        <v>22014</v>
      </c>
      <c r="D5876" s="91" t="s">
        <v>573</v>
      </c>
      <c r="E5876" s="91" t="e">
        <v>#N/A</v>
      </c>
      <c r="F5876" s="92">
        <v>44729</v>
      </c>
      <c r="G5876" s="102">
        <v>-64800</v>
      </c>
    </row>
    <row r="5877" spans="1:7" ht="25.5">
      <c r="A5877" s="100">
        <v>5861</v>
      </c>
      <c r="B5877" s="90" t="s">
        <v>21467</v>
      </c>
      <c r="C5877" s="90" t="s">
        <v>22014</v>
      </c>
      <c r="D5877" s="91" t="s">
        <v>574</v>
      </c>
      <c r="E5877" s="91" t="e">
        <v>#N/A</v>
      </c>
      <c r="F5877" s="92">
        <v>44729</v>
      </c>
      <c r="G5877" s="102">
        <v>-64800</v>
      </c>
    </row>
    <row r="5878" spans="1:7" ht="25.5">
      <c r="A5878" s="100">
        <v>5862</v>
      </c>
      <c r="B5878" s="90" t="s">
        <v>21467</v>
      </c>
      <c r="C5878" s="90" t="s">
        <v>22014</v>
      </c>
      <c r="D5878" s="91" t="s">
        <v>576</v>
      </c>
      <c r="E5878" s="91" t="e">
        <v>#N/A</v>
      </c>
      <c r="F5878" s="92">
        <v>44729</v>
      </c>
      <c r="G5878" s="102">
        <v>-32400</v>
      </c>
    </row>
    <row r="5879" spans="1:7">
      <c r="A5879" s="100">
        <v>5863</v>
      </c>
      <c r="B5879" s="88" t="s">
        <v>9373</v>
      </c>
      <c r="C5879" s="88" t="s">
        <v>9372</v>
      </c>
      <c r="D5879" s="88" t="s">
        <v>1614</v>
      </c>
      <c r="E5879" s="88" t="s">
        <v>20342</v>
      </c>
      <c r="F5879" s="89">
        <v>44732</v>
      </c>
      <c r="G5879" s="101">
        <v>-12218915.560000001</v>
      </c>
    </row>
    <row r="5880" spans="1:7" ht="25.5">
      <c r="A5880" s="100">
        <v>5864</v>
      </c>
      <c r="B5880" s="88" t="s">
        <v>14536</v>
      </c>
      <c r="C5880" s="88" t="s">
        <v>14535</v>
      </c>
      <c r="D5880" s="88" t="s">
        <v>1419</v>
      </c>
      <c r="E5880" s="88" t="s">
        <v>19991</v>
      </c>
      <c r="F5880" s="89">
        <v>44733</v>
      </c>
      <c r="G5880" s="101">
        <v>-83544</v>
      </c>
    </row>
    <row r="5881" spans="1:7">
      <c r="A5881" s="100">
        <v>5865</v>
      </c>
      <c r="B5881" s="88" t="s">
        <v>1844</v>
      </c>
      <c r="C5881" s="88" t="s">
        <v>549</v>
      </c>
      <c r="D5881" s="88" t="e">
        <v>#N/A</v>
      </c>
      <c r="E5881" s="88" t="e">
        <v>#N/A</v>
      </c>
      <c r="F5881" s="89">
        <v>44733</v>
      </c>
      <c r="G5881" s="101">
        <v>-129800</v>
      </c>
    </row>
    <row r="5882" spans="1:7" ht="25.5">
      <c r="A5882" s="100">
        <v>5866</v>
      </c>
      <c r="B5882" s="88" t="s">
        <v>21206</v>
      </c>
      <c r="C5882" s="88" t="s">
        <v>21981</v>
      </c>
      <c r="D5882" s="88" t="e">
        <v>#N/A</v>
      </c>
      <c r="E5882" s="88" t="e">
        <v>#N/A</v>
      </c>
      <c r="F5882" s="89">
        <v>44734</v>
      </c>
      <c r="G5882" s="101">
        <v>-25700</v>
      </c>
    </row>
    <row r="5883" spans="1:7">
      <c r="A5883" s="100">
        <v>5867</v>
      </c>
      <c r="B5883" s="88" t="s">
        <v>17787</v>
      </c>
      <c r="C5883" s="88" t="s">
        <v>17786</v>
      </c>
      <c r="D5883" s="88" t="s">
        <v>950</v>
      </c>
      <c r="E5883" s="88" t="s">
        <v>20421</v>
      </c>
      <c r="F5883" s="89">
        <v>44734</v>
      </c>
      <c r="G5883" s="101">
        <v>-2601201.19</v>
      </c>
    </row>
    <row r="5884" spans="1:7">
      <c r="A5884" s="100">
        <v>5868</v>
      </c>
      <c r="B5884" s="88" t="s">
        <v>17415</v>
      </c>
      <c r="C5884" s="88" t="s">
        <v>17414</v>
      </c>
      <c r="D5884" s="88" t="s">
        <v>706</v>
      </c>
      <c r="E5884" s="88" t="s">
        <v>20331</v>
      </c>
      <c r="F5884" s="89">
        <v>44739</v>
      </c>
      <c r="G5884" s="101">
        <v>-342136.67</v>
      </c>
    </row>
    <row r="5885" spans="1:7">
      <c r="A5885" s="100">
        <v>5869</v>
      </c>
      <c r="B5885" s="88" t="s">
        <v>17439</v>
      </c>
      <c r="C5885" s="88" t="s">
        <v>17438</v>
      </c>
      <c r="D5885" s="88" t="s">
        <v>723</v>
      </c>
      <c r="E5885" s="88" t="s">
        <v>20334</v>
      </c>
      <c r="F5885" s="89">
        <v>44739</v>
      </c>
      <c r="G5885" s="101">
        <v>-176089.21</v>
      </c>
    </row>
    <row r="5886" spans="1:7">
      <c r="A5886" s="100">
        <v>5870</v>
      </c>
      <c r="B5886" s="88" t="s">
        <v>20975</v>
      </c>
      <c r="C5886" s="88" t="s">
        <v>20974</v>
      </c>
      <c r="D5886" s="88" t="e">
        <v>#N/A</v>
      </c>
      <c r="E5886" s="88" t="e">
        <v>#N/A</v>
      </c>
      <c r="F5886" s="89">
        <v>44741</v>
      </c>
      <c r="G5886" s="101">
        <v>-141600</v>
      </c>
    </row>
    <row r="5887" spans="1:7">
      <c r="A5887" s="100">
        <v>5871</v>
      </c>
      <c r="B5887" s="88" t="s">
        <v>21289</v>
      </c>
      <c r="C5887" s="88" t="s">
        <v>21999</v>
      </c>
      <c r="D5887" s="88" t="s">
        <v>11373</v>
      </c>
      <c r="E5887" s="88" t="e">
        <v>#N/A</v>
      </c>
      <c r="F5887" s="89">
        <v>44741</v>
      </c>
      <c r="G5887" s="101">
        <v>-9920005.1199999992</v>
      </c>
    </row>
    <row r="5888" spans="1:7" ht="38.25">
      <c r="A5888" s="100">
        <v>5872</v>
      </c>
      <c r="B5888" s="88" t="s">
        <v>21086</v>
      </c>
      <c r="C5888" s="88" t="s">
        <v>21085</v>
      </c>
      <c r="D5888" s="88" t="e">
        <v>#N/A</v>
      </c>
      <c r="E5888" s="88" t="e">
        <v>#N/A</v>
      </c>
      <c r="F5888" s="89">
        <v>44742</v>
      </c>
      <c r="G5888" s="101">
        <v>-127440</v>
      </c>
    </row>
    <row r="5889" spans="1:7">
      <c r="A5889" s="100">
        <v>5873</v>
      </c>
      <c r="B5889" s="88" t="s">
        <v>21762</v>
      </c>
      <c r="C5889" s="88" t="s">
        <v>21761</v>
      </c>
      <c r="D5889" s="88" t="s">
        <v>11974</v>
      </c>
      <c r="E5889" s="88" t="e">
        <v>#N/A</v>
      </c>
      <c r="F5889" s="89">
        <v>44743</v>
      </c>
      <c r="G5889" s="101">
        <v>-4343564.04</v>
      </c>
    </row>
    <row r="5890" spans="1:7">
      <c r="A5890" s="100">
        <v>5874</v>
      </c>
      <c r="B5890" s="88" t="s">
        <v>21799</v>
      </c>
      <c r="C5890" s="88" t="s">
        <v>21798</v>
      </c>
      <c r="D5890" s="88" t="s">
        <v>19498</v>
      </c>
      <c r="E5890" s="88" t="e">
        <v>#N/A</v>
      </c>
      <c r="F5890" s="89">
        <v>44743</v>
      </c>
      <c r="G5890" s="101">
        <v>-2531772.81</v>
      </c>
    </row>
    <row r="5891" spans="1:7">
      <c r="A5891" s="100">
        <v>5875</v>
      </c>
      <c r="B5891" s="88" t="s">
        <v>21867</v>
      </c>
      <c r="C5891" s="88" t="s">
        <v>21866</v>
      </c>
      <c r="D5891" s="88">
        <v>0</v>
      </c>
      <c r="E5891" s="88" t="e">
        <v>#N/A</v>
      </c>
      <c r="F5891" s="89">
        <v>44743</v>
      </c>
      <c r="G5891" s="101">
        <v>-8030019.6299999999</v>
      </c>
    </row>
    <row r="5892" spans="1:7">
      <c r="A5892" s="100">
        <v>5876</v>
      </c>
      <c r="B5892" s="88" t="s">
        <v>21039</v>
      </c>
      <c r="C5892" s="88" t="s">
        <v>21038</v>
      </c>
      <c r="D5892" s="88" t="e">
        <v>#N/A</v>
      </c>
      <c r="E5892" s="88" t="e">
        <v>#N/A</v>
      </c>
      <c r="F5892" s="89">
        <v>44743</v>
      </c>
      <c r="G5892" s="101">
        <v>556806.6</v>
      </c>
    </row>
    <row r="5893" spans="1:7">
      <c r="A5893" s="100">
        <v>5877</v>
      </c>
      <c r="B5893" s="88" t="s">
        <v>1877</v>
      </c>
      <c r="C5893" s="88" t="s">
        <v>669</v>
      </c>
      <c r="D5893" s="88" t="e">
        <v>#N/A</v>
      </c>
      <c r="E5893" s="88" t="e">
        <v>#N/A</v>
      </c>
      <c r="F5893" s="89">
        <v>44743</v>
      </c>
      <c r="G5893" s="101">
        <v>-1667694</v>
      </c>
    </row>
    <row r="5894" spans="1:7">
      <c r="A5894" s="100">
        <v>5878</v>
      </c>
      <c r="B5894" s="88" t="s">
        <v>1877</v>
      </c>
      <c r="C5894" s="88" t="s">
        <v>669</v>
      </c>
      <c r="D5894" s="88" t="e">
        <v>#N/A</v>
      </c>
      <c r="E5894" s="88" t="e">
        <v>#N/A</v>
      </c>
      <c r="F5894" s="89">
        <v>44743</v>
      </c>
      <c r="G5894" s="101">
        <v>-1658608</v>
      </c>
    </row>
    <row r="5895" spans="1:7">
      <c r="A5895" s="100">
        <v>5879</v>
      </c>
      <c r="B5895" s="88" t="s">
        <v>1877</v>
      </c>
      <c r="C5895" s="88" t="s">
        <v>669</v>
      </c>
      <c r="D5895" s="88" t="e">
        <v>#N/A</v>
      </c>
      <c r="E5895" s="88" t="e">
        <v>#N/A</v>
      </c>
      <c r="F5895" s="89">
        <v>44743</v>
      </c>
      <c r="G5895" s="101">
        <v>-1380600</v>
      </c>
    </row>
    <row r="5896" spans="1:7">
      <c r="A5896" s="100">
        <v>5880</v>
      </c>
      <c r="B5896" s="88" t="s">
        <v>1877</v>
      </c>
      <c r="C5896" s="88" t="s">
        <v>669</v>
      </c>
      <c r="D5896" s="88" t="e">
        <v>#N/A</v>
      </c>
      <c r="E5896" s="88" t="e">
        <v>#N/A</v>
      </c>
      <c r="F5896" s="89">
        <v>44743</v>
      </c>
      <c r="G5896" s="101">
        <v>-205025</v>
      </c>
    </row>
    <row r="5897" spans="1:7">
      <c r="A5897" s="100">
        <v>5881</v>
      </c>
      <c r="B5897" s="88" t="s">
        <v>1877</v>
      </c>
      <c r="C5897" s="88" t="s">
        <v>669</v>
      </c>
      <c r="D5897" s="88" t="e">
        <v>#N/A</v>
      </c>
      <c r="E5897" s="88" t="e">
        <v>#N/A</v>
      </c>
      <c r="F5897" s="89">
        <v>44743</v>
      </c>
      <c r="G5897" s="101">
        <v>-33040</v>
      </c>
    </row>
    <row r="5898" spans="1:7">
      <c r="A5898" s="100">
        <v>5882</v>
      </c>
      <c r="B5898" s="88" t="s">
        <v>1877</v>
      </c>
      <c r="C5898" s="88" t="s">
        <v>669</v>
      </c>
      <c r="D5898" s="88" t="e">
        <v>#N/A</v>
      </c>
      <c r="E5898" s="88" t="e">
        <v>#N/A</v>
      </c>
      <c r="F5898" s="89">
        <v>44743</v>
      </c>
      <c r="G5898" s="101">
        <v>-64900</v>
      </c>
    </row>
    <row r="5899" spans="1:7">
      <c r="A5899" s="100">
        <v>5883</v>
      </c>
      <c r="B5899" s="88" t="s">
        <v>14426</v>
      </c>
      <c r="C5899" s="88" t="s">
        <v>14427</v>
      </c>
      <c r="D5899" s="88" t="e">
        <v>#N/A</v>
      </c>
      <c r="E5899" s="88" t="e">
        <v>#N/A</v>
      </c>
      <c r="F5899" s="89">
        <v>44743</v>
      </c>
      <c r="G5899" s="101">
        <v>-102010.33</v>
      </c>
    </row>
    <row r="5900" spans="1:7" ht="25.5">
      <c r="A5900" s="100">
        <v>5884</v>
      </c>
      <c r="B5900" s="88" t="s">
        <v>8223</v>
      </c>
      <c r="C5900" s="88" t="s">
        <v>8222</v>
      </c>
      <c r="D5900" s="88" t="s">
        <v>8927</v>
      </c>
      <c r="E5900" s="88" t="e">
        <v>#N/A</v>
      </c>
      <c r="F5900" s="89">
        <v>44743</v>
      </c>
      <c r="G5900" s="101">
        <v>-5199552.22</v>
      </c>
    </row>
    <row r="5901" spans="1:7" ht="25.5">
      <c r="A5901" s="100">
        <v>5885</v>
      </c>
      <c r="B5901" s="90" t="s">
        <v>8325</v>
      </c>
      <c r="C5901" s="90" t="s">
        <v>8324</v>
      </c>
      <c r="D5901" s="91" t="s">
        <v>411</v>
      </c>
      <c r="E5901" s="91" t="e">
        <v>#N/A</v>
      </c>
      <c r="F5901" s="92">
        <v>44744</v>
      </c>
      <c r="G5901" s="102">
        <v>-708017</v>
      </c>
    </row>
    <row r="5902" spans="1:7">
      <c r="A5902" s="100">
        <v>5886</v>
      </c>
      <c r="B5902" s="90" t="s">
        <v>14562</v>
      </c>
      <c r="C5902" s="90" t="s">
        <v>14561</v>
      </c>
      <c r="D5902" s="91" t="s">
        <v>564</v>
      </c>
      <c r="E5902" s="91" t="e">
        <v>#N/A</v>
      </c>
      <c r="F5902" s="92">
        <v>44744</v>
      </c>
      <c r="G5902" s="102">
        <v>-24150</v>
      </c>
    </row>
    <row r="5903" spans="1:7">
      <c r="A5903" s="100">
        <v>5887</v>
      </c>
      <c r="B5903" s="88" t="s">
        <v>21572</v>
      </c>
      <c r="C5903" s="88" t="s">
        <v>21571</v>
      </c>
      <c r="D5903" s="88" t="s">
        <v>0</v>
      </c>
      <c r="E5903" s="88" t="e">
        <v>#N/A</v>
      </c>
      <c r="F5903" s="89">
        <v>44746</v>
      </c>
      <c r="G5903" s="101">
        <v>-3789561.22</v>
      </c>
    </row>
    <row r="5904" spans="1:7" ht="25.5">
      <c r="A5904" s="100">
        <v>5888</v>
      </c>
      <c r="B5904" s="90" t="s">
        <v>21439</v>
      </c>
      <c r="C5904" s="90" t="s">
        <v>22010</v>
      </c>
      <c r="D5904" s="91" t="s">
        <v>20726</v>
      </c>
      <c r="E5904" s="91" t="e">
        <v>#N/A</v>
      </c>
      <c r="F5904" s="92">
        <v>44746</v>
      </c>
      <c r="G5904" s="102">
        <v>-17700</v>
      </c>
    </row>
    <row r="5905" spans="1:7" ht="25.5">
      <c r="A5905" s="100">
        <v>5889</v>
      </c>
      <c r="B5905" s="90" t="s">
        <v>21439</v>
      </c>
      <c r="C5905" s="90" t="s">
        <v>22010</v>
      </c>
      <c r="D5905" s="91" t="s">
        <v>20728</v>
      </c>
      <c r="E5905" s="91" t="e">
        <v>#N/A</v>
      </c>
      <c r="F5905" s="92">
        <v>44746</v>
      </c>
      <c r="G5905" s="102">
        <v>-212400</v>
      </c>
    </row>
    <row r="5906" spans="1:7" ht="25.5">
      <c r="A5906" s="100">
        <v>5890</v>
      </c>
      <c r="B5906" s="90" t="s">
        <v>21439</v>
      </c>
      <c r="C5906" s="90" t="s">
        <v>22010</v>
      </c>
      <c r="D5906" s="91" t="s">
        <v>20729</v>
      </c>
      <c r="E5906" s="91" t="e">
        <v>#N/A</v>
      </c>
      <c r="F5906" s="92">
        <v>44746</v>
      </c>
      <c r="G5906" s="102">
        <v>-212400</v>
      </c>
    </row>
    <row r="5907" spans="1:7" ht="25.5">
      <c r="A5907" s="100">
        <v>5891</v>
      </c>
      <c r="B5907" s="90" t="s">
        <v>21439</v>
      </c>
      <c r="C5907" s="90" t="s">
        <v>22010</v>
      </c>
      <c r="D5907" s="91" t="s">
        <v>1423</v>
      </c>
      <c r="E5907" s="91" t="e">
        <v>#N/A</v>
      </c>
      <c r="F5907" s="92">
        <v>44746</v>
      </c>
      <c r="G5907" s="102">
        <v>-212400</v>
      </c>
    </row>
    <row r="5908" spans="1:7" ht="25.5">
      <c r="A5908" s="100">
        <v>5892</v>
      </c>
      <c r="B5908" s="90" t="s">
        <v>21439</v>
      </c>
      <c r="C5908" s="90" t="s">
        <v>22010</v>
      </c>
      <c r="D5908" s="91" t="s">
        <v>20730</v>
      </c>
      <c r="E5908" s="91" t="e">
        <v>#N/A</v>
      </c>
      <c r="F5908" s="92">
        <v>44746</v>
      </c>
      <c r="G5908" s="102">
        <v>-212400</v>
      </c>
    </row>
    <row r="5909" spans="1:7" ht="25.5">
      <c r="A5909" s="100">
        <v>5893</v>
      </c>
      <c r="B5909" s="90" t="s">
        <v>21439</v>
      </c>
      <c r="C5909" s="90" t="s">
        <v>22010</v>
      </c>
      <c r="D5909" s="91" t="e">
        <v>#N/A</v>
      </c>
      <c r="E5909" s="91" t="e">
        <v>#N/A</v>
      </c>
      <c r="F5909" s="92">
        <v>44746</v>
      </c>
      <c r="G5909" s="102">
        <v>-123900</v>
      </c>
    </row>
    <row r="5910" spans="1:7" ht="25.5">
      <c r="A5910" s="100">
        <v>5894</v>
      </c>
      <c r="B5910" s="90" t="s">
        <v>21507</v>
      </c>
      <c r="C5910" s="90" t="s">
        <v>22019</v>
      </c>
      <c r="D5910" s="91" t="s">
        <v>608</v>
      </c>
      <c r="E5910" s="91" t="e">
        <v>#N/A</v>
      </c>
      <c r="F5910" s="92">
        <v>44746</v>
      </c>
      <c r="G5910" s="102">
        <v>-4800</v>
      </c>
    </row>
    <row r="5911" spans="1:7" ht="25.5">
      <c r="A5911" s="100">
        <v>5895</v>
      </c>
      <c r="B5911" s="90" t="s">
        <v>21507</v>
      </c>
      <c r="C5911" s="90" t="s">
        <v>22019</v>
      </c>
      <c r="D5911" s="91" t="s">
        <v>609</v>
      </c>
      <c r="E5911" s="91" t="e">
        <v>#N/A</v>
      </c>
      <c r="F5911" s="92">
        <v>44746</v>
      </c>
      <c r="G5911" s="102">
        <v>-57600</v>
      </c>
    </row>
    <row r="5912" spans="1:7" ht="25.5">
      <c r="A5912" s="100">
        <v>5896</v>
      </c>
      <c r="B5912" s="90" t="s">
        <v>21507</v>
      </c>
      <c r="C5912" s="90" t="s">
        <v>22019</v>
      </c>
      <c r="D5912" s="91" t="s">
        <v>610</v>
      </c>
      <c r="E5912" s="91" t="e">
        <v>#N/A</v>
      </c>
      <c r="F5912" s="92">
        <v>44746</v>
      </c>
      <c r="G5912" s="102">
        <v>-57600</v>
      </c>
    </row>
    <row r="5913" spans="1:7" ht="25.5">
      <c r="A5913" s="100">
        <v>5897</v>
      </c>
      <c r="B5913" s="90" t="s">
        <v>21507</v>
      </c>
      <c r="C5913" s="90" t="s">
        <v>22019</v>
      </c>
      <c r="D5913" s="91" t="s">
        <v>611</v>
      </c>
      <c r="E5913" s="91" t="e">
        <v>#N/A</v>
      </c>
      <c r="F5913" s="92">
        <v>44746</v>
      </c>
      <c r="G5913" s="102">
        <v>-57600</v>
      </c>
    </row>
    <row r="5914" spans="1:7" ht="25.5">
      <c r="A5914" s="100">
        <v>5898</v>
      </c>
      <c r="B5914" s="90" t="s">
        <v>21507</v>
      </c>
      <c r="C5914" s="90" t="s">
        <v>22019</v>
      </c>
      <c r="D5914" s="91" t="s">
        <v>612</v>
      </c>
      <c r="E5914" s="91" t="e">
        <v>#N/A</v>
      </c>
      <c r="F5914" s="92">
        <v>44746</v>
      </c>
      <c r="G5914" s="102">
        <v>-57600</v>
      </c>
    </row>
    <row r="5915" spans="1:7" ht="25.5">
      <c r="A5915" s="100">
        <v>5899</v>
      </c>
      <c r="B5915" s="90" t="s">
        <v>21507</v>
      </c>
      <c r="C5915" s="90" t="s">
        <v>22019</v>
      </c>
      <c r="D5915" s="91" t="s">
        <v>613</v>
      </c>
      <c r="E5915" s="91" t="e">
        <v>#N/A</v>
      </c>
      <c r="F5915" s="92">
        <v>44746</v>
      </c>
      <c r="G5915" s="102">
        <v>-33600</v>
      </c>
    </row>
    <row r="5916" spans="1:7">
      <c r="A5916" s="100">
        <v>5900</v>
      </c>
      <c r="B5916" s="88" t="s">
        <v>1874</v>
      </c>
      <c r="C5916" s="88" t="s">
        <v>1596</v>
      </c>
      <c r="D5916" s="88" t="e">
        <v>#N/A</v>
      </c>
      <c r="E5916" s="88" t="e">
        <v>#N/A</v>
      </c>
      <c r="F5916" s="89">
        <v>44747</v>
      </c>
      <c r="G5916" s="101">
        <v>-576444.04</v>
      </c>
    </row>
    <row r="5917" spans="1:7" ht="38.25">
      <c r="A5917" s="100">
        <v>5901</v>
      </c>
      <c r="B5917" s="88" t="s">
        <v>21927</v>
      </c>
      <c r="C5917" s="88" t="s">
        <v>21926</v>
      </c>
      <c r="D5917" s="88">
        <v>0</v>
      </c>
      <c r="E5917" s="88" t="e">
        <v>#N/A</v>
      </c>
      <c r="F5917" s="89">
        <v>44747</v>
      </c>
      <c r="G5917" s="101">
        <v>-442500</v>
      </c>
    </row>
    <row r="5918" spans="1:7" ht="38.25">
      <c r="A5918" s="100">
        <v>5902</v>
      </c>
      <c r="B5918" s="88" t="s">
        <v>21927</v>
      </c>
      <c r="C5918" s="88" t="s">
        <v>21926</v>
      </c>
      <c r="D5918" s="88">
        <v>0</v>
      </c>
      <c r="E5918" s="88" t="e">
        <v>#N/A</v>
      </c>
      <c r="F5918" s="89">
        <v>44747</v>
      </c>
      <c r="G5918" s="101">
        <v>-1032500</v>
      </c>
    </row>
    <row r="5919" spans="1:7" ht="38.25">
      <c r="A5919" s="100">
        <v>5903</v>
      </c>
      <c r="B5919" s="88" t="s">
        <v>21927</v>
      </c>
      <c r="C5919" s="88" t="s">
        <v>21926</v>
      </c>
      <c r="D5919" s="88">
        <v>0</v>
      </c>
      <c r="E5919" s="88" t="e">
        <v>#N/A</v>
      </c>
      <c r="F5919" s="89">
        <v>44747</v>
      </c>
      <c r="G5919" s="101">
        <v>-250000</v>
      </c>
    </row>
    <row r="5920" spans="1:7">
      <c r="A5920" s="100">
        <v>5904</v>
      </c>
      <c r="B5920" s="88" t="s">
        <v>14426</v>
      </c>
      <c r="C5920" s="88" t="s">
        <v>14427</v>
      </c>
      <c r="D5920" s="88" t="e">
        <v>#N/A</v>
      </c>
      <c r="E5920" s="88" t="e">
        <v>#N/A</v>
      </c>
      <c r="F5920" s="89">
        <v>44747</v>
      </c>
      <c r="G5920" s="101">
        <v>-1189086</v>
      </c>
    </row>
    <row r="5921" spans="1:7" ht="25.5">
      <c r="A5921" s="100">
        <v>5905</v>
      </c>
      <c r="B5921" s="88" t="s">
        <v>21411</v>
      </c>
      <c r="C5921" s="88" t="s">
        <v>22006</v>
      </c>
      <c r="D5921" s="88" t="s">
        <v>398</v>
      </c>
      <c r="E5921" s="88" t="e">
        <v>#N/A</v>
      </c>
      <c r="F5921" s="89">
        <v>44747</v>
      </c>
      <c r="G5921" s="101">
        <v>-100000</v>
      </c>
    </row>
    <row r="5922" spans="1:7" ht="25.5">
      <c r="A5922" s="100">
        <v>5906</v>
      </c>
      <c r="B5922" s="90" t="s">
        <v>21957</v>
      </c>
      <c r="C5922" s="90" t="s">
        <v>21956</v>
      </c>
      <c r="D5922" s="91" t="e">
        <v>#N/A</v>
      </c>
      <c r="E5922" s="91" t="e">
        <v>#N/A</v>
      </c>
      <c r="F5922" s="92">
        <v>44747</v>
      </c>
      <c r="G5922" s="102">
        <v>-300000</v>
      </c>
    </row>
    <row r="5923" spans="1:7" ht="25.5">
      <c r="A5923" s="100">
        <v>5907</v>
      </c>
      <c r="B5923" s="90" t="s">
        <v>21957</v>
      </c>
      <c r="C5923" s="90" t="s">
        <v>21956</v>
      </c>
      <c r="D5923" s="91" t="s">
        <v>12270</v>
      </c>
      <c r="E5923" s="91" t="e">
        <v>#N/A</v>
      </c>
      <c r="F5923" s="92">
        <v>44747</v>
      </c>
      <c r="G5923" s="102">
        <v>-1062000</v>
      </c>
    </row>
    <row r="5924" spans="1:7" ht="25.5">
      <c r="A5924" s="100">
        <v>5908</v>
      </c>
      <c r="B5924" s="90" t="s">
        <v>21957</v>
      </c>
      <c r="C5924" s="90" t="s">
        <v>21956</v>
      </c>
      <c r="D5924" s="91" t="s">
        <v>12274</v>
      </c>
      <c r="E5924" s="91" t="e">
        <v>#N/A</v>
      </c>
      <c r="F5924" s="92">
        <v>44747</v>
      </c>
      <c r="G5924" s="102">
        <v>-531000</v>
      </c>
    </row>
    <row r="5925" spans="1:7" ht="25.5">
      <c r="A5925" s="100">
        <v>5909</v>
      </c>
      <c r="B5925" s="90" t="s">
        <v>21428</v>
      </c>
      <c r="C5925" s="90" t="s">
        <v>22009</v>
      </c>
      <c r="D5925" s="91" t="s">
        <v>8665</v>
      </c>
      <c r="E5925" s="91" t="e">
        <v>#N/A</v>
      </c>
      <c r="F5925" s="92">
        <v>44747</v>
      </c>
      <c r="G5925" s="102">
        <v>-12300</v>
      </c>
    </row>
    <row r="5926" spans="1:7" ht="25.5">
      <c r="A5926" s="100">
        <v>5910</v>
      </c>
      <c r="B5926" s="90" t="s">
        <v>21428</v>
      </c>
      <c r="C5926" s="90" t="s">
        <v>22009</v>
      </c>
      <c r="D5926" s="91" t="s">
        <v>12247</v>
      </c>
      <c r="E5926" s="91" t="e">
        <v>#N/A</v>
      </c>
      <c r="F5926" s="92">
        <v>44747</v>
      </c>
      <c r="G5926" s="102">
        <v>-147600</v>
      </c>
    </row>
    <row r="5927" spans="1:7" ht="25.5">
      <c r="A5927" s="100">
        <v>5911</v>
      </c>
      <c r="B5927" s="90" t="s">
        <v>21428</v>
      </c>
      <c r="C5927" s="90" t="s">
        <v>22009</v>
      </c>
      <c r="D5927" s="91" t="s">
        <v>20718</v>
      </c>
      <c r="E5927" s="91" t="e">
        <v>#N/A</v>
      </c>
      <c r="F5927" s="92">
        <v>44747</v>
      </c>
      <c r="G5927" s="102">
        <v>-147600</v>
      </c>
    </row>
    <row r="5928" spans="1:7" ht="25.5">
      <c r="A5928" s="100">
        <v>5912</v>
      </c>
      <c r="B5928" s="90" t="s">
        <v>21428</v>
      </c>
      <c r="C5928" s="90" t="s">
        <v>22009</v>
      </c>
      <c r="D5928" s="91" t="s">
        <v>19356</v>
      </c>
      <c r="E5928" s="91" t="e">
        <v>#N/A</v>
      </c>
      <c r="F5928" s="92">
        <v>44747</v>
      </c>
      <c r="G5928" s="102">
        <v>-147600</v>
      </c>
    </row>
    <row r="5929" spans="1:7" ht="25.5">
      <c r="A5929" s="100">
        <v>5913</v>
      </c>
      <c r="B5929" s="90" t="s">
        <v>21428</v>
      </c>
      <c r="C5929" s="90" t="s">
        <v>22009</v>
      </c>
      <c r="D5929" s="91" t="s">
        <v>19357</v>
      </c>
      <c r="E5929" s="91" t="e">
        <v>#N/A</v>
      </c>
      <c r="F5929" s="92">
        <v>44747</v>
      </c>
      <c r="G5929" s="102">
        <v>-147600</v>
      </c>
    </row>
    <row r="5930" spans="1:7" ht="25.5">
      <c r="A5930" s="100">
        <v>5914</v>
      </c>
      <c r="B5930" s="90" t="s">
        <v>21428</v>
      </c>
      <c r="C5930" s="90" t="s">
        <v>22009</v>
      </c>
      <c r="D5930" s="91" t="s">
        <v>1483</v>
      </c>
      <c r="E5930" s="91" t="e">
        <v>#N/A</v>
      </c>
      <c r="F5930" s="92">
        <v>44747</v>
      </c>
      <c r="G5930" s="102">
        <v>-86100</v>
      </c>
    </row>
    <row r="5931" spans="1:7" ht="25.5">
      <c r="A5931" s="100">
        <v>5915</v>
      </c>
      <c r="B5931" s="90" t="s">
        <v>21137</v>
      </c>
      <c r="C5931" s="90" t="s">
        <v>21136</v>
      </c>
      <c r="D5931" s="91" t="e">
        <v>#N/A</v>
      </c>
      <c r="E5931" s="91" t="e">
        <v>#N/A</v>
      </c>
      <c r="F5931" s="92">
        <v>44747</v>
      </c>
      <c r="G5931" s="102">
        <v>-10050</v>
      </c>
    </row>
    <row r="5932" spans="1:7" ht="25.5">
      <c r="A5932" s="100">
        <v>5916</v>
      </c>
      <c r="B5932" s="90" t="s">
        <v>21137</v>
      </c>
      <c r="C5932" s="90" t="s">
        <v>21136</v>
      </c>
      <c r="D5932" s="91" t="e">
        <v>#N/A</v>
      </c>
      <c r="E5932" s="91" t="e">
        <v>#N/A</v>
      </c>
      <c r="F5932" s="92">
        <v>44747</v>
      </c>
      <c r="G5932" s="102">
        <v>-120600</v>
      </c>
    </row>
    <row r="5933" spans="1:7" ht="25.5">
      <c r="A5933" s="100">
        <v>5917</v>
      </c>
      <c r="B5933" s="90" t="s">
        <v>21137</v>
      </c>
      <c r="C5933" s="90" t="s">
        <v>21136</v>
      </c>
      <c r="D5933" s="91" t="e">
        <v>#N/A</v>
      </c>
      <c r="E5933" s="91" t="e">
        <v>#N/A</v>
      </c>
      <c r="F5933" s="92">
        <v>44747</v>
      </c>
      <c r="G5933" s="102">
        <v>-120600</v>
      </c>
    </row>
    <row r="5934" spans="1:7" ht="25.5">
      <c r="A5934" s="100">
        <v>5918</v>
      </c>
      <c r="B5934" s="90" t="s">
        <v>21137</v>
      </c>
      <c r="C5934" s="90" t="s">
        <v>21136</v>
      </c>
      <c r="D5934" s="91" t="e">
        <v>#N/A</v>
      </c>
      <c r="E5934" s="91" t="e">
        <v>#N/A</v>
      </c>
      <c r="F5934" s="92">
        <v>44747</v>
      </c>
      <c r="G5934" s="102">
        <v>-120600</v>
      </c>
    </row>
    <row r="5935" spans="1:7" ht="25.5">
      <c r="A5935" s="100">
        <v>5919</v>
      </c>
      <c r="B5935" s="90" t="s">
        <v>21137</v>
      </c>
      <c r="C5935" s="90" t="s">
        <v>21136</v>
      </c>
      <c r="D5935" s="91" t="e">
        <v>#N/A</v>
      </c>
      <c r="E5935" s="91" t="e">
        <v>#N/A</v>
      </c>
      <c r="F5935" s="92">
        <v>44747</v>
      </c>
      <c r="G5935" s="102">
        <v>-120600</v>
      </c>
    </row>
    <row r="5936" spans="1:7" ht="25.5">
      <c r="A5936" s="100">
        <v>5920</v>
      </c>
      <c r="B5936" s="90" t="s">
        <v>21137</v>
      </c>
      <c r="C5936" s="90" t="s">
        <v>21136</v>
      </c>
      <c r="D5936" s="91" t="e">
        <v>#N/A</v>
      </c>
      <c r="E5936" s="91" t="e">
        <v>#N/A</v>
      </c>
      <c r="F5936" s="92">
        <v>44747</v>
      </c>
      <c r="G5936" s="102">
        <v>-70350</v>
      </c>
    </row>
    <row r="5937" spans="1:7" ht="25.5">
      <c r="A5937" s="100">
        <v>5921</v>
      </c>
      <c r="B5937" s="90" t="s">
        <v>21481</v>
      </c>
      <c r="C5937" s="90" t="s">
        <v>22016</v>
      </c>
      <c r="D5937" s="91" t="s">
        <v>11579</v>
      </c>
      <c r="E5937" s="91" t="e">
        <v>#N/A</v>
      </c>
      <c r="F5937" s="92">
        <v>44747</v>
      </c>
      <c r="G5937" s="102">
        <v>-6750</v>
      </c>
    </row>
    <row r="5938" spans="1:7" ht="25.5">
      <c r="A5938" s="100">
        <v>5922</v>
      </c>
      <c r="B5938" s="90" t="s">
        <v>21481</v>
      </c>
      <c r="C5938" s="90" t="s">
        <v>22016</v>
      </c>
      <c r="D5938" s="91" t="e">
        <v>#N/A</v>
      </c>
      <c r="E5938" s="91"/>
      <c r="F5938" s="92">
        <v>44747</v>
      </c>
      <c r="G5938" s="102">
        <v>-81000</v>
      </c>
    </row>
    <row r="5939" spans="1:7" ht="25.5">
      <c r="A5939" s="100">
        <v>5923</v>
      </c>
      <c r="B5939" s="90" t="s">
        <v>21481</v>
      </c>
      <c r="C5939" s="90" t="s">
        <v>22016</v>
      </c>
      <c r="D5939" s="91" t="s">
        <v>581</v>
      </c>
      <c r="E5939" s="91" t="e">
        <v>#N/A</v>
      </c>
      <c r="F5939" s="92">
        <v>44747</v>
      </c>
      <c r="G5939" s="102">
        <v>-81000</v>
      </c>
    </row>
    <row r="5940" spans="1:7" ht="25.5">
      <c r="A5940" s="100">
        <v>5924</v>
      </c>
      <c r="B5940" s="90" t="s">
        <v>21481</v>
      </c>
      <c r="C5940" s="90" t="s">
        <v>22016</v>
      </c>
      <c r="D5940" s="91" t="s">
        <v>11582</v>
      </c>
      <c r="E5940" s="91" t="e">
        <v>#N/A</v>
      </c>
      <c r="F5940" s="92">
        <v>44747</v>
      </c>
      <c r="G5940" s="102">
        <v>-81000</v>
      </c>
    </row>
    <row r="5941" spans="1:7" ht="25.5">
      <c r="A5941" s="100">
        <v>5925</v>
      </c>
      <c r="B5941" s="90" t="s">
        <v>21481</v>
      </c>
      <c r="C5941" s="90" t="s">
        <v>22016</v>
      </c>
      <c r="D5941" s="91" t="s">
        <v>584</v>
      </c>
      <c r="E5941" s="91" t="e">
        <v>#N/A</v>
      </c>
      <c r="F5941" s="92">
        <v>44747</v>
      </c>
      <c r="G5941" s="102">
        <v>-81000</v>
      </c>
    </row>
    <row r="5942" spans="1:7" ht="25.5">
      <c r="A5942" s="100">
        <v>5926</v>
      </c>
      <c r="B5942" s="90" t="s">
        <v>21481</v>
      </c>
      <c r="C5942" s="90" t="s">
        <v>22016</v>
      </c>
      <c r="D5942" s="91" t="s">
        <v>585</v>
      </c>
      <c r="E5942" s="91" t="e">
        <v>#N/A</v>
      </c>
      <c r="F5942" s="92">
        <v>44747</v>
      </c>
      <c r="G5942" s="102">
        <v>-47250</v>
      </c>
    </row>
    <row r="5943" spans="1:7">
      <c r="A5943" s="100">
        <v>5927</v>
      </c>
      <c r="B5943" s="90" t="s">
        <v>21488</v>
      </c>
      <c r="C5943" s="90" t="s">
        <v>22017</v>
      </c>
      <c r="D5943" s="91" t="s">
        <v>586</v>
      </c>
      <c r="E5943" s="91" t="e">
        <v>#N/A</v>
      </c>
      <c r="F5943" s="92">
        <v>44747</v>
      </c>
      <c r="G5943" s="102">
        <v>-7050</v>
      </c>
    </row>
    <row r="5944" spans="1:7">
      <c r="A5944" s="100">
        <v>5928</v>
      </c>
      <c r="B5944" s="90" t="s">
        <v>21488</v>
      </c>
      <c r="C5944" s="90" t="s">
        <v>22017</v>
      </c>
      <c r="D5944" s="91" t="s">
        <v>587</v>
      </c>
      <c r="E5944" s="91" t="e">
        <v>#N/A</v>
      </c>
      <c r="F5944" s="92">
        <v>44747</v>
      </c>
      <c r="G5944" s="102">
        <v>-84600</v>
      </c>
    </row>
    <row r="5945" spans="1:7">
      <c r="A5945" s="100">
        <v>5929</v>
      </c>
      <c r="B5945" s="90" t="s">
        <v>21488</v>
      </c>
      <c r="C5945" s="90" t="s">
        <v>22017</v>
      </c>
      <c r="D5945" s="91" t="s">
        <v>588</v>
      </c>
      <c r="E5945" s="91" t="e">
        <v>#N/A</v>
      </c>
      <c r="F5945" s="92">
        <v>44747</v>
      </c>
      <c r="G5945" s="102">
        <v>-84600</v>
      </c>
    </row>
    <row r="5946" spans="1:7">
      <c r="A5946" s="100">
        <v>5930</v>
      </c>
      <c r="B5946" s="90" t="s">
        <v>21488</v>
      </c>
      <c r="C5946" s="90" t="s">
        <v>22017</v>
      </c>
      <c r="D5946" s="91" t="s">
        <v>19368</v>
      </c>
      <c r="E5946" s="91" t="e">
        <v>#N/A</v>
      </c>
      <c r="F5946" s="92">
        <v>44747</v>
      </c>
      <c r="G5946" s="102">
        <v>-84600</v>
      </c>
    </row>
    <row r="5947" spans="1:7">
      <c r="A5947" s="100">
        <v>5931</v>
      </c>
      <c r="B5947" s="90" t="s">
        <v>21488</v>
      </c>
      <c r="C5947" s="90" t="s">
        <v>22017</v>
      </c>
      <c r="D5947" s="91" t="s">
        <v>19369</v>
      </c>
      <c r="E5947" s="91" t="e">
        <v>#N/A</v>
      </c>
      <c r="F5947" s="92">
        <v>44747</v>
      </c>
      <c r="G5947" s="102">
        <v>-84600</v>
      </c>
    </row>
    <row r="5948" spans="1:7">
      <c r="A5948" s="100">
        <v>5932</v>
      </c>
      <c r="B5948" s="90" t="s">
        <v>21488</v>
      </c>
      <c r="C5948" s="90" t="s">
        <v>22017</v>
      </c>
      <c r="D5948" s="91" t="s">
        <v>19370</v>
      </c>
      <c r="E5948" s="91" t="e">
        <v>#N/A</v>
      </c>
      <c r="F5948" s="92">
        <v>44747</v>
      </c>
      <c r="G5948" s="102">
        <v>-49350</v>
      </c>
    </row>
    <row r="5949" spans="1:7" ht="25.5">
      <c r="A5949" s="100">
        <v>5933</v>
      </c>
      <c r="B5949" s="88" t="s">
        <v>21163</v>
      </c>
      <c r="C5949" s="88" t="s">
        <v>21964</v>
      </c>
      <c r="D5949" s="88" t="e">
        <v>#N/A</v>
      </c>
      <c r="E5949" s="88" t="e">
        <v>#N/A</v>
      </c>
      <c r="F5949" s="89">
        <v>44748</v>
      </c>
      <c r="G5949" s="101">
        <v>-20000</v>
      </c>
    </row>
    <row r="5950" spans="1:7">
      <c r="A5950" s="100">
        <v>5934</v>
      </c>
      <c r="B5950" s="88" t="s">
        <v>20954</v>
      </c>
      <c r="C5950" s="88" t="s">
        <v>20953</v>
      </c>
      <c r="D5950" s="88" t="e">
        <v>#N/A</v>
      </c>
      <c r="E5950" s="88" t="e">
        <v>#N/A</v>
      </c>
      <c r="F5950" s="89">
        <v>44748</v>
      </c>
      <c r="G5950" s="101">
        <v>-20000</v>
      </c>
    </row>
    <row r="5951" spans="1:7">
      <c r="A5951" s="100">
        <v>5935</v>
      </c>
      <c r="B5951" s="88" t="s">
        <v>21167</v>
      </c>
      <c r="C5951" s="88" t="s">
        <v>21966</v>
      </c>
      <c r="D5951" s="88" t="e">
        <v>#N/A</v>
      </c>
      <c r="E5951" s="88" t="e">
        <v>#N/A</v>
      </c>
      <c r="F5951" s="89">
        <v>44748</v>
      </c>
      <c r="G5951" s="101">
        <v>-20000</v>
      </c>
    </row>
    <row r="5952" spans="1:7">
      <c r="A5952" s="100">
        <v>5936</v>
      </c>
      <c r="B5952" s="88" t="s">
        <v>21171</v>
      </c>
      <c r="C5952" s="88" t="s">
        <v>21968</v>
      </c>
      <c r="D5952" s="88" t="e">
        <v>#N/A</v>
      </c>
      <c r="E5952" s="88" t="e">
        <v>#N/A</v>
      </c>
      <c r="F5952" s="89">
        <v>44748</v>
      </c>
      <c r="G5952" s="101">
        <v>-30000</v>
      </c>
    </row>
    <row r="5953" spans="1:7" ht="25.5">
      <c r="A5953" s="100">
        <v>5937</v>
      </c>
      <c r="B5953" s="88" t="s">
        <v>20960</v>
      </c>
      <c r="C5953" s="88" t="s">
        <v>20959</v>
      </c>
      <c r="D5953" s="88" t="e">
        <v>#N/A</v>
      </c>
      <c r="E5953" s="88" t="e">
        <v>#N/A</v>
      </c>
      <c r="F5953" s="89">
        <v>44748</v>
      </c>
      <c r="G5953" s="101">
        <v>-20000</v>
      </c>
    </row>
    <row r="5954" spans="1:7">
      <c r="A5954" s="100">
        <v>5938</v>
      </c>
      <c r="B5954" s="88" t="s">
        <v>2730</v>
      </c>
      <c r="C5954" s="88" t="s">
        <v>2729</v>
      </c>
      <c r="D5954" s="88" t="e">
        <v>#N/A</v>
      </c>
      <c r="E5954" s="88" t="e">
        <v>#N/A</v>
      </c>
      <c r="F5954" s="89">
        <v>44748</v>
      </c>
      <c r="G5954" s="101">
        <v>-30000</v>
      </c>
    </row>
    <row r="5955" spans="1:7" ht="25.5">
      <c r="A5955" s="100">
        <v>5939</v>
      </c>
      <c r="B5955" s="88" t="s">
        <v>21175</v>
      </c>
      <c r="C5955" s="88" t="s">
        <v>21969</v>
      </c>
      <c r="D5955" s="88" t="e">
        <v>#N/A</v>
      </c>
      <c r="E5955" s="88" t="e">
        <v>#N/A</v>
      </c>
      <c r="F5955" s="89">
        <v>44748</v>
      </c>
      <c r="G5955" s="101">
        <v>-20000</v>
      </c>
    </row>
    <row r="5956" spans="1:7">
      <c r="A5956" s="100">
        <v>5940</v>
      </c>
      <c r="B5956" s="88" t="s">
        <v>21179</v>
      </c>
      <c r="C5956" s="88" t="s">
        <v>21971</v>
      </c>
      <c r="D5956" s="88" t="e">
        <v>#N/A</v>
      </c>
      <c r="E5956" s="88" t="e">
        <v>#N/A</v>
      </c>
      <c r="F5956" s="89">
        <v>44748</v>
      </c>
      <c r="G5956" s="101">
        <v>-30000</v>
      </c>
    </row>
    <row r="5957" spans="1:7">
      <c r="A5957" s="100">
        <v>5941</v>
      </c>
      <c r="B5957" s="88" t="s">
        <v>21183</v>
      </c>
      <c r="C5957" s="88" t="s">
        <v>21973</v>
      </c>
      <c r="D5957" s="88" t="e">
        <v>#N/A</v>
      </c>
      <c r="E5957" s="88" t="e">
        <v>#N/A</v>
      </c>
      <c r="F5957" s="89">
        <v>44748</v>
      </c>
      <c r="G5957" s="101">
        <v>-20000</v>
      </c>
    </row>
    <row r="5958" spans="1:7">
      <c r="A5958" s="100">
        <v>5942</v>
      </c>
      <c r="B5958" s="88" t="s">
        <v>21194</v>
      </c>
      <c r="C5958" s="88" t="s">
        <v>21977</v>
      </c>
      <c r="D5958" s="88" t="e">
        <v>#N/A</v>
      </c>
      <c r="E5958" s="88" t="e">
        <v>#N/A</v>
      </c>
      <c r="F5958" s="89">
        <v>44748</v>
      </c>
      <c r="G5958" s="101">
        <v>-20000</v>
      </c>
    </row>
    <row r="5959" spans="1:7">
      <c r="A5959" s="100">
        <v>5943</v>
      </c>
      <c r="B5959" s="88" t="s">
        <v>21196</v>
      </c>
      <c r="C5959" s="88" t="s">
        <v>21978</v>
      </c>
      <c r="D5959" s="88" t="e">
        <v>#N/A</v>
      </c>
      <c r="E5959" s="88" t="e">
        <v>#N/A</v>
      </c>
      <c r="F5959" s="89">
        <v>44748</v>
      </c>
      <c r="G5959" s="101">
        <v>-20000</v>
      </c>
    </row>
    <row r="5960" spans="1:7">
      <c r="A5960" s="100">
        <v>5944</v>
      </c>
      <c r="B5960" s="88" t="s">
        <v>21582</v>
      </c>
      <c r="C5960" s="88" t="s">
        <v>21581</v>
      </c>
      <c r="D5960" s="88" t="s">
        <v>11779</v>
      </c>
      <c r="E5960" s="88" t="e">
        <v>#N/A</v>
      </c>
      <c r="F5960" s="89">
        <v>44748</v>
      </c>
      <c r="G5960" s="101">
        <v>-20000</v>
      </c>
    </row>
    <row r="5961" spans="1:7" ht="25.5">
      <c r="A5961" s="100">
        <v>5945</v>
      </c>
      <c r="B5961" s="88" t="s">
        <v>3417</v>
      </c>
      <c r="C5961" s="88" t="s">
        <v>3416</v>
      </c>
      <c r="D5961" s="88" t="e">
        <v>#N/A</v>
      </c>
      <c r="E5961" s="88" t="e">
        <v>#N/A</v>
      </c>
      <c r="F5961" s="89">
        <v>44748</v>
      </c>
      <c r="G5961" s="101">
        <v>-20000</v>
      </c>
    </row>
    <row r="5962" spans="1:7">
      <c r="A5962" s="100">
        <v>5946</v>
      </c>
      <c r="B5962" s="88" t="s">
        <v>21203</v>
      </c>
      <c r="C5962" s="88" t="s">
        <v>21980</v>
      </c>
      <c r="D5962" s="88" t="e">
        <v>#N/A</v>
      </c>
      <c r="E5962" s="88" t="e">
        <v>#N/A</v>
      </c>
      <c r="F5962" s="89">
        <v>44748</v>
      </c>
      <c r="G5962" s="101">
        <v>-20000</v>
      </c>
    </row>
    <row r="5963" spans="1:7" ht="25.5">
      <c r="A5963" s="100">
        <v>5947</v>
      </c>
      <c r="B5963" s="88" t="s">
        <v>3706</v>
      </c>
      <c r="C5963" s="88" t="s">
        <v>3705</v>
      </c>
      <c r="D5963" s="88" t="e">
        <v>#N/A</v>
      </c>
      <c r="E5963" s="88" t="e">
        <v>#N/A</v>
      </c>
      <c r="F5963" s="89">
        <v>44748</v>
      </c>
      <c r="G5963" s="101">
        <v>-30000</v>
      </c>
    </row>
    <row r="5964" spans="1:7">
      <c r="A5964" s="100">
        <v>5948</v>
      </c>
      <c r="B5964" s="88" t="s">
        <v>3802</v>
      </c>
      <c r="C5964" s="88" t="s">
        <v>3801</v>
      </c>
      <c r="D5964" s="88" t="e">
        <v>#N/A</v>
      </c>
      <c r="E5964" s="88" t="e">
        <v>#N/A</v>
      </c>
      <c r="F5964" s="89">
        <v>44748</v>
      </c>
      <c r="G5964" s="101">
        <v>-30000</v>
      </c>
    </row>
    <row r="5965" spans="1:7" ht="25.5">
      <c r="A5965" s="100">
        <v>5949</v>
      </c>
      <c r="B5965" s="88" t="s">
        <v>21214</v>
      </c>
      <c r="C5965" s="88" t="s">
        <v>21983</v>
      </c>
      <c r="D5965" s="88" t="e">
        <v>#N/A</v>
      </c>
      <c r="E5965" s="88" t="e">
        <v>#N/A</v>
      </c>
      <c r="F5965" s="89">
        <v>44748</v>
      </c>
      <c r="G5965" s="101">
        <v>-20000</v>
      </c>
    </row>
    <row r="5966" spans="1:7">
      <c r="A5966" s="100">
        <v>5950</v>
      </c>
      <c r="B5966" s="88" t="s">
        <v>21216</v>
      </c>
      <c r="C5966" s="88" t="s">
        <v>21984</v>
      </c>
      <c r="D5966" s="88" t="e">
        <v>#N/A</v>
      </c>
      <c r="E5966" s="88" t="e">
        <v>#N/A</v>
      </c>
      <c r="F5966" s="89">
        <v>44748</v>
      </c>
      <c r="G5966" s="101">
        <v>-20000</v>
      </c>
    </row>
    <row r="5967" spans="1:7">
      <c r="A5967" s="100">
        <v>5951</v>
      </c>
      <c r="B5967" s="88" t="s">
        <v>21003</v>
      </c>
      <c r="C5967" s="88" t="s">
        <v>21002</v>
      </c>
      <c r="D5967" s="88" t="e">
        <v>#N/A</v>
      </c>
      <c r="E5967" s="88" t="e">
        <v>#N/A</v>
      </c>
      <c r="F5967" s="89">
        <v>44748</v>
      </c>
      <c r="G5967" s="101">
        <v>-20000</v>
      </c>
    </row>
    <row r="5968" spans="1:7">
      <c r="A5968" s="100">
        <v>5952</v>
      </c>
      <c r="B5968" s="88" t="s">
        <v>21006</v>
      </c>
      <c r="C5968" s="88" t="s">
        <v>21005</v>
      </c>
      <c r="D5968" s="88" t="e">
        <v>#N/A</v>
      </c>
      <c r="E5968" s="88" t="e">
        <v>#N/A</v>
      </c>
      <c r="F5968" s="89">
        <v>44748</v>
      </c>
      <c r="G5968" s="101">
        <v>-20000</v>
      </c>
    </row>
    <row r="5969" spans="1:7" ht="25.5">
      <c r="A5969" s="100">
        <v>5953</v>
      </c>
      <c r="B5969" s="88" t="s">
        <v>21220</v>
      </c>
      <c r="C5969" s="88" t="s">
        <v>21986</v>
      </c>
      <c r="D5969" s="88" t="e">
        <v>#N/A</v>
      </c>
      <c r="E5969" s="88" t="e">
        <v>#N/A</v>
      </c>
      <c r="F5969" s="89">
        <v>44748</v>
      </c>
      <c r="G5969" s="101">
        <v>-20000</v>
      </c>
    </row>
    <row r="5970" spans="1:7">
      <c r="A5970" s="100">
        <v>5954</v>
      </c>
      <c r="B5970" s="88" t="s">
        <v>21222</v>
      </c>
      <c r="C5970" s="88" t="s">
        <v>21987</v>
      </c>
      <c r="D5970" s="88" t="e">
        <v>#N/A</v>
      </c>
      <c r="E5970" s="88" t="e">
        <v>#N/A</v>
      </c>
      <c r="F5970" s="89">
        <v>44748</v>
      </c>
      <c r="G5970" s="101">
        <v>-20000</v>
      </c>
    </row>
    <row r="5971" spans="1:7">
      <c r="A5971" s="100">
        <v>5955</v>
      </c>
      <c r="B5971" s="88" t="s">
        <v>21226</v>
      </c>
      <c r="C5971" s="88" t="s">
        <v>21989</v>
      </c>
      <c r="D5971" s="88" t="e">
        <v>#N/A</v>
      </c>
      <c r="E5971" s="88" t="e">
        <v>#N/A</v>
      </c>
      <c r="F5971" s="89">
        <v>44748</v>
      </c>
      <c r="G5971" s="101">
        <v>-20000</v>
      </c>
    </row>
    <row r="5972" spans="1:7" ht="25.5">
      <c r="A5972" s="100">
        <v>5956</v>
      </c>
      <c r="B5972" s="88" t="s">
        <v>21228</v>
      </c>
      <c r="C5972" s="88" t="s">
        <v>21990</v>
      </c>
      <c r="D5972" s="88" t="s">
        <v>9135</v>
      </c>
      <c r="E5972" s="88" t="e">
        <v>#N/A</v>
      </c>
      <c r="F5972" s="89">
        <v>44748</v>
      </c>
      <c r="G5972" s="101">
        <v>-20000</v>
      </c>
    </row>
    <row r="5973" spans="1:7">
      <c r="A5973" s="100">
        <v>5957</v>
      </c>
      <c r="B5973" s="88" t="s">
        <v>21236</v>
      </c>
      <c r="C5973" s="88" t="s">
        <v>21993</v>
      </c>
      <c r="D5973" s="88" t="s">
        <v>20368</v>
      </c>
      <c r="E5973" s="88" t="e">
        <v>#N/A</v>
      </c>
      <c r="F5973" s="89">
        <v>44748</v>
      </c>
      <c r="G5973" s="101">
        <v>-20000</v>
      </c>
    </row>
    <row r="5974" spans="1:7">
      <c r="A5974" s="100">
        <v>5958</v>
      </c>
      <c r="B5974" s="88" t="s">
        <v>21010</v>
      </c>
      <c r="C5974" s="88" t="s">
        <v>21009</v>
      </c>
      <c r="D5974" s="88" t="e">
        <v>#N/A</v>
      </c>
      <c r="E5974" s="88" t="e">
        <v>#N/A</v>
      </c>
      <c r="F5974" s="89">
        <v>44748</v>
      </c>
      <c r="G5974" s="101">
        <v>-20000</v>
      </c>
    </row>
    <row r="5975" spans="1:7">
      <c r="A5975" s="100">
        <v>5959</v>
      </c>
      <c r="B5975" s="88" t="s">
        <v>21238</v>
      </c>
      <c r="C5975" s="88" t="s">
        <v>21994</v>
      </c>
      <c r="D5975" s="88" t="s">
        <v>9666</v>
      </c>
      <c r="E5975" s="88" t="e">
        <v>#N/A</v>
      </c>
      <c r="F5975" s="89">
        <v>44748</v>
      </c>
      <c r="G5975" s="101">
        <v>-20000</v>
      </c>
    </row>
    <row r="5976" spans="1:7">
      <c r="A5976" s="100">
        <v>5960</v>
      </c>
      <c r="B5976" s="88" t="s">
        <v>6050</v>
      </c>
      <c r="C5976" s="88" t="s">
        <v>6049</v>
      </c>
      <c r="D5976" s="88" t="s">
        <v>20419</v>
      </c>
      <c r="E5976" s="88" t="e">
        <v>#N/A</v>
      </c>
      <c r="F5976" s="89">
        <v>44748</v>
      </c>
      <c r="G5976" s="101">
        <v>-20000</v>
      </c>
    </row>
    <row r="5977" spans="1:7">
      <c r="A5977" s="100">
        <v>5961</v>
      </c>
      <c r="B5977" s="88" t="s">
        <v>21241</v>
      </c>
      <c r="C5977" s="88" t="s">
        <v>21995</v>
      </c>
      <c r="D5977" s="88" t="s">
        <v>10032</v>
      </c>
      <c r="E5977" s="88" t="e">
        <v>#N/A</v>
      </c>
      <c r="F5977" s="89">
        <v>44748</v>
      </c>
      <c r="G5977" s="101">
        <v>-20000</v>
      </c>
    </row>
    <row r="5978" spans="1:7" ht="25.5">
      <c r="A5978" s="100">
        <v>5962</v>
      </c>
      <c r="B5978" s="88" t="s">
        <v>21244</v>
      </c>
      <c r="C5978" s="88" t="s">
        <v>21996</v>
      </c>
      <c r="D5978" s="88" t="s">
        <v>20492</v>
      </c>
      <c r="E5978" s="88" t="e">
        <v>#N/A</v>
      </c>
      <c r="F5978" s="89">
        <v>44748</v>
      </c>
      <c r="G5978" s="101">
        <v>-20000</v>
      </c>
    </row>
    <row r="5979" spans="1:7" ht="25.5">
      <c r="A5979" s="100">
        <v>5963</v>
      </c>
      <c r="B5979" s="88" t="s">
        <v>1854</v>
      </c>
      <c r="C5979" s="88" t="s">
        <v>577</v>
      </c>
      <c r="D5979" s="88" t="e">
        <v>#N/A</v>
      </c>
      <c r="E5979" s="88" t="e">
        <v>#N/A</v>
      </c>
      <c r="F5979" s="89">
        <v>44748</v>
      </c>
      <c r="G5979" s="101">
        <v>-8912383.8300000001</v>
      </c>
    </row>
    <row r="5980" spans="1:7">
      <c r="A5980" s="100">
        <v>5964</v>
      </c>
      <c r="B5980" s="88" t="s">
        <v>21091</v>
      </c>
      <c r="C5980" s="88" t="s">
        <v>21090</v>
      </c>
      <c r="D5980" s="88" t="e">
        <v>#N/A</v>
      </c>
      <c r="E5980" s="88" t="e">
        <v>#N/A</v>
      </c>
      <c r="F5980" s="89">
        <v>44748</v>
      </c>
      <c r="G5980" s="101">
        <v>-1652605.1</v>
      </c>
    </row>
    <row r="5981" spans="1:7">
      <c r="A5981" s="100">
        <v>5965</v>
      </c>
      <c r="B5981" s="90" t="s">
        <v>21414</v>
      </c>
      <c r="C5981" s="90" t="s">
        <v>22007</v>
      </c>
      <c r="D5981" s="91" t="s">
        <v>456</v>
      </c>
      <c r="E5981" s="91" t="e">
        <v>#N/A</v>
      </c>
      <c r="F5981" s="92">
        <v>44748</v>
      </c>
      <c r="G5981" s="102">
        <v>-20000</v>
      </c>
    </row>
    <row r="5982" spans="1:7">
      <c r="A5982" s="100">
        <v>5966</v>
      </c>
      <c r="B5982" s="90" t="s">
        <v>21446</v>
      </c>
      <c r="C5982" s="90" t="s">
        <v>22011</v>
      </c>
      <c r="D5982" s="91" t="e">
        <v>#N/A</v>
      </c>
      <c r="E5982" s="91" t="e">
        <v>#N/A</v>
      </c>
      <c r="F5982" s="92">
        <v>44748</v>
      </c>
      <c r="G5982" s="102">
        <v>-13200</v>
      </c>
    </row>
    <row r="5983" spans="1:7">
      <c r="A5983" s="100">
        <v>5967</v>
      </c>
      <c r="B5983" s="90" t="s">
        <v>21446</v>
      </c>
      <c r="C5983" s="90" t="s">
        <v>22011</v>
      </c>
      <c r="D5983" s="91" t="e">
        <v>#N/A</v>
      </c>
      <c r="E5983" s="91" t="e">
        <v>#N/A</v>
      </c>
      <c r="F5983" s="92">
        <v>44748</v>
      </c>
      <c r="G5983" s="102">
        <v>-158400</v>
      </c>
    </row>
    <row r="5984" spans="1:7">
      <c r="A5984" s="100">
        <v>5968</v>
      </c>
      <c r="B5984" s="90" t="s">
        <v>21446</v>
      </c>
      <c r="C5984" s="90" t="s">
        <v>22011</v>
      </c>
      <c r="D5984" s="91" t="s">
        <v>558</v>
      </c>
      <c r="E5984" s="91" t="e">
        <v>#N/A</v>
      </c>
      <c r="F5984" s="92">
        <v>44748</v>
      </c>
      <c r="G5984" s="102">
        <v>-158400</v>
      </c>
    </row>
    <row r="5985" spans="1:7">
      <c r="A5985" s="100">
        <v>5969</v>
      </c>
      <c r="B5985" s="90" t="s">
        <v>21446</v>
      </c>
      <c r="C5985" s="90" t="s">
        <v>22011</v>
      </c>
      <c r="D5985" s="91" t="s">
        <v>559</v>
      </c>
      <c r="E5985" s="91" t="e">
        <v>#N/A</v>
      </c>
      <c r="F5985" s="92">
        <v>44748</v>
      </c>
      <c r="G5985" s="102">
        <v>-158400</v>
      </c>
    </row>
    <row r="5986" spans="1:7">
      <c r="A5986" s="100">
        <v>5970</v>
      </c>
      <c r="B5986" s="90" t="s">
        <v>21446</v>
      </c>
      <c r="C5986" s="90" t="s">
        <v>22011</v>
      </c>
      <c r="D5986" s="91" t="s">
        <v>560</v>
      </c>
      <c r="E5986" s="91" t="e">
        <v>#N/A</v>
      </c>
      <c r="F5986" s="92">
        <v>44748</v>
      </c>
      <c r="G5986" s="102">
        <v>-158400</v>
      </c>
    </row>
    <row r="5987" spans="1:7">
      <c r="A5987" s="100">
        <v>5971</v>
      </c>
      <c r="B5987" s="90" t="s">
        <v>21446</v>
      </c>
      <c r="C5987" s="90" t="s">
        <v>22011</v>
      </c>
      <c r="D5987" s="91" t="s">
        <v>11575</v>
      </c>
      <c r="E5987" s="91" t="e">
        <v>#N/A</v>
      </c>
      <c r="F5987" s="92">
        <v>44748</v>
      </c>
      <c r="G5987" s="102">
        <v>-92400</v>
      </c>
    </row>
    <row r="5988" spans="1:7" ht="25.5">
      <c r="A5988" s="100">
        <v>5972</v>
      </c>
      <c r="B5988" s="90" t="s">
        <v>21453</v>
      </c>
      <c r="C5988" s="90" t="s">
        <v>22012</v>
      </c>
      <c r="D5988" s="91" t="s">
        <v>562</v>
      </c>
      <c r="E5988" s="91" t="e">
        <v>#N/A</v>
      </c>
      <c r="F5988" s="92">
        <v>44748</v>
      </c>
      <c r="G5988" s="102">
        <v>-109500</v>
      </c>
    </row>
    <row r="5989" spans="1:7" ht="25.5">
      <c r="A5989" s="100">
        <v>5973</v>
      </c>
      <c r="B5989" s="90" t="s">
        <v>21495</v>
      </c>
      <c r="C5989" s="90" t="s">
        <v>22018</v>
      </c>
      <c r="D5989" s="91" t="s">
        <v>19371</v>
      </c>
      <c r="E5989" s="91" t="e">
        <v>#N/A</v>
      </c>
      <c r="F5989" s="92">
        <v>44748</v>
      </c>
      <c r="G5989" s="102">
        <v>-3900</v>
      </c>
    </row>
    <row r="5990" spans="1:7" ht="25.5">
      <c r="A5990" s="100">
        <v>5974</v>
      </c>
      <c r="B5990" s="90" t="s">
        <v>21495</v>
      </c>
      <c r="C5990" s="90" t="s">
        <v>22018</v>
      </c>
      <c r="D5990" s="91" t="s">
        <v>19372</v>
      </c>
      <c r="E5990" s="91" t="e">
        <v>#N/A</v>
      </c>
      <c r="F5990" s="92">
        <v>44748</v>
      </c>
      <c r="G5990" s="102">
        <v>-46800</v>
      </c>
    </row>
    <row r="5991" spans="1:7" ht="25.5">
      <c r="A5991" s="100">
        <v>5975</v>
      </c>
      <c r="B5991" s="90" t="s">
        <v>21495</v>
      </c>
      <c r="C5991" s="90" t="s">
        <v>22018</v>
      </c>
      <c r="D5991" s="91" t="s">
        <v>19373</v>
      </c>
      <c r="E5991" s="91" t="e">
        <v>#N/A</v>
      </c>
      <c r="F5991" s="92">
        <v>44748</v>
      </c>
      <c r="G5991" s="102">
        <v>-46800</v>
      </c>
    </row>
    <row r="5992" spans="1:7" ht="25.5">
      <c r="A5992" s="100">
        <v>5976</v>
      </c>
      <c r="B5992" s="90" t="s">
        <v>21495</v>
      </c>
      <c r="C5992" s="90" t="s">
        <v>22018</v>
      </c>
      <c r="D5992" s="91" t="s">
        <v>19374</v>
      </c>
      <c r="E5992" s="91" t="e">
        <v>#N/A</v>
      </c>
      <c r="F5992" s="92">
        <v>44748</v>
      </c>
      <c r="G5992" s="102">
        <v>-46800</v>
      </c>
    </row>
    <row r="5993" spans="1:7" ht="25.5">
      <c r="A5993" s="100">
        <v>5977</v>
      </c>
      <c r="B5993" s="90" t="s">
        <v>21495</v>
      </c>
      <c r="C5993" s="90" t="s">
        <v>22018</v>
      </c>
      <c r="D5993" s="91" t="s">
        <v>19375</v>
      </c>
      <c r="E5993" s="91" t="e">
        <v>#N/A</v>
      </c>
      <c r="F5993" s="92">
        <v>44748</v>
      </c>
      <c r="G5993" s="102">
        <v>-46800</v>
      </c>
    </row>
    <row r="5994" spans="1:7" ht="25.5">
      <c r="A5994" s="100">
        <v>5978</v>
      </c>
      <c r="B5994" s="90" t="s">
        <v>21495</v>
      </c>
      <c r="C5994" s="90" t="s">
        <v>22018</v>
      </c>
      <c r="D5994" s="91" t="s">
        <v>19376</v>
      </c>
      <c r="E5994" s="91" t="e">
        <v>#N/A</v>
      </c>
      <c r="F5994" s="92">
        <v>44748</v>
      </c>
      <c r="G5994" s="102">
        <v>-27300</v>
      </c>
    </row>
    <row r="5995" spans="1:7">
      <c r="A5995" s="100">
        <v>5979</v>
      </c>
      <c r="B5995" s="90" t="s">
        <v>21145</v>
      </c>
      <c r="C5995" s="90" t="s">
        <v>21144</v>
      </c>
      <c r="D5995" s="91" t="e">
        <v>#N/A</v>
      </c>
      <c r="E5995" s="91" t="e">
        <v>#N/A</v>
      </c>
      <c r="F5995" s="92">
        <v>44748</v>
      </c>
      <c r="G5995" s="102">
        <v>-15450</v>
      </c>
    </row>
    <row r="5996" spans="1:7">
      <c r="A5996" s="100">
        <v>5980</v>
      </c>
      <c r="B5996" s="90" t="s">
        <v>21145</v>
      </c>
      <c r="C5996" s="90" t="s">
        <v>21144</v>
      </c>
      <c r="D5996" s="91" t="e">
        <v>#N/A</v>
      </c>
      <c r="E5996" s="91" t="e">
        <v>#N/A</v>
      </c>
      <c r="F5996" s="92">
        <v>44748</v>
      </c>
      <c r="G5996" s="102">
        <v>-185400</v>
      </c>
    </row>
    <row r="5997" spans="1:7">
      <c r="A5997" s="100">
        <v>5981</v>
      </c>
      <c r="B5997" s="90" t="s">
        <v>21145</v>
      </c>
      <c r="C5997" s="90" t="s">
        <v>21144</v>
      </c>
      <c r="D5997" s="91" t="e">
        <v>#N/A</v>
      </c>
      <c r="E5997" s="91" t="e">
        <v>#N/A</v>
      </c>
      <c r="F5997" s="92">
        <v>44748</v>
      </c>
      <c r="G5997" s="102">
        <v>-185400</v>
      </c>
    </row>
    <row r="5998" spans="1:7">
      <c r="A5998" s="100">
        <v>5982</v>
      </c>
      <c r="B5998" s="90" t="s">
        <v>21145</v>
      </c>
      <c r="C5998" s="90" t="s">
        <v>21144</v>
      </c>
      <c r="D5998" s="91" t="e">
        <v>#N/A</v>
      </c>
      <c r="E5998" s="91" t="e">
        <v>#N/A</v>
      </c>
      <c r="F5998" s="92">
        <v>44748</v>
      </c>
      <c r="G5998" s="102">
        <v>-185400</v>
      </c>
    </row>
    <row r="5999" spans="1:7">
      <c r="A5999" s="100">
        <v>5983</v>
      </c>
      <c r="B5999" s="90" t="s">
        <v>21145</v>
      </c>
      <c r="C5999" s="90" t="s">
        <v>21144</v>
      </c>
      <c r="D5999" s="91" t="e">
        <v>#N/A</v>
      </c>
      <c r="E5999" s="91" t="e">
        <v>#N/A</v>
      </c>
      <c r="F5999" s="92">
        <v>44748</v>
      </c>
      <c r="G5999" s="102">
        <v>-185400</v>
      </c>
    </row>
    <row r="6000" spans="1:7">
      <c r="A6000" s="100">
        <v>5984</v>
      </c>
      <c r="B6000" s="90" t="s">
        <v>21145</v>
      </c>
      <c r="C6000" s="90" t="s">
        <v>21144</v>
      </c>
      <c r="D6000" s="91" t="e">
        <v>#N/A</v>
      </c>
      <c r="E6000" s="91" t="e">
        <v>#N/A</v>
      </c>
      <c r="F6000" s="92">
        <v>44748</v>
      </c>
      <c r="G6000" s="102">
        <v>-108150</v>
      </c>
    </row>
    <row r="6001" spans="1:7">
      <c r="A6001" s="100">
        <v>5985</v>
      </c>
      <c r="B6001" s="88" t="s">
        <v>21169</v>
      </c>
      <c r="C6001" s="88" t="s">
        <v>21967</v>
      </c>
      <c r="D6001" s="88" t="e">
        <v>#N/A</v>
      </c>
      <c r="E6001" s="88" t="e">
        <v>#N/A</v>
      </c>
      <c r="F6001" s="89">
        <v>44749</v>
      </c>
      <c r="G6001" s="101">
        <v>-277300</v>
      </c>
    </row>
    <row r="6002" spans="1:7">
      <c r="A6002" s="100">
        <v>5986</v>
      </c>
      <c r="B6002" s="88" t="s">
        <v>21534</v>
      </c>
      <c r="C6002" s="88" t="s">
        <v>21533</v>
      </c>
      <c r="D6002" s="88" t="e">
        <v>#N/A</v>
      </c>
      <c r="E6002" s="88" t="e">
        <v>#N/A</v>
      </c>
      <c r="F6002" s="89">
        <v>44749</v>
      </c>
      <c r="G6002" s="101">
        <v>-236000</v>
      </c>
    </row>
    <row r="6003" spans="1:7">
      <c r="A6003" s="100">
        <v>5987</v>
      </c>
      <c r="B6003" s="88" t="s">
        <v>21537</v>
      </c>
      <c r="C6003" s="88" t="s">
        <v>21536</v>
      </c>
      <c r="D6003" s="88" t="s">
        <v>1337</v>
      </c>
      <c r="E6003" s="88" t="e">
        <v>#N/A</v>
      </c>
      <c r="F6003" s="89">
        <v>44749</v>
      </c>
      <c r="G6003" s="101">
        <v>-236000</v>
      </c>
    </row>
    <row r="6004" spans="1:7">
      <c r="A6004" s="100">
        <v>5988</v>
      </c>
      <c r="B6004" s="88" t="s">
        <v>9388</v>
      </c>
      <c r="C6004" s="88" t="s">
        <v>9387</v>
      </c>
      <c r="D6004" s="88" t="s">
        <v>1622</v>
      </c>
      <c r="E6004" s="88" t="e">
        <v>#N/A</v>
      </c>
      <c r="F6004" s="89">
        <v>44749</v>
      </c>
      <c r="G6004" s="101">
        <v>-295000</v>
      </c>
    </row>
    <row r="6005" spans="1:7">
      <c r="A6005" s="100">
        <v>5989</v>
      </c>
      <c r="B6005" s="88" t="s">
        <v>21198</v>
      </c>
      <c r="C6005" s="88" t="s">
        <v>21979</v>
      </c>
      <c r="D6005" s="88" t="e">
        <v>#N/A</v>
      </c>
      <c r="E6005" s="88" t="e">
        <v>#N/A</v>
      </c>
      <c r="F6005" s="89">
        <v>44749</v>
      </c>
      <c r="G6005" s="101">
        <v>-236000</v>
      </c>
    </row>
    <row r="6006" spans="1:7">
      <c r="A6006" s="100">
        <v>5990</v>
      </c>
      <c r="B6006" s="88" t="s">
        <v>20990</v>
      </c>
      <c r="C6006" s="88" t="s">
        <v>20989</v>
      </c>
      <c r="D6006" s="88" t="e">
        <v>#N/A</v>
      </c>
      <c r="E6006" s="88" t="e">
        <v>#N/A</v>
      </c>
      <c r="F6006" s="89">
        <v>44749</v>
      </c>
      <c r="G6006" s="101">
        <v>-236000</v>
      </c>
    </row>
    <row r="6007" spans="1:7">
      <c r="A6007" s="100">
        <v>5991</v>
      </c>
      <c r="B6007" s="88" t="s">
        <v>21632</v>
      </c>
      <c r="C6007" s="88" t="s">
        <v>21631</v>
      </c>
      <c r="D6007" s="88" t="s">
        <v>648</v>
      </c>
      <c r="E6007" s="88" t="e">
        <v>#N/A</v>
      </c>
      <c r="F6007" s="89">
        <v>44749</v>
      </c>
      <c r="G6007" s="101">
        <v>-295000</v>
      </c>
    </row>
    <row r="6008" spans="1:7">
      <c r="A6008" s="100">
        <v>5992</v>
      </c>
      <c r="B6008" s="88" t="s">
        <v>21641</v>
      </c>
      <c r="C6008" s="88" t="s">
        <v>21640</v>
      </c>
      <c r="D6008" s="88" t="s">
        <v>870</v>
      </c>
      <c r="E6008" s="88" t="e">
        <v>#N/A</v>
      </c>
      <c r="F6008" s="89">
        <v>44749</v>
      </c>
      <c r="G6008" s="101">
        <v>-35400</v>
      </c>
    </row>
    <row r="6009" spans="1:7">
      <c r="A6009" s="100">
        <v>5993</v>
      </c>
      <c r="B6009" s="88" t="s">
        <v>21230</v>
      </c>
      <c r="C6009" s="88" t="s">
        <v>21991</v>
      </c>
      <c r="D6009" s="88" t="s">
        <v>37</v>
      </c>
      <c r="E6009" s="88" t="e">
        <v>#N/A</v>
      </c>
      <c r="F6009" s="89">
        <v>44749</v>
      </c>
      <c r="G6009" s="101">
        <v>-20650</v>
      </c>
    </row>
    <row r="6010" spans="1:7">
      <c r="A6010" s="100">
        <v>5994</v>
      </c>
      <c r="B6010" s="88" t="s">
        <v>7100</v>
      </c>
      <c r="C6010" s="88" t="s">
        <v>7099</v>
      </c>
      <c r="D6010" s="88" t="s">
        <v>10485</v>
      </c>
      <c r="E6010" s="88" t="e">
        <v>#N/A</v>
      </c>
      <c r="F6010" s="89">
        <v>44749</v>
      </c>
      <c r="G6010" s="101">
        <v>-141600</v>
      </c>
    </row>
    <row r="6011" spans="1:7">
      <c r="A6011" s="100">
        <v>5995</v>
      </c>
      <c r="B6011" s="88" t="s">
        <v>1877</v>
      </c>
      <c r="C6011" s="88" t="s">
        <v>669</v>
      </c>
      <c r="D6011" s="88" t="e">
        <v>#N/A</v>
      </c>
      <c r="E6011" s="88" t="e">
        <v>#N/A</v>
      </c>
      <c r="F6011" s="89">
        <v>44749</v>
      </c>
      <c r="G6011" s="101">
        <v>-485074.4</v>
      </c>
    </row>
    <row r="6012" spans="1:7">
      <c r="A6012" s="100">
        <v>5996</v>
      </c>
      <c r="B6012" s="88" t="s">
        <v>1877</v>
      </c>
      <c r="C6012" s="88" t="s">
        <v>669</v>
      </c>
      <c r="D6012" s="88" t="e">
        <v>#N/A</v>
      </c>
      <c r="E6012" s="88" t="e">
        <v>#N/A</v>
      </c>
      <c r="F6012" s="89">
        <v>44749</v>
      </c>
      <c r="G6012" s="101">
        <v>-1583930</v>
      </c>
    </row>
    <row r="6013" spans="1:7">
      <c r="A6013" s="100">
        <v>5997</v>
      </c>
      <c r="B6013" s="88" t="s">
        <v>1877</v>
      </c>
      <c r="C6013" s="88" t="s">
        <v>669</v>
      </c>
      <c r="D6013" s="88" t="e">
        <v>#N/A</v>
      </c>
      <c r="E6013" s="88" t="e">
        <v>#N/A</v>
      </c>
      <c r="F6013" s="89">
        <v>44749</v>
      </c>
      <c r="G6013" s="101">
        <v>-917922</v>
      </c>
    </row>
    <row r="6014" spans="1:7">
      <c r="A6014" s="100">
        <v>5998</v>
      </c>
      <c r="B6014" s="88" t="s">
        <v>1877</v>
      </c>
      <c r="C6014" s="88" t="s">
        <v>669</v>
      </c>
      <c r="D6014" s="88" t="e">
        <v>#N/A</v>
      </c>
      <c r="E6014" s="88" t="e">
        <v>#N/A</v>
      </c>
      <c r="F6014" s="89">
        <v>44749</v>
      </c>
      <c r="G6014" s="101">
        <v>-171100</v>
      </c>
    </row>
    <row r="6015" spans="1:7">
      <c r="A6015" s="100">
        <v>5999</v>
      </c>
      <c r="B6015" s="88" t="s">
        <v>1877</v>
      </c>
      <c r="C6015" s="88" t="s">
        <v>669</v>
      </c>
      <c r="D6015" s="88" t="e">
        <v>#N/A</v>
      </c>
      <c r="E6015" s="88" t="e">
        <v>#N/A</v>
      </c>
      <c r="F6015" s="89">
        <v>44749</v>
      </c>
      <c r="G6015" s="101">
        <v>-30975</v>
      </c>
    </row>
    <row r="6016" spans="1:7" ht="25.5">
      <c r="A6016" s="100">
        <v>6000</v>
      </c>
      <c r="B6016" s="90" t="s">
        <v>8622</v>
      </c>
      <c r="C6016" s="90" t="s">
        <v>8621</v>
      </c>
      <c r="D6016" s="91" t="e">
        <v>#N/A</v>
      </c>
      <c r="E6016" s="91" t="e">
        <v>#N/A</v>
      </c>
      <c r="F6016" s="92">
        <v>44749</v>
      </c>
      <c r="G6016" s="102">
        <v>-423600</v>
      </c>
    </row>
    <row r="6017" spans="1:7" ht="25.5">
      <c r="A6017" s="100">
        <v>6001</v>
      </c>
      <c r="B6017" s="90" t="s">
        <v>8622</v>
      </c>
      <c r="C6017" s="90" t="s">
        <v>8621</v>
      </c>
      <c r="D6017" s="91" t="s">
        <v>548</v>
      </c>
      <c r="E6017" s="91" t="e">
        <v>#N/A</v>
      </c>
      <c r="F6017" s="92">
        <v>44749</v>
      </c>
      <c r="G6017" s="102">
        <v>-423600</v>
      </c>
    </row>
    <row r="6018" spans="1:7" ht="25.5">
      <c r="A6018" s="100">
        <v>6002</v>
      </c>
      <c r="B6018" s="88" t="s">
        <v>1671</v>
      </c>
      <c r="C6018" s="88" t="s">
        <v>5</v>
      </c>
      <c r="D6018" s="88" t="e">
        <v>#N/A</v>
      </c>
      <c r="E6018" s="88" t="e">
        <v>#N/A</v>
      </c>
      <c r="F6018" s="89">
        <v>44750</v>
      </c>
      <c r="G6018" s="101">
        <v>-277300</v>
      </c>
    </row>
    <row r="6019" spans="1:7">
      <c r="A6019" s="100">
        <v>6003</v>
      </c>
      <c r="B6019" s="88" t="s">
        <v>20963</v>
      </c>
      <c r="C6019" s="88" t="s">
        <v>20962</v>
      </c>
      <c r="D6019" s="88" t="e">
        <v>#N/A</v>
      </c>
      <c r="E6019" s="88" t="e">
        <v>#N/A</v>
      </c>
      <c r="F6019" s="89">
        <v>44750</v>
      </c>
      <c r="G6019" s="101">
        <v>-236000</v>
      </c>
    </row>
    <row r="6020" spans="1:7" ht="25.5">
      <c r="A6020" s="100">
        <v>6004</v>
      </c>
      <c r="B6020" s="88" t="s">
        <v>21181</v>
      </c>
      <c r="C6020" s="88" t="s">
        <v>21972</v>
      </c>
      <c r="D6020" s="88" t="e">
        <v>#N/A</v>
      </c>
      <c r="E6020" s="88" t="e">
        <v>#N/A</v>
      </c>
      <c r="F6020" s="89">
        <v>44750</v>
      </c>
      <c r="G6020" s="101">
        <v>-118000</v>
      </c>
    </row>
    <row r="6021" spans="1:7" ht="25.5">
      <c r="A6021" s="100">
        <v>6005</v>
      </c>
      <c r="B6021" s="88" t="s">
        <v>20972</v>
      </c>
      <c r="C6021" s="88" t="s">
        <v>20971</v>
      </c>
      <c r="D6021" s="88" t="e">
        <v>#N/A</v>
      </c>
      <c r="E6021" s="88" t="e">
        <v>#N/A</v>
      </c>
      <c r="F6021" s="89">
        <v>44750</v>
      </c>
      <c r="G6021" s="101">
        <v>-236000</v>
      </c>
    </row>
    <row r="6022" spans="1:7" ht="25.5">
      <c r="A6022" s="100">
        <v>6006</v>
      </c>
      <c r="B6022" s="88" t="s">
        <v>9300</v>
      </c>
      <c r="C6022" s="88" t="s">
        <v>9299</v>
      </c>
      <c r="D6022" s="88" t="s">
        <v>1294</v>
      </c>
      <c r="E6022" s="88" t="e">
        <v>#N/A</v>
      </c>
      <c r="F6022" s="89">
        <v>44750</v>
      </c>
      <c r="G6022" s="101">
        <v>-63720</v>
      </c>
    </row>
    <row r="6023" spans="1:7" ht="25.5">
      <c r="A6023" s="100">
        <v>6007</v>
      </c>
      <c r="B6023" s="88" t="s">
        <v>20993</v>
      </c>
      <c r="C6023" s="88" t="s">
        <v>20992</v>
      </c>
      <c r="D6023" s="88" t="e">
        <v>#N/A</v>
      </c>
      <c r="E6023" s="88" t="e">
        <v>#N/A</v>
      </c>
      <c r="F6023" s="89">
        <v>44750</v>
      </c>
      <c r="G6023" s="101">
        <v>-118000</v>
      </c>
    </row>
    <row r="6024" spans="1:7">
      <c r="A6024" s="100">
        <v>6008</v>
      </c>
      <c r="B6024" s="88" t="s">
        <v>21626</v>
      </c>
      <c r="C6024" s="88" t="s">
        <v>21625</v>
      </c>
      <c r="D6024" s="88" t="s">
        <v>848</v>
      </c>
      <c r="E6024" s="88" t="e">
        <v>#N/A</v>
      </c>
      <c r="F6024" s="89">
        <v>44750</v>
      </c>
      <c r="G6024" s="101">
        <v>-277300</v>
      </c>
    </row>
    <row r="6025" spans="1:7">
      <c r="A6025" s="100">
        <v>6009</v>
      </c>
      <c r="B6025" s="88" t="s">
        <v>21665</v>
      </c>
      <c r="C6025" s="88" t="s">
        <v>21664</v>
      </c>
      <c r="D6025" s="88" t="s">
        <v>942</v>
      </c>
      <c r="E6025" s="88" t="e">
        <v>#N/A</v>
      </c>
      <c r="F6025" s="89">
        <v>44750</v>
      </c>
      <c r="G6025" s="101">
        <v>-236000</v>
      </c>
    </row>
    <row r="6026" spans="1:7">
      <c r="A6026" s="100">
        <v>6010</v>
      </c>
      <c r="B6026" s="88" t="s">
        <v>21297</v>
      </c>
      <c r="C6026" s="88" t="s">
        <v>22001</v>
      </c>
      <c r="D6026" s="88" t="s">
        <v>263</v>
      </c>
      <c r="E6026" s="88" t="e">
        <v>#N/A</v>
      </c>
      <c r="F6026" s="89">
        <v>44750</v>
      </c>
      <c r="G6026" s="101">
        <v>-396001.22</v>
      </c>
    </row>
    <row r="6027" spans="1:7" ht="38.25">
      <c r="A6027" s="100">
        <v>6011</v>
      </c>
      <c r="B6027" s="88" t="s">
        <v>8247</v>
      </c>
      <c r="C6027" s="88" t="s">
        <v>8246</v>
      </c>
      <c r="D6027" s="88" t="e">
        <v>#N/A</v>
      </c>
      <c r="E6027" s="88" t="e">
        <v>#N/A</v>
      </c>
      <c r="F6027" s="89">
        <v>44750</v>
      </c>
      <c r="G6027" s="101">
        <v>-2219106</v>
      </c>
    </row>
    <row r="6028" spans="1:7">
      <c r="A6028" s="100">
        <v>6012</v>
      </c>
      <c r="B6028" s="90" t="s">
        <v>21474</v>
      </c>
      <c r="C6028" s="90" t="s">
        <v>22015</v>
      </c>
      <c r="D6028" s="91" t="e">
        <v>#N/A</v>
      </c>
      <c r="E6028" s="91"/>
      <c r="F6028" s="92">
        <v>44750</v>
      </c>
      <c r="G6028" s="102">
        <v>-6600</v>
      </c>
    </row>
    <row r="6029" spans="1:7">
      <c r="A6029" s="100">
        <v>6013</v>
      </c>
      <c r="B6029" s="90" t="s">
        <v>21474</v>
      </c>
      <c r="C6029" s="90" t="s">
        <v>22015</v>
      </c>
      <c r="D6029" s="91" t="s">
        <v>19362</v>
      </c>
      <c r="E6029" s="91" t="e">
        <v>#N/A</v>
      </c>
      <c r="F6029" s="92">
        <v>44750</v>
      </c>
      <c r="G6029" s="102">
        <v>-79200</v>
      </c>
    </row>
    <row r="6030" spans="1:7">
      <c r="A6030" s="100">
        <v>6014</v>
      </c>
      <c r="B6030" s="90" t="s">
        <v>21474</v>
      </c>
      <c r="C6030" s="90" t="s">
        <v>22015</v>
      </c>
      <c r="D6030" s="91" t="s">
        <v>19363</v>
      </c>
      <c r="E6030" s="91" t="e">
        <v>#N/A</v>
      </c>
      <c r="F6030" s="92">
        <v>44750</v>
      </c>
      <c r="G6030" s="102">
        <v>-79200</v>
      </c>
    </row>
    <row r="6031" spans="1:7">
      <c r="A6031" s="100">
        <v>6015</v>
      </c>
      <c r="B6031" s="90" t="s">
        <v>21474</v>
      </c>
      <c r="C6031" s="90" t="s">
        <v>22015</v>
      </c>
      <c r="D6031" s="91" t="s">
        <v>579</v>
      </c>
      <c r="E6031" s="91" t="e">
        <v>#N/A</v>
      </c>
      <c r="F6031" s="92">
        <v>44750</v>
      </c>
      <c r="G6031" s="102">
        <v>-79200</v>
      </c>
    </row>
    <row r="6032" spans="1:7">
      <c r="A6032" s="100">
        <v>6016</v>
      </c>
      <c r="B6032" s="90" t="s">
        <v>21474</v>
      </c>
      <c r="C6032" s="90" t="s">
        <v>22015</v>
      </c>
      <c r="D6032" s="91" t="s">
        <v>1593</v>
      </c>
      <c r="E6032" s="91" t="e">
        <v>#N/A</v>
      </c>
      <c r="F6032" s="92">
        <v>44750</v>
      </c>
      <c r="G6032" s="102">
        <v>-79200</v>
      </c>
    </row>
    <row r="6033" spans="1:7">
      <c r="A6033" s="100">
        <v>6017</v>
      </c>
      <c r="B6033" s="90" t="s">
        <v>21474</v>
      </c>
      <c r="C6033" s="90" t="s">
        <v>22015</v>
      </c>
      <c r="D6033" s="91" t="s">
        <v>1593</v>
      </c>
      <c r="E6033" s="91" t="e">
        <v>#N/A</v>
      </c>
      <c r="F6033" s="92">
        <v>44750</v>
      </c>
      <c r="G6033" s="102">
        <v>-46200</v>
      </c>
    </row>
    <row r="6034" spans="1:7">
      <c r="A6034" s="100">
        <v>6018</v>
      </c>
      <c r="B6034" s="88" t="s">
        <v>21177</v>
      </c>
      <c r="C6034" s="88" t="s">
        <v>21970</v>
      </c>
      <c r="D6034" s="88" t="e">
        <v>#N/A</v>
      </c>
      <c r="E6034" s="88" t="e">
        <v>#N/A</v>
      </c>
      <c r="F6034" s="89">
        <v>44753</v>
      </c>
      <c r="G6034" s="101">
        <v>-236000</v>
      </c>
    </row>
    <row r="6035" spans="1:7">
      <c r="A6035" s="100">
        <v>6019</v>
      </c>
      <c r="B6035" s="88" t="s">
        <v>3677</v>
      </c>
      <c r="C6035" s="88" t="s">
        <v>3676</v>
      </c>
      <c r="D6035" s="88" t="e">
        <v>#N/A</v>
      </c>
      <c r="E6035" s="88" t="e">
        <v>#N/A</v>
      </c>
      <c r="F6035" s="89">
        <v>44753</v>
      </c>
      <c r="G6035" s="101">
        <v>-236000</v>
      </c>
    </row>
    <row r="6036" spans="1:7">
      <c r="A6036" s="100">
        <v>6020</v>
      </c>
      <c r="B6036" s="88" t="s">
        <v>21675</v>
      </c>
      <c r="C6036" s="88" t="s">
        <v>21674</v>
      </c>
      <c r="D6036" s="88" t="s">
        <v>967</v>
      </c>
      <c r="E6036" s="88" t="e">
        <v>#N/A</v>
      </c>
      <c r="F6036" s="89">
        <v>44753</v>
      </c>
      <c r="G6036" s="101">
        <v>-3890133.22</v>
      </c>
    </row>
    <row r="6037" spans="1:7">
      <c r="A6037" s="100">
        <v>6021</v>
      </c>
      <c r="B6037" s="88" t="s">
        <v>21734</v>
      </c>
      <c r="C6037" s="88" t="s">
        <v>21733</v>
      </c>
      <c r="D6037" s="88" t="s">
        <v>1115</v>
      </c>
      <c r="E6037" s="88" t="e">
        <v>#N/A</v>
      </c>
      <c r="F6037" s="89">
        <v>44753</v>
      </c>
      <c r="G6037" s="101">
        <v>-118000</v>
      </c>
    </row>
    <row r="6038" spans="1:7">
      <c r="A6038" s="100">
        <v>6022</v>
      </c>
      <c r="B6038" s="88" t="s">
        <v>21232</v>
      </c>
      <c r="C6038" s="88" t="s">
        <v>21992</v>
      </c>
      <c r="D6038" s="88" t="s">
        <v>7699</v>
      </c>
      <c r="E6038" s="88" t="e">
        <v>#N/A</v>
      </c>
      <c r="F6038" s="89">
        <v>44753</v>
      </c>
      <c r="G6038" s="101">
        <v>-236000</v>
      </c>
    </row>
    <row r="6039" spans="1:7" ht="25.5">
      <c r="A6039" s="100">
        <v>6023</v>
      </c>
      <c r="B6039" s="88" t="s">
        <v>21835</v>
      </c>
      <c r="C6039" s="88" t="s">
        <v>21834</v>
      </c>
      <c r="D6039" s="88" t="s">
        <v>1356</v>
      </c>
      <c r="E6039" s="88" t="e">
        <v>#N/A</v>
      </c>
      <c r="F6039" s="89">
        <v>44753</v>
      </c>
      <c r="G6039" s="101">
        <v>-10435967.35</v>
      </c>
    </row>
    <row r="6040" spans="1:7">
      <c r="A6040" s="100">
        <v>6024</v>
      </c>
      <c r="B6040" s="88" t="s">
        <v>21848</v>
      </c>
      <c r="C6040" s="88" t="s">
        <v>21847</v>
      </c>
      <c r="D6040" s="88" t="s">
        <v>8303</v>
      </c>
      <c r="E6040" s="88" t="e">
        <v>#N/A</v>
      </c>
      <c r="F6040" s="89">
        <v>44753</v>
      </c>
      <c r="G6040" s="101">
        <v>-1841686.62</v>
      </c>
    </row>
    <row r="6041" spans="1:7">
      <c r="A6041" s="100">
        <v>6025</v>
      </c>
      <c r="B6041" s="88" t="s">
        <v>21165</v>
      </c>
      <c r="C6041" s="88" t="s">
        <v>21965</v>
      </c>
      <c r="D6041" s="88" t="e">
        <v>#N/A</v>
      </c>
      <c r="E6041" s="88" t="e">
        <v>#N/A</v>
      </c>
      <c r="F6041" s="89">
        <v>44754</v>
      </c>
      <c r="G6041" s="101">
        <v>-295000</v>
      </c>
    </row>
    <row r="6042" spans="1:7">
      <c r="A6042" s="100">
        <v>6026</v>
      </c>
      <c r="B6042" s="88" t="s">
        <v>21186</v>
      </c>
      <c r="C6042" s="88" t="s">
        <v>21974</v>
      </c>
      <c r="D6042" s="88" t="e">
        <v>#N/A</v>
      </c>
      <c r="E6042" s="88" t="e">
        <v>#N/A</v>
      </c>
      <c r="F6042" s="89">
        <v>44754</v>
      </c>
      <c r="G6042" s="101">
        <v>-236000</v>
      </c>
    </row>
    <row r="6043" spans="1:7" ht="25.5">
      <c r="A6043" s="100">
        <v>6027</v>
      </c>
      <c r="B6043" s="88" t="s">
        <v>20999</v>
      </c>
      <c r="C6043" s="88" t="s">
        <v>20998</v>
      </c>
      <c r="D6043" s="88" t="e">
        <v>#N/A</v>
      </c>
      <c r="E6043" s="88" t="e">
        <v>#N/A</v>
      </c>
      <c r="F6043" s="89">
        <v>44754</v>
      </c>
      <c r="G6043" s="101">
        <v>-118000</v>
      </c>
    </row>
    <row r="6044" spans="1:7">
      <c r="A6044" s="100">
        <v>6028</v>
      </c>
      <c r="B6044" s="88" t="s">
        <v>21841</v>
      </c>
      <c r="C6044" s="88" t="s">
        <v>21840</v>
      </c>
      <c r="D6044" s="88" t="s">
        <v>11794</v>
      </c>
      <c r="E6044" s="88" t="e">
        <v>#N/A</v>
      </c>
      <c r="F6044" s="89">
        <v>44754</v>
      </c>
      <c r="G6044" s="101">
        <v>-5915039.9100000001</v>
      </c>
    </row>
    <row r="6045" spans="1:7" ht="25.5">
      <c r="A6045" s="100">
        <v>6029</v>
      </c>
      <c r="B6045" s="88" t="s">
        <v>21022</v>
      </c>
      <c r="C6045" s="88" t="s">
        <v>21021</v>
      </c>
      <c r="D6045" s="88" t="e">
        <v>#N/A</v>
      </c>
      <c r="E6045" s="88" t="e">
        <v>#N/A</v>
      </c>
      <c r="F6045" s="89">
        <v>44754</v>
      </c>
      <c r="G6045" s="101">
        <v>-141600</v>
      </c>
    </row>
    <row r="6046" spans="1:7" ht="25.5">
      <c r="A6046" s="100">
        <v>6030</v>
      </c>
      <c r="B6046" s="90" t="s">
        <v>21425</v>
      </c>
      <c r="C6046" s="90" t="s">
        <v>8532</v>
      </c>
      <c r="D6046" s="91" t="s">
        <v>516</v>
      </c>
      <c r="E6046" s="91" t="e">
        <v>#N/A</v>
      </c>
      <c r="F6046" s="92">
        <v>44754</v>
      </c>
      <c r="G6046" s="102">
        <v>-61200</v>
      </c>
    </row>
    <row r="6047" spans="1:7" ht="25.5">
      <c r="A6047" s="100">
        <v>6031</v>
      </c>
      <c r="B6047" s="90" t="s">
        <v>21425</v>
      </c>
      <c r="C6047" s="90" t="s">
        <v>8532</v>
      </c>
      <c r="D6047" s="91" t="s">
        <v>517</v>
      </c>
      <c r="E6047" s="91" t="e">
        <v>#N/A</v>
      </c>
      <c r="F6047" s="92">
        <v>44754</v>
      </c>
      <c r="G6047" s="102">
        <v>-61200</v>
      </c>
    </row>
    <row r="6048" spans="1:7" ht="25.5">
      <c r="A6048" s="100">
        <v>6032</v>
      </c>
      <c r="B6048" s="90" t="s">
        <v>21456</v>
      </c>
      <c r="C6048" s="90" t="s">
        <v>22013</v>
      </c>
      <c r="D6048" s="91" t="s">
        <v>8940</v>
      </c>
      <c r="E6048" s="91" t="e">
        <v>#N/A</v>
      </c>
      <c r="F6048" s="92">
        <v>44754</v>
      </c>
      <c r="G6048" s="102">
        <v>-9300</v>
      </c>
    </row>
    <row r="6049" spans="1:7" ht="25.5">
      <c r="A6049" s="100">
        <v>6033</v>
      </c>
      <c r="B6049" s="90" t="s">
        <v>21456</v>
      </c>
      <c r="C6049" s="90" t="s">
        <v>22013</v>
      </c>
      <c r="D6049" s="91" t="s">
        <v>8942</v>
      </c>
      <c r="E6049" s="91" t="e">
        <v>#N/A</v>
      </c>
      <c r="F6049" s="92">
        <v>44754</v>
      </c>
      <c r="G6049" s="102">
        <v>-111600</v>
      </c>
    </row>
    <row r="6050" spans="1:7" ht="25.5">
      <c r="A6050" s="100">
        <v>6034</v>
      </c>
      <c r="B6050" s="90" t="s">
        <v>21456</v>
      </c>
      <c r="C6050" s="90" t="s">
        <v>22013</v>
      </c>
      <c r="D6050" s="91" t="s">
        <v>8944</v>
      </c>
      <c r="E6050" s="91" t="e">
        <v>#N/A</v>
      </c>
      <c r="F6050" s="92">
        <v>44754</v>
      </c>
      <c r="G6050" s="102">
        <v>-111600</v>
      </c>
    </row>
    <row r="6051" spans="1:7" ht="25.5">
      <c r="A6051" s="100">
        <v>6035</v>
      </c>
      <c r="B6051" s="90" t="s">
        <v>21456</v>
      </c>
      <c r="C6051" s="90" t="s">
        <v>22013</v>
      </c>
      <c r="D6051" s="91" t="s">
        <v>8946</v>
      </c>
      <c r="E6051" s="91" t="e">
        <v>#N/A</v>
      </c>
      <c r="F6051" s="92">
        <v>44754</v>
      </c>
      <c r="G6051" s="102">
        <v>-111600</v>
      </c>
    </row>
    <row r="6052" spans="1:7" ht="25.5">
      <c r="A6052" s="100">
        <v>6036</v>
      </c>
      <c r="B6052" s="90" t="s">
        <v>21456</v>
      </c>
      <c r="C6052" s="90" t="s">
        <v>22013</v>
      </c>
      <c r="D6052" s="91" t="s">
        <v>8948</v>
      </c>
      <c r="E6052" s="91" t="e">
        <v>#N/A</v>
      </c>
      <c r="F6052" s="92">
        <v>44754</v>
      </c>
      <c r="G6052" s="102">
        <v>-111600</v>
      </c>
    </row>
    <row r="6053" spans="1:7" ht="25.5">
      <c r="A6053" s="100">
        <v>6037</v>
      </c>
      <c r="B6053" s="90" t="s">
        <v>21456</v>
      </c>
      <c r="C6053" s="90" t="s">
        <v>22013</v>
      </c>
      <c r="D6053" s="91" t="s">
        <v>8950</v>
      </c>
      <c r="E6053" s="91" t="e">
        <v>#N/A</v>
      </c>
      <c r="F6053" s="92">
        <v>44754</v>
      </c>
      <c r="G6053" s="102">
        <v>-9300</v>
      </c>
    </row>
    <row r="6054" spans="1:7" ht="25.5">
      <c r="A6054" s="100">
        <v>6038</v>
      </c>
      <c r="B6054" s="90" t="s">
        <v>21456</v>
      </c>
      <c r="C6054" s="90" t="s">
        <v>22013</v>
      </c>
      <c r="D6054" s="91">
        <v>0</v>
      </c>
      <c r="E6054" s="91" t="e">
        <v>#N/A</v>
      </c>
      <c r="F6054" s="92">
        <v>44754</v>
      </c>
      <c r="G6054" s="102">
        <v>-111600</v>
      </c>
    </row>
    <row r="6055" spans="1:7" ht="25.5">
      <c r="A6055" s="100">
        <v>6039</v>
      </c>
      <c r="B6055" s="90" t="s">
        <v>21456</v>
      </c>
      <c r="C6055" s="90" t="s">
        <v>22013</v>
      </c>
      <c r="D6055" s="91" t="s">
        <v>566</v>
      </c>
      <c r="E6055" s="91" t="e">
        <v>#N/A</v>
      </c>
      <c r="F6055" s="92">
        <v>44754</v>
      </c>
      <c r="G6055" s="102">
        <v>-111600</v>
      </c>
    </row>
    <row r="6056" spans="1:7" ht="25.5">
      <c r="A6056" s="100">
        <v>6040</v>
      </c>
      <c r="B6056" s="90" t="s">
        <v>21456</v>
      </c>
      <c r="C6056" s="90" t="s">
        <v>22013</v>
      </c>
      <c r="D6056" s="91" t="s">
        <v>568</v>
      </c>
      <c r="E6056" s="91" t="e">
        <v>#N/A</v>
      </c>
      <c r="F6056" s="92">
        <v>44754</v>
      </c>
      <c r="G6056" s="102">
        <v>-111600</v>
      </c>
    </row>
    <row r="6057" spans="1:7" ht="25.5">
      <c r="A6057" s="100">
        <v>6041</v>
      </c>
      <c r="B6057" s="90" t="s">
        <v>21456</v>
      </c>
      <c r="C6057" s="90" t="s">
        <v>22013</v>
      </c>
      <c r="D6057" s="91" t="s">
        <v>569</v>
      </c>
      <c r="E6057" s="91" t="e">
        <v>#N/A</v>
      </c>
      <c r="F6057" s="92">
        <v>44754</v>
      </c>
      <c r="G6057" s="102">
        <v>-111600</v>
      </c>
    </row>
    <row r="6058" spans="1:7" ht="25.5">
      <c r="A6058" s="100">
        <v>6042</v>
      </c>
      <c r="B6058" s="88" t="s">
        <v>10349</v>
      </c>
      <c r="C6058" s="88" t="s">
        <v>10348</v>
      </c>
      <c r="D6058" s="88" t="s">
        <v>253</v>
      </c>
      <c r="E6058" s="88" t="e">
        <v>#N/A</v>
      </c>
      <c r="F6058" s="89">
        <v>44755</v>
      </c>
      <c r="G6058" s="101">
        <v>-216641.48</v>
      </c>
    </row>
    <row r="6059" spans="1:7">
      <c r="A6059" s="100">
        <v>6043</v>
      </c>
      <c r="B6059" s="88" t="s">
        <v>1864</v>
      </c>
      <c r="C6059" s="88" t="s">
        <v>635</v>
      </c>
      <c r="D6059" s="88" t="e">
        <v>#N/A</v>
      </c>
      <c r="E6059" s="88" t="e">
        <v>#N/A</v>
      </c>
      <c r="F6059" s="89">
        <v>44755</v>
      </c>
      <c r="G6059" s="101">
        <v>-11759979.220000001</v>
      </c>
    </row>
    <row r="6060" spans="1:7">
      <c r="A6060" s="100">
        <v>6044</v>
      </c>
      <c r="B6060" s="88" t="s">
        <v>1877</v>
      </c>
      <c r="C6060" s="88" t="s">
        <v>669</v>
      </c>
      <c r="D6060" s="88" t="e">
        <v>#N/A</v>
      </c>
      <c r="E6060" s="88" t="e">
        <v>#N/A</v>
      </c>
      <c r="F6060" s="89">
        <v>44755</v>
      </c>
      <c r="G6060" s="101">
        <v>-199892</v>
      </c>
    </row>
    <row r="6061" spans="1:7">
      <c r="A6061" s="100">
        <v>6045</v>
      </c>
      <c r="B6061" s="88" t="s">
        <v>1877</v>
      </c>
      <c r="C6061" s="88" t="s">
        <v>669</v>
      </c>
      <c r="D6061" s="88" t="e">
        <v>#N/A</v>
      </c>
      <c r="E6061" s="88" t="e">
        <v>#N/A</v>
      </c>
      <c r="F6061" s="89">
        <v>44755</v>
      </c>
      <c r="G6061" s="101">
        <v>-830130</v>
      </c>
    </row>
    <row r="6062" spans="1:7">
      <c r="A6062" s="100">
        <v>6046</v>
      </c>
      <c r="B6062" s="88" t="s">
        <v>1877</v>
      </c>
      <c r="C6062" s="88" t="s">
        <v>669</v>
      </c>
      <c r="D6062" s="88" t="e">
        <v>#N/A</v>
      </c>
      <c r="E6062" s="88" t="e">
        <v>#N/A</v>
      </c>
      <c r="F6062" s="89">
        <v>44755</v>
      </c>
      <c r="G6062" s="101">
        <v>-16048</v>
      </c>
    </row>
    <row r="6063" spans="1:7">
      <c r="A6063" s="100">
        <v>6047</v>
      </c>
      <c r="B6063" s="88" t="s">
        <v>1877</v>
      </c>
      <c r="C6063" s="88" t="s">
        <v>669</v>
      </c>
      <c r="D6063" s="88" t="e">
        <v>#N/A</v>
      </c>
      <c r="E6063" s="88" t="e">
        <v>#N/A</v>
      </c>
      <c r="F6063" s="89">
        <v>44755</v>
      </c>
      <c r="G6063" s="101">
        <v>-255411</v>
      </c>
    </row>
    <row r="6064" spans="1:7">
      <c r="A6064" s="100">
        <v>6048</v>
      </c>
      <c r="B6064" s="88" t="s">
        <v>1877</v>
      </c>
      <c r="C6064" s="88" t="s">
        <v>669</v>
      </c>
      <c r="D6064" s="88" t="e">
        <v>#N/A</v>
      </c>
      <c r="E6064" s="88" t="e">
        <v>#N/A</v>
      </c>
      <c r="F6064" s="89">
        <v>44755</v>
      </c>
      <c r="G6064" s="101">
        <v>-392645</v>
      </c>
    </row>
    <row r="6065" spans="1:7">
      <c r="A6065" s="100">
        <v>6049</v>
      </c>
      <c r="B6065" s="88" t="s">
        <v>21095</v>
      </c>
      <c r="C6065" s="88" t="s">
        <v>21094</v>
      </c>
      <c r="D6065" s="88" t="e">
        <v>#N/A</v>
      </c>
      <c r="E6065" s="88" t="e">
        <v>#N/A</v>
      </c>
      <c r="F6065" s="89">
        <v>44755</v>
      </c>
      <c r="G6065" s="101">
        <v>-1190583.18</v>
      </c>
    </row>
    <row r="6066" spans="1:7" ht="25.5">
      <c r="A6066" s="100">
        <v>6050</v>
      </c>
      <c r="B6066" s="88" t="s">
        <v>21299</v>
      </c>
      <c r="C6066" s="88" t="s">
        <v>22002</v>
      </c>
      <c r="D6066" s="88" t="s">
        <v>9768</v>
      </c>
      <c r="E6066" s="88" t="e">
        <v>#N/A</v>
      </c>
      <c r="F6066" s="89">
        <v>44755</v>
      </c>
      <c r="G6066" s="101">
        <v>-2450</v>
      </c>
    </row>
    <row r="6067" spans="1:7">
      <c r="A6067" s="100">
        <v>6051</v>
      </c>
      <c r="B6067" s="88" t="s">
        <v>21724</v>
      </c>
      <c r="C6067" s="88" t="s">
        <v>21723</v>
      </c>
      <c r="D6067" s="88" t="s">
        <v>1088</v>
      </c>
      <c r="E6067" s="88" t="e">
        <v>#N/A</v>
      </c>
      <c r="F6067" s="89">
        <v>44756</v>
      </c>
      <c r="G6067" s="101">
        <v>-3388379.9</v>
      </c>
    </row>
    <row r="6068" spans="1:7">
      <c r="A6068" s="100">
        <v>6052</v>
      </c>
      <c r="B6068" s="88" t="s">
        <v>21013</v>
      </c>
      <c r="C6068" s="88" t="s">
        <v>21012</v>
      </c>
      <c r="D6068" s="88" t="e">
        <v>#N/A</v>
      </c>
      <c r="E6068" s="88" t="e">
        <v>#N/A</v>
      </c>
      <c r="F6068" s="89">
        <v>44756</v>
      </c>
      <c r="G6068" s="101">
        <v>-50000</v>
      </c>
    </row>
    <row r="6069" spans="1:7">
      <c r="A6069" s="100">
        <v>6053</v>
      </c>
      <c r="B6069" s="88" t="s">
        <v>21013</v>
      </c>
      <c r="C6069" s="88" t="s">
        <v>21012</v>
      </c>
      <c r="D6069" s="88" t="e">
        <v>#N/A</v>
      </c>
      <c r="E6069" s="88" t="e">
        <v>#N/A</v>
      </c>
      <c r="F6069" s="89">
        <v>44756</v>
      </c>
      <c r="G6069" s="101">
        <v>-295000</v>
      </c>
    </row>
    <row r="6070" spans="1:7">
      <c r="A6070" s="100">
        <v>6054</v>
      </c>
      <c r="B6070" s="88" t="s">
        <v>21832</v>
      </c>
      <c r="C6070" s="88" t="s">
        <v>21831</v>
      </c>
      <c r="D6070" s="88" t="s">
        <v>1355</v>
      </c>
      <c r="E6070" s="88" t="e">
        <v>#N/A</v>
      </c>
      <c r="F6070" s="89">
        <v>44756</v>
      </c>
      <c r="G6070" s="101">
        <v>-4031312.25</v>
      </c>
    </row>
    <row r="6071" spans="1:7">
      <c r="A6071" s="100">
        <v>6055</v>
      </c>
      <c r="B6071" s="88" t="s">
        <v>21154</v>
      </c>
      <c r="C6071" s="88" t="s">
        <v>21153</v>
      </c>
      <c r="D6071" s="88" t="e">
        <v>#N/A</v>
      </c>
      <c r="E6071" s="88" t="e">
        <v>#N/A</v>
      </c>
      <c r="F6071" s="89">
        <v>44756</v>
      </c>
      <c r="G6071" s="101">
        <v>-236000</v>
      </c>
    </row>
    <row r="6072" spans="1:7">
      <c r="A6072" s="100">
        <v>6056</v>
      </c>
      <c r="B6072" s="88" t="s">
        <v>21650</v>
      </c>
      <c r="C6072" s="88" t="s">
        <v>21649</v>
      </c>
      <c r="D6072" s="88" t="s">
        <v>11860</v>
      </c>
      <c r="E6072" s="88" t="e">
        <v>#N/A</v>
      </c>
      <c r="F6072" s="89">
        <v>44757</v>
      </c>
      <c r="G6072" s="101">
        <v>-3622081.53</v>
      </c>
    </row>
    <row r="6073" spans="1:7">
      <c r="A6073" s="100">
        <v>6057</v>
      </c>
      <c r="B6073" s="88" t="s">
        <v>7721</v>
      </c>
      <c r="C6073" s="88" t="s">
        <v>7720</v>
      </c>
      <c r="D6073" s="88" t="s">
        <v>20648</v>
      </c>
      <c r="E6073" s="88" t="e">
        <v>#N/A</v>
      </c>
      <c r="F6073" s="89">
        <v>44757</v>
      </c>
      <c r="G6073" s="101">
        <v>-1390.92</v>
      </c>
    </row>
    <row r="6074" spans="1:7">
      <c r="A6074" s="100">
        <v>6058</v>
      </c>
      <c r="B6074" s="88" t="s">
        <v>7721</v>
      </c>
      <c r="C6074" s="88" t="s">
        <v>7720</v>
      </c>
      <c r="D6074" s="88" t="s">
        <v>11209</v>
      </c>
      <c r="E6074" s="88" t="e">
        <v>#N/A</v>
      </c>
      <c r="F6074" s="89">
        <v>44757</v>
      </c>
      <c r="G6074" s="101">
        <v>-972.32</v>
      </c>
    </row>
    <row r="6075" spans="1:7">
      <c r="A6075" s="100">
        <v>6059</v>
      </c>
      <c r="B6075" s="88" t="s">
        <v>7721</v>
      </c>
      <c r="C6075" s="88" t="s">
        <v>7720</v>
      </c>
      <c r="D6075" s="88" t="s">
        <v>11212</v>
      </c>
      <c r="E6075" s="88" t="e">
        <v>#N/A</v>
      </c>
      <c r="F6075" s="89">
        <v>44757</v>
      </c>
      <c r="G6075" s="101">
        <v>-16266.75</v>
      </c>
    </row>
    <row r="6076" spans="1:7">
      <c r="A6076" s="100">
        <v>6060</v>
      </c>
      <c r="B6076" s="88" t="s">
        <v>7721</v>
      </c>
      <c r="C6076" s="88" t="s">
        <v>7720</v>
      </c>
      <c r="D6076" s="88" t="s">
        <v>20650</v>
      </c>
      <c r="E6076" s="88" t="e">
        <v>#N/A</v>
      </c>
      <c r="F6076" s="89">
        <v>44757</v>
      </c>
      <c r="G6076" s="101">
        <v>-5891.45</v>
      </c>
    </row>
    <row r="6077" spans="1:7">
      <c r="A6077" s="100">
        <v>6061</v>
      </c>
      <c r="B6077" s="88" t="s">
        <v>7721</v>
      </c>
      <c r="C6077" s="88" t="s">
        <v>7720</v>
      </c>
      <c r="D6077" s="88" t="s">
        <v>11215</v>
      </c>
      <c r="E6077" s="88" t="e">
        <v>#N/A</v>
      </c>
      <c r="F6077" s="89">
        <v>44757</v>
      </c>
      <c r="G6077" s="101">
        <v>-3260.25</v>
      </c>
    </row>
    <row r="6078" spans="1:7">
      <c r="A6078" s="100">
        <v>6062</v>
      </c>
      <c r="B6078" s="88" t="s">
        <v>7721</v>
      </c>
      <c r="C6078" s="88" t="s">
        <v>7720</v>
      </c>
      <c r="D6078" s="88" t="s">
        <v>11218</v>
      </c>
      <c r="E6078" s="88" t="e">
        <v>#N/A</v>
      </c>
      <c r="F6078" s="89">
        <v>44757</v>
      </c>
      <c r="G6078" s="101">
        <v>-4785.1499999999996</v>
      </c>
    </row>
    <row r="6079" spans="1:7">
      <c r="A6079" s="100">
        <v>6063</v>
      </c>
      <c r="B6079" s="88" t="s">
        <v>7721</v>
      </c>
      <c r="C6079" s="88" t="s">
        <v>7720</v>
      </c>
      <c r="D6079" s="88" t="s">
        <v>11221</v>
      </c>
      <c r="E6079" s="88" t="e">
        <v>#N/A</v>
      </c>
      <c r="F6079" s="89">
        <v>44757</v>
      </c>
      <c r="G6079" s="101">
        <v>-912.52</v>
      </c>
    </row>
    <row r="6080" spans="1:7">
      <c r="A6080" s="100">
        <v>6064</v>
      </c>
      <c r="B6080" s="88" t="s">
        <v>7721</v>
      </c>
      <c r="C6080" s="88" t="s">
        <v>7720</v>
      </c>
      <c r="D6080" s="88" t="s">
        <v>11224</v>
      </c>
      <c r="E6080" s="88" t="e">
        <v>#N/A</v>
      </c>
      <c r="F6080" s="89">
        <v>44757</v>
      </c>
      <c r="G6080" s="101">
        <v>-7984.45</v>
      </c>
    </row>
    <row r="6081" spans="1:7">
      <c r="A6081" s="100">
        <v>6065</v>
      </c>
      <c r="B6081" s="88" t="s">
        <v>7721</v>
      </c>
      <c r="C6081" s="88" t="s">
        <v>7720</v>
      </c>
      <c r="D6081" s="88" t="s">
        <v>11227</v>
      </c>
      <c r="E6081" s="88" t="e">
        <v>#N/A</v>
      </c>
      <c r="F6081" s="89">
        <v>44757</v>
      </c>
      <c r="G6081" s="101">
        <v>-6668.85</v>
      </c>
    </row>
    <row r="6082" spans="1:7">
      <c r="A6082" s="100">
        <v>6066</v>
      </c>
      <c r="B6082" s="88" t="s">
        <v>7721</v>
      </c>
      <c r="C6082" s="88" t="s">
        <v>7720</v>
      </c>
      <c r="D6082" s="88" t="s">
        <v>11230</v>
      </c>
      <c r="E6082" s="88" t="e">
        <v>#N/A</v>
      </c>
      <c r="F6082" s="89">
        <v>44757</v>
      </c>
      <c r="G6082" s="101">
        <v>-658.37</v>
      </c>
    </row>
    <row r="6083" spans="1:7">
      <c r="A6083" s="100">
        <v>6067</v>
      </c>
      <c r="B6083" s="88" t="s">
        <v>7721</v>
      </c>
      <c r="C6083" s="88" t="s">
        <v>7720</v>
      </c>
      <c r="D6083" s="88" t="e">
        <v>#N/A</v>
      </c>
      <c r="E6083" s="88" t="e">
        <v>#N/A</v>
      </c>
      <c r="F6083" s="89">
        <v>44757</v>
      </c>
      <c r="G6083" s="101">
        <v>-867.67</v>
      </c>
    </row>
    <row r="6084" spans="1:7">
      <c r="A6084" s="100">
        <v>6068</v>
      </c>
      <c r="B6084" s="88" t="s">
        <v>7721</v>
      </c>
      <c r="C6084" s="88" t="s">
        <v>7720</v>
      </c>
      <c r="D6084" s="88" t="s">
        <v>1583</v>
      </c>
      <c r="E6084" s="88" t="e">
        <v>#N/A</v>
      </c>
      <c r="F6084" s="89">
        <v>44757</v>
      </c>
      <c r="G6084" s="101">
        <v>-1510.52</v>
      </c>
    </row>
    <row r="6085" spans="1:7">
      <c r="A6085" s="100">
        <v>6069</v>
      </c>
      <c r="B6085" s="88" t="s">
        <v>7721</v>
      </c>
      <c r="C6085" s="88" t="s">
        <v>7720</v>
      </c>
      <c r="D6085" s="88" t="s">
        <v>11236</v>
      </c>
      <c r="E6085" s="88" t="e">
        <v>#N/A</v>
      </c>
      <c r="F6085" s="89">
        <v>44757</v>
      </c>
      <c r="G6085" s="101">
        <v>-359.37</v>
      </c>
    </row>
    <row r="6086" spans="1:7">
      <c r="A6086" s="100">
        <v>6070</v>
      </c>
      <c r="B6086" s="88" t="s">
        <v>7721</v>
      </c>
      <c r="C6086" s="88" t="s">
        <v>7720</v>
      </c>
      <c r="D6086" s="88" t="s">
        <v>9029</v>
      </c>
      <c r="E6086" s="88" t="e">
        <v>#N/A</v>
      </c>
      <c r="F6086" s="89">
        <v>44757</v>
      </c>
      <c r="G6086" s="101">
        <v>-20243.45</v>
      </c>
    </row>
    <row r="6087" spans="1:7">
      <c r="A6087" s="100">
        <v>6071</v>
      </c>
      <c r="B6087" s="88" t="s">
        <v>7721</v>
      </c>
      <c r="C6087" s="88" t="s">
        <v>7720</v>
      </c>
      <c r="D6087" s="88" t="s">
        <v>20652</v>
      </c>
      <c r="E6087" s="88" t="e">
        <v>#N/A</v>
      </c>
      <c r="F6087" s="89">
        <v>44757</v>
      </c>
      <c r="G6087" s="101">
        <v>-120.17</v>
      </c>
    </row>
    <row r="6088" spans="1:7">
      <c r="A6088" s="100">
        <v>6072</v>
      </c>
      <c r="B6088" s="88" t="s">
        <v>21115</v>
      </c>
      <c r="C6088" s="88" t="s">
        <v>21114</v>
      </c>
      <c r="D6088" s="88" t="e">
        <v>#N/A</v>
      </c>
      <c r="E6088" s="88" t="e">
        <v>#N/A</v>
      </c>
      <c r="F6088" s="89">
        <v>44757</v>
      </c>
      <c r="G6088" s="101">
        <v>-12390</v>
      </c>
    </row>
    <row r="6089" spans="1:7" ht="25.5">
      <c r="A6089" s="100">
        <v>6073</v>
      </c>
      <c r="B6089" s="90" t="s">
        <v>8443</v>
      </c>
      <c r="C6089" s="90" t="s">
        <v>8442</v>
      </c>
      <c r="D6089" s="91" t="s">
        <v>458</v>
      </c>
      <c r="E6089" s="91" t="e">
        <v>#N/A</v>
      </c>
      <c r="F6089" s="92">
        <v>44757</v>
      </c>
      <c r="G6089" s="102">
        <v>-558000</v>
      </c>
    </row>
    <row r="6090" spans="1:7" ht="25.5">
      <c r="A6090" s="100">
        <v>6074</v>
      </c>
      <c r="B6090" s="90" t="s">
        <v>8443</v>
      </c>
      <c r="C6090" s="90" t="s">
        <v>8442</v>
      </c>
      <c r="D6090" s="91" t="s">
        <v>459</v>
      </c>
      <c r="E6090" s="91" t="e">
        <v>#N/A</v>
      </c>
      <c r="F6090" s="92">
        <v>44757</v>
      </c>
      <c r="G6090" s="102">
        <v>-558000</v>
      </c>
    </row>
    <row r="6091" spans="1:7" ht="25.5">
      <c r="A6091" s="100">
        <v>6075</v>
      </c>
      <c r="B6091" s="90" t="s">
        <v>8443</v>
      </c>
      <c r="C6091" s="90" t="s">
        <v>8442</v>
      </c>
      <c r="D6091" s="91" t="s">
        <v>460</v>
      </c>
      <c r="E6091" s="91" t="e">
        <v>#N/A</v>
      </c>
      <c r="F6091" s="92">
        <v>44757</v>
      </c>
      <c r="G6091" s="102">
        <v>-558000</v>
      </c>
    </row>
    <row r="6092" spans="1:7" ht="25.5">
      <c r="A6092" s="100">
        <v>6076</v>
      </c>
      <c r="B6092" s="90" t="s">
        <v>8443</v>
      </c>
      <c r="C6092" s="90" t="s">
        <v>8442</v>
      </c>
      <c r="D6092" s="91" t="s">
        <v>461</v>
      </c>
      <c r="E6092" s="91" t="e">
        <v>#N/A</v>
      </c>
      <c r="F6092" s="92">
        <v>44757</v>
      </c>
      <c r="G6092" s="102">
        <v>-325500</v>
      </c>
    </row>
    <row r="6093" spans="1:7" ht="25.5">
      <c r="A6093" s="100">
        <v>6077</v>
      </c>
      <c r="B6093" s="90" t="s">
        <v>8443</v>
      </c>
      <c r="C6093" s="90" t="s">
        <v>8442</v>
      </c>
      <c r="D6093" s="91" t="s">
        <v>462</v>
      </c>
      <c r="E6093" s="91" t="e">
        <v>#N/A</v>
      </c>
      <c r="F6093" s="92">
        <v>44757</v>
      </c>
      <c r="G6093" s="102">
        <v>-418500</v>
      </c>
    </row>
    <row r="6094" spans="1:7" ht="25.5">
      <c r="A6094" s="100">
        <v>6078</v>
      </c>
      <c r="B6094" s="90" t="s">
        <v>8529</v>
      </c>
      <c r="C6094" s="90" t="s">
        <v>8528</v>
      </c>
      <c r="D6094" s="91" t="s">
        <v>513</v>
      </c>
      <c r="E6094" s="91" t="e">
        <v>#N/A</v>
      </c>
      <c r="F6094" s="92">
        <v>44757</v>
      </c>
      <c r="G6094" s="102">
        <v>-166500</v>
      </c>
    </row>
    <row r="6095" spans="1:7" ht="25.5">
      <c r="A6095" s="100">
        <v>6079</v>
      </c>
      <c r="B6095" s="90" t="s">
        <v>8529</v>
      </c>
      <c r="C6095" s="90" t="s">
        <v>8528</v>
      </c>
      <c r="D6095" s="91" t="s">
        <v>514</v>
      </c>
      <c r="E6095" s="91" t="e">
        <v>#N/A</v>
      </c>
      <c r="F6095" s="92">
        <v>44757</v>
      </c>
      <c r="G6095" s="102">
        <v>-66600</v>
      </c>
    </row>
    <row r="6096" spans="1:7" ht="25.5">
      <c r="A6096" s="100">
        <v>6080</v>
      </c>
      <c r="B6096" s="90" t="s">
        <v>8602</v>
      </c>
      <c r="C6096" s="90" t="s">
        <v>8601</v>
      </c>
      <c r="D6096" s="91" t="s">
        <v>1590</v>
      </c>
      <c r="E6096" s="91" t="e">
        <v>#N/A</v>
      </c>
      <c r="F6096" s="92">
        <v>44757</v>
      </c>
      <c r="G6096" s="102">
        <v>-314550</v>
      </c>
    </row>
    <row r="6097" spans="1:7" ht="25.5">
      <c r="A6097" s="100">
        <v>6081</v>
      </c>
      <c r="B6097" s="90" t="s">
        <v>8602</v>
      </c>
      <c r="C6097" s="90" t="s">
        <v>8601</v>
      </c>
      <c r="D6097" s="91" t="s">
        <v>1591</v>
      </c>
      <c r="E6097" s="91" t="e">
        <v>#N/A</v>
      </c>
      <c r="F6097" s="92">
        <v>44757</v>
      </c>
      <c r="G6097" s="102">
        <v>-733950</v>
      </c>
    </row>
    <row r="6098" spans="1:7" ht="25.5">
      <c r="A6098" s="100">
        <v>6082</v>
      </c>
      <c r="B6098" s="88" t="s">
        <v>12136</v>
      </c>
      <c r="C6098" s="88" t="s">
        <v>12135</v>
      </c>
      <c r="D6098" s="88" t="s">
        <v>12220</v>
      </c>
      <c r="E6098" s="88" t="e">
        <v>#N/A</v>
      </c>
      <c r="F6098" s="89">
        <v>44759</v>
      </c>
      <c r="G6098" s="101">
        <v>-118598.45</v>
      </c>
    </row>
    <row r="6099" spans="1:7">
      <c r="A6099" s="100">
        <v>6083</v>
      </c>
      <c r="B6099" s="88" t="s">
        <v>21569</v>
      </c>
      <c r="C6099" s="88" t="s">
        <v>21568</v>
      </c>
      <c r="D6099" s="88" t="s">
        <v>764</v>
      </c>
      <c r="E6099" s="88" t="e">
        <v>#N/A</v>
      </c>
      <c r="F6099" s="89">
        <v>44760</v>
      </c>
      <c r="G6099" s="101">
        <v>-3541927.21</v>
      </c>
    </row>
    <row r="6100" spans="1:7" ht="25.5">
      <c r="A6100" s="100">
        <v>6084</v>
      </c>
      <c r="B6100" s="88" t="s">
        <v>21903</v>
      </c>
      <c r="C6100" s="88" t="s">
        <v>21902</v>
      </c>
      <c r="D6100" s="88">
        <v>0</v>
      </c>
      <c r="E6100" s="88" t="e">
        <v>#N/A</v>
      </c>
      <c r="F6100" s="89">
        <v>44760</v>
      </c>
      <c r="G6100" s="101">
        <v>-165200</v>
      </c>
    </row>
    <row r="6101" spans="1:7" ht="25.5">
      <c r="A6101" s="100">
        <v>6085</v>
      </c>
      <c r="B6101" s="88" t="s">
        <v>21903</v>
      </c>
      <c r="C6101" s="88" t="s">
        <v>21902</v>
      </c>
      <c r="D6101" s="88">
        <v>0</v>
      </c>
      <c r="E6101" s="88" t="e">
        <v>#N/A</v>
      </c>
      <c r="F6101" s="89">
        <v>44760</v>
      </c>
      <c r="G6101" s="101">
        <v>-165200</v>
      </c>
    </row>
    <row r="6102" spans="1:7">
      <c r="A6102" s="100">
        <v>6086</v>
      </c>
      <c r="B6102" s="88" t="s">
        <v>21078</v>
      </c>
      <c r="C6102" s="88" t="s">
        <v>1277</v>
      </c>
      <c r="D6102" s="88" t="e">
        <v>#N/A</v>
      </c>
      <c r="E6102" s="88" t="e">
        <v>#N/A</v>
      </c>
      <c r="F6102" s="89">
        <v>44760</v>
      </c>
      <c r="G6102" s="101">
        <v>-1281902.3700000001</v>
      </c>
    </row>
    <row r="6103" spans="1:7">
      <c r="A6103" s="100">
        <v>6087</v>
      </c>
      <c r="B6103" s="88" t="s">
        <v>11512</v>
      </c>
      <c r="C6103" s="88" t="s">
        <v>11511</v>
      </c>
      <c r="D6103" s="88">
        <v>0</v>
      </c>
      <c r="E6103" s="88" t="e">
        <v>#N/A</v>
      </c>
      <c r="F6103" s="89">
        <v>44761</v>
      </c>
      <c r="G6103" s="101">
        <v>-1102531.49</v>
      </c>
    </row>
    <row r="6104" spans="1:7">
      <c r="A6104" s="100">
        <v>6088</v>
      </c>
      <c r="B6104" s="88" t="s">
        <v>11512</v>
      </c>
      <c r="C6104" s="88" t="s">
        <v>11511</v>
      </c>
      <c r="D6104" s="88">
        <v>0</v>
      </c>
      <c r="E6104" s="88" t="e">
        <v>#N/A</v>
      </c>
      <c r="F6104" s="89">
        <v>44761</v>
      </c>
      <c r="G6104" s="101">
        <v>-1102531.49</v>
      </c>
    </row>
    <row r="6105" spans="1:7" ht="25.5">
      <c r="A6105" s="100">
        <v>6089</v>
      </c>
      <c r="B6105" s="88" t="s">
        <v>9000</v>
      </c>
      <c r="C6105" s="88" t="s">
        <v>8999</v>
      </c>
      <c r="D6105" s="88">
        <v>0</v>
      </c>
      <c r="E6105" s="88" t="e">
        <v>#N/A</v>
      </c>
      <c r="F6105" s="89">
        <v>44761</v>
      </c>
      <c r="G6105" s="101">
        <v>-3844935.6</v>
      </c>
    </row>
    <row r="6106" spans="1:7">
      <c r="A6106" s="100">
        <v>6090</v>
      </c>
      <c r="B6106" s="88" t="s">
        <v>1917</v>
      </c>
      <c r="C6106" s="88" t="s">
        <v>763</v>
      </c>
      <c r="D6106" s="88" t="e">
        <v>#N/A</v>
      </c>
      <c r="E6106" s="88" t="e">
        <v>#N/A</v>
      </c>
      <c r="F6106" s="89">
        <v>44761</v>
      </c>
      <c r="G6106" s="101">
        <v>-75756</v>
      </c>
    </row>
    <row r="6107" spans="1:7">
      <c r="A6107" s="100">
        <v>6091</v>
      </c>
      <c r="B6107" s="88" t="s">
        <v>11992</v>
      </c>
      <c r="C6107" s="88" t="s">
        <v>11991</v>
      </c>
      <c r="D6107" s="88">
        <v>0</v>
      </c>
      <c r="E6107" s="88" t="e">
        <v>#N/A</v>
      </c>
      <c r="F6107" s="89">
        <v>44761</v>
      </c>
      <c r="G6107" s="101">
        <v>-9533240.8499999996</v>
      </c>
    </row>
    <row r="6108" spans="1:7">
      <c r="A6108" s="100">
        <v>6092</v>
      </c>
      <c r="B6108" s="88" t="s">
        <v>12021</v>
      </c>
      <c r="C6108" s="88" t="s">
        <v>12020</v>
      </c>
      <c r="D6108" s="88">
        <v>0</v>
      </c>
      <c r="E6108" s="88" t="e">
        <v>#N/A</v>
      </c>
      <c r="F6108" s="89">
        <v>44761</v>
      </c>
      <c r="G6108" s="101">
        <v>-3946533.6</v>
      </c>
    </row>
    <row r="6109" spans="1:7" ht="25.5">
      <c r="A6109" s="100">
        <v>6093</v>
      </c>
      <c r="B6109" s="88" t="s">
        <v>21530</v>
      </c>
      <c r="C6109" s="88" t="s">
        <v>21529</v>
      </c>
      <c r="D6109" s="88" t="s">
        <v>11663</v>
      </c>
      <c r="E6109" s="88" t="e">
        <v>#N/A</v>
      </c>
      <c r="F6109" s="89">
        <v>44762</v>
      </c>
      <c r="G6109" s="101">
        <v>-342200</v>
      </c>
    </row>
    <row r="6110" spans="1:7">
      <c r="A6110" s="100">
        <v>6094</v>
      </c>
      <c r="B6110" s="88" t="s">
        <v>21566</v>
      </c>
      <c r="C6110" s="88" t="s">
        <v>21565</v>
      </c>
      <c r="D6110" s="88" t="s">
        <v>9312</v>
      </c>
      <c r="E6110" s="88" t="e">
        <v>#N/A</v>
      </c>
      <c r="F6110" s="89">
        <v>44762</v>
      </c>
      <c r="G6110" s="101">
        <v>-106200</v>
      </c>
    </row>
    <row r="6111" spans="1:7">
      <c r="A6111" s="100">
        <v>6095</v>
      </c>
      <c r="B6111" s="88" t="s">
        <v>21579</v>
      </c>
      <c r="C6111" s="88" t="s">
        <v>21578</v>
      </c>
      <c r="D6111" s="88" t="s">
        <v>785</v>
      </c>
      <c r="E6111" s="88" t="e">
        <v>#N/A</v>
      </c>
      <c r="F6111" s="89">
        <v>44762</v>
      </c>
      <c r="G6111" s="101">
        <v>-106200</v>
      </c>
    </row>
    <row r="6112" spans="1:7" ht="25.5">
      <c r="A6112" s="100">
        <v>6096</v>
      </c>
      <c r="B6112" s="88" t="s">
        <v>9784</v>
      </c>
      <c r="C6112" s="88" t="s">
        <v>9783</v>
      </c>
      <c r="D6112" s="88" t="s">
        <v>889</v>
      </c>
      <c r="E6112" s="88" t="e">
        <v>#N/A</v>
      </c>
      <c r="F6112" s="89">
        <v>44762</v>
      </c>
      <c r="G6112" s="101">
        <v>-593064.99</v>
      </c>
    </row>
    <row r="6113" spans="1:7">
      <c r="A6113" s="100">
        <v>6097</v>
      </c>
      <c r="B6113" s="88" t="s">
        <v>21684</v>
      </c>
      <c r="C6113" s="88" t="s">
        <v>21683</v>
      </c>
      <c r="D6113" s="88" t="s">
        <v>1511</v>
      </c>
      <c r="E6113" s="88" t="e">
        <v>#N/A</v>
      </c>
      <c r="F6113" s="89">
        <v>44762</v>
      </c>
      <c r="G6113" s="101">
        <v>-175525.73</v>
      </c>
    </row>
    <row r="6114" spans="1:7">
      <c r="A6114" s="100">
        <v>6098</v>
      </c>
      <c r="B6114" s="88" t="s">
        <v>21721</v>
      </c>
      <c r="C6114" s="88" t="s">
        <v>21720</v>
      </c>
      <c r="D6114" s="88" t="s">
        <v>1522</v>
      </c>
      <c r="E6114" s="88" t="e">
        <v>#N/A</v>
      </c>
      <c r="F6114" s="89">
        <v>44762</v>
      </c>
      <c r="G6114" s="101">
        <v>-212400</v>
      </c>
    </row>
    <row r="6115" spans="1:7">
      <c r="A6115" s="100">
        <v>6099</v>
      </c>
      <c r="B6115" s="88" t="s">
        <v>21756</v>
      </c>
      <c r="C6115" s="88" t="s">
        <v>21755</v>
      </c>
      <c r="D6115" s="88" t="s">
        <v>1196</v>
      </c>
      <c r="E6115" s="88" t="e">
        <v>#N/A</v>
      </c>
      <c r="F6115" s="89">
        <v>44762</v>
      </c>
      <c r="G6115" s="101">
        <v>-7707894.1299999999</v>
      </c>
    </row>
    <row r="6116" spans="1:7" ht="25.5">
      <c r="A6116" s="100">
        <v>6100</v>
      </c>
      <c r="B6116" s="88" t="s">
        <v>21771</v>
      </c>
      <c r="C6116" s="88" t="s">
        <v>21770</v>
      </c>
      <c r="D6116" s="88" t="s">
        <v>11993</v>
      </c>
      <c r="E6116" s="88" t="e">
        <v>#N/A</v>
      </c>
      <c r="F6116" s="89">
        <v>44762</v>
      </c>
      <c r="G6116" s="101">
        <v>-6962408.2000000002</v>
      </c>
    </row>
    <row r="6117" spans="1:7">
      <c r="A6117" s="100">
        <v>6101</v>
      </c>
      <c r="B6117" s="88" t="s">
        <v>21774</v>
      </c>
      <c r="C6117" s="88" t="s">
        <v>21773</v>
      </c>
      <c r="D6117" s="88" t="s">
        <v>11996</v>
      </c>
      <c r="E6117" s="88" t="e">
        <v>#N/A</v>
      </c>
      <c r="F6117" s="89">
        <v>44762</v>
      </c>
      <c r="G6117" s="101">
        <v>-99120</v>
      </c>
    </row>
    <row r="6118" spans="1:7" ht="25.5">
      <c r="A6118" s="100">
        <v>6102</v>
      </c>
      <c r="B6118" s="88" t="s">
        <v>21823</v>
      </c>
      <c r="C6118" s="88" t="s">
        <v>21822</v>
      </c>
      <c r="D6118" s="88" t="s">
        <v>1351</v>
      </c>
      <c r="E6118" s="88" t="e">
        <v>#N/A</v>
      </c>
      <c r="F6118" s="89">
        <v>44762</v>
      </c>
      <c r="G6118" s="101">
        <v>-88500</v>
      </c>
    </row>
    <row r="6119" spans="1:7" ht="25.5">
      <c r="A6119" s="100">
        <v>6103</v>
      </c>
      <c r="B6119" s="88" t="s">
        <v>21826</v>
      </c>
      <c r="C6119" s="88" t="s">
        <v>21825</v>
      </c>
      <c r="D6119" s="88" t="s">
        <v>20478</v>
      </c>
      <c r="E6119" s="88" t="e">
        <v>#N/A</v>
      </c>
      <c r="F6119" s="89">
        <v>44762</v>
      </c>
      <c r="G6119" s="101">
        <v>-141600</v>
      </c>
    </row>
    <row r="6120" spans="1:7">
      <c r="A6120" s="100">
        <v>6104</v>
      </c>
      <c r="B6120" s="88" t="s">
        <v>21838</v>
      </c>
      <c r="C6120" s="88" t="s">
        <v>21837</v>
      </c>
      <c r="D6120" s="88" t="s">
        <v>1540</v>
      </c>
      <c r="E6120" s="88" t="e">
        <v>#N/A</v>
      </c>
      <c r="F6120" s="89">
        <v>44762</v>
      </c>
      <c r="G6120" s="101">
        <v>-88500</v>
      </c>
    </row>
    <row r="6121" spans="1:7" ht="25.5">
      <c r="A6121" s="100">
        <v>6105</v>
      </c>
      <c r="B6121" s="88" t="s">
        <v>21270</v>
      </c>
      <c r="C6121" s="88" t="s">
        <v>21998</v>
      </c>
      <c r="D6121" s="88" t="s">
        <v>10968</v>
      </c>
      <c r="E6121" s="88" t="e">
        <v>#N/A</v>
      </c>
      <c r="F6121" s="89">
        <v>44762</v>
      </c>
      <c r="G6121" s="101">
        <v>-70000</v>
      </c>
    </row>
    <row r="6122" spans="1:7" ht="25.5">
      <c r="A6122" s="100">
        <v>6106</v>
      </c>
      <c r="B6122" s="88" t="s">
        <v>21907</v>
      </c>
      <c r="C6122" s="88" t="s">
        <v>21906</v>
      </c>
      <c r="D6122" s="88">
        <v>0</v>
      </c>
      <c r="E6122" s="88" t="e">
        <v>#N/A</v>
      </c>
      <c r="F6122" s="89">
        <v>44762</v>
      </c>
      <c r="G6122" s="101">
        <v>-7519564.4400000004</v>
      </c>
    </row>
    <row r="6123" spans="1:7">
      <c r="A6123" s="100">
        <v>6107</v>
      </c>
      <c r="B6123" s="88" t="s">
        <v>21068</v>
      </c>
      <c r="C6123" s="88" t="s">
        <v>21067</v>
      </c>
      <c r="D6123" s="88" t="e">
        <v>#N/A</v>
      </c>
      <c r="E6123" s="88" t="e">
        <v>#N/A</v>
      </c>
      <c r="F6123" s="89">
        <v>44762</v>
      </c>
      <c r="G6123" s="101">
        <v>-2114542.66</v>
      </c>
    </row>
    <row r="6124" spans="1:7" ht="25.5">
      <c r="A6124" s="100">
        <v>6108</v>
      </c>
      <c r="B6124" s="88" t="s">
        <v>8239</v>
      </c>
      <c r="C6124" s="88" t="s">
        <v>8238</v>
      </c>
      <c r="D6124" s="88" t="s">
        <v>20713</v>
      </c>
      <c r="E6124" s="88" t="e">
        <v>#N/A</v>
      </c>
      <c r="F6124" s="89">
        <v>44762</v>
      </c>
      <c r="G6124" s="101">
        <v>-240150</v>
      </c>
    </row>
    <row r="6125" spans="1:7" ht="25.5">
      <c r="A6125" s="100">
        <v>6109</v>
      </c>
      <c r="B6125" s="90" t="s">
        <v>21957</v>
      </c>
      <c r="C6125" s="90" t="s">
        <v>21956</v>
      </c>
      <c r="D6125" s="91" t="e">
        <v>#N/A</v>
      </c>
      <c r="E6125" s="91" t="e">
        <v>#N/A</v>
      </c>
      <c r="F6125" s="92">
        <v>44762</v>
      </c>
      <c r="G6125" s="102">
        <v>300000</v>
      </c>
    </row>
    <row r="6126" spans="1:7" ht="25.5">
      <c r="A6126" s="100">
        <v>6110</v>
      </c>
      <c r="B6126" s="90" t="s">
        <v>21957</v>
      </c>
      <c r="C6126" s="90" t="s">
        <v>21956</v>
      </c>
      <c r="D6126" s="91" t="s">
        <v>2732</v>
      </c>
      <c r="E6126" s="91" t="e">
        <v>#N/A</v>
      </c>
      <c r="F6126" s="92">
        <v>44762</v>
      </c>
      <c r="G6126" s="102">
        <v>-300000</v>
      </c>
    </row>
    <row r="6127" spans="1:7">
      <c r="A6127" s="100">
        <v>6111</v>
      </c>
      <c r="B6127" s="88" t="s">
        <v>17305</v>
      </c>
      <c r="C6127" s="88" t="s">
        <v>17304</v>
      </c>
      <c r="D6127" s="88" t="s">
        <v>11634</v>
      </c>
      <c r="E6127" s="88" t="e">
        <v>#N/A</v>
      </c>
      <c r="F6127" s="89">
        <v>44763</v>
      </c>
      <c r="G6127" s="101">
        <v>-354626.37</v>
      </c>
    </row>
    <row r="6128" spans="1:7" ht="25.5">
      <c r="A6128" s="100">
        <v>6112</v>
      </c>
      <c r="B6128" s="88" t="s">
        <v>17347</v>
      </c>
      <c r="C6128" s="88" t="s">
        <v>17346</v>
      </c>
      <c r="D6128" s="88" t="s">
        <v>20744</v>
      </c>
      <c r="E6128" s="88" t="e">
        <v>#N/A</v>
      </c>
      <c r="F6128" s="89">
        <v>44763</v>
      </c>
      <c r="G6128" s="101">
        <v>-1239000</v>
      </c>
    </row>
    <row r="6129" spans="1:7">
      <c r="A6129" s="100">
        <v>6113</v>
      </c>
      <c r="B6129" s="88" t="s">
        <v>21544</v>
      </c>
      <c r="C6129" s="88" t="s">
        <v>21543</v>
      </c>
      <c r="D6129" s="88" t="s">
        <v>729</v>
      </c>
      <c r="E6129" s="88" t="e">
        <v>#N/A</v>
      </c>
      <c r="F6129" s="89">
        <v>44763</v>
      </c>
      <c r="G6129" s="101">
        <v>-511178.75</v>
      </c>
    </row>
    <row r="6130" spans="1:7" ht="25.5">
      <c r="A6130" s="100">
        <v>6114</v>
      </c>
      <c r="B6130" s="88" t="s">
        <v>21589</v>
      </c>
      <c r="C6130" s="88" t="s">
        <v>21588</v>
      </c>
      <c r="D6130" s="88" t="s">
        <v>805</v>
      </c>
      <c r="E6130" s="88" t="e">
        <v>#N/A</v>
      </c>
      <c r="F6130" s="89">
        <v>44763</v>
      </c>
      <c r="G6130" s="101">
        <v>-106200</v>
      </c>
    </row>
    <row r="6131" spans="1:7">
      <c r="A6131" s="100">
        <v>6115</v>
      </c>
      <c r="B6131" s="88" t="s">
        <v>21595</v>
      </c>
      <c r="C6131" s="88" t="s">
        <v>21594</v>
      </c>
      <c r="D6131" s="88" t="s">
        <v>11800</v>
      </c>
      <c r="E6131" s="88" t="e">
        <v>#N/A</v>
      </c>
      <c r="F6131" s="89">
        <v>44763</v>
      </c>
      <c r="G6131" s="101">
        <v>-566400</v>
      </c>
    </row>
    <row r="6132" spans="1:7" ht="25.5">
      <c r="A6132" s="100">
        <v>6116</v>
      </c>
      <c r="B6132" s="88" t="s">
        <v>21599</v>
      </c>
      <c r="C6132" s="88" t="s">
        <v>21598</v>
      </c>
      <c r="D6132" s="88" t="s">
        <v>284</v>
      </c>
      <c r="E6132" s="88" t="e">
        <v>#N/A</v>
      </c>
      <c r="F6132" s="89">
        <v>44763</v>
      </c>
      <c r="G6132" s="101">
        <v>-14228411.83</v>
      </c>
    </row>
    <row r="6133" spans="1:7" ht="25.5">
      <c r="A6133" s="100">
        <v>6117</v>
      </c>
      <c r="B6133" s="88" t="s">
        <v>14536</v>
      </c>
      <c r="C6133" s="88" t="s">
        <v>14535</v>
      </c>
      <c r="D6133" s="88" t="e">
        <v>#N/A</v>
      </c>
      <c r="E6133" s="88" t="e">
        <v>#N/A</v>
      </c>
      <c r="F6133" s="89">
        <v>44763</v>
      </c>
      <c r="G6133" s="101">
        <v>-83544</v>
      </c>
    </row>
    <row r="6134" spans="1:7">
      <c r="A6134" s="100">
        <v>6118</v>
      </c>
      <c r="B6134" s="88" t="s">
        <v>21647</v>
      </c>
      <c r="C6134" s="88" t="s">
        <v>21646</v>
      </c>
      <c r="D6134" s="88" t="s">
        <v>902</v>
      </c>
      <c r="E6134" s="88" t="e">
        <v>#N/A</v>
      </c>
      <c r="F6134" s="89">
        <v>44763</v>
      </c>
      <c r="G6134" s="101">
        <v>-402180.11</v>
      </c>
    </row>
    <row r="6135" spans="1:7">
      <c r="A6135" s="100">
        <v>6119</v>
      </c>
      <c r="B6135" s="88" t="s">
        <v>9853</v>
      </c>
      <c r="C6135" s="88" t="s">
        <v>9852</v>
      </c>
      <c r="D6135" s="88" t="s">
        <v>11867</v>
      </c>
      <c r="E6135" s="88" t="e">
        <v>#N/A</v>
      </c>
      <c r="F6135" s="89">
        <v>44763</v>
      </c>
      <c r="G6135" s="101">
        <v>-336300</v>
      </c>
    </row>
    <row r="6136" spans="1:7">
      <c r="A6136" s="100">
        <v>6120</v>
      </c>
      <c r="B6136" s="88" t="s">
        <v>21669</v>
      </c>
      <c r="C6136" s="88" t="s">
        <v>21668</v>
      </c>
      <c r="D6136" s="88" t="s">
        <v>1649</v>
      </c>
      <c r="E6136" s="88" t="e">
        <v>#N/A</v>
      </c>
      <c r="F6136" s="89">
        <v>44763</v>
      </c>
      <c r="G6136" s="101">
        <v>-4111241.51</v>
      </c>
    </row>
    <row r="6137" spans="1:7">
      <c r="A6137" s="100">
        <v>6121</v>
      </c>
      <c r="B6137" s="88" t="s">
        <v>10187</v>
      </c>
      <c r="C6137" s="88" t="s">
        <v>10186</v>
      </c>
      <c r="D6137" s="88" t="s">
        <v>8462</v>
      </c>
      <c r="E6137" s="88" t="e">
        <v>#N/A</v>
      </c>
      <c r="F6137" s="89">
        <v>44763</v>
      </c>
      <c r="G6137" s="101">
        <v>-229546.23999999999</v>
      </c>
    </row>
    <row r="6138" spans="1:7">
      <c r="A6138" s="100">
        <v>6122</v>
      </c>
      <c r="B6138" s="88" t="s">
        <v>21780</v>
      </c>
      <c r="C6138" s="88" t="s">
        <v>21779</v>
      </c>
      <c r="D6138" s="88" t="s">
        <v>243</v>
      </c>
      <c r="E6138" s="88" t="e">
        <v>#N/A</v>
      </c>
      <c r="F6138" s="89">
        <v>44763</v>
      </c>
      <c r="G6138" s="101">
        <v>-4333797.42</v>
      </c>
    </row>
    <row r="6139" spans="1:7">
      <c r="A6139" s="100">
        <v>6123</v>
      </c>
      <c r="B6139" s="88" t="s">
        <v>21804</v>
      </c>
      <c r="C6139" s="88" t="s">
        <v>21803</v>
      </c>
      <c r="D6139" s="88" t="s">
        <v>1336</v>
      </c>
      <c r="E6139" s="88" t="e">
        <v>#N/A</v>
      </c>
      <c r="F6139" s="89">
        <v>44763</v>
      </c>
      <c r="G6139" s="101">
        <v>-1382896.77</v>
      </c>
    </row>
    <row r="6140" spans="1:7">
      <c r="A6140" s="100">
        <v>6124</v>
      </c>
      <c r="B6140" s="88" t="s">
        <v>21807</v>
      </c>
      <c r="C6140" s="88" t="s">
        <v>21806</v>
      </c>
      <c r="D6140" s="88" t="s">
        <v>16</v>
      </c>
      <c r="E6140" s="88" t="e">
        <v>#N/A</v>
      </c>
      <c r="F6140" s="89">
        <v>44763</v>
      </c>
      <c r="G6140" s="101">
        <v>-159300</v>
      </c>
    </row>
    <row r="6141" spans="1:7">
      <c r="A6141" s="100">
        <v>6125</v>
      </c>
      <c r="B6141" s="88" t="s">
        <v>21844</v>
      </c>
      <c r="C6141" s="88" t="s">
        <v>21843</v>
      </c>
      <c r="D6141" s="88" t="s">
        <v>8270</v>
      </c>
      <c r="E6141" s="88" t="e">
        <v>#N/A</v>
      </c>
      <c r="F6141" s="89">
        <v>44763</v>
      </c>
      <c r="G6141" s="101">
        <v>-284636.25</v>
      </c>
    </row>
    <row r="6142" spans="1:7">
      <c r="A6142" s="100">
        <v>6126</v>
      </c>
      <c r="B6142" s="88" t="s">
        <v>18512</v>
      </c>
      <c r="C6142" s="88" t="s">
        <v>18511</v>
      </c>
      <c r="D6142" s="88" t="s">
        <v>8272</v>
      </c>
      <c r="E6142" s="88" t="e">
        <v>#N/A</v>
      </c>
      <c r="F6142" s="89">
        <v>44763</v>
      </c>
      <c r="G6142" s="101">
        <v>-265589.84999999998</v>
      </c>
    </row>
    <row r="6143" spans="1:7">
      <c r="A6143" s="100">
        <v>6127</v>
      </c>
      <c r="B6143" s="88" t="s">
        <v>21878</v>
      </c>
      <c r="C6143" s="88" t="s">
        <v>21877</v>
      </c>
      <c r="D6143" s="88">
        <v>0</v>
      </c>
      <c r="E6143" s="88" t="e">
        <v>#N/A</v>
      </c>
      <c r="F6143" s="89">
        <v>44763</v>
      </c>
      <c r="G6143" s="101">
        <v>-3299919.59</v>
      </c>
    </row>
    <row r="6144" spans="1:7" ht="25.5">
      <c r="A6144" s="100">
        <v>6128</v>
      </c>
      <c r="B6144" s="88" t="s">
        <v>21917</v>
      </c>
      <c r="C6144" s="88" t="s">
        <v>21916</v>
      </c>
      <c r="D6144" s="88">
        <v>0</v>
      </c>
      <c r="E6144" s="88" t="e">
        <v>#N/A</v>
      </c>
      <c r="F6144" s="89">
        <v>44763</v>
      </c>
      <c r="G6144" s="101">
        <v>-577872.81000000006</v>
      </c>
    </row>
    <row r="6145" spans="1:7" ht="25.5">
      <c r="A6145" s="100">
        <v>6129</v>
      </c>
      <c r="B6145" s="88" t="s">
        <v>12103</v>
      </c>
      <c r="C6145" s="88" t="s">
        <v>12102</v>
      </c>
      <c r="D6145" s="88" t="s">
        <v>12186</v>
      </c>
      <c r="E6145" s="88" t="e">
        <v>#N/A</v>
      </c>
      <c r="F6145" s="89">
        <v>44763</v>
      </c>
      <c r="G6145" s="101">
        <v>-118598.43</v>
      </c>
    </row>
    <row r="6146" spans="1:7">
      <c r="A6146" s="100">
        <v>6130</v>
      </c>
      <c r="B6146" s="88" t="s">
        <v>21768</v>
      </c>
      <c r="C6146" s="88" t="s">
        <v>21767</v>
      </c>
      <c r="D6146" s="88" t="s">
        <v>2081</v>
      </c>
      <c r="E6146" s="88" t="e">
        <v>#N/A</v>
      </c>
      <c r="F6146" s="89">
        <v>44764</v>
      </c>
      <c r="G6146" s="101">
        <v>-6454135.25</v>
      </c>
    </row>
    <row r="6147" spans="1:7" ht="25.5">
      <c r="A6147" s="100">
        <v>6131</v>
      </c>
      <c r="B6147" s="88" t="s">
        <v>2129</v>
      </c>
      <c r="C6147" s="88" t="s">
        <v>1329</v>
      </c>
      <c r="D6147" s="88" t="e">
        <v>#N/A</v>
      </c>
      <c r="E6147" s="88" t="e">
        <v>#N/A</v>
      </c>
      <c r="F6147" s="89">
        <v>44764</v>
      </c>
      <c r="G6147" s="101">
        <v>-13314192.24</v>
      </c>
    </row>
    <row r="6148" spans="1:7">
      <c r="A6148" s="100">
        <v>6132</v>
      </c>
      <c r="B6148" s="88" t="s">
        <v>21516</v>
      </c>
      <c r="C6148" s="88" t="s">
        <v>21515</v>
      </c>
      <c r="D6148" s="88" t="e">
        <v>#N/A</v>
      </c>
      <c r="E6148" s="88" t="e">
        <v>#N/A</v>
      </c>
      <c r="F6148" s="89">
        <v>44767</v>
      </c>
      <c r="G6148" s="101">
        <v>-389400</v>
      </c>
    </row>
    <row r="6149" spans="1:7">
      <c r="A6149" s="100">
        <v>6133</v>
      </c>
      <c r="B6149" s="88" t="s">
        <v>21525</v>
      </c>
      <c r="C6149" s="88" t="s">
        <v>21524</v>
      </c>
      <c r="D6149" s="88" t="s">
        <v>11631</v>
      </c>
      <c r="E6149" s="88" t="e">
        <v>#N/A</v>
      </c>
      <c r="F6149" s="89">
        <v>44767</v>
      </c>
      <c r="G6149" s="101">
        <v>-1434933.53</v>
      </c>
    </row>
    <row r="6150" spans="1:7" ht="25.5">
      <c r="A6150" s="100">
        <v>6134</v>
      </c>
      <c r="B6150" s="88" t="s">
        <v>17314</v>
      </c>
      <c r="C6150" s="88" t="s">
        <v>17313</v>
      </c>
      <c r="D6150" s="88" t="s">
        <v>11646</v>
      </c>
      <c r="E6150" s="88" t="e">
        <v>#N/A</v>
      </c>
      <c r="F6150" s="89">
        <v>44767</v>
      </c>
      <c r="G6150" s="101">
        <v>-1634464.73</v>
      </c>
    </row>
    <row r="6151" spans="1:7">
      <c r="A6151" s="100">
        <v>6135</v>
      </c>
      <c r="B6151" s="88" t="s">
        <v>21550</v>
      </c>
      <c r="C6151" s="88" t="s">
        <v>21549</v>
      </c>
      <c r="D6151" s="88" t="s">
        <v>1621</v>
      </c>
      <c r="E6151" s="88" t="e">
        <v>#N/A</v>
      </c>
      <c r="F6151" s="89">
        <v>44767</v>
      </c>
      <c r="G6151" s="101">
        <v>-106200</v>
      </c>
    </row>
    <row r="6152" spans="1:7" ht="25.5">
      <c r="A6152" s="100">
        <v>6136</v>
      </c>
      <c r="B6152" s="88" t="s">
        <v>21556</v>
      </c>
      <c r="C6152" s="88" t="s">
        <v>21555</v>
      </c>
      <c r="D6152" s="88" t="s">
        <v>11731</v>
      </c>
      <c r="E6152" s="88" t="e">
        <v>#N/A</v>
      </c>
      <c r="F6152" s="89">
        <v>44767</v>
      </c>
      <c r="G6152" s="101">
        <v>-106200</v>
      </c>
    </row>
    <row r="6153" spans="1:7">
      <c r="A6153" s="100">
        <v>6137</v>
      </c>
      <c r="B6153" s="88" t="s">
        <v>9501</v>
      </c>
      <c r="C6153" s="88" t="s">
        <v>9500</v>
      </c>
      <c r="D6153" s="88" t="s">
        <v>1012</v>
      </c>
      <c r="E6153" s="88" t="e">
        <v>#N/A</v>
      </c>
      <c r="F6153" s="89">
        <v>44767</v>
      </c>
      <c r="G6153" s="101">
        <v>-35400</v>
      </c>
    </row>
    <row r="6154" spans="1:7">
      <c r="A6154" s="100">
        <v>6138</v>
      </c>
      <c r="B6154" s="88" t="s">
        <v>21576</v>
      </c>
      <c r="C6154" s="88" t="s">
        <v>21575</v>
      </c>
      <c r="D6154" s="88" t="s">
        <v>778</v>
      </c>
      <c r="E6154" s="88" t="e">
        <v>#N/A</v>
      </c>
      <c r="F6154" s="89">
        <v>44767</v>
      </c>
      <c r="G6154" s="101">
        <v>-87320</v>
      </c>
    </row>
    <row r="6155" spans="1:7">
      <c r="A6155" s="100">
        <v>6139</v>
      </c>
      <c r="B6155" s="88" t="s">
        <v>21586</v>
      </c>
      <c r="C6155" s="88" t="s">
        <v>21585</v>
      </c>
      <c r="D6155" s="88" t="s">
        <v>804</v>
      </c>
      <c r="E6155" s="88" t="e">
        <v>#N/A</v>
      </c>
      <c r="F6155" s="89">
        <v>44767</v>
      </c>
      <c r="G6155" s="101">
        <v>-181012</v>
      </c>
    </row>
    <row r="6156" spans="1:7">
      <c r="A6156" s="100">
        <v>6140</v>
      </c>
      <c r="B6156" s="88" t="s">
        <v>21610</v>
      </c>
      <c r="C6156" s="88" t="s">
        <v>21609</v>
      </c>
      <c r="D6156" s="88" t="s">
        <v>829</v>
      </c>
      <c r="E6156" s="88" t="e">
        <v>#N/A</v>
      </c>
      <c r="F6156" s="89">
        <v>44767</v>
      </c>
      <c r="G6156" s="101">
        <v>-53100</v>
      </c>
    </row>
    <row r="6157" spans="1:7">
      <c r="A6157" s="100">
        <v>6141</v>
      </c>
      <c r="B6157" s="88" t="s">
        <v>21623</v>
      </c>
      <c r="C6157" s="88" t="s">
        <v>21622</v>
      </c>
      <c r="D6157" s="88" t="s">
        <v>843</v>
      </c>
      <c r="E6157" s="88" t="e">
        <v>#N/A</v>
      </c>
      <c r="F6157" s="89">
        <v>44767</v>
      </c>
      <c r="G6157" s="101">
        <v>-295000</v>
      </c>
    </row>
    <row r="6158" spans="1:7" ht="25.5">
      <c r="A6158" s="100">
        <v>6142</v>
      </c>
      <c r="B6158" s="88" t="s">
        <v>21629</v>
      </c>
      <c r="C6158" s="88" t="s">
        <v>21628</v>
      </c>
      <c r="D6158" s="88" t="s">
        <v>11830</v>
      </c>
      <c r="E6158" s="88" t="e">
        <v>#N/A</v>
      </c>
      <c r="F6158" s="89">
        <v>44767</v>
      </c>
      <c r="G6158" s="101">
        <v>-141600</v>
      </c>
    </row>
    <row r="6159" spans="1:7" ht="25.5">
      <c r="A6159" s="100">
        <v>6143</v>
      </c>
      <c r="B6159" s="88" t="s">
        <v>21635</v>
      </c>
      <c r="C6159" s="88" t="s">
        <v>9737</v>
      </c>
      <c r="D6159" s="88" t="s">
        <v>862</v>
      </c>
      <c r="E6159" s="88" t="e">
        <v>#N/A</v>
      </c>
      <c r="F6159" s="89">
        <v>44767</v>
      </c>
      <c r="G6159" s="101">
        <v>-212400</v>
      </c>
    </row>
    <row r="6160" spans="1:7">
      <c r="A6160" s="100">
        <v>6144</v>
      </c>
      <c r="B6160" s="88" t="s">
        <v>21693</v>
      </c>
      <c r="C6160" s="88" t="s">
        <v>21692</v>
      </c>
      <c r="D6160" s="88" t="s">
        <v>1000</v>
      </c>
      <c r="E6160" s="88" t="e">
        <v>#N/A</v>
      </c>
      <c r="F6160" s="89">
        <v>44767</v>
      </c>
      <c r="G6160" s="101">
        <v>-141600</v>
      </c>
    </row>
    <row r="6161" spans="1:7">
      <c r="A6161" s="100">
        <v>6145</v>
      </c>
      <c r="B6161" s="88" t="s">
        <v>10278</v>
      </c>
      <c r="C6161" s="88" t="s">
        <v>10277</v>
      </c>
      <c r="D6161" s="88" t="s">
        <v>648</v>
      </c>
      <c r="E6161" s="88" t="e">
        <v>#N/A</v>
      </c>
      <c r="F6161" s="89">
        <v>44767</v>
      </c>
      <c r="G6161" s="101">
        <v>-159300</v>
      </c>
    </row>
    <row r="6162" spans="1:7">
      <c r="A6162" s="100">
        <v>6146</v>
      </c>
      <c r="B6162" s="88" t="s">
        <v>21746</v>
      </c>
      <c r="C6162" s="88" t="s">
        <v>21745</v>
      </c>
      <c r="D6162" s="88" t="s">
        <v>1148</v>
      </c>
      <c r="E6162" s="88" t="e">
        <v>#N/A</v>
      </c>
      <c r="F6162" s="89">
        <v>44767</v>
      </c>
      <c r="G6162" s="101">
        <v>-141600</v>
      </c>
    </row>
    <row r="6163" spans="1:7" ht="25.5">
      <c r="A6163" s="100">
        <v>6147</v>
      </c>
      <c r="B6163" s="88" t="s">
        <v>10385</v>
      </c>
      <c r="C6163" s="88" t="s">
        <v>10384</v>
      </c>
      <c r="D6163" s="88" t="s">
        <v>1155</v>
      </c>
      <c r="E6163" s="88" t="e">
        <v>#N/A</v>
      </c>
      <c r="F6163" s="89">
        <v>44767</v>
      </c>
      <c r="G6163" s="101">
        <v>-70800</v>
      </c>
    </row>
    <row r="6164" spans="1:7">
      <c r="A6164" s="100">
        <v>6148</v>
      </c>
      <c r="B6164" s="88" t="s">
        <v>1754</v>
      </c>
      <c r="C6164" s="88" t="s">
        <v>1578</v>
      </c>
      <c r="D6164" s="88" t="e">
        <v>#N/A</v>
      </c>
      <c r="E6164" s="88" t="e">
        <v>#N/A</v>
      </c>
      <c r="F6164" s="89">
        <v>44767</v>
      </c>
      <c r="G6164" s="101">
        <v>-59000</v>
      </c>
    </row>
    <row r="6165" spans="1:7">
      <c r="A6165" s="100">
        <v>6149</v>
      </c>
      <c r="B6165" s="88" t="s">
        <v>10952</v>
      </c>
      <c r="C6165" s="88" t="s">
        <v>10951</v>
      </c>
      <c r="D6165" s="88" t="s">
        <v>1330</v>
      </c>
      <c r="E6165" s="88" t="e">
        <v>#N/A</v>
      </c>
      <c r="F6165" s="89">
        <v>44767</v>
      </c>
      <c r="G6165" s="101">
        <v>-106200</v>
      </c>
    </row>
    <row r="6166" spans="1:7">
      <c r="A6166" s="100">
        <v>6150</v>
      </c>
      <c r="B6166" s="88" t="s">
        <v>21807</v>
      </c>
      <c r="C6166" s="88" t="s">
        <v>21806</v>
      </c>
      <c r="D6166" s="88" t="s">
        <v>12030</v>
      </c>
      <c r="E6166" s="88" t="e">
        <v>#N/A</v>
      </c>
      <c r="F6166" s="89">
        <v>44767</v>
      </c>
      <c r="G6166" s="101">
        <v>-123900</v>
      </c>
    </row>
    <row r="6167" spans="1:7">
      <c r="A6167" s="100">
        <v>6151</v>
      </c>
      <c r="B6167" s="88" t="s">
        <v>21851</v>
      </c>
      <c r="C6167" s="88" t="s">
        <v>21850</v>
      </c>
      <c r="D6167" s="88" t="s">
        <v>1371</v>
      </c>
      <c r="E6167" s="88" t="e">
        <v>#N/A</v>
      </c>
      <c r="F6167" s="89">
        <v>44767</v>
      </c>
      <c r="G6167" s="101">
        <v>-212400</v>
      </c>
    </row>
    <row r="6168" spans="1:7" ht="25.5">
      <c r="A6168" s="100">
        <v>6152</v>
      </c>
      <c r="B6168" s="88" t="s">
        <v>11282</v>
      </c>
      <c r="C6168" s="88" t="s">
        <v>11281</v>
      </c>
      <c r="D6168" s="88" t="s">
        <v>1553</v>
      </c>
      <c r="E6168" s="88" t="e">
        <v>#N/A</v>
      </c>
      <c r="F6168" s="89">
        <v>44767</v>
      </c>
      <c r="G6168" s="101">
        <v>-106200</v>
      </c>
    </row>
    <row r="6169" spans="1:7">
      <c r="A6169" s="100">
        <v>6153</v>
      </c>
      <c r="B6169" s="88" t="s">
        <v>21871</v>
      </c>
      <c r="C6169" s="88" t="s">
        <v>21870</v>
      </c>
      <c r="D6169" s="88">
        <v>0</v>
      </c>
      <c r="E6169" s="88" t="e">
        <v>#N/A</v>
      </c>
      <c r="F6169" s="89">
        <v>44767</v>
      </c>
      <c r="G6169" s="101">
        <v>-177000</v>
      </c>
    </row>
    <row r="6170" spans="1:7">
      <c r="A6170" s="100">
        <v>6154</v>
      </c>
      <c r="B6170" s="88" t="s">
        <v>11435</v>
      </c>
      <c r="C6170" s="88" t="s">
        <v>11434</v>
      </c>
      <c r="D6170" s="88">
        <v>0</v>
      </c>
      <c r="E6170" s="88" t="e">
        <v>#N/A</v>
      </c>
      <c r="F6170" s="89">
        <v>44767</v>
      </c>
      <c r="G6170" s="101">
        <v>-85390.89</v>
      </c>
    </row>
    <row r="6171" spans="1:7">
      <c r="A6171" s="100">
        <v>6155</v>
      </c>
      <c r="B6171" s="88" t="s">
        <v>18739</v>
      </c>
      <c r="C6171" s="88" t="s">
        <v>18738</v>
      </c>
      <c r="D6171" s="88">
        <v>0</v>
      </c>
      <c r="E6171" s="88" t="e">
        <v>#N/A</v>
      </c>
      <c r="F6171" s="89">
        <v>44767</v>
      </c>
      <c r="G6171" s="101">
        <v>-1595773.85</v>
      </c>
    </row>
    <row r="6172" spans="1:7">
      <c r="A6172" s="100">
        <v>6156</v>
      </c>
      <c r="B6172" s="88" t="s">
        <v>18739</v>
      </c>
      <c r="C6172" s="88" t="s">
        <v>18738</v>
      </c>
      <c r="D6172" s="88">
        <v>0</v>
      </c>
      <c r="E6172" s="88" t="e">
        <v>#N/A</v>
      </c>
      <c r="F6172" s="89">
        <v>44767</v>
      </c>
      <c r="G6172" s="101">
        <v>-1595773.85</v>
      </c>
    </row>
    <row r="6173" spans="1:7">
      <c r="A6173" s="100">
        <v>6157</v>
      </c>
      <c r="B6173" s="88" t="s">
        <v>18739</v>
      </c>
      <c r="C6173" s="88" t="s">
        <v>18738</v>
      </c>
      <c r="D6173" s="88">
        <v>0</v>
      </c>
      <c r="E6173" s="88" t="e">
        <v>#N/A</v>
      </c>
      <c r="F6173" s="89">
        <v>44767</v>
      </c>
      <c r="G6173" s="101">
        <v>-1595773.85</v>
      </c>
    </row>
    <row r="6174" spans="1:7">
      <c r="A6174" s="100">
        <v>6158</v>
      </c>
      <c r="B6174" s="88" t="s">
        <v>18739</v>
      </c>
      <c r="C6174" s="88" t="s">
        <v>18738</v>
      </c>
      <c r="D6174" s="88">
        <v>0</v>
      </c>
      <c r="E6174" s="88" t="e">
        <v>#N/A</v>
      </c>
      <c r="F6174" s="89">
        <v>44767</v>
      </c>
      <c r="G6174" s="101">
        <v>-1595773.85</v>
      </c>
    </row>
    <row r="6175" spans="1:7">
      <c r="A6175" s="100">
        <v>6159</v>
      </c>
      <c r="B6175" s="88" t="s">
        <v>11677</v>
      </c>
      <c r="C6175" s="88" t="s">
        <v>11676</v>
      </c>
      <c r="D6175" s="88">
        <v>0</v>
      </c>
      <c r="E6175" s="88" t="e">
        <v>#N/A</v>
      </c>
      <c r="F6175" s="89">
        <v>44767</v>
      </c>
      <c r="G6175" s="101">
        <v>-99120</v>
      </c>
    </row>
    <row r="6176" spans="1:7" ht="25.5">
      <c r="A6176" s="100">
        <v>6160</v>
      </c>
      <c r="B6176" s="88" t="s">
        <v>12065</v>
      </c>
      <c r="C6176" s="88" t="s">
        <v>12064</v>
      </c>
      <c r="D6176" s="88" t="s">
        <v>12156</v>
      </c>
      <c r="E6176" s="88" t="e">
        <v>#N/A</v>
      </c>
      <c r="F6176" s="89">
        <v>44767</v>
      </c>
      <c r="G6176" s="101">
        <v>-126505.02</v>
      </c>
    </row>
    <row r="6177" spans="1:7">
      <c r="A6177" s="100">
        <v>6161</v>
      </c>
      <c r="B6177" s="88" t="s">
        <v>9004</v>
      </c>
      <c r="C6177" s="88" t="s">
        <v>9003</v>
      </c>
      <c r="D6177" s="88" t="s">
        <v>961</v>
      </c>
      <c r="E6177" s="88" t="e">
        <v>#N/A</v>
      </c>
      <c r="F6177" s="89">
        <v>44767</v>
      </c>
      <c r="G6177" s="101">
        <v>-70800</v>
      </c>
    </row>
    <row r="6178" spans="1:7" ht="25.5">
      <c r="A6178" s="100">
        <v>6162</v>
      </c>
      <c r="B6178" s="88" t="s">
        <v>12083</v>
      </c>
      <c r="C6178" s="88" t="s">
        <v>12082</v>
      </c>
      <c r="D6178" s="88" t="s">
        <v>9029</v>
      </c>
      <c r="E6178" s="88" t="e">
        <v>#N/A</v>
      </c>
      <c r="F6178" s="89">
        <v>44767</v>
      </c>
      <c r="G6178" s="101">
        <v>-189757.5</v>
      </c>
    </row>
    <row r="6179" spans="1:7">
      <c r="A6179" s="100">
        <v>6163</v>
      </c>
      <c r="B6179" s="90" t="s">
        <v>21954</v>
      </c>
      <c r="C6179" s="90" t="s">
        <v>21953</v>
      </c>
      <c r="D6179" s="91" t="s">
        <v>1420</v>
      </c>
      <c r="E6179" s="91" t="e">
        <v>#N/A</v>
      </c>
      <c r="F6179" s="92">
        <v>44767</v>
      </c>
      <c r="G6179" s="102">
        <v>-247800</v>
      </c>
    </row>
    <row r="6180" spans="1:7" ht="25.5">
      <c r="A6180" s="100">
        <v>6164</v>
      </c>
      <c r="B6180" s="88" t="s">
        <v>9423</v>
      </c>
      <c r="C6180" s="88" t="s">
        <v>9422</v>
      </c>
      <c r="D6180" s="88" t="s">
        <v>752</v>
      </c>
      <c r="E6180" s="88" t="e">
        <v>#N/A</v>
      </c>
      <c r="F6180" s="89">
        <v>44768</v>
      </c>
      <c r="G6180" s="101">
        <v>-94878.76</v>
      </c>
    </row>
    <row r="6181" spans="1:7">
      <c r="A6181" s="100">
        <v>6165</v>
      </c>
      <c r="B6181" s="88" t="s">
        <v>21158</v>
      </c>
      <c r="C6181" s="88" t="s">
        <v>21157</v>
      </c>
      <c r="D6181" s="88" t="e">
        <v>#N/A</v>
      </c>
      <c r="E6181" s="88" t="e">
        <v>#N/A</v>
      </c>
      <c r="F6181" s="89">
        <v>44768</v>
      </c>
      <c r="G6181" s="101">
        <v>-59000</v>
      </c>
    </row>
    <row r="6182" spans="1:7">
      <c r="A6182" s="100">
        <v>6166</v>
      </c>
      <c r="B6182" s="88" t="s">
        <v>21158</v>
      </c>
      <c r="C6182" s="88" t="s">
        <v>21157</v>
      </c>
      <c r="D6182" s="88" t="e">
        <v>#N/A</v>
      </c>
      <c r="E6182" s="88" t="e">
        <v>#N/A</v>
      </c>
      <c r="F6182" s="89">
        <v>44768</v>
      </c>
      <c r="G6182" s="101">
        <v>-295000</v>
      </c>
    </row>
    <row r="6183" spans="1:7">
      <c r="A6183" s="100">
        <v>6167</v>
      </c>
      <c r="B6183" s="88" t="s">
        <v>21592</v>
      </c>
      <c r="C6183" s="88" t="s">
        <v>21591</v>
      </c>
      <c r="D6183" s="88" t="s">
        <v>806</v>
      </c>
      <c r="E6183" s="88" t="e">
        <v>#N/A</v>
      </c>
      <c r="F6183" s="89">
        <v>44768</v>
      </c>
      <c r="G6183" s="101">
        <v>-63720</v>
      </c>
    </row>
    <row r="6184" spans="1:7" ht="25.5">
      <c r="A6184" s="100">
        <v>6168</v>
      </c>
      <c r="B6184" s="88" t="s">
        <v>9639</v>
      </c>
      <c r="C6184" s="88" t="s">
        <v>9638</v>
      </c>
      <c r="D6184" s="88" t="s">
        <v>827</v>
      </c>
      <c r="E6184" s="88" t="e">
        <v>#N/A</v>
      </c>
      <c r="F6184" s="89">
        <v>44768</v>
      </c>
      <c r="G6184" s="101">
        <v>-159300</v>
      </c>
    </row>
    <row r="6185" spans="1:7">
      <c r="A6185" s="100">
        <v>6169</v>
      </c>
      <c r="B6185" s="88" t="s">
        <v>9655</v>
      </c>
      <c r="C6185" s="88" t="s">
        <v>9654</v>
      </c>
      <c r="D6185" s="88" t="s">
        <v>172</v>
      </c>
      <c r="E6185" s="88" t="e">
        <v>#N/A</v>
      </c>
      <c r="F6185" s="89">
        <v>44768</v>
      </c>
      <c r="G6185" s="101">
        <v>-116820</v>
      </c>
    </row>
    <row r="6186" spans="1:7">
      <c r="A6186" s="100">
        <v>6170</v>
      </c>
      <c r="B6186" s="88" t="s">
        <v>21706</v>
      </c>
      <c r="C6186" s="88" t="s">
        <v>21705</v>
      </c>
      <c r="D6186" s="88">
        <v>0</v>
      </c>
      <c r="E6186" s="88" t="e">
        <v>#N/A</v>
      </c>
      <c r="F6186" s="89">
        <v>44768</v>
      </c>
      <c r="G6186" s="101">
        <v>-88500</v>
      </c>
    </row>
    <row r="6187" spans="1:7" ht="25.5">
      <c r="A6187" s="100">
        <v>6171</v>
      </c>
      <c r="B6187" s="88" t="s">
        <v>21717</v>
      </c>
      <c r="C6187" s="88" t="s">
        <v>21716</v>
      </c>
      <c r="D6187" s="88" t="s">
        <v>11905</v>
      </c>
      <c r="E6187" s="88" t="e">
        <v>#N/A</v>
      </c>
      <c r="F6187" s="89">
        <v>44768</v>
      </c>
      <c r="G6187" s="101">
        <v>-137727.70000000001</v>
      </c>
    </row>
    <row r="6188" spans="1:7">
      <c r="A6188" s="100">
        <v>6172</v>
      </c>
      <c r="B6188" s="88" t="s">
        <v>10201</v>
      </c>
      <c r="C6188" s="88" t="s">
        <v>10200</v>
      </c>
      <c r="D6188" s="88" t="s">
        <v>19466</v>
      </c>
      <c r="E6188" s="88" t="e">
        <v>#N/A</v>
      </c>
      <c r="F6188" s="89">
        <v>44768</v>
      </c>
      <c r="G6188" s="101">
        <v>-90134.81</v>
      </c>
    </row>
    <row r="6189" spans="1:7">
      <c r="A6189" s="100">
        <v>6173</v>
      </c>
      <c r="B6189" s="88" t="s">
        <v>10278</v>
      </c>
      <c r="C6189" s="88" t="s">
        <v>10277</v>
      </c>
      <c r="D6189" s="88" t="s">
        <v>11917</v>
      </c>
      <c r="E6189" s="88" t="e">
        <v>#N/A</v>
      </c>
      <c r="F6189" s="89">
        <v>44768</v>
      </c>
      <c r="G6189" s="101">
        <v>-194700</v>
      </c>
    </row>
    <row r="6190" spans="1:7" ht="25.5">
      <c r="A6190" s="100">
        <v>6174</v>
      </c>
      <c r="B6190" s="88" t="s">
        <v>10366</v>
      </c>
      <c r="C6190" s="88" t="s">
        <v>10365</v>
      </c>
      <c r="D6190" s="88" t="s">
        <v>984</v>
      </c>
      <c r="E6190" s="88" t="e">
        <v>#N/A</v>
      </c>
      <c r="F6190" s="89">
        <v>44768</v>
      </c>
      <c r="G6190" s="101">
        <v>-141600</v>
      </c>
    </row>
    <row r="6191" spans="1:7">
      <c r="A6191" s="100">
        <v>6175</v>
      </c>
      <c r="B6191" s="88" t="s">
        <v>21749</v>
      </c>
      <c r="C6191" s="88" t="s">
        <v>21748</v>
      </c>
      <c r="D6191" s="88" t="s">
        <v>1149</v>
      </c>
      <c r="E6191" s="88" t="e">
        <v>#N/A</v>
      </c>
      <c r="F6191" s="89">
        <v>44768</v>
      </c>
      <c r="G6191" s="101">
        <v>-318600</v>
      </c>
    </row>
    <row r="6192" spans="1:7" ht="25.5">
      <c r="A6192" s="100">
        <v>6176</v>
      </c>
      <c r="B6192" s="88" t="s">
        <v>21759</v>
      </c>
      <c r="C6192" s="88" t="s">
        <v>21758</v>
      </c>
      <c r="D6192" s="88" t="s">
        <v>1210</v>
      </c>
      <c r="E6192" s="88" t="e">
        <v>#N/A</v>
      </c>
      <c r="F6192" s="89">
        <v>44768</v>
      </c>
      <c r="G6192" s="101">
        <v>-265500</v>
      </c>
    </row>
    <row r="6193" spans="1:7">
      <c r="A6193" s="100">
        <v>6177</v>
      </c>
      <c r="B6193" s="88" t="s">
        <v>10814</v>
      </c>
      <c r="C6193" s="88" t="s">
        <v>10813</v>
      </c>
      <c r="D6193" s="88" t="e">
        <v>#N/A</v>
      </c>
      <c r="E6193" s="88" t="e">
        <v>#N/A</v>
      </c>
      <c r="F6193" s="89">
        <v>44768</v>
      </c>
      <c r="G6193" s="101">
        <v>-299838</v>
      </c>
    </row>
    <row r="6194" spans="1:7">
      <c r="A6194" s="100">
        <v>6178</v>
      </c>
      <c r="B6194" s="88" t="s">
        <v>10861</v>
      </c>
      <c r="C6194" s="88" t="s">
        <v>10860</v>
      </c>
      <c r="D6194" s="88" t="s">
        <v>1294</v>
      </c>
      <c r="E6194" s="88" t="e">
        <v>#N/A</v>
      </c>
      <c r="F6194" s="89">
        <v>44768</v>
      </c>
      <c r="G6194" s="101">
        <v>-88500</v>
      </c>
    </row>
    <row r="6195" spans="1:7" ht="25.5">
      <c r="A6195" s="100">
        <v>6179</v>
      </c>
      <c r="B6195" s="88" t="s">
        <v>21796</v>
      </c>
      <c r="C6195" s="88" t="s">
        <v>21795</v>
      </c>
      <c r="D6195" s="88" t="s">
        <v>1319</v>
      </c>
      <c r="E6195" s="88" t="e">
        <v>#N/A</v>
      </c>
      <c r="F6195" s="89">
        <v>44768</v>
      </c>
      <c r="G6195" s="101">
        <v>-354000</v>
      </c>
    </row>
    <row r="6196" spans="1:7" ht="25.5">
      <c r="A6196" s="100">
        <v>6180</v>
      </c>
      <c r="B6196" s="88" t="s">
        <v>21817</v>
      </c>
      <c r="C6196" s="88" t="s">
        <v>21816</v>
      </c>
      <c r="D6196" s="88" t="s">
        <v>1348</v>
      </c>
      <c r="E6196" s="88" t="e">
        <v>#N/A</v>
      </c>
      <c r="F6196" s="89">
        <v>44768</v>
      </c>
      <c r="G6196" s="101">
        <v>-212400</v>
      </c>
    </row>
    <row r="6197" spans="1:7" ht="25.5">
      <c r="A6197" s="100">
        <v>6181</v>
      </c>
      <c r="B6197" s="88" t="s">
        <v>21820</v>
      </c>
      <c r="C6197" s="88" t="s">
        <v>21819</v>
      </c>
      <c r="D6197" s="88" t="s">
        <v>20478</v>
      </c>
      <c r="E6197" s="88" t="e">
        <v>#N/A</v>
      </c>
      <c r="F6197" s="89">
        <v>44768</v>
      </c>
      <c r="G6197" s="101">
        <v>-819598.5</v>
      </c>
    </row>
    <row r="6198" spans="1:7">
      <c r="A6198" s="100">
        <v>6182</v>
      </c>
      <c r="B6198" s="88" t="s">
        <v>21857</v>
      </c>
      <c r="C6198" s="88" t="s">
        <v>21856</v>
      </c>
      <c r="D6198" s="88" t="e">
        <v>#N/A</v>
      </c>
      <c r="E6198" s="88" t="e">
        <v>#N/A</v>
      </c>
      <c r="F6198" s="89">
        <v>44768</v>
      </c>
      <c r="G6198" s="101">
        <v>-339840</v>
      </c>
    </row>
    <row r="6199" spans="1:7" ht="25.5">
      <c r="A6199" s="100">
        <v>6183</v>
      </c>
      <c r="B6199" s="88" t="s">
        <v>21861</v>
      </c>
      <c r="C6199" s="88" t="s">
        <v>21860</v>
      </c>
      <c r="D6199" s="88">
        <v>0</v>
      </c>
      <c r="E6199" s="88" t="e">
        <v>#N/A</v>
      </c>
      <c r="F6199" s="89">
        <v>44768</v>
      </c>
      <c r="G6199" s="101">
        <v>-53100</v>
      </c>
    </row>
    <row r="6200" spans="1:7">
      <c r="A6200" s="100">
        <v>6184</v>
      </c>
      <c r="B6200" s="88" t="s">
        <v>11396</v>
      </c>
      <c r="C6200" s="88" t="s">
        <v>11395</v>
      </c>
      <c r="D6200" s="88">
        <v>0</v>
      </c>
      <c r="E6200" s="88" t="e">
        <v>#N/A</v>
      </c>
      <c r="F6200" s="89">
        <v>44768</v>
      </c>
      <c r="G6200" s="101">
        <v>-98966.54</v>
      </c>
    </row>
    <row r="6201" spans="1:7">
      <c r="A6201" s="100">
        <v>6185</v>
      </c>
      <c r="B6201" s="88" t="s">
        <v>11643</v>
      </c>
      <c r="C6201" s="88" t="s">
        <v>11642</v>
      </c>
      <c r="D6201" s="88">
        <v>0</v>
      </c>
      <c r="E6201" s="88" t="e">
        <v>#N/A</v>
      </c>
      <c r="F6201" s="89">
        <v>44768</v>
      </c>
      <c r="G6201" s="101">
        <v>-37951.49</v>
      </c>
    </row>
    <row r="6202" spans="1:7">
      <c r="A6202" s="100">
        <v>6186</v>
      </c>
      <c r="B6202" s="88" t="s">
        <v>11816</v>
      </c>
      <c r="C6202" s="88" t="s">
        <v>11815</v>
      </c>
      <c r="D6202" s="88">
        <v>0</v>
      </c>
      <c r="E6202" s="88" t="e">
        <v>#N/A</v>
      </c>
      <c r="F6202" s="89">
        <v>44768</v>
      </c>
      <c r="G6202" s="101">
        <v>-2903475.14</v>
      </c>
    </row>
    <row r="6203" spans="1:7">
      <c r="A6203" s="100">
        <v>6187</v>
      </c>
      <c r="B6203" s="88" t="s">
        <v>21099</v>
      </c>
      <c r="C6203" s="88" t="s">
        <v>21098</v>
      </c>
      <c r="D6203" s="88" t="e">
        <v>#N/A</v>
      </c>
      <c r="E6203" s="88" t="e">
        <v>#N/A</v>
      </c>
      <c r="F6203" s="89">
        <v>44768</v>
      </c>
      <c r="G6203" s="101">
        <v>-3112509.6</v>
      </c>
    </row>
    <row r="6204" spans="1:7">
      <c r="A6204" s="100">
        <v>6188</v>
      </c>
      <c r="B6204" s="88" t="s">
        <v>21108</v>
      </c>
      <c r="C6204" s="88" t="s">
        <v>21107</v>
      </c>
      <c r="D6204" s="88" t="e">
        <v>#N/A</v>
      </c>
      <c r="E6204" s="88" t="e">
        <v>#N/A</v>
      </c>
      <c r="F6204" s="89">
        <v>44768</v>
      </c>
      <c r="G6204" s="101">
        <v>-781160</v>
      </c>
    </row>
    <row r="6205" spans="1:7">
      <c r="A6205" s="100">
        <v>6189</v>
      </c>
      <c r="B6205" s="88" t="s">
        <v>21119</v>
      </c>
      <c r="C6205" s="88" t="s">
        <v>21118</v>
      </c>
      <c r="D6205" s="88" t="e">
        <v>#N/A</v>
      </c>
      <c r="E6205" s="88" t="e">
        <v>#N/A</v>
      </c>
      <c r="F6205" s="89">
        <v>44768</v>
      </c>
      <c r="G6205" s="101">
        <v>-245440</v>
      </c>
    </row>
    <row r="6206" spans="1:7">
      <c r="A6206" s="100">
        <v>6190</v>
      </c>
      <c r="B6206" s="88" t="s">
        <v>21519</v>
      </c>
      <c r="C6206" s="88" t="s">
        <v>21518</v>
      </c>
      <c r="D6206" s="88" t="s">
        <v>1489</v>
      </c>
      <c r="E6206" s="88" t="e">
        <v>#N/A</v>
      </c>
      <c r="F6206" s="89">
        <v>44769</v>
      </c>
      <c r="G6206" s="101">
        <v>-43660</v>
      </c>
    </row>
    <row r="6207" spans="1:7">
      <c r="A6207" s="100">
        <v>6191</v>
      </c>
      <c r="B6207" s="88" t="s">
        <v>21522</v>
      </c>
      <c r="C6207" s="88" t="s">
        <v>21521</v>
      </c>
      <c r="D6207" s="88" t="s">
        <v>674</v>
      </c>
      <c r="E6207" s="88" t="e">
        <v>#N/A</v>
      </c>
      <c r="F6207" s="89">
        <v>44769</v>
      </c>
      <c r="G6207" s="101">
        <v>-112100</v>
      </c>
    </row>
    <row r="6208" spans="1:7">
      <c r="A6208" s="100">
        <v>6192</v>
      </c>
      <c r="B6208" s="88" t="s">
        <v>2784</v>
      </c>
      <c r="C6208" s="88" t="s">
        <v>2783</v>
      </c>
      <c r="D6208" s="88" t="e">
        <v>#N/A</v>
      </c>
      <c r="E6208" s="88" t="e">
        <v>#N/A</v>
      </c>
      <c r="F6208" s="89">
        <v>44769</v>
      </c>
      <c r="G6208" s="101">
        <v>-8000</v>
      </c>
    </row>
    <row r="6209" spans="1:7">
      <c r="A6209" s="100">
        <v>6193</v>
      </c>
      <c r="B6209" s="88" t="s">
        <v>21540</v>
      </c>
      <c r="C6209" s="88" t="s">
        <v>21539</v>
      </c>
      <c r="D6209" s="88" t="s">
        <v>722</v>
      </c>
      <c r="E6209" s="88" t="e">
        <v>#N/A</v>
      </c>
      <c r="F6209" s="89">
        <v>44769</v>
      </c>
      <c r="G6209" s="101">
        <v>-106200</v>
      </c>
    </row>
    <row r="6210" spans="1:7">
      <c r="A6210" s="100">
        <v>6194</v>
      </c>
      <c r="B6210" s="88" t="s">
        <v>14533</v>
      </c>
      <c r="C6210" s="88" t="s">
        <v>14532</v>
      </c>
      <c r="D6210" s="88" t="e">
        <v>#N/A</v>
      </c>
      <c r="E6210" s="88" t="e">
        <v>#N/A</v>
      </c>
      <c r="F6210" s="89">
        <v>44769</v>
      </c>
      <c r="G6210" s="101">
        <v>-8000</v>
      </c>
    </row>
    <row r="6211" spans="1:7">
      <c r="A6211" s="100">
        <v>6195</v>
      </c>
      <c r="B6211" s="88" t="s">
        <v>21188</v>
      </c>
      <c r="C6211" s="88" t="s">
        <v>21975</v>
      </c>
      <c r="D6211" s="88" t="e">
        <v>#N/A</v>
      </c>
      <c r="E6211" s="88" t="e">
        <v>#N/A</v>
      </c>
      <c r="F6211" s="89">
        <v>44769</v>
      </c>
      <c r="G6211" s="101">
        <v>-8000</v>
      </c>
    </row>
    <row r="6212" spans="1:7">
      <c r="A6212" s="100">
        <v>6196</v>
      </c>
      <c r="B6212" s="88" t="s">
        <v>3126</v>
      </c>
      <c r="C6212" s="88" t="s">
        <v>3125</v>
      </c>
      <c r="D6212" s="88" t="e">
        <v>#N/A</v>
      </c>
      <c r="E6212" s="88" t="e">
        <v>#N/A</v>
      </c>
      <c r="F6212" s="89">
        <v>44769</v>
      </c>
      <c r="G6212" s="101">
        <v>-8000</v>
      </c>
    </row>
    <row r="6213" spans="1:7">
      <c r="A6213" s="100">
        <v>6197</v>
      </c>
      <c r="B6213" s="88" t="s">
        <v>21563</v>
      </c>
      <c r="C6213" s="88" t="s">
        <v>21562</v>
      </c>
      <c r="D6213" s="88" t="s">
        <v>19440</v>
      </c>
      <c r="E6213" s="88" t="e">
        <v>#N/A</v>
      </c>
      <c r="F6213" s="89">
        <v>44769</v>
      </c>
      <c r="G6213" s="101">
        <v>-35400</v>
      </c>
    </row>
    <row r="6214" spans="1:7">
      <c r="A6214" s="100">
        <v>6198</v>
      </c>
      <c r="B6214" s="88" t="s">
        <v>3407</v>
      </c>
      <c r="C6214" s="88" t="s">
        <v>3406</v>
      </c>
      <c r="D6214" s="88" t="e">
        <v>#N/A</v>
      </c>
      <c r="E6214" s="88" t="e">
        <v>#N/A</v>
      </c>
      <c r="F6214" s="89">
        <v>44769</v>
      </c>
      <c r="G6214" s="101">
        <v>-8000</v>
      </c>
    </row>
    <row r="6215" spans="1:7">
      <c r="A6215" s="100">
        <v>6199</v>
      </c>
      <c r="B6215" s="88" t="s">
        <v>3468</v>
      </c>
      <c r="C6215" s="88" t="s">
        <v>3467</v>
      </c>
      <c r="D6215" s="88" t="e">
        <v>#N/A</v>
      </c>
      <c r="E6215" s="88" t="e">
        <v>#N/A</v>
      </c>
      <c r="F6215" s="89">
        <v>44769</v>
      </c>
      <c r="G6215" s="101">
        <v>-8000</v>
      </c>
    </row>
    <row r="6216" spans="1:7">
      <c r="A6216" s="100">
        <v>6200</v>
      </c>
      <c r="B6216" s="88" t="s">
        <v>7690</v>
      </c>
      <c r="C6216" s="88" t="s">
        <v>9609</v>
      </c>
      <c r="D6216" s="88" t="s">
        <v>20805</v>
      </c>
      <c r="E6216" s="88" t="e">
        <v>#N/A</v>
      </c>
      <c r="F6216" s="89">
        <v>44769</v>
      </c>
      <c r="G6216" s="101">
        <v>-70800</v>
      </c>
    </row>
    <row r="6217" spans="1:7">
      <c r="A6217" s="100">
        <v>6201</v>
      </c>
      <c r="B6217" s="88" t="s">
        <v>9615</v>
      </c>
      <c r="C6217" s="88" t="s">
        <v>9614</v>
      </c>
      <c r="D6217" s="88" t="s">
        <v>1362</v>
      </c>
      <c r="E6217" s="88" t="e">
        <v>#N/A</v>
      </c>
      <c r="F6217" s="89">
        <v>44769</v>
      </c>
      <c r="G6217" s="101">
        <v>-188800</v>
      </c>
    </row>
    <row r="6218" spans="1:7">
      <c r="A6218" s="100">
        <v>6202</v>
      </c>
      <c r="B6218" s="88" t="s">
        <v>21603</v>
      </c>
      <c r="C6218" s="88" t="s">
        <v>21602</v>
      </c>
      <c r="D6218" s="88" t="s">
        <v>983</v>
      </c>
      <c r="E6218" s="88" t="e">
        <v>#N/A</v>
      </c>
      <c r="F6218" s="89">
        <v>44769</v>
      </c>
      <c r="G6218" s="101">
        <v>-53100</v>
      </c>
    </row>
    <row r="6219" spans="1:7">
      <c r="A6219" s="100">
        <v>6203</v>
      </c>
      <c r="B6219" s="88" t="s">
        <v>21607</v>
      </c>
      <c r="C6219" s="88" t="s">
        <v>21606</v>
      </c>
      <c r="D6219" s="88" t="s">
        <v>828</v>
      </c>
      <c r="E6219" s="88" t="e">
        <v>#N/A</v>
      </c>
      <c r="F6219" s="89">
        <v>44769</v>
      </c>
      <c r="G6219" s="101">
        <v>-94400</v>
      </c>
    </row>
    <row r="6220" spans="1:7">
      <c r="A6220" s="100">
        <v>6204</v>
      </c>
      <c r="B6220" s="88" t="s">
        <v>21659</v>
      </c>
      <c r="C6220" s="88" t="s">
        <v>21658</v>
      </c>
      <c r="D6220" s="88" t="s">
        <v>940</v>
      </c>
      <c r="E6220" s="88" t="e">
        <v>#N/A</v>
      </c>
      <c r="F6220" s="89">
        <v>44769</v>
      </c>
      <c r="G6220" s="101">
        <v>-13517888.66</v>
      </c>
    </row>
    <row r="6221" spans="1:7" ht="25.5">
      <c r="A6221" s="100">
        <v>6205</v>
      </c>
      <c r="B6221" s="88" t="s">
        <v>21672</v>
      </c>
      <c r="C6221" s="88" t="s">
        <v>21671</v>
      </c>
      <c r="D6221" s="88" t="s">
        <v>965</v>
      </c>
      <c r="E6221" s="88" t="e">
        <v>#N/A</v>
      </c>
      <c r="F6221" s="89">
        <v>44769</v>
      </c>
      <c r="G6221" s="101">
        <v>-141600</v>
      </c>
    </row>
    <row r="6222" spans="1:7">
      <c r="A6222" s="100">
        <v>6206</v>
      </c>
      <c r="B6222" s="88" t="s">
        <v>21700</v>
      </c>
      <c r="C6222" s="88" t="s">
        <v>21699</v>
      </c>
      <c r="D6222" s="88" t="s">
        <v>11899</v>
      </c>
      <c r="E6222" s="88" t="e">
        <v>#N/A</v>
      </c>
      <c r="F6222" s="89">
        <v>44769</v>
      </c>
      <c r="G6222" s="101">
        <v>-106200</v>
      </c>
    </row>
    <row r="6223" spans="1:7">
      <c r="A6223" s="100">
        <v>6207</v>
      </c>
      <c r="B6223" s="88" t="s">
        <v>21703</v>
      </c>
      <c r="C6223" s="88" t="s">
        <v>21702</v>
      </c>
      <c r="D6223" s="88" t="s">
        <v>855</v>
      </c>
      <c r="E6223" s="88" t="e">
        <v>#N/A</v>
      </c>
      <c r="F6223" s="89">
        <v>44769</v>
      </c>
      <c r="G6223" s="101">
        <v>-94400</v>
      </c>
    </row>
    <row r="6224" spans="1:7">
      <c r="A6224" s="100">
        <v>6208</v>
      </c>
      <c r="B6224" s="88" t="s">
        <v>21713</v>
      </c>
      <c r="C6224" s="88" t="s">
        <v>21712</v>
      </c>
      <c r="D6224" s="88" t="s">
        <v>8567</v>
      </c>
      <c r="E6224" s="88" t="e">
        <v>#N/A</v>
      </c>
      <c r="F6224" s="89">
        <v>44769</v>
      </c>
      <c r="G6224" s="101">
        <v>-80646.97</v>
      </c>
    </row>
    <row r="6225" spans="1:7">
      <c r="A6225" s="100">
        <v>6209</v>
      </c>
      <c r="B6225" s="88" t="s">
        <v>21737</v>
      </c>
      <c r="C6225" s="88" t="s">
        <v>21736</v>
      </c>
      <c r="D6225" s="88" t="s">
        <v>675</v>
      </c>
      <c r="E6225" s="88" t="e">
        <v>#N/A</v>
      </c>
      <c r="F6225" s="89">
        <v>44769</v>
      </c>
      <c r="G6225" s="101">
        <v>-23600</v>
      </c>
    </row>
    <row r="6226" spans="1:7">
      <c r="A6226" s="100">
        <v>6210</v>
      </c>
      <c r="B6226" s="88" t="s">
        <v>10310</v>
      </c>
      <c r="C6226" s="88" t="s">
        <v>10309</v>
      </c>
      <c r="D6226" s="88" t="s">
        <v>2</v>
      </c>
      <c r="E6226" s="88" t="e">
        <v>#N/A</v>
      </c>
      <c r="F6226" s="89">
        <v>44769</v>
      </c>
      <c r="G6226" s="101">
        <v>-4720</v>
      </c>
    </row>
    <row r="6227" spans="1:7">
      <c r="A6227" s="100">
        <v>6211</v>
      </c>
      <c r="B6227" s="88" t="s">
        <v>21741</v>
      </c>
      <c r="C6227" s="88" t="s">
        <v>21740</v>
      </c>
      <c r="D6227" s="88" t="s">
        <v>1142</v>
      </c>
      <c r="E6227" s="88" t="e">
        <v>#N/A</v>
      </c>
      <c r="F6227" s="89">
        <v>44769</v>
      </c>
      <c r="G6227" s="101">
        <v>-11800</v>
      </c>
    </row>
    <row r="6228" spans="1:7">
      <c r="A6228" s="100">
        <v>6212</v>
      </c>
      <c r="B6228" s="88" t="s">
        <v>14540</v>
      </c>
      <c r="C6228" s="88" t="s">
        <v>14539</v>
      </c>
      <c r="D6228" s="88" t="s">
        <v>60</v>
      </c>
      <c r="E6228" s="88" t="e">
        <v>#N/A</v>
      </c>
      <c r="F6228" s="89">
        <v>44769</v>
      </c>
      <c r="G6228" s="101">
        <v>-8000</v>
      </c>
    </row>
    <row r="6229" spans="1:7">
      <c r="A6229" s="100">
        <v>6213</v>
      </c>
      <c r="B6229" s="88" t="s">
        <v>21753</v>
      </c>
      <c r="C6229" s="88" t="s">
        <v>21752</v>
      </c>
      <c r="D6229" s="88" t="s">
        <v>69</v>
      </c>
      <c r="E6229" s="88" t="e">
        <v>#N/A</v>
      </c>
      <c r="F6229" s="89">
        <v>44769</v>
      </c>
      <c r="G6229" s="101">
        <v>-63720</v>
      </c>
    </row>
    <row r="6230" spans="1:7">
      <c r="A6230" s="100">
        <v>6214</v>
      </c>
      <c r="B6230" s="88" t="s">
        <v>21777</v>
      </c>
      <c r="C6230" s="88" t="s">
        <v>21776</v>
      </c>
      <c r="D6230" s="88" t="s">
        <v>1236</v>
      </c>
      <c r="E6230" s="88" t="e">
        <v>#N/A</v>
      </c>
      <c r="F6230" s="89">
        <v>44769</v>
      </c>
      <c r="G6230" s="101">
        <v>-118000</v>
      </c>
    </row>
    <row r="6231" spans="1:7" ht="25.5">
      <c r="A6231" s="100">
        <v>6215</v>
      </c>
      <c r="B6231" s="88" t="s">
        <v>21786</v>
      </c>
      <c r="C6231" s="88" t="s">
        <v>21785</v>
      </c>
      <c r="D6231" s="88" t="s">
        <v>19484</v>
      </c>
      <c r="E6231" s="88" t="e">
        <v>#N/A</v>
      </c>
      <c r="F6231" s="89">
        <v>44769</v>
      </c>
      <c r="G6231" s="101">
        <v>-16520</v>
      </c>
    </row>
    <row r="6232" spans="1:7" ht="25.5">
      <c r="A6232" s="100">
        <v>6216</v>
      </c>
      <c r="B6232" s="88" t="s">
        <v>21786</v>
      </c>
      <c r="C6232" s="88" t="s">
        <v>21785</v>
      </c>
      <c r="D6232" s="88" t="e">
        <v>#N/A</v>
      </c>
      <c r="E6232" s="88" t="e">
        <v>#N/A</v>
      </c>
      <c r="F6232" s="89">
        <v>44769</v>
      </c>
      <c r="G6232" s="101">
        <v>-33040</v>
      </c>
    </row>
    <row r="6233" spans="1:7">
      <c r="A6233" s="100">
        <v>6217</v>
      </c>
      <c r="B6233" s="88" t="s">
        <v>8900</v>
      </c>
      <c r="C6233" s="88" t="s">
        <v>8899</v>
      </c>
      <c r="D6233" s="88" t="s">
        <v>1426</v>
      </c>
      <c r="E6233" s="88" t="e">
        <v>#N/A</v>
      </c>
      <c r="F6233" s="89">
        <v>44769</v>
      </c>
      <c r="G6233" s="101">
        <v>-59000</v>
      </c>
    </row>
    <row r="6234" spans="1:7">
      <c r="A6234" s="100">
        <v>6218</v>
      </c>
      <c r="B6234" s="88" t="s">
        <v>10848</v>
      </c>
      <c r="C6234" s="88" t="s">
        <v>10847</v>
      </c>
      <c r="D6234" s="88" t="s">
        <v>19488</v>
      </c>
      <c r="E6234" s="88" t="e">
        <v>#N/A</v>
      </c>
      <c r="F6234" s="89">
        <v>44769</v>
      </c>
      <c r="G6234" s="101">
        <v>-45180.35</v>
      </c>
    </row>
    <row r="6235" spans="1:7">
      <c r="A6235" s="100">
        <v>6219</v>
      </c>
      <c r="B6235" s="88" t="s">
        <v>21793</v>
      </c>
      <c r="C6235" s="88" t="s">
        <v>21792</v>
      </c>
      <c r="D6235" s="88" t="s">
        <v>1310</v>
      </c>
      <c r="E6235" s="88" t="e">
        <v>#N/A</v>
      </c>
      <c r="F6235" s="89">
        <v>44769</v>
      </c>
      <c r="G6235" s="101">
        <v>-106200</v>
      </c>
    </row>
    <row r="6236" spans="1:7" ht="25.5">
      <c r="A6236" s="100">
        <v>6220</v>
      </c>
      <c r="B6236" s="88" t="s">
        <v>14542</v>
      </c>
      <c r="C6236" s="88" t="s">
        <v>14541</v>
      </c>
      <c r="D6236" s="88" t="s">
        <v>10033</v>
      </c>
      <c r="E6236" s="88" t="e">
        <v>#N/A</v>
      </c>
      <c r="F6236" s="89">
        <v>44769</v>
      </c>
      <c r="G6236" s="101">
        <v>-8000</v>
      </c>
    </row>
    <row r="6237" spans="1:7">
      <c r="A6237" s="100">
        <v>6221</v>
      </c>
      <c r="B6237" s="88" t="s">
        <v>21864</v>
      </c>
      <c r="C6237" s="88" t="s">
        <v>21863</v>
      </c>
      <c r="D6237" s="88">
        <v>0</v>
      </c>
      <c r="E6237" s="88" t="e">
        <v>#N/A</v>
      </c>
      <c r="F6237" s="89">
        <v>44769</v>
      </c>
      <c r="G6237" s="101">
        <v>-129800</v>
      </c>
    </row>
    <row r="6238" spans="1:7">
      <c r="A6238" s="100">
        <v>6222</v>
      </c>
      <c r="B6238" s="88" t="s">
        <v>21019</v>
      </c>
      <c r="C6238" s="88" t="s">
        <v>21018</v>
      </c>
      <c r="D6238" s="88" t="e">
        <v>#N/A</v>
      </c>
      <c r="E6238" s="88" t="e">
        <v>#N/A</v>
      </c>
      <c r="F6238" s="89">
        <v>44769</v>
      </c>
      <c r="G6238" s="101">
        <v>-23600</v>
      </c>
    </row>
    <row r="6239" spans="1:7">
      <c r="A6239" s="100">
        <v>6223</v>
      </c>
      <c r="B6239" s="88" t="s">
        <v>21885</v>
      </c>
      <c r="C6239" s="88" t="s">
        <v>21884</v>
      </c>
      <c r="D6239" s="88">
        <v>0</v>
      </c>
      <c r="E6239" s="88" t="e">
        <v>#N/A</v>
      </c>
      <c r="F6239" s="89">
        <v>44769</v>
      </c>
      <c r="G6239" s="101">
        <v>-94400</v>
      </c>
    </row>
    <row r="6240" spans="1:7">
      <c r="A6240" s="100">
        <v>6224</v>
      </c>
      <c r="B6240" s="88" t="s">
        <v>21891</v>
      </c>
      <c r="C6240" s="88" t="s">
        <v>21890</v>
      </c>
      <c r="D6240" s="88">
        <v>0</v>
      </c>
      <c r="E6240" s="88" t="e">
        <v>#N/A</v>
      </c>
      <c r="F6240" s="89">
        <v>44769</v>
      </c>
      <c r="G6240" s="101">
        <v>-35400</v>
      </c>
    </row>
    <row r="6241" spans="1:7">
      <c r="A6241" s="100">
        <v>6225</v>
      </c>
      <c r="B6241" s="88" t="s">
        <v>11626</v>
      </c>
      <c r="C6241" s="88" t="s">
        <v>11625</v>
      </c>
      <c r="D6241" s="88">
        <v>0</v>
      </c>
      <c r="E6241" s="88" t="e">
        <v>#N/A</v>
      </c>
      <c r="F6241" s="89">
        <v>44769</v>
      </c>
      <c r="G6241" s="101">
        <v>-37760</v>
      </c>
    </row>
    <row r="6242" spans="1:7" ht="25.5">
      <c r="A6242" s="100">
        <v>6226</v>
      </c>
      <c r="B6242" s="88" t="s">
        <v>21896</v>
      </c>
      <c r="C6242" s="88" t="s">
        <v>21895</v>
      </c>
      <c r="D6242" s="88">
        <v>0</v>
      </c>
      <c r="E6242" s="88" t="e">
        <v>#N/A</v>
      </c>
      <c r="F6242" s="89">
        <v>44769</v>
      </c>
      <c r="G6242" s="101">
        <v>-60180</v>
      </c>
    </row>
    <row r="6243" spans="1:7">
      <c r="A6243" s="100">
        <v>6227</v>
      </c>
      <c r="B6243" s="88" t="s">
        <v>11687</v>
      </c>
      <c r="C6243" s="88" t="s">
        <v>11686</v>
      </c>
      <c r="D6243" s="88">
        <v>0</v>
      </c>
      <c r="E6243" s="88" t="e">
        <v>#N/A</v>
      </c>
      <c r="F6243" s="89">
        <v>44769</v>
      </c>
      <c r="G6243" s="101">
        <v>-91320.79</v>
      </c>
    </row>
    <row r="6244" spans="1:7">
      <c r="A6244" s="100">
        <v>6228</v>
      </c>
      <c r="B6244" s="88" t="s">
        <v>21939</v>
      </c>
      <c r="C6244" s="88" t="s">
        <v>21938</v>
      </c>
      <c r="D6244" s="88" t="s">
        <v>12160</v>
      </c>
      <c r="E6244" s="88" t="e">
        <v>#N/A</v>
      </c>
      <c r="F6244" s="89">
        <v>44769</v>
      </c>
      <c r="G6244" s="101">
        <v>-518291.4</v>
      </c>
    </row>
    <row r="6245" spans="1:7">
      <c r="A6245" s="100">
        <v>6229</v>
      </c>
      <c r="B6245" s="88" t="s">
        <v>12098</v>
      </c>
      <c r="C6245" s="88" t="s">
        <v>12097</v>
      </c>
      <c r="D6245" s="88" t="s">
        <v>20917</v>
      </c>
      <c r="E6245" s="88" t="e">
        <v>#N/A</v>
      </c>
      <c r="F6245" s="89">
        <v>44769</v>
      </c>
      <c r="G6245" s="101">
        <v>-191773.67</v>
      </c>
    </row>
    <row r="6246" spans="1:7">
      <c r="A6246" s="100">
        <v>6230</v>
      </c>
      <c r="B6246" s="90" t="s">
        <v>19224</v>
      </c>
      <c r="C6246" s="90" t="s">
        <v>19223</v>
      </c>
      <c r="D6246" s="91" t="s">
        <v>1406</v>
      </c>
      <c r="E6246" s="91" t="e">
        <v>#N/A</v>
      </c>
      <c r="F6246" s="92">
        <v>44769</v>
      </c>
      <c r="G6246" s="102">
        <v>-21084.17</v>
      </c>
    </row>
    <row r="6247" spans="1:7">
      <c r="A6247" s="100">
        <v>6231</v>
      </c>
      <c r="B6247" s="88" t="s">
        <v>20966</v>
      </c>
      <c r="C6247" s="88" t="s">
        <v>20965</v>
      </c>
      <c r="D6247" s="88" t="e">
        <v>#N/A</v>
      </c>
      <c r="E6247" s="88" t="e">
        <v>#N/A</v>
      </c>
      <c r="F6247" s="89">
        <v>44770</v>
      </c>
      <c r="G6247" s="101">
        <v>-318600</v>
      </c>
    </row>
    <row r="6248" spans="1:7">
      <c r="A6248" s="100">
        <v>6232</v>
      </c>
      <c r="B6248" s="88" t="s">
        <v>20969</v>
      </c>
      <c r="C6248" s="88" t="s">
        <v>20968</v>
      </c>
      <c r="D6248" s="88" t="e">
        <v>#N/A</v>
      </c>
      <c r="E6248" s="88" t="e">
        <v>#N/A</v>
      </c>
      <c r="F6248" s="89">
        <v>44770</v>
      </c>
      <c r="G6248" s="101">
        <v>-123900</v>
      </c>
    </row>
    <row r="6249" spans="1:7">
      <c r="A6249" s="100">
        <v>6233</v>
      </c>
      <c r="B6249" s="88" t="s">
        <v>21547</v>
      </c>
      <c r="C6249" s="88" t="s">
        <v>21546</v>
      </c>
      <c r="D6249" s="88" t="s">
        <v>19438</v>
      </c>
      <c r="E6249" s="88" t="e">
        <v>#N/A</v>
      </c>
      <c r="F6249" s="89">
        <v>44770</v>
      </c>
      <c r="G6249" s="101">
        <v>-389400</v>
      </c>
    </row>
    <row r="6250" spans="1:7" ht="25.5">
      <c r="A6250" s="100">
        <v>6234</v>
      </c>
      <c r="B6250" s="88" t="s">
        <v>9393</v>
      </c>
      <c r="C6250" s="88" t="s">
        <v>9392</v>
      </c>
      <c r="D6250" s="88" t="s">
        <v>11730</v>
      </c>
      <c r="E6250" s="88" t="e">
        <v>#N/A</v>
      </c>
      <c r="F6250" s="89">
        <v>44770</v>
      </c>
      <c r="G6250" s="101">
        <v>-70800</v>
      </c>
    </row>
    <row r="6251" spans="1:7">
      <c r="A6251" s="100">
        <v>6235</v>
      </c>
      <c r="B6251" s="88" t="s">
        <v>21192</v>
      </c>
      <c r="C6251" s="88" t="s">
        <v>21976</v>
      </c>
      <c r="D6251" s="88" t="e">
        <v>#N/A</v>
      </c>
      <c r="E6251" s="88" t="e">
        <v>#N/A</v>
      </c>
      <c r="F6251" s="89">
        <v>44770</v>
      </c>
      <c r="G6251" s="101">
        <v>-566400</v>
      </c>
    </row>
    <row r="6252" spans="1:7">
      <c r="A6252" s="100">
        <v>6236</v>
      </c>
      <c r="B6252" s="88" t="s">
        <v>20978</v>
      </c>
      <c r="C6252" s="88" t="s">
        <v>20977</v>
      </c>
      <c r="D6252" s="88" t="e">
        <v>#N/A</v>
      </c>
      <c r="E6252" s="88" t="e">
        <v>#N/A</v>
      </c>
      <c r="F6252" s="89">
        <v>44770</v>
      </c>
      <c r="G6252" s="101">
        <v>-129800</v>
      </c>
    </row>
    <row r="6253" spans="1:7" ht="25.5">
      <c r="A6253" s="100">
        <v>6237</v>
      </c>
      <c r="B6253" s="88" t="s">
        <v>9547</v>
      </c>
      <c r="C6253" s="88" t="s">
        <v>9546</v>
      </c>
      <c r="D6253" s="88">
        <v>0</v>
      </c>
      <c r="E6253" s="88" t="e">
        <v>#N/A</v>
      </c>
      <c r="F6253" s="89">
        <v>44770</v>
      </c>
      <c r="G6253" s="101">
        <v>-189757.52</v>
      </c>
    </row>
    <row r="6254" spans="1:7">
      <c r="A6254" s="100">
        <v>6238</v>
      </c>
      <c r="B6254" s="88" t="s">
        <v>20984</v>
      </c>
      <c r="C6254" s="88" t="s">
        <v>20983</v>
      </c>
      <c r="D6254" s="88" t="e">
        <v>#N/A</v>
      </c>
      <c r="E6254" s="88" t="e">
        <v>#N/A</v>
      </c>
      <c r="F6254" s="89">
        <v>44770</v>
      </c>
      <c r="G6254" s="101">
        <v>-354000</v>
      </c>
    </row>
    <row r="6255" spans="1:7">
      <c r="A6255" s="100">
        <v>6239</v>
      </c>
      <c r="B6255" s="88" t="s">
        <v>20987</v>
      </c>
      <c r="C6255" s="88" t="s">
        <v>20986</v>
      </c>
      <c r="D6255" s="88" t="e">
        <v>#N/A</v>
      </c>
      <c r="E6255" s="88" t="e">
        <v>#N/A</v>
      </c>
      <c r="F6255" s="89">
        <v>44770</v>
      </c>
      <c r="G6255" s="101">
        <v>-336300</v>
      </c>
    </row>
    <row r="6256" spans="1:7" ht="25.5">
      <c r="A6256" s="100">
        <v>6240</v>
      </c>
      <c r="B6256" s="88" t="s">
        <v>21613</v>
      </c>
      <c r="C6256" s="88" t="s">
        <v>21612</v>
      </c>
      <c r="D6256" s="88" t="s">
        <v>831</v>
      </c>
      <c r="E6256" s="88" t="e">
        <v>#N/A</v>
      </c>
      <c r="F6256" s="89">
        <v>44770</v>
      </c>
      <c r="G6256" s="101">
        <v>-339840</v>
      </c>
    </row>
    <row r="6257" spans="1:7">
      <c r="A6257" s="100">
        <v>6241</v>
      </c>
      <c r="B6257" s="88" t="s">
        <v>21616</v>
      </c>
      <c r="C6257" s="88" t="s">
        <v>21615</v>
      </c>
      <c r="D6257" s="88" t="s">
        <v>19446</v>
      </c>
      <c r="E6257" s="88" t="e">
        <v>#N/A</v>
      </c>
      <c r="F6257" s="89">
        <v>44770</v>
      </c>
      <c r="G6257" s="101">
        <v>-523019.16</v>
      </c>
    </row>
    <row r="6258" spans="1:7" ht="25.5">
      <c r="A6258" s="100">
        <v>6242</v>
      </c>
      <c r="B6258" s="88" t="s">
        <v>20996</v>
      </c>
      <c r="C6258" s="88" t="s">
        <v>20995</v>
      </c>
      <c r="D6258" s="88" t="e">
        <v>#N/A</v>
      </c>
      <c r="E6258" s="88" t="e">
        <v>#N/A</v>
      </c>
      <c r="F6258" s="89">
        <v>44770</v>
      </c>
      <c r="G6258" s="101">
        <v>-219480</v>
      </c>
    </row>
    <row r="6259" spans="1:7">
      <c r="A6259" s="100">
        <v>6243</v>
      </c>
      <c r="B6259" s="88" t="s">
        <v>21638</v>
      </c>
      <c r="C6259" s="88" t="s">
        <v>21637</v>
      </c>
      <c r="D6259" s="88" t="s">
        <v>865</v>
      </c>
      <c r="E6259" s="88" t="e">
        <v>#N/A</v>
      </c>
      <c r="F6259" s="89">
        <v>44770</v>
      </c>
      <c r="G6259" s="101">
        <v>-118000</v>
      </c>
    </row>
    <row r="6260" spans="1:7" ht="25.5">
      <c r="A6260" s="100">
        <v>6244</v>
      </c>
      <c r="B6260" s="88" t="s">
        <v>9839</v>
      </c>
      <c r="C6260" s="88" t="s">
        <v>9838</v>
      </c>
      <c r="D6260" s="88" t="s">
        <v>921</v>
      </c>
      <c r="E6260" s="88" t="e">
        <v>#N/A</v>
      </c>
      <c r="F6260" s="89">
        <v>44770</v>
      </c>
      <c r="G6260" s="101">
        <v>-263140</v>
      </c>
    </row>
    <row r="6261" spans="1:7" ht="25.5">
      <c r="A6261" s="100">
        <v>6245</v>
      </c>
      <c r="B6261" s="88" t="s">
        <v>17752</v>
      </c>
      <c r="C6261" s="88" t="s">
        <v>17751</v>
      </c>
      <c r="D6261" s="88" t="s">
        <v>8969</v>
      </c>
      <c r="E6261" s="88" t="e">
        <v>#N/A</v>
      </c>
      <c r="F6261" s="89">
        <v>44770</v>
      </c>
      <c r="G6261" s="101">
        <v>-371700</v>
      </c>
    </row>
    <row r="6262" spans="1:7">
      <c r="A6262" s="100">
        <v>6246</v>
      </c>
      <c r="B6262" s="88" t="s">
        <v>21656</v>
      </c>
      <c r="C6262" s="88" t="s">
        <v>21655</v>
      </c>
      <c r="D6262" s="88" t="s">
        <v>930</v>
      </c>
      <c r="E6262" s="88" t="e">
        <v>#N/A</v>
      </c>
      <c r="F6262" s="89">
        <v>44770</v>
      </c>
      <c r="G6262" s="101">
        <v>-318600</v>
      </c>
    </row>
    <row r="6263" spans="1:7" ht="25.5">
      <c r="A6263" s="100">
        <v>6247</v>
      </c>
      <c r="B6263" s="88" t="s">
        <v>21662</v>
      </c>
      <c r="C6263" s="88" t="s">
        <v>21661</v>
      </c>
      <c r="D6263" s="88" t="s">
        <v>941</v>
      </c>
      <c r="E6263" s="88" t="e">
        <v>#N/A</v>
      </c>
      <c r="F6263" s="89">
        <v>44770</v>
      </c>
      <c r="G6263" s="101">
        <v>-306800</v>
      </c>
    </row>
    <row r="6264" spans="1:7" ht="25.5">
      <c r="A6264" s="100">
        <v>6248</v>
      </c>
      <c r="B6264" s="88" t="s">
        <v>21681</v>
      </c>
      <c r="C6264" s="88" t="s">
        <v>21680</v>
      </c>
      <c r="D6264" s="88" t="s">
        <v>974</v>
      </c>
      <c r="E6264" s="88" t="e">
        <v>#N/A</v>
      </c>
      <c r="F6264" s="89">
        <v>44770</v>
      </c>
      <c r="G6264" s="101">
        <v>-77880</v>
      </c>
    </row>
    <row r="6265" spans="1:7">
      <c r="A6265" s="100">
        <v>6249</v>
      </c>
      <c r="B6265" s="88" t="s">
        <v>21690</v>
      </c>
      <c r="C6265" s="88" t="s">
        <v>21689</v>
      </c>
      <c r="D6265" s="88" t="s">
        <v>979</v>
      </c>
      <c r="E6265" s="88" t="e">
        <v>#N/A</v>
      </c>
      <c r="F6265" s="89">
        <v>44770</v>
      </c>
      <c r="G6265" s="101">
        <v>-4793584.16</v>
      </c>
    </row>
    <row r="6266" spans="1:7">
      <c r="A6266" s="100">
        <v>6250</v>
      </c>
      <c r="B6266" s="88" t="s">
        <v>21696</v>
      </c>
      <c r="C6266" s="88" t="s">
        <v>21695</v>
      </c>
      <c r="D6266" s="88" t="s">
        <v>11892</v>
      </c>
      <c r="E6266" s="88" t="e">
        <v>#N/A</v>
      </c>
      <c r="F6266" s="89">
        <v>44770</v>
      </c>
      <c r="G6266" s="101">
        <v>-14580</v>
      </c>
    </row>
    <row r="6267" spans="1:7">
      <c r="A6267" s="100">
        <v>6251</v>
      </c>
      <c r="B6267" s="88" t="s">
        <v>21696</v>
      </c>
      <c r="C6267" s="88" t="s">
        <v>21695</v>
      </c>
      <c r="D6267" s="88" t="s">
        <v>62</v>
      </c>
      <c r="E6267" s="88" t="e">
        <v>#N/A</v>
      </c>
      <c r="F6267" s="89">
        <v>44770</v>
      </c>
      <c r="G6267" s="101">
        <v>-95580</v>
      </c>
    </row>
    <row r="6268" spans="1:7">
      <c r="A6268" s="100">
        <v>6252</v>
      </c>
      <c r="B6268" s="88" t="s">
        <v>21709</v>
      </c>
      <c r="C6268" s="88" t="s">
        <v>21708</v>
      </c>
      <c r="D6268" s="88" t="s">
        <v>1029</v>
      </c>
      <c r="E6268" s="88" t="e">
        <v>#N/A</v>
      </c>
      <c r="F6268" s="89">
        <v>44770</v>
      </c>
      <c r="G6268" s="101">
        <v>-20060</v>
      </c>
    </row>
    <row r="6269" spans="1:7">
      <c r="A6269" s="100">
        <v>6253</v>
      </c>
      <c r="B6269" s="88" t="s">
        <v>21709</v>
      </c>
      <c r="C6269" s="88" t="s">
        <v>21708</v>
      </c>
      <c r="D6269" s="88" t="s">
        <v>1030</v>
      </c>
      <c r="E6269" s="88" t="e">
        <v>#N/A</v>
      </c>
      <c r="F6269" s="89">
        <v>44770</v>
      </c>
      <c r="G6269" s="101">
        <v>-40120</v>
      </c>
    </row>
    <row r="6270" spans="1:7">
      <c r="A6270" s="100">
        <v>6254</v>
      </c>
      <c r="B6270" s="88" t="s">
        <v>10251</v>
      </c>
      <c r="C6270" s="88" t="s">
        <v>10250</v>
      </c>
      <c r="D6270" s="88" t="s">
        <v>1094</v>
      </c>
      <c r="E6270" s="88" t="e">
        <v>#N/A</v>
      </c>
      <c r="F6270" s="89">
        <v>44770</v>
      </c>
      <c r="G6270" s="101">
        <v>-172280</v>
      </c>
    </row>
    <row r="6271" spans="1:7">
      <c r="A6271" s="100">
        <v>6255</v>
      </c>
      <c r="B6271" s="88" t="s">
        <v>21728</v>
      </c>
      <c r="C6271" s="88" t="s">
        <v>21727</v>
      </c>
      <c r="D6271" s="88" t="s">
        <v>1107</v>
      </c>
      <c r="E6271" s="88" t="e">
        <v>#N/A</v>
      </c>
      <c r="F6271" s="89">
        <v>44770</v>
      </c>
      <c r="G6271" s="101">
        <v>-212400</v>
      </c>
    </row>
    <row r="6272" spans="1:7">
      <c r="A6272" s="100">
        <v>6256</v>
      </c>
      <c r="B6272" s="88" t="s">
        <v>21765</v>
      </c>
      <c r="C6272" s="88" t="s">
        <v>21764</v>
      </c>
      <c r="D6272" s="88" t="s">
        <v>1525</v>
      </c>
      <c r="E6272" s="88" t="e">
        <v>#N/A</v>
      </c>
      <c r="F6272" s="89">
        <v>44770</v>
      </c>
      <c r="G6272" s="101">
        <v>-548700</v>
      </c>
    </row>
    <row r="6273" spans="1:7">
      <c r="A6273" s="100">
        <v>6257</v>
      </c>
      <c r="B6273" s="88" t="s">
        <v>21013</v>
      </c>
      <c r="C6273" s="88" t="s">
        <v>21012</v>
      </c>
      <c r="D6273" s="88" t="e">
        <v>#N/A</v>
      </c>
      <c r="E6273" s="88" t="e">
        <v>#N/A</v>
      </c>
      <c r="F6273" s="89">
        <v>44770</v>
      </c>
      <c r="G6273" s="101">
        <v>-59000</v>
      </c>
    </row>
    <row r="6274" spans="1:7">
      <c r="A6274" s="100">
        <v>6258</v>
      </c>
      <c r="B6274" s="88" t="s">
        <v>21811</v>
      </c>
      <c r="C6274" s="88" t="s">
        <v>21810</v>
      </c>
      <c r="D6274" s="88" t="s">
        <v>12035</v>
      </c>
      <c r="E6274" s="88" t="e">
        <v>#N/A</v>
      </c>
      <c r="F6274" s="89">
        <v>44770</v>
      </c>
      <c r="G6274" s="101">
        <v>-90360.73</v>
      </c>
    </row>
    <row r="6275" spans="1:7" ht="25.5">
      <c r="A6275" s="100">
        <v>6259</v>
      </c>
      <c r="B6275" s="88" t="s">
        <v>7192</v>
      </c>
      <c r="C6275" s="88" t="s">
        <v>7191</v>
      </c>
      <c r="D6275" s="88" t="s">
        <v>10606</v>
      </c>
      <c r="E6275" s="88" t="e">
        <v>#N/A</v>
      </c>
      <c r="F6275" s="89">
        <v>44770</v>
      </c>
      <c r="G6275" s="101">
        <v>-2224015.54</v>
      </c>
    </row>
    <row r="6276" spans="1:7" ht="25.5">
      <c r="A6276" s="100">
        <v>6260</v>
      </c>
      <c r="B6276" s="88" t="s">
        <v>7192</v>
      </c>
      <c r="C6276" s="88" t="s">
        <v>7191</v>
      </c>
      <c r="D6276" s="88" t="s">
        <v>10612</v>
      </c>
      <c r="E6276" s="88" t="e">
        <v>#N/A</v>
      </c>
      <c r="F6276" s="89">
        <v>44770</v>
      </c>
      <c r="G6276" s="101">
        <v>-8638105.0099999998</v>
      </c>
    </row>
    <row r="6277" spans="1:7" ht="25.5">
      <c r="A6277" s="100">
        <v>6261</v>
      </c>
      <c r="B6277" s="88" t="s">
        <v>7192</v>
      </c>
      <c r="C6277" s="88" t="s">
        <v>7191</v>
      </c>
      <c r="D6277" s="88" t="s">
        <v>144</v>
      </c>
      <c r="E6277" s="88" t="e">
        <v>#N/A</v>
      </c>
      <c r="F6277" s="89">
        <v>44770</v>
      </c>
      <c r="G6277" s="101">
        <v>-3780.36</v>
      </c>
    </row>
    <row r="6278" spans="1:7" ht="25.5">
      <c r="A6278" s="100">
        <v>6262</v>
      </c>
      <c r="B6278" s="88" t="s">
        <v>7192</v>
      </c>
      <c r="C6278" s="88" t="s">
        <v>7191</v>
      </c>
      <c r="D6278" s="88" t="s">
        <v>1459</v>
      </c>
      <c r="E6278" s="88" t="e">
        <v>#N/A</v>
      </c>
      <c r="F6278" s="89">
        <v>44770</v>
      </c>
      <c r="G6278" s="101">
        <v>-4420.54</v>
      </c>
    </row>
    <row r="6279" spans="1:7" ht="25.5">
      <c r="A6279" s="100">
        <v>6263</v>
      </c>
      <c r="B6279" s="88" t="s">
        <v>7192</v>
      </c>
      <c r="C6279" s="88" t="s">
        <v>7191</v>
      </c>
      <c r="D6279" s="88" t="s">
        <v>10615</v>
      </c>
      <c r="E6279" s="88" t="e">
        <v>#N/A</v>
      </c>
      <c r="F6279" s="89">
        <v>44770</v>
      </c>
      <c r="G6279" s="101">
        <v>-1293.5</v>
      </c>
    </row>
    <row r="6280" spans="1:7" ht="25.5">
      <c r="A6280" s="100">
        <v>6264</v>
      </c>
      <c r="B6280" s="88" t="s">
        <v>7192</v>
      </c>
      <c r="C6280" s="88" t="s">
        <v>7191</v>
      </c>
      <c r="D6280" s="88" t="e">
        <v>#N/A</v>
      </c>
      <c r="E6280" s="88" t="e">
        <v>#N/A</v>
      </c>
      <c r="F6280" s="89">
        <v>44770</v>
      </c>
      <c r="G6280" s="101">
        <v>-5845.92</v>
      </c>
    </row>
    <row r="6281" spans="1:7" ht="25.5">
      <c r="A6281" s="100">
        <v>6265</v>
      </c>
      <c r="B6281" s="88" t="s">
        <v>7192</v>
      </c>
      <c r="C6281" s="88" t="s">
        <v>7191</v>
      </c>
      <c r="D6281" s="88" t="s">
        <v>10618</v>
      </c>
      <c r="E6281" s="88" t="e">
        <v>#N/A</v>
      </c>
      <c r="F6281" s="89">
        <v>44770</v>
      </c>
      <c r="G6281" s="101">
        <v>-4147</v>
      </c>
    </row>
    <row r="6282" spans="1:7" ht="25.5">
      <c r="A6282" s="100">
        <v>6266</v>
      </c>
      <c r="B6282" s="88" t="s">
        <v>7192</v>
      </c>
      <c r="C6282" s="88" t="s">
        <v>7191</v>
      </c>
      <c r="D6282" s="88" t="s">
        <v>10619</v>
      </c>
      <c r="E6282" s="88" t="e">
        <v>#N/A</v>
      </c>
      <c r="F6282" s="89">
        <v>44770</v>
      </c>
      <c r="G6282" s="101">
        <v>-6734</v>
      </c>
    </row>
    <row r="6283" spans="1:7" ht="25.5">
      <c r="A6283" s="100">
        <v>6267</v>
      </c>
      <c r="B6283" s="88" t="s">
        <v>7192</v>
      </c>
      <c r="C6283" s="88" t="s">
        <v>7191</v>
      </c>
      <c r="D6283" s="88" t="s">
        <v>10622</v>
      </c>
      <c r="E6283" s="88" t="e">
        <v>#N/A</v>
      </c>
      <c r="F6283" s="89">
        <v>44770</v>
      </c>
      <c r="G6283" s="101">
        <v>-3763.5</v>
      </c>
    </row>
    <row r="6284" spans="1:7" ht="25.5">
      <c r="A6284" s="100">
        <v>6268</v>
      </c>
      <c r="B6284" s="88" t="s">
        <v>7192</v>
      </c>
      <c r="C6284" s="88" t="s">
        <v>7191</v>
      </c>
      <c r="D6284" s="88" t="s">
        <v>69</v>
      </c>
      <c r="E6284" s="88" t="e">
        <v>#N/A</v>
      </c>
      <c r="F6284" s="89">
        <v>44770</v>
      </c>
      <c r="G6284" s="101">
        <v>-2073.5</v>
      </c>
    </row>
    <row r="6285" spans="1:7" ht="25.5">
      <c r="A6285" s="100">
        <v>6269</v>
      </c>
      <c r="B6285" s="88" t="s">
        <v>7192</v>
      </c>
      <c r="C6285" s="88" t="s">
        <v>7191</v>
      </c>
      <c r="D6285" s="88" t="s">
        <v>1460</v>
      </c>
      <c r="E6285" s="88" t="e">
        <v>#N/A</v>
      </c>
      <c r="F6285" s="89">
        <v>44770</v>
      </c>
      <c r="G6285" s="101">
        <v>-2073.5</v>
      </c>
    </row>
    <row r="6286" spans="1:7" ht="25.5">
      <c r="A6286" s="100">
        <v>6270</v>
      </c>
      <c r="B6286" s="88" t="s">
        <v>7192</v>
      </c>
      <c r="C6286" s="88" t="s">
        <v>7191</v>
      </c>
      <c r="D6286" s="88" t="s">
        <v>1461</v>
      </c>
      <c r="E6286" s="88" t="e">
        <v>#N/A</v>
      </c>
      <c r="F6286" s="89">
        <v>44770</v>
      </c>
      <c r="G6286" s="101">
        <v>-2813.2</v>
      </c>
    </row>
    <row r="6287" spans="1:7" ht="25.5">
      <c r="A6287" s="100">
        <v>6271</v>
      </c>
      <c r="B6287" s="88" t="s">
        <v>7192</v>
      </c>
      <c r="C6287" s="88" t="s">
        <v>7191</v>
      </c>
      <c r="D6287" s="88" t="s">
        <v>10625</v>
      </c>
      <c r="E6287" s="88" t="e">
        <v>#N/A</v>
      </c>
      <c r="F6287" s="89">
        <v>44770</v>
      </c>
      <c r="G6287" s="101">
        <v>-633773.25</v>
      </c>
    </row>
    <row r="6288" spans="1:7" ht="25.5">
      <c r="A6288" s="100">
        <v>6272</v>
      </c>
      <c r="B6288" s="88" t="s">
        <v>7192</v>
      </c>
      <c r="C6288" s="88" t="s">
        <v>7191</v>
      </c>
      <c r="D6288" s="88" t="e">
        <v>#N/A</v>
      </c>
      <c r="E6288" s="88" t="e">
        <v>#N/A</v>
      </c>
      <c r="F6288" s="89">
        <v>44770</v>
      </c>
      <c r="G6288" s="101">
        <v>-27820</v>
      </c>
    </row>
    <row r="6289" spans="1:7" ht="25.5">
      <c r="A6289" s="100">
        <v>6273</v>
      </c>
      <c r="B6289" s="88" t="s">
        <v>7192</v>
      </c>
      <c r="C6289" s="88" t="s">
        <v>7191</v>
      </c>
      <c r="D6289" s="88" t="s">
        <v>20527</v>
      </c>
      <c r="E6289" s="88" t="e">
        <v>#N/A</v>
      </c>
      <c r="F6289" s="89">
        <v>44770</v>
      </c>
      <c r="G6289" s="101">
        <v>-40690</v>
      </c>
    </row>
    <row r="6290" spans="1:7" ht="25.5">
      <c r="A6290" s="100">
        <v>6274</v>
      </c>
      <c r="B6290" s="88" t="s">
        <v>7192</v>
      </c>
      <c r="C6290" s="88" t="s">
        <v>7191</v>
      </c>
      <c r="D6290" s="88" t="s">
        <v>10629</v>
      </c>
      <c r="E6290" s="88" t="e">
        <v>#N/A</v>
      </c>
      <c r="F6290" s="89">
        <v>44770</v>
      </c>
      <c r="G6290" s="101">
        <v>-1464333.87</v>
      </c>
    </row>
    <row r="6291" spans="1:7" ht="25.5">
      <c r="A6291" s="100">
        <v>6275</v>
      </c>
      <c r="B6291" s="88" t="s">
        <v>7192</v>
      </c>
      <c r="C6291" s="88" t="s">
        <v>7191</v>
      </c>
      <c r="D6291" s="88" t="s">
        <v>10633</v>
      </c>
      <c r="E6291" s="88" t="e">
        <v>#N/A</v>
      </c>
      <c r="F6291" s="89">
        <v>44770</v>
      </c>
      <c r="G6291" s="101">
        <v>-152217.46</v>
      </c>
    </row>
    <row r="6292" spans="1:7" ht="25.5">
      <c r="A6292" s="100">
        <v>6276</v>
      </c>
      <c r="B6292" s="88" t="s">
        <v>7192</v>
      </c>
      <c r="C6292" s="88" t="s">
        <v>7191</v>
      </c>
      <c r="D6292" s="88" t="s">
        <v>10636</v>
      </c>
      <c r="E6292" s="88" t="e">
        <v>#N/A</v>
      </c>
      <c r="F6292" s="89">
        <v>44770</v>
      </c>
      <c r="G6292" s="101">
        <v>-13396.5</v>
      </c>
    </row>
    <row r="6293" spans="1:7" ht="25.5">
      <c r="A6293" s="100">
        <v>6277</v>
      </c>
      <c r="B6293" s="88" t="s">
        <v>7192</v>
      </c>
      <c r="C6293" s="88" t="s">
        <v>7191</v>
      </c>
      <c r="D6293" s="88" t="s">
        <v>10639</v>
      </c>
      <c r="E6293" s="88" t="e">
        <v>#N/A</v>
      </c>
      <c r="F6293" s="89">
        <v>44770</v>
      </c>
      <c r="G6293" s="101">
        <v>-116081.92</v>
      </c>
    </row>
    <row r="6294" spans="1:7">
      <c r="A6294" s="100">
        <v>6278</v>
      </c>
      <c r="B6294" s="88" t="s">
        <v>21888</v>
      </c>
      <c r="C6294" s="88" t="s">
        <v>21887</v>
      </c>
      <c r="D6294" s="88">
        <v>0</v>
      </c>
      <c r="E6294" s="88" t="e">
        <v>#N/A</v>
      </c>
      <c r="F6294" s="89">
        <v>44770</v>
      </c>
      <c r="G6294" s="101">
        <v>-8260</v>
      </c>
    </row>
    <row r="6295" spans="1:7">
      <c r="A6295" s="100">
        <v>6279</v>
      </c>
      <c r="B6295" s="88" t="s">
        <v>21920</v>
      </c>
      <c r="C6295" s="88" t="s">
        <v>21919</v>
      </c>
      <c r="D6295" s="88">
        <v>0</v>
      </c>
      <c r="E6295" s="88" t="e">
        <v>#N/A</v>
      </c>
      <c r="F6295" s="89">
        <v>44770</v>
      </c>
      <c r="G6295" s="101">
        <v>-2433236.56</v>
      </c>
    </row>
    <row r="6296" spans="1:7" ht="25.5">
      <c r="A6296" s="100">
        <v>6280</v>
      </c>
      <c r="B6296" s="90" t="s">
        <v>21951</v>
      </c>
      <c r="C6296" s="90" t="s">
        <v>21950</v>
      </c>
      <c r="D6296" s="91" t="s">
        <v>12235</v>
      </c>
      <c r="E6296" s="91" t="e">
        <v>#N/A</v>
      </c>
      <c r="F6296" s="92">
        <v>44770</v>
      </c>
      <c r="G6296" s="102">
        <v>-136290</v>
      </c>
    </row>
    <row r="6297" spans="1:7" ht="25.5">
      <c r="A6297" s="100">
        <v>6281</v>
      </c>
      <c r="B6297" s="90" t="s">
        <v>8702</v>
      </c>
      <c r="C6297" s="90" t="s">
        <v>8701</v>
      </c>
      <c r="D6297" s="91" t="s">
        <v>595</v>
      </c>
      <c r="E6297" s="91" t="e">
        <v>#N/A</v>
      </c>
      <c r="F6297" s="92">
        <v>44770</v>
      </c>
      <c r="G6297" s="102">
        <v>-55345.94</v>
      </c>
    </row>
    <row r="6298" spans="1:7" ht="25.5">
      <c r="A6298" s="100">
        <v>6282</v>
      </c>
      <c r="B6298" s="90" t="s">
        <v>8702</v>
      </c>
      <c r="C6298" s="90" t="s">
        <v>8701</v>
      </c>
      <c r="D6298" s="91" t="s">
        <v>596</v>
      </c>
      <c r="E6298" s="91" t="e">
        <v>#N/A</v>
      </c>
      <c r="F6298" s="92">
        <v>44770</v>
      </c>
      <c r="G6298" s="102">
        <v>-55345.94</v>
      </c>
    </row>
    <row r="6299" spans="1:7" ht="25.5">
      <c r="A6299" s="100">
        <v>6283</v>
      </c>
      <c r="B6299" s="90" t="s">
        <v>8702</v>
      </c>
      <c r="C6299" s="90" t="s">
        <v>8701</v>
      </c>
      <c r="D6299" s="91" t="s">
        <v>597</v>
      </c>
      <c r="E6299" s="91" t="e">
        <v>#N/A</v>
      </c>
      <c r="F6299" s="92">
        <v>44770</v>
      </c>
      <c r="G6299" s="102">
        <v>-55345.94</v>
      </c>
    </row>
    <row r="6300" spans="1:7" ht="25.5">
      <c r="A6300" s="100">
        <v>6284</v>
      </c>
      <c r="B6300" s="90" t="s">
        <v>8702</v>
      </c>
      <c r="C6300" s="90" t="s">
        <v>8701</v>
      </c>
      <c r="D6300" s="91" t="s">
        <v>598</v>
      </c>
      <c r="E6300" s="91" t="e">
        <v>#N/A</v>
      </c>
      <c r="F6300" s="92">
        <v>44770</v>
      </c>
      <c r="G6300" s="102">
        <v>-55345.94</v>
      </c>
    </row>
    <row r="6301" spans="1:7" ht="25.5">
      <c r="A6301" s="100">
        <v>6285</v>
      </c>
      <c r="B6301" s="88" t="s">
        <v>21560</v>
      </c>
      <c r="C6301" s="88" t="s">
        <v>21559</v>
      </c>
      <c r="D6301" s="88" t="s">
        <v>11753</v>
      </c>
      <c r="E6301" s="88" t="e">
        <v>#N/A</v>
      </c>
      <c r="F6301" s="89">
        <v>44771</v>
      </c>
      <c r="G6301" s="101">
        <v>-35400</v>
      </c>
    </row>
    <row r="6302" spans="1:7" ht="25.5">
      <c r="A6302" s="100">
        <v>6286</v>
      </c>
      <c r="B6302" s="88" t="s">
        <v>20981</v>
      </c>
      <c r="C6302" s="88" t="s">
        <v>20980</v>
      </c>
      <c r="D6302" s="88" t="e">
        <v>#N/A</v>
      </c>
      <c r="E6302" s="88" t="e">
        <v>#N/A</v>
      </c>
      <c r="F6302" s="89">
        <v>44771</v>
      </c>
      <c r="G6302" s="101">
        <v>-49560</v>
      </c>
    </row>
    <row r="6303" spans="1:7">
      <c r="A6303" s="100">
        <v>6287</v>
      </c>
      <c r="B6303" s="88" t="s">
        <v>21620</v>
      </c>
      <c r="C6303" s="88" t="s">
        <v>21619</v>
      </c>
      <c r="D6303" s="88" t="s">
        <v>838</v>
      </c>
      <c r="E6303" s="88" t="e">
        <v>#N/A</v>
      </c>
      <c r="F6303" s="89">
        <v>44771</v>
      </c>
      <c r="G6303" s="101">
        <v>-112100</v>
      </c>
    </row>
    <row r="6304" spans="1:7">
      <c r="A6304" s="100">
        <v>6288</v>
      </c>
      <c r="B6304" s="88" t="s">
        <v>21678</v>
      </c>
      <c r="C6304" s="88" t="s">
        <v>21677</v>
      </c>
      <c r="D6304" s="88" t="s">
        <v>973</v>
      </c>
      <c r="E6304" s="88" t="e">
        <v>#N/A</v>
      </c>
      <c r="F6304" s="89">
        <v>44771</v>
      </c>
      <c r="G6304" s="101">
        <v>-5454464.8799999999</v>
      </c>
    </row>
    <row r="6305" spans="1:7">
      <c r="A6305" s="100">
        <v>6289</v>
      </c>
      <c r="B6305" s="88" t="s">
        <v>21687</v>
      </c>
      <c r="C6305" s="88" t="s">
        <v>21686</v>
      </c>
      <c r="D6305" s="88" t="s">
        <v>1515</v>
      </c>
      <c r="E6305" s="88" t="e">
        <v>#N/A</v>
      </c>
      <c r="F6305" s="89">
        <v>44771</v>
      </c>
      <c r="G6305" s="101">
        <v>-53100</v>
      </c>
    </row>
    <row r="6306" spans="1:7">
      <c r="A6306" s="100">
        <v>6290</v>
      </c>
      <c r="B6306" s="88" t="s">
        <v>10278</v>
      </c>
      <c r="C6306" s="88" t="s">
        <v>10277</v>
      </c>
      <c r="D6306" s="88" t="s">
        <v>51</v>
      </c>
      <c r="E6306" s="88" t="e">
        <v>#N/A</v>
      </c>
      <c r="F6306" s="89">
        <v>44771</v>
      </c>
      <c r="G6306" s="101">
        <v>-35400</v>
      </c>
    </row>
    <row r="6307" spans="1:7" ht="25.5">
      <c r="A6307" s="100">
        <v>6291</v>
      </c>
      <c r="B6307" s="88" t="s">
        <v>21783</v>
      </c>
      <c r="C6307" s="88" t="s">
        <v>21782</v>
      </c>
      <c r="D6307" s="88" t="s">
        <v>62</v>
      </c>
      <c r="E6307" s="88" t="e">
        <v>#N/A</v>
      </c>
      <c r="F6307" s="89">
        <v>44771</v>
      </c>
      <c r="G6307" s="101">
        <v>-2721220.16</v>
      </c>
    </row>
    <row r="6308" spans="1:7">
      <c r="A6308" s="100">
        <v>6292</v>
      </c>
      <c r="B6308" s="88" t="s">
        <v>21814</v>
      </c>
      <c r="C6308" s="88" t="s">
        <v>21813</v>
      </c>
      <c r="D6308" s="88" t="s">
        <v>12057</v>
      </c>
      <c r="E6308" s="88" t="e">
        <v>#N/A</v>
      </c>
      <c r="F6308" s="89">
        <v>44771</v>
      </c>
      <c r="G6308" s="101">
        <v>-20060</v>
      </c>
    </row>
    <row r="6309" spans="1:7" ht="25.5">
      <c r="A6309" s="100">
        <v>6293</v>
      </c>
      <c r="B6309" s="88" t="s">
        <v>21854</v>
      </c>
      <c r="C6309" s="88" t="s">
        <v>21853</v>
      </c>
      <c r="D6309" s="88" t="s">
        <v>1380</v>
      </c>
      <c r="E6309" s="88" t="e">
        <v>#N/A</v>
      </c>
      <c r="F6309" s="89">
        <v>44771</v>
      </c>
      <c r="G6309" s="101">
        <v>-9440</v>
      </c>
    </row>
    <row r="6310" spans="1:7">
      <c r="A6310" s="100">
        <v>6294</v>
      </c>
      <c r="B6310" s="88" t="s">
        <v>21924</v>
      </c>
      <c r="C6310" s="88" t="s">
        <v>21923</v>
      </c>
      <c r="D6310" s="88">
        <v>0</v>
      </c>
      <c r="E6310" s="88" t="e">
        <v>#N/A</v>
      </c>
      <c r="F6310" s="89">
        <v>44771</v>
      </c>
      <c r="G6310" s="101">
        <v>-10533599.390000001</v>
      </c>
    </row>
    <row r="6311" spans="1:7" ht="25.5">
      <c r="A6311" s="100">
        <v>6295</v>
      </c>
      <c r="B6311" s="90" t="s">
        <v>21947</v>
      </c>
      <c r="C6311" s="90" t="s">
        <v>21946</v>
      </c>
      <c r="D6311" s="91" t="e">
        <v>#N/A</v>
      </c>
      <c r="E6311" s="91" t="e">
        <v>#N/A</v>
      </c>
      <c r="F6311" s="92">
        <v>44771</v>
      </c>
      <c r="G6311" s="102">
        <v>-96760</v>
      </c>
    </row>
    <row r="6312" spans="1:7" ht="13.5" thickBot="1">
      <c r="A6312" s="103"/>
      <c r="B6312" s="104" t="s">
        <v>2634</v>
      </c>
      <c r="C6312" s="105"/>
      <c r="D6312" s="106"/>
      <c r="E6312" s="106"/>
      <c r="F6312" s="107"/>
      <c r="G6312" s="108">
        <f>SUBTOTAL(109,Tabla6[[MONTO ]])</f>
        <v>-5688981841.6752005</v>
      </c>
    </row>
    <row r="6315" spans="1:7">
      <c r="F6315" s="82"/>
      <c r="G6315" s="82"/>
    </row>
    <row r="6316" spans="1:7">
      <c r="A6316" s="77"/>
      <c r="B6316" s="77"/>
      <c r="C6316" s="64"/>
      <c r="D6316" s="65"/>
      <c r="E6316" s="78" t="s">
        <v>22021</v>
      </c>
      <c r="F6316" s="78"/>
      <c r="G6316" s="82"/>
    </row>
    <row r="6317" spans="1:7">
      <c r="A6317" s="79" t="s">
        <v>22022</v>
      </c>
      <c r="B6317" s="79"/>
      <c r="C6317" s="64"/>
      <c r="D6317" s="66"/>
      <c r="E6317" s="80" t="s">
        <v>22023</v>
      </c>
      <c r="F6317" s="80"/>
      <c r="G6317" s="82"/>
    </row>
    <row r="6318" spans="1:7">
      <c r="A6318" s="76" t="s">
        <v>22030</v>
      </c>
      <c r="B6318" s="76"/>
      <c r="C6318" s="64"/>
      <c r="D6318" s="66"/>
      <c r="E6318" s="81" t="s">
        <v>22024</v>
      </c>
      <c r="F6318" s="81"/>
      <c r="G6318" s="82"/>
    </row>
    <row r="6319" spans="1:7">
      <c r="A6319" s="77" t="s">
        <v>22031</v>
      </c>
      <c r="B6319" s="77"/>
      <c r="C6319" s="64"/>
      <c r="D6319" s="66"/>
      <c r="E6319" s="67"/>
      <c r="F6319" s="68"/>
      <c r="G6319" s="82"/>
    </row>
    <row r="6320" spans="1:7">
      <c r="A6320" s="75"/>
      <c r="B6320" s="75"/>
      <c r="C6320" s="64"/>
      <c r="D6320" s="66"/>
      <c r="E6320" s="67"/>
      <c r="F6320" s="68"/>
      <c r="G6320" s="82"/>
    </row>
    <row r="6321" spans="1:7">
      <c r="A6321" s="75"/>
      <c r="B6321" s="75"/>
      <c r="C6321" s="64"/>
      <c r="D6321" s="66"/>
      <c r="E6321" s="67"/>
      <c r="F6321" s="68"/>
      <c r="G6321" s="82"/>
    </row>
    <row r="6322" spans="1:7">
      <c r="A6322" s="63"/>
      <c r="B6322" s="63"/>
      <c r="C6322" s="64"/>
      <c r="D6322" s="66"/>
      <c r="E6322" s="67"/>
      <c r="F6322" s="68"/>
      <c r="G6322" s="82"/>
    </row>
    <row r="6323" spans="1:7">
      <c r="A6323" s="63"/>
      <c r="B6323" s="63"/>
      <c r="C6323" s="64"/>
      <c r="D6323" s="66"/>
      <c r="E6323" s="67"/>
      <c r="F6323" s="68"/>
      <c r="G6323" s="82"/>
    </row>
    <row r="6324" spans="1:7">
      <c r="A6324" s="63"/>
      <c r="B6324" s="71"/>
      <c r="C6324" s="70"/>
      <c r="D6324" s="72"/>
      <c r="E6324" s="75"/>
      <c r="F6324" s="68"/>
      <c r="G6324" s="82"/>
    </row>
    <row r="6325" spans="1:7">
      <c r="A6325" s="63"/>
      <c r="B6325" s="63"/>
      <c r="C6325" s="60"/>
      <c r="D6325" s="69" t="s">
        <v>22025</v>
      </c>
      <c r="E6325" s="73"/>
      <c r="F6325" s="68"/>
      <c r="G6325" s="82"/>
    </row>
    <row r="6326" spans="1:7">
      <c r="A6326" s="63"/>
      <c r="B6326" s="63"/>
      <c r="C6326" s="60"/>
      <c r="D6326" s="73" t="s">
        <v>22026</v>
      </c>
      <c r="E6326" s="73"/>
      <c r="F6326" s="68"/>
      <c r="G6326" s="82"/>
    </row>
    <row r="6327" spans="1:7">
      <c r="A6327" s="63"/>
      <c r="B6327" s="63"/>
      <c r="C6327" s="60"/>
      <c r="D6327" s="74" t="s">
        <v>22027</v>
      </c>
      <c r="E6327" s="74"/>
      <c r="F6327" s="75"/>
      <c r="G6327" s="82"/>
    </row>
    <row r="6328" spans="1:7">
      <c r="F6328" s="82"/>
      <c r="G6328" s="82"/>
    </row>
    <row r="6329" spans="1:7">
      <c r="F6329" s="82"/>
      <c r="G6329" s="82"/>
    </row>
    <row r="6330" spans="1:7">
      <c r="F6330" s="82"/>
      <c r="G6330" s="82"/>
    </row>
    <row r="6331" spans="1:7">
      <c r="F6331" s="82"/>
      <c r="G6331" s="82"/>
    </row>
    <row r="6332" spans="1:7">
      <c r="F6332" s="82"/>
      <c r="G6332" s="82"/>
    </row>
    <row r="6333" spans="1:7">
      <c r="F6333" s="82"/>
      <c r="G6333" s="82"/>
    </row>
    <row r="6334" spans="1:7">
      <c r="F6334" s="82"/>
      <c r="G6334" s="82"/>
    </row>
    <row r="6335" spans="1:7">
      <c r="F6335" s="82"/>
      <c r="G6335" s="82"/>
    </row>
    <row r="6336" spans="1:7">
      <c r="F6336" s="82"/>
      <c r="G6336" s="82"/>
    </row>
    <row r="6337" spans="6:7">
      <c r="F6337" s="82"/>
      <c r="G6337" s="82"/>
    </row>
    <row r="6338" spans="6:7">
      <c r="F6338" s="82"/>
      <c r="G6338" s="82"/>
    </row>
    <row r="6339" spans="6:7">
      <c r="F6339" s="82"/>
      <c r="G6339" s="82"/>
    </row>
    <row r="6340" spans="6:7">
      <c r="F6340" s="82"/>
      <c r="G6340" s="82"/>
    </row>
    <row r="6341" spans="6:7">
      <c r="F6341" s="82"/>
      <c r="G6341" s="82"/>
    </row>
    <row r="6342" spans="6:7">
      <c r="F6342" s="82"/>
      <c r="G6342" s="82"/>
    </row>
    <row r="6343" spans="6:7">
      <c r="F6343" s="82"/>
      <c r="G6343" s="82"/>
    </row>
    <row r="6344" spans="6:7">
      <c r="F6344" s="82"/>
      <c r="G6344" s="82"/>
    </row>
    <row r="6345" spans="6:7">
      <c r="F6345" s="82"/>
      <c r="G6345" s="82"/>
    </row>
    <row r="6346" spans="6:7">
      <c r="F6346" s="82"/>
      <c r="G6346" s="82"/>
    </row>
    <row r="6347" spans="6:7">
      <c r="F6347" s="82"/>
      <c r="G6347" s="82"/>
    </row>
    <row r="6348" spans="6:7">
      <c r="F6348" s="82"/>
      <c r="G6348" s="82"/>
    </row>
    <row r="6349" spans="6:7">
      <c r="F6349" s="82"/>
      <c r="G6349" s="82"/>
    </row>
    <row r="6350" spans="6:7">
      <c r="F6350" s="82"/>
      <c r="G6350" s="82"/>
    </row>
    <row r="6351" spans="6:7">
      <c r="F6351" s="82"/>
      <c r="G6351" s="82"/>
    </row>
    <row r="6352" spans="6:7">
      <c r="F6352" s="82"/>
      <c r="G6352" s="82"/>
    </row>
    <row r="6353" spans="6:7">
      <c r="F6353" s="82"/>
      <c r="G6353" s="82"/>
    </row>
  </sheetData>
  <mergeCells count="12">
    <mergeCell ref="E6318:F6318"/>
    <mergeCell ref="A6319:B6319"/>
    <mergeCell ref="A11:G11"/>
    <mergeCell ref="A12:G12"/>
    <mergeCell ref="A13:G13"/>
    <mergeCell ref="A14:G14"/>
    <mergeCell ref="A15:G15"/>
    <mergeCell ref="A6316:B6316"/>
    <mergeCell ref="E6316:F6316"/>
    <mergeCell ref="A6317:B6317"/>
    <mergeCell ref="E6317:F6317"/>
    <mergeCell ref="A6318:B6318"/>
  </mergeCells>
  <printOptions horizontalCentered="1"/>
  <pageMargins left="0" right="0" top="0" bottom="0.74803149606299213" header="0.31496062992125984" footer="0.31496062992125984"/>
  <pageSetup scale="57" fitToHeight="0" orientation="portrait" r:id="rId1"/>
  <headerFooter>
    <oddFooter>&amp;CPágina &amp;P</oddFooter>
  </headerFooter>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5"/>
  <sheetViews>
    <sheetView workbookViewId="0">
      <selection activeCell="A4" sqref="A4:F15"/>
    </sheetView>
  </sheetViews>
  <sheetFormatPr baseColWidth="10" defaultRowHeight="15"/>
  <sheetData>
    <row r="1" spans="1:6">
      <c r="A1" s="60"/>
      <c r="B1" s="60"/>
      <c r="C1" s="60"/>
      <c r="D1" s="60"/>
      <c r="E1" s="61"/>
      <c r="F1" s="62"/>
    </row>
    <row r="2" spans="1:6">
      <c r="A2" s="60"/>
      <c r="B2" s="60"/>
      <c r="C2" s="60"/>
      <c r="D2" s="60"/>
      <c r="E2" s="61"/>
      <c r="F2" s="62"/>
    </row>
    <row r="3" spans="1:6">
      <c r="A3" s="60"/>
      <c r="B3" s="60"/>
      <c r="C3" s="60"/>
      <c r="D3" s="60"/>
      <c r="E3" s="61"/>
      <c r="F3" s="62"/>
    </row>
    <row r="4" spans="1:6">
      <c r="A4" s="77"/>
      <c r="B4" s="77"/>
      <c r="C4" s="64"/>
      <c r="D4" s="65"/>
      <c r="E4" s="78" t="s">
        <v>22021</v>
      </c>
      <c r="F4" s="78"/>
    </row>
    <row r="5" spans="1:6">
      <c r="A5" s="79" t="s">
        <v>22022</v>
      </c>
      <c r="B5" s="79"/>
      <c r="C5" s="64"/>
      <c r="D5" s="66"/>
      <c r="E5" s="80" t="s">
        <v>22023</v>
      </c>
      <c r="F5" s="80"/>
    </row>
    <row r="6" spans="1:6">
      <c r="A6" s="76" t="s">
        <v>22030</v>
      </c>
      <c r="B6" s="76"/>
      <c r="C6" s="64"/>
      <c r="D6" s="66"/>
      <c r="E6" s="81" t="s">
        <v>22024</v>
      </c>
      <c r="F6" s="81"/>
    </row>
    <row r="7" spans="1:6">
      <c r="A7" s="77" t="s">
        <v>22031</v>
      </c>
      <c r="B7" s="77"/>
      <c r="C7" s="64"/>
      <c r="D7" s="66"/>
      <c r="E7" s="67"/>
      <c r="F7" s="68"/>
    </row>
    <row r="8" spans="1:6">
      <c r="A8" s="75"/>
      <c r="B8" s="75"/>
      <c r="C8" s="64"/>
      <c r="D8" s="66"/>
      <c r="E8" s="67"/>
      <c r="F8" s="68"/>
    </row>
    <row r="9" spans="1:6">
      <c r="A9" s="75"/>
      <c r="B9" s="75"/>
      <c r="C9" s="64"/>
      <c r="D9" s="66"/>
      <c r="E9" s="67"/>
      <c r="F9" s="68"/>
    </row>
    <row r="10" spans="1:6">
      <c r="A10" s="63"/>
      <c r="B10" s="63"/>
      <c r="C10" s="64"/>
      <c r="D10" s="66"/>
      <c r="E10" s="67"/>
      <c r="F10" s="68"/>
    </row>
    <row r="11" spans="1:6">
      <c r="A11" s="63"/>
      <c r="B11" s="63"/>
      <c r="C11" s="64"/>
      <c r="D11" s="66"/>
      <c r="E11" s="67"/>
      <c r="F11" s="68"/>
    </row>
    <row r="12" spans="1:6">
      <c r="A12" s="63"/>
      <c r="B12" s="71"/>
      <c r="C12" s="70"/>
      <c r="D12" s="72"/>
      <c r="E12" s="75"/>
      <c r="F12" s="68"/>
    </row>
    <row r="13" spans="1:6">
      <c r="A13" s="63"/>
      <c r="B13" s="63"/>
      <c r="C13" s="60"/>
      <c r="D13" s="69" t="s">
        <v>22025</v>
      </c>
      <c r="E13" s="73"/>
      <c r="F13" s="68"/>
    </row>
    <row r="14" spans="1:6">
      <c r="A14" s="63"/>
      <c r="B14" s="63"/>
      <c r="C14" s="60"/>
      <c r="D14" s="73" t="s">
        <v>22026</v>
      </c>
      <c r="E14" s="73"/>
      <c r="F14" s="68"/>
    </row>
    <row r="15" spans="1:6">
      <c r="A15" s="63"/>
      <c r="B15" s="63"/>
      <c r="C15" s="60"/>
      <c r="D15" s="74" t="s">
        <v>22027</v>
      </c>
      <c r="E15" s="74"/>
      <c r="F15" s="75"/>
    </row>
    <row r="16" spans="1:6">
      <c r="A16" s="63"/>
      <c r="B16" s="63"/>
      <c r="C16" s="66"/>
      <c r="D16" s="67"/>
      <c r="E16" s="68"/>
      <c r="F16" s="75"/>
    </row>
    <row r="17" spans="1:6">
      <c r="A17" s="60"/>
      <c r="B17" s="60"/>
      <c r="C17" s="60"/>
      <c r="D17" s="60"/>
      <c r="E17" s="61"/>
      <c r="F17" s="62"/>
    </row>
    <row r="18" spans="1:6">
      <c r="A18" s="60"/>
      <c r="B18" s="60"/>
      <c r="C18" s="60"/>
      <c r="D18" s="60"/>
      <c r="E18" s="61"/>
      <c r="F18" s="62"/>
    </row>
    <row r="19" spans="1:6">
      <c r="A19" s="60"/>
      <c r="B19" s="60"/>
      <c r="C19" s="60"/>
      <c r="D19" s="60"/>
      <c r="E19" s="61"/>
      <c r="F19" s="62"/>
    </row>
    <row r="20" spans="1:6">
      <c r="A20" s="60"/>
      <c r="B20" s="60"/>
      <c r="C20" s="60"/>
      <c r="D20" s="60"/>
      <c r="E20" s="61"/>
      <c r="F20" s="62"/>
    </row>
    <row r="21" spans="1:6">
      <c r="A21" s="60"/>
      <c r="B21" s="60"/>
      <c r="C21" s="60"/>
      <c r="D21" s="60"/>
      <c r="E21" s="61"/>
      <c r="F21" s="62"/>
    </row>
    <row r="22" spans="1:6">
      <c r="A22" s="60"/>
      <c r="B22" s="60"/>
      <c r="C22" s="60"/>
      <c r="D22" s="60"/>
      <c r="E22" s="61"/>
      <c r="F22" s="62"/>
    </row>
    <row r="23" spans="1:6">
      <c r="A23" s="60"/>
      <c r="B23" s="60"/>
      <c r="C23" s="60"/>
      <c r="D23" s="60"/>
      <c r="E23" s="61"/>
      <c r="F23" s="62"/>
    </row>
    <row r="24" spans="1:6">
      <c r="A24" s="60"/>
      <c r="B24" s="60"/>
      <c r="C24" s="60"/>
      <c r="D24" s="60"/>
      <c r="E24" s="61"/>
      <c r="F24" s="62"/>
    </row>
    <row r="25" spans="1:6">
      <c r="A25" s="60"/>
      <c r="B25" s="60"/>
      <c r="C25" s="60"/>
      <c r="D25" s="60"/>
      <c r="E25" s="61"/>
      <c r="F25" s="62"/>
    </row>
  </sheetData>
  <mergeCells count="7">
    <mergeCell ref="A7:B7"/>
    <mergeCell ref="A4:B4"/>
    <mergeCell ref="E4:F4"/>
    <mergeCell ref="A5:B5"/>
    <mergeCell ref="E5:F5"/>
    <mergeCell ref="A6:B6"/>
    <mergeCell ref="E6:F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6628"/>
  <sheetViews>
    <sheetView topLeftCell="C1" workbookViewId="0">
      <selection activeCell="L3" sqref="L3"/>
    </sheetView>
  </sheetViews>
  <sheetFormatPr baseColWidth="10" defaultRowHeight="15"/>
  <cols>
    <col min="2" max="2" width="91.85546875" bestFit="1" customWidth="1"/>
    <col min="3" max="3" width="13.42578125" bestFit="1" customWidth="1"/>
    <col min="4" max="5" width="12.140625" customWidth="1"/>
    <col min="6" max="6" width="10.5703125" bestFit="1" customWidth="1"/>
    <col min="7" max="7" width="13.5703125" bestFit="1" customWidth="1"/>
    <col min="10" max="10" width="12.140625" bestFit="1" customWidth="1"/>
  </cols>
  <sheetData>
    <row r="2" spans="2:13">
      <c r="B2" s="13" t="s">
        <v>12283</v>
      </c>
      <c r="C2" s="12" t="s">
        <v>12278</v>
      </c>
      <c r="D2" s="14" t="s">
        <v>12279</v>
      </c>
      <c r="E2" s="14" t="s">
        <v>12282</v>
      </c>
      <c r="F2" s="15" t="s">
        <v>12280</v>
      </c>
      <c r="G2" s="16" t="s">
        <v>12285</v>
      </c>
      <c r="J2" s="14" t="s">
        <v>12284</v>
      </c>
    </row>
    <row r="3" spans="2:13">
      <c r="B3" s="2" t="s">
        <v>2614</v>
      </c>
      <c r="C3" s="3" t="s">
        <v>13066</v>
      </c>
      <c r="D3" s="4" t="s">
        <v>2</v>
      </c>
      <c r="E3" s="4" t="s">
        <v>2</v>
      </c>
      <c r="F3" s="5">
        <v>43306</v>
      </c>
      <c r="G3" s="8">
        <v>-59000</v>
      </c>
      <c r="J3" s="4" t="s">
        <v>13067</v>
      </c>
      <c r="L3" t="str">
        <f>+Tabla2[[#This Row],[FACTURA]]</f>
        <v>B1500000004</v>
      </c>
      <c r="M3" t="str">
        <f>+Tabla2[[#This Row],[DETALLE]]</f>
        <v>B1500000004</v>
      </c>
    </row>
    <row r="4" spans="2:13">
      <c r="B4" s="2" t="s">
        <v>9006</v>
      </c>
      <c r="C4" s="3" t="s">
        <v>9005</v>
      </c>
      <c r="D4" s="6" t="s">
        <v>1145</v>
      </c>
      <c r="E4" s="6" t="s">
        <v>1145</v>
      </c>
      <c r="F4" s="7">
        <v>44050</v>
      </c>
      <c r="G4" s="9">
        <v>-1104480</v>
      </c>
      <c r="J4" s="6" t="s">
        <v>17263</v>
      </c>
      <c r="L4" t="str">
        <f>+Tabla2[[#This Row],[FACTURA]]</f>
        <v>B1500000109</v>
      </c>
      <c r="M4" t="str">
        <f>+Tabla2[[#This Row],[DETALLE]]</f>
        <v>B1500000109</v>
      </c>
    </row>
    <row r="5" spans="2:13">
      <c r="B5" s="2" t="s">
        <v>9006</v>
      </c>
      <c r="C5" s="3" t="s">
        <v>9005</v>
      </c>
      <c r="D5" s="6" t="s">
        <v>9007</v>
      </c>
      <c r="E5" s="6" t="s">
        <v>9007</v>
      </c>
      <c r="F5" s="7">
        <v>44050</v>
      </c>
      <c r="G5" s="9">
        <v>1104480</v>
      </c>
      <c r="J5" s="6" t="s">
        <v>17264</v>
      </c>
      <c r="L5" t="str">
        <f>+Tabla2[[#This Row],[FACTURA]]</f>
        <v>B1500000109-NULO</v>
      </c>
      <c r="M5" t="str">
        <f>+Tabla2[[#This Row],[DETALLE]]</f>
        <v>B1500000109-NULO</v>
      </c>
    </row>
    <row r="6" spans="2:13">
      <c r="B6" s="2" t="s">
        <v>17266</v>
      </c>
      <c r="C6" s="3" t="s">
        <v>17265</v>
      </c>
      <c r="D6" s="6" t="s">
        <v>20274</v>
      </c>
      <c r="E6" s="6" t="s">
        <v>20275</v>
      </c>
      <c r="F6" s="7">
        <v>43557</v>
      </c>
      <c r="G6" s="9">
        <v>0.01</v>
      </c>
      <c r="J6" s="6" t="s">
        <v>17267</v>
      </c>
      <c r="L6" t="str">
        <f>+Tabla2[[#This Row],[FACTURA]]</f>
        <v>CONTR.#0011.</v>
      </c>
      <c r="M6" t="str">
        <f>+Tabla2[[#This Row],[DETALLE]]</f>
        <v>PRIMER  PAGO DEL 60%, POR LA COMPRA DE UNA PORCION DE TERRENO CON UNA EXTENSION SUPERFICIAL DE (3,710.96 Mt2), A RAZON DE (RD$2,300.00), PARA UN TOTAL DE RD$8,535,208.00, DENTRO DE LA PARCELA No.37,DISTRITO CATASTRAL No.03, CERTIFICADO DE TITULO MATRICULA No.0500020793, PARA LLEVAR A CABO LA CONSTRUCCION DEL CENTRO EDUCATIVO ESTANCIA INFANTIL NIZAO, UBICADO EN EL MUNICIPIO BANI, PROVINCIA PERAVIA, REP. DOM, SEGUN CONTR.# 0011/2018, OFICIO #2184/2018.</v>
      </c>
    </row>
    <row r="7" spans="2:13">
      <c r="B7" s="2" t="s">
        <v>2636</v>
      </c>
      <c r="C7" s="3" t="s">
        <v>2635</v>
      </c>
      <c r="D7" s="6" t="s">
        <v>2638</v>
      </c>
      <c r="E7" s="6" t="s">
        <v>2637</v>
      </c>
      <c r="F7" s="7">
        <v>41603</v>
      </c>
      <c r="G7" s="9">
        <v>-6398.15</v>
      </c>
      <c r="J7" s="6" t="s">
        <v>14893</v>
      </c>
      <c r="L7" t="str">
        <f>+Tabla2[[#This Row],[FACTURA]]</f>
        <v>OFICIO #1172</v>
      </c>
      <c r="M7" t="str">
        <f>+Tabla2[[#This Row],[DETALLE]]</f>
        <v>PAGO PRESTACIONES LABORALES.</v>
      </c>
    </row>
    <row r="8" spans="2:13">
      <c r="B8" s="2" t="s">
        <v>2640</v>
      </c>
      <c r="C8" s="3" t="s">
        <v>2639</v>
      </c>
      <c r="D8" s="6" t="s">
        <v>0</v>
      </c>
      <c r="E8" s="6" t="s">
        <v>2641</v>
      </c>
      <c r="F8" s="7">
        <v>41619</v>
      </c>
      <c r="G8" s="9">
        <v>-73365.2</v>
      </c>
      <c r="J8" s="6" t="s">
        <v>14894</v>
      </c>
      <c r="L8" t="str">
        <f>+Tabla2[[#This Row],[FACTURA]]</f>
        <v/>
      </c>
      <c r="M8" t="str">
        <f>+Tabla2[[#This Row],[DETALLE]]</f>
        <v>SERVICIOS PRESTADOS JORNADA TANDA EXTENDIDA 2013</v>
      </c>
    </row>
    <row r="9" spans="2:13">
      <c r="B9" s="2" t="s">
        <v>2640</v>
      </c>
      <c r="C9" s="3" t="s">
        <v>2639</v>
      </c>
      <c r="D9" s="6" t="s">
        <v>0</v>
      </c>
      <c r="E9" s="6" t="s">
        <v>2642</v>
      </c>
      <c r="F9" s="7">
        <v>41628</v>
      </c>
      <c r="G9" s="9">
        <v>73365.2</v>
      </c>
      <c r="J9" s="6" t="s">
        <v>14895</v>
      </c>
      <c r="L9" t="str">
        <f>+Tabla2[[#This Row],[FACTURA]]</f>
        <v/>
      </c>
      <c r="M9" t="str">
        <f>+Tabla2[[#This Row],[DETALLE]]</f>
        <v>REV. ED00003388-SERV. PRESTADOS JORNADA TANDA EXT. OF.1197</v>
      </c>
    </row>
    <row r="10" spans="2:13">
      <c r="B10" s="2" t="s">
        <v>9009</v>
      </c>
      <c r="C10" s="3" t="s">
        <v>9008</v>
      </c>
      <c r="D10" s="6" t="s">
        <v>9010</v>
      </c>
      <c r="E10" s="6" t="s">
        <v>9010</v>
      </c>
      <c r="F10" s="7">
        <v>41193</v>
      </c>
      <c r="G10" s="9">
        <v>-90000</v>
      </c>
      <c r="J10" s="6" t="s">
        <v>17268</v>
      </c>
      <c r="L10" t="str">
        <f>+Tabla2[[#This Row],[FACTURA]]</f>
        <v>OFIC. 1612</v>
      </c>
      <c r="M10" t="str">
        <f>+Tabla2[[#This Row],[DETALLE]]</f>
        <v>OFIC. 1612</v>
      </c>
    </row>
    <row r="11" spans="2:13">
      <c r="B11" s="2" t="s">
        <v>9012</v>
      </c>
      <c r="C11" s="3" t="s">
        <v>9011</v>
      </c>
      <c r="D11" s="6" t="s">
        <v>9013</v>
      </c>
      <c r="E11" s="6" t="s">
        <v>9013</v>
      </c>
      <c r="F11" s="7">
        <v>44538</v>
      </c>
      <c r="G11" s="9">
        <v>-481930</v>
      </c>
      <c r="J11" s="6" t="s">
        <v>17269</v>
      </c>
      <c r="L11" t="str">
        <f>+Tabla2[[#This Row],[FACTURA]]</f>
        <v>CONTR-0183-1</v>
      </c>
      <c r="M11" t="str">
        <f>+Tabla2[[#This Row],[DETALLE]]</f>
        <v>CONTR-0183-1</v>
      </c>
    </row>
    <row r="12" spans="2:13">
      <c r="B12" s="2" t="s">
        <v>9012</v>
      </c>
      <c r="C12" s="3" t="s">
        <v>9011</v>
      </c>
      <c r="D12" s="6" t="s">
        <v>9014</v>
      </c>
      <c r="E12" s="6" t="s">
        <v>9014</v>
      </c>
      <c r="F12" s="7">
        <v>44539</v>
      </c>
      <c r="G12" s="9">
        <v>-1125000</v>
      </c>
      <c r="J12" s="6" t="s">
        <v>17270</v>
      </c>
      <c r="L12" t="str">
        <f>+Tabla2[[#This Row],[FACTURA]]</f>
        <v>CONTR-0184-1</v>
      </c>
      <c r="M12" t="str">
        <f>+Tabla2[[#This Row],[DETALLE]]</f>
        <v>CONTR-0184-1</v>
      </c>
    </row>
    <row r="13" spans="2:13">
      <c r="B13" s="2" t="s">
        <v>17272</v>
      </c>
      <c r="C13" s="3" t="s">
        <v>17271</v>
      </c>
      <c r="D13" s="6" t="s">
        <v>20276</v>
      </c>
      <c r="E13" s="6" t="s">
        <v>20276</v>
      </c>
      <c r="F13" s="7">
        <v>44739</v>
      </c>
      <c r="G13" s="9">
        <v>-6625463.9500000002</v>
      </c>
      <c r="J13" s="6" t="s">
        <v>17273</v>
      </c>
      <c r="L13" t="str">
        <f>+Tabla2[[#This Row],[FACTURA]]</f>
        <v>CONT.0038/2092-32*PR</v>
      </c>
      <c r="M13" t="str">
        <f>+Tabla2[[#This Row],[DETALLE]]</f>
        <v>CONT.0038/2092-32*PR</v>
      </c>
    </row>
    <row r="14" spans="2:13">
      <c r="B14" s="2" t="s">
        <v>9016</v>
      </c>
      <c r="C14" s="3" t="s">
        <v>9015</v>
      </c>
      <c r="D14" s="6" t="s">
        <v>9018</v>
      </c>
      <c r="E14" s="6" t="s">
        <v>9017</v>
      </c>
      <c r="F14" s="7">
        <v>40630</v>
      </c>
      <c r="G14" s="9">
        <v>-35000</v>
      </c>
      <c r="J14" s="6" t="s">
        <v>17274</v>
      </c>
      <c r="L14" t="str">
        <f>+Tabla2[[#This Row],[FACTURA]]</f>
        <v>87</v>
      </c>
      <c r="M14" t="str">
        <f>+Tabla2[[#This Row],[DETALLE]]</f>
        <v>BALANCE AL 31/06/2012</v>
      </c>
    </row>
    <row r="15" spans="2:13">
      <c r="B15" s="2" t="s">
        <v>9016</v>
      </c>
      <c r="C15" s="3" t="s">
        <v>9015</v>
      </c>
      <c r="D15" s="6" t="s">
        <v>4008</v>
      </c>
      <c r="E15" s="6" t="s">
        <v>9017</v>
      </c>
      <c r="F15" s="7">
        <v>40714</v>
      </c>
      <c r="G15" s="9">
        <v>-35000</v>
      </c>
      <c r="J15" s="6" t="s">
        <v>17275</v>
      </c>
      <c r="L15" t="str">
        <f>+Tabla2[[#This Row],[FACTURA]]</f>
        <v>615</v>
      </c>
      <c r="M15" t="str">
        <f>+Tabla2[[#This Row],[DETALLE]]</f>
        <v>BALANCE AL 31/06/2012</v>
      </c>
    </row>
    <row r="16" spans="2:13">
      <c r="B16" s="2" t="s">
        <v>9020</v>
      </c>
      <c r="C16" s="3" t="s">
        <v>9019</v>
      </c>
      <c r="D16" s="6" t="s">
        <v>9021</v>
      </c>
      <c r="E16" s="6" t="s">
        <v>9021</v>
      </c>
      <c r="F16" s="7">
        <v>43585</v>
      </c>
      <c r="G16" s="9">
        <v>-10073872.199999999</v>
      </c>
      <c r="J16" s="6" t="s">
        <v>17276</v>
      </c>
      <c r="L16" t="str">
        <f>+Tabla2[[#This Row],[FACTURA]]</f>
        <v>CONTR.1176/2015</v>
      </c>
      <c r="M16" t="str">
        <f>+Tabla2[[#This Row],[DETALLE]]</f>
        <v>CONTR.1176/2015</v>
      </c>
    </row>
    <row r="17" spans="2:13">
      <c r="B17" s="2" t="s">
        <v>9020</v>
      </c>
      <c r="C17" s="3" t="s">
        <v>9019</v>
      </c>
      <c r="D17" s="6" t="s">
        <v>9022</v>
      </c>
      <c r="E17" s="6" t="s">
        <v>9022</v>
      </c>
      <c r="F17" s="7">
        <v>43585</v>
      </c>
      <c r="G17" s="9">
        <v>10073872.199999999</v>
      </c>
      <c r="J17" s="6" t="s">
        <v>17277</v>
      </c>
      <c r="L17" t="str">
        <f>+Tabla2[[#This Row],[FACTURA]]</f>
        <v>contr.1176/2015-NULA</v>
      </c>
      <c r="M17" t="str">
        <f>+Tabla2[[#This Row],[DETALLE]]</f>
        <v>contr.1176/2015-NULA</v>
      </c>
    </row>
    <row r="18" spans="2:13">
      <c r="B18" s="2" t="s">
        <v>2644</v>
      </c>
      <c r="C18" s="3" t="s">
        <v>2643</v>
      </c>
      <c r="D18" s="6" t="s">
        <v>2646</v>
      </c>
      <c r="E18" s="6" t="s">
        <v>2645</v>
      </c>
      <c r="F18" s="7">
        <v>41985</v>
      </c>
      <c r="G18" s="9">
        <v>-207660.36</v>
      </c>
      <c r="J18" s="6" t="s">
        <v>14896</v>
      </c>
      <c r="L18" t="str">
        <f>+Tabla2[[#This Row],[FACTURA]]</f>
        <v>OFICIO #932/2014</v>
      </c>
      <c r="M18" t="str">
        <f>+Tabla2[[#This Row],[DETALLE]]</f>
        <v>PRESTACIONES LABORALES SEGUN CACULOS DEL MAP (VACACIONES)</v>
      </c>
    </row>
    <row r="19" spans="2:13">
      <c r="B19" s="2" t="s">
        <v>17279</v>
      </c>
      <c r="C19" s="3" t="s">
        <v>17278</v>
      </c>
      <c r="D19" s="6" t="s">
        <v>20277</v>
      </c>
      <c r="E19" s="6" t="s">
        <v>20278</v>
      </c>
      <c r="F19" s="7">
        <v>43609</v>
      </c>
      <c r="G19" s="9">
        <v>0.01</v>
      </c>
      <c r="J19" s="6" t="s">
        <v>17280</v>
      </c>
      <c r="L19" t="str">
        <f>+Tabla2[[#This Row],[FACTURA]]</f>
        <v>CONTR.5752</v>
      </c>
      <c r="M19" t="str">
        <f>+Tabla2[[#This Row],[DETALLE]]</f>
        <v>PRIMER  Y UNICO PAGO DEL 100% AL CONTRATO  #5752/2018 POR LA  COMPRA DE UN TERRENO  CON UNA  EXTENCION  SUPERFICIAL TOTAL DE (1,466.89 MT2) A RAZON DE 3,350.00, PARA UN TOTAL DE RD$4,914,081.50, DENTRO LA PARCELA NO. 400581345947,, CERTIFICADO DE TITULO NO. 0100178157, PARA LLEVAR A  CABO LA  CONSTRUCCION DE LA ESTANCIA INFANTIL "SABANA PERDIDA I", UBICADO EN EL MUNICIPIO SANTO DOMINGO ESTE, PROVINCIA SANTO DOMINGO, OFICIO #3624/2018.</v>
      </c>
    </row>
    <row r="20" spans="2:13">
      <c r="B20" s="2" t="s">
        <v>1669</v>
      </c>
      <c r="C20" s="3" t="s">
        <v>1434</v>
      </c>
      <c r="D20" s="4" t="s">
        <v>1435</v>
      </c>
      <c r="E20" s="4" t="s">
        <v>19511</v>
      </c>
      <c r="F20" s="5">
        <v>43181</v>
      </c>
      <c r="G20" s="8">
        <v>-29272.98</v>
      </c>
      <c r="J20" s="4" t="s">
        <v>12495</v>
      </c>
      <c r="L20" t="str">
        <f>+Tabla2[[#This Row],[FACTURA]]</f>
        <v>OFIC.313/2018</v>
      </c>
      <c r="M20" t="str">
        <f>+Tabla2[[#This Row],[DETALLE]]</f>
        <v>YAMEL ESTUDIANTE MERITORIA ELEGIDA P/PARTICIPAR NACIONES UNI</v>
      </c>
    </row>
    <row r="21" spans="2:13">
      <c r="B21" s="2" t="s">
        <v>9024</v>
      </c>
      <c r="C21" s="3" t="s">
        <v>9023</v>
      </c>
      <c r="D21" s="6" t="s">
        <v>9025</v>
      </c>
      <c r="E21" s="6" t="s">
        <v>9025</v>
      </c>
      <c r="F21" s="7">
        <v>44474</v>
      </c>
      <c r="G21" s="9">
        <v>-3150000</v>
      </c>
      <c r="J21" s="6" t="s">
        <v>17281</v>
      </c>
      <c r="L21" t="str">
        <f>+Tabla2[[#This Row],[FACTURA]]</f>
        <v>CONTR. 3074-1</v>
      </c>
      <c r="M21" t="str">
        <f>+Tabla2[[#This Row],[DETALLE]]</f>
        <v>CONTR. 3074-1</v>
      </c>
    </row>
    <row r="22" spans="2:13">
      <c r="B22" s="2" t="s">
        <v>9027</v>
      </c>
      <c r="C22" s="3" t="s">
        <v>9026</v>
      </c>
      <c r="D22" s="6" t="s">
        <v>9029</v>
      </c>
      <c r="E22" s="6" t="s">
        <v>9028</v>
      </c>
      <c r="F22" s="7">
        <v>42004</v>
      </c>
      <c r="G22" s="9">
        <v>-84000</v>
      </c>
      <c r="J22" s="6" t="s">
        <v>17282</v>
      </c>
      <c r="L22" t="str">
        <f>+Tabla2[[#This Row],[FACTURA]]</f>
        <v>OFIC. DGTIC/449/2014</v>
      </c>
      <c r="M22" t="str">
        <f>+Tabla2[[#This Row],[DETALLE]]</f>
        <v>PERSONAL CONTRATADO PARA HABILITACION DE ESPACIOS, 3 MESES</v>
      </c>
    </row>
    <row r="23" spans="2:13">
      <c r="B23" s="2" t="s">
        <v>2648</v>
      </c>
      <c r="C23" s="3" t="s">
        <v>2647</v>
      </c>
      <c r="D23" s="6" t="s">
        <v>2650</v>
      </c>
      <c r="E23" s="6" t="s">
        <v>2649</v>
      </c>
      <c r="F23" s="7">
        <v>41271</v>
      </c>
      <c r="G23" s="9">
        <v>-15000</v>
      </c>
      <c r="J23" s="6" t="s">
        <v>14897</v>
      </c>
      <c r="L23" t="str">
        <f>+Tabla2[[#This Row],[FACTURA]]</f>
        <v>OFI-26/2012</v>
      </c>
      <c r="M23" t="str">
        <f>+Tabla2[[#This Row],[DETALLE]]</f>
        <v>INCENTIVOS PERSONAL CONAVIHSIDA</v>
      </c>
    </row>
    <row r="24" spans="2:13">
      <c r="B24" s="2" t="s">
        <v>2648</v>
      </c>
      <c r="C24" s="3" t="s">
        <v>2647</v>
      </c>
      <c r="D24" s="6" t="s">
        <v>2652</v>
      </c>
      <c r="E24" s="6" t="s">
        <v>2651</v>
      </c>
      <c r="F24" s="7">
        <v>41306</v>
      </c>
      <c r="G24" s="9">
        <v>-15000</v>
      </c>
      <c r="J24" s="6" t="s">
        <v>14898</v>
      </c>
      <c r="L24" t="str">
        <f>+Tabla2[[#This Row],[FACTURA]]</f>
        <v>OFIC.52/2013</v>
      </c>
      <c r="M24" t="str">
        <f>+Tabla2[[#This Row],[DETALLE]]</f>
        <v>INSENTIVO MES DE ENERO/2013</v>
      </c>
    </row>
    <row r="25" spans="2:13">
      <c r="B25" s="2" t="s">
        <v>2648</v>
      </c>
      <c r="C25" s="3" t="s">
        <v>2647</v>
      </c>
      <c r="D25" s="6" t="s">
        <v>0</v>
      </c>
      <c r="E25" s="6" t="s">
        <v>2653</v>
      </c>
      <c r="F25" s="7">
        <v>41401</v>
      </c>
      <c r="G25" s="9">
        <v>-20199.3</v>
      </c>
      <c r="J25" s="6" t="s">
        <v>14899</v>
      </c>
      <c r="L25" t="str">
        <f>+Tabla2[[#This Row],[FACTURA]]</f>
        <v/>
      </c>
      <c r="M25" t="str">
        <f>+Tabla2[[#This Row],[DETALLE]]</f>
        <v>PAGO INCENTIVO CONAVIHSIDA MES ENERO-FEBRERO/2013</v>
      </c>
    </row>
    <row r="26" spans="2:13">
      <c r="B26" s="2" t="s">
        <v>9031</v>
      </c>
      <c r="C26" s="3" t="s">
        <v>9030</v>
      </c>
      <c r="D26" s="6" t="s">
        <v>9033</v>
      </c>
      <c r="E26" s="6" t="s">
        <v>9032</v>
      </c>
      <c r="F26" s="7">
        <v>42215</v>
      </c>
      <c r="G26" s="9">
        <v>-35400</v>
      </c>
      <c r="J26" s="6" t="s">
        <v>17283</v>
      </c>
      <c r="L26" t="str">
        <f>+Tabla2[[#This Row],[FACTURA]]</f>
        <v>P010010011502278601</v>
      </c>
      <c r="M26" t="str">
        <f>+Tabla2[[#This Row],[DETALLE]]</f>
        <v>SERVICIO  LEGALIZACION  DE ACTO AUTENTICO</v>
      </c>
    </row>
    <row r="27" spans="2:13">
      <c r="B27" s="2" t="s">
        <v>9035</v>
      </c>
      <c r="C27" s="3" t="s">
        <v>9034</v>
      </c>
      <c r="D27" s="6" t="s">
        <v>9036</v>
      </c>
      <c r="E27" s="6" t="s">
        <v>9036</v>
      </c>
      <c r="F27" s="7">
        <v>42669</v>
      </c>
      <c r="G27" s="9">
        <v>-15341208.9</v>
      </c>
      <c r="J27" s="6" t="s">
        <v>17284</v>
      </c>
      <c r="L27" t="str">
        <f>+Tabla2[[#This Row],[FACTURA]]</f>
        <v>CONTR. 2051-14</v>
      </c>
      <c r="M27" t="str">
        <f>+Tabla2[[#This Row],[DETALLE]]</f>
        <v>CONTR. 2051-14</v>
      </c>
    </row>
    <row r="28" spans="2:13">
      <c r="B28" s="2" t="s">
        <v>8981</v>
      </c>
      <c r="C28" s="3" t="s">
        <v>8980</v>
      </c>
      <c r="D28" s="6" t="s">
        <v>8983</v>
      </c>
      <c r="E28" s="6" t="s">
        <v>8982</v>
      </c>
      <c r="F28" s="7">
        <v>41311</v>
      </c>
      <c r="G28" s="9">
        <v>-55376.1</v>
      </c>
      <c r="J28" s="6" t="s">
        <v>17247</v>
      </c>
      <c r="L28" t="str">
        <f>+Tabla2[[#This Row],[FACTURA]]</f>
        <v>OFICIO 28/2013</v>
      </c>
      <c r="M28" t="str">
        <f>+Tabla2[[#This Row],[DETALLE]]</f>
        <v>SERVICIOS PRESTADO</v>
      </c>
    </row>
    <row r="29" spans="2:13">
      <c r="B29" s="2" t="s">
        <v>2655</v>
      </c>
      <c r="C29" s="3" t="s">
        <v>2654</v>
      </c>
      <c r="D29" s="6" t="s">
        <v>2659</v>
      </c>
      <c r="E29" s="6" t="s">
        <v>2658</v>
      </c>
      <c r="F29" s="7">
        <v>42376</v>
      </c>
      <c r="G29" s="9">
        <v>-3540</v>
      </c>
      <c r="J29" s="6" t="s">
        <v>14900</v>
      </c>
      <c r="L29" t="str">
        <f>+Tabla2[[#This Row],[FACTURA]]</f>
        <v>A010010011500000134</v>
      </c>
      <c r="M29" t="str">
        <f>+Tabla2[[#This Row],[DETALLE]]</f>
        <v>SERVICIO DE LEGALIZAC. DE TRES CORRECCIONES A LOS CONTRATOS</v>
      </c>
    </row>
    <row r="30" spans="2:13">
      <c r="B30" s="2" t="s">
        <v>2655</v>
      </c>
      <c r="C30" s="3" t="s">
        <v>2654</v>
      </c>
      <c r="D30" s="6" t="s">
        <v>2657</v>
      </c>
      <c r="E30" s="6" t="s">
        <v>2656</v>
      </c>
      <c r="F30" s="7">
        <v>42325</v>
      </c>
      <c r="G30" s="9">
        <v>-16520</v>
      </c>
      <c r="J30" s="6" t="s">
        <v>14901</v>
      </c>
      <c r="L30" t="str">
        <f>+Tabla2[[#This Row],[FACTURA]]</f>
        <v>A010010011500000133</v>
      </c>
      <c r="M30" t="str">
        <f>+Tabla2[[#This Row],[DETALLE]]</f>
        <v>SERVICIOS NOTARIZACI}ON (14) CORRECCIONES CONTR. COMPRAVENTA</v>
      </c>
    </row>
    <row r="31" spans="2:13">
      <c r="B31" s="2" t="s">
        <v>9038</v>
      </c>
      <c r="C31" s="3" t="s">
        <v>9037</v>
      </c>
      <c r="D31" s="6" t="s">
        <v>9039</v>
      </c>
      <c r="E31" s="6" t="s">
        <v>9039</v>
      </c>
      <c r="F31" s="7">
        <v>43620</v>
      </c>
      <c r="G31" s="9">
        <v>-2217023.4500000002</v>
      </c>
      <c r="J31" s="6" t="s">
        <v>17285</v>
      </c>
      <c r="L31" t="str">
        <f>+Tabla2[[#This Row],[FACTURA]]</f>
        <v>CONTR-12379-1</v>
      </c>
      <c r="M31" t="str">
        <f>+Tabla2[[#This Row],[DETALLE]]</f>
        <v>CONTR-12379-1</v>
      </c>
    </row>
    <row r="32" spans="2:13">
      <c r="B32" s="2" t="s">
        <v>9041</v>
      </c>
      <c r="C32" s="3" t="s">
        <v>9040</v>
      </c>
      <c r="D32" s="6" t="s">
        <v>7601</v>
      </c>
      <c r="E32" s="6" t="s">
        <v>9017</v>
      </c>
      <c r="F32" s="7">
        <v>41026</v>
      </c>
      <c r="G32" s="9">
        <v>-48000</v>
      </c>
      <c r="J32" s="6" t="s">
        <v>17286</v>
      </c>
      <c r="L32" t="str">
        <f>+Tabla2[[#This Row],[FACTURA]]</f>
        <v>385</v>
      </c>
      <c r="M32" t="str">
        <f>+Tabla2[[#This Row],[DETALLE]]</f>
        <v>BALANCE AL 31/06/2012</v>
      </c>
    </row>
    <row r="33" spans="2:13">
      <c r="B33" s="2" t="s">
        <v>9043</v>
      </c>
      <c r="C33" s="3" t="s">
        <v>9042</v>
      </c>
      <c r="D33" s="6" t="s">
        <v>9044</v>
      </c>
      <c r="E33" s="6" t="s">
        <v>9044</v>
      </c>
      <c r="F33" s="7">
        <v>44180</v>
      </c>
      <c r="G33" s="9">
        <v>-295746.44</v>
      </c>
      <c r="J33" s="6" t="s">
        <v>17287</v>
      </c>
      <c r="L33" t="str">
        <f>+Tabla2[[#This Row],[FACTURA]]</f>
        <v>CONTR.1551-9</v>
      </c>
      <c r="M33" t="str">
        <f>+Tabla2[[#This Row],[DETALLE]]</f>
        <v>CONTR.1551-9</v>
      </c>
    </row>
    <row r="34" spans="2:13">
      <c r="B34" s="2" t="s">
        <v>8985</v>
      </c>
      <c r="C34" s="3" t="s">
        <v>8984</v>
      </c>
      <c r="D34" s="6" t="s">
        <v>8987</v>
      </c>
      <c r="E34" s="6" t="s">
        <v>8986</v>
      </c>
      <c r="F34" s="7">
        <v>41637</v>
      </c>
      <c r="G34" s="9">
        <v>-59000</v>
      </c>
      <c r="J34" s="6" t="s">
        <v>17248</v>
      </c>
      <c r="L34" t="str">
        <f>+Tabla2[[#This Row],[FACTURA]]</f>
        <v>NCF.500000102</v>
      </c>
      <c r="M34" t="str">
        <f>+Tabla2[[#This Row],[DETALLE]]</f>
        <v>HONORARIO A NOTARIO ASIST. VERIFICACION SORTEO DE OBRAS</v>
      </c>
    </row>
    <row r="35" spans="2:13">
      <c r="B35" s="2" t="s">
        <v>8985</v>
      </c>
      <c r="C35" s="3" t="s">
        <v>8984</v>
      </c>
      <c r="D35" s="6" t="s">
        <v>9046</v>
      </c>
      <c r="E35" s="6" t="s">
        <v>9045</v>
      </c>
      <c r="F35" s="7">
        <v>42426</v>
      </c>
      <c r="G35" s="9">
        <v>-47200</v>
      </c>
      <c r="J35" s="6" t="s">
        <v>17288</v>
      </c>
      <c r="L35" t="str">
        <f>+Tabla2[[#This Row],[FACTURA]]</f>
        <v>A010010011500000120</v>
      </c>
      <c r="M35" t="str">
        <f>+Tabla2[[#This Row],[DETALLE]]</f>
        <v>LEGALIZACION ACTO AUTENTICO NO.03/2015 ME-CCC-PU-2015-06-GD</v>
      </c>
    </row>
    <row r="36" spans="2:13">
      <c r="B36" s="2" t="s">
        <v>8985</v>
      </c>
      <c r="C36" s="3" t="s">
        <v>8984</v>
      </c>
      <c r="D36" s="6" t="s">
        <v>9048</v>
      </c>
      <c r="E36" s="6" t="s">
        <v>9047</v>
      </c>
      <c r="F36" s="7">
        <v>42368</v>
      </c>
      <c r="G36" s="9">
        <v>-47200</v>
      </c>
      <c r="J36" s="6" t="s">
        <v>17289</v>
      </c>
      <c r="L36" t="str">
        <f>+Tabla2[[#This Row],[FACTURA]]</f>
        <v>A010010011500000119</v>
      </c>
      <c r="M36" t="str">
        <f>+Tabla2[[#This Row],[DETALLE]]</f>
        <v>SERVICIOS DE NOTARIZACIÓN DE (01) ACTO AUTÉNTICO No. 02/2015</v>
      </c>
    </row>
    <row r="37" spans="2:13">
      <c r="B37" s="2" t="s">
        <v>2661</v>
      </c>
      <c r="C37" s="3" t="s">
        <v>2660</v>
      </c>
      <c r="D37" s="6" t="s">
        <v>2663</v>
      </c>
      <c r="E37" s="6" t="s">
        <v>2662</v>
      </c>
      <c r="F37" s="7">
        <v>41626</v>
      </c>
      <c r="G37" s="9">
        <v>-13860</v>
      </c>
      <c r="J37" s="6" t="s">
        <v>17166</v>
      </c>
      <c r="L37" t="str">
        <f>+Tabla2[[#This Row],[FACTURA]]</f>
        <v>01299383</v>
      </c>
      <c r="M37" t="str">
        <f>+Tabla2[[#This Row],[DETALLE]]</f>
        <v>SERVICIO DE LEGALIZACION DE CONTRATOS DE COMPRAVENTA DE INM.</v>
      </c>
    </row>
    <row r="38" spans="2:13">
      <c r="B38" s="2" t="s">
        <v>9050</v>
      </c>
      <c r="C38" s="3" t="s">
        <v>9049</v>
      </c>
      <c r="D38" s="6" t="s">
        <v>9051</v>
      </c>
      <c r="E38" s="6" t="s">
        <v>9051</v>
      </c>
      <c r="F38" s="7">
        <v>41723</v>
      </c>
      <c r="G38" s="9">
        <v>-90000</v>
      </c>
      <c r="J38" s="6" t="s">
        <v>17290</v>
      </c>
      <c r="L38" t="str">
        <f>+Tabla2[[#This Row],[FACTURA]]</f>
        <v>CONTR. #0789-12</v>
      </c>
      <c r="M38" t="str">
        <f>+Tabla2[[#This Row],[DETALLE]]</f>
        <v>CONTR. #0789-12</v>
      </c>
    </row>
    <row r="39" spans="2:13">
      <c r="B39" s="2" t="s">
        <v>9050</v>
      </c>
      <c r="C39" s="3" t="s">
        <v>9049</v>
      </c>
      <c r="D39" s="6" t="s">
        <v>9052</v>
      </c>
      <c r="E39" s="6" t="s">
        <v>9052</v>
      </c>
      <c r="F39" s="7">
        <v>41751</v>
      </c>
      <c r="G39" s="9">
        <v>-118000</v>
      </c>
      <c r="J39" s="6" t="s">
        <v>17291</v>
      </c>
      <c r="L39" t="str">
        <f>+Tabla2[[#This Row],[FACTURA]]</f>
        <v>CONTR. 0789-13</v>
      </c>
      <c r="M39" t="str">
        <f>+Tabla2[[#This Row],[DETALLE]]</f>
        <v>CONTR. 0789-13</v>
      </c>
    </row>
    <row r="40" spans="2:13">
      <c r="B40" s="2" t="s">
        <v>9050</v>
      </c>
      <c r="C40" s="3" t="s">
        <v>9049</v>
      </c>
      <c r="D40" s="6" t="s">
        <v>9053</v>
      </c>
      <c r="E40" s="6" t="s">
        <v>9053</v>
      </c>
      <c r="F40" s="7">
        <v>41907</v>
      </c>
      <c r="G40" s="9">
        <v>-118000</v>
      </c>
      <c r="J40" s="6" t="s">
        <v>17292</v>
      </c>
      <c r="L40" t="str">
        <f>+Tabla2[[#This Row],[FACTURA]]</f>
        <v>CONTR. 0789-17</v>
      </c>
      <c r="M40" t="str">
        <f>+Tabla2[[#This Row],[DETALLE]]</f>
        <v>CONTR. 0789-17</v>
      </c>
    </row>
    <row r="41" spans="2:13">
      <c r="B41" s="2" t="s">
        <v>9050</v>
      </c>
      <c r="C41" s="3" t="s">
        <v>9049</v>
      </c>
      <c r="D41" s="6" t="s">
        <v>9054</v>
      </c>
      <c r="E41" s="6" t="s">
        <v>9054</v>
      </c>
      <c r="F41" s="7">
        <v>41939</v>
      </c>
      <c r="G41" s="9">
        <v>-118000</v>
      </c>
      <c r="J41" s="6" t="s">
        <v>17293</v>
      </c>
      <c r="L41" t="str">
        <f>+Tabla2[[#This Row],[FACTURA]]</f>
        <v>CONTR. 0789-18</v>
      </c>
      <c r="M41" t="str">
        <f>+Tabla2[[#This Row],[DETALLE]]</f>
        <v>CONTR. 0789-18</v>
      </c>
    </row>
    <row r="42" spans="2:13">
      <c r="B42" s="2" t="s">
        <v>9050</v>
      </c>
      <c r="C42" s="3" t="s">
        <v>9049</v>
      </c>
      <c r="D42" s="6" t="s">
        <v>9055</v>
      </c>
      <c r="E42" s="6" t="s">
        <v>9055</v>
      </c>
      <c r="F42" s="7">
        <v>41965</v>
      </c>
      <c r="G42" s="9">
        <v>-118000</v>
      </c>
      <c r="J42" s="6" t="s">
        <v>17294</v>
      </c>
      <c r="L42" t="str">
        <f>+Tabla2[[#This Row],[FACTURA]]</f>
        <v>CONTR. 0789-19</v>
      </c>
      <c r="M42" t="str">
        <f>+Tabla2[[#This Row],[DETALLE]]</f>
        <v>CONTR. 0789-19</v>
      </c>
    </row>
    <row r="43" spans="2:13">
      <c r="B43" s="2" t="s">
        <v>9050</v>
      </c>
      <c r="C43" s="3" t="s">
        <v>9049</v>
      </c>
      <c r="D43" s="6" t="s">
        <v>9056</v>
      </c>
      <c r="E43" s="6" t="s">
        <v>9056</v>
      </c>
      <c r="F43" s="7">
        <v>42142</v>
      </c>
      <c r="G43" s="9">
        <v>-118000</v>
      </c>
      <c r="J43" s="6" t="s">
        <v>17295</v>
      </c>
      <c r="L43" t="str">
        <f>+Tabla2[[#This Row],[FACTURA]]</f>
        <v>CONTR. 0789-20</v>
      </c>
      <c r="M43" t="str">
        <f>+Tabla2[[#This Row],[DETALLE]]</f>
        <v>CONTR. 0789-20</v>
      </c>
    </row>
    <row r="44" spans="2:13">
      <c r="B44" s="2" t="s">
        <v>9050</v>
      </c>
      <c r="C44" s="3" t="s">
        <v>9049</v>
      </c>
      <c r="D44" s="6" t="s">
        <v>20279</v>
      </c>
      <c r="E44" s="6" t="s">
        <v>9057</v>
      </c>
      <c r="F44" s="7">
        <v>41794</v>
      </c>
      <c r="G44" s="9">
        <v>90000</v>
      </c>
      <c r="J44" s="6" t="s">
        <v>17296</v>
      </c>
      <c r="L44" t="str">
        <f>+Tabla2[[#This Row],[FACTURA]]</f>
        <v>CONTR. # 789-13</v>
      </c>
      <c r="M44" t="str">
        <f>+Tabla2[[#This Row],[DETALLE]]</f>
        <v>PAGO SERVICIOS PROFESIONALES COMO CONSULTOR PARA PRESTAR AL MINERD SERVICIOS DE ASESORIA Y REPRESENTACION LEGAL ANTE INSTANCIAS ADMINISTRATIVAS Y TRIBUNALES DE LA REP. DOM., EN MATERIA DE CONTRATACIONES PUBLICAS CORRESPONDIENTE A LA FECHA 09/03/2014 AL 09/04/204, SEGUN CONTRATO # 789/2013, OFICIO # 1121/2014.</v>
      </c>
    </row>
    <row r="45" spans="2:13">
      <c r="B45" s="2" t="s">
        <v>13343</v>
      </c>
      <c r="C45" s="3" t="s">
        <v>13344</v>
      </c>
      <c r="D45" s="4" t="s">
        <v>19331</v>
      </c>
      <c r="E45" s="4" t="s">
        <v>19512</v>
      </c>
      <c r="F45" s="5">
        <v>44707</v>
      </c>
      <c r="G45" s="8">
        <v>-28320</v>
      </c>
      <c r="J45" s="4" t="s">
        <v>13345</v>
      </c>
      <c r="L45" t="str">
        <f>+Tabla2[[#This Row],[FACTURA]]</f>
        <v>B1500000057</v>
      </c>
      <c r="M45" t="str">
        <f>+Tabla2[[#This Row],[DETALLE]]</f>
        <v>SERVICIOS DE 8 NOTARIZAIONES UTIZADOS EN EL MINERD</v>
      </c>
    </row>
    <row r="46" spans="2:13">
      <c r="B46" s="2" t="s">
        <v>9059</v>
      </c>
      <c r="C46" s="3" t="s">
        <v>9058</v>
      </c>
      <c r="D46" s="6" t="s">
        <v>9060</v>
      </c>
      <c r="E46" s="6" t="s">
        <v>9060</v>
      </c>
      <c r="F46" s="7">
        <v>42430</v>
      </c>
      <c r="G46" s="9">
        <v>-1016072.78</v>
      </c>
      <c r="J46" s="6" t="s">
        <v>17297</v>
      </c>
      <c r="L46" t="str">
        <f>+Tabla2[[#This Row],[FACTURA]]</f>
        <v>CONTR. 0666-4</v>
      </c>
      <c r="M46" t="str">
        <f>+Tabla2[[#This Row],[DETALLE]]</f>
        <v>CONTR. 0666-4</v>
      </c>
    </row>
    <row r="47" spans="2:13">
      <c r="B47" s="2" t="s">
        <v>9059</v>
      </c>
      <c r="C47" s="3" t="s">
        <v>9058</v>
      </c>
      <c r="D47" s="6" t="s">
        <v>9061</v>
      </c>
      <c r="E47" s="6" t="s">
        <v>9061</v>
      </c>
      <c r="F47" s="7">
        <v>42576</v>
      </c>
      <c r="G47" s="9">
        <v>-922341.43</v>
      </c>
      <c r="J47" s="6" t="s">
        <v>17298</v>
      </c>
      <c r="L47" t="str">
        <f>+Tabla2[[#This Row],[FACTURA]]</f>
        <v>CONTR. 0666 Y 0651-5</v>
      </c>
      <c r="M47" t="str">
        <f>+Tabla2[[#This Row],[DETALLE]]</f>
        <v>CONTR. 0666 Y 0651-5</v>
      </c>
    </row>
    <row r="48" spans="2:13">
      <c r="B48" s="2" t="s">
        <v>2665</v>
      </c>
      <c r="C48" s="3" t="s">
        <v>2664</v>
      </c>
      <c r="D48" s="6" t="s">
        <v>2669</v>
      </c>
      <c r="E48" s="6" t="s">
        <v>2668</v>
      </c>
      <c r="F48" s="7">
        <v>42275</v>
      </c>
      <c r="G48" s="9">
        <v>-7080</v>
      </c>
      <c r="J48" s="6" t="s">
        <v>14902</v>
      </c>
      <c r="L48" t="str">
        <f>+Tabla2[[#This Row],[FACTURA]]</f>
        <v>P010010011502700517</v>
      </c>
      <c r="M48" t="str">
        <f>+Tabla2[[#This Row],[DETALLE]]</f>
        <v>LEGALIZACION RATIFICACION DE CONTRATO DE COMPRAVENTA DE DESC</v>
      </c>
    </row>
    <row r="49" spans="2:13">
      <c r="B49" s="2" t="s">
        <v>2665</v>
      </c>
      <c r="C49" s="3" t="s">
        <v>2664</v>
      </c>
      <c r="D49" s="6" t="s">
        <v>2671</v>
      </c>
      <c r="E49" s="6" t="s">
        <v>2670</v>
      </c>
      <c r="F49" s="7">
        <v>42314</v>
      </c>
      <c r="G49" s="9">
        <v>-59000</v>
      </c>
      <c r="J49" s="6" t="s">
        <v>14903</v>
      </c>
      <c r="L49" t="str">
        <f>+Tabla2[[#This Row],[FACTURA]]</f>
        <v>P010010011502700524</v>
      </c>
      <c r="M49" t="str">
        <f>+Tabla2[[#This Row],[DETALLE]]</f>
        <v>SERVICIO DE LEGALIZACION,ACTO AUTENT.MUESTRAS Y APERTURA</v>
      </c>
    </row>
    <row r="50" spans="2:13">
      <c r="B50" s="2" t="s">
        <v>2665</v>
      </c>
      <c r="C50" s="3" t="s">
        <v>2664</v>
      </c>
      <c r="D50" s="6" t="s">
        <v>2673</v>
      </c>
      <c r="E50" s="6" t="s">
        <v>2672</v>
      </c>
      <c r="F50" s="7">
        <v>42314</v>
      </c>
      <c r="G50" s="9">
        <v>-11800</v>
      </c>
      <c r="J50" s="6" t="s">
        <v>14904</v>
      </c>
      <c r="L50" t="str">
        <f>+Tabla2[[#This Row],[FACTURA]]</f>
        <v>P010010011502700518</v>
      </c>
      <c r="M50" t="str">
        <f>+Tabla2[[#This Row],[DETALLE]]</f>
        <v>SERVICIO DE LEGALIZACION,CONVENIO DE COOPERACION INTERINSTIT</v>
      </c>
    </row>
    <row r="51" spans="2:13">
      <c r="B51" s="2" t="s">
        <v>2665</v>
      </c>
      <c r="C51" s="3" t="s">
        <v>2664</v>
      </c>
      <c r="D51" s="6" t="s">
        <v>2675</v>
      </c>
      <c r="E51" s="6" t="s">
        <v>2674</v>
      </c>
      <c r="F51" s="7">
        <v>42314</v>
      </c>
      <c r="G51" s="9">
        <v>-17700</v>
      </c>
      <c r="J51" s="6" t="s">
        <v>14905</v>
      </c>
      <c r="L51" t="str">
        <f>+Tabla2[[#This Row],[FACTURA]]</f>
        <v>P010010011502700523</v>
      </c>
      <c r="M51" t="str">
        <f>+Tabla2[[#This Row],[DETALLE]]</f>
        <v>SERVICIO DE LEGALIZ.ACTO AUTENT.P/LA CONTRATACION DE SERVICI</v>
      </c>
    </row>
    <row r="52" spans="2:13">
      <c r="B52" s="2" t="s">
        <v>2665</v>
      </c>
      <c r="C52" s="3" t="s">
        <v>2664</v>
      </c>
      <c r="D52" s="6" t="s">
        <v>2677</v>
      </c>
      <c r="E52" s="6" t="s">
        <v>2676</v>
      </c>
      <c r="F52" s="7">
        <v>42324</v>
      </c>
      <c r="G52" s="9">
        <v>-44840</v>
      </c>
      <c r="J52" s="6" t="s">
        <v>14906</v>
      </c>
      <c r="L52" t="str">
        <f>+Tabla2[[#This Row],[FACTURA]]</f>
        <v>P010010011502700526</v>
      </c>
      <c r="M52" t="str">
        <f>+Tabla2[[#This Row],[DETALLE]]</f>
        <v>LEGALIZACION CONTRATO DE TRABAJOS Y ALQUILER</v>
      </c>
    </row>
    <row r="53" spans="2:13">
      <c r="B53" s="2" t="s">
        <v>2665</v>
      </c>
      <c r="C53" s="3" t="s">
        <v>2664</v>
      </c>
      <c r="D53" s="6" t="s">
        <v>2679</v>
      </c>
      <c r="E53" s="6" t="s">
        <v>2678</v>
      </c>
      <c r="F53" s="7">
        <v>42345</v>
      </c>
      <c r="G53" s="9">
        <v>-17700</v>
      </c>
      <c r="J53" s="6" t="s">
        <v>14907</v>
      </c>
      <c r="L53" t="str">
        <f>+Tabla2[[#This Row],[FACTURA]]</f>
        <v>P010010011502700527</v>
      </c>
      <c r="M53" t="str">
        <f>+Tabla2[[#This Row],[DETALLE]]</f>
        <v>SERVICIOS DE NOTARIZACIÓN (01) ACTO AUTÉNTICO No.46/2015</v>
      </c>
    </row>
    <row r="54" spans="2:13">
      <c r="B54" s="2" t="s">
        <v>2665</v>
      </c>
      <c r="C54" s="3" t="s">
        <v>2664</v>
      </c>
      <c r="D54" s="6" t="s">
        <v>2667</v>
      </c>
      <c r="E54" s="6" t="s">
        <v>2666</v>
      </c>
      <c r="F54" s="7">
        <v>41786</v>
      </c>
      <c r="G54" s="9">
        <v>-28320</v>
      </c>
      <c r="J54" s="6" t="s">
        <v>17167</v>
      </c>
      <c r="L54" t="str">
        <f>+Tabla2[[#This Row],[FACTURA]]</f>
        <v>NCF-01029529</v>
      </c>
      <c r="M54" t="str">
        <f>+Tabla2[[#This Row],[DETALLE]]</f>
        <v>SERV. LEGALIZACION DE CONTRATOS COMPRAVENTA DE INMUEBLE</v>
      </c>
    </row>
    <row r="55" spans="2:13">
      <c r="B55" s="2" t="s">
        <v>17300</v>
      </c>
      <c r="C55" s="3" t="s">
        <v>17299</v>
      </c>
      <c r="D55" s="6" t="s">
        <v>172</v>
      </c>
      <c r="E55" s="6" t="s">
        <v>20280</v>
      </c>
      <c r="F55" s="7">
        <v>43990</v>
      </c>
      <c r="G55" s="9">
        <v>0.01</v>
      </c>
      <c r="J55" s="6" t="s">
        <v>17301</v>
      </c>
      <c r="L55" t="str">
        <f>+Tabla2[[#This Row],[FACTURA]]</f>
        <v>B1500000001</v>
      </c>
      <c r="M55" t="str">
        <f>+Tabla2[[#This Row],[DETALLE]]</f>
        <v>PAGO FACT. NCF #B1500000001 DE FECHA 29/02/20 POR LA CONSULTORIA PARA LA ELABORACION Y DISEÑO DE 2 GUIAS, DE LA DIRECCION DE EQUIDAD DE GENERO Y DESARROLLO, REF. MINERD-DAF-CM-2019-0216, SEGUN OFICIO NO.1193/20.</v>
      </c>
    </row>
    <row r="56" spans="2:13">
      <c r="B56" s="2" t="s">
        <v>9063</v>
      </c>
      <c r="C56" s="3" t="s">
        <v>9062</v>
      </c>
      <c r="D56" s="6" t="s">
        <v>9064</v>
      </c>
      <c r="E56" s="6" t="s">
        <v>9064</v>
      </c>
      <c r="F56" s="7">
        <v>42102</v>
      </c>
      <c r="G56" s="9">
        <v>-227025.09</v>
      </c>
      <c r="J56" s="6" t="s">
        <v>17302</v>
      </c>
      <c r="L56" t="str">
        <f>+Tabla2[[#This Row],[FACTURA]]</f>
        <v>CONTR. 1453-8</v>
      </c>
      <c r="M56" t="str">
        <f>+Tabla2[[#This Row],[DETALLE]]</f>
        <v>CONTR. 1453-8</v>
      </c>
    </row>
    <row r="57" spans="2:13">
      <c r="B57" s="2" t="s">
        <v>9063</v>
      </c>
      <c r="C57" s="3" t="s">
        <v>9062</v>
      </c>
      <c r="D57" s="6" t="s">
        <v>20281</v>
      </c>
      <c r="E57" s="6" t="s">
        <v>20281</v>
      </c>
      <c r="F57" s="7">
        <v>44720</v>
      </c>
      <c r="G57" s="9">
        <v>-8826577.5500000007</v>
      </c>
      <c r="J57" s="6" t="s">
        <v>17303</v>
      </c>
      <c r="L57" t="str">
        <f>+Tabla2[[#This Row],[FACTURA]]</f>
        <v>CONTRS.0323/534</v>
      </c>
      <c r="M57" t="str">
        <f>+Tabla2[[#This Row],[DETALLE]]</f>
        <v>CONTRS.0323/534</v>
      </c>
    </row>
    <row r="58" spans="2:13">
      <c r="B58" s="2" t="s">
        <v>17305</v>
      </c>
      <c r="C58" s="3" t="s">
        <v>17304</v>
      </c>
      <c r="D58" s="6" t="s">
        <v>20282</v>
      </c>
      <c r="E58" s="6" t="s">
        <v>20283</v>
      </c>
      <c r="F58" s="7">
        <v>43046</v>
      </c>
      <c r="G58" s="9">
        <v>0.01</v>
      </c>
      <c r="J58" s="6" t="s">
        <v>17306</v>
      </c>
      <c r="L58" t="str">
        <f>+Tabla2[[#This Row],[FACTURA]]</f>
        <v>CONTR. # 0638-40,41,42,43</v>
      </c>
      <c r="M58" t="str">
        <f>+Tabla2[[#This Row],[DETALLE]]</f>
        <v>ALQUILER DEL LOCAL QUE ALOJA EL "CENTRO DE ATENCION A LA DIVERSIDAD DE SANTO DOMINGO", UBICADO EN LA CALLE JOSEFA PERDOMO, No.106, GAZCUE, CORRESP. A LOS MESES DE JUNIO, JULIO, AGOSTO Y SEPTIEMBRE DEL 2017, SEGUN CONTRATO # 0638/2012, OFICIOS # 272, 273, 298 Y 299/2017.</v>
      </c>
    </row>
    <row r="59" spans="2:13">
      <c r="B59" s="2" t="s">
        <v>9066</v>
      </c>
      <c r="C59" s="3" t="s">
        <v>9065</v>
      </c>
      <c r="D59" s="6" t="s">
        <v>9067</v>
      </c>
      <c r="E59" s="6" t="s">
        <v>20284</v>
      </c>
      <c r="F59" s="7">
        <v>44732</v>
      </c>
      <c r="G59" s="9">
        <v>0.01</v>
      </c>
      <c r="J59" s="6" t="s">
        <v>17307</v>
      </c>
      <c r="L59" t="str">
        <f>+Tabla2[[#This Row],[FACTURA]]</f>
        <v>CONTR. 0547-12</v>
      </c>
      <c r="M59" t="str">
        <f>+Tabla2[[#This Row],[DETALLE]]</f>
        <v>PAGO ALQUILER DEL LOCAL QUE ALOJA ¨EL CENTRO NACIONAL DE RECURSOS PARA LA DISCAPACIDAD VISUAL¨, UBICADO EN LA CALLE SANTIAGO No. 371, SECTOR GAZCUE, D.N. A RAZON DE US$3,500.00, MENSUAL MAS ITBIS A LA TASA DE US$55.0859, CORRESPONDIENTE A LOS MESES DE ABRIL A JUNIO DEL 2022, SEGÚN CONTR. 0547-2019, OFICIO DGA 1408-2022, * (RETENCIÓN 10% SEGÚN LEY 253-12, ART. 10, LITERAL A) *</v>
      </c>
    </row>
    <row r="60" spans="2:13">
      <c r="B60" s="2" t="s">
        <v>9066</v>
      </c>
      <c r="C60" s="3" t="s">
        <v>9065</v>
      </c>
      <c r="D60" s="6" t="s">
        <v>20285</v>
      </c>
      <c r="E60" s="6" t="s">
        <v>20286</v>
      </c>
      <c r="F60" s="7">
        <v>44551</v>
      </c>
      <c r="G60" s="9">
        <v>0.01</v>
      </c>
      <c r="J60" s="6" t="s">
        <v>17308</v>
      </c>
      <c r="L60" t="str">
        <f>+Tabla2[[#This Row],[FACTURA]]</f>
        <v>CONTR.0547-9 Y 10</v>
      </c>
      <c r="M60" t="str">
        <f>+Tabla2[[#This Row],[DETALLE]]</f>
        <v>ALQUILER DEL LOCAL QUE ALOJA EL CENTRO NACIONAL DE RECURSOS PARA LA DISCAPACIDAD VISUAL, UBICADO EN LA CALLE SANTIAGO No.371, SECTOR GAZCUE, D.N. A RAZON DE US$3,500.00, MENSUAL A LA TASA US$ 56.7937, CORRESPONDIENTE A LOS MESES DESDE AGOSTO A SEPTIEMBRE Y OCTUBRE HASTA DICIEMBRE/2021, SEGUN CONTR. 0547/2019, OFICIO # 1936/2021.</v>
      </c>
    </row>
    <row r="61" spans="2:13">
      <c r="B61" s="2" t="s">
        <v>9066</v>
      </c>
      <c r="C61" s="3" t="s">
        <v>9065</v>
      </c>
      <c r="D61" s="6" t="s">
        <v>20287</v>
      </c>
      <c r="E61" s="6" t="s">
        <v>20288</v>
      </c>
      <c r="F61" s="7">
        <v>44028</v>
      </c>
      <c r="G61" s="9">
        <v>0.01</v>
      </c>
      <c r="J61" s="6" t="s">
        <v>17309</v>
      </c>
      <c r="L61" t="str">
        <f>+Tabla2[[#This Row],[FACTURA]]</f>
        <v>CONTR.0547-3</v>
      </c>
      <c r="M61" t="str">
        <f>+Tabla2[[#This Row],[DETALLE]]</f>
        <v>PAGO ALQUILER LOCAL QUE ALOJA EL CENTRO NACIONAL DE RECURSOS PARA LA DISCAPACIDAD VISUAL, UBICADO EN LA CALLE SANTIAGO NO.371, SECTOR GAZCUE, D.N. CORRESPONDIENTE A LOS MESE MARZO DEL 2020, UN MONTO EN DOLARES DE US$3,500.00 MAS ITBIS, TASA CAMBIARIA SEGUN BANCO CENTRAL RD ES DE RD$54.1733, SEGUN OFICIO NO.113/20, CONTR.0547/19.</v>
      </c>
    </row>
    <row r="62" spans="2:13">
      <c r="B62" s="2" t="s">
        <v>9069</v>
      </c>
      <c r="C62" s="3" t="s">
        <v>9068</v>
      </c>
      <c r="D62" s="6" t="s">
        <v>9070</v>
      </c>
      <c r="E62" s="6" t="s">
        <v>9070</v>
      </c>
      <c r="F62" s="7">
        <v>44470</v>
      </c>
      <c r="G62" s="9">
        <v>-1997500</v>
      </c>
      <c r="J62" s="6" t="s">
        <v>17310</v>
      </c>
      <c r="L62" t="str">
        <f>+Tabla2[[#This Row],[FACTURA]]</f>
        <v>CONTR.1364-1</v>
      </c>
      <c r="M62" t="str">
        <f>+Tabla2[[#This Row],[DETALLE]]</f>
        <v>CONTR.1364-1</v>
      </c>
    </row>
    <row r="63" spans="2:13">
      <c r="B63" s="2" t="s">
        <v>9072</v>
      </c>
      <c r="C63" s="3" t="s">
        <v>9071</v>
      </c>
      <c r="D63" s="6" t="s">
        <v>9073</v>
      </c>
      <c r="E63" s="6" t="s">
        <v>9073</v>
      </c>
      <c r="F63" s="7">
        <v>44471</v>
      </c>
      <c r="G63" s="9">
        <v>-360000</v>
      </c>
      <c r="J63" s="6" t="s">
        <v>17311</v>
      </c>
      <c r="L63" t="str">
        <f>+Tabla2[[#This Row],[FACTURA]]</f>
        <v>CONTR. 3337-2</v>
      </c>
      <c r="M63" t="str">
        <f>+Tabla2[[#This Row],[DETALLE]]</f>
        <v>CONTR. 3337-2</v>
      </c>
    </row>
    <row r="64" spans="2:13">
      <c r="B64" s="2" t="s">
        <v>9075</v>
      </c>
      <c r="C64" s="3" t="s">
        <v>9074</v>
      </c>
      <c r="D64" s="6" t="s">
        <v>9076</v>
      </c>
      <c r="E64" s="6" t="s">
        <v>9076</v>
      </c>
      <c r="F64" s="7">
        <v>44470</v>
      </c>
      <c r="G64" s="9">
        <v>-4064585</v>
      </c>
      <c r="J64" s="6" t="s">
        <v>17312</v>
      </c>
      <c r="L64" t="str">
        <f>+Tabla2[[#This Row],[FACTURA]]</f>
        <v>CONTR. 4680-2</v>
      </c>
      <c r="M64" t="str">
        <f>+Tabla2[[#This Row],[DETALLE]]</f>
        <v>CONTR. 4680-2</v>
      </c>
    </row>
    <row r="65" spans="2:13">
      <c r="B65" s="2" t="s">
        <v>17314</v>
      </c>
      <c r="C65" s="3" t="s">
        <v>17313</v>
      </c>
      <c r="D65" s="6" t="s">
        <v>20289</v>
      </c>
      <c r="E65" s="6" t="s">
        <v>20290</v>
      </c>
      <c r="F65" s="7">
        <v>44529</v>
      </c>
      <c r="G65" s="9">
        <v>0.01</v>
      </c>
      <c r="J65" s="6" t="s">
        <v>17315</v>
      </c>
      <c r="L65" t="str">
        <f>+Tabla2[[#This Row],[FACTURA]]</f>
        <v>CONTR. 0854-46</v>
      </c>
      <c r="M65" t="str">
        <f>+Tabla2[[#This Row],[DETALLE]]</f>
        <v>PAGO ALQUILER LOCAL QUE ALOJA LAS OFICINAS DE LA DIRECCIÓN GENERAL DE GESTIÓN INMOBILIARIA, UBICADO EN LA AVE. MÁXIMO GÓMEZ, NO.21, GAZCUE, SANTO DOMINGO, R.D., POR VALOR DE OCHO MIL QUINIENTOS DOLARES (USD8,500.00) CADA UNO MÁS ITBIS, CALCULADO A LA TASA DE RD$56.4303, CORRESPONDIENTE A LOS MESES DE OCTUBRE A DICIEMBRE 2021, SEGÚN OFICIO DGA 1721-2021 Y CONTRATO 0854/2016.</v>
      </c>
    </row>
    <row r="66" spans="2:13">
      <c r="B66" s="2" t="s">
        <v>17314</v>
      </c>
      <c r="C66" s="3" t="s">
        <v>17313</v>
      </c>
      <c r="D66" s="6" t="s">
        <v>20291</v>
      </c>
      <c r="E66" s="6" t="s">
        <v>20292</v>
      </c>
      <c r="F66" s="7">
        <v>43825</v>
      </c>
      <c r="G66" s="9">
        <v>0.01</v>
      </c>
      <c r="J66" s="6" t="s">
        <v>17316</v>
      </c>
      <c r="L66" t="str">
        <f>+Tabla2[[#This Row],[FACTURA]]</f>
        <v>CONTR.0854-36</v>
      </c>
      <c r="M66" t="str">
        <f>+Tabla2[[#This Row],[DETALLE]]</f>
        <v>PAGO PAGO ALQUILER LOCAL CORRESP. AL MES DE NOVIEMBRE/2019, DEL CONTRATO #854/2016, INMUEBLE UBICADO EN LA AVENIDA MAXIMO GOMEZ No21, SECTOR DE GAZCUE, ALOJA LAS OFICINAS DE LA DIRECCION GENERAL DE GESTION INMOBILIARIA, SEGUN OFICIO #753/2019,  (8500.00 X USD 52.8009 ) Y ANEXOS,</v>
      </c>
    </row>
    <row r="67" spans="2:13">
      <c r="B67" s="2" t="s">
        <v>17314</v>
      </c>
      <c r="C67" s="3" t="s">
        <v>17313</v>
      </c>
      <c r="D67" s="6" t="s">
        <v>20293</v>
      </c>
      <c r="E67" s="6" t="s">
        <v>20294</v>
      </c>
      <c r="F67" s="7">
        <v>43700</v>
      </c>
      <c r="G67" s="9">
        <v>0.01</v>
      </c>
      <c r="J67" s="6" t="s">
        <v>17317</v>
      </c>
      <c r="L67" t="str">
        <f>+Tabla2[[#This Row],[FACTURA]]</f>
        <v>CONTR. 854-33</v>
      </c>
      <c r="M67" t="str">
        <f>+Tabla2[[#This Row],[DETALLE]]</f>
        <v>PAGO ALQUILER LOCAL QUE ALOJA LAS OFICINAS DE LA DIRECCIÓN GENERAL DE GESTIÓN INMOBILIARIA, UBICADA EN LA AV. MÁXIMO GÓMEZ, SECTOR GAZCUE, D.N.  CORRESP. AL MES DE AGOSTO/2019, POR VALOR DE US$8,500.00 DOLARES MÁS ITBIS, CALCULADO A LA TASA DE RD$50.9107. SEGÚN OFICIO No. 438/2019, CONTRATO No. 0854/2016</v>
      </c>
    </row>
    <row r="68" spans="2:13">
      <c r="B68" s="2" t="s">
        <v>17314</v>
      </c>
      <c r="C68" s="3" t="s">
        <v>17313</v>
      </c>
      <c r="D68" s="6" t="s">
        <v>20295</v>
      </c>
      <c r="E68" s="6" t="s">
        <v>20296</v>
      </c>
      <c r="F68" s="7">
        <v>43658</v>
      </c>
      <c r="G68" s="9">
        <v>0.01</v>
      </c>
      <c r="J68" s="6" t="s">
        <v>17318</v>
      </c>
      <c r="L68" t="str">
        <f>+Tabla2[[#This Row],[FACTURA]]</f>
        <v>OFICIO # 261-2019</v>
      </c>
      <c r="M68" t="str">
        <f>+Tabla2[[#This Row],[DETALLE]]</f>
        <v>PAGO DE ALQUILER LOCAL QUE ALOJA LAS OFICINAS DE LA DIRECCION GENERAL DE GESTION INMOBILIARIA, UBICADO EN LA AVE. MAXIMO GOMEZ, No.21, GAZCUE, STO.DGO., D.N. CORRESPONDIENTE AL MES DE JUNIO 2019, A RAZON US$8,500.00 A LA TASA DE 50.6627,  SEGUN CONTR. 854/2016. OFICIO# 261/2019</v>
      </c>
    </row>
    <row r="69" spans="2:13">
      <c r="B69" s="2" t="s">
        <v>17314</v>
      </c>
      <c r="C69" s="3" t="s">
        <v>17313</v>
      </c>
      <c r="D69" s="6" t="s">
        <v>20297</v>
      </c>
      <c r="E69" s="6" t="s">
        <v>20298</v>
      </c>
      <c r="F69" s="7">
        <v>43600</v>
      </c>
      <c r="G69" s="9">
        <v>0.01</v>
      </c>
      <c r="J69" s="6" t="s">
        <v>17319</v>
      </c>
      <c r="L69" t="str">
        <f>+Tabla2[[#This Row],[FACTURA]]</f>
        <v>CONTR.854</v>
      </c>
      <c r="M69" t="str">
        <f>+Tabla2[[#This Row],[DETALLE]]</f>
        <v>PAGO ALQUILER INMUEBLE UBICADO EN LA AV. MAXIMO GOMEZ NO. 21,SECTOR GAZCUE, ALOJARA LAS OFICINAS DE LA DIRECCION GENERAL DE GESTION INMOBILIARIA, CORRESPONDIENTE AL MES DE ABRIL DEL 2019, SEGUN CONTRATO NO.854 DEL 2016, Y OFICIO NO.154 DE FECHA 13 DE MAYO DEL 2019.</v>
      </c>
    </row>
    <row r="70" spans="2:13">
      <c r="B70" s="2" t="s">
        <v>17314</v>
      </c>
      <c r="C70" s="3" t="s">
        <v>17313</v>
      </c>
      <c r="D70" s="6" t="s">
        <v>20299</v>
      </c>
      <c r="E70" s="6" t="s">
        <v>20300</v>
      </c>
      <c r="F70" s="7">
        <v>43600</v>
      </c>
      <c r="G70" s="9">
        <v>0.01</v>
      </c>
      <c r="J70" s="6" t="s">
        <v>17320</v>
      </c>
      <c r="L70" t="str">
        <f>+Tabla2[[#This Row],[FACTURA]]</f>
        <v>OFICIO # 177-2019</v>
      </c>
      <c r="M70" t="str">
        <f>+Tabla2[[#This Row],[DETALLE]]</f>
        <v>PAGO DE ALQUILER LOCAL QUE ALOJA LAS OFICINAS DE LA DIRECCION GENERAL DE GESTION INMOBILIARIA, UBICADO EN LA AVE. MAXIMO GOMEZ, No.21, GAZCUE, STO.DGO., D.N. CORRESPONDIENTE AL MES DE MAYO 2019, A RAZON US8,500.00 A LA TASA USD 50.4631,  SEGUN CONTR. 854/2016. OFICIO# 177/2019.</v>
      </c>
    </row>
    <row r="71" spans="2:13">
      <c r="B71" s="2" t="s">
        <v>17314</v>
      </c>
      <c r="C71" s="3" t="s">
        <v>17313</v>
      </c>
      <c r="D71" s="6" t="s">
        <v>20301</v>
      </c>
      <c r="E71" s="6" t="s">
        <v>20302</v>
      </c>
      <c r="F71" s="7">
        <v>43465</v>
      </c>
      <c r="G71" s="9">
        <v>0.01</v>
      </c>
      <c r="J71" s="6" t="s">
        <v>17321</v>
      </c>
      <c r="L71" t="str">
        <f>+Tabla2[[#This Row],[FACTURA]]</f>
        <v>CONTR. 0854-25</v>
      </c>
      <c r="M71" t="str">
        <f>+Tabla2[[#This Row],[DETALLE]]</f>
        <v>PAGO DE ALQUILER LOCAL QUE ALOJA LAS OFICINAS DE LA DIRECCION GENERAL DE GESTION INMOBILIARIA, UBICADO EN LA AVE. MAXIMO GOMEZ, No.21, GAZCUE, STO.DGO., D.N. CORRESPONDIENTE AL MES DE DICIEMBRE 2018, A LA TASA USD 50.1401, A RAZON US8,500.00, SEGUN CONTR.0854/2016. OFICIO#529/2018.</v>
      </c>
    </row>
    <row r="72" spans="2:13">
      <c r="B72" s="2" t="s">
        <v>17314</v>
      </c>
      <c r="C72" s="3" t="s">
        <v>17313</v>
      </c>
      <c r="D72" s="6" t="s">
        <v>20303</v>
      </c>
      <c r="E72" s="6" t="s">
        <v>20304</v>
      </c>
      <c r="F72" s="7">
        <v>43425</v>
      </c>
      <c r="G72" s="9">
        <v>0.01</v>
      </c>
      <c r="J72" s="6" t="s">
        <v>17322</v>
      </c>
      <c r="L72" t="str">
        <f>+Tabla2[[#This Row],[FACTURA]]</f>
        <v>CONTR. 0854-23</v>
      </c>
      <c r="M72" t="str">
        <f>+Tabla2[[#This Row],[DETALLE]]</f>
        <v>PAGO ALQUILER  DEL INMUEBLE UBICADO EN LA AV. MAXIMO GOMEZ NO.21 SECTOR GASCUE, STO DGO. D.N., QUE ALOJAN  LAS OFICINAS DE LA DIRECCION GENERAL DE GESTION INMOBILIARIA, CORRESPONDIENTE AL MES DE OCTUBRE  2018, VALOR DEL CONTRATO DE US$ 8.500.00 DOLARES MENSUALES MAS ITBIS (CALCULADO A UNA TASA DE RD$ 50.0687), CONTRATO NO.0854/2016,  SEGUN OFICIO #427/2018.</v>
      </c>
    </row>
    <row r="73" spans="2:13">
      <c r="B73" s="2" t="s">
        <v>17314</v>
      </c>
      <c r="C73" s="3" t="s">
        <v>17313</v>
      </c>
      <c r="D73" s="6" t="s">
        <v>20305</v>
      </c>
      <c r="E73" s="6" t="s">
        <v>20306</v>
      </c>
      <c r="F73" s="7">
        <v>43357</v>
      </c>
      <c r="G73" s="9">
        <v>0.01</v>
      </c>
      <c r="J73" s="6" t="s">
        <v>17323</v>
      </c>
      <c r="L73" t="str">
        <f>+Tabla2[[#This Row],[FACTURA]]</f>
        <v>CONTR.854-21</v>
      </c>
      <c r="M73" t="str">
        <f>+Tabla2[[#This Row],[DETALLE]]</f>
        <v>PAGO ALQUILER  DEL INMUEBLE UBICADO EN LA AV. MAXIMO GOMEZ NO.21 SECTOR GASCUE, STO DGO. D.N.CORRESPONDIENTE AL MES DE AGOSTO 2018, QUE ALOJAN  LAS OFICINAS DE LA DIRECCION GENERAL DE GESTION INMOBILIARIA, VALOR DEL CONTR.US 8.500.00 DOLARES MENSUALES MAS ITBIS,  CONTRATO 854/2016 SEGUN OFIC. 301/ 2018</v>
      </c>
    </row>
    <row r="74" spans="2:13">
      <c r="B74" s="2" t="s">
        <v>17314</v>
      </c>
      <c r="C74" s="3" t="s">
        <v>17313</v>
      </c>
      <c r="D74" s="6" t="s">
        <v>20307</v>
      </c>
      <c r="E74" s="6" t="s">
        <v>20308</v>
      </c>
      <c r="F74" s="7">
        <v>43382</v>
      </c>
      <c r="G74" s="9">
        <v>0.01</v>
      </c>
      <c r="J74" s="6" t="s">
        <v>17324</v>
      </c>
      <c r="L74" t="str">
        <f>+Tabla2[[#This Row],[FACTURA]]</f>
        <v>CONTR.854-22</v>
      </c>
      <c r="M74" t="str">
        <f>+Tabla2[[#This Row],[DETALLE]]</f>
        <v>PAGO ALQUILER  DEL INMUEBLE UBICADO EN LA AV. MAXIMO GOMEZ NO.21 SECTOR GASCUE, STO DGO. D.N.CORRESPONDIENTE AL MES DE SEPTIEMBRE  2018, QUE ALOJAN  LAS OFICINAS DE LA DIRECCION GENERAL DE GESTION INMOBILIARIA, VALOR DEL CONTR.US 8.500.00 DOLARES MENSUALES MAS ITBIS, CONTRATO NO.0854/2016  SEGUN OFIC. 302/ 2018</v>
      </c>
    </row>
    <row r="75" spans="2:13">
      <c r="B75" s="2" t="s">
        <v>17314</v>
      </c>
      <c r="C75" s="3" t="s">
        <v>17313</v>
      </c>
      <c r="D75" s="6" t="s">
        <v>20309</v>
      </c>
      <c r="E75" s="6" t="s">
        <v>20310</v>
      </c>
      <c r="F75" s="7">
        <v>43222</v>
      </c>
      <c r="G75" s="9">
        <v>0.01</v>
      </c>
      <c r="J75" s="6" t="s">
        <v>17325</v>
      </c>
      <c r="L75" t="str">
        <f>+Tabla2[[#This Row],[FACTURA]]</f>
        <v>CONTR. 0854-17</v>
      </c>
      <c r="M75" t="str">
        <f>+Tabla2[[#This Row],[DETALLE]]</f>
        <v>PAGO ALQUILER LOCAL QUE ALOJA LAS OFICINAS DE LA DIRECCIÓN GENERAL DE GESTIÓN INMOBILIARIA, UBICADO EN LA AVE. MÁXIMO GÓMEZ, No.21, GAZCUE, SANTO DOMINGO, R.D., POR VALOR DE OCHO MIL QUINIENTOS DOLARES (USD8,500.00), MÁS ITBIS, A LA TASA DE RD$49.3013, CORREPONDIENTES AL MES DE ABRIL DEL AÑO 2018, SEGÚN CONTR. No.0854/2016 Y OFIC. DGC NO. 93/2018</v>
      </c>
    </row>
    <row r="76" spans="2:13">
      <c r="B76" s="2" t="s">
        <v>17314</v>
      </c>
      <c r="C76" s="3" t="s">
        <v>17313</v>
      </c>
      <c r="D76" s="6" t="s">
        <v>20311</v>
      </c>
      <c r="E76" s="6" t="s">
        <v>20312</v>
      </c>
      <c r="F76" s="7">
        <v>43166</v>
      </c>
      <c r="G76" s="9">
        <v>0.01</v>
      </c>
      <c r="J76" s="6" t="s">
        <v>17326</v>
      </c>
      <c r="L76" t="str">
        <f>+Tabla2[[#This Row],[FACTURA]]</f>
        <v>CONTR.0854-14 Y CONTR.0854-15</v>
      </c>
      <c r="M76" t="str">
        <f>+Tabla2[[#This Row],[DETALLE]]</f>
        <v>ALQUILER DEL LOCAL QUE ALOJA LAS OFICINAS DE LA DIRECCION GENERAL DE LA GESTION INMOBILIARIA, UBICADO EN LA AVE. MAXIMO GOMEZ No. 21, SECTOR GAZCUE, A RAZON DE US$8,500.00 MAS ITBIS A LA TASA DE RD$48. 4653 CORRESP. AL MES DE ENERO Y EL MES DE FEBRERO A LA TASA DE RD$48.9642,  2018, SEGUN CONTRATO # 0854/2016, OFICIO # 06 Y 45 /2018</v>
      </c>
    </row>
    <row r="77" spans="2:13">
      <c r="B77" s="2" t="s">
        <v>9078</v>
      </c>
      <c r="C77" s="3" t="s">
        <v>9077</v>
      </c>
      <c r="D77" s="6" t="s">
        <v>9079</v>
      </c>
      <c r="E77" s="6" t="s">
        <v>20313</v>
      </c>
      <c r="F77" s="7">
        <v>41361</v>
      </c>
      <c r="G77" s="9">
        <v>-1042056.48</v>
      </c>
      <c r="J77" s="6" t="s">
        <v>17327</v>
      </c>
      <c r="L77" t="str">
        <f>+Tabla2[[#This Row],[FACTURA]]</f>
        <v>CONT. 1200</v>
      </c>
      <c r="M77" t="str">
        <f>+Tabla2[[#This Row],[DETALLE]]</f>
        <v>CUBICACION #5</v>
      </c>
    </row>
    <row r="78" spans="2:13">
      <c r="B78" s="2" t="s">
        <v>2681</v>
      </c>
      <c r="C78" s="3" t="s">
        <v>2680</v>
      </c>
      <c r="D78" s="6" t="s">
        <v>2683</v>
      </c>
      <c r="E78" s="6" t="s">
        <v>2682</v>
      </c>
      <c r="F78" s="7">
        <v>41828</v>
      </c>
      <c r="G78" s="9">
        <v>-514049.38</v>
      </c>
      <c r="J78" s="6" t="s">
        <v>14908</v>
      </c>
      <c r="L78" t="str">
        <f>+Tabla2[[#This Row],[FACTURA]]</f>
        <v>OFIC. 471/2014</v>
      </c>
      <c r="M78" t="str">
        <f>+Tabla2[[#This Row],[DETALLE]]</f>
        <v>PRESTACIONES LABORALES, SEGUN CALCULOS DEL MAP</v>
      </c>
    </row>
    <row r="79" spans="2:13">
      <c r="B79" s="2" t="s">
        <v>9081</v>
      </c>
      <c r="C79" s="3" t="s">
        <v>9080</v>
      </c>
      <c r="D79" s="6" t="s">
        <v>9082</v>
      </c>
      <c r="E79" s="6" t="s">
        <v>9082</v>
      </c>
      <c r="F79" s="7">
        <v>44533</v>
      </c>
      <c r="G79" s="9">
        <v>-1700000</v>
      </c>
      <c r="J79" s="6" t="s">
        <v>17328</v>
      </c>
      <c r="L79" t="str">
        <f>+Tabla2[[#This Row],[FACTURA]]</f>
        <v>CONTR. 3165-1</v>
      </c>
      <c r="M79" t="str">
        <f>+Tabla2[[#This Row],[DETALLE]]</f>
        <v>CONTR. 3165-1</v>
      </c>
    </row>
    <row r="80" spans="2:13">
      <c r="B80" s="2" t="s">
        <v>1670</v>
      </c>
      <c r="C80" s="3" t="s">
        <v>3</v>
      </c>
      <c r="D80" s="4" t="s">
        <v>4</v>
      </c>
      <c r="E80" s="4" t="s">
        <v>19513</v>
      </c>
      <c r="F80" s="5">
        <v>40207</v>
      </c>
      <c r="G80" s="8">
        <v>-336000</v>
      </c>
      <c r="J80" s="4" t="s">
        <v>12702</v>
      </c>
      <c r="L80" t="str">
        <f>+Tabla2[[#This Row],[FACTURA]]</f>
        <v>4192</v>
      </c>
      <c r="M80" t="str">
        <f>+Tabla2[[#This Row],[DETALLE]]</f>
        <v>BALANCE AL31/06/2012</v>
      </c>
    </row>
    <row r="81" spans="2:13">
      <c r="B81" s="2" t="s">
        <v>9084</v>
      </c>
      <c r="C81" s="3" t="s">
        <v>9083</v>
      </c>
      <c r="D81" s="6" t="s">
        <v>9085</v>
      </c>
      <c r="E81" s="6" t="s">
        <v>9085</v>
      </c>
      <c r="F81" s="7">
        <v>44470</v>
      </c>
      <c r="G81" s="9">
        <v>-650600</v>
      </c>
      <c r="J81" s="6" t="s">
        <v>17329</v>
      </c>
      <c r="L81" t="str">
        <f>+Tabla2[[#This Row],[FACTURA]]</f>
        <v>CONTR.3022-1</v>
      </c>
      <c r="M81" t="str">
        <f>+Tabla2[[#This Row],[DETALLE]]</f>
        <v>CONTR.3022-1</v>
      </c>
    </row>
    <row r="82" spans="2:13">
      <c r="B82" s="2" t="s">
        <v>2685</v>
      </c>
      <c r="C82" s="3" t="s">
        <v>2684</v>
      </c>
      <c r="D82" s="6" t="s">
        <v>2687</v>
      </c>
      <c r="E82" s="6" t="s">
        <v>2686</v>
      </c>
      <c r="F82" s="7">
        <v>41624</v>
      </c>
      <c r="G82" s="9">
        <v>-278695.36</v>
      </c>
      <c r="J82" s="6" t="s">
        <v>14909</v>
      </c>
      <c r="L82" t="str">
        <f>+Tabla2[[#This Row],[FACTURA]]</f>
        <v>OFIC. #1081/2013</v>
      </c>
      <c r="M82" t="str">
        <f>+Tabla2[[#This Row],[DETALLE]]</f>
        <v>PRESTACIONES LABORALES SEGUN CALCULOS DEL MAP</v>
      </c>
    </row>
    <row r="83" spans="2:13">
      <c r="B83" s="2" t="s">
        <v>9087</v>
      </c>
      <c r="C83" s="3" t="s">
        <v>9086</v>
      </c>
      <c r="D83" s="6" t="s">
        <v>9088</v>
      </c>
      <c r="E83" s="6" t="s">
        <v>9088</v>
      </c>
      <c r="F83" s="7">
        <v>41577</v>
      </c>
      <c r="G83" s="9">
        <v>475677.78</v>
      </c>
      <c r="J83" s="6" t="s">
        <v>17330</v>
      </c>
      <c r="L83" t="str">
        <f>+Tabla2[[#This Row],[FACTURA]]</f>
        <v>CONTR. 423-2</v>
      </c>
      <c r="M83" t="str">
        <f>+Tabla2[[#This Row],[DETALLE]]</f>
        <v>CONTR. 423-2</v>
      </c>
    </row>
    <row r="84" spans="2:13">
      <c r="B84" s="2" t="s">
        <v>9087</v>
      </c>
      <c r="C84" s="3" t="s">
        <v>9086</v>
      </c>
      <c r="D84" s="6" t="s">
        <v>9088</v>
      </c>
      <c r="E84" s="6" t="s">
        <v>9088</v>
      </c>
      <c r="F84" s="7">
        <v>41577</v>
      </c>
      <c r="G84" s="9">
        <v>-2378388.92</v>
      </c>
      <c r="J84" s="6" t="s">
        <v>17331</v>
      </c>
      <c r="L84" t="str">
        <f>+Tabla2[[#This Row],[FACTURA]]</f>
        <v>CONTR. 423-2</v>
      </c>
      <c r="M84" t="str">
        <f>+Tabla2[[#This Row],[DETALLE]]</f>
        <v>CONTR. 423-2</v>
      </c>
    </row>
    <row r="85" spans="2:13">
      <c r="B85" s="2" t="s">
        <v>2689</v>
      </c>
      <c r="C85" s="3" t="s">
        <v>2688</v>
      </c>
      <c r="D85" s="6" t="s">
        <v>2691</v>
      </c>
      <c r="E85" s="6" t="s">
        <v>2690</v>
      </c>
      <c r="F85" s="7">
        <v>41638</v>
      </c>
      <c r="G85" s="9">
        <v>-830641.44</v>
      </c>
      <c r="J85" s="6" t="s">
        <v>14910</v>
      </c>
      <c r="L85" t="str">
        <f>+Tabla2[[#This Row],[FACTURA]]</f>
        <v>OFICIO #1274</v>
      </c>
      <c r="M85" t="str">
        <f>+Tabla2[[#This Row],[DETALLE]]</f>
        <v>PAGO PRESTACIONES LABORALES, CORRESP. VACACIONES.</v>
      </c>
    </row>
    <row r="86" spans="2:13">
      <c r="B86" s="2" t="s">
        <v>1671</v>
      </c>
      <c r="C86" s="3" t="s">
        <v>5</v>
      </c>
      <c r="D86" s="4" t="s">
        <v>6</v>
      </c>
      <c r="E86" s="4" t="s">
        <v>19514</v>
      </c>
      <c r="F86" s="5">
        <v>44468</v>
      </c>
      <c r="G86" s="8">
        <v>-121540</v>
      </c>
      <c r="J86" s="4" t="s">
        <v>13494</v>
      </c>
      <c r="L86" t="str">
        <f>+Tabla2[[#This Row],[FACTURA]]</f>
        <v>B1500000164</v>
      </c>
      <c r="M86" t="str">
        <f>+Tabla2[[#This Row],[DETALLE]]</f>
        <v>PAGO SERVICIOS DE NOTARIO</v>
      </c>
    </row>
    <row r="87" spans="2:13">
      <c r="B87" s="2" t="s">
        <v>1672</v>
      </c>
      <c r="C87" s="3" t="s">
        <v>7</v>
      </c>
      <c r="D87" s="4" t="s">
        <v>8</v>
      </c>
      <c r="E87" s="4" t="s">
        <v>19515</v>
      </c>
      <c r="F87" s="5">
        <v>41169</v>
      </c>
      <c r="G87" s="8">
        <v>-6380</v>
      </c>
      <c r="J87" s="4" t="s">
        <v>12299</v>
      </c>
      <c r="L87" t="str">
        <f>+Tabla2[[#This Row],[FACTURA]]</f>
        <v>NCF-1810334</v>
      </c>
      <c r="M87" t="str">
        <f>+Tabla2[[#This Row],[DETALLE]]</f>
        <v>Servicios de ofrendas florales por el 103 aniversario</v>
      </c>
    </row>
    <row r="88" spans="2:13">
      <c r="B88" s="2" t="s">
        <v>1672</v>
      </c>
      <c r="C88" s="3" t="s">
        <v>7</v>
      </c>
      <c r="D88" s="4" t="s">
        <v>9</v>
      </c>
      <c r="E88" s="4" t="s">
        <v>19515</v>
      </c>
      <c r="F88" s="5">
        <v>41169</v>
      </c>
      <c r="G88" s="8">
        <v>-6380</v>
      </c>
      <c r="J88" s="4" t="s">
        <v>12300</v>
      </c>
      <c r="L88" t="str">
        <f>+Tabla2[[#This Row],[FACTURA]]</f>
        <v>NCF-1810335</v>
      </c>
      <c r="M88" t="str">
        <f>+Tabla2[[#This Row],[DETALLE]]</f>
        <v>Servicios de ofrendas florales por el 103 aniversario</v>
      </c>
    </row>
    <row r="89" spans="2:13">
      <c r="B89" s="2" t="s">
        <v>1672</v>
      </c>
      <c r="C89" s="3" t="s">
        <v>10</v>
      </c>
      <c r="D89" s="4" t="s">
        <v>11</v>
      </c>
      <c r="E89" s="4" t="s">
        <v>11</v>
      </c>
      <c r="F89" s="5">
        <v>42524</v>
      </c>
      <c r="G89" s="8">
        <v>-19470</v>
      </c>
      <c r="J89" s="4" t="s">
        <v>12301</v>
      </c>
      <c r="L89" t="str">
        <f>+Tabla2[[#This Row],[FACTURA]]</f>
        <v>P010010011501810369</v>
      </c>
      <c r="M89" t="str">
        <f>+Tabla2[[#This Row],[DETALLE]]</f>
        <v>P010010011501810369</v>
      </c>
    </row>
    <row r="90" spans="2:13">
      <c r="B90" s="2" t="s">
        <v>1672</v>
      </c>
      <c r="C90" s="3" t="s">
        <v>10</v>
      </c>
      <c r="D90" s="4" t="s">
        <v>12</v>
      </c>
      <c r="E90" s="4" t="s">
        <v>12</v>
      </c>
      <c r="F90" s="5">
        <v>42524</v>
      </c>
      <c r="G90" s="8">
        <v>-25960</v>
      </c>
      <c r="J90" s="4" t="s">
        <v>12302</v>
      </c>
      <c r="L90" t="str">
        <f>+Tabla2[[#This Row],[FACTURA]]</f>
        <v>P010010011501810371</v>
      </c>
      <c r="M90" t="str">
        <f>+Tabla2[[#This Row],[DETALLE]]</f>
        <v>P010010011501810371</v>
      </c>
    </row>
    <row r="91" spans="2:13">
      <c r="B91" s="2" t="s">
        <v>9090</v>
      </c>
      <c r="C91" s="3" t="s">
        <v>9089</v>
      </c>
      <c r="D91" s="6" t="s">
        <v>9092</v>
      </c>
      <c r="E91" s="6" t="s">
        <v>9091</v>
      </c>
      <c r="F91" s="7">
        <v>41766</v>
      </c>
      <c r="G91" s="9">
        <v>-28320</v>
      </c>
      <c r="J91" s="6" t="s">
        <v>17332</v>
      </c>
      <c r="L91" t="str">
        <f>+Tabla2[[#This Row],[FACTURA]]</f>
        <v>NCF-02501507</v>
      </c>
      <c r="M91" t="str">
        <f>+Tabla2[[#This Row],[DETALLE]]</f>
        <v>SERV. LEGALIZACION CONTRATOS DE COMPRAVENTA DE INMUEBLES.</v>
      </c>
    </row>
    <row r="92" spans="2:13">
      <c r="B92" s="2" t="s">
        <v>9094</v>
      </c>
      <c r="C92" s="3" t="s">
        <v>9093</v>
      </c>
      <c r="D92" s="6" t="s">
        <v>20314</v>
      </c>
      <c r="E92" s="6" t="s">
        <v>9095</v>
      </c>
      <c r="F92" s="7">
        <v>41607</v>
      </c>
      <c r="G92" s="9">
        <v>-3240000</v>
      </c>
      <c r="J92" s="6" t="s">
        <v>17333</v>
      </c>
      <c r="L92" t="str">
        <f>+Tabla2[[#This Row],[FACTURA]]</f>
        <v>NTR. 1052-1 ANULADA</v>
      </c>
      <c r="M92" t="str">
        <f>+Tabla2[[#This Row],[DETALLE]]</f>
        <v>CONTR. 1052-1</v>
      </c>
    </row>
    <row r="93" spans="2:13">
      <c r="B93" s="2" t="s">
        <v>1674</v>
      </c>
      <c r="C93" s="3" t="s">
        <v>13</v>
      </c>
      <c r="D93" s="4" t="s">
        <v>14</v>
      </c>
      <c r="E93" s="4" t="s">
        <v>14</v>
      </c>
      <c r="F93" s="5">
        <v>44389</v>
      </c>
      <c r="G93" s="8">
        <v>1021186.16</v>
      </c>
      <c r="J93" s="4" t="s">
        <v>12343</v>
      </c>
      <c r="L93" t="str">
        <f>+Tabla2[[#This Row],[FACTURA]]</f>
        <v>CONTR.240-NULA</v>
      </c>
      <c r="M93" t="str">
        <f>+Tabla2[[#This Row],[DETALLE]]</f>
        <v>CONTR.240-NULA</v>
      </c>
    </row>
    <row r="94" spans="2:13">
      <c r="B94" s="2" t="s">
        <v>1674</v>
      </c>
      <c r="C94" s="3" t="s">
        <v>13</v>
      </c>
      <c r="D94" s="4" t="s">
        <v>15</v>
      </c>
      <c r="E94" s="4" t="s">
        <v>15</v>
      </c>
      <c r="F94" s="5">
        <v>44567</v>
      </c>
      <c r="G94" s="8">
        <v>-1021186.16</v>
      </c>
      <c r="J94" s="4" t="s">
        <v>12344</v>
      </c>
      <c r="L94" t="str">
        <f>+Tabla2[[#This Row],[FACTURA]]</f>
        <v>CONTR.240-ANTICIPO.</v>
      </c>
      <c r="M94" t="str">
        <f>+Tabla2[[#This Row],[DETALLE]]</f>
        <v>CONTR.240-ANTICIPO.</v>
      </c>
    </row>
    <row r="95" spans="2:13">
      <c r="B95" s="2" t="s">
        <v>9097</v>
      </c>
      <c r="C95" s="3" t="s">
        <v>9096</v>
      </c>
      <c r="D95" s="6" t="s">
        <v>9099</v>
      </c>
      <c r="E95" s="6" t="s">
        <v>9098</v>
      </c>
      <c r="F95" s="7">
        <v>41887</v>
      </c>
      <c r="G95" s="9">
        <v>-480000</v>
      </c>
      <c r="J95" s="6" t="s">
        <v>17334</v>
      </c>
      <c r="L95" t="str">
        <f>+Tabla2[[#This Row],[FACTURA]]</f>
        <v>CONTR. 0116</v>
      </c>
      <c r="M95" t="str">
        <f>+Tabla2[[#This Row],[DETALLE]]</f>
        <v>SERVICIOS PROFESIONALES DEL 02/JULIO/13 AL 02/MARZO/14</v>
      </c>
    </row>
    <row r="96" spans="2:13">
      <c r="B96" s="2" t="s">
        <v>9101</v>
      </c>
      <c r="C96" s="3" t="s">
        <v>9100</v>
      </c>
      <c r="D96" s="6" t="s">
        <v>9102</v>
      </c>
      <c r="E96" s="6" t="s">
        <v>9102</v>
      </c>
      <c r="F96" s="7">
        <v>44470</v>
      </c>
      <c r="G96" s="9">
        <v>-6037500</v>
      </c>
      <c r="J96" s="6" t="s">
        <v>17335</v>
      </c>
      <c r="L96" t="str">
        <f>+Tabla2[[#This Row],[FACTURA]]</f>
        <v>CONTR. 0218-1</v>
      </c>
      <c r="M96" t="str">
        <f>+Tabla2[[#This Row],[DETALLE]]</f>
        <v>CONTR. 0218-1</v>
      </c>
    </row>
    <row r="97" spans="2:13">
      <c r="B97" s="2" t="s">
        <v>9104</v>
      </c>
      <c r="C97" s="3" t="s">
        <v>9103</v>
      </c>
      <c r="D97" s="6" t="s">
        <v>9105</v>
      </c>
      <c r="E97" s="6" t="s">
        <v>9105</v>
      </c>
      <c r="F97" s="7">
        <v>41767</v>
      </c>
      <c r="G97" s="9">
        <v>-25000</v>
      </c>
      <c r="J97" s="6" t="s">
        <v>17336</v>
      </c>
      <c r="L97" t="str">
        <f>+Tabla2[[#This Row],[FACTURA]]</f>
        <v>CONTR. 0645-14</v>
      </c>
      <c r="M97" t="str">
        <f>+Tabla2[[#This Row],[DETALLE]]</f>
        <v>CONTR. 0645-14</v>
      </c>
    </row>
    <row r="98" spans="2:13">
      <c r="B98" s="2" t="s">
        <v>1675</v>
      </c>
      <c r="C98" s="3" t="s">
        <v>17</v>
      </c>
      <c r="D98" s="4" t="s">
        <v>18</v>
      </c>
      <c r="E98" s="4" t="s">
        <v>18</v>
      </c>
      <c r="F98" s="5">
        <v>41702</v>
      </c>
      <c r="G98" s="8">
        <v>-23600</v>
      </c>
      <c r="J98" s="4" t="s">
        <v>13839</v>
      </c>
      <c r="L98" t="str">
        <f>+Tabla2[[#This Row],[FACTURA]]</f>
        <v>NCF-000000234</v>
      </c>
      <c r="M98" t="str">
        <f>+Tabla2[[#This Row],[DETALLE]]</f>
        <v>NCF-000000234</v>
      </c>
    </row>
    <row r="99" spans="2:13">
      <c r="B99" s="2" t="s">
        <v>17338</v>
      </c>
      <c r="C99" s="3" t="s">
        <v>17337</v>
      </c>
      <c r="D99" s="6" t="s">
        <v>20315</v>
      </c>
      <c r="E99" s="6" t="s">
        <v>20315</v>
      </c>
      <c r="F99" s="7">
        <v>44713</v>
      </c>
      <c r="G99" s="9">
        <v>-3691910.7</v>
      </c>
      <c r="J99" s="6" t="s">
        <v>17339</v>
      </c>
      <c r="L99" t="str">
        <f>+Tabla2[[#This Row],[FACTURA]]</f>
        <v>CONTR. 2320-15 CORTE</v>
      </c>
      <c r="M99" t="str">
        <f>+Tabla2[[#This Row],[DETALLE]]</f>
        <v>CONTR. 2320-15 CORTE</v>
      </c>
    </row>
    <row r="100" spans="2:13">
      <c r="B100" s="2" t="s">
        <v>17341</v>
      </c>
      <c r="C100" s="3" t="s">
        <v>17340</v>
      </c>
      <c r="D100" s="6" t="s">
        <v>20316</v>
      </c>
      <c r="E100" s="6" t="s">
        <v>20317</v>
      </c>
      <c r="F100" s="7">
        <v>43516</v>
      </c>
      <c r="G100" s="9">
        <v>0.01</v>
      </c>
      <c r="J100" s="6" t="s">
        <v>17342</v>
      </c>
      <c r="L100" t="str">
        <f>+Tabla2[[#This Row],[FACTURA]]</f>
        <v>DCC-4319-2018</v>
      </c>
      <c r="M100" t="str">
        <f>+Tabla2[[#This Row],[DETALLE]]</f>
        <v>PAGO FACTURA NCF B1500000001 DE FECHA 28/11/2018, ESTUDIO DE MECANICA DE SUELO E INGENIERIA GEOTECNICO DEL POLITECNICO SAN PABLO DE LA DIOSESIS DE SAN PEDRO, SAN JUAN DE LA MAGUANA Y ESCUELA BASICA VISTA DEL YAQUE, UBICADOS EN LA PROVINCIA DE SAN JUAN, SEGUN OFICIO # 4319-2018</v>
      </c>
    </row>
    <row r="101" spans="2:13">
      <c r="B101" s="2" t="s">
        <v>8838</v>
      </c>
      <c r="C101" s="3" t="s">
        <v>8837</v>
      </c>
      <c r="D101" s="6" t="s">
        <v>8839</v>
      </c>
      <c r="E101" s="6" t="s">
        <v>8839</v>
      </c>
      <c r="F101" s="7">
        <v>41841</v>
      </c>
      <c r="G101" s="9">
        <v>-62546.54</v>
      </c>
      <c r="J101" s="6" t="s">
        <v>17185</v>
      </c>
      <c r="L101" t="str">
        <f>+Tabla2[[#This Row],[FACTURA]]</f>
        <v>CONTR-1575-10</v>
      </c>
      <c r="M101" t="str">
        <f>+Tabla2[[#This Row],[DETALLE]]</f>
        <v>CONTR-1575-10</v>
      </c>
    </row>
    <row r="102" spans="2:13">
      <c r="B102" s="2" t="s">
        <v>8838</v>
      </c>
      <c r="C102" s="3" t="s">
        <v>8837</v>
      </c>
      <c r="D102" s="6" t="s">
        <v>9106</v>
      </c>
      <c r="E102" s="6" t="s">
        <v>9106</v>
      </c>
      <c r="F102" s="7">
        <v>42124</v>
      </c>
      <c r="G102" s="9">
        <v>-42239.47</v>
      </c>
      <c r="J102" s="6" t="s">
        <v>17343</v>
      </c>
      <c r="L102" t="str">
        <f>+Tabla2[[#This Row],[FACTURA]]</f>
        <v>CONTR. 1575-14</v>
      </c>
      <c r="M102" t="str">
        <f>+Tabla2[[#This Row],[DETALLE]]</f>
        <v>CONTR. 1575-14</v>
      </c>
    </row>
    <row r="103" spans="2:13">
      <c r="B103" s="2" t="s">
        <v>8838</v>
      </c>
      <c r="C103" s="3" t="s">
        <v>8837</v>
      </c>
      <c r="D103" s="6" t="s">
        <v>9107</v>
      </c>
      <c r="E103" s="6" t="s">
        <v>9107</v>
      </c>
      <c r="F103" s="7">
        <v>42209</v>
      </c>
      <c r="G103" s="9">
        <v>-42469.71</v>
      </c>
      <c r="J103" s="6" t="s">
        <v>17344</v>
      </c>
      <c r="L103" t="str">
        <f>+Tabla2[[#This Row],[FACTURA]]</f>
        <v>CONTR. 1575-17</v>
      </c>
      <c r="M103" t="str">
        <f>+Tabla2[[#This Row],[DETALLE]]</f>
        <v>CONTR. 1575-17</v>
      </c>
    </row>
    <row r="104" spans="2:13">
      <c r="B104" s="2" t="s">
        <v>9109</v>
      </c>
      <c r="C104" s="3" t="s">
        <v>9108</v>
      </c>
      <c r="D104" s="6" t="s">
        <v>9110</v>
      </c>
      <c r="E104" s="6" t="s">
        <v>9110</v>
      </c>
      <c r="F104" s="7">
        <v>44692</v>
      </c>
      <c r="G104" s="9">
        <v>-1642828.5</v>
      </c>
      <c r="J104" s="6" t="s">
        <v>17345</v>
      </c>
      <c r="L104" t="str">
        <f>+Tabla2[[#This Row],[FACTURA]]</f>
        <v>CONTR.0257-03 CORTE</v>
      </c>
      <c r="M104" t="str">
        <f>+Tabla2[[#This Row],[DETALLE]]</f>
        <v>CONTR.0257-03 CORTE</v>
      </c>
    </row>
    <row r="105" spans="2:13">
      <c r="B105" s="2" t="s">
        <v>2693</v>
      </c>
      <c r="C105" s="3" t="s">
        <v>2692</v>
      </c>
      <c r="D105" s="6" t="s">
        <v>2695</v>
      </c>
      <c r="E105" s="6" t="s">
        <v>2694</v>
      </c>
      <c r="F105" s="7">
        <v>41785</v>
      </c>
      <c r="G105" s="9">
        <v>-15000</v>
      </c>
      <c r="J105" s="6" t="s">
        <v>17168</v>
      </c>
      <c r="L105" t="str">
        <f>+Tabla2[[#This Row],[FACTURA]]</f>
        <v>OFICIO #137</v>
      </c>
      <c r="M105" t="str">
        <f>+Tabla2[[#This Row],[DETALLE]]</f>
        <v>CONFERENCISTA PRIMER ENCUENTRO DE ACTUAL. LITERARIA.</v>
      </c>
    </row>
    <row r="106" spans="2:13">
      <c r="B106" s="2" t="s">
        <v>2693</v>
      </c>
      <c r="C106" s="3" t="s">
        <v>2692</v>
      </c>
      <c r="D106" s="6" t="s">
        <v>648</v>
      </c>
      <c r="E106" s="6" t="s">
        <v>2696</v>
      </c>
      <c r="F106" s="7">
        <v>41939</v>
      </c>
      <c r="G106" s="9">
        <v>-300000</v>
      </c>
      <c r="J106" s="6" t="s">
        <v>17169</v>
      </c>
      <c r="L106" t="str">
        <f>+Tabla2[[#This Row],[FACTURA]]</f>
        <v>-ANULADA-</v>
      </c>
      <c r="M106" t="str">
        <f>+Tabla2[[#This Row],[DETALLE]]</f>
        <v>CONTR. 2205-1</v>
      </c>
    </row>
    <row r="107" spans="2:13">
      <c r="B107" s="2" t="s">
        <v>1676</v>
      </c>
      <c r="C107" s="3" t="s">
        <v>19</v>
      </c>
      <c r="D107" s="4" t="s">
        <v>20</v>
      </c>
      <c r="E107" s="4" t="s">
        <v>20</v>
      </c>
      <c r="F107" s="5">
        <v>42918</v>
      </c>
      <c r="G107" s="8">
        <v>-97350</v>
      </c>
      <c r="J107" s="4" t="s">
        <v>12695</v>
      </c>
      <c r="L107" t="str">
        <f>+Tabla2[[#This Row],[FACTURA]]</f>
        <v>A010010011500000004</v>
      </c>
      <c r="M107" t="str">
        <f>+Tabla2[[#This Row],[DETALLE]]</f>
        <v>A010010011500000004</v>
      </c>
    </row>
    <row r="108" spans="2:13">
      <c r="B108" s="2" t="s">
        <v>2698</v>
      </c>
      <c r="C108" s="3" t="s">
        <v>2697</v>
      </c>
      <c r="D108" s="6" t="s">
        <v>2700</v>
      </c>
      <c r="E108" s="6" t="s">
        <v>2699</v>
      </c>
      <c r="F108" s="7">
        <v>42004</v>
      </c>
      <c r="G108" s="9">
        <v>-35634.6</v>
      </c>
      <c r="J108" s="6" t="s">
        <v>14911</v>
      </c>
      <c r="L108" t="str">
        <f>+Tabla2[[#This Row],[FACTURA]]</f>
        <v>OFIC. 1303/2014</v>
      </c>
      <c r="M108" t="str">
        <f>+Tabla2[[#This Row],[DETALLE]]</f>
        <v>LICENCIA PRE Y POST NATAL DE LA MAESTRA GABRIELA MATOS LOPEZ</v>
      </c>
    </row>
    <row r="109" spans="2:13">
      <c r="B109" s="2" t="s">
        <v>17347</v>
      </c>
      <c r="C109" s="3" t="s">
        <v>17346</v>
      </c>
      <c r="D109" s="6" t="s">
        <v>20318</v>
      </c>
      <c r="E109" s="6" t="s">
        <v>20318</v>
      </c>
      <c r="F109" s="7">
        <v>44741</v>
      </c>
      <c r="G109" s="9">
        <v>-700000</v>
      </c>
      <c r="J109" s="6" t="s">
        <v>17348</v>
      </c>
      <c r="L109" t="str">
        <f>+Tabla2[[#This Row],[FACTURA]]</f>
        <v>CONTR. 0138-DEPOSITO</v>
      </c>
      <c r="M109" t="str">
        <f>+Tabla2[[#This Row],[DETALLE]]</f>
        <v>CONTR. 0138-DEPOSITO</v>
      </c>
    </row>
    <row r="110" spans="2:13">
      <c r="B110" s="2" t="s">
        <v>17347</v>
      </c>
      <c r="C110" s="3" t="s">
        <v>17346</v>
      </c>
      <c r="D110" s="6" t="s">
        <v>20319</v>
      </c>
      <c r="E110" s="6" t="s">
        <v>20319</v>
      </c>
      <c r="F110" s="7">
        <v>44741</v>
      </c>
      <c r="G110" s="9">
        <v>-2891000</v>
      </c>
      <c r="J110" s="6" t="s">
        <v>17349</v>
      </c>
      <c r="L110" t="str">
        <f>+Tabla2[[#This Row],[FACTURA]]</f>
        <v>CONTR. 0138-1</v>
      </c>
      <c r="M110" t="str">
        <f>+Tabla2[[#This Row],[DETALLE]]</f>
        <v>CONTR. 0138-1</v>
      </c>
    </row>
    <row r="111" spans="2:13">
      <c r="B111" s="2" t="s">
        <v>9112</v>
      </c>
      <c r="C111" s="3" t="s">
        <v>9111</v>
      </c>
      <c r="D111" s="6" t="s">
        <v>20320</v>
      </c>
      <c r="E111" s="6" t="s">
        <v>9113</v>
      </c>
      <c r="F111" s="7">
        <v>43936</v>
      </c>
      <c r="G111" s="9">
        <v>3583673.78</v>
      </c>
      <c r="J111" s="6" t="s">
        <v>17350</v>
      </c>
      <c r="L111" t="str">
        <f>+Tabla2[[#This Row],[FACTURA]]</f>
        <v>CONTR.2074-18</v>
      </c>
      <c r="M111" t="str">
        <f>+Tabla2[[#This Row],[DETALLE]]</f>
        <v>CESION DE CREDITO OTORGADA POR EL BANCO DE RESERVAS DE LA REP. DOM. SEGUN ACTO DE ALGUACIL #42-3-019 DE FECHA 25/03/2019 POR LA SUMA DE RD$5,000,000.00, SIENDO EL 3ER Y ULTIMO  PAGO AL BANCO DE RD$198,637.71 Y UN 1ER PAGO DE RD$3,583,673.78 AL ACTO #30-9-2019 D/F 20/09/2019 POR LA SUMA DE RD$10,000,000.00, VER ANEXO, CORRESP. A LA  CUBICACION #18 DEL CONTRATO #2074/2013, PARA LA CONSTRUCCION DEL CENTRO EDUCATIVO BASICA "LOS PALMEROS", UBICADO EN EL MUNICIPIO SANTO DOMINGO ESTE, PROVINCIA SANTO DOMINGO, REP. DOM. CORRESPONDIENTE AL LOTE 39 DEL PROCEDIMIENTO ME-CCC-SO-2013-05-GD DEL 3ER. SORTEO DE OBRAS, SEGUN OFICIO #0377/2020. (OISOE)</v>
      </c>
    </row>
    <row r="112" spans="2:13">
      <c r="B112" s="2" t="s">
        <v>9112</v>
      </c>
      <c r="C112" s="3" t="s">
        <v>9114</v>
      </c>
      <c r="D112" s="6">
        <v>0</v>
      </c>
      <c r="E112" s="6" t="s">
        <v>20321</v>
      </c>
      <c r="F112" s="7">
        <v>41616</v>
      </c>
      <c r="G112" s="9">
        <v>13511402.560000001</v>
      </c>
      <c r="J112" s="6" t="s">
        <v>17351</v>
      </c>
      <c r="L112">
        <f>+Tabla2[[#This Row],[FACTURA]]</f>
        <v>0</v>
      </c>
      <c r="M112" t="str">
        <f>+Tabla2[[#This Row],[DETALLE]]</f>
        <v>LIB.29313/2013</v>
      </c>
    </row>
    <row r="113" spans="2:13">
      <c r="B113" s="2" t="s">
        <v>9112</v>
      </c>
      <c r="C113" s="3" t="s">
        <v>9114</v>
      </c>
      <c r="D113" s="6" t="s">
        <v>0</v>
      </c>
      <c r="E113" s="6" t="s">
        <v>20322</v>
      </c>
      <c r="F113" s="7">
        <v>41616</v>
      </c>
      <c r="G113" s="9">
        <v>-13511402.560000001</v>
      </c>
      <c r="J113" s="6" t="s">
        <v>17352</v>
      </c>
      <c r="L113" t="str">
        <f>+Tabla2[[#This Row],[FACTURA]]</f>
        <v/>
      </c>
      <c r="M113" t="str">
        <f>+Tabla2[[#This Row],[DETALLE]]</f>
        <v>Cancelado : PAG00075828, Cheque Danado</v>
      </c>
    </row>
    <row r="114" spans="2:13">
      <c r="B114" s="2" t="s">
        <v>9116</v>
      </c>
      <c r="C114" s="3" t="s">
        <v>9115</v>
      </c>
      <c r="D114" s="6" t="s">
        <v>9117</v>
      </c>
      <c r="E114" s="6" t="s">
        <v>9117</v>
      </c>
      <c r="F114" s="7">
        <v>41616</v>
      </c>
      <c r="G114" s="9">
        <v>-13647881.369999999</v>
      </c>
      <c r="J114" s="6" t="s">
        <v>17353</v>
      </c>
      <c r="L114" t="str">
        <f>+Tabla2[[#This Row],[FACTURA]]</f>
        <v>CONTR. 2074-ANTICIPO</v>
      </c>
      <c r="M114" t="str">
        <f>+Tabla2[[#This Row],[DETALLE]]</f>
        <v>CONTR. 2074-ANTICIPO</v>
      </c>
    </row>
    <row r="115" spans="2:13">
      <c r="B115" s="2" t="s">
        <v>9116</v>
      </c>
      <c r="C115" s="3" t="s">
        <v>9115</v>
      </c>
      <c r="D115" s="6" t="s">
        <v>0</v>
      </c>
      <c r="E115" s="6" t="s">
        <v>20323</v>
      </c>
      <c r="F115" s="7">
        <v>41719</v>
      </c>
      <c r="G115" s="9">
        <v>-13511402.560000001</v>
      </c>
      <c r="J115" s="6" t="s">
        <v>17354</v>
      </c>
      <c r="L115" t="str">
        <f>+Tabla2[[#This Row],[FACTURA]]</f>
        <v/>
      </c>
      <c r="M115" t="str">
        <f>+Tabla2[[#This Row],[DETALLE]]</f>
        <v>Cancelado : PAG00075907, ERROR EN FECHA</v>
      </c>
    </row>
    <row r="116" spans="2:13">
      <c r="B116" s="2" t="s">
        <v>9116</v>
      </c>
      <c r="C116" s="3" t="s">
        <v>9115</v>
      </c>
      <c r="D116" s="6">
        <v>0</v>
      </c>
      <c r="E116" s="6" t="s">
        <v>20321</v>
      </c>
      <c r="F116" s="7">
        <v>41719</v>
      </c>
      <c r="G116" s="9">
        <v>13511402.560000001</v>
      </c>
      <c r="J116" s="6" t="s">
        <v>17355</v>
      </c>
      <c r="L116">
        <f>+Tabla2[[#This Row],[FACTURA]]</f>
        <v>0</v>
      </c>
      <c r="M116" t="str">
        <f>+Tabla2[[#This Row],[DETALLE]]</f>
        <v>LIB.29313/2013</v>
      </c>
    </row>
    <row r="117" spans="2:13">
      <c r="B117" s="2" t="s">
        <v>13642</v>
      </c>
      <c r="C117" s="3" t="s">
        <v>13643</v>
      </c>
      <c r="D117" s="4" t="s">
        <v>19332</v>
      </c>
      <c r="E117" s="4" t="s">
        <v>19516</v>
      </c>
      <c r="F117" s="5">
        <v>43333</v>
      </c>
      <c r="G117" s="8">
        <v>0.01</v>
      </c>
      <c r="J117" s="4" t="s">
        <v>13644</v>
      </c>
      <c r="L117" t="str">
        <f>+Tabla2[[#This Row],[FACTURA]]</f>
        <v>A010010011500000014, 11500000012 Y 11500000015</v>
      </c>
      <c r="M117" t="str">
        <f>+Tabla2[[#This Row],[DETALLE]]</f>
        <v xml:space="preserve">PAGO UNICO DE LAS FACTURAS NCF A010010011500000014, 012 Y 015 D/F 03/03/2017, DEL CONTRATO 0028/2017, POR TRABAJOS DE REPARACION Y CONSTRUCCION DE LOS CENTROS EDUCATIVOS SIMON RODRIGUEZ, BONAO, PROVINCIA MONSEÑOL NOUEL; SAN ANTONIO SAN CRISTOBAL Y EL PUENTE EN LA PROVINCIA SANCHEZ RAMINREZ,  SEGUN OFICIOS DGMIE 0295-17/ 0294-17/ 292-17
</v>
      </c>
    </row>
    <row r="118" spans="2:13">
      <c r="B118" s="2" t="s">
        <v>9119</v>
      </c>
      <c r="C118" s="3" t="s">
        <v>9118</v>
      </c>
      <c r="D118" s="6" t="s">
        <v>9120</v>
      </c>
      <c r="E118" s="6" t="s">
        <v>9120</v>
      </c>
      <c r="F118" s="7">
        <v>41376</v>
      </c>
      <c r="G118" s="9">
        <v>-6000</v>
      </c>
      <c r="J118" s="6" t="s">
        <v>17356</v>
      </c>
      <c r="L118" t="str">
        <f>+Tabla2[[#This Row],[FACTURA]]</f>
        <v>CONTR. 722</v>
      </c>
      <c r="M118" t="str">
        <f>+Tabla2[[#This Row],[DETALLE]]</f>
        <v>CONTR. 722</v>
      </c>
    </row>
    <row r="119" spans="2:13">
      <c r="B119" s="2" t="s">
        <v>2702</v>
      </c>
      <c r="C119" s="3" t="s">
        <v>2701</v>
      </c>
      <c r="D119" s="6" t="s">
        <v>2704</v>
      </c>
      <c r="E119" s="6" t="s">
        <v>2703</v>
      </c>
      <c r="F119" s="7">
        <v>43018</v>
      </c>
      <c r="G119" s="9">
        <v>-25038.26</v>
      </c>
      <c r="J119" s="6" t="s">
        <v>14912</v>
      </c>
      <c r="L119" t="str">
        <f>+Tabla2[[#This Row],[FACTURA]]</f>
        <v>OFIC.DGDE# 420/2017</v>
      </c>
      <c r="M119" t="str">
        <f>+Tabla2[[#This Row],[DETALLE]]</f>
        <v>ENCUENTRO CON DIRECTORES REGIONALES,DISTRITALES, DE CENTROS</v>
      </c>
    </row>
    <row r="120" spans="2:13">
      <c r="B120" s="2" t="s">
        <v>9122</v>
      </c>
      <c r="C120" s="3" t="s">
        <v>9121</v>
      </c>
      <c r="D120" s="6" t="s">
        <v>9124</v>
      </c>
      <c r="E120" s="6" t="s">
        <v>9123</v>
      </c>
      <c r="F120" s="7">
        <v>41773</v>
      </c>
      <c r="G120" s="9">
        <v>-29500</v>
      </c>
      <c r="J120" s="6" t="s">
        <v>17357</v>
      </c>
      <c r="L120" t="str">
        <f>+Tabla2[[#This Row],[FACTURA]]</f>
        <v>NCF-02406204</v>
      </c>
      <c r="M120" t="str">
        <f>+Tabla2[[#This Row],[DETALLE]]</f>
        <v>SERV. LEGALIZACION POR CONTRATO DE COMPRAVENTA DE INMUEBLE</v>
      </c>
    </row>
    <row r="121" spans="2:13">
      <c r="B121" s="2" t="s">
        <v>8841</v>
      </c>
      <c r="C121" s="3" t="s">
        <v>8840</v>
      </c>
      <c r="D121" s="6" t="s">
        <v>8842</v>
      </c>
      <c r="E121" s="6" t="s">
        <v>8842</v>
      </c>
      <c r="F121" s="7">
        <v>41886</v>
      </c>
      <c r="G121" s="9">
        <v>-3540</v>
      </c>
      <c r="J121" s="6" t="s">
        <v>17186</v>
      </c>
      <c r="L121" t="str">
        <f>+Tabla2[[#This Row],[FACTURA]]</f>
        <v>CONTR. 1164-13</v>
      </c>
      <c r="M121" t="str">
        <f>+Tabla2[[#This Row],[DETALLE]]</f>
        <v>CONTR. 1164-13</v>
      </c>
    </row>
    <row r="122" spans="2:13">
      <c r="B122" s="2" t="s">
        <v>8841</v>
      </c>
      <c r="C122" s="3" t="s">
        <v>8840</v>
      </c>
      <c r="D122" s="6" t="s">
        <v>8843</v>
      </c>
      <c r="E122" s="6" t="s">
        <v>8843</v>
      </c>
      <c r="F122" s="7">
        <v>41886</v>
      </c>
      <c r="G122" s="9">
        <v>-3540</v>
      </c>
      <c r="J122" s="6" t="s">
        <v>17187</v>
      </c>
      <c r="L122" t="str">
        <f>+Tabla2[[#This Row],[FACTURA]]</f>
        <v>CONTR. 1166-9</v>
      </c>
      <c r="M122" t="str">
        <f>+Tabla2[[#This Row],[DETALLE]]</f>
        <v>CONTR. 1166-9</v>
      </c>
    </row>
    <row r="123" spans="2:13">
      <c r="B123" s="2" t="s">
        <v>8841</v>
      </c>
      <c r="C123" s="3" t="s">
        <v>8840</v>
      </c>
      <c r="D123" s="6" t="s">
        <v>8844</v>
      </c>
      <c r="E123" s="6" t="s">
        <v>8844</v>
      </c>
      <c r="F123" s="7">
        <v>41886</v>
      </c>
      <c r="G123" s="9">
        <v>-3540</v>
      </c>
      <c r="J123" s="6" t="s">
        <v>17188</v>
      </c>
      <c r="L123" t="str">
        <f>+Tabla2[[#This Row],[FACTURA]]</f>
        <v>CONTR. 1167-13</v>
      </c>
      <c r="M123" t="str">
        <f>+Tabla2[[#This Row],[DETALLE]]</f>
        <v>CONTR. 1167-13</v>
      </c>
    </row>
    <row r="124" spans="2:13">
      <c r="B124" s="2" t="s">
        <v>2706</v>
      </c>
      <c r="C124" s="3" t="s">
        <v>2705</v>
      </c>
      <c r="D124" s="6" t="s">
        <v>2708</v>
      </c>
      <c r="E124" s="6" t="s">
        <v>2707</v>
      </c>
      <c r="F124" s="7">
        <v>41942</v>
      </c>
      <c r="G124" s="9">
        <v>-55136.27</v>
      </c>
      <c r="J124" s="6" t="s">
        <v>17184</v>
      </c>
      <c r="L124" t="str">
        <f>+Tabla2[[#This Row],[FACTURA]]</f>
        <v>OFICIO #3119/2014</v>
      </c>
      <c r="M124" t="str">
        <f>+Tabla2[[#This Row],[DETALLE]]</f>
        <v>REPOSICION CAJA CHICA DE LA CONSULTORIA JURIDICA</v>
      </c>
    </row>
    <row r="125" spans="2:13">
      <c r="B125" s="2" t="s">
        <v>2710</v>
      </c>
      <c r="C125" s="3" t="s">
        <v>2709</v>
      </c>
      <c r="D125" s="6" t="s">
        <v>2712</v>
      </c>
      <c r="E125" s="6" t="s">
        <v>2711</v>
      </c>
      <c r="F125" s="7">
        <v>43517</v>
      </c>
      <c r="G125" s="9">
        <v>-8000</v>
      </c>
      <c r="J125" s="6" t="s">
        <v>14913</v>
      </c>
      <c r="L125" t="str">
        <f>+Tabla2[[#This Row],[FACTURA]]</f>
        <v>CNE#20/2019</v>
      </c>
      <c r="M125" t="str">
        <f>+Tabla2[[#This Row],[DETALLE]]</f>
        <v>DIETA A LOS MIEMBROS DEL CONSEJO</v>
      </c>
    </row>
    <row r="126" spans="2:13">
      <c r="B126" s="2" t="s">
        <v>2714</v>
      </c>
      <c r="C126" s="3" t="s">
        <v>2713</v>
      </c>
      <c r="D126" s="6" t="s">
        <v>2716</v>
      </c>
      <c r="E126" s="6" t="s">
        <v>2715</v>
      </c>
      <c r="F126" s="7">
        <v>42345</v>
      </c>
      <c r="G126" s="9">
        <v>-2100</v>
      </c>
      <c r="J126" s="6" t="s">
        <v>14914</v>
      </c>
      <c r="L126" t="str">
        <f>+Tabla2[[#This Row],[FACTURA]]</f>
        <v>OFICIO #2461/2015</v>
      </c>
      <c r="M126" t="str">
        <f>+Tabla2[[#This Row],[DETALLE]]</f>
        <v>VIATICOS AL PERSONAL DE MANTENIMIENTO ESCOLAR</v>
      </c>
    </row>
    <row r="127" spans="2:13">
      <c r="B127" s="2" t="s">
        <v>9126</v>
      </c>
      <c r="C127" s="3" t="s">
        <v>9125</v>
      </c>
      <c r="D127" s="6" t="s">
        <v>9128</v>
      </c>
      <c r="E127" s="6" t="s">
        <v>9127</v>
      </c>
      <c r="F127" s="7">
        <v>41766</v>
      </c>
      <c r="G127" s="9">
        <v>-43660</v>
      </c>
      <c r="J127" s="6" t="s">
        <v>17358</v>
      </c>
      <c r="L127" t="str">
        <f>+Tabla2[[#This Row],[FACTURA]]</f>
        <v>NCF-206458</v>
      </c>
      <c r="M127" t="str">
        <f>+Tabla2[[#This Row],[DETALLE]]</f>
        <v>SERV. LEGALIZACION CONTRATOS COMPRAVENTA DE INMUEBLES</v>
      </c>
    </row>
    <row r="128" spans="2:13">
      <c r="B128" s="2" t="s">
        <v>9130</v>
      </c>
      <c r="C128" s="3" t="s">
        <v>9129</v>
      </c>
      <c r="D128" s="6" t="s">
        <v>9131</v>
      </c>
      <c r="E128" s="6" t="s">
        <v>9131</v>
      </c>
      <c r="F128" s="7">
        <v>44470</v>
      </c>
      <c r="G128" s="9">
        <v>-7200000</v>
      </c>
      <c r="J128" s="6" t="s">
        <v>17359</v>
      </c>
      <c r="L128" t="str">
        <f>+Tabla2[[#This Row],[FACTURA]]</f>
        <v>CONTR. 0006-1</v>
      </c>
      <c r="M128" t="str">
        <f>+Tabla2[[#This Row],[DETALLE]]</f>
        <v>CONTR. 0006-1</v>
      </c>
    </row>
    <row r="129" spans="2:13">
      <c r="B129" s="2" t="s">
        <v>9130</v>
      </c>
      <c r="C129" s="3" t="s">
        <v>9129</v>
      </c>
      <c r="D129" s="6" t="s">
        <v>9132</v>
      </c>
      <c r="E129" s="6" t="s">
        <v>9132</v>
      </c>
      <c r="F129" s="7">
        <v>44539</v>
      </c>
      <c r="G129" s="9">
        <v>-750000</v>
      </c>
      <c r="J129" s="6" t="s">
        <v>17360</v>
      </c>
      <c r="L129" t="str">
        <f>+Tabla2[[#This Row],[FACTURA]]</f>
        <v>CONTR. 0097-1*</v>
      </c>
      <c r="M129" t="str">
        <f>+Tabla2[[#This Row],[DETALLE]]</f>
        <v>CONTR. 0097-1*</v>
      </c>
    </row>
    <row r="130" spans="2:13">
      <c r="B130" s="2" t="s">
        <v>9134</v>
      </c>
      <c r="C130" s="3" t="s">
        <v>9133</v>
      </c>
      <c r="D130" s="6" t="s">
        <v>9135</v>
      </c>
      <c r="E130" s="6" t="s">
        <v>9135</v>
      </c>
      <c r="F130" s="7">
        <v>41493</v>
      </c>
      <c r="G130" s="9">
        <v>-4720</v>
      </c>
      <c r="J130" s="6" t="s">
        <v>17361</v>
      </c>
      <c r="L130" t="str">
        <f>+Tabla2[[#This Row],[FACTURA]]</f>
        <v>CONTR. 1401-4</v>
      </c>
      <c r="M130" t="str">
        <f>+Tabla2[[#This Row],[DETALLE]]</f>
        <v>CONTR. 1401-4</v>
      </c>
    </row>
    <row r="131" spans="2:13">
      <c r="B131" s="2" t="s">
        <v>2718</v>
      </c>
      <c r="C131" s="3" t="s">
        <v>2717</v>
      </c>
      <c r="D131" s="6" t="s">
        <v>2720</v>
      </c>
      <c r="E131" s="6" t="s">
        <v>2719</v>
      </c>
      <c r="F131" s="7">
        <v>42612</v>
      </c>
      <c r="G131" s="9">
        <v>-20000</v>
      </c>
      <c r="J131" s="6" t="s">
        <v>14915</v>
      </c>
      <c r="L131" t="str">
        <f>+Tabla2[[#This Row],[FACTURA]]</f>
        <v>OFIC.DETP#284-2016</v>
      </c>
      <c r="M131" t="str">
        <f>+Tabla2[[#This Row],[DETALLE]]</f>
        <v>JORNADA DE TRABAJO A EXPERTO EXTERNOS,FAMILIA PROFESIONAL S</v>
      </c>
    </row>
    <row r="132" spans="2:13">
      <c r="B132" s="2" t="s">
        <v>9137</v>
      </c>
      <c r="C132" s="3" t="s">
        <v>9136</v>
      </c>
      <c r="D132" s="6" t="s">
        <v>9138</v>
      </c>
      <c r="E132" s="6" t="s">
        <v>9138</v>
      </c>
      <c r="F132" s="7">
        <v>41487</v>
      </c>
      <c r="G132" s="9">
        <v>-4032555.65</v>
      </c>
      <c r="J132" s="6" t="s">
        <v>17362</v>
      </c>
      <c r="L132" t="str">
        <f>+Tabla2[[#This Row],[FACTURA]]</f>
        <v>CONTR. 1376</v>
      </c>
      <c r="M132" t="str">
        <f>+Tabla2[[#This Row],[DETALLE]]</f>
        <v>CONTR. 1376</v>
      </c>
    </row>
    <row r="133" spans="2:13">
      <c r="B133" s="2" t="s">
        <v>9137</v>
      </c>
      <c r="C133" s="3" t="s">
        <v>9136</v>
      </c>
      <c r="D133" s="6" t="s">
        <v>9138</v>
      </c>
      <c r="E133" s="6" t="s">
        <v>9138</v>
      </c>
      <c r="F133" s="7">
        <v>41487</v>
      </c>
      <c r="G133" s="9">
        <v>806511.13</v>
      </c>
      <c r="J133" s="6" t="s">
        <v>17363</v>
      </c>
      <c r="L133" t="str">
        <f>+Tabla2[[#This Row],[FACTURA]]</f>
        <v>CONTR. 1376</v>
      </c>
      <c r="M133" t="str">
        <f>+Tabla2[[#This Row],[DETALLE]]</f>
        <v>CONTR. 1376</v>
      </c>
    </row>
    <row r="134" spans="2:13">
      <c r="B134" s="2" t="s">
        <v>9140</v>
      </c>
      <c r="C134" s="3" t="s">
        <v>9139</v>
      </c>
      <c r="D134" s="6" t="s">
        <v>9141</v>
      </c>
      <c r="E134" s="6" t="e">
        <v>#N/A</v>
      </c>
      <c r="F134" s="7">
        <v>43056</v>
      </c>
      <c r="G134" s="9">
        <v>-456164.16</v>
      </c>
      <c r="J134" s="6" t="s">
        <v>17364</v>
      </c>
      <c r="L134" t="str">
        <f>+Tabla2[[#This Row],[FACTURA]]</f>
        <v>DGGF-105,CONTR.1356</v>
      </c>
      <c r="M134" t="e">
        <f>+Tabla2[[#This Row],[DETALLE]]</f>
        <v>#N/A</v>
      </c>
    </row>
    <row r="135" spans="2:13">
      <c r="B135" s="2" t="s">
        <v>2722</v>
      </c>
      <c r="C135" s="3" t="s">
        <v>2721</v>
      </c>
      <c r="D135" s="6" t="s">
        <v>2724</v>
      </c>
      <c r="E135" s="6" t="s">
        <v>2723</v>
      </c>
      <c r="F135" s="7">
        <v>41929</v>
      </c>
      <c r="G135" s="9">
        <v>-22669</v>
      </c>
      <c r="J135" s="6" t="s">
        <v>14916</v>
      </c>
      <c r="L135" t="str">
        <f>+Tabla2[[#This Row],[FACTURA]]</f>
        <v>OFICIO #138/2014</v>
      </c>
      <c r="M135" t="str">
        <f>+Tabla2[[#This Row],[DETALLE]]</f>
        <v>VIATICOS VIAJES TALLER SEG. Y SUP. TRAB.TSS EN 18 REG. Y DIS</v>
      </c>
    </row>
    <row r="136" spans="2:13">
      <c r="B136" s="2" t="s">
        <v>9143</v>
      </c>
      <c r="C136" s="3" t="s">
        <v>9142</v>
      </c>
      <c r="D136" s="6" t="s">
        <v>9144</v>
      </c>
      <c r="E136" s="6" t="s">
        <v>9144</v>
      </c>
      <c r="F136" s="7">
        <v>44470</v>
      </c>
      <c r="G136" s="9">
        <v>-2574075</v>
      </c>
      <c r="J136" s="6" t="s">
        <v>17365</v>
      </c>
      <c r="L136" t="str">
        <f>+Tabla2[[#This Row],[FACTURA]]</f>
        <v>CONTR. 00195-1</v>
      </c>
      <c r="M136" t="str">
        <f>+Tabla2[[#This Row],[DETALLE]]</f>
        <v>CONTR. 00195-1</v>
      </c>
    </row>
    <row r="137" spans="2:13">
      <c r="B137" s="2" t="s">
        <v>2726</v>
      </c>
      <c r="C137" s="3" t="s">
        <v>2725</v>
      </c>
      <c r="D137" s="6" t="s">
        <v>2728</v>
      </c>
      <c r="E137" s="6" t="s">
        <v>2727</v>
      </c>
      <c r="F137" s="7">
        <v>42004</v>
      </c>
      <c r="G137" s="9">
        <v>-32335.1</v>
      </c>
      <c r="J137" s="6" t="s">
        <v>14917</v>
      </c>
      <c r="L137" t="str">
        <f>+Tabla2[[#This Row],[FACTURA]]</f>
        <v>OFIC. 1319/2014</v>
      </c>
      <c r="M137" t="str">
        <f>+Tabla2[[#This Row],[DETALLE]]</f>
        <v>LICENCIA PRE Y POST NATAL DE LA MAESTRA MAGDALISA VELOZ RAMI</v>
      </c>
    </row>
    <row r="138" spans="2:13">
      <c r="B138" s="2" t="s">
        <v>17367</v>
      </c>
      <c r="C138" s="3" t="s">
        <v>17366</v>
      </c>
      <c r="D138" s="6" t="s">
        <v>1227</v>
      </c>
      <c r="E138" s="6" t="s">
        <v>1227</v>
      </c>
      <c r="F138" s="7">
        <v>44735</v>
      </c>
      <c r="G138" s="9">
        <v>-3421901.87</v>
      </c>
      <c r="J138" s="6" t="s">
        <v>17368</v>
      </c>
      <c r="L138" t="str">
        <f>+Tabla2[[#This Row],[FACTURA]]</f>
        <v>20% ANTICIPO</v>
      </c>
      <c r="M138" t="str">
        <f>+Tabla2[[#This Row],[DETALLE]]</f>
        <v>20% ANTICIPO</v>
      </c>
    </row>
    <row r="139" spans="2:13">
      <c r="B139" s="2" t="s">
        <v>17367</v>
      </c>
      <c r="C139" s="3" t="s">
        <v>17366</v>
      </c>
      <c r="D139" s="6" t="s">
        <v>20324</v>
      </c>
      <c r="E139" s="6" t="s">
        <v>20325</v>
      </c>
      <c r="F139" s="7">
        <v>43662</v>
      </c>
      <c r="G139" s="9">
        <v>0.03</v>
      </c>
      <c r="J139" s="6" t="s">
        <v>17369</v>
      </c>
      <c r="L139" t="str">
        <f>+Tabla2[[#This Row],[FACTURA]]</f>
        <v>CONTR.0167-03</v>
      </c>
      <c r="M139" t="str">
        <f>+Tabla2[[#This Row],[DETALLE]]</f>
        <v>CUBICACION # 3 DEL CONTRATO # 0167/2015, PARA LA CONSTRUCCION DE LA ESTANCIA INFANTIL "SOSUA", UBICADO EN EL MUNICIPIO SOSUA, PROVINCIA PUERTO PLATA, CORRESPONDIENTE AL LOTE 17, PROCEDIMIENTO ME-CCC-SO-2014-01-GD, DEL 4TO SORTEO DE OBRAS, OFICIO # 1971/2019. (MOPC)</v>
      </c>
    </row>
    <row r="140" spans="2:13">
      <c r="B140" s="2" t="s">
        <v>2730</v>
      </c>
      <c r="C140" s="3" t="s">
        <v>2729</v>
      </c>
      <c r="D140" s="6" t="s">
        <v>2732</v>
      </c>
      <c r="E140" s="6" t="s">
        <v>2731</v>
      </c>
      <c r="F140" s="7">
        <v>42104</v>
      </c>
      <c r="G140" s="9">
        <v>-10000</v>
      </c>
      <c r="J140" s="6" t="s">
        <v>14918</v>
      </c>
      <c r="L140" t="str">
        <f>+Tabla2[[#This Row],[FACTURA]]</f>
        <v>OFICIO #22/2015</v>
      </c>
      <c r="M140" t="str">
        <f>+Tabla2[[#This Row],[DETALLE]]</f>
        <v>CONFERENCISTAS DEL TRIMESTRE ENERO-MARZO 2015</v>
      </c>
    </row>
    <row r="141" spans="2:13">
      <c r="B141" s="2" t="s">
        <v>2730</v>
      </c>
      <c r="C141" s="3" t="s">
        <v>2729</v>
      </c>
      <c r="D141" s="6" t="s">
        <v>2734</v>
      </c>
      <c r="E141" s="6" t="s">
        <v>2733</v>
      </c>
      <c r="F141" s="7">
        <v>42181</v>
      </c>
      <c r="G141" s="9">
        <v>-15000</v>
      </c>
      <c r="J141" s="6" t="s">
        <v>14919</v>
      </c>
      <c r="L141" t="str">
        <f>+Tabla2[[#This Row],[FACTURA]]</f>
        <v>OFICIO  #094/2015</v>
      </c>
      <c r="M141" t="str">
        <f>+Tabla2[[#This Row],[DETALLE]]</f>
        <v>CONFERENCISTAS</v>
      </c>
    </row>
    <row r="142" spans="2:13">
      <c r="B142" s="2" t="s">
        <v>2730</v>
      </c>
      <c r="C142" s="3" t="s">
        <v>2729</v>
      </c>
      <c r="D142" s="6" t="s">
        <v>2736</v>
      </c>
      <c r="E142" s="6" t="s">
        <v>2735</v>
      </c>
      <c r="F142" s="7">
        <v>42641</v>
      </c>
      <c r="G142" s="9">
        <v>-30000</v>
      </c>
      <c r="J142" s="6" t="s">
        <v>14920</v>
      </c>
      <c r="L142" t="str">
        <f>+Tabla2[[#This Row],[FACTURA]]</f>
        <v>DGC NO. 151</v>
      </c>
      <c r="M142" t="str">
        <f>+Tabla2[[#This Row],[DETALLE]]</f>
        <v>CICLO DE CONFERENCIAS IMPARTIDAS EN DIFERENTES C. E.</v>
      </c>
    </row>
    <row r="143" spans="2:13">
      <c r="B143" s="2" t="s">
        <v>9146</v>
      </c>
      <c r="C143" s="3" t="s">
        <v>9145</v>
      </c>
      <c r="D143" s="6" t="s">
        <v>9147</v>
      </c>
      <c r="E143" s="6" t="s">
        <v>9147</v>
      </c>
      <c r="F143" s="7">
        <v>41318</v>
      </c>
      <c r="G143" s="9">
        <v>-100000</v>
      </c>
      <c r="J143" s="6" t="s">
        <v>17370</v>
      </c>
      <c r="L143" t="str">
        <f>+Tabla2[[#This Row],[FACTURA]]</f>
        <v>OFIC. 69</v>
      </c>
      <c r="M143" t="str">
        <f>+Tabla2[[#This Row],[DETALLE]]</f>
        <v>OFIC. 69</v>
      </c>
    </row>
    <row r="144" spans="2:13">
      <c r="B144" s="2" t="s">
        <v>2738</v>
      </c>
      <c r="C144" s="3" t="s">
        <v>2737</v>
      </c>
      <c r="D144" s="6" t="s">
        <v>2740</v>
      </c>
      <c r="E144" s="6" t="s">
        <v>2739</v>
      </c>
      <c r="F144" s="7">
        <v>41407</v>
      </c>
      <c r="G144" s="9">
        <v>-6000</v>
      </c>
      <c r="J144" s="6" t="s">
        <v>14921</v>
      </c>
      <c r="L144" t="str">
        <f>+Tabla2[[#This Row],[FACTURA]]</f>
        <v>OFIC. #38</v>
      </c>
      <c r="M144" t="str">
        <f>+Tabla2[[#This Row],[DETALLE]]</f>
        <v>DIETA AL CNE</v>
      </c>
    </row>
    <row r="145" spans="2:13">
      <c r="B145" s="2" t="s">
        <v>2738</v>
      </c>
      <c r="C145" s="3" t="s">
        <v>2737</v>
      </c>
      <c r="D145" s="6" t="s">
        <v>2742</v>
      </c>
      <c r="E145" s="6" t="s">
        <v>2741</v>
      </c>
      <c r="F145" s="7">
        <v>41544</v>
      </c>
      <c r="G145" s="9">
        <v>-6000</v>
      </c>
      <c r="J145" s="6" t="s">
        <v>14922</v>
      </c>
      <c r="L145" t="str">
        <f>+Tabla2[[#This Row],[FACTURA]]</f>
        <v>OFICIO # 100-16</v>
      </c>
      <c r="M145" t="str">
        <f>+Tabla2[[#This Row],[DETALLE]]</f>
        <v>DIETA A LOS MIEMBROS DEL CONSEJOS</v>
      </c>
    </row>
    <row r="146" spans="2:13">
      <c r="B146" s="2" t="s">
        <v>2738</v>
      </c>
      <c r="C146" s="3" t="s">
        <v>2737</v>
      </c>
      <c r="D146" s="6" t="s">
        <v>2744</v>
      </c>
      <c r="E146" s="6" t="s">
        <v>2743</v>
      </c>
      <c r="F146" s="7">
        <v>41639</v>
      </c>
      <c r="G146" s="9">
        <v>-6000</v>
      </c>
      <c r="J146" s="6" t="s">
        <v>14923</v>
      </c>
      <c r="L146" t="str">
        <f>+Tabla2[[#This Row],[FACTURA]]</f>
        <v>OFICIO #2/2014</v>
      </c>
      <c r="M146" t="str">
        <f>+Tabla2[[#This Row],[DETALLE]]</f>
        <v>DIETA 1RA. SESION ORDINARIA 2014</v>
      </c>
    </row>
    <row r="147" spans="2:13">
      <c r="B147" s="2" t="s">
        <v>2738</v>
      </c>
      <c r="C147" s="3" t="s">
        <v>2737</v>
      </c>
      <c r="D147" s="6" t="s">
        <v>2746</v>
      </c>
      <c r="E147" s="6" t="s">
        <v>2745</v>
      </c>
      <c r="F147" s="7">
        <v>41668</v>
      </c>
      <c r="G147" s="9">
        <v>-6000</v>
      </c>
      <c r="J147" s="6" t="s">
        <v>14924</v>
      </c>
      <c r="L147" t="str">
        <f>+Tabla2[[#This Row],[FACTURA]]</f>
        <v>OFIC. 10/2014</v>
      </c>
      <c r="M147" t="str">
        <f>+Tabla2[[#This Row],[DETALLE]]</f>
        <v>DIETA AL CNE 2DA. SESION ORDINARIA 2014.</v>
      </c>
    </row>
    <row r="148" spans="2:13">
      <c r="B148" s="2" t="s">
        <v>2738</v>
      </c>
      <c r="C148" s="3" t="s">
        <v>2737</v>
      </c>
      <c r="D148" s="6" t="s">
        <v>2748</v>
      </c>
      <c r="E148" s="6" t="s">
        <v>2747</v>
      </c>
      <c r="F148" s="7">
        <v>41820</v>
      </c>
      <c r="G148" s="9">
        <v>-6000</v>
      </c>
      <c r="J148" s="6" t="s">
        <v>14925</v>
      </c>
      <c r="L148" t="str">
        <f>+Tabla2[[#This Row],[FACTURA]]</f>
        <v>OFICIO #64-14</v>
      </c>
      <c r="M148" t="str">
        <f>+Tabla2[[#This Row],[DETALLE]]</f>
        <v>DIETA AL CNE 3RA. SESION ORDINARIA 2014</v>
      </c>
    </row>
    <row r="149" spans="2:13">
      <c r="B149" s="2" t="s">
        <v>2750</v>
      </c>
      <c r="C149" s="3" t="s">
        <v>2749</v>
      </c>
      <c r="D149" s="6" t="s">
        <v>2752</v>
      </c>
      <c r="E149" s="6" t="s">
        <v>2751</v>
      </c>
      <c r="F149" s="7">
        <v>42242</v>
      </c>
      <c r="G149" s="9">
        <v>-8000</v>
      </c>
      <c r="J149" s="6" t="s">
        <v>14926</v>
      </c>
      <c r="L149" t="str">
        <f>+Tabla2[[#This Row],[FACTURA]]</f>
        <v>CNE.OFIC.14-103/2015</v>
      </c>
      <c r="M149" t="str">
        <f>+Tabla2[[#This Row],[DETALLE]]</f>
        <v>PARA CUBRIR DIETA DEL CONSEJO NACIONAL EDUCACION</v>
      </c>
    </row>
    <row r="150" spans="2:13">
      <c r="B150" s="2" t="s">
        <v>2750</v>
      </c>
      <c r="C150" s="3" t="s">
        <v>2749</v>
      </c>
      <c r="D150" s="6" t="s">
        <v>2754</v>
      </c>
      <c r="E150" s="6" t="s">
        <v>2753</v>
      </c>
      <c r="F150" s="7">
        <v>42243</v>
      </c>
      <c r="G150" s="9">
        <v>-8000</v>
      </c>
      <c r="J150" s="6" t="s">
        <v>14927</v>
      </c>
      <c r="L150" t="str">
        <f>+Tabla2[[#This Row],[FACTURA]]</f>
        <v>CNE.OFIC.15-103/2015</v>
      </c>
      <c r="M150" t="str">
        <f>+Tabla2[[#This Row],[DETALLE]]</f>
        <v>DIETA AL CNE EN LA 3RA. SESION ORDINARIA 2015</v>
      </c>
    </row>
    <row r="151" spans="2:13">
      <c r="B151" s="2" t="s">
        <v>2756</v>
      </c>
      <c r="C151" s="3" t="s">
        <v>2755</v>
      </c>
      <c r="D151" s="6" t="s">
        <v>2757</v>
      </c>
      <c r="E151" s="6" t="s">
        <v>2686</v>
      </c>
      <c r="F151" s="7">
        <v>41624</v>
      </c>
      <c r="G151" s="9">
        <v>-329987.93</v>
      </c>
      <c r="J151" s="6" t="s">
        <v>14928</v>
      </c>
      <c r="L151" t="str">
        <f>+Tabla2[[#This Row],[FACTURA]]</f>
        <v>OFIC. #1079/2013</v>
      </c>
      <c r="M151" t="str">
        <f>+Tabla2[[#This Row],[DETALLE]]</f>
        <v>PRESTACIONES LABORALES SEGUN CALCULOS DEL MAP</v>
      </c>
    </row>
    <row r="152" spans="2:13">
      <c r="B152" s="2" t="s">
        <v>9149</v>
      </c>
      <c r="C152" s="3" t="s">
        <v>9148</v>
      </c>
      <c r="D152" s="6" t="s">
        <v>9150</v>
      </c>
      <c r="E152" s="6" t="s">
        <v>9150</v>
      </c>
      <c r="F152" s="7">
        <v>44470</v>
      </c>
      <c r="G152" s="9">
        <v>-95964</v>
      </c>
      <c r="J152" s="6" t="s">
        <v>17371</v>
      </c>
      <c r="L152" t="str">
        <f>+Tabla2[[#This Row],[FACTURA]]</f>
        <v>CONTR.9479-1</v>
      </c>
      <c r="M152" t="str">
        <f>+Tabla2[[#This Row],[DETALLE]]</f>
        <v>CONTR.9479-1</v>
      </c>
    </row>
    <row r="153" spans="2:13">
      <c r="B153" s="2" t="s">
        <v>9152</v>
      </c>
      <c r="C153" s="3" t="s">
        <v>9151</v>
      </c>
      <c r="D153" s="6" t="s">
        <v>9154</v>
      </c>
      <c r="E153" s="6" t="s">
        <v>9153</v>
      </c>
      <c r="F153" s="7">
        <v>42100</v>
      </c>
      <c r="G153" s="9">
        <v>-150000</v>
      </c>
      <c r="J153" s="6" t="s">
        <v>17372</v>
      </c>
      <c r="L153" t="str">
        <f>+Tabla2[[#This Row],[FACTURA]]</f>
        <v>OFICIO #826/2015</v>
      </c>
      <c r="M153" t="str">
        <f>+Tabla2[[#This Row],[DETALLE]]</f>
        <v>REVISION CURRICULAR</v>
      </c>
    </row>
    <row r="154" spans="2:13">
      <c r="B154" s="2" t="s">
        <v>17374</v>
      </c>
      <c r="C154" s="3" t="s">
        <v>17373</v>
      </c>
      <c r="D154" s="6" t="s">
        <v>20326</v>
      </c>
      <c r="E154" s="6" t="s">
        <v>20326</v>
      </c>
      <c r="F154" s="7">
        <v>44719</v>
      </c>
      <c r="G154" s="9">
        <v>-6187360.6900000004</v>
      </c>
      <c r="J154" s="6" t="s">
        <v>17375</v>
      </c>
      <c r="L154" t="str">
        <f>+Tabla2[[#This Row],[FACTURA]]</f>
        <v>CONTR.0261-02</v>
      </c>
      <c r="M154" t="str">
        <f>+Tabla2[[#This Row],[DETALLE]]</f>
        <v>CONTR.0261-02</v>
      </c>
    </row>
    <row r="155" spans="2:13">
      <c r="B155" s="2" t="s">
        <v>2759</v>
      </c>
      <c r="C155" s="3" t="s">
        <v>2758</v>
      </c>
      <c r="D155" s="6" t="s">
        <v>2761</v>
      </c>
      <c r="E155" s="6" t="s">
        <v>2760</v>
      </c>
      <c r="F155" s="7">
        <v>42276</v>
      </c>
      <c r="G155" s="9">
        <v>-59000</v>
      </c>
      <c r="J155" s="6" t="s">
        <v>14929</v>
      </c>
      <c r="L155" t="str">
        <f>+Tabla2[[#This Row],[FACTURA]]</f>
        <v>A010010011500000029</v>
      </c>
      <c r="M155" t="str">
        <f>+Tabla2[[#This Row],[DETALLE]]</f>
        <v>SERVICIOS DE NOTARIZACIÓN (01) ACTO AUTÉNTICO No. 02/2015</v>
      </c>
    </row>
    <row r="156" spans="2:13">
      <c r="B156" s="2" t="s">
        <v>17377</v>
      </c>
      <c r="C156" s="3" t="s">
        <v>17376</v>
      </c>
      <c r="D156" s="6" t="s">
        <v>20327</v>
      </c>
      <c r="E156" s="6" t="s">
        <v>20327</v>
      </c>
      <c r="F156" s="7">
        <v>44719</v>
      </c>
      <c r="G156" s="9">
        <v>-461570.84</v>
      </c>
      <c r="J156" s="6" t="s">
        <v>17378</v>
      </c>
      <c r="L156" t="str">
        <f>+Tabla2[[#This Row],[FACTURA]]</f>
        <v>CONTR. 0269-9</v>
      </c>
      <c r="M156" t="str">
        <f>+Tabla2[[#This Row],[DETALLE]]</f>
        <v>CONTR. 0269-9</v>
      </c>
    </row>
    <row r="157" spans="2:13">
      <c r="B157" s="2" t="s">
        <v>2763</v>
      </c>
      <c r="C157" s="3" t="s">
        <v>2762</v>
      </c>
      <c r="D157" s="6" t="s">
        <v>2732</v>
      </c>
      <c r="E157" s="6" t="s">
        <v>2731</v>
      </c>
      <c r="F157" s="7">
        <v>42104</v>
      </c>
      <c r="G157" s="9">
        <v>-10000</v>
      </c>
      <c r="J157" s="6" t="s">
        <v>14930</v>
      </c>
      <c r="L157" t="str">
        <f>+Tabla2[[#This Row],[FACTURA]]</f>
        <v>OFICIO #22/2015</v>
      </c>
      <c r="M157" t="str">
        <f>+Tabla2[[#This Row],[DETALLE]]</f>
        <v>CONFERENCISTAS DEL TRIMESTRE ENERO-MARZO 2015</v>
      </c>
    </row>
    <row r="158" spans="2:13">
      <c r="B158" s="2" t="s">
        <v>2763</v>
      </c>
      <c r="C158" s="3" t="s">
        <v>2762</v>
      </c>
      <c r="D158" s="6" t="s">
        <v>2765</v>
      </c>
      <c r="E158" s="6" t="s">
        <v>2764</v>
      </c>
      <c r="F158" s="7">
        <v>42629</v>
      </c>
      <c r="G158" s="9">
        <v>-10000</v>
      </c>
      <c r="J158" s="6" t="s">
        <v>14931</v>
      </c>
      <c r="L158" t="str">
        <f>+Tabla2[[#This Row],[FACTURA]]</f>
        <v>OFIC. No. 176/2016-9</v>
      </c>
      <c r="M158" t="str">
        <f>+Tabla2[[#This Row],[DETALLE]]</f>
        <v>PAGO A CONFERENCISTAS  QUE LABORÁ EN LA XIX FERIA LIBRO/2016</v>
      </c>
    </row>
    <row r="159" spans="2:13">
      <c r="B159" s="2" t="s">
        <v>2763</v>
      </c>
      <c r="C159" s="3" t="s">
        <v>2762</v>
      </c>
      <c r="D159" s="6" t="s">
        <v>2767</v>
      </c>
      <c r="E159" s="6" t="s">
        <v>2766</v>
      </c>
      <c r="F159" s="7">
        <v>43591</v>
      </c>
      <c r="G159" s="9">
        <v>-17700</v>
      </c>
      <c r="J159" s="6" t="s">
        <v>14932</v>
      </c>
      <c r="L159" t="str">
        <f>+Tabla2[[#This Row],[FACTURA]]</f>
        <v>OFIC.DGC.#*070/2019</v>
      </c>
      <c r="M159" t="str">
        <f>+Tabla2[[#This Row],[DETALLE]]</f>
        <v>PAGO A CONFERENCISTA  QUE LABORÁ EN LA XXII FERIA LIBRO/2019</v>
      </c>
    </row>
    <row r="160" spans="2:13">
      <c r="B160" s="2" t="s">
        <v>2769</v>
      </c>
      <c r="C160" s="3" t="s">
        <v>2768</v>
      </c>
      <c r="D160" s="6" t="s">
        <v>2770</v>
      </c>
      <c r="E160" s="6" t="s">
        <v>9017</v>
      </c>
      <c r="F160" s="7">
        <v>40956</v>
      </c>
      <c r="G160" s="9">
        <v>-19268.28</v>
      </c>
      <c r="J160" s="6" t="s">
        <v>14564</v>
      </c>
      <c r="L160" t="str">
        <f>+Tabla2[[#This Row],[FACTURA]]</f>
        <v>590</v>
      </c>
      <c r="M160" t="str">
        <f>+Tabla2[[#This Row],[DETALLE]]</f>
        <v>BALANCE AL 31/06/2012</v>
      </c>
    </row>
    <row r="161" spans="2:13">
      <c r="B161" s="2" t="s">
        <v>2772</v>
      </c>
      <c r="C161" s="3" t="s">
        <v>2771</v>
      </c>
      <c r="D161" s="6" t="s">
        <v>2773</v>
      </c>
      <c r="E161" s="6" t="s">
        <v>2637</v>
      </c>
      <c r="F161" s="7">
        <v>41603</v>
      </c>
      <c r="G161" s="9">
        <v>-227041.99</v>
      </c>
      <c r="J161" s="6" t="s">
        <v>14933</v>
      </c>
      <c r="L161" t="str">
        <f>+Tabla2[[#This Row],[FACTURA]]</f>
        <v>OFICIO #3939</v>
      </c>
      <c r="M161" t="str">
        <f>+Tabla2[[#This Row],[DETALLE]]</f>
        <v>PAGO PRESTACIONES LABORALES.</v>
      </c>
    </row>
    <row r="162" spans="2:13">
      <c r="B162" s="2" t="s">
        <v>2775</v>
      </c>
      <c r="C162" s="3" t="s">
        <v>2774</v>
      </c>
      <c r="D162" s="6" t="s">
        <v>2776</v>
      </c>
      <c r="E162" s="6" t="s">
        <v>2751</v>
      </c>
      <c r="F162" s="7">
        <v>42242</v>
      </c>
      <c r="G162" s="9">
        <v>-8000</v>
      </c>
      <c r="J162" s="6" t="s">
        <v>14934</v>
      </c>
      <c r="L162" t="str">
        <f>+Tabla2[[#This Row],[FACTURA]]</f>
        <v>CNE.OFIC.9-103/2015</v>
      </c>
      <c r="M162" t="str">
        <f>+Tabla2[[#This Row],[DETALLE]]</f>
        <v>PARA CUBRIR DIETA DEL CONSEJO NACIONAL EDUCACION</v>
      </c>
    </row>
    <row r="163" spans="2:13">
      <c r="B163" s="2" t="s">
        <v>2775</v>
      </c>
      <c r="C163" s="3" t="s">
        <v>2774</v>
      </c>
      <c r="D163" s="6" t="s">
        <v>2778</v>
      </c>
      <c r="E163" s="6" t="s">
        <v>2777</v>
      </c>
      <c r="F163" s="7">
        <v>42243</v>
      </c>
      <c r="G163" s="9">
        <v>-8000</v>
      </c>
      <c r="J163" s="6" t="s">
        <v>14935</v>
      </c>
      <c r="L163" t="str">
        <f>+Tabla2[[#This Row],[FACTURA]]</f>
        <v>OFIC. 106-2015</v>
      </c>
      <c r="M163" t="str">
        <f>+Tabla2[[#This Row],[DETALLE]]</f>
        <v>DIETA AL CNE EN LA 2DA. SESION EXTRAORDINARIA 2015</v>
      </c>
    </row>
    <row r="164" spans="2:13">
      <c r="B164" s="2" t="s">
        <v>2775</v>
      </c>
      <c r="C164" s="3" t="s">
        <v>2774</v>
      </c>
      <c r="D164" s="6" t="s">
        <v>2779</v>
      </c>
      <c r="E164" s="6" t="s">
        <v>2751</v>
      </c>
      <c r="F164" s="7">
        <v>42243</v>
      </c>
      <c r="G164" s="9">
        <v>-8000</v>
      </c>
      <c r="J164" s="6" t="s">
        <v>14936</v>
      </c>
      <c r="L164" t="str">
        <f>+Tabla2[[#This Row],[FACTURA]]</f>
        <v>CNE.OFIC.9-#103/2015</v>
      </c>
      <c r="M164" t="str">
        <f>+Tabla2[[#This Row],[DETALLE]]</f>
        <v>PARA CUBRIR DIETA DEL CONSEJO NACIONAL EDUCACION</v>
      </c>
    </row>
    <row r="165" spans="2:13">
      <c r="B165" s="2" t="s">
        <v>2775</v>
      </c>
      <c r="C165" s="3" t="s">
        <v>2774</v>
      </c>
      <c r="D165" s="6" t="s">
        <v>2780</v>
      </c>
      <c r="E165" s="6" t="s">
        <v>2753</v>
      </c>
      <c r="F165" s="7">
        <v>42243</v>
      </c>
      <c r="G165" s="9">
        <v>-8000</v>
      </c>
      <c r="J165" s="6" t="s">
        <v>14937</v>
      </c>
      <c r="L165" t="str">
        <f>+Tabla2[[#This Row],[FACTURA]]</f>
        <v>CNE.OFIC.10-103/2015</v>
      </c>
      <c r="M165" t="str">
        <f>+Tabla2[[#This Row],[DETALLE]]</f>
        <v>DIETA AL CNE EN LA 3RA. SESION ORDINARIA 2015</v>
      </c>
    </row>
    <row r="166" spans="2:13">
      <c r="B166" s="2" t="s">
        <v>2775</v>
      </c>
      <c r="C166" s="3" t="s">
        <v>2774</v>
      </c>
      <c r="D166" s="6" t="s">
        <v>2782</v>
      </c>
      <c r="E166" s="6" t="s">
        <v>2781</v>
      </c>
      <c r="F166" s="7">
        <v>42543</v>
      </c>
      <c r="G166" s="9">
        <v>-8000</v>
      </c>
      <c r="J166" s="6" t="s">
        <v>14938</v>
      </c>
      <c r="L166" t="str">
        <f>+Tabla2[[#This Row],[FACTURA]]</f>
        <v>OFIC.ORG#CNE-54-2016</v>
      </c>
      <c r="M166" t="str">
        <f>+Tabla2[[#This Row],[DETALLE]]</f>
        <v>CONSEJO NACIONAL DE EDUCACION,2da.SESION ORDINARIA AÑO 2016</v>
      </c>
    </row>
    <row r="167" spans="2:13">
      <c r="B167" s="2" t="s">
        <v>9156</v>
      </c>
      <c r="C167" s="3" t="s">
        <v>9155</v>
      </c>
      <c r="D167" s="6" t="s">
        <v>9157</v>
      </c>
      <c r="E167" s="6" t="s">
        <v>9157</v>
      </c>
      <c r="F167" s="7">
        <v>44693</v>
      </c>
      <c r="G167" s="9">
        <v>-4892379.53</v>
      </c>
      <c r="J167" s="6" t="s">
        <v>17379</v>
      </c>
      <c r="L167" t="str">
        <f>+Tabla2[[#This Row],[FACTURA]]</f>
        <v>CONTR.1678-9</v>
      </c>
      <c r="M167" t="str">
        <f>+Tabla2[[#This Row],[DETALLE]]</f>
        <v>CONTR.1678-9</v>
      </c>
    </row>
    <row r="168" spans="2:13">
      <c r="B168" s="2" t="s">
        <v>9159</v>
      </c>
      <c r="C168" s="3" t="s">
        <v>9158</v>
      </c>
      <c r="D168" s="6" t="s">
        <v>9160</v>
      </c>
      <c r="E168" s="6" t="s">
        <v>9160</v>
      </c>
      <c r="F168" s="7">
        <v>41773</v>
      </c>
      <c r="G168" s="9">
        <v>-1952309.53</v>
      </c>
      <c r="J168" s="6" t="s">
        <v>17380</v>
      </c>
      <c r="L168" t="str">
        <f>+Tabla2[[#This Row],[FACTURA]]</f>
        <v>CONTR. 2116</v>
      </c>
      <c r="M168" t="str">
        <f>+Tabla2[[#This Row],[DETALLE]]</f>
        <v>CONTR. 2116</v>
      </c>
    </row>
    <row r="169" spans="2:13">
      <c r="B169" s="2" t="s">
        <v>9159</v>
      </c>
      <c r="C169" s="3" t="s">
        <v>9158</v>
      </c>
      <c r="D169" s="6" t="s">
        <v>9160</v>
      </c>
      <c r="E169" s="6" t="s">
        <v>9160</v>
      </c>
      <c r="F169" s="7">
        <v>41773</v>
      </c>
      <c r="G169" s="9">
        <v>395567.76</v>
      </c>
      <c r="J169" s="6" t="s">
        <v>17381</v>
      </c>
      <c r="L169" t="str">
        <f>+Tabla2[[#This Row],[FACTURA]]</f>
        <v>CONTR. 2116</v>
      </c>
      <c r="M169" t="str">
        <f>+Tabla2[[#This Row],[DETALLE]]</f>
        <v>CONTR. 2116</v>
      </c>
    </row>
    <row r="170" spans="2:13">
      <c r="B170" s="2" t="s">
        <v>9159</v>
      </c>
      <c r="C170" s="3" t="s">
        <v>9158</v>
      </c>
      <c r="D170" s="6" t="s">
        <v>9161</v>
      </c>
      <c r="E170" s="6" t="s">
        <v>9161</v>
      </c>
      <c r="F170" s="7">
        <v>41912</v>
      </c>
      <c r="G170" s="9">
        <v>-1636468.87</v>
      </c>
      <c r="J170" s="6" t="s">
        <v>17382</v>
      </c>
      <c r="L170" t="str">
        <f>+Tabla2[[#This Row],[FACTURA]]</f>
        <v>CONTR. 2116-1</v>
      </c>
      <c r="M170" t="str">
        <f>+Tabla2[[#This Row],[DETALLE]]</f>
        <v>CONTR. 2116-1</v>
      </c>
    </row>
    <row r="171" spans="2:13">
      <c r="B171" s="2" t="s">
        <v>9159</v>
      </c>
      <c r="C171" s="3" t="s">
        <v>9158</v>
      </c>
      <c r="D171" s="6" t="s">
        <v>9161</v>
      </c>
      <c r="E171" s="6" t="s">
        <v>9161</v>
      </c>
      <c r="F171" s="7">
        <v>41912</v>
      </c>
      <c r="G171" s="9">
        <v>1636468.87</v>
      </c>
      <c r="J171" s="6" t="s">
        <v>17383</v>
      </c>
      <c r="L171" t="str">
        <f>+Tabla2[[#This Row],[FACTURA]]</f>
        <v>CONTR. 2116-1</v>
      </c>
      <c r="M171" t="str">
        <f>+Tabla2[[#This Row],[DETALLE]]</f>
        <v>CONTR. 2116-1</v>
      </c>
    </row>
    <row r="172" spans="2:13">
      <c r="B172" s="2" t="s">
        <v>2784</v>
      </c>
      <c r="C172" s="3" t="s">
        <v>2783</v>
      </c>
      <c r="D172" s="6" t="s">
        <v>2712</v>
      </c>
      <c r="E172" s="6" t="s">
        <v>2711</v>
      </c>
      <c r="F172" s="7">
        <v>43517</v>
      </c>
      <c r="G172" s="9">
        <v>-8000</v>
      </c>
      <c r="J172" s="6" t="s">
        <v>14939</v>
      </c>
      <c r="L172" t="str">
        <f>+Tabla2[[#This Row],[FACTURA]]</f>
        <v>CNE#20/2019</v>
      </c>
      <c r="M172" t="str">
        <f>+Tabla2[[#This Row],[DETALLE]]</f>
        <v>DIETA A LOS MIEMBROS DEL CONSEJO</v>
      </c>
    </row>
    <row r="173" spans="2:13">
      <c r="B173" s="2" t="s">
        <v>2784</v>
      </c>
      <c r="C173" s="3" t="s">
        <v>2783</v>
      </c>
      <c r="D173" s="6" t="s">
        <v>19336</v>
      </c>
      <c r="E173" s="6" t="s">
        <v>19522</v>
      </c>
      <c r="F173" s="7">
        <v>44734</v>
      </c>
      <c r="G173" s="9">
        <v>-8000</v>
      </c>
      <c r="J173" s="6" t="s">
        <v>14940</v>
      </c>
      <c r="L173" t="str">
        <f>+Tabla2[[#This Row],[FACTURA]]</f>
        <v>OFIC.#65/2022</v>
      </c>
      <c r="M173" t="str">
        <f>+Tabla2[[#This Row],[DETALLE]]</f>
        <v>PAGO DE DIETA A MIEMBROS DEL CONSEJO NACIONAL DE EDUC.</v>
      </c>
    </row>
    <row r="174" spans="2:13">
      <c r="B174" s="2" t="s">
        <v>2786</v>
      </c>
      <c r="C174" s="3" t="s">
        <v>2785</v>
      </c>
      <c r="D174" s="6" t="s">
        <v>2788</v>
      </c>
      <c r="E174" s="6" t="s">
        <v>2787</v>
      </c>
      <c r="F174" s="7">
        <v>42937</v>
      </c>
      <c r="G174" s="9">
        <v>-10620</v>
      </c>
      <c r="J174" s="6" t="s">
        <v>14941</v>
      </c>
      <c r="L174" t="str">
        <f>+Tabla2[[#This Row],[FACTURA]]</f>
        <v>A010010011500000406</v>
      </c>
      <c r="M174" t="str">
        <f>+Tabla2[[#This Row],[DETALLE]]</f>
        <v>LEGALIZACION DE UN RECIBO DE DESCARGO Y FINIQUITO LEGAL Y DO</v>
      </c>
    </row>
    <row r="175" spans="2:13">
      <c r="B175" s="2" t="s">
        <v>9163</v>
      </c>
      <c r="C175" s="3" t="s">
        <v>9162</v>
      </c>
      <c r="D175" s="6" t="s">
        <v>0</v>
      </c>
      <c r="E175" s="6" t="s">
        <v>20328</v>
      </c>
      <c r="F175" s="7">
        <v>41442</v>
      </c>
      <c r="G175" s="9">
        <v>1602401.31</v>
      </c>
      <c r="J175" s="6" t="s">
        <v>17384</v>
      </c>
      <c r="L175" t="str">
        <f>+Tabla2[[#This Row],[FACTURA]]</f>
        <v/>
      </c>
      <c r="M175" t="str">
        <f>+Tabla2[[#This Row],[DETALLE]]</f>
        <v>Reversion CKR000764 jun13 aplicado PAG00003735-LIB-10806</v>
      </c>
    </row>
    <row r="176" spans="2:13">
      <c r="B176" s="2" t="s">
        <v>9163</v>
      </c>
      <c r="C176" s="3" t="s">
        <v>9162</v>
      </c>
      <c r="D176" s="6" t="s">
        <v>9164</v>
      </c>
      <c r="E176" s="6" t="s">
        <v>20329</v>
      </c>
      <c r="F176" s="7">
        <v>41120</v>
      </c>
      <c r="G176" s="9">
        <v>-1653665.31</v>
      </c>
      <c r="J176" s="6" t="s">
        <v>17385</v>
      </c>
      <c r="L176" t="str">
        <f>+Tabla2[[#This Row],[FACTURA]]</f>
        <v>Of. 1339</v>
      </c>
      <c r="M176" t="str">
        <f>+Tabla2[[#This Row],[DETALLE]]</f>
        <v>Pago cub. #3(cierre), Esc. Bas. Sabaneta, ub. Prov. San Cris</v>
      </c>
    </row>
    <row r="177" spans="2:13">
      <c r="B177" s="2" t="s">
        <v>9163</v>
      </c>
      <c r="C177" s="3" t="s">
        <v>9162</v>
      </c>
      <c r="D177" s="6" t="s">
        <v>9165</v>
      </c>
      <c r="E177" s="6" t="s">
        <v>20330</v>
      </c>
      <c r="F177" s="7">
        <v>41442</v>
      </c>
      <c r="G177" s="9">
        <v>-1653665.31</v>
      </c>
      <c r="J177" s="6" t="s">
        <v>17386</v>
      </c>
      <c r="L177" t="str">
        <f>+Tabla2[[#This Row],[FACTURA]]</f>
        <v>CONTR. 362</v>
      </c>
      <c r="M177" t="str">
        <f>+Tabla2[[#This Row],[DETALLE]]</f>
        <v>CUBICACION 3 DE CIERRE</v>
      </c>
    </row>
    <row r="178" spans="2:13">
      <c r="B178" s="2" t="s">
        <v>2790</v>
      </c>
      <c r="C178" s="3" t="s">
        <v>2789</v>
      </c>
      <c r="D178" s="6" t="s">
        <v>2792</v>
      </c>
      <c r="E178" s="6" t="s">
        <v>2791</v>
      </c>
      <c r="F178" s="7">
        <v>42860</v>
      </c>
      <c r="G178" s="9">
        <v>-40800</v>
      </c>
      <c r="J178" s="6" t="s">
        <v>14942</v>
      </c>
      <c r="L178" t="str">
        <f>+Tabla2[[#This Row],[FACTURA]]</f>
        <v>P010010011502048367</v>
      </c>
      <c r="M178" t="str">
        <f>+Tabla2[[#This Row],[DETALLE]]</f>
        <v>SOLICITUD PAGO LEGALIZACION</v>
      </c>
    </row>
    <row r="179" spans="2:13">
      <c r="B179" s="2" t="s">
        <v>2794</v>
      </c>
      <c r="C179" s="3" t="s">
        <v>2793</v>
      </c>
      <c r="D179" s="6" t="s">
        <v>2796</v>
      </c>
      <c r="E179" s="6" t="s">
        <v>2795</v>
      </c>
      <c r="F179" s="7">
        <v>41828</v>
      </c>
      <c r="G179" s="9">
        <v>-128197.37</v>
      </c>
      <c r="J179" s="6" t="s">
        <v>14943</v>
      </c>
      <c r="L179" t="str">
        <f>+Tabla2[[#This Row],[FACTURA]]</f>
        <v>OFICIO #474-2014</v>
      </c>
      <c r="M179" t="str">
        <f>+Tabla2[[#This Row],[DETALLE]]</f>
        <v>PRESTACIONES LABORALES, SEGUN CALCULO DEL MAP.</v>
      </c>
    </row>
    <row r="180" spans="2:13">
      <c r="B180" s="2" t="s">
        <v>2798</v>
      </c>
      <c r="C180" s="3" t="s">
        <v>2797</v>
      </c>
      <c r="D180" s="6" t="s">
        <v>2800</v>
      </c>
      <c r="E180" s="6" t="s">
        <v>2799</v>
      </c>
      <c r="F180" s="7">
        <v>41534</v>
      </c>
      <c r="G180" s="9">
        <v>-7720.04</v>
      </c>
      <c r="J180" s="6" t="s">
        <v>14944</v>
      </c>
      <c r="L180" t="str">
        <f>+Tabla2[[#This Row],[FACTURA]]</f>
        <v>NCF-35018</v>
      </c>
      <c r="M180" t="str">
        <f>+Tabla2[[#This Row],[DETALLE]]</f>
        <v>REEMBOLSO FACT. TALLER CAPACITACION CONCURSO DOCENTE 2013,</v>
      </c>
    </row>
    <row r="181" spans="2:13">
      <c r="B181" s="2" t="s">
        <v>2802</v>
      </c>
      <c r="C181" s="3" t="s">
        <v>2801</v>
      </c>
      <c r="D181" s="6" t="s">
        <v>2804</v>
      </c>
      <c r="E181" s="6" t="s">
        <v>2803</v>
      </c>
      <c r="F181" s="7">
        <v>41556</v>
      </c>
      <c r="G181" s="9">
        <v>-343127.64</v>
      </c>
      <c r="J181" s="6" t="s">
        <v>14945</v>
      </c>
      <c r="L181" t="str">
        <f>+Tabla2[[#This Row],[FACTURA]]</f>
        <v>OFIC. #3553</v>
      </c>
      <c r="M181" t="str">
        <f>+Tabla2[[#This Row],[DETALLE]]</f>
        <v>PAGO BENEFICIOS LABORALES, SEGUN CALCULOS DEL MAP</v>
      </c>
    </row>
    <row r="182" spans="2:13">
      <c r="B182" s="2" t="s">
        <v>2806</v>
      </c>
      <c r="C182" s="3" t="s">
        <v>2805</v>
      </c>
      <c r="D182" s="6" t="s">
        <v>2808</v>
      </c>
      <c r="E182" s="6" t="s">
        <v>2807</v>
      </c>
      <c r="F182" s="7">
        <v>41232</v>
      </c>
      <c r="G182" s="9">
        <v>-1430</v>
      </c>
      <c r="J182" s="6" t="s">
        <v>14946</v>
      </c>
      <c r="L182" t="str">
        <f>+Tabla2[[#This Row],[FACTURA]]</f>
        <v>No.011-12</v>
      </c>
      <c r="M182" t="str">
        <f>+Tabla2[[#This Row],[DETALLE]]</f>
        <v>SERVICIOS DE SEGURO DE VIAJE,PARA VIAJAR A MTGO, BAY JAMAICA</v>
      </c>
    </row>
    <row r="183" spans="2:13">
      <c r="B183" s="2" t="s">
        <v>2810</v>
      </c>
      <c r="C183" s="3" t="s">
        <v>2809</v>
      </c>
      <c r="D183" s="6" t="s">
        <v>2812</v>
      </c>
      <c r="E183" s="6" t="s">
        <v>2811</v>
      </c>
      <c r="F183" s="7">
        <v>42836</v>
      </c>
      <c r="G183" s="9">
        <v>-10000</v>
      </c>
      <c r="J183" s="6" t="s">
        <v>14947</v>
      </c>
      <c r="L183" t="str">
        <f>+Tabla2[[#This Row],[FACTURA]]</f>
        <v>DGC NO.080</v>
      </c>
      <c r="M183" t="str">
        <f>+Tabla2[[#This Row],[DETALLE]]</f>
        <v>PAGO CONFERENCIAS IMPARTIDAS, XX FERIA INT. DEL LIBRO 2017</v>
      </c>
    </row>
    <row r="184" spans="2:13">
      <c r="B184" s="2" t="s">
        <v>2814</v>
      </c>
      <c r="C184" s="3" t="s">
        <v>2813</v>
      </c>
      <c r="D184" s="6" t="s">
        <v>2816</v>
      </c>
      <c r="E184" s="6" t="s">
        <v>2815</v>
      </c>
      <c r="F184" s="7">
        <v>42807</v>
      </c>
      <c r="G184" s="9">
        <v>-22120.01</v>
      </c>
      <c r="J184" s="6" t="s">
        <v>14948</v>
      </c>
      <c r="L184" t="str">
        <f>+Tabla2[[#This Row],[FACTURA]]</f>
        <v>OFIC.DRI#-60-2017</v>
      </c>
      <c r="M184" t="str">
        <f>+Tabla2[[#This Row],[DETALLE]]</f>
        <v>VIATICO IX CONGRESO INTERAMERICAN DE COMPRA Y CONTRATACIONES</v>
      </c>
    </row>
    <row r="185" spans="2:13">
      <c r="B185" s="2" t="s">
        <v>9167</v>
      </c>
      <c r="C185" s="3" t="s">
        <v>9166</v>
      </c>
      <c r="D185" s="6" t="s">
        <v>9168</v>
      </c>
      <c r="E185" s="6" t="s">
        <v>9168</v>
      </c>
      <c r="F185" s="7">
        <v>41799</v>
      </c>
      <c r="G185" s="9">
        <v>-5336606</v>
      </c>
      <c r="J185" s="6" t="s">
        <v>17387</v>
      </c>
      <c r="L185" t="str">
        <f>+Tabla2[[#This Row],[FACTURA]]</f>
        <v>CONTR-0063</v>
      </c>
      <c r="M185" t="str">
        <f>+Tabla2[[#This Row],[DETALLE]]</f>
        <v>CONTR-0063</v>
      </c>
    </row>
    <row r="186" spans="2:13">
      <c r="B186" s="2" t="s">
        <v>1677</v>
      </c>
      <c r="C186" s="3" t="s">
        <v>21</v>
      </c>
      <c r="D186" s="4" t="s">
        <v>22</v>
      </c>
      <c r="E186" s="4" t="s">
        <v>22</v>
      </c>
      <c r="F186" s="5">
        <v>41873</v>
      </c>
      <c r="G186" s="8">
        <v>-172280</v>
      </c>
      <c r="J186" s="4" t="s">
        <v>14527</v>
      </c>
      <c r="L186" t="str">
        <f>+Tabla2[[#This Row],[FACTURA]]</f>
        <v>A0100100115000046</v>
      </c>
      <c r="M186" t="str">
        <f>+Tabla2[[#This Row],[DETALLE]]</f>
        <v>A0100100115000046</v>
      </c>
    </row>
    <row r="187" spans="2:13">
      <c r="B187" s="2" t="s">
        <v>1677</v>
      </c>
      <c r="C187" s="3" t="s">
        <v>21</v>
      </c>
      <c r="D187" s="4" t="s">
        <v>19333</v>
      </c>
      <c r="E187" s="4" t="s">
        <v>19517</v>
      </c>
      <c r="F187" s="5">
        <v>43512</v>
      </c>
      <c r="G187" s="8">
        <v>0.01</v>
      </c>
      <c r="J187" s="4" t="s">
        <v>14528</v>
      </c>
      <c r="L187" t="str">
        <f>+Tabla2[[#This Row],[FACTURA]]</f>
        <v>A010010011500000148 Y 0192</v>
      </c>
      <c r="M187" t="str">
        <f>+Tabla2[[#This Row],[DETALLE]]</f>
        <v>PAGO DE FACTURAS NCF:11500000148 Y 0192 DE FECHAS 05/07/2017 Y 28/07/2016 DEL CONTRATO #1293/15 ADENDA I #0539/2017, POR "SERVICIOS DE ABASTECIMIENTO DE ALIMENTOS Y BEBIDAS  (CATERING)", CORRESP. A LA LICITACION PUBLICA ME-CCC-LPN-2015-04-GD, OFRECIDOS EN DIFERENTES ACTIVIDADES REALIZADAS POR LAS DISTINTAS DEPENDENCIAS QUE CONFORMAN EL MINISTERIO DE EDUCACION, SEGUN OFICIO DCC#755/2018.
NOTA: FUE APLICADA LA NOTA DE CREDITO NCF:A010010010400000001 DE FECHA 05/04/2018 POR UN MONTO DE RD$6,644.30 A LA FACTURA NCF:A010010011500000192 DE FECHA 05/07/2017.</v>
      </c>
    </row>
    <row r="188" spans="2:13">
      <c r="B188" s="2" t="s">
        <v>9170</v>
      </c>
      <c r="C188" s="3" t="s">
        <v>9169</v>
      </c>
      <c r="D188" s="6" t="s">
        <v>9172</v>
      </c>
      <c r="E188" s="6" t="s">
        <v>9171</v>
      </c>
      <c r="F188" s="7">
        <v>41437</v>
      </c>
      <c r="G188" s="9">
        <v>-165200</v>
      </c>
      <c r="J188" s="6" t="s">
        <v>17388</v>
      </c>
      <c r="L188" t="str">
        <f>+Tabla2[[#This Row],[FACTURA]]</f>
        <v>00002-13</v>
      </c>
      <c r="M188" t="str">
        <f>+Tabla2[[#This Row],[DETALLE]]</f>
        <v>SOLICITUD PAGO DE LEGALIZACION DE SERVICIOS PRESTADOS</v>
      </c>
    </row>
    <row r="189" spans="2:13">
      <c r="B189" s="2" t="s">
        <v>9170</v>
      </c>
      <c r="C189" s="3" t="s">
        <v>9169</v>
      </c>
      <c r="D189" s="6" t="s">
        <v>9173</v>
      </c>
      <c r="E189" s="6" t="s">
        <v>9173</v>
      </c>
      <c r="F189" s="7">
        <v>41983</v>
      </c>
      <c r="G189" s="9">
        <v>-236000</v>
      </c>
      <c r="J189" s="6" t="s">
        <v>17389</v>
      </c>
      <c r="L189" t="str">
        <f>+Tabla2[[#This Row],[FACTURA]]</f>
        <v>CONTR. 0748-15</v>
      </c>
      <c r="M189" t="str">
        <f>+Tabla2[[#This Row],[DETALLE]]</f>
        <v>CONTR. 0748-15</v>
      </c>
    </row>
    <row r="190" spans="2:13">
      <c r="B190" s="2" t="s">
        <v>9170</v>
      </c>
      <c r="C190" s="3" t="s">
        <v>9169</v>
      </c>
      <c r="D190" s="6" t="s">
        <v>9174</v>
      </c>
      <c r="E190" s="6" t="s">
        <v>9174</v>
      </c>
      <c r="F190" s="7">
        <v>41983</v>
      </c>
      <c r="G190" s="9">
        <v>-236000</v>
      </c>
      <c r="J190" s="6" t="s">
        <v>17390</v>
      </c>
      <c r="L190" t="str">
        <f>+Tabla2[[#This Row],[FACTURA]]</f>
        <v>CONTR. 0748-16</v>
      </c>
      <c r="M190" t="str">
        <f>+Tabla2[[#This Row],[DETALLE]]</f>
        <v>CONTR. 0748-16</v>
      </c>
    </row>
    <row r="191" spans="2:13">
      <c r="B191" s="2" t="s">
        <v>9170</v>
      </c>
      <c r="C191" s="3" t="s">
        <v>9169</v>
      </c>
      <c r="D191" s="6" t="s">
        <v>9175</v>
      </c>
      <c r="E191" s="6" t="s">
        <v>9175</v>
      </c>
      <c r="F191" s="7">
        <v>42002</v>
      </c>
      <c r="G191" s="9">
        <v>-236000</v>
      </c>
      <c r="J191" s="6" t="s">
        <v>17391</v>
      </c>
      <c r="L191" t="str">
        <f>+Tabla2[[#This Row],[FACTURA]]</f>
        <v>CONTR. 0748-17</v>
      </c>
      <c r="M191" t="str">
        <f>+Tabla2[[#This Row],[DETALLE]]</f>
        <v>CONTR. 0748-17</v>
      </c>
    </row>
    <row r="192" spans="2:13">
      <c r="B192" s="2" t="s">
        <v>9170</v>
      </c>
      <c r="C192" s="3" t="s">
        <v>9169</v>
      </c>
      <c r="D192" s="6" t="s">
        <v>9176</v>
      </c>
      <c r="E192" s="6" t="s">
        <v>9176</v>
      </c>
      <c r="F192" s="7">
        <v>42003</v>
      </c>
      <c r="G192" s="9">
        <v>-236000</v>
      </c>
      <c r="J192" s="6" t="s">
        <v>17392</v>
      </c>
      <c r="L192" t="str">
        <f>+Tabla2[[#This Row],[FACTURA]]</f>
        <v>CONTR. 0748-18</v>
      </c>
      <c r="M192" t="str">
        <f>+Tabla2[[#This Row],[DETALLE]]</f>
        <v>CONTR. 0748-18</v>
      </c>
    </row>
    <row r="193" spans="2:13">
      <c r="B193" s="2" t="s">
        <v>9170</v>
      </c>
      <c r="C193" s="3" t="s">
        <v>9169</v>
      </c>
      <c r="D193" s="6" t="s">
        <v>9177</v>
      </c>
      <c r="E193" s="6" t="s">
        <v>9177</v>
      </c>
      <c r="F193" s="7">
        <v>42051</v>
      </c>
      <c r="G193" s="9">
        <v>-236000</v>
      </c>
      <c r="J193" s="6" t="s">
        <v>17393</v>
      </c>
      <c r="L193" t="str">
        <f>+Tabla2[[#This Row],[FACTURA]]</f>
        <v>CONTR. 0748-19</v>
      </c>
      <c r="M193" t="str">
        <f>+Tabla2[[#This Row],[DETALLE]]</f>
        <v>CONTR. 0748-19</v>
      </c>
    </row>
    <row r="194" spans="2:13">
      <c r="B194" s="2" t="s">
        <v>9170</v>
      </c>
      <c r="C194" s="3" t="s">
        <v>9169</v>
      </c>
      <c r="D194" s="6" t="s">
        <v>9178</v>
      </c>
      <c r="E194" s="6" t="s">
        <v>9178</v>
      </c>
      <c r="F194" s="7">
        <v>42051</v>
      </c>
      <c r="G194" s="9">
        <v>-236000</v>
      </c>
      <c r="J194" s="6" t="s">
        <v>17394</v>
      </c>
      <c r="L194" t="str">
        <f>+Tabla2[[#This Row],[FACTURA]]</f>
        <v>CONTR. 0748-20</v>
      </c>
      <c r="M194" t="str">
        <f>+Tabla2[[#This Row],[DETALLE]]</f>
        <v>CONTR. 0748-20</v>
      </c>
    </row>
    <row r="195" spans="2:13">
      <c r="B195" s="2" t="s">
        <v>9170</v>
      </c>
      <c r="C195" s="3" t="s">
        <v>9169</v>
      </c>
      <c r="D195" s="6" t="s">
        <v>172</v>
      </c>
      <c r="E195" s="6" t="s">
        <v>172</v>
      </c>
      <c r="F195" s="7">
        <v>43283</v>
      </c>
      <c r="G195" s="9">
        <v>-118000</v>
      </c>
      <c r="J195" s="6" t="s">
        <v>17395</v>
      </c>
      <c r="L195" t="str">
        <f>+Tabla2[[#This Row],[FACTURA]]</f>
        <v>B1500000001</v>
      </c>
      <c r="M195" t="str">
        <f>+Tabla2[[#This Row],[DETALLE]]</f>
        <v>B1500000001</v>
      </c>
    </row>
    <row r="196" spans="2:13">
      <c r="B196" s="2" t="s">
        <v>9170</v>
      </c>
      <c r="C196" s="3" t="s">
        <v>9169</v>
      </c>
      <c r="D196" s="6" t="s">
        <v>961</v>
      </c>
      <c r="E196" s="6" t="s">
        <v>961</v>
      </c>
      <c r="F196" s="7">
        <v>43283</v>
      </c>
      <c r="G196" s="9">
        <v>-708000</v>
      </c>
      <c r="J196" s="6" t="s">
        <v>17396</v>
      </c>
      <c r="L196" t="str">
        <f>+Tabla2[[#This Row],[FACTURA]]</f>
        <v>B1500000002</v>
      </c>
      <c r="M196" t="str">
        <f>+Tabla2[[#This Row],[DETALLE]]</f>
        <v>B1500000002</v>
      </c>
    </row>
    <row r="197" spans="2:13">
      <c r="B197" s="2" t="s">
        <v>9170</v>
      </c>
      <c r="C197" s="3" t="s">
        <v>9169</v>
      </c>
      <c r="D197" s="6" t="s">
        <v>9179</v>
      </c>
      <c r="E197" s="6" t="s">
        <v>9179</v>
      </c>
      <c r="F197" s="7">
        <v>43283</v>
      </c>
      <c r="G197" s="9">
        <v>-118000</v>
      </c>
      <c r="J197" s="6" t="s">
        <v>17397</v>
      </c>
      <c r="L197" t="str">
        <f>+Tabla2[[#This Row],[FACTURA]]</f>
        <v>B1500000001*</v>
      </c>
      <c r="M197" t="str">
        <f>+Tabla2[[#This Row],[DETALLE]]</f>
        <v>B1500000001*</v>
      </c>
    </row>
    <row r="198" spans="2:13">
      <c r="B198" s="2" t="s">
        <v>9170</v>
      </c>
      <c r="C198" s="3" t="s">
        <v>9169</v>
      </c>
      <c r="D198" s="6" t="s">
        <v>1363</v>
      </c>
      <c r="E198" s="6" t="s">
        <v>1363</v>
      </c>
      <c r="F198" s="7">
        <v>43283</v>
      </c>
      <c r="G198" s="9">
        <v>-708000</v>
      </c>
      <c r="J198" s="6" t="s">
        <v>17398</v>
      </c>
      <c r="L198" t="str">
        <f>+Tabla2[[#This Row],[FACTURA]]</f>
        <v>B1500000002*</v>
      </c>
      <c r="M198" t="str">
        <f>+Tabla2[[#This Row],[DETALLE]]</f>
        <v>B1500000002*</v>
      </c>
    </row>
    <row r="199" spans="2:13">
      <c r="B199" s="2" t="s">
        <v>9170</v>
      </c>
      <c r="C199" s="3" t="s">
        <v>9169</v>
      </c>
      <c r="D199" s="6" t="s">
        <v>9180</v>
      </c>
      <c r="E199" s="6" t="s">
        <v>9180</v>
      </c>
      <c r="F199" s="7">
        <v>43283</v>
      </c>
      <c r="G199" s="9">
        <v>118000</v>
      </c>
      <c r="J199" s="6" t="s">
        <v>17399</v>
      </c>
      <c r="L199" t="str">
        <f>+Tabla2[[#This Row],[FACTURA]]</f>
        <v>B1500000001-NULA</v>
      </c>
      <c r="M199" t="str">
        <f>+Tabla2[[#This Row],[DETALLE]]</f>
        <v>B1500000001-NULA</v>
      </c>
    </row>
    <row r="200" spans="2:13">
      <c r="B200" s="2" t="s">
        <v>9170</v>
      </c>
      <c r="C200" s="3" t="s">
        <v>9169</v>
      </c>
      <c r="D200" s="6" t="s">
        <v>9181</v>
      </c>
      <c r="E200" s="6" t="s">
        <v>9181</v>
      </c>
      <c r="F200" s="7">
        <v>43283</v>
      </c>
      <c r="G200" s="9">
        <v>708000</v>
      </c>
      <c r="J200" s="6" t="s">
        <v>17400</v>
      </c>
      <c r="L200" t="str">
        <f>+Tabla2[[#This Row],[FACTURA]]</f>
        <v>B1500000002-NULA</v>
      </c>
      <c r="M200" t="str">
        <f>+Tabla2[[#This Row],[DETALLE]]</f>
        <v>B1500000002-NULA</v>
      </c>
    </row>
    <row r="201" spans="2:13">
      <c r="B201" s="2" t="s">
        <v>9170</v>
      </c>
      <c r="C201" s="3" t="s">
        <v>9169</v>
      </c>
      <c r="D201" s="6" t="s">
        <v>9182</v>
      </c>
      <c r="E201" s="6" t="s">
        <v>9182</v>
      </c>
      <c r="F201" s="7">
        <v>43283</v>
      </c>
      <c r="G201" s="9">
        <v>826000</v>
      </c>
      <c r="J201" s="6" t="s">
        <v>17401</v>
      </c>
      <c r="L201" t="str">
        <f>+Tabla2[[#This Row],[FACTURA]]</f>
        <v>B1500000001* NULA</v>
      </c>
      <c r="M201" t="str">
        <f>+Tabla2[[#This Row],[DETALLE]]</f>
        <v>B1500000001* NULA</v>
      </c>
    </row>
    <row r="202" spans="2:13">
      <c r="B202" s="2" t="s">
        <v>9184</v>
      </c>
      <c r="C202" s="3" t="s">
        <v>9183</v>
      </c>
      <c r="D202" s="6" t="s">
        <v>9185</v>
      </c>
      <c r="E202" s="6" t="s">
        <v>9185</v>
      </c>
      <c r="F202" s="7">
        <v>44470</v>
      </c>
      <c r="G202" s="9">
        <v>-2199312</v>
      </c>
      <c r="J202" s="6" t="s">
        <v>17402</v>
      </c>
      <c r="L202" t="str">
        <f>+Tabla2[[#This Row],[FACTURA]]</f>
        <v>CONTR. 0060-1</v>
      </c>
      <c r="M202" t="str">
        <f>+Tabla2[[#This Row],[DETALLE]]</f>
        <v>CONTR. 0060-1</v>
      </c>
    </row>
    <row r="203" spans="2:13">
      <c r="B203" s="2" t="s">
        <v>2818</v>
      </c>
      <c r="C203" s="3" t="s">
        <v>2817</v>
      </c>
      <c r="D203" s="6" t="s">
        <v>2819</v>
      </c>
      <c r="E203" s="6" t="s">
        <v>2686</v>
      </c>
      <c r="F203" s="7">
        <v>41863</v>
      </c>
      <c r="G203" s="9">
        <v>-222182.05</v>
      </c>
      <c r="J203" s="6" t="s">
        <v>14949</v>
      </c>
      <c r="L203" t="str">
        <f>+Tabla2[[#This Row],[FACTURA]]</f>
        <v>OFICIO DRH/558/2014</v>
      </c>
      <c r="M203" t="str">
        <f>+Tabla2[[#This Row],[DETALLE]]</f>
        <v>PRESTACIONES LABORALES SEGUN CALCULOS DEL MAP</v>
      </c>
    </row>
    <row r="204" spans="2:13">
      <c r="B204" s="2" t="s">
        <v>9187</v>
      </c>
      <c r="C204" s="3" t="s">
        <v>9186</v>
      </c>
      <c r="D204" s="6" t="s">
        <v>9188</v>
      </c>
      <c r="E204" s="6" t="s">
        <v>9188</v>
      </c>
      <c r="F204" s="7">
        <v>42991</v>
      </c>
      <c r="G204" s="9">
        <v>-952620.45</v>
      </c>
      <c r="J204" s="6" t="s">
        <v>17403</v>
      </c>
      <c r="L204" t="str">
        <f>+Tabla2[[#This Row],[FACTURA]]</f>
        <v>CONTR.0649-17</v>
      </c>
      <c r="M204" t="str">
        <f>+Tabla2[[#This Row],[DETALLE]]</f>
        <v>CONTR.0649-17</v>
      </c>
    </row>
    <row r="205" spans="2:13">
      <c r="B205" s="2" t="s">
        <v>9190</v>
      </c>
      <c r="C205" s="3" t="s">
        <v>9189</v>
      </c>
      <c r="D205" s="6" t="s">
        <v>9191</v>
      </c>
      <c r="E205" s="6" t="s">
        <v>9191</v>
      </c>
      <c r="F205" s="7">
        <v>42863</v>
      </c>
      <c r="G205" s="9">
        <v>-884148</v>
      </c>
      <c r="J205" s="6" t="s">
        <v>17404</v>
      </c>
      <c r="L205" t="str">
        <f>+Tabla2[[#This Row],[FACTURA]]</f>
        <v>CONTR. 1268 Y 0806-1</v>
      </c>
      <c r="M205" t="str">
        <f>+Tabla2[[#This Row],[DETALLE]]</f>
        <v>CONTR. 1268 Y 0806-1</v>
      </c>
    </row>
    <row r="206" spans="2:13">
      <c r="B206" s="2" t="s">
        <v>9193</v>
      </c>
      <c r="C206" s="3" t="s">
        <v>9192</v>
      </c>
      <c r="D206" s="6" t="s">
        <v>9195</v>
      </c>
      <c r="E206" s="6" t="s">
        <v>9194</v>
      </c>
      <c r="F206" s="7">
        <v>41107</v>
      </c>
      <c r="G206" s="9">
        <v>-100000</v>
      </c>
      <c r="J206" s="6" t="s">
        <v>17405</v>
      </c>
      <c r="L206" t="str">
        <f>+Tabla2[[#This Row],[FACTURA]]</f>
        <v>CJ03023</v>
      </c>
      <c r="M206" t="str">
        <f>+Tabla2[[#This Row],[DETALLE]]</f>
        <v>CK011139</v>
      </c>
    </row>
    <row r="207" spans="2:13">
      <c r="B207" s="2" t="s">
        <v>9193</v>
      </c>
      <c r="C207" s="3" t="s">
        <v>9192</v>
      </c>
      <c r="D207" s="6" t="s">
        <v>9196</v>
      </c>
      <c r="E207" s="6" t="s">
        <v>9196</v>
      </c>
      <c r="F207" s="7">
        <v>41752</v>
      </c>
      <c r="G207" s="9">
        <v>-100000</v>
      </c>
      <c r="J207" s="6" t="s">
        <v>17406</v>
      </c>
      <c r="L207" t="str">
        <f>+Tabla2[[#This Row],[FACTURA]]</f>
        <v>CONTR. 0267-7</v>
      </c>
      <c r="M207" t="str">
        <f>+Tabla2[[#This Row],[DETALLE]]</f>
        <v>CONTR. 0267-7</v>
      </c>
    </row>
    <row r="208" spans="2:13">
      <c r="B208" s="2" t="s">
        <v>9193</v>
      </c>
      <c r="C208" s="3" t="s">
        <v>9192</v>
      </c>
      <c r="D208" s="6" t="s">
        <v>9197</v>
      </c>
      <c r="E208" s="6" t="s">
        <v>9197</v>
      </c>
      <c r="F208" s="7">
        <v>41752</v>
      </c>
      <c r="G208" s="9">
        <v>-100000</v>
      </c>
      <c r="J208" s="6" t="s">
        <v>17407</v>
      </c>
      <c r="L208" t="str">
        <f>+Tabla2[[#This Row],[FACTURA]]</f>
        <v>CONTR. 0267-9</v>
      </c>
      <c r="M208" t="str">
        <f>+Tabla2[[#This Row],[DETALLE]]</f>
        <v>CONTR. 0267-9</v>
      </c>
    </row>
    <row r="209" spans="2:13">
      <c r="B209" s="2" t="s">
        <v>9199</v>
      </c>
      <c r="C209" s="3" t="s">
        <v>9198</v>
      </c>
      <c r="D209" s="6" t="s">
        <v>9201</v>
      </c>
      <c r="E209" s="6" t="s">
        <v>9200</v>
      </c>
      <c r="F209" s="7">
        <v>43654</v>
      </c>
      <c r="G209" s="9">
        <v>-41772</v>
      </c>
      <c r="J209" s="6" t="s">
        <v>17408</v>
      </c>
      <c r="L209" t="str">
        <f>+Tabla2[[#This Row],[FACTURA]]</f>
        <v>FACTURA B1500000051</v>
      </c>
      <c r="M209" t="str">
        <f>+Tabla2[[#This Row],[DETALLE]]</f>
        <v>PAGO ACTOS DE COMPROBACION CON TRASLADO NOTARIO.</v>
      </c>
    </row>
    <row r="210" spans="2:13">
      <c r="B210" s="2" t="s">
        <v>9199</v>
      </c>
      <c r="C210" s="3" t="s">
        <v>9198</v>
      </c>
      <c r="D210" s="6" t="s">
        <v>1422</v>
      </c>
      <c r="E210" s="6" t="s">
        <v>9200</v>
      </c>
      <c r="F210" s="7">
        <v>43654</v>
      </c>
      <c r="G210" s="9">
        <v>-41772</v>
      </c>
      <c r="J210" s="6" t="s">
        <v>17409</v>
      </c>
      <c r="L210" t="str">
        <f>+Tabla2[[#This Row],[FACTURA]]</f>
        <v>B1500000051</v>
      </c>
      <c r="M210" t="str">
        <f>+Tabla2[[#This Row],[DETALLE]]</f>
        <v>PAGO ACTOS DE COMPROBACION CON TRASLADO NOTARIO.</v>
      </c>
    </row>
    <row r="211" spans="2:13">
      <c r="B211" s="2" t="s">
        <v>9203</v>
      </c>
      <c r="C211" s="3" t="s">
        <v>9202</v>
      </c>
      <c r="D211" s="6" t="s">
        <v>9205</v>
      </c>
      <c r="E211" s="6" t="s">
        <v>9204</v>
      </c>
      <c r="F211" s="7">
        <v>41778</v>
      </c>
      <c r="G211" s="9">
        <v>-17700</v>
      </c>
      <c r="J211" s="6" t="s">
        <v>17410</v>
      </c>
      <c r="L211" t="str">
        <f>+Tabla2[[#This Row],[FACTURA]]</f>
        <v>NCF0000000112</v>
      </c>
      <c r="M211" t="str">
        <f>+Tabla2[[#This Row],[DETALLE]]</f>
        <v>SERVICIO LEGALIZACION CONTRATO DE COMPRAVENTA DE INMUEBLE</v>
      </c>
    </row>
    <row r="212" spans="2:13">
      <c r="B212" s="2" t="s">
        <v>9203</v>
      </c>
      <c r="C212" s="3" t="s">
        <v>9202</v>
      </c>
      <c r="D212" s="6" t="s">
        <v>1000</v>
      </c>
      <c r="E212" s="6" t="s">
        <v>9206</v>
      </c>
      <c r="F212" s="7">
        <v>42459</v>
      </c>
      <c r="G212" s="9">
        <v>-25960</v>
      </c>
      <c r="J212" s="6" t="s">
        <v>17411</v>
      </c>
      <c r="L212" t="str">
        <f>+Tabla2[[#This Row],[FACTURA]]</f>
        <v>A010010011500000153</v>
      </c>
      <c r="M212" t="str">
        <f>+Tabla2[[#This Row],[DETALLE]]</f>
        <v>SERVICIOS DE NOTARIZACIÓN 04 CONTRATOS DE COMPRAVENTA INMUEB</v>
      </c>
    </row>
    <row r="213" spans="2:13">
      <c r="B213" s="2" t="s">
        <v>2821</v>
      </c>
      <c r="C213" s="3" t="s">
        <v>2820</v>
      </c>
      <c r="D213" s="6" t="s">
        <v>2822</v>
      </c>
      <c r="E213" s="6" t="s">
        <v>9017</v>
      </c>
      <c r="F213" s="7">
        <v>40554</v>
      </c>
      <c r="G213" s="9">
        <v>-4000</v>
      </c>
      <c r="J213" s="6" t="s">
        <v>14565</v>
      </c>
      <c r="L213" t="str">
        <f>+Tabla2[[#This Row],[FACTURA]]</f>
        <v>1</v>
      </c>
      <c r="M213" t="str">
        <f>+Tabla2[[#This Row],[DETALLE]]</f>
        <v>BALANCE AL 31/06/2012</v>
      </c>
    </row>
    <row r="214" spans="2:13">
      <c r="B214" s="2" t="s">
        <v>2821</v>
      </c>
      <c r="C214" s="3" t="s">
        <v>2820</v>
      </c>
      <c r="D214" s="6" t="s">
        <v>2823</v>
      </c>
      <c r="E214" s="6" t="s">
        <v>9017</v>
      </c>
      <c r="F214" s="7">
        <v>40897</v>
      </c>
      <c r="G214" s="9">
        <v>-4000</v>
      </c>
      <c r="J214" s="6" t="s">
        <v>14566</v>
      </c>
      <c r="L214" t="str">
        <f>+Tabla2[[#This Row],[FACTURA]]</f>
        <v>148</v>
      </c>
      <c r="M214" t="str">
        <f>+Tabla2[[#This Row],[DETALLE]]</f>
        <v>BALANCE AL 31/06/2012</v>
      </c>
    </row>
    <row r="215" spans="2:13">
      <c r="B215" s="2" t="s">
        <v>2821</v>
      </c>
      <c r="C215" s="3" t="s">
        <v>2820</v>
      </c>
      <c r="D215" s="6" t="s">
        <v>2825</v>
      </c>
      <c r="E215" s="6" t="s">
        <v>2824</v>
      </c>
      <c r="F215" s="7">
        <v>41194</v>
      </c>
      <c r="G215" s="9">
        <v>-4000</v>
      </c>
      <c r="J215" s="6" t="s">
        <v>14950</v>
      </c>
      <c r="L215" t="str">
        <f>+Tabla2[[#This Row],[FACTURA]]</f>
        <v>OFICIO-136-5/2012</v>
      </c>
      <c r="M215" t="str">
        <f>+Tabla2[[#This Row],[DETALLE]]</f>
        <v>DIETA P/MIEMBRO DEL CNE CORRESP. AL 12 DE OCT.(ORG.PI000921)</v>
      </c>
    </row>
    <row r="216" spans="2:13">
      <c r="B216" s="2" t="s">
        <v>2821</v>
      </c>
      <c r="C216" s="3" t="s">
        <v>2820</v>
      </c>
      <c r="D216" s="6" t="s">
        <v>2827</v>
      </c>
      <c r="E216" s="6" t="s">
        <v>2826</v>
      </c>
      <c r="F216" s="7">
        <v>41261</v>
      </c>
      <c r="G216" s="9">
        <v>-4000</v>
      </c>
      <c r="J216" s="6" t="s">
        <v>14951</v>
      </c>
      <c r="L216" t="str">
        <f>+Tabla2[[#This Row],[FACTURA]]</f>
        <v>OFI-157</v>
      </c>
      <c r="M216" t="str">
        <f>+Tabla2[[#This Row],[DETALLE]]</f>
        <v>DIETA A LOS MIEMBROS DEL CONSEJO NAC. DE EDUCACION</v>
      </c>
    </row>
    <row r="217" spans="2:13">
      <c r="B217" s="2" t="s">
        <v>2821</v>
      </c>
      <c r="C217" s="3" t="s">
        <v>2820</v>
      </c>
      <c r="D217" s="6" t="s">
        <v>2740</v>
      </c>
      <c r="E217" s="6" t="s">
        <v>2739</v>
      </c>
      <c r="F217" s="7">
        <v>41407</v>
      </c>
      <c r="G217" s="9">
        <v>-6000</v>
      </c>
      <c r="J217" s="6" t="s">
        <v>14952</v>
      </c>
      <c r="L217" t="str">
        <f>+Tabla2[[#This Row],[FACTURA]]</f>
        <v>OFIC. #38</v>
      </c>
      <c r="M217" t="str">
        <f>+Tabla2[[#This Row],[DETALLE]]</f>
        <v>DIETA AL CNE</v>
      </c>
    </row>
    <row r="218" spans="2:13">
      <c r="B218" s="2" t="s">
        <v>2821</v>
      </c>
      <c r="C218" s="3" t="s">
        <v>2820</v>
      </c>
      <c r="D218" s="6" t="s">
        <v>2829</v>
      </c>
      <c r="E218" s="6" t="s">
        <v>2828</v>
      </c>
      <c r="F218" s="7">
        <v>41620</v>
      </c>
      <c r="G218" s="9">
        <v>-6000</v>
      </c>
      <c r="J218" s="6" t="s">
        <v>14953</v>
      </c>
      <c r="L218" t="str">
        <f>+Tabla2[[#This Row],[FACTURA]]</f>
        <v>OFIC. 132/2013</v>
      </c>
      <c r="M218" t="str">
        <f>+Tabla2[[#This Row],[DETALLE]]</f>
        <v>DIETA A LOS MIEMBROS DE LA 5TA. SESION ORDINARIA 2013</v>
      </c>
    </row>
    <row r="219" spans="2:13">
      <c r="B219" s="2" t="s">
        <v>2821</v>
      </c>
      <c r="C219" s="3" t="s">
        <v>2820</v>
      </c>
      <c r="D219" s="6" t="s">
        <v>2744</v>
      </c>
      <c r="E219" s="6" t="s">
        <v>2743</v>
      </c>
      <c r="F219" s="7">
        <v>41639</v>
      </c>
      <c r="G219" s="9">
        <v>-6000</v>
      </c>
      <c r="J219" s="6" t="s">
        <v>14954</v>
      </c>
      <c r="L219" t="str">
        <f>+Tabla2[[#This Row],[FACTURA]]</f>
        <v>OFICIO #2/2014</v>
      </c>
      <c r="M219" t="str">
        <f>+Tabla2[[#This Row],[DETALLE]]</f>
        <v>DIETA 1RA. SESION ORDINARIA 2014</v>
      </c>
    </row>
    <row r="220" spans="2:13">
      <c r="B220" s="2" t="s">
        <v>2821</v>
      </c>
      <c r="C220" s="3" t="s">
        <v>2820</v>
      </c>
      <c r="D220" s="6" t="s">
        <v>2746</v>
      </c>
      <c r="E220" s="6" t="s">
        <v>2745</v>
      </c>
      <c r="F220" s="7">
        <v>41668</v>
      </c>
      <c r="G220" s="9">
        <v>-6000</v>
      </c>
      <c r="J220" s="6" t="s">
        <v>14955</v>
      </c>
      <c r="L220" t="str">
        <f>+Tabla2[[#This Row],[FACTURA]]</f>
        <v>OFIC. 10/2014</v>
      </c>
      <c r="M220" t="str">
        <f>+Tabla2[[#This Row],[DETALLE]]</f>
        <v>DIETA AL CNE 2DA. SESION ORDINARIA 2014.</v>
      </c>
    </row>
    <row r="221" spans="2:13">
      <c r="B221" s="2" t="s">
        <v>2821</v>
      </c>
      <c r="C221" s="3" t="s">
        <v>2820</v>
      </c>
      <c r="D221" s="6" t="s">
        <v>2831</v>
      </c>
      <c r="E221" s="6" t="s">
        <v>2830</v>
      </c>
      <c r="F221" s="7">
        <v>42166</v>
      </c>
      <c r="G221" s="9">
        <v>-8000</v>
      </c>
      <c r="J221" s="6" t="s">
        <v>14956</v>
      </c>
      <c r="L221" t="str">
        <f>+Tabla2[[#This Row],[FACTURA]]</f>
        <v>OFICIO #65/2015</v>
      </c>
      <c r="M221" t="str">
        <f>+Tabla2[[#This Row],[DETALLE]]</f>
        <v>DIETA A LOS MIEMBROS DEL CNE. 1RA. SESION ORDINARIA 2015</v>
      </c>
    </row>
    <row r="222" spans="2:13">
      <c r="B222" s="2" t="s">
        <v>2821</v>
      </c>
      <c r="C222" s="3" t="s">
        <v>2820</v>
      </c>
      <c r="D222" s="6" t="s">
        <v>2832</v>
      </c>
      <c r="E222" s="6" t="s">
        <v>2751</v>
      </c>
      <c r="F222" s="7">
        <v>42242</v>
      </c>
      <c r="G222" s="9">
        <v>-8000</v>
      </c>
      <c r="J222" s="6" t="s">
        <v>14957</v>
      </c>
      <c r="L222" t="str">
        <f>+Tabla2[[#This Row],[FACTURA]]</f>
        <v>CNE.OFIC.12-103/2015</v>
      </c>
      <c r="M222" t="str">
        <f>+Tabla2[[#This Row],[DETALLE]]</f>
        <v>PARA CUBRIR DIETA DEL CONSEJO NACIONAL EDUCACION</v>
      </c>
    </row>
    <row r="223" spans="2:13">
      <c r="B223" s="2" t="s">
        <v>2821</v>
      </c>
      <c r="C223" s="3" t="s">
        <v>2820</v>
      </c>
      <c r="D223" s="6" t="s">
        <v>2778</v>
      </c>
      <c r="E223" s="6" t="s">
        <v>2777</v>
      </c>
      <c r="F223" s="7">
        <v>42243</v>
      </c>
      <c r="G223" s="9">
        <v>-8000</v>
      </c>
      <c r="J223" s="6" t="s">
        <v>14958</v>
      </c>
      <c r="L223" t="str">
        <f>+Tabla2[[#This Row],[FACTURA]]</f>
        <v>OFIC. 106-2015</v>
      </c>
      <c r="M223" t="str">
        <f>+Tabla2[[#This Row],[DETALLE]]</f>
        <v>DIETA AL CNE EN LA 2DA. SESION EXTRAORDINARIA 2015</v>
      </c>
    </row>
    <row r="224" spans="2:13">
      <c r="B224" s="2" t="s">
        <v>2821</v>
      </c>
      <c r="C224" s="3" t="s">
        <v>2820</v>
      </c>
      <c r="D224" s="6" t="s">
        <v>2833</v>
      </c>
      <c r="E224" s="6" t="s">
        <v>2753</v>
      </c>
      <c r="F224" s="7">
        <v>42243</v>
      </c>
      <c r="G224" s="9">
        <v>-8000</v>
      </c>
      <c r="J224" s="6" t="s">
        <v>14959</v>
      </c>
      <c r="L224" t="str">
        <f>+Tabla2[[#This Row],[FACTURA]]</f>
        <v>CNE.OFIC.13-103/2015</v>
      </c>
      <c r="M224" t="str">
        <f>+Tabla2[[#This Row],[DETALLE]]</f>
        <v>DIETA AL CNE EN LA 3RA. SESION ORDINARIA 2015</v>
      </c>
    </row>
    <row r="225" spans="2:13">
      <c r="B225" s="2" t="s">
        <v>9208</v>
      </c>
      <c r="C225" s="3" t="s">
        <v>9207</v>
      </c>
      <c r="D225" s="6" t="s">
        <v>9209</v>
      </c>
      <c r="E225" s="6" t="s">
        <v>9209</v>
      </c>
      <c r="F225" s="7">
        <v>44470</v>
      </c>
      <c r="G225" s="9">
        <v>-4578600</v>
      </c>
      <c r="J225" s="6" t="s">
        <v>17412</v>
      </c>
      <c r="L225" t="str">
        <f>+Tabla2[[#This Row],[FACTURA]]</f>
        <v>CONTR. 0947-2</v>
      </c>
      <c r="M225" t="str">
        <f>+Tabla2[[#This Row],[DETALLE]]</f>
        <v>CONTR. 0947-2</v>
      </c>
    </row>
    <row r="226" spans="2:13">
      <c r="B226" s="2" t="s">
        <v>2835</v>
      </c>
      <c r="C226" s="3" t="s">
        <v>2834</v>
      </c>
      <c r="D226" s="6" t="s">
        <v>2837</v>
      </c>
      <c r="E226" s="6" t="s">
        <v>2836</v>
      </c>
      <c r="F226" s="7">
        <v>41639</v>
      </c>
      <c r="G226" s="9">
        <v>-550592.39</v>
      </c>
      <c r="J226" s="6" t="s">
        <v>14960</v>
      </c>
      <c r="L226" t="str">
        <f>+Tabla2[[#This Row],[FACTURA]]</f>
        <v>OFICIO #1184</v>
      </c>
      <c r="M226" t="str">
        <f>+Tabla2[[#This Row],[DETALLE]]</f>
        <v>PAGO PRESTACIONES LABORALES, SEGUN CALCULOS DEL MAP.</v>
      </c>
    </row>
    <row r="227" spans="2:13">
      <c r="B227" s="2" t="s">
        <v>1678</v>
      </c>
      <c r="C227" s="3" t="s">
        <v>23</v>
      </c>
      <c r="D227" s="4" t="s">
        <v>24</v>
      </c>
      <c r="E227" s="4" t="s">
        <v>24</v>
      </c>
      <c r="F227" s="5">
        <v>41628</v>
      </c>
      <c r="G227" s="8">
        <v>-5490105.0899999999</v>
      </c>
      <c r="J227" s="4" t="s">
        <v>12335</v>
      </c>
      <c r="L227" t="str">
        <f>+Tabla2[[#This Row],[FACTURA]]</f>
        <v>CONTR. 2652-ANTICIPO</v>
      </c>
      <c r="M227" t="str">
        <f>+Tabla2[[#This Row],[DETALLE]]</f>
        <v>CONTR. 2652-ANTICIPO</v>
      </c>
    </row>
    <row r="228" spans="2:13">
      <c r="B228" s="2" t="s">
        <v>1678</v>
      </c>
      <c r="C228" s="3" t="s">
        <v>23</v>
      </c>
      <c r="D228" s="4">
        <v>0</v>
      </c>
      <c r="E228" s="4" t="s">
        <v>24</v>
      </c>
      <c r="F228" s="5">
        <v>41628</v>
      </c>
      <c r="G228" s="8">
        <v>2731258.31</v>
      </c>
      <c r="J228" s="4" t="s">
        <v>12336</v>
      </c>
      <c r="L228">
        <f>+Tabla2[[#This Row],[FACTURA]]</f>
        <v>0</v>
      </c>
      <c r="M228" t="str">
        <f>+Tabla2[[#This Row],[DETALLE]]</f>
        <v>CONTR. 2652-ANTICIPO</v>
      </c>
    </row>
    <row r="229" spans="2:13">
      <c r="B229" s="2" t="s">
        <v>2839</v>
      </c>
      <c r="C229" s="3" t="s">
        <v>2838</v>
      </c>
      <c r="D229" s="6" t="s">
        <v>2841</v>
      </c>
      <c r="E229" s="6" t="s">
        <v>2840</v>
      </c>
      <c r="F229" s="7">
        <v>41435</v>
      </c>
      <c r="G229" s="9">
        <v>-11626.6</v>
      </c>
      <c r="J229" s="6" t="s">
        <v>14961</v>
      </c>
      <c r="L229" t="str">
        <f>+Tabla2[[#This Row],[FACTURA]]</f>
        <v>OFIC. DGC #300-2</v>
      </c>
      <c r="M229" t="str">
        <f>+Tabla2[[#This Row],[DETALLE]]</f>
        <v>GASTOS VARIOS "TALLER CON TECNICOS REG. Y DISTRITALES"</v>
      </c>
    </row>
    <row r="230" spans="2:13">
      <c r="B230" s="2" t="s">
        <v>2843</v>
      </c>
      <c r="C230" s="3" t="s">
        <v>2842</v>
      </c>
      <c r="D230" s="6" t="s">
        <v>2844</v>
      </c>
      <c r="E230" s="6" t="s">
        <v>2803</v>
      </c>
      <c r="F230" s="7">
        <v>41556</v>
      </c>
      <c r="G230" s="9">
        <v>-506119.06</v>
      </c>
      <c r="J230" s="6" t="s">
        <v>14962</v>
      </c>
      <c r="L230" t="str">
        <f>+Tabla2[[#This Row],[FACTURA]]</f>
        <v>OFIC. #3554</v>
      </c>
      <c r="M230" t="str">
        <f>+Tabla2[[#This Row],[DETALLE]]</f>
        <v>PAGO BENEFICIOS LABORALES, SEGUN CALCULOS DEL MAP</v>
      </c>
    </row>
    <row r="231" spans="2:13">
      <c r="B231" s="2" t="s">
        <v>9211</v>
      </c>
      <c r="C231" s="3" t="s">
        <v>9210</v>
      </c>
      <c r="D231" s="6" t="s">
        <v>9212</v>
      </c>
      <c r="E231" s="6" t="s">
        <v>9212</v>
      </c>
      <c r="F231" s="7">
        <v>44474</v>
      </c>
      <c r="G231" s="9">
        <v>-2943270</v>
      </c>
      <c r="J231" s="6" t="s">
        <v>17413</v>
      </c>
      <c r="L231" t="str">
        <f>+Tabla2[[#This Row],[FACTURA]]</f>
        <v>CONTR. 0383 Y 1212-1</v>
      </c>
      <c r="M231" t="str">
        <f>+Tabla2[[#This Row],[DETALLE]]</f>
        <v>CONTR. 0383 Y 1212-1</v>
      </c>
    </row>
    <row r="232" spans="2:13">
      <c r="B232" s="2" t="s">
        <v>17415</v>
      </c>
      <c r="C232" s="3" t="s">
        <v>17414</v>
      </c>
      <c r="D232" s="6" t="s">
        <v>20331</v>
      </c>
      <c r="E232" s="6" t="s">
        <v>20331</v>
      </c>
      <c r="F232" s="7">
        <v>44739</v>
      </c>
      <c r="G232" s="9">
        <v>-342136.67</v>
      </c>
      <c r="J232" s="6" t="s">
        <v>17416</v>
      </c>
      <c r="L232" t="str">
        <f>+Tabla2[[#This Row],[FACTURA]]</f>
        <v>CONTR. 0213-03 CORTE</v>
      </c>
      <c r="M232" t="str">
        <f>+Tabla2[[#This Row],[DETALLE]]</f>
        <v>CONTR. 0213-03 CORTE</v>
      </c>
    </row>
    <row r="233" spans="2:13">
      <c r="B233" s="2" t="s">
        <v>9214</v>
      </c>
      <c r="C233" s="3" t="s">
        <v>9213</v>
      </c>
      <c r="D233" s="6" t="s">
        <v>20332</v>
      </c>
      <c r="E233" s="6" t="s">
        <v>9215</v>
      </c>
      <c r="F233" s="7">
        <v>41969</v>
      </c>
      <c r="G233" s="9">
        <v>77812.84</v>
      </c>
      <c r="J233" s="6" t="s">
        <v>17417</v>
      </c>
      <c r="L233" t="str">
        <f>+Tabla2[[#This Row],[FACTURA]]</f>
        <v>NTR.2908-3-NULO</v>
      </c>
      <c r="M233" t="str">
        <f>+Tabla2[[#This Row],[DETALLE]]</f>
        <v>CONTR.2908-3</v>
      </c>
    </row>
    <row r="234" spans="2:13">
      <c r="B234" s="2" t="s">
        <v>9214</v>
      </c>
      <c r="C234" s="3" t="s">
        <v>9213</v>
      </c>
      <c r="D234" s="6" t="s">
        <v>0</v>
      </c>
      <c r="E234" s="6" t="s">
        <v>20333</v>
      </c>
      <c r="F234" s="7">
        <v>42373</v>
      </c>
      <c r="G234" s="9">
        <v>-77812.84</v>
      </c>
      <c r="J234" s="6" t="s">
        <v>17418</v>
      </c>
      <c r="L234" t="str">
        <f>+Tabla2[[#This Row],[FACTURA]]</f>
        <v/>
      </c>
      <c r="M234" t="str">
        <f>+Tabla2[[#This Row],[DETALLE]]</f>
        <v>P/ANULAR MIED-158421 PORQUE SE ANULO LA FACT. 2908-3</v>
      </c>
    </row>
    <row r="235" spans="2:13">
      <c r="B235" s="2" t="s">
        <v>2846</v>
      </c>
      <c r="C235" s="3" t="s">
        <v>2845</v>
      </c>
      <c r="D235" s="6" t="s">
        <v>2744</v>
      </c>
      <c r="E235" s="6" t="s">
        <v>2743</v>
      </c>
      <c r="F235" s="7">
        <v>41639</v>
      </c>
      <c r="G235" s="9">
        <v>-6000</v>
      </c>
      <c r="J235" s="6" t="s">
        <v>14963</v>
      </c>
      <c r="L235" t="str">
        <f>+Tabla2[[#This Row],[FACTURA]]</f>
        <v>OFICIO #2/2014</v>
      </c>
      <c r="M235" t="str">
        <f>+Tabla2[[#This Row],[DETALLE]]</f>
        <v>DIETA 1RA. SESION ORDINARIA 2014</v>
      </c>
    </row>
    <row r="236" spans="2:13">
      <c r="B236" s="2" t="s">
        <v>2846</v>
      </c>
      <c r="C236" s="3" t="s">
        <v>2845</v>
      </c>
      <c r="D236" s="6" t="s">
        <v>2847</v>
      </c>
      <c r="E236" s="6" t="s">
        <v>2751</v>
      </c>
      <c r="F236" s="7">
        <v>42242</v>
      </c>
      <c r="G236" s="9">
        <v>-8000</v>
      </c>
      <c r="J236" s="6" t="s">
        <v>14964</v>
      </c>
      <c r="L236" t="str">
        <f>+Tabla2[[#This Row],[FACTURA]]</f>
        <v>CNE.OFIC.26-103/2015</v>
      </c>
      <c r="M236" t="str">
        <f>+Tabla2[[#This Row],[DETALLE]]</f>
        <v>PARA CUBRIR DIETA DEL CONSEJO NACIONAL EDUCACION</v>
      </c>
    </row>
    <row r="237" spans="2:13">
      <c r="B237" s="2" t="s">
        <v>2846</v>
      </c>
      <c r="C237" s="3" t="s">
        <v>2845</v>
      </c>
      <c r="D237" s="6" t="s">
        <v>2848</v>
      </c>
      <c r="E237" s="6" t="s">
        <v>2751</v>
      </c>
      <c r="F237" s="7">
        <v>42243</v>
      </c>
      <c r="G237" s="9">
        <v>-8000</v>
      </c>
      <c r="J237" s="6" t="s">
        <v>14965</v>
      </c>
      <c r="L237" t="str">
        <f>+Tabla2[[#This Row],[FACTURA]]</f>
        <v>CNE.OFIC.27-103/2015</v>
      </c>
      <c r="M237" t="str">
        <f>+Tabla2[[#This Row],[DETALLE]]</f>
        <v>PARA CUBRIR DIETA DEL CONSEJO NACIONAL EDUCACION</v>
      </c>
    </row>
    <row r="238" spans="2:13">
      <c r="B238" s="2" t="s">
        <v>2846</v>
      </c>
      <c r="C238" s="3" t="s">
        <v>2845</v>
      </c>
      <c r="D238" s="6" t="s">
        <v>2849</v>
      </c>
      <c r="E238" s="6" t="s">
        <v>2753</v>
      </c>
      <c r="F238" s="7">
        <v>42243</v>
      </c>
      <c r="G238" s="9">
        <v>-8000</v>
      </c>
      <c r="J238" s="6" t="s">
        <v>14966</v>
      </c>
      <c r="L238" t="str">
        <f>+Tabla2[[#This Row],[FACTURA]]</f>
        <v>CNE.OFIC.28-103/2015</v>
      </c>
      <c r="M238" t="str">
        <f>+Tabla2[[#This Row],[DETALLE]]</f>
        <v>DIETA AL CNE EN LA 3RA. SESION ORDINARIA 2015</v>
      </c>
    </row>
    <row r="239" spans="2:13">
      <c r="B239" s="2" t="s">
        <v>9217</v>
      </c>
      <c r="C239" s="3" t="s">
        <v>9216</v>
      </c>
      <c r="D239" s="6" t="s">
        <v>9218</v>
      </c>
      <c r="E239" s="6" t="s">
        <v>9218</v>
      </c>
      <c r="F239" s="7">
        <v>41637</v>
      </c>
      <c r="G239" s="9">
        <v>-1165433.44</v>
      </c>
      <c r="J239" s="6" t="s">
        <v>17419</v>
      </c>
      <c r="L239" t="str">
        <f>+Tabla2[[#This Row],[FACTURA]]</f>
        <v>CONTR. 2347-ANTICIPO</v>
      </c>
      <c r="M239" t="str">
        <f>+Tabla2[[#This Row],[DETALLE]]</f>
        <v>CONTR. 2347-ANTICIPO</v>
      </c>
    </row>
    <row r="240" spans="2:13">
      <c r="B240" s="2" t="s">
        <v>9220</v>
      </c>
      <c r="C240" s="3" t="s">
        <v>9219</v>
      </c>
      <c r="D240" s="6" t="s">
        <v>9221</v>
      </c>
      <c r="E240" s="6" t="s">
        <v>9221</v>
      </c>
      <c r="F240" s="7">
        <v>44533</v>
      </c>
      <c r="G240" s="9">
        <v>-1362520</v>
      </c>
      <c r="J240" s="6" t="s">
        <v>17420</v>
      </c>
      <c r="L240" t="str">
        <f>+Tabla2[[#This Row],[FACTURA]]</f>
        <v>CONTR. 3206-1*</v>
      </c>
      <c r="M240" t="str">
        <f>+Tabla2[[#This Row],[DETALLE]]</f>
        <v>CONTR. 3206-1*</v>
      </c>
    </row>
    <row r="241" spans="2:13">
      <c r="B241" s="2" t="s">
        <v>2851</v>
      </c>
      <c r="C241" s="3" t="s">
        <v>2850</v>
      </c>
      <c r="D241" s="6" t="s">
        <v>2853</v>
      </c>
      <c r="E241" s="6" t="s">
        <v>2852</v>
      </c>
      <c r="F241" s="7">
        <v>41999</v>
      </c>
      <c r="G241" s="9">
        <v>-1830</v>
      </c>
      <c r="J241" s="6" t="s">
        <v>14967</v>
      </c>
      <c r="L241" t="str">
        <f>+Tabla2[[#This Row],[FACTURA]]</f>
        <v>NCF-2036</v>
      </c>
      <c r="M241" t="str">
        <f>+Tabla2[[#This Row],[DETALLE]]</f>
        <v>REEMB. GASTOS REALIZACION DE SPOT NAVIDEÑO, OF. 768/2014</v>
      </c>
    </row>
    <row r="242" spans="2:13">
      <c r="B242" s="2" t="s">
        <v>2851</v>
      </c>
      <c r="C242" s="3" t="s">
        <v>2850</v>
      </c>
      <c r="D242" s="6" t="s">
        <v>2854</v>
      </c>
      <c r="E242" s="6" t="s">
        <v>2852</v>
      </c>
      <c r="F242" s="7">
        <v>41999</v>
      </c>
      <c r="G242" s="9">
        <v>-795</v>
      </c>
      <c r="J242" s="6" t="s">
        <v>14968</v>
      </c>
      <c r="L242" t="str">
        <f>+Tabla2[[#This Row],[FACTURA]]</f>
        <v>NCF-1384</v>
      </c>
      <c r="M242" t="str">
        <f>+Tabla2[[#This Row],[DETALLE]]</f>
        <v>REEMB. GASTOS REALIZACION DE SPOT NAVIDEÑO, OF. 768/2014</v>
      </c>
    </row>
    <row r="243" spans="2:13">
      <c r="B243" s="2" t="s">
        <v>2851</v>
      </c>
      <c r="C243" s="3" t="s">
        <v>2850</v>
      </c>
      <c r="D243" s="6" t="s">
        <v>2855</v>
      </c>
      <c r="E243" s="6" t="s">
        <v>2852</v>
      </c>
      <c r="F243" s="7">
        <v>41999</v>
      </c>
      <c r="G243" s="9">
        <v>-720</v>
      </c>
      <c r="J243" s="6" t="s">
        <v>14969</v>
      </c>
      <c r="L243" t="str">
        <f>+Tabla2[[#This Row],[FACTURA]]</f>
        <v>NCF-0104</v>
      </c>
      <c r="M243" t="str">
        <f>+Tabla2[[#This Row],[DETALLE]]</f>
        <v>REEMB. GASTOS REALIZACION DE SPOT NAVIDEÑO, OF. 768/2014</v>
      </c>
    </row>
    <row r="244" spans="2:13">
      <c r="B244" s="2" t="s">
        <v>2851</v>
      </c>
      <c r="C244" s="3" t="s">
        <v>2850</v>
      </c>
      <c r="D244" s="6" t="s">
        <v>2856</v>
      </c>
      <c r="E244" s="6" t="s">
        <v>2852</v>
      </c>
      <c r="F244" s="7">
        <v>41999</v>
      </c>
      <c r="G244" s="9">
        <v>-450</v>
      </c>
      <c r="J244" s="6" t="s">
        <v>14970</v>
      </c>
      <c r="L244" t="str">
        <f>+Tabla2[[#This Row],[FACTURA]]</f>
        <v>S/N</v>
      </c>
      <c r="M244" t="str">
        <f>+Tabla2[[#This Row],[DETALLE]]</f>
        <v>REEMB. GASTOS REALIZACION DE SPOT NAVIDEÑO, OF. 768/2014</v>
      </c>
    </row>
    <row r="245" spans="2:13">
      <c r="B245" s="2" t="s">
        <v>2851</v>
      </c>
      <c r="C245" s="3" t="s">
        <v>2850</v>
      </c>
      <c r="D245" s="6" t="s">
        <v>2857</v>
      </c>
      <c r="E245" s="6" t="s">
        <v>2852</v>
      </c>
      <c r="F245" s="7">
        <v>41999</v>
      </c>
      <c r="G245" s="9">
        <v>-8590.41</v>
      </c>
      <c r="J245" s="6" t="s">
        <v>14971</v>
      </c>
      <c r="L245" t="str">
        <f>+Tabla2[[#This Row],[FACTURA]]</f>
        <v>NCF-0247</v>
      </c>
      <c r="M245" t="str">
        <f>+Tabla2[[#This Row],[DETALLE]]</f>
        <v>REEMB. GASTOS REALIZACION DE SPOT NAVIDEÑO, OF. 768/2014</v>
      </c>
    </row>
    <row r="246" spans="2:13">
      <c r="B246" s="2" t="s">
        <v>13087</v>
      </c>
      <c r="C246" s="3" t="s">
        <v>13088</v>
      </c>
      <c r="D246" s="4" t="s">
        <v>1396</v>
      </c>
      <c r="E246" s="4" t="s">
        <v>19518</v>
      </c>
      <c r="F246" s="5">
        <v>44729</v>
      </c>
      <c r="G246" s="8">
        <v>-17700</v>
      </c>
      <c r="J246" s="4" t="s">
        <v>13089</v>
      </c>
      <c r="L246" t="str">
        <f>+Tabla2[[#This Row],[FACTURA]]</f>
        <v>B1500000176</v>
      </c>
      <c r="M246" t="str">
        <f>+Tabla2[[#This Row],[DETALLE]]</f>
        <v>SERVICIOS JURIDICOS SR. JUAN RUIZ , OFC. C.J 1368-2022</v>
      </c>
    </row>
    <row r="247" spans="2:13">
      <c r="B247" s="2" t="s">
        <v>9223</v>
      </c>
      <c r="C247" s="3" t="s">
        <v>9222</v>
      </c>
      <c r="D247" s="6" t="s">
        <v>9224</v>
      </c>
      <c r="E247" s="6" t="s">
        <v>9224</v>
      </c>
      <c r="F247" s="7">
        <v>44557</v>
      </c>
      <c r="G247" s="9">
        <v>-1532582.62</v>
      </c>
      <c r="J247" s="6" t="s">
        <v>17421</v>
      </c>
      <c r="L247" t="str">
        <f>+Tabla2[[#This Row],[FACTURA]]</f>
        <v>CONTR.2093-12</v>
      </c>
      <c r="M247" t="str">
        <f>+Tabla2[[#This Row],[DETALLE]]</f>
        <v>CONTR.2093-12</v>
      </c>
    </row>
    <row r="248" spans="2:13">
      <c r="B248" s="2" t="s">
        <v>9226</v>
      </c>
      <c r="C248" s="3" t="s">
        <v>9225</v>
      </c>
      <c r="D248" s="6" t="s">
        <v>9227</v>
      </c>
      <c r="E248" s="6" t="s">
        <v>9017</v>
      </c>
      <c r="F248" s="7">
        <v>41087</v>
      </c>
      <c r="G248" s="9">
        <v>-2842253</v>
      </c>
      <c r="J248" s="6" t="s">
        <v>17422</v>
      </c>
      <c r="L248" t="str">
        <f>+Tabla2[[#This Row],[FACTURA]]</f>
        <v>1095</v>
      </c>
      <c r="M248" t="str">
        <f>+Tabla2[[#This Row],[DETALLE]]</f>
        <v>BALANCE AL 31/06/2012</v>
      </c>
    </row>
    <row r="249" spans="2:13">
      <c r="B249" s="2" t="s">
        <v>2859</v>
      </c>
      <c r="C249" s="3" t="s">
        <v>2858</v>
      </c>
      <c r="D249" s="6" t="s">
        <v>2861</v>
      </c>
      <c r="E249" s="6" t="s">
        <v>2860</v>
      </c>
      <c r="F249" s="7">
        <v>41745</v>
      </c>
      <c r="G249" s="9">
        <v>-34194.870000000003</v>
      </c>
      <c r="J249" s="6" t="s">
        <v>14972</v>
      </c>
      <c r="L249" t="str">
        <f>+Tabla2[[#This Row],[FACTURA]]</f>
        <v>OFC. 1349-B</v>
      </c>
      <c r="M249" t="str">
        <f>+Tabla2[[#This Row],[DETALLE]]</f>
        <v>PGO LICENCIA PRE Y POST NATAL DE LA MAESTRA EVELYN A. TRINID</v>
      </c>
    </row>
    <row r="250" spans="2:13">
      <c r="B250" s="2" t="s">
        <v>9229</v>
      </c>
      <c r="C250" s="3" t="s">
        <v>9228</v>
      </c>
      <c r="D250" s="6" t="s">
        <v>9230</v>
      </c>
      <c r="E250" s="6" t="s">
        <v>9230</v>
      </c>
      <c r="F250" s="7">
        <v>41716</v>
      </c>
      <c r="G250" s="9">
        <v>-2315520</v>
      </c>
      <c r="J250" s="6" t="s">
        <v>17423</v>
      </c>
      <c r="L250" t="str">
        <f>+Tabla2[[#This Row],[FACTURA]]</f>
        <v>CONTR. 1911-1</v>
      </c>
      <c r="M250" t="str">
        <f>+Tabla2[[#This Row],[DETALLE]]</f>
        <v>CONTR. 1911-1</v>
      </c>
    </row>
    <row r="251" spans="2:13">
      <c r="B251" s="2" t="s">
        <v>9232</v>
      </c>
      <c r="C251" s="3" t="s">
        <v>9231</v>
      </c>
      <c r="D251" s="6" t="s">
        <v>9234</v>
      </c>
      <c r="E251" s="6" t="s">
        <v>9233</v>
      </c>
      <c r="F251" s="7">
        <v>41492</v>
      </c>
      <c r="G251" s="9">
        <v>-3150</v>
      </c>
      <c r="J251" s="6" t="s">
        <v>17424</v>
      </c>
      <c r="L251" t="str">
        <f>+Tabla2[[#This Row],[FACTURA]]</f>
        <v>000000052</v>
      </c>
      <c r="M251" t="str">
        <f>+Tabla2[[#This Row],[DETALLE]]</f>
        <v>SOLICITUD PAGO LEGALIZACION DE LOS CONTRATOS</v>
      </c>
    </row>
    <row r="252" spans="2:13">
      <c r="B252" s="2" t="s">
        <v>9236</v>
      </c>
      <c r="C252" s="3" t="s">
        <v>9235</v>
      </c>
      <c r="D252" s="6" t="s">
        <v>9237</v>
      </c>
      <c r="E252" s="6" t="s">
        <v>9237</v>
      </c>
      <c r="F252" s="7">
        <v>41639</v>
      </c>
      <c r="G252" s="9">
        <v>-3202250.97</v>
      </c>
      <c r="J252" s="6" t="s">
        <v>17425</v>
      </c>
      <c r="L252" t="str">
        <f>+Tabla2[[#This Row],[FACTURA]]</f>
        <v>CONTR. 491-3</v>
      </c>
      <c r="M252" t="str">
        <f>+Tabla2[[#This Row],[DETALLE]]</f>
        <v>CONTR. 491-3</v>
      </c>
    </row>
    <row r="253" spans="2:13">
      <c r="B253" s="2" t="s">
        <v>9236</v>
      </c>
      <c r="C253" s="3" t="s">
        <v>9235</v>
      </c>
      <c r="D253" s="6" t="s">
        <v>9238</v>
      </c>
      <c r="E253" s="6" t="s">
        <v>9238</v>
      </c>
      <c r="F253" s="7">
        <v>41639</v>
      </c>
      <c r="G253" s="9">
        <v>-980382.31</v>
      </c>
      <c r="J253" s="6" t="s">
        <v>17426</v>
      </c>
      <c r="L253" t="str">
        <f>+Tabla2[[#This Row],[FACTURA]]</f>
        <v>CONTR. 491-4</v>
      </c>
      <c r="M253" t="str">
        <f>+Tabla2[[#This Row],[DETALLE]]</f>
        <v>CONTR. 491-4</v>
      </c>
    </row>
    <row r="254" spans="2:13">
      <c r="B254" s="2" t="s">
        <v>9240</v>
      </c>
      <c r="C254" s="3" t="s">
        <v>9239</v>
      </c>
      <c r="D254" s="6" t="s">
        <v>9241</v>
      </c>
      <c r="E254" s="6" t="s">
        <v>9241</v>
      </c>
      <c r="F254" s="7">
        <v>44557</v>
      </c>
      <c r="G254" s="9">
        <v>-3165027.1</v>
      </c>
      <c r="J254" s="6" t="s">
        <v>17427</v>
      </c>
      <c r="L254" t="str">
        <f>+Tabla2[[#This Row],[FACTURA]]</f>
        <v>CONTR.0170-34</v>
      </c>
      <c r="M254" t="str">
        <f>+Tabla2[[#This Row],[DETALLE]]</f>
        <v>CONTR.0170-34</v>
      </c>
    </row>
    <row r="255" spans="2:13">
      <c r="B255" s="2" t="s">
        <v>9243</v>
      </c>
      <c r="C255" s="3" t="s">
        <v>9242</v>
      </c>
      <c r="D255" s="6" t="s">
        <v>9244</v>
      </c>
      <c r="E255" s="6" t="s">
        <v>9244</v>
      </c>
      <c r="F255" s="7">
        <v>44594</v>
      </c>
      <c r="G255" s="9">
        <v>-677644.2</v>
      </c>
      <c r="J255" s="6" t="s">
        <v>17428</v>
      </c>
      <c r="L255" t="str">
        <f>+Tabla2[[#This Row],[FACTURA]]</f>
        <v>CONTR.0282-4</v>
      </c>
      <c r="M255" t="str">
        <f>+Tabla2[[#This Row],[DETALLE]]</f>
        <v>CONTR.0282-4</v>
      </c>
    </row>
    <row r="256" spans="2:13">
      <c r="B256" s="2" t="s">
        <v>9246</v>
      </c>
      <c r="C256" s="3" t="s">
        <v>9245</v>
      </c>
      <c r="D256" s="6" t="s">
        <v>9029</v>
      </c>
      <c r="E256" s="6" t="s">
        <v>9028</v>
      </c>
      <c r="F256" s="7">
        <v>42004</v>
      </c>
      <c r="G256" s="9">
        <v>-103500</v>
      </c>
      <c r="J256" s="6" t="s">
        <v>17429</v>
      </c>
      <c r="L256" t="str">
        <f>+Tabla2[[#This Row],[FACTURA]]</f>
        <v>OFIC. DGTIC/449/2014</v>
      </c>
      <c r="M256" t="str">
        <f>+Tabla2[[#This Row],[DETALLE]]</f>
        <v>PERSONAL CONTRATADO PARA HABILITACION DE ESPACIOS, 3 MESES</v>
      </c>
    </row>
    <row r="257" spans="2:13">
      <c r="B257" s="2" t="s">
        <v>1679</v>
      </c>
      <c r="C257" s="3" t="s">
        <v>25</v>
      </c>
      <c r="D257" s="4" t="s">
        <v>26</v>
      </c>
      <c r="E257" s="4" t="s">
        <v>26</v>
      </c>
      <c r="F257" s="5">
        <v>42571</v>
      </c>
      <c r="G257" s="8">
        <v>-45194</v>
      </c>
      <c r="J257" s="4" t="s">
        <v>12462</v>
      </c>
      <c r="L257" t="str">
        <f>+Tabla2[[#This Row],[FACTURA]]</f>
        <v>A010010011500000169</v>
      </c>
      <c r="M257" t="str">
        <f>+Tabla2[[#This Row],[DETALLE]]</f>
        <v>A010010011500000169</v>
      </c>
    </row>
    <row r="258" spans="2:13">
      <c r="B258" s="2" t="s">
        <v>1679</v>
      </c>
      <c r="C258" s="3" t="s">
        <v>25</v>
      </c>
      <c r="D258" s="4" t="s">
        <v>27</v>
      </c>
      <c r="E258" s="4" t="s">
        <v>27</v>
      </c>
      <c r="F258" s="5">
        <v>42572</v>
      </c>
      <c r="G258" s="8">
        <v>-168740</v>
      </c>
      <c r="J258" s="4" t="s">
        <v>12463</v>
      </c>
      <c r="L258" t="str">
        <f>+Tabla2[[#This Row],[FACTURA]]</f>
        <v>A010010011500000159</v>
      </c>
      <c r="M258" t="str">
        <f>+Tabla2[[#This Row],[DETALLE]]</f>
        <v>A010010011500000159</v>
      </c>
    </row>
    <row r="259" spans="2:13">
      <c r="B259" s="2" t="s">
        <v>1679</v>
      </c>
      <c r="C259" s="3" t="s">
        <v>25</v>
      </c>
      <c r="D259" s="4" t="s">
        <v>28</v>
      </c>
      <c r="E259" s="4" t="s">
        <v>28</v>
      </c>
      <c r="F259" s="5">
        <v>42572</v>
      </c>
      <c r="G259" s="8">
        <v>-28320</v>
      </c>
      <c r="J259" s="4" t="s">
        <v>12464</v>
      </c>
      <c r="L259" t="str">
        <f>+Tabla2[[#This Row],[FACTURA]]</f>
        <v>A010010011500000162</v>
      </c>
      <c r="M259" t="str">
        <f>+Tabla2[[#This Row],[DETALLE]]</f>
        <v>A010010011500000162</v>
      </c>
    </row>
    <row r="260" spans="2:13">
      <c r="B260" s="2" t="s">
        <v>1679</v>
      </c>
      <c r="C260" s="3" t="s">
        <v>25</v>
      </c>
      <c r="D260" s="4" t="s">
        <v>29</v>
      </c>
      <c r="E260" s="4" t="s">
        <v>29</v>
      </c>
      <c r="F260" s="5">
        <v>42573</v>
      </c>
      <c r="G260" s="8">
        <v>-35754</v>
      </c>
      <c r="J260" s="4" t="s">
        <v>12465</v>
      </c>
      <c r="L260" t="str">
        <f>+Tabla2[[#This Row],[FACTURA]]</f>
        <v>A010010011500000168</v>
      </c>
      <c r="M260" t="str">
        <f>+Tabla2[[#This Row],[DETALLE]]</f>
        <v>A010010011500000168</v>
      </c>
    </row>
    <row r="261" spans="2:13">
      <c r="B261" s="2" t="s">
        <v>1679</v>
      </c>
      <c r="C261" s="3" t="s">
        <v>25</v>
      </c>
      <c r="D261" s="4" t="s">
        <v>30</v>
      </c>
      <c r="E261" s="4" t="s">
        <v>30</v>
      </c>
      <c r="F261" s="5">
        <v>42576</v>
      </c>
      <c r="G261" s="8">
        <v>-28320</v>
      </c>
      <c r="J261" s="4" t="s">
        <v>12466</v>
      </c>
      <c r="L261" t="str">
        <f>+Tabla2[[#This Row],[FACTURA]]</f>
        <v>A010010011500000163</v>
      </c>
      <c r="M261" t="str">
        <f>+Tabla2[[#This Row],[DETALLE]]</f>
        <v>A010010011500000163</v>
      </c>
    </row>
    <row r="262" spans="2:13">
      <c r="B262" s="2" t="s">
        <v>1679</v>
      </c>
      <c r="C262" s="3" t="s">
        <v>25</v>
      </c>
      <c r="D262" s="4" t="s">
        <v>31</v>
      </c>
      <c r="E262" s="4" t="s">
        <v>31</v>
      </c>
      <c r="F262" s="5">
        <v>42580</v>
      </c>
      <c r="G262" s="8">
        <v>-30680</v>
      </c>
      <c r="J262" s="4" t="s">
        <v>12467</v>
      </c>
      <c r="L262" t="str">
        <f>+Tabla2[[#This Row],[FACTURA]]</f>
        <v>A010010011500000165</v>
      </c>
      <c r="M262" t="str">
        <f>+Tabla2[[#This Row],[DETALLE]]</f>
        <v>A010010011500000165</v>
      </c>
    </row>
    <row r="263" spans="2:13">
      <c r="B263" s="2" t="s">
        <v>1679</v>
      </c>
      <c r="C263" s="3" t="s">
        <v>25</v>
      </c>
      <c r="D263" s="4" t="s">
        <v>32</v>
      </c>
      <c r="E263" s="4" t="s">
        <v>32</v>
      </c>
      <c r="F263" s="5">
        <v>42612</v>
      </c>
      <c r="G263" s="8">
        <v>-28320</v>
      </c>
      <c r="J263" s="4" t="s">
        <v>12468</v>
      </c>
      <c r="L263" t="str">
        <f>+Tabla2[[#This Row],[FACTURA]]</f>
        <v>A010010011500000160</v>
      </c>
      <c r="M263" t="str">
        <f>+Tabla2[[#This Row],[DETALLE]]</f>
        <v>A010010011500000160</v>
      </c>
    </row>
    <row r="264" spans="2:13">
      <c r="B264" s="2" t="s">
        <v>1679</v>
      </c>
      <c r="C264" s="3" t="s">
        <v>25</v>
      </c>
      <c r="D264" s="4" t="s">
        <v>33</v>
      </c>
      <c r="E264" s="4" t="s">
        <v>33</v>
      </c>
      <c r="F264" s="5">
        <v>42625</v>
      </c>
      <c r="G264" s="8">
        <v>-28320</v>
      </c>
      <c r="J264" s="4" t="s">
        <v>12469</v>
      </c>
      <c r="L264" t="str">
        <f>+Tabla2[[#This Row],[FACTURA]]</f>
        <v>A010010011500000161.</v>
      </c>
      <c r="M264" t="str">
        <f>+Tabla2[[#This Row],[DETALLE]]</f>
        <v>A010010011500000161.</v>
      </c>
    </row>
    <row r="265" spans="2:13">
      <c r="B265" s="2" t="s">
        <v>1679</v>
      </c>
      <c r="C265" s="3" t="s">
        <v>25</v>
      </c>
      <c r="D265" s="4" t="s">
        <v>34</v>
      </c>
      <c r="E265" s="4" t="s">
        <v>34</v>
      </c>
      <c r="F265" s="5">
        <v>42625</v>
      </c>
      <c r="G265" s="8">
        <v>-36580</v>
      </c>
      <c r="J265" s="4" t="s">
        <v>12470</v>
      </c>
      <c r="L265" t="str">
        <f>+Tabla2[[#This Row],[FACTURA]]</f>
        <v>A010010011500000166.</v>
      </c>
      <c r="M265" t="str">
        <f>+Tabla2[[#This Row],[DETALLE]]</f>
        <v>A010010011500000166.</v>
      </c>
    </row>
    <row r="266" spans="2:13">
      <c r="B266" s="2" t="s">
        <v>1679</v>
      </c>
      <c r="C266" s="3" t="s">
        <v>25</v>
      </c>
      <c r="D266" s="4" t="s">
        <v>35</v>
      </c>
      <c r="E266" s="4" t="s">
        <v>35</v>
      </c>
      <c r="F266" s="5">
        <v>41800</v>
      </c>
      <c r="G266" s="8">
        <v>-16520</v>
      </c>
      <c r="J266" s="4" t="s">
        <v>12471</v>
      </c>
      <c r="L266" t="str">
        <f>+Tabla2[[#This Row],[FACTURA]]</f>
        <v>A0100100115000000131</v>
      </c>
      <c r="M266" t="str">
        <f>+Tabla2[[#This Row],[DETALLE]]</f>
        <v>A0100100115000000131</v>
      </c>
    </row>
    <row r="267" spans="2:13">
      <c r="B267" s="2" t="s">
        <v>1680</v>
      </c>
      <c r="C267" s="3" t="s">
        <v>36</v>
      </c>
      <c r="D267" s="4" t="s">
        <v>37</v>
      </c>
      <c r="E267" s="4" t="s">
        <v>37</v>
      </c>
      <c r="F267" s="5">
        <v>41813</v>
      </c>
      <c r="G267" s="8">
        <v>-29500</v>
      </c>
      <c r="J267" s="4" t="s">
        <v>13079</v>
      </c>
      <c r="L267" t="str">
        <f>+Tabla2[[#This Row],[FACTURA]]</f>
        <v>P010010011501810876</v>
      </c>
      <c r="M267" t="str">
        <f>+Tabla2[[#This Row],[DETALLE]]</f>
        <v>P010010011501810876</v>
      </c>
    </row>
    <row r="268" spans="2:13">
      <c r="B268" s="2" t="s">
        <v>2863</v>
      </c>
      <c r="C268" s="3" t="s">
        <v>2862</v>
      </c>
      <c r="D268" s="6" t="s">
        <v>2865</v>
      </c>
      <c r="E268" s="6" t="s">
        <v>2864</v>
      </c>
      <c r="F268" s="7">
        <v>42068</v>
      </c>
      <c r="G268" s="9">
        <v>-16191</v>
      </c>
      <c r="J268" s="6" t="s">
        <v>14973</v>
      </c>
      <c r="L268" t="str">
        <f>+Tabla2[[#This Row],[FACTURA]]</f>
        <v>OFICIO #17/2015</v>
      </c>
      <c r="M268" t="str">
        <f>+Tabla2[[#This Row],[DETALLE]]</f>
        <v>PARA CUBRIR GASTOS EN LA CAPACITACION DE LIDERES COMUNITARIO</v>
      </c>
    </row>
    <row r="269" spans="2:13">
      <c r="B269" s="2" t="s">
        <v>9248</v>
      </c>
      <c r="C269" s="3" t="s">
        <v>9247</v>
      </c>
      <c r="D269" s="6" t="s">
        <v>9249</v>
      </c>
      <c r="E269" s="6" t="s">
        <v>9249</v>
      </c>
      <c r="F269" s="7">
        <v>44470</v>
      </c>
      <c r="G269" s="9">
        <v>-3500000</v>
      </c>
      <c r="J269" s="6" t="s">
        <v>17430</v>
      </c>
      <c r="L269" t="str">
        <f>+Tabla2[[#This Row],[FACTURA]]</f>
        <v>CONTR.4402-1</v>
      </c>
      <c r="M269" t="str">
        <f>+Tabla2[[#This Row],[DETALLE]]</f>
        <v>CONTR.4402-1</v>
      </c>
    </row>
    <row r="270" spans="2:13">
      <c r="B270" s="2" t="s">
        <v>2867</v>
      </c>
      <c r="C270" s="3" t="s">
        <v>2866</v>
      </c>
      <c r="D270" s="6" t="s">
        <v>2868</v>
      </c>
      <c r="E270" s="6" t="s">
        <v>2751</v>
      </c>
      <c r="F270" s="7">
        <v>42242</v>
      </c>
      <c r="G270" s="9">
        <v>-8000</v>
      </c>
      <c r="J270" s="6" t="s">
        <v>14974</v>
      </c>
      <c r="L270" t="str">
        <f>+Tabla2[[#This Row],[FACTURA]]</f>
        <v>CNE.OFIC.17-103/2015</v>
      </c>
      <c r="M270" t="str">
        <f>+Tabla2[[#This Row],[DETALLE]]</f>
        <v>PARA CUBRIR DIETA DEL CONSEJO NACIONAL EDUCACION</v>
      </c>
    </row>
    <row r="271" spans="2:13">
      <c r="B271" s="2" t="s">
        <v>2867</v>
      </c>
      <c r="C271" s="3" t="s">
        <v>2866</v>
      </c>
      <c r="D271" s="6" t="s">
        <v>2778</v>
      </c>
      <c r="E271" s="6" t="s">
        <v>2777</v>
      </c>
      <c r="F271" s="7">
        <v>42243</v>
      </c>
      <c r="G271" s="9">
        <v>-8000</v>
      </c>
      <c r="J271" s="6" t="s">
        <v>14975</v>
      </c>
      <c r="L271" t="str">
        <f>+Tabla2[[#This Row],[FACTURA]]</f>
        <v>OFIC. 106-2015</v>
      </c>
      <c r="M271" t="str">
        <f>+Tabla2[[#This Row],[DETALLE]]</f>
        <v>DIETA AL CNE EN LA 2DA. SESION EXTRAORDINARIA 2015</v>
      </c>
    </row>
    <row r="272" spans="2:13">
      <c r="B272" s="2" t="s">
        <v>2867</v>
      </c>
      <c r="C272" s="3" t="s">
        <v>2866</v>
      </c>
      <c r="D272" s="6" t="s">
        <v>2869</v>
      </c>
      <c r="E272" s="6" t="s">
        <v>2753</v>
      </c>
      <c r="F272" s="7">
        <v>42243</v>
      </c>
      <c r="G272" s="9">
        <v>-8000</v>
      </c>
      <c r="J272" s="6" t="s">
        <v>14976</v>
      </c>
      <c r="L272" t="str">
        <f>+Tabla2[[#This Row],[FACTURA]]</f>
        <v>CNE.OFIC.18-103/2015</v>
      </c>
      <c r="M272" t="str">
        <f>+Tabla2[[#This Row],[DETALLE]]</f>
        <v>DIETA AL CNE EN LA 3RA. SESION ORDINARIA 2015</v>
      </c>
    </row>
    <row r="273" spans="2:13">
      <c r="B273" s="2" t="s">
        <v>9251</v>
      </c>
      <c r="C273" s="3" t="s">
        <v>9250</v>
      </c>
      <c r="D273" s="6" t="s">
        <v>9252</v>
      </c>
      <c r="E273" s="6" t="s">
        <v>9252</v>
      </c>
      <c r="F273" s="7">
        <v>44469</v>
      </c>
      <c r="G273" s="9">
        <v>-5173500</v>
      </c>
      <c r="J273" s="6" t="s">
        <v>17431</v>
      </c>
      <c r="L273" t="str">
        <f>+Tabla2[[#This Row],[FACTURA]]</f>
        <v>CONTR-7906-2</v>
      </c>
      <c r="M273" t="str">
        <f>+Tabla2[[#This Row],[DETALLE]]</f>
        <v>CONTR-7906-2</v>
      </c>
    </row>
    <row r="274" spans="2:13">
      <c r="B274" s="2" t="s">
        <v>2871</v>
      </c>
      <c r="C274" s="3" t="s">
        <v>2870</v>
      </c>
      <c r="D274" s="6" t="s">
        <v>2872</v>
      </c>
      <c r="E274" s="6" t="s">
        <v>9017</v>
      </c>
      <c r="F274" s="7">
        <v>40672</v>
      </c>
      <c r="G274" s="9">
        <v>-1500</v>
      </c>
      <c r="J274" s="6" t="s">
        <v>14567</v>
      </c>
      <c r="L274" t="str">
        <f>+Tabla2[[#This Row],[FACTURA]]</f>
        <v>261</v>
      </c>
      <c r="M274" t="str">
        <f>+Tabla2[[#This Row],[DETALLE]]</f>
        <v>BALANCE AL 31/06/2012</v>
      </c>
    </row>
    <row r="275" spans="2:13">
      <c r="B275" s="2" t="s">
        <v>9254</v>
      </c>
      <c r="C275" s="3" t="s">
        <v>9253</v>
      </c>
      <c r="D275" s="6" t="s">
        <v>9255</v>
      </c>
      <c r="E275" s="6" t="s">
        <v>9255</v>
      </c>
      <c r="F275" s="7">
        <v>44470</v>
      </c>
      <c r="G275" s="9">
        <v>-1891559.6</v>
      </c>
      <c r="J275" s="6" t="s">
        <v>17432</v>
      </c>
      <c r="L275" t="str">
        <f>+Tabla2[[#This Row],[FACTURA]]</f>
        <v>CONTR. 00200-1</v>
      </c>
      <c r="M275" t="str">
        <f>+Tabla2[[#This Row],[DETALLE]]</f>
        <v>CONTR. 00200-1</v>
      </c>
    </row>
    <row r="276" spans="2:13">
      <c r="B276" s="2" t="s">
        <v>9257</v>
      </c>
      <c r="C276" s="3" t="s">
        <v>9256</v>
      </c>
      <c r="D276" s="6" t="s">
        <v>9258</v>
      </c>
      <c r="E276" s="6" t="s">
        <v>9258</v>
      </c>
      <c r="F276" s="7">
        <v>44474</v>
      </c>
      <c r="G276" s="9">
        <v>-706602</v>
      </c>
      <c r="J276" s="6" t="s">
        <v>17433</v>
      </c>
      <c r="L276" t="str">
        <f>+Tabla2[[#This Row],[FACTURA]]</f>
        <v>CONTR. 0066-1</v>
      </c>
      <c r="M276" t="str">
        <f>+Tabla2[[#This Row],[DETALLE]]</f>
        <v>CONTR. 0066-1</v>
      </c>
    </row>
    <row r="277" spans="2:13">
      <c r="B277" s="2" t="s">
        <v>9260</v>
      </c>
      <c r="C277" s="3" t="s">
        <v>9259</v>
      </c>
      <c r="D277" s="6" t="s">
        <v>9261</v>
      </c>
      <c r="E277" s="6" t="s">
        <v>9261</v>
      </c>
      <c r="F277" s="7">
        <v>43769</v>
      </c>
      <c r="G277" s="9">
        <v>-6708425.29</v>
      </c>
      <c r="J277" s="6" t="s">
        <v>17434</v>
      </c>
      <c r="L277" t="str">
        <f>+Tabla2[[#This Row],[FACTURA]]</f>
        <v>CONTR.1409-10</v>
      </c>
      <c r="M277" t="str">
        <f>+Tabla2[[#This Row],[DETALLE]]</f>
        <v>CONTR.1409-10</v>
      </c>
    </row>
    <row r="278" spans="2:13">
      <c r="B278" s="2" t="s">
        <v>2874</v>
      </c>
      <c r="C278" s="3" t="s">
        <v>2873</v>
      </c>
      <c r="D278" s="6" t="s">
        <v>2876</v>
      </c>
      <c r="E278" s="6" t="s">
        <v>2875</v>
      </c>
      <c r="F278" s="7">
        <v>41215</v>
      </c>
      <c r="G278" s="9">
        <v>-37221.93</v>
      </c>
      <c r="J278" s="6" t="s">
        <v>14977</v>
      </c>
      <c r="L278" t="str">
        <f>+Tabla2[[#This Row],[FACTURA]]</f>
        <v>OFICIO-2916/2012</v>
      </c>
      <c r="M278" t="str">
        <f>+Tabla2[[#This Row],[DETALLE]]</f>
        <v xml:space="preserve"> VIATICOS Y COMB. PARA SUPERVISAR CENTROS EDU DE JORNADA EXT</v>
      </c>
    </row>
    <row r="279" spans="2:13">
      <c r="B279" s="2" t="s">
        <v>2878</v>
      </c>
      <c r="C279" s="3" t="s">
        <v>2877</v>
      </c>
      <c r="D279" s="6" t="s">
        <v>2880</v>
      </c>
      <c r="E279" s="6" t="s">
        <v>2879</v>
      </c>
      <c r="F279" s="7">
        <v>42004</v>
      </c>
      <c r="G279" s="9">
        <v>-37766.400000000001</v>
      </c>
      <c r="J279" s="6" t="s">
        <v>14978</v>
      </c>
      <c r="L279" t="str">
        <f>+Tabla2[[#This Row],[FACTURA]]</f>
        <v>OFIC. 1500/2014</v>
      </c>
      <c r="M279" t="str">
        <f>+Tabla2[[#This Row],[DETALLE]]</f>
        <v>LICENCIA PRE Y POST NATAL DE LA MAESTRA KARINA MEJIA MENDOZA</v>
      </c>
    </row>
    <row r="280" spans="2:13">
      <c r="B280" s="2" t="s">
        <v>9263</v>
      </c>
      <c r="C280" s="3" t="s">
        <v>9262</v>
      </c>
      <c r="D280" s="6" t="s">
        <v>9264</v>
      </c>
      <c r="E280" s="6" t="s">
        <v>3480</v>
      </c>
      <c r="F280" s="7">
        <v>42299</v>
      </c>
      <c r="G280" s="9">
        <v>-16000</v>
      </c>
      <c r="J280" s="6" t="s">
        <v>17435</v>
      </c>
      <c r="L280" t="str">
        <f>+Tabla2[[#This Row],[FACTURA]]</f>
        <v>OFICIO #438/2015</v>
      </c>
      <c r="M280" t="str">
        <f>+Tabla2[[#This Row],[DETALLE]]</f>
        <v>REVISION Y ACTUALIZACION CURRICULAR</v>
      </c>
    </row>
    <row r="281" spans="2:13">
      <c r="B281" s="2" t="s">
        <v>2882</v>
      </c>
      <c r="C281" s="3" t="s">
        <v>2881</v>
      </c>
      <c r="D281" s="6" t="s">
        <v>2884</v>
      </c>
      <c r="E281" s="6" t="s">
        <v>2883</v>
      </c>
      <c r="F281" s="7">
        <v>43882</v>
      </c>
      <c r="G281" s="9">
        <v>-35302.769999999997</v>
      </c>
      <c r="J281" s="6" t="s">
        <v>14979</v>
      </c>
      <c r="L281" t="str">
        <f>+Tabla2[[#This Row],[FACTURA]]</f>
        <v>OFIC.VGDE N°152-2020</v>
      </c>
      <c r="M281" t="str">
        <f>+Tabla2[[#This Row],[DETALLE]]</f>
        <v>COMBUSTIBLE Y PEAJE</v>
      </c>
    </row>
    <row r="282" spans="2:13">
      <c r="B282" s="2" t="s">
        <v>2886</v>
      </c>
      <c r="C282" s="3" t="s">
        <v>2885</v>
      </c>
      <c r="D282" s="6" t="s">
        <v>2888</v>
      </c>
      <c r="E282" s="6" t="s">
        <v>2887</v>
      </c>
      <c r="F282" s="7">
        <v>42004</v>
      </c>
      <c r="G282" s="9">
        <v>-56391.54</v>
      </c>
      <c r="J282" s="6" t="s">
        <v>14980</v>
      </c>
      <c r="L282" t="str">
        <f>+Tabla2[[#This Row],[FACTURA]]</f>
        <v>OFIC. 1526-1525/2014</v>
      </c>
      <c r="M282" t="str">
        <f>+Tabla2[[#This Row],[DETALLE]]</f>
        <v>LICENCIA PRE Y POST NATAL DE LA MAESTRA ARALIS A. CESPEDES D</v>
      </c>
    </row>
    <row r="283" spans="2:13">
      <c r="B283" s="2" t="s">
        <v>2890</v>
      </c>
      <c r="C283" s="3" t="s">
        <v>2889</v>
      </c>
      <c r="D283" s="6" t="s">
        <v>2892</v>
      </c>
      <c r="E283" s="6" t="s">
        <v>2891</v>
      </c>
      <c r="F283" s="7">
        <v>41985</v>
      </c>
      <c r="G283" s="9">
        <v>-140930.69</v>
      </c>
      <c r="J283" s="6" t="s">
        <v>14981</v>
      </c>
      <c r="L283" t="str">
        <f>+Tabla2[[#This Row],[FACTURA]]</f>
        <v>OFICIO #818/2014</v>
      </c>
      <c r="M283" t="str">
        <f>+Tabla2[[#This Row],[DETALLE]]</f>
        <v>PRESTACIONES LABORALES SEGUN CACULOS DEL MAP</v>
      </c>
    </row>
    <row r="284" spans="2:13">
      <c r="B284" s="2" t="s">
        <v>1681</v>
      </c>
      <c r="C284" s="3" t="s">
        <v>38</v>
      </c>
      <c r="D284" s="4" t="s">
        <v>39</v>
      </c>
      <c r="E284" s="4" t="s">
        <v>9017</v>
      </c>
      <c r="F284" s="5">
        <v>40786</v>
      </c>
      <c r="G284" s="8">
        <v>-15000</v>
      </c>
      <c r="J284" s="4" t="s">
        <v>13365</v>
      </c>
      <c r="L284" t="str">
        <f>+Tabla2[[#This Row],[FACTURA]]</f>
        <v>502</v>
      </c>
      <c r="M284" t="str">
        <f>+Tabla2[[#This Row],[DETALLE]]</f>
        <v>BALANCE AL 31/06/2012</v>
      </c>
    </row>
    <row r="285" spans="2:13">
      <c r="B285" s="2" t="s">
        <v>9266</v>
      </c>
      <c r="C285" s="3" t="s">
        <v>9265</v>
      </c>
      <c r="D285" s="6" t="s">
        <v>9267</v>
      </c>
      <c r="E285" s="6" t="s">
        <v>9267</v>
      </c>
      <c r="F285" s="7">
        <v>44557</v>
      </c>
      <c r="G285" s="9">
        <v>-2688841.94</v>
      </c>
      <c r="J285" s="6" t="s">
        <v>17436</v>
      </c>
      <c r="L285" t="str">
        <f>+Tabla2[[#This Row],[FACTURA]]</f>
        <v>CONTR.0004-19/AD-486</v>
      </c>
      <c r="M285" t="str">
        <f>+Tabla2[[#This Row],[DETALLE]]</f>
        <v>CONTR.0004-19/AD-486</v>
      </c>
    </row>
    <row r="286" spans="2:13">
      <c r="B286" s="2" t="s">
        <v>9269</v>
      </c>
      <c r="C286" s="3" t="s">
        <v>9268</v>
      </c>
      <c r="D286" s="6" t="s">
        <v>9270</v>
      </c>
      <c r="E286" s="6" t="s">
        <v>9270</v>
      </c>
      <c r="F286" s="7">
        <v>44470</v>
      </c>
      <c r="G286" s="9">
        <v>-1370715.07</v>
      </c>
      <c r="J286" s="6" t="s">
        <v>17437</v>
      </c>
      <c r="L286" t="str">
        <f>+Tabla2[[#This Row],[FACTURA]]</f>
        <v>CONTR. 4790-2</v>
      </c>
      <c r="M286" t="str">
        <f>+Tabla2[[#This Row],[DETALLE]]</f>
        <v>CONTR. 4790-2</v>
      </c>
    </row>
    <row r="287" spans="2:13">
      <c r="B287" s="2" t="s">
        <v>2894</v>
      </c>
      <c r="C287" s="3" t="s">
        <v>2893</v>
      </c>
      <c r="D287" s="6" t="s">
        <v>2896</v>
      </c>
      <c r="E287" s="6" t="s">
        <v>2895</v>
      </c>
      <c r="F287" s="7">
        <v>42117</v>
      </c>
      <c r="G287" s="9">
        <v>-50000</v>
      </c>
      <c r="J287" s="6" t="s">
        <v>14982</v>
      </c>
      <c r="L287" t="str">
        <f>+Tabla2[[#This Row],[FACTURA]]</f>
        <v>OFIC. VA#168/2015</v>
      </c>
      <c r="M287" t="str">
        <f>+Tabla2[[#This Row],[DETALLE]]</f>
        <v>FONDOS PARA MANTENIMIENTO DE LAS OFICINAS DE ED. TECN. PROF.</v>
      </c>
    </row>
    <row r="288" spans="2:13">
      <c r="B288" s="2" t="s">
        <v>17439</v>
      </c>
      <c r="C288" s="3" t="s">
        <v>17438</v>
      </c>
      <c r="D288" s="6" t="s">
        <v>20334</v>
      </c>
      <c r="E288" s="6" t="s">
        <v>20334</v>
      </c>
      <c r="F288" s="7">
        <v>44739</v>
      </c>
      <c r="G288" s="9">
        <v>-176089.21</v>
      </c>
      <c r="J288" s="6" t="s">
        <v>17440</v>
      </c>
      <c r="L288" t="str">
        <f>+Tabla2[[#This Row],[FACTURA]]</f>
        <v>CONTR.0130-3 CORTE</v>
      </c>
      <c r="M288" t="str">
        <f>+Tabla2[[#This Row],[DETALLE]]</f>
        <v>CONTR.0130-3 CORTE</v>
      </c>
    </row>
    <row r="289" spans="2:13">
      <c r="B289" s="2" t="s">
        <v>2898</v>
      </c>
      <c r="C289" s="3" t="s">
        <v>2897</v>
      </c>
      <c r="D289" s="6" t="s">
        <v>2736</v>
      </c>
      <c r="E289" s="6" t="s">
        <v>2735</v>
      </c>
      <c r="F289" s="7">
        <v>42641</v>
      </c>
      <c r="G289" s="9">
        <v>-30000</v>
      </c>
      <c r="J289" s="6" t="s">
        <v>14983</v>
      </c>
      <c r="L289" t="str">
        <f>+Tabla2[[#This Row],[FACTURA]]</f>
        <v>DGC NO. 151</v>
      </c>
      <c r="M289" t="str">
        <f>+Tabla2[[#This Row],[DETALLE]]</f>
        <v>CICLO DE CONFERENCIAS IMPARTIDAS EN DIFERENTES C. E.</v>
      </c>
    </row>
    <row r="290" spans="2:13">
      <c r="B290" s="2" t="s">
        <v>9272</v>
      </c>
      <c r="C290" s="3" t="s">
        <v>9271</v>
      </c>
      <c r="D290" s="6" t="s">
        <v>648</v>
      </c>
      <c r="E290" s="6" t="s">
        <v>9273</v>
      </c>
      <c r="F290" s="7">
        <v>41939</v>
      </c>
      <c r="G290" s="9">
        <v>-300000</v>
      </c>
      <c r="J290" s="6" t="s">
        <v>17441</v>
      </c>
      <c r="L290" t="str">
        <f>+Tabla2[[#This Row],[FACTURA]]</f>
        <v>-ANULADA-</v>
      </c>
      <c r="M290" t="str">
        <f>+Tabla2[[#This Row],[DETALLE]]</f>
        <v>CONTR. 2216-1</v>
      </c>
    </row>
    <row r="291" spans="2:13">
      <c r="B291" s="2" t="s">
        <v>9272</v>
      </c>
      <c r="C291" s="3" t="s">
        <v>9271</v>
      </c>
      <c r="D291" s="6" t="s">
        <v>9274</v>
      </c>
      <c r="E291" s="6" t="s">
        <v>9274</v>
      </c>
      <c r="F291" s="7">
        <v>41941</v>
      </c>
      <c r="G291" s="9">
        <v>-300000</v>
      </c>
      <c r="J291" s="6" t="s">
        <v>17442</v>
      </c>
      <c r="L291" t="str">
        <f>+Tabla2[[#This Row],[FACTURA]]</f>
        <v>CONTR.2216-1</v>
      </c>
      <c r="M291" t="str">
        <f>+Tabla2[[#This Row],[DETALLE]]</f>
        <v>CONTR.2216-1</v>
      </c>
    </row>
    <row r="292" spans="2:13">
      <c r="B292" s="2" t="s">
        <v>8846</v>
      </c>
      <c r="C292" s="3" t="s">
        <v>8845</v>
      </c>
      <c r="D292" s="6" t="s">
        <v>8847</v>
      </c>
      <c r="E292" s="6" t="s">
        <v>8847</v>
      </c>
      <c r="F292" s="7">
        <v>41225</v>
      </c>
      <c r="G292" s="9">
        <v>-2000</v>
      </c>
      <c r="J292" s="6" t="s">
        <v>17189</v>
      </c>
      <c r="L292" t="str">
        <f>+Tabla2[[#This Row],[FACTURA]]</f>
        <v>11/2012</v>
      </c>
      <c r="M292" t="str">
        <f>+Tabla2[[#This Row],[DETALLE]]</f>
        <v>11/2012</v>
      </c>
    </row>
    <row r="293" spans="2:13">
      <c r="B293" s="2" t="s">
        <v>8846</v>
      </c>
      <c r="C293" s="3" t="s">
        <v>8845</v>
      </c>
      <c r="D293" s="6" t="s">
        <v>7699</v>
      </c>
      <c r="E293" s="6" t="s">
        <v>7699</v>
      </c>
      <c r="F293" s="7">
        <v>41177</v>
      </c>
      <c r="G293" s="9">
        <v>-18000</v>
      </c>
      <c r="J293" s="6" t="s">
        <v>17443</v>
      </c>
      <c r="L293" t="str">
        <f>+Tabla2[[#This Row],[FACTURA]]</f>
        <v>09/12</v>
      </c>
      <c r="M293" t="str">
        <f>+Tabla2[[#This Row],[DETALLE]]</f>
        <v>09/12</v>
      </c>
    </row>
    <row r="294" spans="2:13">
      <c r="B294" s="2" t="s">
        <v>9276</v>
      </c>
      <c r="C294" s="3" t="s">
        <v>9275</v>
      </c>
      <c r="D294" s="6" t="s">
        <v>9278</v>
      </c>
      <c r="E294" s="6" t="s">
        <v>9277</v>
      </c>
      <c r="F294" s="7">
        <v>41732</v>
      </c>
      <c r="G294" s="9">
        <v>-300000</v>
      </c>
      <c r="J294" s="6" t="s">
        <v>17444</v>
      </c>
      <c r="L294" t="str">
        <f>+Tabla2[[#This Row],[FACTURA]]</f>
        <v>CONTR. 2775</v>
      </c>
      <c r="M294" t="str">
        <f>+Tabla2[[#This Row],[DETALLE]]</f>
        <v>SERVICIOS PROFESIONALES ENERO Y FEBRERO/2014</v>
      </c>
    </row>
    <row r="295" spans="2:13">
      <c r="B295" s="2" t="s">
        <v>1682</v>
      </c>
      <c r="C295" s="3" t="s">
        <v>40</v>
      </c>
      <c r="D295" s="4" t="s">
        <v>1346</v>
      </c>
      <c r="E295" s="4" t="s">
        <v>19519</v>
      </c>
      <c r="F295" s="5">
        <v>44722</v>
      </c>
      <c r="G295" s="8">
        <v>-42480</v>
      </c>
      <c r="J295" s="4" t="s">
        <v>13354</v>
      </c>
      <c r="L295" t="str">
        <f>+Tabla2[[#This Row],[FACTURA]]</f>
        <v>B1500000010</v>
      </c>
      <c r="M295" t="str">
        <f>+Tabla2[[#This Row],[DETALLE]]</f>
        <v>ACTO DE COMPROBACION Y NOTARIZACIONES DE CONSULTORIA JURID.</v>
      </c>
    </row>
    <row r="296" spans="2:13">
      <c r="B296" s="2" t="s">
        <v>9280</v>
      </c>
      <c r="C296" s="3" t="s">
        <v>9279</v>
      </c>
      <c r="D296" s="6" t="s">
        <v>9281</v>
      </c>
      <c r="E296" s="6" t="s">
        <v>9281</v>
      </c>
      <c r="F296" s="7">
        <v>44470</v>
      </c>
      <c r="G296" s="9">
        <v>-240000</v>
      </c>
      <c r="J296" s="6" t="s">
        <v>17445</v>
      </c>
      <c r="L296" t="str">
        <f>+Tabla2[[#This Row],[FACTURA]]</f>
        <v>CONTR. 0230-2</v>
      </c>
      <c r="M296" t="str">
        <f>+Tabla2[[#This Row],[DETALLE]]</f>
        <v>CONTR. 0230-2</v>
      </c>
    </row>
    <row r="297" spans="2:13">
      <c r="B297" s="2" t="s">
        <v>9283</v>
      </c>
      <c r="C297" s="3" t="s">
        <v>9282</v>
      </c>
      <c r="D297" s="6" t="s">
        <v>9284</v>
      </c>
      <c r="E297" s="6" t="s">
        <v>9284</v>
      </c>
      <c r="F297" s="7">
        <v>44469</v>
      </c>
      <c r="G297" s="9">
        <v>-4686678</v>
      </c>
      <c r="J297" s="6" t="s">
        <v>17446</v>
      </c>
      <c r="L297" t="str">
        <f>+Tabla2[[#This Row],[FACTURA]]</f>
        <v>CONTR. 1753-2</v>
      </c>
      <c r="M297" t="str">
        <f>+Tabla2[[#This Row],[DETALLE]]</f>
        <v>CONTR. 1753-2</v>
      </c>
    </row>
    <row r="298" spans="2:13">
      <c r="B298" s="2" t="s">
        <v>2900</v>
      </c>
      <c r="C298" s="3" t="s">
        <v>2899</v>
      </c>
      <c r="D298" s="6" t="s">
        <v>2901</v>
      </c>
      <c r="E298" s="6" t="s">
        <v>2791</v>
      </c>
      <c r="F298" s="7">
        <v>42611</v>
      </c>
      <c r="G298" s="9">
        <v>-29500</v>
      </c>
      <c r="J298" s="6" t="s">
        <v>14984</v>
      </c>
      <c r="L298" t="str">
        <f>+Tabla2[[#This Row],[FACTURA]]</f>
        <v>P010010011502139216</v>
      </c>
      <c r="M298" t="str">
        <f>+Tabla2[[#This Row],[DETALLE]]</f>
        <v>SOLICITUD PAGO LEGALIZACION</v>
      </c>
    </row>
    <row r="299" spans="2:13">
      <c r="B299" s="2" t="s">
        <v>1683</v>
      </c>
      <c r="C299" s="3" t="s">
        <v>42</v>
      </c>
      <c r="D299" s="4" t="s">
        <v>43</v>
      </c>
      <c r="E299" s="4" t="s">
        <v>19520</v>
      </c>
      <c r="F299" s="5">
        <v>42101</v>
      </c>
      <c r="G299" s="8">
        <v>-5181.2</v>
      </c>
      <c r="J299" s="4" t="s">
        <v>13093</v>
      </c>
      <c r="L299" t="str">
        <f>+Tabla2[[#This Row],[FACTURA]]</f>
        <v>A010010011500000446</v>
      </c>
      <c r="M299" t="str">
        <f>+Tabla2[[#This Row],[DETALLE]]</f>
        <v>SERVIC.DE CATERING,PROGRAMA PILOTO ICCS,CELEBRADO EN LA BIBL</v>
      </c>
    </row>
    <row r="300" spans="2:13">
      <c r="B300" s="2" t="s">
        <v>1683</v>
      </c>
      <c r="C300" s="3" t="s">
        <v>42</v>
      </c>
      <c r="D300" s="4" t="s">
        <v>44</v>
      </c>
      <c r="E300" s="4" t="s">
        <v>19520</v>
      </c>
      <c r="F300" s="5">
        <v>42101</v>
      </c>
      <c r="G300" s="8">
        <v>-5370</v>
      </c>
      <c r="J300" s="4" t="s">
        <v>13094</v>
      </c>
      <c r="L300" t="str">
        <f>+Tabla2[[#This Row],[FACTURA]]</f>
        <v>A010010011500000462</v>
      </c>
      <c r="M300" t="str">
        <f>+Tabla2[[#This Row],[DETALLE]]</f>
        <v>SERVIC.DE CATERING,PROGRAMA PILOTO ICCS,CELEBRADO EN LA BIBL</v>
      </c>
    </row>
    <row r="301" spans="2:13">
      <c r="B301" s="2" t="s">
        <v>1683</v>
      </c>
      <c r="C301" s="3" t="s">
        <v>42</v>
      </c>
      <c r="D301" s="4" t="s">
        <v>45</v>
      </c>
      <c r="E301" s="4" t="s">
        <v>19520</v>
      </c>
      <c r="F301" s="5">
        <v>42101</v>
      </c>
      <c r="G301" s="8">
        <v>-7222.6</v>
      </c>
      <c r="J301" s="4" t="s">
        <v>13095</v>
      </c>
      <c r="L301" t="str">
        <f>+Tabla2[[#This Row],[FACTURA]]</f>
        <v>A010010011500000463</v>
      </c>
      <c r="M301" t="str">
        <f>+Tabla2[[#This Row],[DETALLE]]</f>
        <v>SERVIC.DE CATERING,PROGRAMA PILOTO ICCS,CELEBRADO EN LA BIBL</v>
      </c>
    </row>
    <row r="302" spans="2:13">
      <c r="B302" s="2" t="s">
        <v>1683</v>
      </c>
      <c r="C302" s="3" t="s">
        <v>42</v>
      </c>
      <c r="D302" s="4" t="s">
        <v>46</v>
      </c>
      <c r="E302" s="4" t="s">
        <v>19520</v>
      </c>
      <c r="F302" s="5">
        <v>42101</v>
      </c>
      <c r="G302" s="8">
        <v>-7222.6</v>
      </c>
      <c r="J302" s="4" t="s">
        <v>13096</v>
      </c>
      <c r="L302" t="str">
        <f>+Tabla2[[#This Row],[FACTURA]]</f>
        <v>A010010011500000464</v>
      </c>
      <c r="M302" t="str">
        <f>+Tabla2[[#This Row],[DETALLE]]</f>
        <v>SERVIC.DE CATERING,PROGRAMA PILOTO ICCS,CELEBRADO EN LA BIBL</v>
      </c>
    </row>
    <row r="303" spans="2:13">
      <c r="B303" s="2" t="s">
        <v>1683</v>
      </c>
      <c r="C303" s="3" t="s">
        <v>42</v>
      </c>
      <c r="D303" s="4" t="s">
        <v>47</v>
      </c>
      <c r="E303" s="4" t="s">
        <v>19520</v>
      </c>
      <c r="F303" s="5">
        <v>42101</v>
      </c>
      <c r="G303" s="8">
        <v>-7222.6</v>
      </c>
      <c r="J303" s="4" t="s">
        <v>13097</v>
      </c>
      <c r="L303" t="str">
        <f>+Tabla2[[#This Row],[FACTURA]]</f>
        <v>A010010011500000465</v>
      </c>
      <c r="M303" t="str">
        <f>+Tabla2[[#This Row],[DETALLE]]</f>
        <v>SERVIC.DE CATERING,PROGRAMA PILOTO ICCS,CELEBRADO EN LA BIBL</v>
      </c>
    </row>
    <row r="304" spans="2:13">
      <c r="B304" s="2" t="s">
        <v>1683</v>
      </c>
      <c r="C304" s="3" t="s">
        <v>42</v>
      </c>
      <c r="D304" s="4" t="s">
        <v>48</v>
      </c>
      <c r="E304" s="4" t="s">
        <v>19520</v>
      </c>
      <c r="F304" s="5">
        <v>42101</v>
      </c>
      <c r="G304" s="8">
        <v>-7222.6</v>
      </c>
      <c r="J304" s="4" t="s">
        <v>13098</v>
      </c>
      <c r="L304" t="str">
        <f>+Tabla2[[#This Row],[FACTURA]]</f>
        <v>A010010011500000466</v>
      </c>
      <c r="M304" t="str">
        <f>+Tabla2[[#This Row],[DETALLE]]</f>
        <v>SERVIC.DE CATERING,PROGRAMA PILOTO ICCS,CELEBRADO EN LA BIBL</v>
      </c>
    </row>
    <row r="305" spans="2:13">
      <c r="B305" s="2" t="s">
        <v>2903</v>
      </c>
      <c r="C305" s="3" t="s">
        <v>2902</v>
      </c>
      <c r="D305" s="6" t="s">
        <v>2904</v>
      </c>
      <c r="E305" s="6" t="s">
        <v>19984</v>
      </c>
      <c r="F305" s="7">
        <v>40970</v>
      </c>
      <c r="G305" s="9">
        <v>-49913.279999999999</v>
      </c>
      <c r="J305" s="6" t="s">
        <v>14985</v>
      </c>
      <c r="L305" t="str">
        <f>+Tabla2[[#This Row],[FACTURA]]</f>
        <v>1207</v>
      </c>
      <c r="M305" t="str">
        <f>+Tabla2[[#This Row],[DETALLE]]</f>
        <v>BALANCE AL CORTE 01/06/2012</v>
      </c>
    </row>
    <row r="306" spans="2:13">
      <c r="B306" s="2" t="s">
        <v>9286</v>
      </c>
      <c r="C306" s="3" t="s">
        <v>9285</v>
      </c>
      <c r="D306" s="6" t="s">
        <v>9287</v>
      </c>
      <c r="E306" s="6" t="s">
        <v>9287</v>
      </c>
      <c r="F306" s="7">
        <v>41744</v>
      </c>
      <c r="G306" s="9">
        <v>-545394.31999999995</v>
      </c>
      <c r="J306" s="6" t="s">
        <v>17447</v>
      </c>
      <c r="L306" t="str">
        <f>+Tabla2[[#This Row],[FACTURA]]</f>
        <v>CONTR. 1715-1</v>
      </c>
      <c r="M306" t="str">
        <f>+Tabla2[[#This Row],[DETALLE]]</f>
        <v>CONTR. 1715-1</v>
      </c>
    </row>
    <row r="307" spans="2:13">
      <c r="B307" s="2" t="s">
        <v>9286</v>
      </c>
      <c r="C307" s="3" t="s">
        <v>9285</v>
      </c>
      <c r="D307" s="6" t="s">
        <v>9287</v>
      </c>
      <c r="E307" s="6" t="s">
        <v>9287</v>
      </c>
      <c r="F307" s="7">
        <v>41744</v>
      </c>
      <c r="G307" s="9">
        <v>109078.86</v>
      </c>
      <c r="J307" s="6" t="s">
        <v>17448</v>
      </c>
      <c r="L307" t="str">
        <f>+Tabla2[[#This Row],[FACTURA]]</f>
        <v>CONTR. 1715-1</v>
      </c>
      <c r="M307" t="str">
        <f>+Tabla2[[#This Row],[DETALLE]]</f>
        <v>CONTR. 1715-1</v>
      </c>
    </row>
    <row r="308" spans="2:13">
      <c r="B308" s="2" t="s">
        <v>9289</v>
      </c>
      <c r="C308" s="3" t="s">
        <v>9288</v>
      </c>
      <c r="D308" s="6" t="s">
        <v>9290</v>
      </c>
      <c r="E308" s="6" t="s">
        <v>9290</v>
      </c>
      <c r="F308" s="7">
        <v>44473</v>
      </c>
      <c r="G308" s="9">
        <v>-1572264</v>
      </c>
      <c r="J308" s="6" t="s">
        <v>17449</v>
      </c>
      <c r="L308" t="str">
        <f>+Tabla2[[#This Row],[FACTURA]]</f>
        <v>CONTR. 1358-1</v>
      </c>
      <c r="M308" t="str">
        <f>+Tabla2[[#This Row],[DETALLE]]</f>
        <v>CONTR. 1358-1</v>
      </c>
    </row>
    <row r="309" spans="2:13">
      <c r="B309" s="2" t="s">
        <v>2906</v>
      </c>
      <c r="C309" s="3" t="s">
        <v>2905</v>
      </c>
      <c r="D309" s="6" t="s">
        <v>2754</v>
      </c>
      <c r="E309" s="6" t="s">
        <v>2751</v>
      </c>
      <c r="F309" s="7">
        <v>42242</v>
      </c>
      <c r="G309" s="9">
        <v>-8000</v>
      </c>
      <c r="J309" s="6" t="s">
        <v>14986</v>
      </c>
      <c r="L309" t="str">
        <f>+Tabla2[[#This Row],[FACTURA]]</f>
        <v>CNE.OFIC.15-103/2015</v>
      </c>
      <c r="M309" t="str">
        <f>+Tabla2[[#This Row],[DETALLE]]</f>
        <v>PARA CUBRIR DIETA DEL CONSEJO NACIONAL EDUCACION</v>
      </c>
    </row>
    <row r="310" spans="2:13">
      <c r="B310" s="2" t="s">
        <v>2906</v>
      </c>
      <c r="C310" s="3" t="s">
        <v>2905</v>
      </c>
      <c r="D310" s="6" t="s">
        <v>2907</v>
      </c>
      <c r="E310" s="6" t="s">
        <v>2753</v>
      </c>
      <c r="F310" s="7">
        <v>42243</v>
      </c>
      <c r="G310" s="9">
        <v>-8000</v>
      </c>
      <c r="J310" s="6" t="s">
        <v>14987</v>
      </c>
      <c r="L310" t="str">
        <f>+Tabla2[[#This Row],[FACTURA]]</f>
        <v>CNE.OFIC.16-103/2015</v>
      </c>
      <c r="M310" t="str">
        <f>+Tabla2[[#This Row],[DETALLE]]</f>
        <v>DIETA AL CNE EN LA 3RA. SESION ORDINARIA 2015</v>
      </c>
    </row>
    <row r="311" spans="2:13">
      <c r="B311" s="2" t="s">
        <v>2909</v>
      </c>
      <c r="C311" s="3" t="s">
        <v>2908</v>
      </c>
      <c r="D311" s="6" t="s">
        <v>2911</v>
      </c>
      <c r="E311" s="6" t="s">
        <v>2910</v>
      </c>
      <c r="F311" s="7">
        <v>41103</v>
      </c>
      <c r="G311" s="9">
        <v>-4000</v>
      </c>
      <c r="J311" s="6" t="s">
        <v>14988</v>
      </c>
      <c r="L311" t="str">
        <f>+Tabla2[[#This Row],[FACTURA]]</f>
        <v>OFICIO #106</v>
      </c>
      <c r="M311" t="str">
        <f>+Tabla2[[#This Row],[DETALLE]]</f>
        <v>DIETA MIEMBROS DEL CONSEJO NACIONAL DE EDUCACION 3ERA SESION</v>
      </c>
    </row>
    <row r="312" spans="2:13">
      <c r="B312" s="2" t="s">
        <v>14531</v>
      </c>
      <c r="C312" s="3" t="s">
        <v>14530</v>
      </c>
      <c r="D312" s="6" t="s">
        <v>19985</v>
      </c>
      <c r="E312" s="6" t="s">
        <v>19986</v>
      </c>
      <c r="F312" s="7">
        <v>44726</v>
      </c>
      <c r="G312" s="9">
        <v>-17600</v>
      </c>
      <c r="J312" s="6" t="s">
        <v>14989</v>
      </c>
      <c r="L312" t="str">
        <f>+Tabla2[[#This Row],[FACTURA]]</f>
        <v>OFICIO EV 090-2022</v>
      </c>
      <c r="M312" t="str">
        <f>+Tabla2[[#This Row],[DETALLE]]</f>
        <v>VIATICO,  A PERSONAL DEL DEPARTAMENTO DE EVENTOS</v>
      </c>
    </row>
    <row r="313" spans="2:13">
      <c r="B313" s="2" t="s">
        <v>2913</v>
      </c>
      <c r="C313" s="3" t="s">
        <v>2912</v>
      </c>
      <c r="D313" s="6" t="s">
        <v>2915</v>
      </c>
      <c r="E313" s="6" t="s">
        <v>2914</v>
      </c>
      <c r="F313" s="7">
        <v>42100</v>
      </c>
      <c r="G313" s="9">
        <v>-42000</v>
      </c>
      <c r="J313" s="6" t="s">
        <v>14990</v>
      </c>
      <c r="L313" t="str">
        <f>+Tabla2[[#This Row],[FACTURA]]</f>
        <v>OFICIO #21/2015</v>
      </c>
      <c r="M313" t="str">
        <f>+Tabla2[[#This Row],[DETALLE]]</f>
        <v>FACILITADORA DE  LOS TALLERES SOBRE FORMADOR DE FORMADORES</v>
      </c>
    </row>
    <row r="314" spans="2:13">
      <c r="B314" s="2" t="s">
        <v>14533</v>
      </c>
      <c r="C314" s="3" t="s">
        <v>14532</v>
      </c>
      <c r="D314" s="6" t="s">
        <v>19336</v>
      </c>
      <c r="E314" s="6" t="s">
        <v>19522</v>
      </c>
      <c r="F314" s="7">
        <v>44734</v>
      </c>
      <c r="G314" s="9">
        <v>-8000</v>
      </c>
      <c r="J314" s="6" t="s">
        <v>14991</v>
      </c>
      <c r="L314" t="str">
        <f>+Tabla2[[#This Row],[FACTURA]]</f>
        <v>OFIC.#65/2022</v>
      </c>
      <c r="M314" t="str">
        <f>+Tabla2[[#This Row],[DETALLE]]</f>
        <v>PAGO DE DIETA A MIEMBROS DEL CONSEJO NACIONAL DE EDUC.</v>
      </c>
    </row>
    <row r="315" spans="2:13">
      <c r="B315" s="2" t="s">
        <v>2917</v>
      </c>
      <c r="C315" s="3" t="s">
        <v>2916</v>
      </c>
      <c r="D315" s="6" t="s">
        <v>2918</v>
      </c>
      <c r="E315" s="6" t="s">
        <v>19513</v>
      </c>
      <c r="F315" s="7">
        <v>40694</v>
      </c>
      <c r="G315" s="9">
        <v>-7787.26</v>
      </c>
      <c r="J315" s="6" t="s">
        <v>14568</v>
      </c>
      <c r="L315" t="str">
        <f>+Tabla2[[#This Row],[FACTURA]]</f>
        <v>388</v>
      </c>
      <c r="M315" t="str">
        <f>+Tabla2[[#This Row],[DETALLE]]</f>
        <v>BALANCE AL31/06/2012</v>
      </c>
    </row>
    <row r="316" spans="2:13">
      <c r="B316" s="2" t="s">
        <v>2917</v>
      </c>
      <c r="C316" s="3" t="s">
        <v>2916</v>
      </c>
      <c r="D316" s="6" t="s">
        <v>2919</v>
      </c>
      <c r="E316" s="6" t="s">
        <v>19513</v>
      </c>
      <c r="F316" s="7">
        <v>40695</v>
      </c>
      <c r="G316" s="9">
        <v>-5814.49</v>
      </c>
      <c r="J316" s="6" t="s">
        <v>14569</v>
      </c>
      <c r="L316" t="str">
        <f>+Tabla2[[#This Row],[FACTURA]]</f>
        <v>389</v>
      </c>
      <c r="M316" t="str">
        <f>+Tabla2[[#This Row],[DETALLE]]</f>
        <v>BALANCE AL31/06/2012</v>
      </c>
    </row>
    <row r="317" spans="2:13">
      <c r="B317" s="2" t="s">
        <v>2921</v>
      </c>
      <c r="C317" s="3" t="s">
        <v>2920</v>
      </c>
      <c r="D317" s="6" t="s">
        <v>0</v>
      </c>
      <c r="E317" s="6" t="s">
        <v>2922</v>
      </c>
      <c r="F317" s="7">
        <v>44256</v>
      </c>
      <c r="G317" s="9">
        <v>759159.32480309496</v>
      </c>
      <c r="J317" s="6" t="s">
        <v>14992</v>
      </c>
      <c r="L317" t="str">
        <f>+Tabla2[[#This Row],[FACTURA]]</f>
        <v/>
      </c>
      <c r="M317" t="str">
        <f>+Tabla2[[#This Row],[DETALLE]]</f>
        <v>PARA ANULAR ASIENTOS NO ANULADOS EN SU MOMENTO</v>
      </c>
    </row>
    <row r="318" spans="2:13">
      <c r="B318" s="2" t="s">
        <v>2924</v>
      </c>
      <c r="C318" s="3" t="s">
        <v>2923</v>
      </c>
      <c r="D318" s="6" t="s">
        <v>0</v>
      </c>
      <c r="E318" s="6" t="s">
        <v>2925</v>
      </c>
      <c r="F318" s="7">
        <v>42191</v>
      </c>
      <c r="G318" s="9">
        <v>268000</v>
      </c>
      <c r="J318" s="6" t="s">
        <v>14993</v>
      </c>
      <c r="L318" t="str">
        <f>+Tabla2[[#This Row],[FACTURA]]</f>
        <v/>
      </c>
      <c r="M318" t="str">
        <f>+Tabla2[[#This Row],[DETALLE]]</f>
        <v>ANULACION ED00007192, ERROR EN REGISTRO</v>
      </c>
    </row>
    <row r="319" spans="2:13">
      <c r="B319" s="2" t="s">
        <v>2924</v>
      </c>
      <c r="C319" s="3" t="s">
        <v>2923</v>
      </c>
      <c r="D319" s="6" t="s">
        <v>0</v>
      </c>
      <c r="E319" s="6" t="s">
        <v>2926</v>
      </c>
      <c r="F319" s="7">
        <v>42373</v>
      </c>
      <c r="G319" s="9">
        <v>-268000</v>
      </c>
      <c r="J319" s="6" t="s">
        <v>14994</v>
      </c>
      <c r="L319" t="str">
        <f>+Tabla2[[#This Row],[FACTURA]]</f>
        <v/>
      </c>
      <c r="M319" t="str">
        <f>+Tabla2[[#This Row],[DETALLE]]</f>
        <v>Transf. balance de pension 2012 a 2015 de Felicia Rosario</v>
      </c>
    </row>
    <row r="320" spans="2:13">
      <c r="B320" s="2" t="s">
        <v>2924</v>
      </c>
      <c r="C320" s="3" t="s">
        <v>2923</v>
      </c>
      <c r="D320" s="6" t="s">
        <v>0</v>
      </c>
      <c r="E320" s="6" t="s">
        <v>2926</v>
      </c>
      <c r="F320" s="7">
        <v>42373</v>
      </c>
      <c r="G320" s="9">
        <v>160000</v>
      </c>
      <c r="J320" s="6" t="s">
        <v>14994</v>
      </c>
      <c r="L320" t="str">
        <f>+Tabla2[[#This Row],[FACTURA]]</f>
        <v/>
      </c>
      <c r="M320" t="str">
        <f>+Tabla2[[#This Row],[DETALLE]]</f>
        <v>Transf. balance de pension 2012 a 2015 de Felicia Rosario</v>
      </c>
    </row>
    <row r="321" spans="2:13">
      <c r="B321" s="2" t="s">
        <v>2928</v>
      </c>
      <c r="C321" s="3" t="s">
        <v>2927</v>
      </c>
      <c r="D321" s="6" t="s">
        <v>2930</v>
      </c>
      <c r="E321" s="6" t="s">
        <v>2929</v>
      </c>
      <c r="F321" s="7">
        <v>42004</v>
      </c>
      <c r="G321" s="9">
        <v>-76548.399999999994</v>
      </c>
      <c r="J321" s="6" t="s">
        <v>14995</v>
      </c>
      <c r="L321" t="str">
        <f>+Tabla2[[#This Row],[FACTURA]]</f>
        <v>OFIC. 1763-1762/2014</v>
      </c>
      <c r="M321" t="str">
        <f>+Tabla2[[#This Row],[DETALLE]]</f>
        <v>LICENCIA PRE Y POST NATAL DE LA MAESTRA MARIA R. RODRÍGUEZ</v>
      </c>
    </row>
    <row r="322" spans="2:13">
      <c r="B322" s="2" t="s">
        <v>9292</v>
      </c>
      <c r="C322" s="3" t="s">
        <v>9291</v>
      </c>
      <c r="D322" s="6" t="s">
        <v>9293</v>
      </c>
      <c r="E322" s="6" t="s">
        <v>20335</v>
      </c>
      <c r="F322" s="7">
        <v>41639</v>
      </c>
      <c r="G322" s="9">
        <v>-2051700</v>
      </c>
      <c r="J322" s="6" t="s">
        <v>17450</v>
      </c>
      <c r="L322" t="str">
        <f>+Tabla2[[#This Row],[FACTURA]]</f>
        <v>CONTR. 2748</v>
      </c>
      <c r="M322" t="str">
        <f>+Tabla2[[#This Row],[DETALLE]]</f>
        <v>COMPRA DE TERRENO (100% DEL MONTO)</v>
      </c>
    </row>
    <row r="323" spans="2:13">
      <c r="B323" s="2" t="s">
        <v>2932</v>
      </c>
      <c r="C323" s="3" t="s">
        <v>2931</v>
      </c>
      <c r="D323" s="6" t="s">
        <v>2934</v>
      </c>
      <c r="E323" s="6" t="s">
        <v>2933</v>
      </c>
      <c r="F323" s="7">
        <v>42549</v>
      </c>
      <c r="G323" s="9">
        <v>-38100</v>
      </c>
      <c r="J323" s="6" t="s">
        <v>14996</v>
      </c>
      <c r="L323" t="str">
        <f>+Tabla2[[#This Row],[FACTURA]]</f>
        <v>OFIC. DGMIE-306/2016</v>
      </c>
      <c r="M323" t="str">
        <f>+Tabla2[[#This Row],[DETALLE]]</f>
        <v>VIÁTICOS POR TRABAJOS DE INST. DE INVERSORES EN VARIOS C. ED</v>
      </c>
    </row>
    <row r="324" spans="2:13">
      <c r="B324" s="2" t="s">
        <v>2932</v>
      </c>
      <c r="C324" s="3" t="s">
        <v>2931</v>
      </c>
      <c r="D324" s="6" t="s">
        <v>2936</v>
      </c>
      <c r="E324" s="6" t="s">
        <v>2935</v>
      </c>
      <c r="F324" s="7">
        <v>42577</v>
      </c>
      <c r="G324" s="9">
        <v>-23100</v>
      </c>
      <c r="J324" s="6" t="s">
        <v>14997</v>
      </c>
      <c r="L324" t="str">
        <f>+Tabla2[[#This Row],[FACTURA]]</f>
        <v>DGMIE # 0574</v>
      </c>
      <c r="M324" t="str">
        <f>+Tabla2[[#This Row],[DETALLE]]</f>
        <v>DIETA PERSONAL AUDITORIA INTERNA CONTRALORIA  GRAL.</v>
      </c>
    </row>
    <row r="325" spans="2:13">
      <c r="B325" s="2" t="s">
        <v>2932</v>
      </c>
      <c r="C325" s="3" t="s">
        <v>2931</v>
      </c>
      <c r="D325" s="6" t="s">
        <v>2938</v>
      </c>
      <c r="E325" s="6" t="s">
        <v>2937</v>
      </c>
      <c r="F325" s="7">
        <v>42577</v>
      </c>
      <c r="G325" s="9">
        <v>-41800</v>
      </c>
      <c r="J325" s="6" t="s">
        <v>14998</v>
      </c>
      <c r="L325" t="str">
        <f>+Tabla2[[#This Row],[FACTURA]]</f>
        <v>DEMIE # 0573</v>
      </c>
      <c r="M325" t="str">
        <f>+Tabla2[[#This Row],[DETALLE]]</f>
        <v>VIATICOS POR INSTALACION DE INVERSORES EN VARIOS C. E.</v>
      </c>
    </row>
    <row r="326" spans="2:13">
      <c r="B326" s="2" t="s">
        <v>2932</v>
      </c>
      <c r="C326" s="3" t="s">
        <v>2931</v>
      </c>
      <c r="D326" s="6" t="s">
        <v>2940</v>
      </c>
      <c r="E326" s="6" t="s">
        <v>2939</v>
      </c>
      <c r="F326" s="7">
        <v>42600</v>
      </c>
      <c r="G326" s="9">
        <v>-16050</v>
      </c>
      <c r="J326" s="6" t="s">
        <v>14999</v>
      </c>
      <c r="L326" t="str">
        <f>+Tabla2[[#This Row],[FACTURA]]</f>
        <v>OFIC.DGMIE#0775-2016</v>
      </c>
      <c r="M326" t="str">
        <f>+Tabla2[[#This Row],[DETALLE]]</f>
        <v>PAGO DE VIATICS P/EL PERSONAL TRABAJO DE REPARACION SANITARI</v>
      </c>
    </row>
    <row r="327" spans="2:13">
      <c r="B327" s="2" t="s">
        <v>2942</v>
      </c>
      <c r="C327" s="3" t="s">
        <v>2941</v>
      </c>
      <c r="D327" s="6" t="s">
        <v>2944</v>
      </c>
      <c r="E327" s="6" t="s">
        <v>2943</v>
      </c>
      <c r="F327" s="7">
        <v>43214</v>
      </c>
      <c r="G327" s="9">
        <v>-1650</v>
      </c>
      <c r="J327" s="6" t="s">
        <v>15000</v>
      </c>
      <c r="L327" t="str">
        <f>+Tabla2[[#This Row],[FACTURA]]</f>
        <v>OFIC.VACDA-016-2018</v>
      </c>
      <c r="M327" t="str">
        <f>+Tabla2[[#This Row],[DETALLE]]</f>
        <v>COMBUSTIBLE PARA CUBRIR LA ACTIVIDAD,ENTRE ACUERDO UNIVERSID</v>
      </c>
    </row>
    <row r="328" spans="2:13">
      <c r="B328" s="2" t="s">
        <v>2946</v>
      </c>
      <c r="C328" s="3" t="s">
        <v>2945</v>
      </c>
      <c r="D328" s="6" t="s">
        <v>2947</v>
      </c>
      <c r="E328" s="6" t="s">
        <v>2682</v>
      </c>
      <c r="F328" s="7">
        <v>42195</v>
      </c>
      <c r="G328" s="9">
        <v>-107812.5</v>
      </c>
      <c r="J328" s="6" t="s">
        <v>15001</v>
      </c>
      <c r="L328" t="str">
        <f>+Tabla2[[#This Row],[FACTURA]]</f>
        <v>OFICIO #145/2015</v>
      </c>
      <c r="M328" t="str">
        <f>+Tabla2[[#This Row],[DETALLE]]</f>
        <v>PRESTACIONES LABORALES, SEGUN CALCULOS DEL MAP</v>
      </c>
    </row>
    <row r="329" spans="2:13">
      <c r="B329" s="2" t="s">
        <v>2949</v>
      </c>
      <c r="C329" s="3" t="s">
        <v>2948</v>
      </c>
      <c r="D329" s="6" t="s">
        <v>2951</v>
      </c>
      <c r="E329" s="6" t="s">
        <v>2950</v>
      </c>
      <c r="F329" s="7">
        <v>42004</v>
      </c>
      <c r="G329" s="9">
        <v>-72589</v>
      </c>
      <c r="J329" s="6" t="s">
        <v>15002</v>
      </c>
      <c r="L329" t="str">
        <f>+Tabla2[[#This Row],[FACTURA]]</f>
        <v>OFIC. 1479-1480/2014</v>
      </c>
      <c r="M329" t="str">
        <f>+Tabla2[[#This Row],[DETALLE]]</f>
        <v>LICENCIA PRE Y POST NATAL DE LA MAESTRA INGRIS M. MATOS</v>
      </c>
    </row>
    <row r="330" spans="2:13">
      <c r="B330" s="2" t="s">
        <v>2953</v>
      </c>
      <c r="C330" s="3" t="s">
        <v>2952</v>
      </c>
      <c r="D330" s="6" t="s">
        <v>2969</v>
      </c>
      <c r="E330" s="6" t="s">
        <v>2968</v>
      </c>
      <c r="F330" s="7">
        <v>42305</v>
      </c>
      <c r="G330" s="9">
        <v>-7080</v>
      </c>
      <c r="J330" s="6" t="s">
        <v>15003</v>
      </c>
      <c r="L330" t="str">
        <f>+Tabla2[[#This Row],[FACTURA]]</f>
        <v>P010010011501994689</v>
      </c>
      <c r="M330" t="str">
        <f>+Tabla2[[#This Row],[DETALLE]]</f>
        <v>SERVICIO DE LEGAL. DE UN ACTO  DESISTIMIENTO,UN PODER ESPECI</v>
      </c>
    </row>
    <row r="331" spans="2:13">
      <c r="B331" s="2" t="s">
        <v>2953</v>
      </c>
      <c r="C331" s="3" t="s">
        <v>2952</v>
      </c>
      <c r="D331" s="6" t="s">
        <v>2971</v>
      </c>
      <c r="E331" s="6" t="s">
        <v>2970</v>
      </c>
      <c r="F331" s="7">
        <v>42305</v>
      </c>
      <c r="G331" s="9">
        <v>-23600</v>
      </c>
      <c r="J331" s="6" t="s">
        <v>15004</v>
      </c>
      <c r="L331" t="str">
        <f>+Tabla2[[#This Row],[FACTURA]]</f>
        <v>P010010011501994673</v>
      </c>
      <c r="M331" t="str">
        <f>+Tabla2[[#This Row],[DETALLE]]</f>
        <v>SERVICIO DE LEGALIZ.CONVENIO Y UN ACUERDO INTERINSTITUCIONAL</v>
      </c>
    </row>
    <row r="332" spans="2:13">
      <c r="B332" s="2" t="s">
        <v>2953</v>
      </c>
      <c r="C332" s="3" t="s">
        <v>2952</v>
      </c>
      <c r="D332" s="6" t="s">
        <v>2973</v>
      </c>
      <c r="E332" s="6" t="s">
        <v>2972</v>
      </c>
      <c r="F332" s="7">
        <v>42314</v>
      </c>
      <c r="G332" s="9">
        <v>-11800</v>
      </c>
      <c r="J332" s="6" t="s">
        <v>15005</v>
      </c>
      <c r="L332" t="str">
        <f>+Tabla2[[#This Row],[FACTURA]]</f>
        <v>P010010011501994688</v>
      </c>
      <c r="M332" t="str">
        <f>+Tabla2[[#This Row],[DETALLE]]</f>
        <v>SERVICIO DE LEGALIZACION</v>
      </c>
    </row>
    <row r="333" spans="2:13">
      <c r="B333" s="2" t="s">
        <v>2953</v>
      </c>
      <c r="C333" s="3" t="s">
        <v>2952</v>
      </c>
      <c r="D333" s="6" t="s">
        <v>2983</v>
      </c>
      <c r="E333" s="6" t="s">
        <v>2982</v>
      </c>
      <c r="F333" s="7">
        <v>42352</v>
      </c>
      <c r="G333" s="9">
        <v>-23600</v>
      </c>
      <c r="J333" s="6" t="s">
        <v>15006</v>
      </c>
      <c r="L333" t="str">
        <f>+Tabla2[[#This Row],[FACTURA]]</f>
        <v>P010010011501994697</v>
      </c>
      <c r="M333" t="str">
        <f>+Tabla2[[#This Row],[DETALLE]]</f>
        <v>PAGO DE NOTARIZACION DE CONTRATOS</v>
      </c>
    </row>
    <row r="334" spans="2:13">
      <c r="B334" s="2" t="s">
        <v>2953</v>
      </c>
      <c r="C334" s="3" t="s">
        <v>2952</v>
      </c>
      <c r="D334" s="6" t="s">
        <v>2984</v>
      </c>
      <c r="E334" s="6" t="s">
        <v>2982</v>
      </c>
      <c r="F334" s="7">
        <v>42352</v>
      </c>
      <c r="G334" s="9">
        <v>-18880</v>
      </c>
      <c r="J334" s="6" t="s">
        <v>15007</v>
      </c>
      <c r="L334" t="str">
        <f>+Tabla2[[#This Row],[FACTURA]]</f>
        <v>P010010011501994694</v>
      </c>
      <c r="M334" t="str">
        <f>+Tabla2[[#This Row],[DETALLE]]</f>
        <v>PAGO DE NOTARIZACION DE CONTRATOS</v>
      </c>
    </row>
    <row r="335" spans="2:13">
      <c r="B335" s="2" t="s">
        <v>2953</v>
      </c>
      <c r="C335" s="3" t="s">
        <v>2952</v>
      </c>
      <c r="D335" s="6" t="s">
        <v>2985</v>
      </c>
      <c r="E335" s="6" t="s">
        <v>2982</v>
      </c>
      <c r="F335" s="7">
        <v>42352</v>
      </c>
      <c r="G335" s="9">
        <v>-23600</v>
      </c>
      <c r="J335" s="6" t="s">
        <v>15008</v>
      </c>
      <c r="L335" t="str">
        <f>+Tabla2[[#This Row],[FACTURA]]</f>
        <v>P010010011501994699</v>
      </c>
      <c r="M335" t="str">
        <f>+Tabla2[[#This Row],[DETALLE]]</f>
        <v>PAGO DE NOTARIZACION DE CONTRATOS</v>
      </c>
    </row>
    <row r="336" spans="2:13">
      <c r="B336" s="2" t="s">
        <v>2953</v>
      </c>
      <c r="C336" s="3" t="s">
        <v>2952</v>
      </c>
      <c r="D336" s="6" t="s">
        <v>2987</v>
      </c>
      <c r="E336" s="6" t="s">
        <v>2986</v>
      </c>
      <c r="F336" s="7">
        <v>42352</v>
      </c>
      <c r="G336" s="9">
        <v>-11800</v>
      </c>
      <c r="J336" s="6" t="s">
        <v>15009</v>
      </c>
      <c r="L336" t="str">
        <f>+Tabla2[[#This Row],[FACTURA]]</f>
        <v>P010010011501994698</v>
      </c>
      <c r="M336" t="str">
        <f>+Tabla2[[#This Row],[DETALLE]]</f>
        <v>PAGO DE LEGALIZACION</v>
      </c>
    </row>
    <row r="337" spans="2:13">
      <c r="B337" s="2" t="s">
        <v>2953</v>
      </c>
      <c r="C337" s="3" t="s">
        <v>2952</v>
      </c>
      <c r="D337" s="6" t="s">
        <v>62</v>
      </c>
      <c r="E337" s="6" t="s">
        <v>2992</v>
      </c>
      <c r="F337" s="7">
        <v>42384</v>
      </c>
      <c r="G337" s="9">
        <v>-11800</v>
      </c>
      <c r="J337" s="6" t="s">
        <v>15010</v>
      </c>
      <c r="L337" t="str">
        <f>+Tabla2[[#This Row],[FACTURA]]</f>
        <v>A010010011500000001</v>
      </c>
      <c r="M337" t="str">
        <f>+Tabla2[[#This Row],[DETALLE]]</f>
        <v>SERVICIO DE LEGALIZ. DE CINCO RECIBO DE DESCARGO Y FINIQUITO</v>
      </c>
    </row>
    <row r="338" spans="2:13">
      <c r="B338" s="2" t="s">
        <v>2953</v>
      </c>
      <c r="C338" s="3" t="s">
        <v>2952</v>
      </c>
      <c r="D338" s="6" t="s">
        <v>1155</v>
      </c>
      <c r="E338" s="6" t="s">
        <v>2993</v>
      </c>
      <c r="F338" s="7">
        <v>42384</v>
      </c>
      <c r="G338" s="9">
        <v>-35400</v>
      </c>
      <c r="J338" s="6" t="s">
        <v>15011</v>
      </c>
      <c r="L338" t="str">
        <f>+Tabla2[[#This Row],[FACTURA]]</f>
        <v>A010010011500000002</v>
      </c>
      <c r="M338" t="str">
        <f>+Tabla2[[#This Row],[DETALLE]]</f>
        <v>SERVICIO DE LEGALIZ.DERATIFICAC. DESCARGO Y FINIQUITO LEGAL</v>
      </c>
    </row>
    <row r="339" spans="2:13">
      <c r="B339" s="2" t="s">
        <v>2953</v>
      </c>
      <c r="C339" s="3" t="s">
        <v>2952</v>
      </c>
      <c r="D339" s="6" t="s">
        <v>1185</v>
      </c>
      <c r="E339" s="6" t="s">
        <v>2994</v>
      </c>
      <c r="F339" s="7">
        <v>42384</v>
      </c>
      <c r="G339" s="9">
        <v>-11800</v>
      </c>
      <c r="J339" s="6" t="s">
        <v>15012</v>
      </c>
      <c r="L339" t="str">
        <f>+Tabla2[[#This Row],[FACTURA]]</f>
        <v>A010010011500000005</v>
      </c>
      <c r="M339" t="str">
        <f>+Tabla2[[#This Row],[DETALLE]]</f>
        <v>SERVICIO DE LEGALIZ.DE CINCO ADENDAS A LOS CONTRATOS DE COMP</v>
      </c>
    </row>
    <row r="340" spans="2:13">
      <c r="B340" s="2" t="s">
        <v>2953</v>
      </c>
      <c r="C340" s="3" t="s">
        <v>2952</v>
      </c>
      <c r="D340" s="6" t="s">
        <v>2996</v>
      </c>
      <c r="E340" s="6" t="s">
        <v>2995</v>
      </c>
      <c r="F340" s="7">
        <v>42384</v>
      </c>
      <c r="G340" s="9">
        <v>-7080</v>
      </c>
      <c r="J340" s="6" t="s">
        <v>15013</v>
      </c>
      <c r="L340" t="str">
        <f>+Tabla2[[#This Row],[FACTURA]]</f>
        <v>P010010011501994692</v>
      </c>
      <c r="M340" t="str">
        <f>+Tabla2[[#This Row],[DETALLE]]</f>
        <v>PAGOS HONORARIOS, LEGALIZACION RATIFICACION DE CONTRATO</v>
      </c>
    </row>
    <row r="341" spans="2:13">
      <c r="B341" s="2" t="s">
        <v>2953</v>
      </c>
      <c r="C341" s="3" t="s">
        <v>2952</v>
      </c>
      <c r="D341" s="6" t="s">
        <v>186</v>
      </c>
      <c r="E341" s="6" t="s">
        <v>2997</v>
      </c>
      <c r="F341" s="7">
        <v>42396</v>
      </c>
      <c r="G341" s="9">
        <v>-9440</v>
      </c>
      <c r="J341" s="6" t="s">
        <v>15014</v>
      </c>
      <c r="L341" t="str">
        <f>+Tabla2[[#This Row],[FACTURA]]</f>
        <v>A010010011500000003</v>
      </c>
      <c r="M341" t="str">
        <f>+Tabla2[[#This Row],[DETALLE]]</f>
        <v>SERVICIO DE LEGALIZACION,CUATRO CONSTAN DE RECIBO DE VALORES</v>
      </c>
    </row>
    <row r="342" spans="2:13">
      <c r="B342" s="2" t="s">
        <v>2953</v>
      </c>
      <c r="C342" s="3" t="s">
        <v>2952</v>
      </c>
      <c r="D342" s="6" t="s">
        <v>20</v>
      </c>
      <c r="E342" s="6" t="s">
        <v>2998</v>
      </c>
      <c r="F342" s="7">
        <v>42396</v>
      </c>
      <c r="G342" s="9">
        <v>-11800</v>
      </c>
      <c r="J342" s="6" t="s">
        <v>15015</v>
      </c>
      <c r="L342" t="str">
        <f>+Tabla2[[#This Row],[FACTURA]]</f>
        <v>A010010011500000004</v>
      </c>
      <c r="M342" t="str">
        <f>+Tabla2[[#This Row],[DETALLE]]</f>
        <v>SERVICIO DE LEGALIZACION,DOS CONTRATOS DE COMPRAV. DE INMUEB</v>
      </c>
    </row>
    <row r="343" spans="2:13">
      <c r="B343" s="2" t="s">
        <v>2953</v>
      </c>
      <c r="C343" s="3" t="s">
        <v>2952</v>
      </c>
      <c r="D343" s="6" t="s">
        <v>251</v>
      </c>
      <c r="E343" s="6" t="s">
        <v>3003</v>
      </c>
      <c r="F343" s="7">
        <v>42423</v>
      </c>
      <c r="G343" s="9">
        <v>-9440</v>
      </c>
      <c r="J343" s="6" t="s">
        <v>15016</v>
      </c>
      <c r="L343" t="str">
        <f>+Tabla2[[#This Row],[FACTURA]]</f>
        <v>A010010011500000010</v>
      </c>
      <c r="M343" t="str">
        <f>+Tabla2[[#This Row],[DETALLE]]</f>
        <v>SERVICIO DE LEGALIZACION,DE CUATRO DECLARACION JURADA</v>
      </c>
    </row>
    <row r="344" spans="2:13">
      <c r="B344" s="2" t="s">
        <v>2953</v>
      </c>
      <c r="C344" s="3" t="s">
        <v>2952</v>
      </c>
      <c r="D344" s="6" t="s">
        <v>3005</v>
      </c>
      <c r="E344" s="6" t="s">
        <v>3004</v>
      </c>
      <c r="F344" s="7">
        <v>42437</v>
      </c>
      <c r="G344" s="9">
        <v>-70800</v>
      </c>
      <c r="J344" s="6" t="s">
        <v>15017</v>
      </c>
      <c r="L344" t="str">
        <f>+Tabla2[[#This Row],[FACTURA]]</f>
        <v>A010010011500000020</v>
      </c>
      <c r="M344" t="str">
        <f>+Tabla2[[#This Row],[DETALLE]]</f>
        <v>SERVICIO DE LEGALIZACION CONTRATOS DE COMPRAVENTA DE INMUEBL</v>
      </c>
    </row>
    <row r="345" spans="2:13">
      <c r="B345" s="2" t="s">
        <v>2953</v>
      </c>
      <c r="C345" s="3" t="s">
        <v>2952</v>
      </c>
      <c r="D345" s="6" t="s">
        <v>1201</v>
      </c>
      <c r="E345" s="6" t="s">
        <v>3006</v>
      </c>
      <c r="F345" s="7">
        <v>42437</v>
      </c>
      <c r="G345" s="9">
        <v>-16520</v>
      </c>
      <c r="J345" s="6" t="s">
        <v>15018</v>
      </c>
      <c r="L345" t="str">
        <f>+Tabla2[[#This Row],[FACTURA]]</f>
        <v>A010010011500000017</v>
      </c>
      <c r="M345" t="str">
        <f>+Tabla2[[#This Row],[DETALLE]]</f>
        <v>SERVICIO DE LEGALIZ. CONTRATO DE COMPRAVENTA Y RECIBO</v>
      </c>
    </row>
    <row r="346" spans="2:13">
      <c r="B346" s="2" t="s">
        <v>2953</v>
      </c>
      <c r="C346" s="3" t="s">
        <v>2952</v>
      </c>
      <c r="D346" s="6" t="s">
        <v>1336</v>
      </c>
      <c r="E346" s="6" t="s">
        <v>3004</v>
      </c>
      <c r="F346" s="7">
        <v>42437</v>
      </c>
      <c r="G346" s="9">
        <v>-17700</v>
      </c>
      <c r="J346" s="6" t="s">
        <v>15019</v>
      </c>
      <c r="L346" t="str">
        <f>+Tabla2[[#This Row],[FACTURA]]</f>
        <v>A010010011500000016</v>
      </c>
      <c r="M346" t="str">
        <f>+Tabla2[[#This Row],[DETALLE]]</f>
        <v>SERVICIO DE LEGALIZACION CONTRATOS DE COMPRAVENTA DE INMUEBL</v>
      </c>
    </row>
    <row r="347" spans="2:13">
      <c r="B347" s="2" t="s">
        <v>2953</v>
      </c>
      <c r="C347" s="3" t="s">
        <v>2952</v>
      </c>
      <c r="D347" s="6" t="s">
        <v>1139</v>
      </c>
      <c r="E347" s="6" t="s">
        <v>3004</v>
      </c>
      <c r="F347" s="7">
        <v>42438</v>
      </c>
      <c r="G347" s="9">
        <v>-49560</v>
      </c>
      <c r="J347" s="6" t="s">
        <v>15020</v>
      </c>
      <c r="L347" t="str">
        <f>+Tabla2[[#This Row],[FACTURA]]</f>
        <v>A010010011500000015</v>
      </c>
      <c r="M347" t="str">
        <f>+Tabla2[[#This Row],[DETALLE]]</f>
        <v>SERVICIO DE LEGALIZACION CONTRATOS DE COMPRAVENTA DE INMUEBL</v>
      </c>
    </row>
    <row r="348" spans="2:13">
      <c r="B348" s="2" t="s">
        <v>2953</v>
      </c>
      <c r="C348" s="3" t="s">
        <v>2952</v>
      </c>
      <c r="D348" s="6" t="s">
        <v>3008</v>
      </c>
      <c r="E348" s="6" t="s">
        <v>3007</v>
      </c>
      <c r="F348" s="7">
        <v>42440</v>
      </c>
      <c r="G348" s="9">
        <v>-23600</v>
      </c>
      <c r="J348" s="6" t="s">
        <v>15021</v>
      </c>
      <c r="L348" t="str">
        <f>+Tabla2[[#This Row],[FACTURA]]</f>
        <v>A010010011500000021</v>
      </c>
      <c r="M348" t="str">
        <f>+Tabla2[[#This Row],[DETALLE]]</f>
        <v>LEGALIZACION DE CONTRATOS</v>
      </c>
    </row>
    <row r="349" spans="2:13">
      <c r="B349" s="2" t="s">
        <v>2953</v>
      </c>
      <c r="C349" s="3" t="s">
        <v>2952</v>
      </c>
      <c r="D349" s="6" t="s">
        <v>3009</v>
      </c>
      <c r="E349" s="6" t="s">
        <v>3007</v>
      </c>
      <c r="F349" s="7">
        <v>42440</v>
      </c>
      <c r="G349" s="9">
        <v>-9440</v>
      </c>
      <c r="J349" s="6" t="s">
        <v>15022</v>
      </c>
      <c r="L349" t="str">
        <f>+Tabla2[[#This Row],[FACTURA]]</f>
        <v>A010010011500000014</v>
      </c>
      <c r="M349" t="str">
        <f>+Tabla2[[#This Row],[DETALLE]]</f>
        <v>LEGALIZACION DE CONTRATOS</v>
      </c>
    </row>
    <row r="350" spans="2:13">
      <c r="B350" s="2" t="s">
        <v>2953</v>
      </c>
      <c r="C350" s="3" t="s">
        <v>2952</v>
      </c>
      <c r="D350" s="6" t="s">
        <v>1121</v>
      </c>
      <c r="E350" s="6" t="s">
        <v>3007</v>
      </c>
      <c r="F350" s="7">
        <v>42440</v>
      </c>
      <c r="G350" s="9">
        <v>-47200</v>
      </c>
      <c r="J350" s="6" t="s">
        <v>15023</v>
      </c>
      <c r="L350" t="str">
        <f>+Tabla2[[#This Row],[FACTURA]]</f>
        <v>A010010011500000022</v>
      </c>
      <c r="M350" t="str">
        <f>+Tabla2[[#This Row],[DETALLE]]</f>
        <v>LEGALIZACION DE CONTRATOS</v>
      </c>
    </row>
    <row r="351" spans="2:13">
      <c r="B351" s="2" t="s">
        <v>2953</v>
      </c>
      <c r="C351" s="3" t="s">
        <v>2952</v>
      </c>
      <c r="D351" s="6" t="s">
        <v>253</v>
      </c>
      <c r="E351" s="6" t="s">
        <v>3007</v>
      </c>
      <c r="F351" s="7">
        <v>42440</v>
      </c>
      <c r="G351" s="9">
        <v>-11800</v>
      </c>
      <c r="J351" s="6" t="s">
        <v>15024</v>
      </c>
      <c r="L351" t="str">
        <f>+Tabla2[[#This Row],[FACTURA]]</f>
        <v>A010010011500000018</v>
      </c>
      <c r="M351" t="str">
        <f>+Tabla2[[#This Row],[DETALLE]]</f>
        <v>LEGALIZACION DE CONTRATOS</v>
      </c>
    </row>
    <row r="352" spans="2:13">
      <c r="B352" s="2" t="s">
        <v>2953</v>
      </c>
      <c r="C352" s="3" t="s">
        <v>2952</v>
      </c>
      <c r="D352" s="6" t="s">
        <v>1314</v>
      </c>
      <c r="E352" s="6" t="s">
        <v>3010</v>
      </c>
      <c r="F352" s="7">
        <v>42445</v>
      </c>
      <c r="G352" s="9">
        <v>-24780</v>
      </c>
      <c r="J352" s="6" t="s">
        <v>15025</v>
      </c>
      <c r="L352" t="str">
        <f>+Tabla2[[#This Row],[FACTURA]]</f>
        <v>A010010011500000019</v>
      </c>
      <c r="M352" t="str">
        <f>+Tabla2[[#This Row],[DETALLE]]</f>
        <v>LEGALIZACION DE CONTRATO DE VENTAS DE INMUBLES</v>
      </c>
    </row>
    <row r="353" spans="2:13">
      <c r="B353" s="2" t="s">
        <v>2953</v>
      </c>
      <c r="C353" s="3" t="s">
        <v>2952</v>
      </c>
      <c r="D353" s="6" t="s">
        <v>1273</v>
      </c>
      <c r="E353" s="6" t="s">
        <v>3012</v>
      </c>
      <c r="F353" s="7">
        <v>42705</v>
      </c>
      <c r="G353" s="9">
        <v>-23600</v>
      </c>
      <c r="J353" s="6" t="s">
        <v>15026</v>
      </c>
      <c r="L353" t="str">
        <f>+Tabla2[[#This Row],[FACTURA]]</f>
        <v>A010010011500000044</v>
      </c>
      <c r="M353" t="str">
        <f>+Tabla2[[#This Row],[DETALLE]]</f>
        <v>SER. NOTARIZACIÓN (02) CONVENIOS, MINERD-UTECO Y ISFDSU</v>
      </c>
    </row>
    <row r="354" spans="2:13">
      <c r="B354" s="2" t="s">
        <v>2953</v>
      </c>
      <c r="C354" s="3" t="s">
        <v>2952</v>
      </c>
      <c r="D354" s="6" t="s">
        <v>1325</v>
      </c>
      <c r="E354" s="6" t="s">
        <v>2990</v>
      </c>
      <c r="F354" s="7">
        <v>42705</v>
      </c>
      <c r="G354" s="9">
        <v>-14160</v>
      </c>
      <c r="J354" s="6" t="s">
        <v>15027</v>
      </c>
      <c r="L354" t="str">
        <f>+Tabla2[[#This Row],[FACTURA]]</f>
        <v>A010010011500000034</v>
      </c>
      <c r="M354" t="str">
        <f>+Tabla2[[#This Row],[DETALLE]]</f>
        <v>SERVICIO DE LEGALIZACION DE SEIS DECLARACIONES JURADAS</v>
      </c>
    </row>
    <row r="355" spans="2:13">
      <c r="B355" s="2" t="s">
        <v>2953</v>
      </c>
      <c r="C355" s="3" t="s">
        <v>2952</v>
      </c>
      <c r="D355" s="6" t="s">
        <v>983</v>
      </c>
      <c r="E355" s="6" t="s">
        <v>3013</v>
      </c>
      <c r="F355" s="7">
        <v>42705</v>
      </c>
      <c r="G355" s="9">
        <v>-80240</v>
      </c>
      <c r="J355" s="6" t="s">
        <v>15028</v>
      </c>
      <c r="L355" t="str">
        <f>+Tabla2[[#This Row],[FACTURA]]</f>
        <v>A010010011500000046</v>
      </c>
      <c r="M355" t="str">
        <f>+Tabla2[[#This Row],[DETALLE]]</f>
        <v>SER. NOTARIZACIÓN (06) CONTR. DE COMPRA-VENTA DE INMUEBLE</v>
      </c>
    </row>
    <row r="356" spans="2:13">
      <c r="B356" s="2" t="s">
        <v>2953</v>
      </c>
      <c r="C356" s="3" t="s">
        <v>2952</v>
      </c>
      <c r="D356" s="6" t="s">
        <v>1162</v>
      </c>
      <c r="E356" s="6" t="s">
        <v>3014</v>
      </c>
      <c r="F356" s="7">
        <v>42705</v>
      </c>
      <c r="G356" s="9">
        <v>-18880</v>
      </c>
      <c r="J356" s="6" t="s">
        <v>15029</v>
      </c>
      <c r="L356" t="str">
        <f>+Tabla2[[#This Row],[FACTURA]]</f>
        <v>A010010011500000043</v>
      </c>
      <c r="M356" t="str">
        <f>+Tabla2[[#This Row],[DETALLE]]</f>
        <v>SERVICIO DE LEGALIZACION DE OCHO PODERES ESPECIALES DE RETIR</v>
      </c>
    </row>
    <row r="357" spans="2:13">
      <c r="B357" s="2" t="s">
        <v>2953</v>
      </c>
      <c r="C357" s="3" t="s">
        <v>2952</v>
      </c>
      <c r="D357" s="6" t="s">
        <v>1501</v>
      </c>
      <c r="E357" s="6" t="s">
        <v>3015</v>
      </c>
      <c r="F357" s="7">
        <v>42710</v>
      </c>
      <c r="G357" s="9">
        <v>-73160</v>
      </c>
      <c r="J357" s="6" t="s">
        <v>15030</v>
      </c>
      <c r="L357" t="str">
        <f>+Tabla2[[#This Row],[FACTURA]]</f>
        <v>A010010011500000050</v>
      </c>
      <c r="M357" t="str">
        <f>+Tabla2[[#This Row],[DETALLE]]</f>
        <v>SERV. LEGACLIZACIÓN (31) RATIFICACIONES DE CONTR. DE COMPRA-</v>
      </c>
    </row>
    <row r="358" spans="2:13">
      <c r="B358" s="2" t="s">
        <v>2953</v>
      </c>
      <c r="C358" s="3" t="s">
        <v>2952</v>
      </c>
      <c r="D358" s="6" t="s">
        <v>982</v>
      </c>
      <c r="E358" s="6" t="s">
        <v>3016</v>
      </c>
      <c r="F358" s="7">
        <v>42711</v>
      </c>
      <c r="G358" s="9">
        <v>-18880</v>
      </c>
      <c r="J358" s="6" t="s">
        <v>15031</v>
      </c>
      <c r="L358" t="str">
        <f>+Tabla2[[#This Row],[FACTURA]]</f>
        <v>A010010011500000045</v>
      </c>
      <c r="M358" t="str">
        <f>+Tabla2[[#This Row],[DETALLE]]</f>
        <v>LEGALIZACION DE CONTRATO</v>
      </c>
    </row>
    <row r="359" spans="2:13">
      <c r="B359" s="2" t="s">
        <v>2953</v>
      </c>
      <c r="C359" s="3" t="s">
        <v>2952</v>
      </c>
      <c r="D359" s="6" t="s">
        <v>1142</v>
      </c>
      <c r="E359" s="6" t="s">
        <v>2791</v>
      </c>
      <c r="F359" s="7">
        <v>42711</v>
      </c>
      <c r="G359" s="9">
        <v>-25960</v>
      </c>
      <c r="J359" s="6" t="s">
        <v>15032</v>
      </c>
      <c r="L359" t="str">
        <f>+Tabla2[[#This Row],[FACTURA]]</f>
        <v>A010010011500000037</v>
      </c>
      <c r="M359" t="str">
        <f>+Tabla2[[#This Row],[DETALLE]]</f>
        <v>SOLICITUD PAGO LEGALIZACION</v>
      </c>
    </row>
    <row r="360" spans="2:13">
      <c r="B360" s="2" t="s">
        <v>2953</v>
      </c>
      <c r="C360" s="3" t="s">
        <v>2952</v>
      </c>
      <c r="D360" s="6" t="s">
        <v>2989</v>
      </c>
      <c r="E360" s="6" t="s">
        <v>2988</v>
      </c>
      <c r="F360" s="7">
        <v>42377</v>
      </c>
      <c r="G360" s="9">
        <v>-7080</v>
      </c>
      <c r="J360" s="6" t="s">
        <v>15033</v>
      </c>
      <c r="L360" t="str">
        <f>+Tabla2[[#This Row],[FACTURA]]</f>
        <v>P010010011501994700</v>
      </c>
      <c r="M360" t="str">
        <f>+Tabla2[[#This Row],[DETALLE]]</f>
        <v>SERVICIO DE LEGALI,TRES RECIBO DE DESCARGO Y FINIQUITO LEGAL</v>
      </c>
    </row>
    <row r="361" spans="2:13">
      <c r="B361" s="2" t="s">
        <v>2953</v>
      </c>
      <c r="C361" s="3" t="s">
        <v>2952</v>
      </c>
      <c r="D361" s="6" t="s">
        <v>2991</v>
      </c>
      <c r="E361" s="6" t="s">
        <v>2990</v>
      </c>
      <c r="F361" s="7">
        <v>42377</v>
      </c>
      <c r="G361" s="9">
        <v>-14160</v>
      </c>
      <c r="J361" s="6" t="s">
        <v>15034</v>
      </c>
      <c r="L361" t="str">
        <f>+Tabla2[[#This Row],[FACTURA]]</f>
        <v>P010010011501994696</v>
      </c>
      <c r="M361" t="str">
        <f>+Tabla2[[#This Row],[DETALLE]]</f>
        <v>SERVICIO DE LEGALIZACION DE SEIS DECLARACIONES JURADAS</v>
      </c>
    </row>
    <row r="362" spans="2:13">
      <c r="B362" s="2" t="s">
        <v>2953</v>
      </c>
      <c r="C362" s="3" t="s">
        <v>2952</v>
      </c>
      <c r="D362" s="6" t="s">
        <v>895</v>
      </c>
      <c r="E362" s="6" t="s">
        <v>2999</v>
      </c>
      <c r="F362" s="7">
        <v>42401</v>
      </c>
      <c r="G362" s="9">
        <v>-11800</v>
      </c>
      <c r="J362" s="6" t="s">
        <v>15035</v>
      </c>
      <c r="L362" t="str">
        <f>+Tabla2[[#This Row],[FACTURA]]</f>
        <v>A010010011500000006</v>
      </c>
      <c r="M362" t="str">
        <f>+Tabla2[[#This Row],[DETALLE]]</f>
        <v>SERV. LEGALIZACION CONVENIO ENTRE MINERD Y LA CONFEDERACION</v>
      </c>
    </row>
    <row r="363" spans="2:13">
      <c r="B363" s="2" t="s">
        <v>2953</v>
      </c>
      <c r="C363" s="3" t="s">
        <v>2952</v>
      </c>
      <c r="D363" s="6" t="s">
        <v>1140</v>
      </c>
      <c r="E363" s="6" t="s">
        <v>3000</v>
      </c>
      <c r="F363" s="7">
        <v>42422</v>
      </c>
      <c r="G363" s="9">
        <v>-14160</v>
      </c>
      <c r="J363" s="6" t="s">
        <v>15036</v>
      </c>
      <c r="L363" t="str">
        <f>+Tabla2[[#This Row],[FACTURA]]</f>
        <v>A010010011500000011</v>
      </c>
      <c r="M363" t="str">
        <f>+Tabla2[[#This Row],[DETALLE]]</f>
        <v>SERVICIO DE LEGALIZACION,DE SEIS ADENDAS DE TERRENO</v>
      </c>
    </row>
    <row r="364" spans="2:13">
      <c r="B364" s="2" t="s">
        <v>2953</v>
      </c>
      <c r="C364" s="3" t="s">
        <v>2952</v>
      </c>
      <c r="D364" s="6" t="s">
        <v>3002</v>
      </c>
      <c r="E364" s="6" t="s">
        <v>3001</v>
      </c>
      <c r="F364" s="7">
        <v>42422</v>
      </c>
      <c r="G364" s="9">
        <v>-11800</v>
      </c>
      <c r="J364" s="6" t="s">
        <v>15037</v>
      </c>
      <c r="L364" t="str">
        <f>+Tabla2[[#This Row],[FACTURA]]</f>
        <v>A010010011500000012</v>
      </c>
      <c r="M364" t="str">
        <f>+Tabla2[[#This Row],[DETALLE]]</f>
        <v>SERVICIO DE LEGALIZACION,DE CINCO RATIFIC.DE CONTRATO INMUEB</v>
      </c>
    </row>
    <row r="365" spans="2:13">
      <c r="B365" s="2" t="s">
        <v>2953</v>
      </c>
      <c r="C365" s="3" t="s">
        <v>2952</v>
      </c>
      <c r="D365" s="6" t="s">
        <v>2963</v>
      </c>
      <c r="E365" s="6" t="s">
        <v>2962</v>
      </c>
      <c r="F365" s="7">
        <v>42297</v>
      </c>
      <c r="G365" s="9">
        <v>-16520</v>
      </c>
      <c r="J365" s="6" t="s">
        <v>15038</v>
      </c>
      <c r="L365" t="str">
        <f>+Tabla2[[#This Row],[FACTURA]]</f>
        <v>P010010011501994687</v>
      </c>
      <c r="M365" t="str">
        <f>+Tabla2[[#This Row],[DETALLE]]</f>
        <v>SERVICIO DE LEGALIZACION,CONTRATOS DE COMPRAVENTA DE INMUEBL</v>
      </c>
    </row>
    <row r="366" spans="2:13">
      <c r="B366" s="2" t="s">
        <v>2953</v>
      </c>
      <c r="C366" s="3" t="s">
        <v>2952</v>
      </c>
      <c r="D366" s="6" t="s">
        <v>2965</v>
      </c>
      <c r="E366" s="6" t="s">
        <v>2964</v>
      </c>
      <c r="F366" s="7">
        <v>42298</v>
      </c>
      <c r="G366" s="9">
        <v>-40120</v>
      </c>
      <c r="J366" s="6" t="s">
        <v>15039</v>
      </c>
      <c r="L366" t="str">
        <f>+Tabla2[[#This Row],[FACTURA]]</f>
        <v>P010010011501994671</v>
      </c>
      <c r="M366" t="str">
        <f>+Tabla2[[#This Row],[DETALLE]]</f>
        <v>SERVICIOS DE NOTARIZACIÓN DE (17) ACTOS VARIOS.</v>
      </c>
    </row>
    <row r="367" spans="2:13">
      <c r="B367" s="2" t="s">
        <v>2953</v>
      </c>
      <c r="C367" s="3" t="s">
        <v>2952</v>
      </c>
      <c r="D367" s="6" t="s">
        <v>2967</v>
      </c>
      <c r="E367" s="6" t="s">
        <v>2966</v>
      </c>
      <c r="F367" s="7">
        <v>42298</v>
      </c>
      <c r="G367" s="9">
        <v>-30680</v>
      </c>
      <c r="J367" s="6" t="s">
        <v>15040</v>
      </c>
      <c r="L367" t="str">
        <f>+Tabla2[[#This Row],[FACTURA]]</f>
        <v>P010010011501994686</v>
      </c>
      <c r="M367" t="str">
        <f>+Tabla2[[#This Row],[DETALLE]]</f>
        <v>SERVICIOS DE NOTARIZACIÓN DE (13) ADENDAS DE CONTR. COMPRAV</v>
      </c>
    </row>
    <row r="368" spans="2:13">
      <c r="B368" s="2" t="s">
        <v>2953</v>
      </c>
      <c r="C368" s="3" t="s">
        <v>2952</v>
      </c>
      <c r="D368" s="6" t="s">
        <v>855</v>
      </c>
      <c r="E368" s="6" t="s">
        <v>3011</v>
      </c>
      <c r="F368" s="7">
        <v>42460</v>
      </c>
      <c r="G368" s="9">
        <v>-11800</v>
      </c>
      <c r="J368" s="6" t="s">
        <v>15041</v>
      </c>
      <c r="L368" t="str">
        <f>+Tabla2[[#This Row],[FACTURA]]</f>
        <v>A010010011500000023</v>
      </c>
      <c r="M368" t="str">
        <f>+Tabla2[[#This Row],[DETALLE]]</f>
        <v>SERVICIOS DE NOTARIZACIÓN 01 ACUERDO INTERNACIONAL</v>
      </c>
    </row>
    <row r="369" spans="2:13">
      <c r="B369" s="2" t="s">
        <v>2953</v>
      </c>
      <c r="C369" s="3" t="s">
        <v>2952</v>
      </c>
      <c r="D369" s="6" t="s">
        <v>2975</v>
      </c>
      <c r="E369" s="6" t="s">
        <v>2974</v>
      </c>
      <c r="F369" s="7">
        <v>42339</v>
      </c>
      <c r="G369" s="9">
        <v>-11800</v>
      </c>
      <c r="J369" s="6" t="s">
        <v>15042</v>
      </c>
      <c r="L369" t="str">
        <f>+Tabla2[[#This Row],[FACTURA]]</f>
        <v>P010010011501994691</v>
      </c>
      <c r="M369" t="str">
        <f>+Tabla2[[#This Row],[DETALLE]]</f>
        <v>SERVICIOS NOTARIZACIÓN (05) RATIFICACION CONTR. COMPRAVENTA</v>
      </c>
    </row>
    <row r="370" spans="2:13">
      <c r="B370" s="2" t="s">
        <v>2953</v>
      </c>
      <c r="C370" s="3" t="s">
        <v>2952</v>
      </c>
      <c r="D370" s="6" t="s">
        <v>2977</v>
      </c>
      <c r="E370" s="6" t="s">
        <v>2976</v>
      </c>
      <c r="F370" s="7">
        <v>42339</v>
      </c>
      <c r="G370" s="9">
        <v>-16520</v>
      </c>
      <c r="J370" s="6" t="s">
        <v>15043</v>
      </c>
      <c r="L370" t="str">
        <f>+Tabla2[[#This Row],[FACTURA]]</f>
        <v>P010010011501994695</v>
      </c>
      <c r="M370" t="str">
        <f>+Tabla2[[#This Row],[DETALLE]]</f>
        <v>SERVICIOS NOTARIZACIÓN (06) ADENDAS A  CONTR. DE COMPRAVENTA</v>
      </c>
    </row>
    <row r="371" spans="2:13">
      <c r="B371" s="2" t="s">
        <v>2953</v>
      </c>
      <c r="C371" s="3" t="s">
        <v>2952</v>
      </c>
      <c r="D371" s="6" t="s">
        <v>2979</v>
      </c>
      <c r="E371" s="6" t="s">
        <v>2978</v>
      </c>
      <c r="F371" s="7">
        <v>42339</v>
      </c>
      <c r="G371" s="9">
        <v>-14160</v>
      </c>
      <c r="J371" s="6" t="s">
        <v>15044</v>
      </c>
      <c r="L371" t="str">
        <f>+Tabla2[[#This Row],[FACTURA]]</f>
        <v>P010010011501994690</v>
      </c>
      <c r="M371" t="str">
        <f>+Tabla2[[#This Row],[DETALLE]]</f>
        <v>SERVICIOS NOTARIZACIÓN (06) ADENDAS A  CONV. DE COLABORACIÓN</v>
      </c>
    </row>
    <row r="372" spans="2:13">
      <c r="B372" s="2" t="s">
        <v>2953</v>
      </c>
      <c r="C372" s="3" t="s">
        <v>2952</v>
      </c>
      <c r="D372" s="6" t="s">
        <v>2981</v>
      </c>
      <c r="E372" s="6" t="s">
        <v>2980</v>
      </c>
      <c r="F372" s="7">
        <v>42339</v>
      </c>
      <c r="G372" s="9">
        <v>-82600</v>
      </c>
      <c r="J372" s="6" t="s">
        <v>15045</v>
      </c>
      <c r="L372" t="str">
        <f>+Tabla2[[#This Row],[FACTURA]]</f>
        <v>P010010011501994693</v>
      </c>
      <c r="M372" t="str">
        <f>+Tabla2[[#This Row],[DETALLE]]</f>
        <v>SERVICIOS NOTARIZACIÓN (10) CONTRATOS DE COMPRAVENTA</v>
      </c>
    </row>
    <row r="373" spans="2:13">
      <c r="B373" s="2" t="s">
        <v>2953</v>
      </c>
      <c r="C373" s="3" t="s">
        <v>2952</v>
      </c>
      <c r="D373" s="6" t="s">
        <v>2959</v>
      </c>
      <c r="E373" s="6" t="s">
        <v>2958</v>
      </c>
      <c r="F373" s="7">
        <v>42185</v>
      </c>
      <c r="G373" s="9">
        <v>-9440</v>
      </c>
      <c r="J373" s="6" t="s">
        <v>15046</v>
      </c>
      <c r="L373" t="str">
        <f>+Tabla2[[#This Row],[FACTURA]]</f>
        <v>P010010011501994661</v>
      </c>
      <c r="M373" t="str">
        <f>+Tabla2[[#This Row],[DETALLE]]</f>
        <v>PAGO HON. POR CONCEPTO DE NOTARIZACIÓN (04) ACTOS.</v>
      </c>
    </row>
    <row r="374" spans="2:13">
      <c r="B374" s="2" t="s">
        <v>2953</v>
      </c>
      <c r="C374" s="3" t="s">
        <v>2952</v>
      </c>
      <c r="D374" s="6" t="s">
        <v>2961</v>
      </c>
      <c r="E374" s="6" t="s">
        <v>2960</v>
      </c>
      <c r="F374" s="7">
        <v>42276</v>
      </c>
      <c r="G374" s="9">
        <v>-14160</v>
      </c>
      <c r="J374" s="6" t="s">
        <v>15047</v>
      </c>
      <c r="L374" t="str">
        <f>+Tabla2[[#This Row],[FACTURA]]</f>
        <v>P010010011501994672</v>
      </c>
      <c r="M374" t="str">
        <f>+Tabla2[[#This Row],[DETALLE]]</f>
        <v>SERVICIOS DE NOTARIZACIÓN(06) CONSTANCIA  RECIBO DE VALORES</v>
      </c>
    </row>
    <row r="375" spans="2:13">
      <c r="B375" s="2" t="s">
        <v>2953</v>
      </c>
      <c r="C375" s="3" t="s">
        <v>2952</v>
      </c>
      <c r="D375" s="6" t="s">
        <v>2955</v>
      </c>
      <c r="E375" s="6" t="s">
        <v>2954</v>
      </c>
      <c r="F375" s="7">
        <v>41856</v>
      </c>
      <c r="G375" s="9">
        <v>-88500</v>
      </c>
      <c r="J375" s="6" t="s">
        <v>17170</v>
      </c>
      <c r="L375" t="str">
        <f>+Tabla2[[#This Row],[FACTURA]]</f>
        <v>P010010011501994633</v>
      </c>
      <c r="M375" t="str">
        <f>+Tabla2[[#This Row],[DETALLE]]</f>
        <v>SERVICIOS DE NOTAR,SOBRES TERMINACION Y ADAPTACION A TANDA E</v>
      </c>
    </row>
    <row r="376" spans="2:13">
      <c r="B376" s="2" t="s">
        <v>2953</v>
      </c>
      <c r="C376" s="3" t="s">
        <v>2952</v>
      </c>
      <c r="D376" s="6" t="s">
        <v>2957</v>
      </c>
      <c r="E376" s="6" t="s">
        <v>2956</v>
      </c>
      <c r="F376" s="7">
        <v>42100</v>
      </c>
      <c r="G376" s="9">
        <v>-45000</v>
      </c>
      <c r="J376" s="6" t="s">
        <v>17171</v>
      </c>
      <c r="L376" t="str">
        <f>+Tabla2[[#This Row],[FACTURA]]</f>
        <v>P010010011501994636</v>
      </c>
      <c r="M376" t="str">
        <f>+Tabla2[[#This Row],[DETALLE]]</f>
        <v>SERVICIO DE LEGALIZ.TERMINACION Y ADECUACION DE 53 CENTROS E</v>
      </c>
    </row>
    <row r="377" spans="2:13">
      <c r="B377" s="2" t="s">
        <v>3018</v>
      </c>
      <c r="C377" s="3" t="s">
        <v>3017</v>
      </c>
      <c r="D377" s="6" t="s">
        <v>0</v>
      </c>
      <c r="E377" s="6" t="s">
        <v>2641</v>
      </c>
      <c r="F377" s="7">
        <v>41619</v>
      </c>
      <c r="G377" s="9">
        <v>-73365.2</v>
      </c>
      <c r="J377" s="6" t="s">
        <v>15048</v>
      </c>
      <c r="L377" t="str">
        <f>+Tabla2[[#This Row],[FACTURA]]</f>
        <v/>
      </c>
      <c r="M377" t="str">
        <f>+Tabla2[[#This Row],[DETALLE]]</f>
        <v>SERVICIOS PRESTADOS JORNADA TANDA EXTENDIDA 2013</v>
      </c>
    </row>
    <row r="378" spans="2:13">
      <c r="B378" s="2" t="s">
        <v>3018</v>
      </c>
      <c r="C378" s="3" t="s">
        <v>3017</v>
      </c>
      <c r="D378" s="6" t="s">
        <v>0</v>
      </c>
      <c r="E378" s="6" t="s">
        <v>3019</v>
      </c>
      <c r="F378" s="7">
        <v>41631</v>
      </c>
      <c r="G378" s="9">
        <v>73365.2</v>
      </c>
      <c r="J378" s="6" t="s">
        <v>15049</v>
      </c>
      <c r="L378" t="str">
        <f>+Tabla2[[#This Row],[FACTURA]]</f>
        <v/>
      </c>
      <c r="M378" t="str">
        <f>+Tabla2[[#This Row],[DETALLE]]</f>
        <v>REV. ED00003319-SERV. PRESTADOS JORNADA TANDA EXT. OF. 1197</v>
      </c>
    </row>
    <row r="379" spans="2:13">
      <c r="B379" s="2" t="s">
        <v>9295</v>
      </c>
      <c r="C379" s="3" t="s">
        <v>9294</v>
      </c>
      <c r="D379" s="6" t="s">
        <v>186</v>
      </c>
      <c r="E379" s="6" t="s">
        <v>186</v>
      </c>
      <c r="F379" s="7">
        <v>42324</v>
      </c>
      <c r="G379" s="9">
        <v>-147500</v>
      </c>
      <c r="J379" s="6" t="s">
        <v>17451</v>
      </c>
      <c r="L379" t="str">
        <f>+Tabla2[[#This Row],[FACTURA]]</f>
        <v>A010010011500000003</v>
      </c>
      <c r="M379" t="str">
        <f>+Tabla2[[#This Row],[DETALLE]]</f>
        <v>A010010011500000003</v>
      </c>
    </row>
    <row r="380" spans="2:13">
      <c r="B380" s="2" t="s">
        <v>9297</v>
      </c>
      <c r="C380" s="3" t="s">
        <v>9296</v>
      </c>
      <c r="D380" s="6" t="s">
        <v>9298</v>
      </c>
      <c r="E380" s="6" t="s">
        <v>9298</v>
      </c>
      <c r="F380" s="7">
        <v>44469</v>
      </c>
      <c r="G380" s="9">
        <v>-1980000</v>
      </c>
      <c r="J380" s="6" t="s">
        <v>17452</v>
      </c>
      <c r="L380" t="str">
        <f>+Tabla2[[#This Row],[FACTURA]]</f>
        <v>CONTR-0113-2</v>
      </c>
      <c r="M380" t="str">
        <f>+Tabla2[[#This Row],[DETALLE]]</f>
        <v>CONTR-0113-2</v>
      </c>
    </row>
    <row r="381" spans="2:13">
      <c r="B381" s="2" t="s">
        <v>8849</v>
      </c>
      <c r="C381" s="3" t="s">
        <v>8848</v>
      </c>
      <c r="D381" s="6" t="s">
        <v>8850</v>
      </c>
      <c r="E381" s="6" t="s">
        <v>8850</v>
      </c>
      <c r="F381" s="7">
        <v>41254</v>
      </c>
      <c r="G381" s="9">
        <v>-2881742.77</v>
      </c>
      <c r="J381" s="6" t="s">
        <v>17190</v>
      </c>
      <c r="L381" t="str">
        <f>+Tabla2[[#This Row],[FACTURA]]</f>
        <v>OFIC. 1973</v>
      </c>
      <c r="M381" t="str">
        <f>+Tabla2[[#This Row],[DETALLE]]</f>
        <v>OFIC. 1973</v>
      </c>
    </row>
    <row r="382" spans="2:13">
      <c r="B382" s="2" t="s">
        <v>9300</v>
      </c>
      <c r="C382" s="3" t="s">
        <v>9299</v>
      </c>
      <c r="D382" s="6" t="s">
        <v>9301</v>
      </c>
      <c r="E382" s="6" t="s">
        <v>9301</v>
      </c>
      <c r="F382" s="7">
        <v>44662</v>
      </c>
      <c r="G382" s="9">
        <v>-63720</v>
      </c>
      <c r="J382" s="6" t="s">
        <v>17453</v>
      </c>
      <c r="L382" t="str">
        <f>+Tabla2[[#This Row],[FACTURA]]</f>
        <v xml:space="preserve">  CONTR. 0196-5</v>
      </c>
      <c r="M382" t="str">
        <f>+Tabla2[[#This Row],[DETALLE]]</f>
        <v xml:space="preserve">  CONTR. 0196-5</v>
      </c>
    </row>
    <row r="383" spans="2:13">
      <c r="B383" s="2" t="s">
        <v>9300</v>
      </c>
      <c r="C383" s="3" t="s">
        <v>9299</v>
      </c>
      <c r="D383" s="6" t="s">
        <v>20336</v>
      </c>
      <c r="E383" s="6" t="s">
        <v>20336</v>
      </c>
      <c r="F383" s="7">
        <v>44714</v>
      </c>
      <c r="G383" s="9">
        <v>-63720</v>
      </c>
      <c r="J383" s="6" t="s">
        <v>17454</v>
      </c>
      <c r="L383" t="str">
        <f>+Tabla2[[#This Row],[FACTURA]]</f>
        <v xml:space="preserve">  CONTR. 0196-6</v>
      </c>
      <c r="M383" t="str">
        <f>+Tabla2[[#This Row],[DETALLE]]</f>
        <v xml:space="preserve">  CONTR. 0196-6</v>
      </c>
    </row>
    <row r="384" spans="2:13">
      <c r="B384" s="2" t="s">
        <v>9300</v>
      </c>
      <c r="C384" s="3" t="s">
        <v>9299</v>
      </c>
      <c r="D384" s="6" t="s">
        <v>9302</v>
      </c>
      <c r="E384" s="6" t="s">
        <v>9302</v>
      </c>
      <c r="F384" s="7">
        <v>44508</v>
      </c>
      <c r="G384" s="9">
        <v>-63720</v>
      </c>
      <c r="J384" s="6" t="s">
        <v>17455</v>
      </c>
      <c r="L384" t="str">
        <f>+Tabla2[[#This Row],[FACTURA]]</f>
        <v xml:space="preserve"> CONTR. 0196-3</v>
      </c>
      <c r="M384" t="str">
        <f>+Tabla2[[#This Row],[DETALLE]]</f>
        <v xml:space="preserve"> CONTR. 0196-3</v>
      </c>
    </row>
    <row r="385" spans="2:13">
      <c r="B385" s="2" t="s">
        <v>9300</v>
      </c>
      <c r="C385" s="3" t="s">
        <v>9299</v>
      </c>
      <c r="D385" s="6" t="s">
        <v>9303</v>
      </c>
      <c r="E385" s="6" t="s">
        <v>9303</v>
      </c>
      <c r="F385" s="7">
        <v>44635</v>
      </c>
      <c r="G385" s="9">
        <v>-63720</v>
      </c>
      <c r="J385" s="6" t="s">
        <v>17456</v>
      </c>
      <c r="L385" t="str">
        <f>+Tabla2[[#This Row],[FACTURA]]</f>
        <v xml:space="preserve"> CONTR. 0196-4</v>
      </c>
      <c r="M385" t="str">
        <f>+Tabla2[[#This Row],[DETALLE]]</f>
        <v xml:space="preserve"> CONTR. 0196-4</v>
      </c>
    </row>
    <row r="386" spans="2:13">
      <c r="B386" s="2" t="s">
        <v>3021</v>
      </c>
      <c r="C386" s="3" t="s">
        <v>3020</v>
      </c>
      <c r="D386" s="6" t="s">
        <v>3023</v>
      </c>
      <c r="E386" s="6" t="s">
        <v>3022</v>
      </c>
      <c r="F386" s="7">
        <v>43782</v>
      </c>
      <c r="G386" s="9">
        <v>-26700</v>
      </c>
      <c r="J386" s="6" t="s">
        <v>15050</v>
      </c>
      <c r="L386" t="str">
        <f>+Tabla2[[#This Row],[FACTURA]]</f>
        <v>DGC-242/2019*</v>
      </c>
      <c r="M386" t="str">
        <f>+Tabla2[[#This Row],[DETALLE]]</f>
        <v>CELEBRACION DE LA EUCARISTIA CON MOTIVO DEL 85 ANIVERSARIO</v>
      </c>
    </row>
    <row r="387" spans="2:13">
      <c r="B387" s="2" t="s">
        <v>3025</v>
      </c>
      <c r="C387" s="3" t="s">
        <v>3024</v>
      </c>
      <c r="D387" s="6" t="s">
        <v>3027</v>
      </c>
      <c r="E387" s="6" t="s">
        <v>3026</v>
      </c>
      <c r="F387" s="7">
        <v>41771</v>
      </c>
      <c r="G387" s="9">
        <v>-33617.69</v>
      </c>
      <c r="J387" s="6" t="s">
        <v>15051</v>
      </c>
      <c r="L387" t="str">
        <f>+Tabla2[[#This Row],[FACTURA]]</f>
        <v>OFICIO #63B</v>
      </c>
      <c r="M387" t="str">
        <f>+Tabla2[[#This Row],[DETALLE]]</f>
        <v>PAGO LIC. PRE Y POST NATAL DE LA MTRA. HILDA D. MANZUETA</v>
      </c>
    </row>
    <row r="388" spans="2:13">
      <c r="B388" s="2" t="s">
        <v>3029</v>
      </c>
      <c r="C388" s="3" t="s">
        <v>3028</v>
      </c>
      <c r="D388" s="6" t="s">
        <v>3031</v>
      </c>
      <c r="E388" s="6" t="s">
        <v>3030</v>
      </c>
      <c r="F388" s="7">
        <v>41212</v>
      </c>
      <c r="G388" s="9">
        <v>-48300</v>
      </c>
      <c r="J388" s="6" t="s">
        <v>15052</v>
      </c>
      <c r="L388" t="str">
        <f>+Tabla2[[#This Row],[FACTURA]]</f>
        <v>OFC.2821/2012</v>
      </c>
      <c r="M388" t="str">
        <f>+Tabla2[[#This Row],[DETALLE]]</f>
        <v>PASAJE AL PERSONAL DEL ENCUENTRO DE SOCIALIZACION REG.03</v>
      </c>
    </row>
    <row r="389" spans="2:13">
      <c r="B389" s="2" t="s">
        <v>9305</v>
      </c>
      <c r="C389" s="3" t="s">
        <v>9304</v>
      </c>
      <c r="D389" s="6" t="s">
        <v>9306</v>
      </c>
      <c r="E389" s="6" t="s">
        <v>9306</v>
      </c>
      <c r="F389" s="7">
        <v>44470</v>
      </c>
      <c r="G389" s="9">
        <v>-6481827</v>
      </c>
      <c r="J389" s="6" t="s">
        <v>17457</v>
      </c>
      <c r="L389" t="str">
        <f>+Tabla2[[#This Row],[FACTURA]]</f>
        <v>CONTR.00386-1</v>
      </c>
      <c r="M389" t="str">
        <f>+Tabla2[[#This Row],[DETALLE]]</f>
        <v>CONTR.00386-1</v>
      </c>
    </row>
    <row r="390" spans="2:13">
      <c r="B390" s="2" t="s">
        <v>3033</v>
      </c>
      <c r="C390" s="3" t="s">
        <v>3032</v>
      </c>
      <c r="D390" s="6" t="s">
        <v>3035</v>
      </c>
      <c r="E390" s="6" t="s">
        <v>3034</v>
      </c>
      <c r="F390" s="7">
        <v>42892</v>
      </c>
      <c r="G390" s="9">
        <v>-57600</v>
      </c>
      <c r="J390" s="6" t="s">
        <v>15053</v>
      </c>
      <c r="L390" t="str">
        <f>+Tabla2[[#This Row],[FACTURA]]</f>
        <v>OFIC.#CJ,983-2017</v>
      </c>
      <c r="M390" t="str">
        <f>+Tabla2[[#This Row],[DETALLE]]</f>
        <v>SERVICIO DE 7 NOTIFICACION DE ACTOS DE ALGUACIL</v>
      </c>
    </row>
    <row r="391" spans="2:13">
      <c r="B391" s="2" t="s">
        <v>9308</v>
      </c>
      <c r="C391" s="3" t="s">
        <v>9307</v>
      </c>
      <c r="D391" s="6" t="s">
        <v>9309</v>
      </c>
      <c r="E391" s="6" t="s">
        <v>9309</v>
      </c>
      <c r="F391" s="7">
        <v>44469</v>
      </c>
      <c r="G391" s="9">
        <v>-4403000</v>
      </c>
      <c r="J391" s="6" t="s">
        <v>17458</v>
      </c>
      <c r="L391" t="str">
        <f>+Tabla2[[#This Row],[FACTURA]]</f>
        <v>CONTR. 0988-1</v>
      </c>
      <c r="M391" t="str">
        <f>+Tabla2[[#This Row],[DETALLE]]</f>
        <v>CONTR. 0988-1</v>
      </c>
    </row>
    <row r="392" spans="2:13">
      <c r="B392" s="2" t="s">
        <v>3037</v>
      </c>
      <c r="C392" s="3" t="s">
        <v>3036</v>
      </c>
      <c r="D392" s="6" t="s">
        <v>0</v>
      </c>
      <c r="E392" s="6" t="s">
        <v>3038</v>
      </c>
      <c r="F392" s="7">
        <v>41516</v>
      </c>
      <c r="G392" s="9">
        <v>-25</v>
      </c>
      <c r="J392" s="6" t="s">
        <v>15054</v>
      </c>
      <c r="L392" t="str">
        <f>+Tabla2[[#This Row],[FACTURA]]</f>
        <v/>
      </c>
      <c r="M392" t="str">
        <f>+Tabla2[[#This Row],[DETALLE]]</f>
        <v>PAGO SEGURO DE VIDA  CORRESP AL MES DE AGOSTO/2013</v>
      </c>
    </row>
    <row r="393" spans="2:13">
      <c r="B393" s="2" t="s">
        <v>3037</v>
      </c>
      <c r="C393" s="3" t="s">
        <v>3036</v>
      </c>
      <c r="D393" s="6" t="s">
        <v>0</v>
      </c>
      <c r="E393" s="6" t="s">
        <v>3039</v>
      </c>
      <c r="F393" s="7">
        <v>41519</v>
      </c>
      <c r="G393" s="9">
        <v>25</v>
      </c>
      <c r="J393" s="6" t="s">
        <v>15055</v>
      </c>
      <c r="L393" t="str">
        <f>+Tabla2[[#This Row],[FACTURA]]</f>
        <v/>
      </c>
      <c r="M393" t="str">
        <f>+Tabla2[[#This Row],[DETALLE]]</f>
        <v>CORRECCION ED00002517  DG027971</v>
      </c>
    </row>
    <row r="394" spans="2:13">
      <c r="B394" s="2" t="s">
        <v>9311</v>
      </c>
      <c r="C394" s="3" t="s">
        <v>9310</v>
      </c>
      <c r="D394" s="6" t="s">
        <v>9312</v>
      </c>
      <c r="E394" s="6" t="e">
        <v>#N/A</v>
      </c>
      <c r="F394" s="7">
        <v>43668</v>
      </c>
      <c r="G394" s="9">
        <v>-35400</v>
      </c>
      <c r="J394" s="6" t="s">
        <v>17459</v>
      </c>
      <c r="L394" t="str">
        <f>+Tabla2[[#This Row],[FACTURA]]</f>
        <v>B1500000042</v>
      </c>
      <c r="M394" t="e">
        <f>+Tabla2[[#This Row],[DETALLE]]</f>
        <v>#N/A</v>
      </c>
    </row>
    <row r="395" spans="2:13">
      <c r="B395" s="2" t="s">
        <v>9311</v>
      </c>
      <c r="C395" s="3" t="s">
        <v>9310</v>
      </c>
      <c r="D395" s="6" t="s">
        <v>9314</v>
      </c>
      <c r="E395" s="6" t="s">
        <v>9313</v>
      </c>
      <c r="F395" s="7">
        <v>43791</v>
      </c>
      <c r="G395" s="9">
        <v>-35000</v>
      </c>
      <c r="J395" s="6" t="s">
        <v>17460</v>
      </c>
      <c r="L395" t="str">
        <f>+Tabla2[[#This Row],[FACTURA]]</f>
        <v>B15000000056</v>
      </c>
      <c r="M395" t="str">
        <f>+Tabla2[[#This Row],[DETALLE]]</f>
        <v>LEGALIZACION DE (041 ACTOS DE COMPROBACION CON TRASLADO</v>
      </c>
    </row>
    <row r="396" spans="2:13">
      <c r="B396" s="2" t="s">
        <v>9311</v>
      </c>
      <c r="C396" s="3" t="s">
        <v>9310</v>
      </c>
      <c r="D396" s="6" t="s">
        <v>20337</v>
      </c>
      <c r="E396" s="6" t="s">
        <v>20338</v>
      </c>
      <c r="F396" s="7">
        <v>44718</v>
      </c>
      <c r="G396" s="9">
        <v>-16520</v>
      </c>
      <c r="J396" s="6" t="s">
        <v>17461</v>
      </c>
      <c r="L396" t="str">
        <f>+Tabla2[[#This Row],[FACTURA]]</f>
        <v>B1500000197</v>
      </c>
      <c r="M396" t="str">
        <f>+Tabla2[[#This Row],[DETALLE]]</f>
        <v>SERVICIOS DE NOTARIZACION DE CUATRO (04) DOCUMENTOS</v>
      </c>
    </row>
    <row r="397" spans="2:13">
      <c r="B397" s="2" t="s">
        <v>1684</v>
      </c>
      <c r="C397" s="3" t="s">
        <v>49</v>
      </c>
      <c r="D397" s="4" t="s">
        <v>50</v>
      </c>
      <c r="E397" s="4" t="s">
        <v>50</v>
      </c>
      <c r="F397" s="5">
        <v>42950</v>
      </c>
      <c r="G397" s="8">
        <v>-39589</v>
      </c>
      <c r="J397" s="4" t="s">
        <v>13077</v>
      </c>
      <c r="L397" t="str">
        <f>+Tabla2[[#This Row],[FACTURA]]</f>
        <v>A010010011500000128.</v>
      </c>
      <c r="M397" t="str">
        <f>+Tabla2[[#This Row],[DETALLE]]</f>
        <v>A010010011500000128.</v>
      </c>
    </row>
    <row r="398" spans="2:13">
      <c r="B398" s="2" t="s">
        <v>1684</v>
      </c>
      <c r="C398" s="3" t="s">
        <v>49</v>
      </c>
      <c r="D398" s="4" t="s">
        <v>51</v>
      </c>
      <c r="E398" s="4" t="s">
        <v>51</v>
      </c>
      <c r="F398" s="5">
        <v>42510</v>
      </c>
      <c r="G398" s="8">
        <v>-13570</v>
      </c>
      <c r="J398" s="4" t="s">
        <v>13078</v>
      </c>
      <c r="L398" t="str">
        <f>+Tabla2[[#This Row],[FACTURA]]</f>
        <v>A010010011500000158</v>
      </c>
      <c r="M398" t="str">
        <f>+Tabla2[[#This Row],[DETALLE]]</f>
        <v>A010010011500000158</v>
      </c>
    </row>
    <row r="399" spans="2:13">
      <c r="B399" s="2" t="s">
        <v>3041</v>
      </c>
      <c r="C399" s="3" t="s">
        <v>3040</v>
      </c>
      <c r="D399" s="6" t="s">
        <v>2780</v>
      </c>
      <c r="E399" s="6" t="s">
        <v>2751</v>
      </c>
      <c r="F399" s="7">
        <v>42242</v>
      </c>
      <c r="G399" s="9">
        <v>-8000</v>
      </c>
      <c r="J399" s="6" t="s">
        <v>15056</v>
      </c>
      <c r="L399" t="str">
        <f>+Tabla2[[#This Row],[FACTURA]]</f>
        <v>CNE.OFIC.10-103/2015</v>
      </c>
      <c r="M399" t="str">
        <f>+Tabla2[[#This Row],[DETALLE]]</f>
        <v>PARA CUBRIR DIETA DEL CONSEJO NACIONAL EDUCACION</v>
      </c>
    </row>
    <row r="400" spans="2:13">
      <c r="B400" s="2" t="s">
        <v>3041</v>
      </c>
      <c r="C400" s="3" t="s">
        <v>3040</v>
      </c>
      <c r="D400" s="6" t="s">
        <v>3042</v>
      </c>
      <c r="E400" s="6" t="s">
        <v>2751</v>
      </c>
      <c r="F400" s="7">
        <v>42243</v>
      </c>
      <c r="G400" s="9">
        <v>-8000</v>
      </c>
      <c r="J400" s="6" t="s">
        <v>15057</v>
      </c>
      <c r="L400" t="str">
        <f>+Tabla2[[#This Row],[FACTURA]]</f>
        <v>CNE.OFIC10-#103/2015</v>
      </c>
      <c r="M400" t="str">
        <f>+Tabla2[[#This Row],[DETALLE]]</f>
        <v>PARA CUBRIR DIETA DEL CONSEJO NACIONAL EDUCACION</v>
      </c>
    </row>
    <row r="401" spans="2:13">
      <c r="B401" s="2" t="s">
        <v>3041</v>
      </c>
      <c r="C401" s="3" t="s">
        <v>3040</v>
      </c>
      <c r="D401" s="6" t="s">
        <v>3043</v>
      </c>
      <c r="E401" s="6" t="s">
        <v>2753</v>
      </c>
      <c r="F401" s="7">
        <v>42243</v>
      </c>
      <c r="G401" s="9">
        <v>-8000</v>
      </c>
      <c r="J401" s="6" t="s">
        <v>15058</v>
      </c>
      <c r="L401" t="str">
        <f>+Tabla2[[#This Row],[FACTURA]]</f>
        <v>CNE.OFIC.11-103/2015</v>
      </c>
      <c r="M401" t="str">
        <f>+Tabla2[[#This Row],[DETALLE]]</f>
        <v>DIETA AL CNE EN LA 3RA. SESION ORDINARIA 2015</v>
      </c>
    </row>
    <row r="402" spans="2:13">
      <c r="B402" s="2" t="s">
        <v>3045</v>
      </c>
      <c r="C402" s="3" t="s">
        <v>3044</v>
      </c>
      <c r="D402" s="6" t="s">
        <v>3047</v>
      </c>
      <c r="E402" s="6" t="s">
        <v>3046</v>
      </c>
      <c r="F402" s="7">
        <v>41484</v>
      </c>
      <c r="G402" s="9">
        <v>-16436.599999999999</v>
      </c>
      <c r="J402" s="6" t="s">
        <v>15059</v>
      </c>
      <c r="L402" t="str">
        <f>+Tabla2[[#This Row],[FACTURA]]</f>
        <v>OFIC. #568-1</v>
      </c>
      <c r="M402" t="str">
        <f>+Tabla2[[#This Row],[DETALLE]]</f>
        <v>PARA CUBRIR GASTOS EN EL CONCURSO DE OPOSICION</v>
      </c>
    </row>
    <row r="403" spans="2:13">
      <c r="B403" s="2" t="s">
        <v>3045</v>
      </c>
      <c r="C403" s="3" t="s">
        <v>3044</v>
      </c>
      <c r="D403" s="6" t="s">
        <v>3049</v>
      </c>
      <c r="E403" s="6" t="s">
        <v>3048</v>
      </c>
      <c r="F403" s="7">
        <v>41484</v>
      </c>
      <c r="G403" s="9">
        <v>-16436.599999999999</v>
      </c>
      <c r="J403" s="6" t="s">
        <v>15060</v>
      </c>
      <c r="L403" t="str">
        <f>+Tabla2[[#This Row],[FACTURA]]</f>
        <v>OFIC. #569-4</v>
      </c>
      <c r="M403" t="str">
        <f>+Tabla2[[#This Row],[DETALLE]]</f>
        <v>PARA CUBRIR GASTOS EN EL CONCURSO DE OPOSICION G4</v>
      </c>
    </row>
    <row r="404" spans="2:13">
      <c r="B404" s="2" t="s">
        <v>3051</v>
      </c>
      <c r="C404" s="3" t="s">
        <v>3050</v>
      </c>
      <c r="D404" s="6" t="s">
        <v>3052</v>
      </c>
      <c r="E404" s="6" t="s">
        <v>2637</v>
      </c>
      <c r="F404" s="7">
        <v>41603</v>
      </c>
      <c r="G404" s="9">
        <v>-99251.92</v>
      </c>
      <c r="J404" s="6" t="s">
        <v>15061</v>
      </c>
      <c r="L404" t="str">
        <f>+Tabla2[[#This Row],[FACTURA]]</f>
        <v>OFICIO #1210</v>
      </c>
      <c r="M404" t="str">
        <f>+Tabla2[[#This Row],[DETALLE]]</f>
        <v>PAGO PRESTACIONES LABORALES.</v>
      </c>
    </row>
    <row r="405" spans="2:13">
      <c r="B405" s="2" t="s">
        <v>3054</v>
      </c>
      <c r="C405" s="3" t="s">
        <v>3053</v>
      </c>
      <c r="D405" s="6" t="s">
        <v>3056</v>
      </c>
      <c r="E405" s="6" t="s">
        <v>3055</v>
      </c>
      <c r="F405" s="7">
        <v>41212</v>
      </c>
      <c r="G405" s="9">
        <v>-5000</v>
      </c>
      <c r="J405" s="6" t="s">
        <v>15062</v>
      </c>
      <c r="L405" t="str">
        <f>+Tabla2[[#This Row],[FACTURA]]</f>
        <v>OFC.2792/2012</v>
      </c>
      <c r="M405" t="str">
        <f>+Tabla2[[#This Row],[DETALLE]]</f>
        <v>VIATICOS Y TRANSPORTE ENCUENTRO SOCIALIZACION  TECNICOS</v>
      </c>
    </row>
    <row r="406" spans="2:13">
      <c r="B406" s="2" t="s">
        <v>3058</v>
      </c>
      <c r="C406" s="3" t="s">
        <v>3057</v>
      </c>
      <c r="D406" s="6" t="s">
        <v>2734</v>
      </c>
      <c r="E406" s="6" t="s">
        <v>2733</v>
      </c>
      <c r="F406" s="7">
        <v>42181</v>
      </c>
      <c r="G406" s="9">
        <v>-15000</v>
      </c>
      <c r="J406" s="6" t="s">
        <v>15063</v>
      </c>
      <c r="L406" t="str">
        <f>+Tabla2[[#This Row],[FACTURA]]</f>
        <v>OFICIO  #094/2015</v>
      </c>
      <c r="M406" t="str">
        <f>+Tabla2[[#This Row],[DETALLE]]</f>
        <v>CONFERENCISTAS</v>
      </c>
    </row>
    <row r="407" spans="2:13">
      <c r="B407" s="2" t="s">
        <v>3060</v>
      </c>
      <c r="C407" s="3" t="s">
        <v>3059</v>
      </c>
      <c r="D407" s="6" t="s">
        <v>3062</v>
      </c>
      <c r="E407" s="6" t="s">
        <v>3061</v>
      </c>
      <c r="F407" s="7">
        <v>42114</v>
      </c>
      <c r="G407" s="9">
        <v>-40000</v>
      </c>
      <c r="J407" s="6" t="s">
        <v>15064</v>
      </c>
      <c r="L407" t="str">
        <f>+Tabla2[[#This Row],[FACTURA]]</f>
        <v>OFICIO #63/2015</v>
      </c>
      <c r="M407" t="str">
        <f>+Tabla2[[#This Row],[DETALLE]]</f>
        <v>PARA CUBRIR GASTOS EN LA XVIII FERIA INT. DEL LIBRO 2015</v>
      </c>
    </row>
    <row r="408" spans="2:13">
      <c r="B408" s="2" t="s">
        <v>3064</v>
      </c>
      <c r="C408" s="3" t="s">
        <v>3063</v>
      </c>
      <c r="D408" s="6" t="s">
        <v>3066</v>
      </c>
      <c r="E408" s="6" t="s">
        <v>3065</v>
      </c>
      <c r="F408" s="7">
        <v>43411</v>
      </c>
      <c r="G408" s="9">
        <v>-22500</v>
      </c>
      <c r="J408" s="6" t="s">
        <v>15065</v>
      </c>
      <c r="L408" t="str">
        <f>+Tabla2[[#This Row],[FACTURA]]</f>
        <v>DPC-0485-18</v>
      </c>
      <c r="M408" t="str">
        <f>+Tabla2[[#This Row],[DETALLE]]</f>
        <v>PAGO SUSTENTACIÓN</v>
      </c>
    </row>
    <row r="409" spans="2:13">
      <c r="B409" s="2" t="s">
        <v>9316</v>
      </c>
      <c r="C409" s="3" t="s">
        <v>9315</v>
      </c>
      <c r="D409" s="6" t="s">
        <v>9317</v>
      </c>
      <c r="E409" s="6" t="s">
        <v>9317</v>
      </c>
      <c r="F409" s="7">
        <v>42570</v>
      </c>
      <c r="G409" s="9">
        <v>-52568.07</v>
      </c>
      <c r="J409" s="6" t="s">
        <v>17462</v>
      </c>
      <c r="L409" t="str">
        <f>+Tabla2[[#This Row],[FACTURA]]</f>
        <v>CONTR.2529-27</v>
      </c>
      <c r="M409" t="str">
        <f>+Tabla2[[#This Row],[DETALLE]]</f>
        <v>CONTR.2529-27</v>
      </c>
    </row>
    <row r="410" spans="2:13">
      <c r="B410" s="2" t="s">
        <v>9316</v>
      </c>
      <c r="C410" s="3" t="s">
        <v>9315</v>
      </c>
      <c r="D410" s="6" t="s">
        <v>9318</v>
      </c>
      <c r="E410" s="6" t="s">
        <v>9318</v>
      </c>
      <c r="F410" s="7">
        <v>42592</v>
      </c>
      <c r="G410" s="9">
        <v>-52599.44</v>
      </c>
      <c r="J410" s="6" t="s">
        <v>17463</v>
      </c>
      <c r="L410" t="str">
        <f>+Tabla2[[#This Row],[FACTURA]]</f>
        <v>CONTR.2529-28</v>
      </c>
      <c r="M410" t="str">
        <f>+Tabla2[[#This Row],[DETALLE]]</f>
        <v>CONTR.2529-28</v>
      </c>
    </row>
    <row r="411" spans="2:13">
      <c r="B411" s="2" t="s">
        <v>9316</v>
      </c>
      <c r="C411" s="3" t="s">
        <v>9315</v>
      </c>
      <c r="D411" s="6" t="s">
        <v>9319</v>
      </c>
      <c r="E411" s="6" t="s">
        <v>9319</v>
      </c>
      <c r="F411" s="7">
        <v>42633</v>
      </c>
      <c r="G411" s="9">
        <v>-52746.080000000002</v>
      </c>
      <c r="J411" s="6" t="s">
        <v>17464</v>
      </c>
      <c r="L411" t="str">
        <f>+Tabla2[[#This Row],[FACTURA]]</f>
        <v>CONTR. 2529-29</v>
      </c>
      <c r="M411" t="str">
        <f>+Tabla2[[#This Row],[DETALLE]]</f>
        <v>CONTR. 2529-29</v>
      </c>
    </row>
    <row r="412" spans="2:13">
      <c r="B412" s="2" t="s">
        <v>9321</v>
      </c>
      <c r="C412" s="3" t="s">
        <v>9320</v>
      </c>
      <c r="D412" s="6" t="s">
        <v>9264</v>
      </c>
      <c r="E412" s="6" t="s">
        <v>3480</v>
      </c>
      <c r="F412" s="7">
        <v>42299</v>
      </c>
      <c r="G412" s="9">
        <v>-16000</v>
      </c>
      <c r="J412" s="6" t="s">
        <v>17465</v>
      </c>
      <c r="L412" t="str">
        <f>+Tabla2[[#This Row],[FACTURA]]</f>
        <v>OFICIO #438/2015</v>
      </c>
      <c r="M412" t="str">
        <f>+Tabla2[[#This Row],[DETALLE]]</f>
        <v>REVISION Y ACTUALIZACION CURRICULAR</v>
      </c>
    </row>
    <row r="413" spans="2:13">
      <c r="B413" s="2" t="s">
        <v>3068</v>
      </c>
      <c r="C413" s="3" t="s">
        <v>3067</v>
      </c>
      <c r="D413" s="6" t="s">
        <v>41</v>
      </c>
      <c r="E413" s="6" t="s">
        <v>41</v>
      </c>
      <c r="F413" s="7">
        <v>43374</v>
      </c>
      <c r="G413" s="9">
        <v>-15000</v>
      </c>
      <c r="J413" s="6" t="s">
        <v>15066</v>
      </c>
      <c r="L413" t="str">
        <f>+Tabla2[[#This Row],[FACTURA]]</f>
        <v>B1500000007</v>
      </c>
      <c r="M413" t="str">
        <f>+Tabla2[[#This Row],[DETALLE]]</f>
        <v>B1500000007</v>
      </c>
    </row>
    <row r="414" spans="2:13">
      <c r="B414" s="2" t="s">
        <v>3068</v>
      </c>
      <c r="C414" s="3" t="s">
        <v>3067</v>
      </c>
      <c r="D414" s="6" t="s">
        <v>1501</v>
      </c>
      <c r="E414" s="6" t="s">
        <v>3069</v>
      </c>
      <c r="F414" s="7">
        <v>42356</v>
      </c>
      <c r="G414" s="9">
        <v>-40000</v>
      </c>
      <c r="J414" s="6" t="s">
        <v>15067</v>
      </c>
      <c r="L414" t="str">
        <f>+Tabla2[[#This Row],[FACTURA]]</f>
        <v>A010010011500000050</v>
      </c>
      <c r="M414" t="str">
        <f>+Tabla2[[#This Row],[DETALLE]]</f>
        <v>SERVICIOS DE CAPACITACIÓN A EMPLEADOS  DEL MINISTERI DE EDUC</v>
      </c>
    </row>
    <row r="415" spans="2:13">
      <c r="B415" s="2" t="s">
        <v>17467</v>
      </c>
      <c r="C415" s="3" t="s">
        <v>17466</v>
      </c>
      <c r="D415" s="6" t="s">
        <v>20339</v>
      </c>
      <c r="E415" s="6" t="s">
        <v>20340</v>
      </c>
      <c r="F415" s="7">
        <v>43507</v>
      </c>
      <c r="G415" s="9">
        <v>0.01</v>
      </c>
      <c r="J415" s="6" t="s">
        <v>17468</v>
      </c>
      <c r="L415" t="str">
        <f>+Tabla2[[#This Row],[FACTURA]]</f>
        <v>CONTR.#987-1.</v>
      </c>
      <c r="M415" t="str">
        <f>+Tabla2[[#This Row],[DETALLE]]</f>
        <v>PRIMER PAGO  DEL 50%, POR LA COMPRA DE UNA PORCION DE TERRENO CON UNA EXTENSION SUPERFICIAL  (1,864.25 Mt2), A RAZON DE (RD$2,500.00 X Mt2), PARA UN TOTAL DE RD$4,660,625.00 DENTRO DE LA PARCELA No.4 DISTRITO CATASTRAL No.13, CERTIFICADO DE TITULO No.40-997  PARA LLEVAR A CABO LA CONSTRUCCION DE LA ESTANCIA INFANTIL  PALMA REAL ( LOS GIRASOLES ,UBICADO EN SANTO DOMINGO, DISTRITO NACIONAL, SEGUN CONTRATO #987/2016, OFICIO #1813/2018.</v>
      </c>
    </row>
    <row r="416" spans="2:13">
      <c r="B416" s="2" t="s">
        <v>3071</v>
      </c>
      <c r="C416" s="3" t="s">
        <v>3070</v>
      </c>
      <c r="D416" s="6" t="s">
        <v>0</v>
      </c>
      <c r="E416" s="6" t="s">
        <v>1697</v>
      </c>
      <c r="F416" s="7">
        <v>41634</v>
      </c>
      <c r="G416" s="9">
        <v>-9384</v>
      </c>
      <c r="J416" s="6" t="s">
        <v>15068</v>
      </c>
      <c r="L416" t="str">
        <f>+Tabla2[[#This Row],[FACTURA]]</f>
        <v/>
      </c>
      <c r="M416" t="str">
        <f>+Tabla2[[#This Row],[DETALLE]]</f>
        <v>SUELDO MES NOVIEMBRE 2013</v>
      </c>
    </row>
    <row r="417" spans="2:13">
      <c r="B417" s="2" t="s">
        <v>3073</v>
      </c>
      <c r="C417" s="3" t="s">
        <v>3072</v>
      </c>
      <c r="D417" s="6" t="s">
        <v>0</v>
      </c>
      <c r="E417" s="6" t="s">
        <v>3074</v>
      </c>
      <c r="F417" s="7">
        <v>41682</v>
      </c>
      <c r="G417" s="9">
        <v>-43057.2</v>
      </c>
      <c r="J417" s="6" t="s">
        <v>15069</v>
      </c>
      <c r="L417" t="str">
        <f>+Tabla2[[#This Row],[FACTURA]]</f>
        <v/>
      </c>
      <c r="M417" t="str">
        <f>+Tabla2[[#This Row],[DETALLE]]</f>
        <v>SUELDO, CORRESP. A ENERO 2014, OFICIO 59</v>
      </c>
    </row>
    <row r="418" spans="2:13">
      <c r="B418" s="2" t="s">
        <v>9323</v>
      </c>
      <c r="C418" s="3" t="s">
        <v>9322</v>
      </c>
      <c r="D418" s="6" t="s">
        <v>9324</v>
      </c>
      <c r="E418" s="6" t="s">
        <v>9017</v>
      </c>
      <c r="F418" s="7">
        <v>40802</v>
      </c>
      <c r="G418" s="9">
        <v>-21000</v>
      </c>
      <c r="J418" s="6" t="s">
        <v>17469</v>
      </c>
      <c r="L418" t="str">
        <f>+Tabla2[[#This Row],[FACTURA]]</f>
        <v>29445</v>
      </c>
      <c r="M418" t="str">
        <f>+Tabla2[[#This Row],[DETALLE]]</f>
        <v>BALANCE AL 31/06/2012</v>
      </c>
    </row>
    <row r="419" spans="2:13">
      <c r="B419" s="2" t="s">
        <v>9323</v>
      </c>
      <c r="C419" s="3" t="s">
        <v>9322</v>
      </c>
      <c r="D419" s="6" t="s">
        <v>9325</v>
      </c>
      <c r="E419" s="6" t="s">
        <v>9325</v>
      </c>
      <c r="F419" s="7">
        <v>43711</v>
      </c>
      <c r="G419" s="9">
        <v>-24780</v>
      </c>
      <c r="J419" s="6" t="s">
        <v>17470</v>
      </c>
      <c r="L419" t="str">
        <f>+Tabla2[[#This Row],[FACTURA]]</f>
        <v>CONTR.0016-58</v>
      </c>
      <c r="M419" t="str">
        <f>+Tabla2[[#This Row],[DETALLE]]</f>
        <v>CONTR.0016-58</v>
      </c>
    </row>
    <row r="420" spans="2:13">
      <c r="B420" s="2" t="s">
        <v>1685</v>
      </c>
      <c r="C420" s="3" t="s">
        <v>52</v>
      </c>
      <c r="D420" s="4" t="s">
        <v>53</v>
      </c>
      <c r="E420" s="4" t="s">
        <v>53</v>
      </c>
      <c r="F420" s="5">
        <v>41759</v>
      </c>
      <c r="G420" s="8">
        <v>-9200</v>
      </c>
      <c r="J420" s="4" t="s">
        <v>12860</v>
      </c>
      <c r="L420" t="str">
        <f>+Tabla2[[#This Row],[FACTURA]]</f>
        <v>NCF-000000023</v>
      </c>
      <c r="M420" t="str">
        <f>+Tabla2[[#This Row],[DETALLE]]</f>
        <v>NCF-000000023</v>
      </c>
    </row>
    <row r="421" spans="2:13">
      <c r="B421" s="2" t="s">
        <v>1685</v>
      </c>
      <c r="C421" s="3" t="s">
        <v>52</v>
      </c>
      <c r="D421" s="4" t="s">
        <v>54</v>
      </c>
      <c r="E421" s="4" t="s">
        <v>54</v>
      </c>
      <c r="F421" s="5">
        <v>41767</v>
      </c>
      <c r="G421" s="8">
        <v>-47200</v>
      </c>
      <c r="J421" s="4" t="s">
        <v>12861</v>
      </c>
      <c r="L421" t="str">
        <f>+Tabla2[[#This Row],[FACTURA]]</f>
        <v>NCF-000000025</v>
      </c>
      <c r="M421" t="str">
        <f>+Tabla2[[#This Row],[DETALLE]]</f>
        <v>NCF-000000025</v>
      </c>
    </row>
    <row r="422" spans="2:13">
      <c r="B422" s="2" t="s">
        <v>3076</v>
      </c>
      <c r="C422" s="3" t="s">
        <v>3075</v>
      </c>
      <c r="D422" s="6" t="s">
        <v>3078</v>
      </c>
      <c r="E422" s="6" t="s">
        <v>3077</v>
      </c>
      <c r="F422" s="7">
        <v>41605</v>
      </c>
      <c r="G422" s="9">
        <v>-51984.31</v>
      </c>
      <c r="J422" s="6" t="s">
        <v>15070</v>
      </c>
      <c r="L422" t="str">
        <f>+Tabla2[[#This Row],[FACTURA]]</f>
        <v>OFICIO #2811</v>
      </c>
      <c r="M422" t="str">
        <f>+Tabla2[[#This Row],[DETALLE]]</f>
        <v>PAGO DE PRESTACIONES LABORALES</v>
      </c>
    </row>
    <row r="423" spans="2:13">
      <c r="B423" s="2" t="s">
        <v>9327</v>
      </c>
      <c r="C423" s="3" t="s">
        <v>9326</v>
      </c>
      <c r="D423" s="6" t="s">
        <v>9328</v>
      </c>
      <c r="E423" s="6" t="s">
        <v>9328</v>
      </c>
      <c r="F423" s="7">
        <v>44533</v>
      </c>
      <c r="G423" s="9">
        <v>-180000</v>
      </c>
      <c r="J423" s="6" t="s">
        <v>17471</v>
      </c>
      <c r="L423" t="str">
        <f>+Tabla2[[#This Row],[FACTURA]]</f>
        <v>CONTR. 3226-1</v>
      </c>
      <c r="M423" t="str">
        <f>+Tabla2[[#This Row],[DETALLE]]</f>
        <v>CONTR. 3226-1</v>
      </c>
    </row>
    <row r="424" spans="2:13">
      <c r="B424" s="2" t="s">
        <v>9330</v>
      </c>
      <c r="C424" s="3" t="s">
        <v>9329</v>
      </c>
      <c r="D424" s="6" t="s">
        <v>9029</v>
      </c>
      <c r="E424" s="6" t="s">
        <v>9028</v>
      </c>
      <c r="F424" s="7">
        <v>42004</v>
      </c>
      <c r="G424" s="9">
        <v>-103500</v>
      </c>
      <c r="J424" s="6" t="s">
        <v>17472</v>
      </c>
      <c r="L424" t="str">
        <f>+Tabla2[[#This Row],[FACTURA]]</f>
        <v>OFIC. DGTIC/449/2014</v>
      </c>
      <c r="M424" t="str">
        <f>+Tabla2[[#This Row],[DETALLE]]</f>
        <v>PERSONAL CONTRATADO PARA HABILITACION DE ESPACIOS, 3 MESES</v>
      </c>
    </row>
    <row r="425" spans="2:13">
      <c r="B425" s="2" t="s">
        <v>3080</v>
      </c>
      <c r="C425" s="3" t="s">
        <v>3079</v>
      </c>
      <c r="D425" s="6" t="s">
        <v>3082</v>
      </c>
      <c r="E425" s="6" t="s">
        <v>3081</v>
      </c>
      <c r="F425" s="7">
        <v>43598</v>
      </c>
      <c r="G425" s="9">
        <v>-15000</v>
      </c>
      <c r="J425" s="6" t="s">
        <v>15071</v>
      </c>
      <c r="L425" t="str">
        <f>+Tabla2[[#This Row],[FACTURA]]</f>
        <v>OFIC. DGC-69/19</v>
      </c>
      <c r="M425" t="str">
        <f>+Tabla2[[#This Row],[DETALLE]]</f>
        <v>SOLICITUD PAGO A CONFERENCISTA EN LA 22a FERIA DEL LIBRO/19</v>
      </c>
    </row>
    <row r="426" spans="2:13">
      <c r="B426" s="2" t="s">
        <v>3084</v>
      </c>
      <c r="C426" s="3" t="s">
        <v>3083</v>
      </c>
      <c r="D426" s="6" t="s">
        <v>3086</v>
      </c>
      <c r="E426" s="6" t="s">
        <v>3085</v>
      </c>
      <c r="F426" s="7">
        <v>41780</v>
      </c>
      <c r="G426" s="9">
        <v>-27595.86</v>
      </c>
      <c r="J426" s="6" t="s">
        <v>15072</v>
      </c>
      <c r="L426" t="str">
        <f>+Tabla2[[#This Row],[FACTURA]]</f>
        <v>OFICIO #466</v>
      </c>
      <c r="M426" t="str">
        <f>+Tabla2[[#This Row],[DETALLE]]</f>
        <v>LIC. PRE Y POST NATAL DE MSTRA. NATIVIDAD M. OFIC. 466-B/14</v>
      </c>
    </row>
    <row r="427" spans="2:13">
      <c r="B427" s="2" t="s">
        <v>3088</v>
      </c>
      <c r="C427" s="3" t="s">
        <v>3087</v>
      </c>
      <c r="D427" s="6" t="s">
        <v>3090</v>
      </c>
      <c r="E427" s="6" t="s">
        <v>3089</v>
      </c>
      <c r="F427" s="7">
        <v>42178</v>
      </c>
      <c r="G427" s="9">
        <v>-1350</v>
      </c>
      <c r="J427" s="6" t="s">
        <v>15073</v>
      </c>
      <c r="L427" t="str">
        <f>+Tabla2[[#This Row],[FACTURA]]</f>
        <v>OFICIO #174/2015</v>
      </c>
      <c r="M427" t="str">
        <f>+Tabla2[[#This Row],[DETALLE]]</f>
        <v>TRANSPORTE A LA DELEG. DE EST. EN LA GYMN. MUNDIAL 2015</v>
      </c>
    </row>
    <row r="428" spans="2:13">
      <c r="B428" s="2" t="s">
        <v>3088</v>
      </c>
      <c r="C428" s="3" t="s">
        <v>3087</v>
      </c>
      <c r="D428" s="6" t="s">
        <v>3091</v>
      </c>
      <c r="E428" s="6" t="s">
        <v>3089</v>
      </c>
      <c r="F428" s="7">
        <v>42178</v>
      </c>
      <c r="G428" s="9">
        <v>-2250</v>
      </c>
      <c r="J428" s="6" t="s">
        <v>15074</v>
      </c>
      <c r="L428" t="str">
        <f>+Tabla2[[#This Row],[FACTURA]]</f>
        <v>OFICIO #200/2015</v>
      </c>
      <c r="M428" t="str">
        <f>+Tabla2[[#This Row],[DETALLE]]</f>
        <v>TRANSPORTE A LA DELEG. DE EST. EN LA GYMN. MUNDIAL 2015</v>
      </c>
    </row>
    <row r="429" spans="2:13">
      <c r="B429" s="2" t="s">
        <v>3088</v>
      </c>
      <c r="C429" s="3" t="s">
        <v>3087</v>
      </c>
      <c r="D429" s="6" t="s">
        <v>3093</v>
      </c>
      <c r="E429" s="6" t="s">
        <v>3092</v>
      </c>
      <c r="F429" s="7">
        <v>42178</v>
      </c>
      <c r="G429" s="9">
        <v>-8263.0400000000009</v>
      </c>
      <c r="J429" s="6" t="s">
        <v>15075</v>
      </c>
      <c r="L429" t="str">
        <f>+Tabla2[[#This Row],[FACTURA]]</f>
        <v>OFICIO #172/2015</v>
      </c>
      <c r="M429" t="str">
        <f>+Tabla2[[#This Row],[DETALLE]]</f>
        <v>COMBUSTIBLE PARA LA DELEG. DE EST. EN LA GYMN. MUNDIAL 2015</v>
      </c>
    </row>
    <row r="430" spans="2:13">
      <c r="B430" s="2" t="s">
        <v>9332</v>
      </c>
      <c r="C430" s="3" t="s">
        <v>9331</v>
      </c>
      <c r="D430" s="6" t="s">
        <v>9333</v>
      </c>
      <c r="E430" s="6" t="s">
        <v>9333</v>
      </c>
      <c r="F430" s="7">
        <v>43908</v>
      </c>
      <c r="G430" s="9">
        <v>-1131375</v>
      </c>
      <c r="J430" s="6" t="s">
        <v>17473</v>
      </c>
      <c r="L430" t="str">
        <f>+Tabla2[[#This Row],[FACTURA]]</f>
        <v>CONTR.  3245 Y 1430</v>
      </c>
      <c r="M430" t="str">
        <f>+Tabla2[[#This Row],[DETALLE]]</f>
        <v>CONTR.  3245 Y 1430</v>
      </c>
    </row>
    <row r="431" spans="2:13">
      <c r="B431" s="2" t="s">
        <v>19306</v>
      </c>
      <c r="C431" s="3" t="s">
        <v>3094</v>
      </c>
      <c r="D431" s="6" t="s">
        <v>3096</v>
      </c>
      <c r="E431" s="6" t="s">
        <v>3095</v>
      </c>
      <c r="F431" s="7">
        <v>42195</v>
      </c>
      <c r="G431" s="9">
        <v>-8000</v>
      </c>
      <c r="J431" s="6" t="s">
        <v>15076</v>
      </c>
      <c r="L431" t="str">
        <f>+Tabla2[[#This Row],[FACTURA]]</f>
        <v>OFICIO #73/2015</v>
      </c>
      <c r="M431" t="str">
        <f>+Tabla2[[#This Row],[DETALLE]]</f>
        <v>DIETA AL CNE EN LA 2DA. SESION ORDINARIA 2015</v>
      </c>
    </row>
    <row r="432" spans="2:13">
      <c r="B432" s="2" t="s">
        <v>19306</v>
      </c>
      <c r="C432" s="3" t="s">
        <v>3094</v>
      </c>
      <c r="D432" s="6" t="s">
        <v>3097</v>
      </c>
      <c r="E432" s="6" t="s">
        <v>2751</v>
      </c>
      <c r="F432" s="7">
        <v>42242</v>
      </c>
      <c r="G432" s="9">
        <v>-8000</v>
      </c>
      <c r="J432" s="6" t="s">
        <v>15077</v>
      </c>
      <c r="L432" t="str">
        <f>+Tabla2[[#This Row],[FACTURA]]</f>
        <v>CNE.OFIC.23-103/2015</v>
      </c>
      <c r="M432" t="str">
        <f>+Tabla2[[#This Row],[DETALLE]]</f>
        <v>PARA CUBRIR DIETA DEL CONSEJO NACIONAL EDUCACION</v>
      </c>
    </row>
    <row r="433" spans="2:13">
      <c r="B433" s="2" t="s">
        <v>19306</v>
      </c>
      <c r="C433" s="3" t="s">
        <v>3094</v>
      </c>
      <c r="D433" s="6" t="s">
        <v>2778</v>
      </c>
      <c r="E433" s="6" t="s">
        <v>2777</v>
      </c>
      <c r="F433" s="7">
        <v>42243</v>
      </c>
      <c r="G433" s="9">
        <v>-8000</v>
      </c>
      <c r="J433" s="6" t="s">
        <v>15078</v>
      </c>
      <c r="L433" t="str">
        <f>+Tabla2[[#This Row],[FACTURA]]</f>
        <v>OFIC. 106-2015</v>
      </c>
      <c r="M433" t="str">
        <f>+Tabla2[[#This Row],[DETALLE]]</f>
        <v>DIETA AL CNE EN LA 2DA. SESION EXTRAORDINARIA 2015</v>
      </c>
    </row>
    <row r="434" spans="2:13">
      <c r="B434" s="2" t="s">
        <v>19306</v>
      </c>
      <c r="C434" s="3" t="s">
        <v>3094</v>
      </c>
      <c r="D434" s="6" t="s">
        <v>3098</v>
      </c>
      <c r="E434" s="6" t="s">
        <v>2751</v>
      </c>
      <c r="F434" s="7">
        <v>42243</v>
      </c>
      <c r="G434" s="9">
        <v>-8000</v>
      </c>
      <c r="J434" s="6" t="s">
        <v>15079</v>
      </c>
      <c r="L434" t="str">
        <f>+Tabla2[[#This Row],[FACTURA]]</f>
        <v>CNE.OFIC.24-103/2015</v>
      </c>
      <c r="M434" t="str">
        <f>+Tabla2[[#This Row],[DETALLE]]</f>
        <v>PARA CUBRIR DIETA DEL CONSEJO NACIONAL EDUCACION</v>
      </c>
    </row>
    <row r="435" spans="2:13">
      <c r="B435" s="2" t="s">
        <v>19306</v>
      </c>
      <c r="C435" s="3" t="s">
        <v>3094</v>
      </c>
      <c r="D435" s="6" t="s">
        <v>3099</v>
      </c>
      <c r="E435" s="6" t="s">
        <v>2753</v>
      </c>
      <c r="F435" s="7">
        <v>42243</v>
      </c>
      <c r="G435" s="9">
        <v>-8000</v>
      </c>
      <c r="J435" s="6" t="s">
        <v>15080</v>
      </c>
      <c r="L435" t="str">
        <f>+Tabla2[[#This Row],[FACTURA]]</f>
        <v>CNE.OFIC.25-103/2015</v>
      </c>
      <c r="M435" t="str">
        <f>+Tabla2[[#This Row],[DETALLE]]</f>
        <v>DIETA AL CNE EN LA 3RA. SESION ORDINARIA 2015</v>
      </c>
    </row>
    <row r="436" spans="2:13">
      <c r="B436" s="2" t="s">
        <v>9335</v>
      </c>
      <c r="C436" s="3" t="s">
        <v>9334</v>
      </c>
      <c r="D436" s="6" t="s">
        <v>9336</v>
      </c>
      <c r="E436" s="6" t="s">
        <v>9336</v>
      </c>
      <c r="F436" s="7">
        <v>41387</v>
      </c>
      <c r="G436" s="9">
        <v>-90000</v>
      </c>
      <c r="J436" s="6" t="s">
        <v>17474</v>
      </c>
      <c r="L436" t="str">
        <f>+Tabla2[[#This Row],[FACTURA]]</f>
        <v>CONTR. 00739-1</v>
      </c>
      <c r="M436" t="str">
        <f>+Tabla2[[#This Row],[DETALLE]]</f>
        <v>CONTR. 00739-1</v>
      </c>
    </row>
    <row r="437" spans="2:13">
      <c r="B437" s="2" t="s">
        <v>9338</v>
      </c>
      <c r="C437" s="3" t="s">
        <v>9337</v>
      </c>
      <c r="D437" s="6" t="s">
        <v>9339</v>
      </c>
      <c r="E437" s="6" t="s">
        <v>9339</v>
      </c>
      <c r="F437" s="7">
        <v>44470</v>
      </c>
      <c r="G437" s="9">
        <v>-1357000</v>
      </c>
      <c r="J437" s="6" t="s">
        <v>17475</v>
      </c>
      <c r="L437" t="str">
        <f>+Tabla2[[#This Row],[FACTURA]]</f>
        <v>CONTR. 0515 Y 0299-1</v>
      </c>
      <c r="M437" t="str">
        <f>+Tabla2[[#This Row],[DETALLE]]</f>
        <v>CONTR. 0515 Y 0299-1</v>
      </c>
    </row>
    <row r="438" spans="2:13">
      <c r="B438" s="2" t="s">
        <v>9341</v>
      </c>
      <c r="C438" s="3" t="s">
        <v>9340</v>
      </c>
      <c r="D438" s="6" t="s">
        <v>9343</v>
      </c>
      <c r="E438" s="6" t="s">
        <v>9342</v>
      </c>
      <c r="F438" s="7">
        <v>41767</v>
      </c>
      <c r="G438" s="9">
        <v>-20000</v>
      </c>
      <c r="J438" s="6" t="s">
        <v>17476</v>
      </c>
      <c r="L438" t="str">
        <f>+Tabla2[[#This Row],[FACTURA]]</f>
        <v>OFICIO 026/2014</v>
      </c>
      <c r="M438" t="str">
        <f>+Tabla2[[#This Row],[DETALLE]]</f>
        <v>JURADO EN EL CONCURSO  NAC. DE ORTOGRAFIA 2014</v>
      </c>
    </row>
    <row r="439" spans="2:13">
      <c r="B439" s="2" t="s">
        <v>9345</v>
      </c>
      <c r="C439" s="3" t="s">
        <v>9344</v>
      </c>
      <c r="D439" s="6" t="s">
        <v>9346</v>
      </c>
      <c r="E439" s="6" t="s">
        <v>9346</v>
      </c>
      <c r="F439" s="7">
        <v>44470</v>
      </c>
      <c r="G439" s="9">
        <v>-4736970</v>
      </c>
      <c r="J439" s="6" t="s">
        <v>17477</v>
      </c>
      <c r="L439" t="str">
        <f>+Tabla2[[#This Row],[FACTURA]]</f>
        <v>CONTR. 00670-1</v>
      </c>
      <c r="M439" t="str">
        <f>+Tabla2[[#This Row],[DETALLE]]</f>
        <v>CONTR. 00670-1</v>
      </c>
    </row>
    <row r="440" spans="2:13">
      <c r="B440" s="2" t="s">
        <v>3101</v>
      </c>
      <c r="C440" s="3" t="s">
        <v>3100</v>
      </c>
      <c r="D440" s="6" t="s">
        <v>3103</v>
      </c>
      <c r="E440" s="6" t="s">
        <v>3102</v>
      </c>
      <c r="F440" s="7">
        <v>41779</v>
      </c>
      <c r="G440" s="9">
        <v>-28195.77</v>
      </c>
      <c r="J440" s="6" t="s">
        <v>15081</v>
      </c>
      <c r="L440" t="str">
        <f>+Tabla2[[#This Row],[FACTURA]]</f>
        <v>OFIC.2014/398-B</v>
      </c>
      <c r="M440" t="str">
        <f>+Tabla2[[#This Row],[DETALLE]]</f>
        <v>LIC, PRE Y POST DE MSTRA ROSA A. PIMENTEL OFIC.2014/398-B</v>
      </c>
    </row>
    <row r="441" spans="2:13">
      <c r="B441" s="2" t="s">
        <v>3105</v>
      </c>
      <c r="C441" s="3" t="s">
        <v>3104</v>
      </c>
      <c r="D441" s="6" t="s">
        <v>3107</v>
      </c>
      <c r="E441" s="6" t="s">
        <v>3106</v>
      </c>
      <c r="F441" s="7">
        <v>41761</v>
      </c>
      <c r="G441" s="9">
        <v>-57591.360000000001</v>
      </c>
      <c r="J441" s="6" t="s">
        <v>15082</v>
      </c>
      <c r="L441" t="str">
        <f>+Tabla2[[#This Row],[FACTURA]]</f>
        <v>OFIC.#34/2014</v>
      </c>
      <c r="M441" t="str">
        <f>+Tabla2[[#This Row],[DETALLE]]</f>
        <v>LIC.PRE Y POST DE MSTRA. NEREIDA SANTANA, OFIC. 201455/54-B</v>
      </c>
    </row>
    <row r="442" spans="2:13">
      <c r="B442" s="2" t="s">
        <v>9348</v>
      </c>
      <c r="C442" s="3" t="s">
        <v>9347</v>
      </c>
      <c r="D442" s="6" t="s">
        <v>9349</v>
      </c>
      <c r="E442" s="6" t="s">
        <v>9349</v>
      </c>
      <c r="F442" s="7">
        <v>44470</v>
      </c>
      <c r="G442" s="9">
        <v>-1881515.57</v>
      </c>
      <c r="J442" s="6" t="s">
        <v>17478</v>
      </c>
      <c r="L442" t="str">
        <f>+Tabla2[[#This Row],[FACTURA]]</f>
        <v>CONTR.5759-1</v>
      </c>
      <c r="M442" t="str">
        <f>+Tabla2[[#This Row],[DETALLE]]</f>
        <v>CONTR.5759-1</v>
      </c>
    </row>
    <row r="443" spans="2:13">
      <c r="B443" s="2" t="s">
        <v>9351</v>
      </c>
      <c r="C443" s="3" t="s">
        <v>9350</v>
      </c>
      <c r="D443" s="6" t="s">
        <v>9352</v>
      </c>
      <c r="E443" s="6" t="s">
        <v>9352</v>
      </c>
      <c r="F443" s="7">
        <v>43406</v>
      </c>
      <c r="G443" s="9">
        <v>926519.43</v>
      </c>
      <c r="J443" s="6" t="s">
        <v>17479</v>
      </c>
      <c r="L443" t="str">
        <f>+Tabla2[[#This Row],[FACTURA]]</f>
        <v>CONTR.0293-7</v>
      </c>
      <c r="M443" t="str">
        <f>+Tabla2[[#This Row],[DETALLE]]</f>
        <v>CONTR.0293-7</v>
      </c>
    </row>
    <row r="444" spans="2:13">
      <c r="B444" s="2" t="s">
        <v>9354</v>
      </c>
      <c r="C444" s="3" t="s">
        <v>9353</v>
      </c>
      <c r="D444" s="6" t="s">
        <v>9355</v>
      </c>
      <c r="E444" s="6" t="s">
        <v>9355</v>
      </c>
      <c r="F444" s="7">
        <v>42089</v>
      </c>
      <c r="G444" s="9">
        <v>-2360</v>
      </c>
      <c r="J444" s="6" t="s">
        <v>17480</v>
      </c>
      <c r="L444" t="str">
        <f>+Tabla2[[#This Row],[FACTURA]]</f>
        <v>CONTR. 1117-18</v>
      </c>
      <c r="M444" t="str">
        <f>+Tabla2[[#This Row],[DETALLE]]</f>
        <v>CONTR. 1117-18</v>
      </c>
    </row>
    <row r="445" spans="2:13">
      <c r="B445" s="2" t="s">
        <v>8852</v>
      </c>
      <c r="C445" s="3" t="s">
        <v>8851</v>
      </c>
      <c r="D445" s="6" t="s">
        <v>8853</v>
      </c>
      <c r="E445" s="6" t="s">
        <v>8853</v>
      </c>
      <c r="F445" s="7">
        <v>41886</v>
      </c>
      <c r="G445" s="9">
        <v>-3540</v>
      </c>
      <c r="J445" s="6" t="s">
        <v>17191</v>
      </c>
      <c r="L445" t="str">
        <f>+Tabla2[[#This Row],[FACTURA]]</f>
        <v>CONTR. 1165-14</v>
      </c>
      <c r="M445" t="str">
        <f>+Tabla2[[#This Row],[DETALLE]]</f>
        <v>CONTR. 1165-14</v>
      </c>
    </row>
    <row r="446" spans="2:13">
      <c r="B446" s="2" t="s">
        <v>3109</v>
      </c>
      <c r="C446" s="3" t="s">
        <v>3108</v>
      </c>
      <c r="D446" s="6" t="s">
        <v>3111</v>
      </c>
      <c r="E446" s="6" t="s">
        <v>3110</v>
      </c>
      <c r="F446" s="7">
        <v>42004</v>
      </c>
      <c r="G446" s="9">
        <v>-34974.699999999997</v>
      </c>
      <c r="J446" s="6" t="s">
        <v>15083</v>
      </c>
      <c r="L446" t="str">
        <f>+Tabla2[[#This Row],[FACTURA]]</f>
        <v>OFIC. 1309/2014</v>
      </c>
      <c r="M446" t="str">
        <f>+Tabla2[[#This Row],[DETALLE]]</f>
        <v>LICENCIA PRE Y POST NATAL DE LA MAESTRA LEONARDA ALMANZAR DI</v>
      </c>
    </row>
    <row r="447" spans="2:13">
      <c r="B447" s="2" t="s">
        <v>9357</v>
      </c>
      <c r="C447" s="3" t="s">
        <v>9356</v>
      </c>
      <c r="D447" s="6" t="s">
        <v>9358</v>
      </c>
      <c r="E447" s="6" t="s">
        <v>9358</v>
      </c>
      <c r="F447" s="7">
        <v>43434</v>
      </c>
      <c r="G447" s="9">
        <v>-104076</v>
      </c>
      <c r="J447" s="6" t="s">
        <v>17481</v>
      </c>
      <c r="L447" t="str">
        <f>+Tabla2[[#This Row],[FACTURA]]</f>
        <v>CONTR. 476-16</v>
      </c>
      <c r="M447" t="str">
        <f>+Tabla2[[#This Row],[DETALLE]]</f>
        <v>CONTR. 476-16</v>
      </c>
    </row>
    <row r="448" spans="2:13">
      <c r="B448" s="2" t="s">
        <v>9357</v>
      </c>
      <c r="C448" s="3" t="s">
        <v>9356</v>
      </c>
      <c r="D448" s="6" t="s">
        <v>9359</v>
      </c>
      <c r="E448" s="6" t="s">
        <v>9359</v>
      </c>
      <c r="F448" s="7">
        <v>43437</v>
      </c>
      <c r="G448" s="9">
        <v>-104076</v>
      </c>
      <c r="J448" s="6" t="s">
        <v>17482</v>
      </c>
      <c r="L448" t="str">
        <f>+Tabla2[[#This Row],[FACTURA]]</f>
        <v>contr.0476-15</v>
      </c>
      <c r="M448" t="str">
        <f>+Tabla2[[#This Row],[DETALLE]]</f>
        <v>contr.0476-15</v>
      </c>
    </row>
    <row r="449" spans="2:13">
      <c r="B449" s="2" t="s">
        <v>9357</v>
      </c>
      <c r="C449" s="3" t="s">
        <v>9356</v>
      </c>
      <c r="D449" s="6" t="s">
        <v>9360</v>
      </c>
      <c r="E449" s="6" t="s">
        <v>9360</v>
      </c>
      <c r="F449" s="7">
        <v>43437</v>
      </c>
      <c r="G449" s="9">
        <v>-104076</v>
      </c>
      <c r="J449" s="6" t="s">
        <v>17483</v>
      </c>
      <c r="L449" t="str">
        <f>+Tabla2[[#This Row],[FACTURA]]</f>
        <v>CONTR.0476-14</v>
      </c>
      <c r="M449" t="str">
        <f>+Tabla2[[#This Row],[DETALLE]]</f>
        <v>CONTR.0476-14</v>
      </c>
    </row>
    <row r="450" spans="2:13">
      <c r="B450" s="2" t="s">
        <v>9357</v>
      </c>
      <c r="C450" s="3" t="s">
        <v>9356</v>
      </c>
      <c r="D450" s="6" t="s">
        <v>9361</v>
      </c>
      <c r="E450" s="6" t="s">
        <v>9361</v>
      </c>
      <c r="F450" s="7">
        <v>43448</v>
      </c>
      <c r="G450" s="9">
        <v>-104076</v>
      </c>
      <c r="J450" s="6" t="s">
        <v>17484</v>
      </c>
      <c r="L450" t="str">
        <f>+Tabla2[[#This Row],[FACTURA]]</f>
        <v>CONTR. 476-17</v>
      </c>
      <c r="M450" t="str">
        <f>+Tabla2[[#This Row],[DETALLE]]</f>
        <v>CONTR. 476-17</v>
      </c>
    </row>
    <row r="451" spans="2:13">
      <c r="B451" s="2" t="s">
        <v>3113</v>
      </c>
      <c r="C451" s="3" t="s">
        <v>3112</v>
      </c>
      <c r="D451" s="6" t="s">
        <v>3114</v>
      </c>
      <c r="E451" s="6" t="s">
        <v>3114</v>
      </c>
      <c r="F451" s="7">
        <v>41273</v>
      </c>
      <c r="G451" s="9">
        <v>-27750</v>
      </c>
      <c r="J451" s="6" t="s">
        <v>14570</v>
      </c>
      <c r="L451" t="str">
        <f>+Tabla2[[#This Row],[FACTURA]]</f>
        <v>NCF-01306896</v>
      </c>
      <c r="M451" t="str">
        <f>+Tabla2[[#This Row],[DETALLE]]</f>
        <v>NCF-01306896</v>
      </c>
    </row>
    <row r="452" spans="2:13">
      <c r="B452" s="2" t="s">
        <v>3113</v>
      </c>
      <c r="C452" s="3" t="s">
        <v>3112</v>
      </c>
      <c r="D452" s="6" t="s">
        <v>3115</v>
      </c>
      <c r="E452" s="6" t="s">
        <v>3115</v>
      </c>
      <c r="F452" s="7">
        <v>41304</v>
      </c>
      <c r="G452" s="9">
        <v>-28250</v>
      </c>
      <c r="J452" s="6" t="s">
        <v>14571</v>
      </c>
      <c r="L452" t="str">
        <f>+Tabla2[[#This Row],[FACTURA]]</f>
        <v>NCF-01306897</v>
      </c>
      <c r="M452" t="str">
        <f>+Tabla2[[#This Row],[DETALLE]]</f>
        <v>NCF-01306897</v>
      </c>
    </row>
    <row r="453" spans="2:13">
      <c r="B453" s="2" t="s">
        <v>3117</v>
      </c>
      <c r="C453" s="3" t="s">
        <v>3116</v>
      </c>
      <c r="D453" s="6" t="s">
        <v>0</v>
      </c>
      <c r="E453" s="6" t="s">
        <v>2641</v>
      </c>
      <c r="F453" s="7">
        <v>41619</v>
      </c>
      <c r="G453" s="9">
        <v>-57369.9</v>
      </c>
      <c r="J453" s="6" t="s">
        <v>15084</v>
      </c>
      <c r="L453" t="str">
        <f>+Tabla2[[#This Row],[FACTURA]]</f>
        <v/>
      </c>
      <c r="M453" t="str">
        <f>+Tabla2[[#This Row],[DETALLE]]</f>
        <v>SERVICIOS PRESTADOS JORNADA TANDA EXTENDIDA 2013</v>
      </c>
    </row>
    <row r="454" spans="2:13">
      <c r="B454" s="2" t="s">
        <v>3117</v>
      </c>
      <c r="C454" s="3" t="s">
        <v>3116</v>
      </c>
      <c r="D454" s="6" t="s">
        <v>0</v>
      </c>
      <c r="E454" s="6" t="s">
        <v>3118</v>
      </c>
      <c r="F454" s="7">
        <v>41631</v>
      </c>
      <c r="G454" s="9">
        <v>57369.9</v>
      </c>
      <c r="J454" s="6" t="s">
        <v>15085</v>
      </c>
      <c r="L454" t="str">
        <f>+Tabla2[[#This Row],[FACTURA]]</f>
        <v/>
      </c>
      <c r="M454" t="str">
        <f>+Tabla2[[#This Row],[DETALLE]]</f>
        <v>REV. ED00003320-SERV. PRESTADOS JORNADA TANDA EXT. OF. 1197</v>
      </c>
    </row>
    <row r="455" spans="2:13">
      <c r="B455" s="2" t="s">
        <v>9363</v>
      </c>
      <c r="C455" s="3" t="s">
        <v>9362</v>
      </c>
      <c r="D455" s="6" t="s">
        <v>9364</v>
      </c>
      <c r="E455" s="6" t="s">
        <v>9364</v>
      </c>
      <c r="F455" s="7">
        <v>44470</v>
      </c>
      <c r="G455" s="9">
        <v>-757250</v>
      </c>
      <c r="J455" s="6" t="s">
        <v>17485</v>
      </c>
      <c r="L455" t="str">
        <f>+Tabla2[[#This Row],[FACTURA]]</f>
        <v>CONTR. 0865-1</v>
      </c>
      <c r="M455" t="str">
        <f>+Tabla2[[#This Row],[DETALLE]]</f>
        <v>CONTR. 0865-1</v>
      </c>
    </row>
    <row r="456" spans="2:13">
      <c r="B456" s="2" t="s">
        <v>9363</v>
      </c>
      <c r="C456" s="3" t="s">
        <v>9362</v>
      </c>
      <c r="D456" s="6" t="s">
        <v>9365</v>
      </c>
      <c r="E456" s="6" t="s">
        <v>9365</v>
      </c>
      <c r="F456" s="7">
        <v>44539</v>
      </c>
      <c r="G456" s="9">
        <v>-227500</v>
      </c>
      <c r="J456" s="6" t="s">
        <v>17486</v>
      </c>
      <c r="L456" t="str">
        <f>+Tabla2[[#This Row],[FACTURA]]</f>
        <v>CONTR-0189-1</v>
      </c>
      <c r="M456" t="str">
        <f>+Tabla2[[#This Row],[DETALLE]]</f>
        <v>CONTR-0189-1</v>
      </c>
    </row>
    <row r="457" spans="2:13">
      <c r="B457" s="2" t="s">
        <v>17488</v>
      </c>
      <c r="C457" s="3" t="s">
        <v>17487</v>
      </c>
      <c r="D457" s="6" t="s">
        <v>20341</v>
      </c>
      <c r="E457" s="6" t="s">
        <v>20341</v>
      </c>
      <c r="F457" s="7">
        <v>44714</v>
      </c>
      <c r="G457" s="9">
        <v>-13771702</v>
      </c>
      <c r="J457" s="6" t="s">
        <v>17489</v>
      </c>
      <c r="L457" t="str">
        <f>+Tabla2[[#This Row],[FACTURA]]</f>
        <v>CONTR.2189-8</v>
      </c>
      <c r="M457" t="str">
        <f>+Tabla2[[#This Row],[DETALLE]]</f>
        <v>CONTR.2189-8</v>
      </c>
    </row>
    <row r="458" spans="2:13">
      <c r="B458" s="2" t="s">
        <v>9367</v>
      </c>
      <c r="C458" s="3" t="s">
        <v>9366</v>
      </c>
      <c r="D458" s="6" t="s">
        <v>9369</v>
      </c>
      <c r="E458" s="6" t="s">
        <v>9368</v>
      </c>
      <c r="F458" s="7">
        <v>43427</v>
      </c>
      <c r="G458" s="9">
        <v>-288156</v>
      </c>
      <c r="J458" s="6" t="s">
        <v>17490</v>
      </c>
      <c r="L458" t="str">
        <f>+Tabla2[[#This Row],[FACTURA]]</f>
        <v>b1500000005***</v>
      </c>
      <c r="M458" t="str">
        <f>+Tabla2[[#This Row],[DETALLE]]</f>
        <v>soLICITUD PAGO DE LEGALIZACIONES DE CONTRATOS DE TRABAJOS</v>
      </c>
    </row>
    <row r="459" spans="2:13">
      <c r="B459" s="2" t="s">
        <v>9367</v>
      </c>
      <c r="C459" s="3" t="s">
        <v>9366</v>
      </c>
      <c r="D459" s="6" t="s">
        <v>9371</v>
      </c>
      <c r="E459" s="6" t="s">
        <v>9370</v>
      </c>
      <c r="F459" s="7">
        <v>43494</v>
      </c>
      <c r="G459" s="9">
        <v>-360844</v>
      </c>
      <c r="J459" s="6" t="s">
        <v>17491</v>
      </c>
      <c r="L459" t="str">
        <f>+Tabla2[[#This Row],[FACTURA]]</f>
        <v>CJ,NO.00376</v>
      </c>
      <c r="M459" t="str">
        <f>+Tabla2[[#This Row],[DETALLE]]</f>
        <v>LEGALIZACIONES DE CONTRATOS</v>
      </c>
    </row>
    <row r="460" spans="2:13">
      <c r="B460" s="2" t="s">
        <v>9373</v>
      </c>
      <c r="C460" s="3" t="s">
        <v>9372</v>
      </c>
      <c r="D460" s="6" t="s">
        <v>20342</v>
      </c>
      <c r="E460" s="6" t="s">
        <v>20342</v>
      </c>
      <c r="F460" s="7">
        <v>44732</v>
      </c>
      <c r="G460" s="9">
        <v>-12218915.560000001</v>
      </c>
      <c r="J460" s="6" t="s">
        <v>17492</v>
      </c>
      <c r="L460" t="str">
        <f>+Tabla2[[#This Row],[FACTURA]]</f>
        <v>CONTR.0137-11</v>
      </c>
      <c r="M460" t="str">
        <f>+Tabla2[[#This Row],[DETALLE]]</f>
        <v>CONTR.0137-11</v>
      </c>
    </row>
    <row r="461" spans="2:13">
      <c r="B461" s="2" t="s">
        <v>3120</v>
      </c>
      <c r="C461" s="3" t="s">
        <v>3119</v>
      </c>
      <c r="D461" s="6" t="s">
        <v>3124</v>
      </c>
      <c r="E461" s="6" t="s">
        <v>3123</v>
      </c>
      <c r="F461" s="7">
        <v>42888</v>
      </c>
      <c r="G461" s="9">
        <v>-19186.8</v>
      </c>
      <c r="J461" s="6" t="s">
        <v>15086</v>
      </c>
      <c r="L461" t="str">
        <f>+Tabla2[[#This Row],[FACTURA]]</f>
        <v>P010010011502830164</v>
      </c>
      <c r="M461" t="str">
        <f>+Tabla2[[#This Row],[DETALLE]]</f>
        <v>CONTRATO DE COMPRAVENTA INMUEBLE NO REGISTRADO,MES DE MARZO</v>
      </c>
    </row>
    <row r="462" spans="2:13">
      <c r="B462" s="2" t="s">
        <v>3120</v>
      </c>
      <c r="C462" s="3" t="s">
        <v>3119</v>
      </c>
      <c r="D462" s="6" t="s">
        <v>3122</v>
      </c>
      <c r="E462" s="6" t="s">
        <v>3121</v>
      </c>
      <c r="F462" s="7">
        <v>42172</v>
      </c>
      <c r="G462" s="9">
        <v>-59000</v>
      </c>
      <c r="J462" s="6" t="s">
        <v>15087</v>
      </c>
      <c r="L462" t="str">
        <f>+Tabla2[[#This Row],[FACTURA]]</f>
        <v>P010010011502830117</v>
      </c>
      <c r="M462" t="str">
        <f>+Tabla2[[#This Row],[DETALLE]]</f>
        <v>PAGO HON. POR CONCEPTO DE NOTARIZACIÓN (01) ACTO AUTÉNTICO</v>
      </c>
    </row>
    <row r="463" spans="2:13">
      <c r="B463" s="2" t="s">
        <v>9375</v>
      </c>
      <c r="C463" s="3" t="s">
        <v>9374</v>
      </c>
      <c r="D463" s="6" t="s">
        <v>20343</v>
      </c>
      <c r="E463" s="6" t="s">
        <v>9376</v>
      </c>
      <c r="F463" s="7">
        <v>42797</v>
      </c>
      <c r="G463" s="9">
        <v>-366828.21</v>
      </c>
      <c r="J463" s="6" t="s">
        <v>17493</v>
      </c>
      <c r="L463" t="str">
        <f>+Tabla2[[#This Row],[FACTURA]]</f>
        <v>CONTR. 2303-14</v>
      </c>
      <c r="M463" t="str">
        <f>+Tabla2[[#This Row],[DETALLE]]</f>
        <v>2303-14</v>
      </c>
    </row>
    <row r="464" spans="2:13">
      <c r="B464" s="2" t="s">
        <v>9375</v>
      </c>
      <c r="C464" s="3" t="s">
        <v>9374</v>
      </c>
      <c r="D464" s="6" t="s">
        <v>9377</v>
      </c>
      <c r="E464" s="6" t="s">
        <v>9377</v>
      </c>
      <c r="F464" s="7">
        <v>42803</v>
      </c>
      <c r="G464" s="9">
        <v>-366828.21</v>
      </c>
      <c r="J464" s="6" t="s">
        <v>17494</v>
      </c>
      <c r="L464" t="str">
        <f>+Tabla2[[#This Row],[FACTURA]]</f>
        <v>CONTR. #2303-14.</v>
      </c>
      <c r="M464" t="str">
        <f>+Tabla2[[#This Row],[DETALLE]]</f>
        <v>CONTR. #2303-14.</v>
      </c>
    </row>
    <row r="465" spans="2:13">
      <c r="B465" s="2" t="s">
        <v>3126</v>
      </c>
      <c r="C465" s="3" t="s">
        <v>3125</v>
      </c>
      <c r="D465" s="6" t="s">
        <v>2712</v>
      </c>
      <c r="E465" s="6" t="s">
        <v>2711</v>
      </c>
      <c r="F465" s="7">
        <v>43517</v>
      </c>
      <c r="G465" s="9">
        <v>-8000</v>
      </c>
      <c r="J465" s="6" t="s">
        <v>15088</v>
      </c>
      <c r="L465" t="str">
        <f>+Tabla2[[#This Row],[FACTURA]]</f>
        <v>CNE#20/2019</v>
      </c>
      <c r="M465" t="str">
        <f>+Tabla2[[#This Row],[DETALLE]]</f>
        <v>DIETA A LOS MIEMBROS DEL CONSEJO</v>
      </c>
    </row>
    <row r="466" spans="2:13">
      <c r="B466" s="2" t="s">
        <v>3126</v>
      </c>
      <c r="C466" s="3" t="s">
        <v>3125</v>
      </c>
      <c r="D466" s="6" t="s">
        <v>19336</v>
      </c>
      <c r="E466" s="6" t="s">
        <v>19522</v>
      </c>
      <c r="F466" s="7">
        <v>44734</v>
      </c>
      <c r="G466" s="9">
        <v>-8000</v>
      </c>
      <c r="J466" s="6" t="s">
        <v>15089</v>
      </c>
      <c r="L466" t="str">
        <f>+Tabla2[[#This Row],[FACTURA]]</f>
        <v>OFIC.#65/2022</v>
      </c>
      <c r="M466" t="str">
        <f>+Tabla2[[#This Row],[DETALLE]]</f>
        <v>PAGO DE DIETA A MIEMBROS DEL CONSEJO NACIONAL DE EDUC.</v>
      </c>
    </row>
    <row r="467" spans="2:13">
      <c r="B467" s="2" t="s">
        <v>3128</v>
      </c>
      <c r="C467" s="3" t="s">
        <v>3127</v>
      </c>
      <c r="D467" s="6" t="s">
        <v>3130</v>
      </c>
      <c r="E467" s="6" t="s">
        <v>3129</v>
      </c>
      <c r="F467" s="7">
        <v>42004</v>
      </c>
      <c r="G467" s="9">
        <v>-38274.199999999997</v>
      </c>
      <c r="J467" s="6" t="s">
        <v>15090</v>
      </c>
      <c r="L467" t="str">
        <f>+Tabla2[[#This Row],[FACTURA]]</f>
        <v>OFIC. 1752/2014</v>
      </c>
      <c r="M467" t="str">
        <f>+Tabla2[[#This Row],[DETALLE]]</f>
        <v>LICENCIA PRE Y POST NATAL DE LA MAESTRA CESARINA M PULINARIO</v>
      </c>
    </row>
    <row r="468" spans="2:13">
      <c r="B468" s="2" t="s">
        <v>9379</v>
      </c>
      <c r="C468" s="3" t="s">
        <v>9378</v>
      </c>
      <c r="D468" s="6" t="s">
        <v>20344</v>
      </c>
      <c r="E468" s="6" t="s">
        <v>9380</v>
      </c>
      <c r="F468" s="7">
        <v>42256</v>
      </c>
      <c r="G468" s="9">
        <v>49896</v>
      </c>
      <c r="J468" s="6" t="s">
        <v>17495</v>
      </c>
      <c r="L468" t="str">
        <f>+Tabla2[[#This Row],[FACTURA]]</f>
        <v>CXP00045212</v>
      </c>
      <c r="M468" t="str">
        <f>+Tabla2[[#This Row],[DETALLE]]</f>
        <v>PAGO FACTURA NCF-02212210, POR TRABAJO DE TASACION DE TREINTA Y SEIS (36)  SOLARES, UBICADOS EN LAS PROVINCIAS SANTO DOMINGO,EL SEIBO, BAHORUCO, INDEPENDENCIA, SANTIAGO Y LA ALTAGRACIA, SEGUN OFICIO #1822/2015.</v>
      </c>
    </row>
    <row r="469" spans="2:13">
      <c r="B469" s="2" t="s">
        <v>9379</v>
      </c>
      <c r="C469" s="3" t="s">
        <v>9378</v>
      </c>
      <c r="D469" s="6" t="s">
        <v>9382</v>
      </c>
      <c r="E469" s="6" t="s">
        <v>9381</v>
      </c>
      <c r="F469" s="7">
        <v>42608</v>
      </c>
      <c r="G469" s="9">
        <v>-490644</v>
      </c>
      <c r="J469" s="6" t="s">
        <v>17496</v>
      </c>
      <c r="L469" t="str">
        <f>+Tabla2[[#This Row],[FACTURA]]</f>
        <v>P010010011502212215</v>
      </c>
      <c r="M469" t="str">
        <f>+Tabla2[[#This Row],[DETALLE]]</f>
        <v>TASACION DE SOLARES</v>
      </c>
    </row>
    <row r="470" spans="2:13">
      <c r="B470" s="2" t="s">
        <v>9379</v>
      </c>
      <c r="C470" s="3" t="s">
        <v>9378</v>
      </c>
      <c r="D470" s="6" t="s">
        <v>9384</v>
      </c>
      <c r="E470" s="6" t="s">
        <v>9383</v>
      </c>
      <c r="F470" s="7">
        <v>42618</v>
      </c>
      <c r="G470" s="9">
        <v>-481558</v>
      </c>
      <c r="J470" s="6" t="s">
        <v>17497</v>
      </c>
      <c r="L470" t="str">
        <f>+Tabla2[[#This Row],[FACTURA]]</f>
        <v>P010010011502212214.</v>
      </c>
      <c r="M470" t="str">
        <f>+Tabla2[[#This Row],[DETALLE]]</f>
        <v>TRABAJOS DE TASACION SOLARES</v>
      </c>
    </row>
    <row r="471" spans="2:13">
      <c r="B471" s="2" t="s">
        <v>9379</v>
      </c>
      <c r="C471" s="3" t="s">
        <v>9378</v>
      </c>
      <c r="D471" s="6" t="s">
        <v>9386</v>
      </c>
      <c r="E471" s="6" t="s">
        <v>9385</v>
      </c>
      <c r="F471" s="7">
        <v>42657</v>
      </c>
      <c r="G471" s="9">
        <v>-454300</v>
      </c>
      <c r="J471" s="6" t="s">
        <v>17498</v>
      </c>
      <c r="L471" t="str">
        <f>+Tabla2[[#This Row],[FACTURA]]</f>
        <v>P010010011502212219.</v>
      </c>
      <c r="M471" t="str">
        <f>+Tabla2[[#This Row],[DETALLE]]</f>
        <v>TRABAJOS DE TASACION DE SOLARES</v>
      </c>
    </row>
    <row r="472" spans="2:13">
      <c r="B472" s="2" t="s">
        <v>9388</v>
      </c>
      <c r="C472" s="3" t="s">
        <v>9387</v>
      </c>
      <c r="D472" s="6" t="s">
        <v>1054</v>
      </c>
      <c r="E472" s="6" t="s">
        <v>20345</v>
      </c>
      <c r="F472" s="7">
        <v>44725</v>
      </c>
      <c r="G472" s="9">
        <v>-70800</v>
      </c>
      <c r="J472" s="6" t="s">
        <v>17499</v>
      </c>
      <c r="L472" t="str">
        <f>+Tabla2[[#This Row],[FACTURA]]</f>
        <v>B1500000155</v>
      </c>
      <c r="M472" t="str">
        <f>+Tabla2[[#This Row],[DETALLE]]</f>
        <v>SERV, DE ACTO DE COMPROBACION DE NOTARIO</v>
      </c>
    </row>
    <row r="473" spans="2:13">
      <c r="B473" s="2" t="s">
        <v>9390</v>
      </c>
      <c r="C473" s="3" t="s">
        <v>9389</v>
      </c>
      <c r="D473" s="6" t="s">
        <v>9391</v>
      </c>
      <c r="E473" s="6" t="s">
        <v>9391</v>
      </c>
      <c r="F473" s="7">
        <v>42173</v>
      </c>
      <c r="G473" s="9">
        <v>-123900</v>
      </c>
      <c r="J473" s="6" t="s">
        <v>17500</v>
      </c>
      <c r="L473" t="str">
        <f>+Tabla2[[#This Row],[FACTURA]]</f>
        <v>CONTR. 0967-8</v>
      </c>
      <c r="M473" t="str">
        <f>+Tabla2[[#This Row],[DETALLE]]</f>
        <v>CONTR. 0967-8</v>
      </c>
    </row>
    <row r="474" spans="2:13">
      <c r="B474" s="10" t="s">
        <v>19327</v>
      </c>
      <c r="C474" s="3" t="s">
        <v>17501</v>
      </c>
      <c r="D474" s="6" t="s">
        <v>20346</v>
      </c>
      <c r="E474" s="6" t="s">
        <v>20347</v>
      </c>
      <c r="F474" s="7">
        <v>43733</v>
      </c>
      <c r="G474" s="9">
        <v>0.01</v>
      </c>
      <c r="J474" s="6" t="s">
        <v>17502</v>
      </c>
      <c r="L474" t="str">
        <f>+Tabla2[[#This Row],[FACTURA]]</f>
        <v>OFICIO # 486-2018</v>
      </c>
      <c r="M474" t="str">
        <f>+Tabla2[[#This Row],[DETALLE]]</f>
        <v>ALQUILER DEL LOCAL QUE ALOJA EL CENTRO EDUCATIVO "LICEO DON PEDRO MIR", PERTENECIENTE A LA REGIONAL 10, DISTRITO EDUCATIVO 10-05, UBICADO EN LA CALLE SANTIAGO APOSTOL CASA No. 11, SECTOR LA UREÑA, KM 19 DE LAS AMERICAS, PROVINCIA SANTO DOMINGO ESTE, CORRESP. AL MES DE SEPTIEMBRE 2018, A RAZON DE RD$24,157.65 MAS ITBIS C/MES, SEGUN CONTRATO # 0833/2013, OFICIO # 486/2018.</v>
      </c>
    </row>
    <row r="475" spans="2:13">
      <c r="B475" s="10" t="s">
        <v>19327</v>
      </c>
      <c r="C475" s="3" t="s">
        <v>17501</v>
      </c>
      <c r="D475" s="6" t="s">
        <v>20348</v>
      </c>
      <c r="E475" s="6" t="s">
        <v>20349</v>
      </c>
      <c r="F475" s="7">
        <v>43733</v>
      </c>
      <c r="G475" s="9">
        <v>0.01</v>
      </c>
      <c r="J475" s="6" t="s">
        <v>17503</v>
      </c>
      <c r="L475" t="str">
        <f>+Tabla2[[#This Row],[FACTURA]]</f>
        <v>CONTR-833-2013</v>
      </c>
      <c r="M475" t="str">
        <f>+Tabla2[[#This Row],[DETALLE]]</f>
        <v xml:space="preserve">PAGO ALQUILER DE INMUEBLE UBICADO EN LA CALLE SANTIAGO APOSTOL
NO, 11, SECTOR LA UREÑA KM 19 DE LAS AMERICAS, SANTO DOMINGO ESTE, QUE
ALOJA CENTRO EDUCATIVO LICEO DON PEDRO MIR, REGIONAL 10, DISTRITO EDUCATIVO 
10-05, CORRESPONDIENTE AL MES DE OCTUBRE 2018, SEGÚN CONTRATO 0833-2013 Y OFICIO DGC-487-2018.
</v>
      </c>
    </row>
    <row r="476" spans="2:13">
      <c r="B476" s="10" t="s">
        <v>19327</v>
      </c>
      <c r="C476" s="3" t="s">
        <v>17501</v>
      </c>
      <c r="D476" s="6" t="s">
        <v>20348</v>
      </c>
      <c r="E476" s="6" t="s">
        <v>20350</v>
      </c>
      <c r="F476" s="7">
        <v>43733</v>
      </c>
      <c r="G476" s="9">
        <v>0.01</v>
      </c>
      <c r="J476" s="6" t="s">
        <v>17504</v>
      </c>
      <c r="L476" t="str">
        <f>+Tabla2[[#This Row],[FACTURA]]</f>
        <v>CONTR-833-2013</v>
      </c>
      <c r="M476" t="str">
        <f>+Tabla2[[#This Row],[DETALLE]]</f>
        <v xml:space="preserve">PAGO ALQUILER DE INMUEBLE UBICADO EN LA CALLE SANTIAGO APOSTOL NO, 11, SECTOR LA UREÑA KM 19 DE LAS AMERICAS, SANTO DOMINGO ESTE, QUE ALOJA CENTRO EDUCATIVO LICEO DON PEDRO MIR, REGIONAL 10, DISTRITO EDUCATIVO 10-05, CORRESPONDIENTE AL MES DE NOVIEMBRE 2018, SEGÚN CONTRATO 0833-2013 Y OFICIO DGC-472-2018.
</v>
      </c>
    </row>
    <row r="477" spans="2:13">
      <c r="B477" s="10" t="s">
        <v>19327</v>
      </c>
      <c r="C477" s="3" t="s">
        <v>17501</v>
      </c>
      <c r="D477" s="6" t="s">
        <v>20351</v>
      </c>
      <c r="E477" s="6" t="s">
        <v>20352</v>
      </c>
      <c r="F477" s="7">
        <v>43733</v>
      </c>
      <c r="G477" s="9">
        <v>0.01</v>
      </c>
      <c r="J477" s="6" t="s">
        <v>17505</v>
      </c>
      <c r="L477" t="str">
        <f>+Tabla2[[#This Row],[FACTURA]]</f>
        <v>CONTR-0833-2013</v>
      </c>
      <c r="M477" t="str">
        <f>+Tabla2[[#This Row],[DETALLE]]</f>
        <v xml:space="preserve">PAGO ALQUILER DE INMUEBLE UBICADO EN LA CALLE SANTIAGO APOSTOL
NO, 11, SECTOR LA UREÑA KM 19 DE LAS AMERICAS, SANTO DOMINGO ESTE, QUE
ALOJA CENTRO EDUCATIVO LICEO DON PEDRO MIR, REGIONAL 10, DISTRITO EDUCATIVO 
10-05, CORRESPONDIENTE AL MES DE DICIEMBRE 2018, SEGÚN CONTRATO 0833-2013 Y OFICIO DGC-508-2018.
</v>
      </c>
    </row>
    <row r="478" spans="2:13">
      <c r="B478" s="10" t="s">
        <v>19327</v>
      </c>
      <c r="C478" s="3" t="s">
        <v>17501</v>
      </c>
      <c r="D478" s="6" t="s">
        <v>20353</v>
      </c>
      <c r="E478" s="6" t="s">
        <v>20354</v>
      </c>
      <c r="F478" s="7">
        <v>43944</v>
      </c>
      <c r="G478" s="9">
        <v>0.01</v>
      </c>
      <c r="J478" s="6" t="s">
        <v>17506</v>
      </c>
      <c r="L478" t="str">
        <f>+Tabla2[[#This Row],[FACTURA]]</f>
        <v>CONTR. 0833-7</v>
      </c>
      <c r="M478" t="str">
        <f>+Tabla2[[#This Row],[DETALLE]]</f>
        <v>PAGO ALQUILER DE LOCAL QUE ALOJA EL CENTRO EDUCATIVO "LICEO DON PEDRO MIR", PERTENECIENTE A LA REGIONAL 10, DISTRITO EDUCATIVO 10-05, UBICADO EN LA CALLE SANTIAGO APOSTOL CASA No. 11, SECTOR LA UREÑA, KM 19 DE LAS AMERICAS, PROVINCIA SANTO DOMINGO ESTE, CORRESP. AL MES DE ENERO 2019, SEGUN CONTRATO # 0833/2013, OFICIO # 3/2019.</v>
      </c>
    </row>
    <row r="479" spans="2:13">
      <c r="B479" s="10" t="s">
        <v>19327</v>
      </c>
      <c r="C479" s="3" t="s">
        <v>17501</v>
      </c>
      <c r="D479" s="6" t="s">
        <v>20355</v>
      </c>
      <c r="E479" s="6" t="s">
        <v>20356</v>
      </c>
      <c r="F479" s="7">
        <v>43944</v>
      </c>
      <c r="G479" s="9">
        <v>0.01</v>
      </c>
      <c r="J479" s="6" t="s">
        <v>17507</v>
      </c>
      <c r="L479" t="str">
        <f>+Tabla2[[#This Row],[FACTURA]]</f>
        <v>CONTR. # 0833-8</v>
      </c>
      <c r="M479" t="str">
        <f>+Tabla2[[#This Row],[DETALLE]]</f>
        <v>ALQUILER DEL LOCAL QUE ALOJA EL CENTRO EDUCATIVO "LICEO DON PEDRO MIR", PERTENECIENTE A LA REGIONAL 10, DISTRITO EDUCATIVO 10-05, UBICADO EN LA CALLE SANTIAGO APOSTOL CASA No.11, SECTOR LA UREÑA, KM 19 DE LAS AMERICAS, PROVINCIA SANTO DOMINGO ESTE, REP. DOM; CORRESP. AL MES DE FEBRERO DEL 2019, SEGUN CONTRATO # 0833/2013, OFICIO # 41/2019.</v>
      </c>
    </row>
    <row r="480" spans="2:13">
      <c r="B480" s="2" t="s">
        <v>1686</v>
      </c>
      <c r="C480" s="3" t="s">
        <v>55</v>
      </c>
      <c r="D480" s="4" t="s">
        <v>56</v>
      </c>
      <c r="E480" s="4" t="s">
        <v>56</v>
      </c>
      <c r="F480" s="5">
        <v>42989</v>
      </c>
      <c r="G480" s="8">
        <v>-1264462.6399999999</v>
      </c>
      <c r="J480" s="4" t="s">
        <v>13084</v>
      </c>
      <c r="L480" t="str">
        <f>+Tabla2[[#This Row],[FACTURA]]</f>
        <v>CONTR. 0675-3 Y 0995</v>
      </c>
      <c r="M480" t="str">
        <f>+Tabla2[[#This Row],[DETALLE]]</f>
        <v>CONTR. 0675-3 Y 0995</v>
      </c>
    </row>
    <row r="481" spans="2:13">
      <c r="B481" s="2" t="s">
        <v>3132</v>
      </c>
      <c r="C481" s="3" t="s">
        <v>3131</v>
      </c>
      <c r="D481" s="6" t="s">
        <v>3134</v>
      </c>
      <c r="E481" s="6" t="s">
        <v>3133</v>
      </c>
      <c r="F481" s="7">
        <v>41778</v>
      </c>
      <c r="G481" s="9">
        <v>-29395.59</v>
      </c>
      <c r="J481" s="6" t="s">
        <v>15091</v>
      </c>
      <c r="L481" t="str">
        <f>+Tabla2[[#This Row],[FACTURA]]</f>
        <v>OFIC.2014/47-443-B</v>
      </c>
      <c r="M481" t="str">
        <f>+Tabla2[[#This Row],[DETALLE]]</f>
        <v>LIC, PRE Y POST DE MSTRA ANDREA JIMENEZ, OFIC. 2014/443-B</v>
      </c>
    </row>
    <row r="482" spans="2:13">
      <c r="B482" s="2" t="s">
        <v>9393</v>
      </c>
      <c r="C482" s="3" t="s">
        <v>9392</v>
      </c>
      <c r="D482" s="6" t="s">
        <v>9394</v>
      </c>
      <c r="E482" s="6" t="s">
        <v>9394</v>
      </c>
      <c r="F482" s="7">
        <v>44694</v>
      </c>
      <c r="G482" s="9">
        <v>-70800</v>
      </c>
      <c r="J482" s="6" t="s">
        <v>17508</v>
      </c>
      <c r="L482" t="str">
        <f>+Tabla2[[#This Row],[FACTURA]]</f>
        <v>CONTR. 289-70</v>
      </c>
      <c r="M482" t="str">
        <f>+Tabla2[[#This Row],[DETALLE]]</f>
        <v>CONTR. 289-70</v>
      </c>
    </row>
    <row r="483" spans="2:13">
      <c r="B483" s="2" t="s">
        <v>3136</v>
      </c>
      <c r="C483" s="3" t="s">
        <v>3135</v>
      </c>
      <c r="D483" s="6" t="s">
        <v>2812</v>
      </c>
      <c r="E483" s="6" t="s">
        <v>2811</v>
      </c>
      <c r="F483" s="7">
        <v>42836</v>
      </c>
      <c r="G483" s="9">
        <v>-10000</v>
      </c>
      <c r="J483" s="6" t="s">
        <v>15092</v>
      </c>
      <c r="L483" t="str">
        <f>+Tabla2[[#This Row],[FACTURA]]</f>
        <v>DGC NO.080</v>
      </c>
      <c r="M483" t="str">
        <f>+Tabla2[[#This Row],[DETALLE]]</f>
        <v>PAGO CONFERENCIAS IMPARTIDAS, XX FERIA INT. DEL LIBRO 2017</v>
      </c>
    </row>
    <row r="484" spans="2:13">
      <c r="B484" s="2" t="s">
        <v>9396</v>
      </c>
      <c r="C484" s="3" t="s">
        <v>9395</v>
      </c>
      <c r="D484" s="6" t="s">
        <v>9397</v>
      </c>
      <c r="E484" s="6" t="s">
        <v>9397</v>
      </c>
      <c r="F484" s="7">
        <v>41996</v>
      </c>
      <c r="G484" s="9">
        <v>-4873751.72</v>
      </c>
      <c r="J484" s="6" t="s">
        <v>17509</v>
      </c>
      <c r="L484" t="str">
        <f>+Tabla2[[#This Row],[FACTURA]]</f>
        <v>CONTR. 604-3</v>
      </c>
      <c r="M484" t="str">
        <f>+Tabla2[[#This Row],[DETALLE]]</f>
        <v>CONTR. 604-3</v>
      </c>
    </row>
    <row r="485" spans="2:13">
      <c r="B485" s="2" t="s">
        <v>9396</v>
      </c>
      <c r="C485" s="3" t="s">
        <v>9395</v>
      </c>
      <c r="D485" s="6" t="s">
        <v>9397</v>
      </c>
      <c r="E485" s="6" t="s">
        <v>9397</v>
      </c>
      <c r="F485" s="7">
        <v>41996</v>
      </c>
      <c r="G485" s="9">
        <v>974750.34</v>
      </c>
      <c r="J485" s="6" t="s">
        <v>17510</v>
      </c>
      <c r="L485" t="str">
        <f>+Tabla2[[#This Row],[FACTURA]]</f>
        <v>CONTR. 604-3</v>
      </c>
      <c r="M485" t="str">
        <f>+Tabla2[[#This Row],[DETALLE]]</f>
        <v>CONTR. 604-3</v>
      </c>
    </row>
    <row r="486" spans="2:13">
      <c r="B486" s="2" t="s">
        <v>1687</v>
      </c>
      <c r="C486" s="3" t="s">
        <v>57</v>
      </c>
      <c r="D486" s="4" t="s">
        <v>58</v>
      </c>
      <c r="E486" s="4" t="s">
        <v>58</v>
      </c>
      <c r="F486" s="5">
        <v>41673</v>
      </c>
      <c r="G486" s="8">
        <v>-70800</v>
      </c>
      <c r="J486" s="4" t="s">
        <v>13103</v>
      </c>
      <c r="L486" t="str">
        <f>+Tabla2[[#This Row],[FACTURA]]</f>
        <v>NCF-02442205</v>
      </c>
      <c r="M486" t="str">
        <f>+Tabla2[[#This Row],[DETALLE]]</f>
        <v>NCF-02442205</v>
      </c>
    </row>
    <row r="487" spans="2:13">
      <c r="B487" s="2" t="s">
        <v>1687</v>
      </c>
      <c r="C487" s="3" t="s">
        <v>57</v>
      </c>
      <c r="D487" s="4" t="s">
        <v>1436</v>
      </c>
      <c r="E487" s="4" t="s">
        <v>1436</v>
      </c>
      <c r="F487" s="5">
        <v>41856</v>
      </c>
      <c r="G487" s="8">
        <v>-47200</v>
      </c>
      <c r="J487" s="4" t="s">
        <v>13104</v>
      </c>
      <c r="L487" t="str">
        <f>+Tabla2[[#This Row],[FACTURA]]</f>
        <v>P010010011502499608</v>
      </c>
      <c r="M487" t="str">
        <f>+Tabla2[[#This Row],[DETALLE]]</f>
        <v>P010010011502499608</v>
      </c>
    </row>
    <row r="488" spans="2:13">
      <c r="B488" s="2" t="s">
        <v>3138</v>
      </c>
      <c r="C488" s="3" t="s">
        <v>3137</v>
      </c>
      <c r="D488" s="6" t="s">
        <v>3140</v>
      </c>
      <c r="E488" s="6" t="s">
        <v>3139</v>
      </c>
      <c r="F488" s="7">
        <v>42004</v>
      </c>
      <c r="G488" s="9">
        <v>-24416.3</v>
      </c>
      <c r="J488" s="6" t="s">
        <v>15093</v>
      </c>
      <c r="L488" t="str">
        <f>+Tabla2[[#This Row],[FACTURA]]</f>
        <v>OFIC. 1393/2014</v>
      </c>
      <c r="M488" t="str">
        <f>+Tabla2[[#This Row],[DETALLE]]</f>
        <v>LICENCIA PRE Y POST NATAL DE LA MAESTRA ORQUIDEA A. MORA MER</v>
      </c>
    </row>
    <row r="489" spans="2:13">
      <c r="B489" s="2" t="s">
        <v>9399</v>
      </c>
      <c r="C489" s="3" t="s">
        <v>9398</v>
      </c>
      <c r="D489" s="6" t="s">
        <v>1227</v>
      </c>
      <c r="E489" s="6" t="s">
        <v>1227</v>
      </c>
      <c r="F489" s="7">
        <v>44684</v>
      </c>
      <c r="G489" s="9">
        <v>-6295142.4800000004</v>
      </c>
      <c r="J489" s="6" t="s">
        <v>17511</v>
      </c>
      <c r="L489" t="str">
        <f>+Tabla2[[#This Row],[FACTURA]]</f>
        <v>20% ANTICIPO</v>
      </c>
      <c r="M489" t="str">
        <f>+Tabla2[[#This Row],[DETALLE]]</f>
        <v>20% ANTICIPO</v>
      </c>
    </row>
    <row r="490" spans="2:13">
      <c r="B490" s="2" t="s">
        <v>9401</v>
      </c>
      <c r="C490" s="3" t="s">
        <v>9400</v>
      </c>
      <c r="D490" s="6" t="s">
        <v>9403</v>
      </c>
      <c r="E490" s="6" t="s">
        <v>9402</v>
      </c>
      <c r="F490" s="7">
        <v>42275</v>
      </c>
      <c r="G490" s="9">
        <v>-47200</v>
      </c>
      <c r="J490" s="6" t="s">
        <v>17512</v>
      </c>
      <c r="L490" t="str">
        <f>+Tabla2[[#This Row],[FACTURA]]</f>
        <v>P010010011501269819</v>
      </c>
      <c r="M490" t="str">
        <f>+Tabla2[[#This Row],[DETALLE]]</f>
        <v>PAGO HONORARIO ACTO # 32/2014</v>
      </c>
    </row>
    <row r="491" spans="2:13">
      <c r="B491" s="2" t="s">
        <v>9401</v>
      </c>
      <c r="C491" s="3" t="s">
        <v>9400</v>
      </c>
      <c r="D491" s="6" t="s">
        <v>9405</v>
      </c>
      <c r="E491" s="6" t="s">
        <v>9404</v>
      </c>
      <c r="F491" s="7">
        <v>42275</v>
      </c>
      <c r="G491" s="9">
        <v>-23600</v>
      </c>
      <c r="J491" s="6" t="s">
        <v>17513</v>
      </c>
      <c r="L491" t="str">
        <f>+Tabla2[[#This Row],[FACTURA]]</f>
        <v>P010010011501269822</v>
      </c>
      <c r="M491" t="str">
        <f>+Tabla2[[#This Row],[DETALLE]]</f>
        <v>SERV.LEGALIZACION ACTO AUTENTICO NO.41/2014</v>
      </c>
    </row>
    <row r="492" spans="2:13">
      <c r="B492" s="2" t="s">
        <v>9401</v>
      </c>
      <c r="C492" s="3" t="s">
        <v>9400</v>
      </c>
      <c r="D492" s="6" t="s">
        <v>9407</v>
      </c>
      <c r="E492" s="6" t="s">
        <v>9406</v>
      </c>
      <c r="F492" s="7">
        <v>42277</v>
      </c>
      <c r="G492" s="9">
        <v>-29500</v>
      </c>
      <c r="J492" s="6" t="s">
        <v>17514</v>
      </c>
      <c r="L492" t="str">
        <f>+Tabla2[[#This Row],[FACTURA]]</f>
        <v>P010010011501269823</v>
      </c>
      <c r="M492" t="str">
        <f>+Tabla2[[#This Row],[DETALLE]]</f>
        <v>PAGO LEGALIZACION ACTO AUTENTICO NO. 7/2015</v>
      </c>
    </row>
    <row r="493" spans="2:13">
      <c r="B493" s="2" t="s">
        <v>9401</v>
      </c>
      <c r="C493" s="3" t="s">
        <v>9400</v>
      </c>
      <c r="D493" s="6" t="s">
        <v>9409</v>
      </c>
      <c r="E493" s="6" t="s">
        <v>9408</v>
      </c>
      <c r="F493" s="7">
        <v>44543</v>
      </c>
      <c r="G493" s="9">
        <v>-24780</v>
      </c>
      <c r="J493" s="6" t="s">
        <v>17515</v>
      </c>
      <c r="L493" t="str">
        <f>+Tabla2[[#This Row],[FACTURA]]</f>
        <v>B1500000131</v>
      </c>
      <c r="M493" t="str">
        <f>+Tabla2[[#This Row],[DETALLE]]</f>
        <v>PAGO NOTARIZACIÓN , CONSUTORIA JURÍDICA</v>
      </c>
    </row>
    <row r="494" spans="2:13">
      <c r="B494" s="2" t="s">
        <v>9401</v>
      </c>
      <c r="C494" s="3" t="s">
        <v>9400</v>
      </c>
      <c r="D494" s="6" t="s">
        <v>9411</v>
      </c>
      <c r="E494" s="6" t="s">
        <v>9410</v>
      </c>
      <c r="F494" s="7">
        <v>42345</v>
      </c>
      <c r="G494" s="9">
        <v>-59000</v>
      </c>
      <c r="J494" s="6" t="s">
        <v>17516</v>
      </c>
      <c r="L494" t="str">
        <f>+Tabla2[[#This Row],[FACTURA]]</f>
        <v>P010010011501269825</v>
      </c>
      <c r="M494" t="str">
        <f>+Tabla2[[#This Row],[DETALLE]]</f>
        <v>SERVICIOS DE NOTARIZACIÓN (01) ACTO AUTÉNTICO No.37/2015</v>
      </c>
    </row>
    <row r="495" spans="2:13">
      <c r="B495" s="2" t="s">
        <v>9401</v>
      </c>
      <c r="C495" s="3" t="s">
        <v>9400</v>
      </c>
      <c r="D495" s="6" t="s">
        <v>9413</v>
      </c>
      <c r="E495" s="6" t="s">
        <v>9412</v>
      </c>
      <c r="F495" s="7">
        <v>42345</v>
      </c>
      <c r="G495" s="9">
        <v>-59000</v>
      </c>
      <c r="J495" s="6" t="s">
        <v>17517</v>
      </c>
      <c r="L495" t="str">
        <f>+Tabla2[[#This Row],[FACTURA]]</f>
        <v>P010010011501269824</v>
      </c>
      <c r="M495" t="str">
        <f>+Tabla2[[#This Row],[DETALLE]]</f>
        <v>SERVICIOS DE NOTARIZACIÓN (01) ACTO AUTÉNTICO No.36/2015</v>
      </c>
    </row>
    <row r="496" spans="2:13">
      <c r="B496" s="2" t="s">
        <v>9401</v>
      </c>
      <c r="C496" s="3" t="s">
        <v>9400</v>
      </c>
      <c r="D496" s="6" t="s">
        <v>9415</v>
      </c>
      <c r="E496" s="6" t="s">
        <v>9414</v>
      </c>
      <c r="F496" s="7">
        <v>42345</v>
      </c>
      <c r="G496" s="9">
        <v>-23600</v>
      </c>
      <c r="J496" s="6" t="s">
        <v>17518</v>
      </c>
      <c r="L496" t="str">
        <f>+Tabla2[[#This Row],[FACTURA]]</f>
        <v>P010010011501269828</v>
      </c>
      <c r="M496" t="str">
        <f>+Tabla2[[#This Row],[DETALLE]]</f>
        <v>SERVICIOS DE NOTARIZACIÓN (01) ACTO AUTÉNTICO No.34/2015</v>
      </c>
    </row>
    <row r="497" spans="2:13">
      <c r="B497" s="2" t="s">
        <v>9401</v>
      </c>
      <c r="C497" s="3" t="s">
        <v>9400</v>
      </c>
      <c r="D497" s="6" t="s">
        <v>9417</v>
      </c>
      <c r="E497" s="6" t="s">
        <v>9416</v>
      </c>
      <c r="F497" s="7">
        <v>42345</v>
      </c>
      <c r="G497" s="9">
        <v>-59000</v>
      </c>
      <c r="J497" s="6" t="s">
        <v>17519</v>
      </c>
      <c r="L497" t="str">
        <f>+Tabla2[[#This Row],[FACTURA]]</f>
        <v>P010010011501269821</v>
      </c>
      <c r="M497" t="str">
        <f>+Tabla2[[#This Row],[DETALLE]]</f>
        <v>SERVICIOS DE NOTARIZACIÓN (01) ACTO AUTÉNTICO No.35-bis/2015</v>
      </c>
    </row>
    <row r="498" spans="2:13">
      <c r="B498" s="2" t="s">
        <v>9401</v>
      </c>
      <c r="C498" s="3" t="s">
        <v>9400</v>
      </c>
      <c r="D498" s="6" t="s">
        <v>9419</v>
      </c>
      <c r="E498" s="6" t="s">
        <v>9418</v>
      </c>
      <c r="F498" s="7">
        <v>42345</v>
      </c>
      <c r="G498" s="9">
        <v>-59000</v>
      </c>
      <c r="J498" s="6" t="s">
        <v>17520</v>
      </c>
      <c r="L498" t="str">
        <f>+Tabla2[[#This Row],[FACTURA]]</f>
        <v>P010010011501269827</v>
      </c>
      <c r="M498" t="str">
        <f>+Tabla2[[#This Row],[DETALLE]]</f>
        <v>SERVICIOS DE NOTARIZACIÓN (01) ACTO AUTÉNTICO No.36-bis/2015</v>
      </c>
    </row>
    <row r="499" spans="2:13">
      <c r="B499" s="2" t="s">
        <v>9401</v>
      </c>
      <c r="C499" s="3" t="s">
        <v>9400</v>
      </c>
      <c r="D499" s="6" t="s">
        <v>9421</v>
      </c>
      <c r="E499" s="6" t="s">
        <v>9420</v>
      </c>
      <c r="F499" s="7">
        <v>42345</v>
      </c>
      <c r="G499" s="9">
        <v>-59000</v>
      </c>
      <c r="J499" s="6" t="s">
        <v>17521</v>
      </c>
      <c r="L499" t="str">
        <f>+Tabla2[[#This Row],[FACTURA]]</f>
        <v>P010010011501269826</v>
      </c>
      <c r="M499" t="str">
        <f>+Tabla2[[#This Row],[DETALLE]]</f>
        <v>SERVICIOS DE NOTARIZACIÓN (01) ACTO AUTÉNTICO No.37bis/2015</v>
      </c>
    </row>
    <row r="500" spans="2:13">
      <c r="B500" s="2" t="s">
        <v>1688</v>
      </c>
      <c r="C500" s="3" t="s">
        <v>59</v>
      </c>
      <c r="D500" s="4" t="s">
        <v>60</v>
      </c>
      <c r="E500" s="4" t="s">
        <v>60</v>
      </c>
      <c r="F500" s="5">
        <v>41699</v>
      </c>
      <c r="G500" s="8">
        <v>-76000</v>
      </c>
      <c r="J500" s="4" t="s">
        <v>12953</v>
      </c>
      <c r="L500" t="str">
        <f>+Tabla2[[#This Row],[FACTURA]]</f>
        <v>A010010011500000323</v>
      </c>
      <c r="M500" t="str">
        <f>+Tabla2[[#This Row],[DETALLE]]</f>
        <v>A010010011500000323</v>
      </c>
    </row>
    <row r="501" spans="2:13">
      <c r="B501" s="2" t="s">
        <v>3142</v>
      </c>
      <c r="C501" s="3" t="s">
        <v>3141</v>
      </c>
      <c r="D501" s="6" t="s">
        <v>3144</v>
      </c>
      <c r="E501" s="6" t="s">
        <v>3143</v>
      </c>
      <c r="F501" s="7">
        <v>42004</v>
      </c>
      <c r="G501" s="9">
        <v>-26580.6</v>
      </c>
      <c r="J501" s="6" t="s">
        <v>15094</v>
      </c>
      <c r="L501" t="str">
        <f>+Tabla2[[#This Row],[FACTURA]]</f>
        <v>OFIC. 1747/2014</v>
      </c>
      <c r="M501" t="str">
        <f>+Tabla2[[#This Row],[DETALLE]]</f>
        <v>LICENCIA PRE Y POST NATAL DE LA MAESTRA ROSA BATISTA CUEVAS</v>
      </c>
    </row>
    <row r="502" spans="2:13">
      <c r="B502" s="2" t="s">
        <v>9423</v>
      </c>
      <c r="C502" s="3" t="s">
        <v>9422</v>
      </c>
      <c r="D502" s="6" t="s">
        <v>9424</v>
      </c>
      <c r="E502" s="6" t="s">
        <v>9424</v>
      </c>
      <c r="F502" s="7">
        <v>42247</v>
      </c>
      <c r="G502" s="9">
        <v>-30000</v>
      </c>
      <c r="J502" s="6" t="s">
        <v>17522</v>
      </c>
      <c r="L502" t="str">
        <f>+Tabla2[[#This Row],[FACTURA]]</f>
        <v>CONTR. 1321-DEPÓSITO</v>
      </c>
      <c r="M502" t="str">
        <f>+Tabla2[[#This Row],[DETALLE]]</f>
        <v>CONTR. 1321-DEPÓSITO</v>
      </c>
    </row>
    <row r="503" spans="2:13">
      <c r="B503" s="2" t="s">
        <v>9423</v>
      </c>
      <c r="C503" s="3" t="s">
        <v>9422</v>
      </c>
      <c r="D503" s="6" t="s">
        <v>9425</v>
      </c>
      <c r="E503" s="6" t="s">
        <v>9425</v>
      </c>
      <c r="F503" s="7">
        <v>42247</v>
      </c>
      <c r="G503" s="9">
        <v>-247800</v>
      </c>
      <c r="J503" s="6" t="s">
        <v>17523</v>
      </c>
      <c r="L503" t="str">
        <f>+Tabla2[[#This Row],[FACTURA]]</f>
        <v>CONTR. 1321-1</v>
      </c>
      <c r="M503" t="str">
        <f>+Tabla2[[#This Row],[DETALLE]]</f>
        <v>CONTR. 1321-1</v>
      </c>
    </row>
    <row r="504" spans="2:13">
      <c r="B504" s="2" t="s">
        <v>9423</v>
      </c>
      <c r="C504" s="3" t="s">
        <v>9422</v>
      </c>
      <c r="D504" s="6" t="s">
        <v>9426</v>
      </c>
      <c r="E504" s="6" t="s">
        <v>9426</v>
      </c>
      <c r="F504" s="7">
        <v>42247</v>
      </c>
      <c r="G504" s="9">
        <v>-106200</v>
      </c>
      <c r="J504" s="6" t="s">
        <v>17524</v>
      </c>
      <c r="L504" t="str">
        <f>+Tabla2[[#This Row],[FACTURA]]</f>
        <v>CONTR. 1321-2</v>
      </c>
      <c r="M504" t="str">
        <f>+Tabla2[[#This Row],[DETALLE]]</f>
        <v>CONTR. 1321-2</v>
      </c>
    </row>
    <row r="505" spans="2:13">
      <c r="B505" s="2" t="s">
        <v>3146</v>
      </c>
      <c r="C505" s="3" t="s">
        <v>3145</v>
      </c>
      <c r="D505" s="6" t="s">
        <v>3148</v>
      </c>
      <c r="E505" s="6" t="s">
        <v>3147</v>
      </c>
      <c r="F505" s="7">
        <v>41635</v>
      </c>
      <c r="G505" s="9">
        <v>-94540.87</v>
      </c>
      <c r="J505" s="6" t="s">
        <v>15095</v>
      </c>
      <c r="L505" t="str">
        <f>+Tabla2[[#This Row],[FACTURA]]</f>
        <v>OFICIO #1182</v>
      </c>
      <c r="M505" t="str">
        <f>+Tabla2[[#This Row],[DETALLE]]</f>
        <v>PAGO DE PRESTACIONES LABORALES.</v>
      </c>
    </row>
    <row r="506" spans="2:13">
      <c r="B506" s="2" t="s">
        <v>3150</v>
      </c>
      <c r="C506" s="3" t="s">
        <v>3149</v>
      </c>
      <c r="D506" s="6" t="s">
        <v>3152</v>
      </c>
      <c r="E506" s="6" t="s">
        <v>3151</v>
      </c>
      <c r="F506" s="7">
        <v>41779</v>
      </c>
      <c r="G506" s="9">
        <v>-35634.6</v>
      </c>
      <c r="J506" s="6" t="s">
        <v>15096</v>
      </c>
      <c r="L506" t="str">
        <f>+Tabla2[[#This Row],[FACTURA]]</f>
        <v>OFICIO 661-B/2014</v>
      </c>
      <c r="M506" t="str">
        <f>+Tabla2[[#This Row],[DETALLE]]</f>
        <v>LIC PRE Y POST NATAL DE LA MTRA. REBECA SUJEIRIS MEJIA ORTIZ</v>
      </c>
    </row>
    <row r="507" spans="2:13">
      <c r="B507" s="2" t="s">
        <v>3154</v>
      </c>
      <c r="C507" s="3" t="s">
        <v>3153</v>
      </c>
      <c r="D507" s="6" t="s">
        <v>3155</v>
      </c>
      <c r="E507" s="6" t="s">
        <v>2637</v>
      </c>
      <c r="F507" s="7">
        <v>41603</v>
      </c>
      <c r="G507" s="9">
        <v>-270107.48</v>
      </c>
      <c r="J507" s="6" t="s">
        <v>15097</v>
      </c>
      <c r="L507" t="str">
        <f>+Tabla2[[#This Row],[FACTURA]]</f>
        <v>OFICIO #5378</v>
      </c>
      <c r="M507" t="str">
        <f>+Tabla2[[#This Row],[DETALLE]]</f>
        <v>PAGO PRESTACIONES LABORALES.</v>
      </c>
    </row>
    <row r="508" spans="2:13">
      <c r="B508" s="2" t="s">
        <v>3157</v>
      </c>
      <c r="C508" s="3" t="s">
        <v>3156</v>
      </c>
      <c r="D508" s="6" t="s">
        <v>2736</v>
      </c>
      <c r="E508" s="6" t="s">
        <v>2735</v>
      </c>
      <c r="F508" s="7">
        <v>42641</v>
      </c>
      <c r="G508" s="9">
        <v>-30000</v>
      </c>
      <c r="J508" s="6" t="s">
        <v>15098</v>
      </c>
      <c r="L508" t="str">
        <f>+Tabla2[[#This Row],[FACTURA]]</f>
        <v>DGC NO. 151</v>
      </c>
      <c r="M508" t="str">
        <f>+Tabla2[[#This Row],[DETALLE]]</f>
        <v>CICLO DE CONFERENCIAS IMPARTIDAS EN DIFERENTES C. E.</v>
      </c>
    </row>
    <row r="509" spans="2:13">
      <c r="B509" s="2" t="s">
        <v>1689</v>
      </c>
      <c r="C509" s="3" t="s">
        <v>61</v>
      </c>
      <c r="D509" s="4" t="s">
        <v>62</v>
      </c>
      <c r="E509" s="4" t="s">
        <v>62</v>
      </c>
      <c r="F509" s="5">
        <v>42641</v>
      </c>
      <c r="G509" s="8">
        <v>-137661.99</v>
      </c>
      <c r="J509" s="4" t="s">
        <v>13838</v>
      </c>
      <c r="L509" t="str">
        <f>+Tabla2[[#This Row],[FACTURA]]</f>
        <v>A010010011500000001</v>
      </c>
      <c r="M509" t="str">
        <f>+Tabla2[[#This Row],[DETALLE]]</f>
        <v>A010010011500000001</v>
      </c>
    </row>
    <row r="510" spans="2:13">
      <c r="B510" s="2" t="s">
        <v>3159</v>
      </c>
      <c r="C510" s="3" t="s">
        <v>3158</v>
      </c>
      <c r="D510" s="6" t="s">
        <v>3161</v>
      </c>
      <c r="E510" s="6" t="s">
        <v>3160</v>
      </c>
      <c r="F510" s="7">
        <v>41201</v>
      </c>
      <c r="G510" s="9">
        <v>-333551.77</v>
      </c>
      <c r="J510" s="6" t="s">
        <v>15099</v>
      </c>
      <c r="L510" t="str">
        <f>+Tabla2[[#This Row],[FACTURA]]</f>
        <v>CJ,NO.05590</v>
      </c>
      <c r="M510" t="str">
        <f>+Tabla2[[#This Row],[DETALLE]]</f>
        <v>CALCULO DE BENEFICIOS LABORALES MAP</v>
      </c>
    </row>
    <row r="511" spans="2:13">
      <c r="B511" s="2" t="s">
        <v>3163</v>
      </c>
      <c r="C511" s="3" t="s">
        <v>3162</v>
      </c>
      <c r="D511" s="6" t="s">
        <v>3164</v>
      </c>
      <c r="E511" s="6" t="s">
        <v>3164</v>
      </c>
      <c r="F511" s="7">
        <v>41722</v>
      </c>
      <c r="G511" s="9">
        <v>-17700</v>
      </c>
      <c r="J511" s="6" t="s">
        <v>14572</v>
      </c>
      <c r="L511" t="str">
        <f>+Tabla2[[#This Row],[FACTURA]]</f>
        <v>NCF-02120341</v>
      </c>
      <c r="M511" t="str">
        <f>+Tabla2[[#This Row],[DETALLE]]</f>
        <v>NCF-02120341</v>
      </c>
    </row>
    <row r="512" spans="2:13">
      <c r="B512" s="2" t="s">
        <v>3163</v>
      </c>
      <c r="C512" s="3" t="s">
        <v>3162</v>
      </c>
      <c r="D512" s="6" t="s">
        <v>3165</v>
      </c>
      <c r="E512" s="6" t="s">
        <v>3165</v>
      </c>
      <c r="F512" s="7">
        <v>41740</v>
      </c>
      <c r="G512" s="9">
        <v>-17700</v>
      </c>
      <c r="J512" s="6" t="s">
        <v>14573</v>
      </c>
      <c r="L512" t="str">
        <f>+Tabla2[[#This Row],[FACTURA]]</f>
        <v>NCF-02120346</v>
      </c>
      <c r="M512" t="str">
        <f>+Tabla2[[#This Row],[DETALLE]]</f>
        <v>NCF-02120346</v>
      </c>
    </row>
    <row r="513" spans="2:13">
      <c r="B513" s="2" t="s">
        <v>3167</v>
      </c>
      <c r="C513" s="3" t="s">
        <v>3166</v>
      </c>
      <c r="D513" s="6" t="s">
        <v>3169</v>
      </c>
      <c r="E513" s="6" t="s">
        <v>3168</v>
      </c>
      <c r="F513" s="7">
        <v>44279</v>
      </c>
      <c r="G513" s="9">
        <v>-50000</v>
      </c>
      <c r="J513" s="6" t="s">
        <v>15100</v>
      </c>
      <c r="L513" t="str">
        <f>+Tabla2[[#This Row],[FACTURA]]</f>
        <v>B1500000095</v>
      </c>
      <c r="M513" t="str">
        <f>+Tabla2[[#This Row],[DETALLE]]</f>
        <v>SOLICITUD PAGO ACTO DE COMPROBACION</v>
      </c>
    </row>
    <row r="514" spans="2:13">
      <c r="B514" s="2" t="s">
        <v>3167</v>
      </c>
      <c r="C514" s="3" t="s">
        <v>3166</v>
      </c>
      <c r="D514" s="6" t="s">
        <v>3170</v>
      </c>
      <c r="E514" s="6" t="s">
        <v>3168</v>
      </c>
      <c r="F514" s="7">
        <v>44279</v>
      </c>
      <c r="G514" s="9">
        <v>-59000</v>
      </c>
      <c r="J514" s="6" t="s">
        <v>15101</v>
      </c>
      <c r="L514" t="str">
        <f>+Tabla2[[#This Row],[FACTURA]]</f>
        <v xml:space="preserve"> B1500000095</v>
      </c>
      <c r="M514" t="str">
        <f>+Tabla2[[#This Row],[DETALLE]]</f>
        <v>SOLICITUD PAGO ACTO DE COMPROBACION</v>
      </c>
    </row>
    <row r="515" spans="2:13">
      <c r="B515" s="2" t="s">
        <v>3172</v>
      </c>
      <c r="C515" s="3" t="s">
        <v>3171</v>
      </c>
      <c r="D515" s="6" t="s">
        <v>3174</v>
      </c>
      <c r="E515" s="6" t="s">
        <v>3173</v>
      </c>
      <c r="F515" s="7">
        <v>42004</v>
      </c>
      <c r="G515" s="9">
        <v>-81015.199999999997</v>
      </c>
      <c r="J515" s="6" t="s">
        <v>15102</v>
      </c>
      <c r="L515" t="str">
        <f>+Tabla2[[#This Row],[FACTURA]]</f>
        <v>OFIC. 1761-1760/2014</v>
      </c>
      <c r="M515" t="str">
        <f>+Tabla2[[#This Row],[DETALLE]]</f>
        <v>LICENCIA PRE Y POST NATAL DE LA MAESTRA ROSEINI CARMONA DE L</v>
      </c>
    </row>
    <row r="516" spans="2:13">
      <c r="B516" s="2" t="s">
        <v>3176</v>
      </c>
      <c r="C516" s="3" t="s">
        <v>3175</v>
      </c>
      <c r="D516" s="6" t="s">
        <v>3178</v>
      </c>
      <c r="E516" s="6" t="s">
        <v>3177</v>
      </c>
      <c r="F516" s="7">
        <v>42164</v>
      </c>
      <c r="G516" s="9">
        <v>-35400</v>
      </c>
      <c r="J516" s="6" t="s">
        <v>15103</v>
      </c>
      <c r="L516" t="str">
        <f>+Tabla2[[#This Row],[FACTURA]]</f>
        <v>P010010011502404511</v>
      </c>
      <c r="M516" t="str">
        <f>+Tabla2[[#This Row],[DETALLE]]</f>
        <v>PAGO HON. PROFESIONALES POR LEGALIZACION DE 10 CONTRATOS</v>
      </c>
    </row>
    <row r="517" spans="2:13">
      <c r="B517" s="2" t="s">
        <v>3176</v>
      </c>
      <c r="C517" s="3" t="s">
        <v>3175</v>
      </c>
      <c r="D517" s="6" t="s">
        <v>3180</v>
      </c>
      <c r="E517" s="6" t="s">
        <v>3179</v>
      </c>
      <c r="F517" s="7">
        <v>42262</v>
      </c>
      <c r="G517" s="9">
        <v>-59000</v>
      </c>
      <c r="J517" s="6" t="s">
        <v>15104</v>
      </c>
      <c r="L517" t="str">
        <f>+Tabla2[[#This Row],[FACTURA]]</f>
        <v>P010010011502404518</v>
      </c>
      <c r="M517" t="str">
        <f>+Tabla2[[#This Row],[DETALLE]]</f>
        <v>SERVICIOS DE NOTARIZACIÓN (01) ACTOAUTÉNTICO No. 08 bis/2015</v>
      </c>
    </row>
    <row r="518" spans="2:13">
      <c r="B518" s="2" t="s">
        <v>9428</v>
      </c>
      <c r="C518" s="3" t="s">
        <v>9427</v>
      </c>
      <c r="D518" s="6" t="s">
        <v>9429</v>
      </c>
      <c r="E518" s="6" t="s">
        <v>9429</v>
      </c>
      <c r="F518" s="7">
        <v>42048</v>
      </c>
      <c r="G518" s="9">
        <v>-3129806.19</v>
      </c>
      <c r="J518" s="6" t="s">
        <v>17525</v>
      </c>
      <c r="L518" t="str">
        <f>+Tabla2[[#This Row],[FACTURA]]</f>
        <v>CONTR. 426-8</v>
      </c>
      <c r="M518" t="str">
        <f>+Tabla2[[#This Row],[DETALLE]]</f>
        <v>CONTR. 426-8</v>
      </c>
    </row>
    <row r="519" spans="2:13">
      <c r="B519" s="2" t="s">
        <v>9428</v>
      </c>
      <c r="C519" s="3" t="s">
        <v>9427</v>
      </c>
      <c r="D519" s="6" t="s">
        <v>9430</v>
      </c>
      <c r="E519" s="6" t="s">
        <v>9430</v>
      </c>
      <c r="F519" s="7">
        <v>42079</v>
      </c>
      <c r="G519" s="9">
        <v>-1208431.74</v>
      </c>
      <c r="J519" s="6" t="s">
        <v>17526</v>
      </c>
      <c r="L519" t="str">
        <f>+Tabla2[[#This Row],[FACTURA]]</f>
        <v>CONTR. 426-9</v>
      </c>
      <c r="M519" t="str">
        <f>+Tabla2[[#This Row],[DETALLE]]</f>
        <v>CONTR. 426-9</v>
      </c>
    </row>
    <row r="520" spans="2:13">
      <c r="B520" s="2" t="s">
        <v>3182</v>
      </c>
      <c r="C520" s="3" t="s">
        <v>3181</v>
      </c>
      <c r="D520" s="6" t="s">
        <v>0</v>
      </c>
      <c r="E520" s="6" t="s">
        <v>2641</v>
      </c>
      <c r="F520" s="7">
        <v>41620</v>
      </c>
      <c r="G520" s="9">
        <v>-43726.85</v>
      </c>
      <c r="J520" s="6" t="s">
        <v>15105</v>
      </c>
      <c r="L520" t="str">
        <f>+Tabla2[[#This Row],[FACTURA]]</f>
        <v/>
      </c>
      <c r="M520" t="str">
        <f>+Tabla2[[#This Row],[DETALLE]]</f>
        <v>SERVICIOS PRESTADOS JORNADA TANDA EXTENDIDA 2013</v>
      </c>
    </row>
    <row r="521" spans="2:13">
      <c r="B521" s="2" t="s">
        <v>3182</v>
      </c>
      <c r="C521" s="3" t="s">
        <v>3181</v>
      </c>
      <c r="D521" s="6" t="s">
        <v>0</v>
      </c>
      <c r="E521" s="6" t="s">
        <v>3183</v>
      </c>
      <c r="F521" s="7">
        <v>41631</v>
      </c>
      <c r="G521" s="9">
        <v>43726.85</v>
      </c>
      <c r="J521" s="6" t="s">
        <v>15106</v>
      </c>
      <c r="L521" t="str">
        <f>+Tabla2[[#This Row],[FACTURA]]</f>
        <v/>
      </c>
      <c r="M521" t="str">
        <f>+Tabla2[[#This Row],[DETALLE]]</f>
        <v>REV. ED00003454-SERV. PRESTADOS JORNADA TANDA EXT. OF.1197</v>
      </c>
    </row>
    <row r="522" spans="2:13">
      <c r="B522" s="2" t="s">
        <v>9432</v>
      </c>
      <c r="C522" s="3" t="s">
        <v>9431</v>
      </c>
      <c r="D522" s="6" t="s">
        <v>9433</v>
      </c>
      <c r="E522" s="6" t="s">
        <v>9433</v>
      </c>
      <c r="F522" s="7">
        <v>44564</v>
      </c>
      <c r="G522" s="9">
        <v>-3098103.18</v>
      </c>
      <c r="J522" s="6" t="s">
        <v>17527</v>
      </c>
      <c r="L522" t="str">
        <f>+Tabla2[[#This Row],[FACTURA]]</f>
        <v>CONTR.1674-6**CORTE</v>
      </c>
      <c r="M522" t="str">
        <f>+Tabla2[[#This Row],[DETALLE]]</f>
        <v>CONTR.1674-6**CORTE</v>
      </c>
    </row>
    <row r="523" spans="2:13">
      <c r="B523" s="2" t="s">
        <v>3185</v>
      </c>
      <c r="C523" s="3" t="s">
        <v>3184</v>
      </c>
      <c r="D523" s="6" t="s">
        <v>648</v>
      </c>
      <c r="E523" s="6" t="s">
        <v>3186</v>
      </c>
      <c r="F523" s="7">
        <v>41907</v>
      </c>
      <c r="G523" s="9">
        <v>-336300</v>
      </c>
      <c r="J523" s="6" t="s">
        <v>15107</v>
      </c>
      <c r="L523" t="str">
        <f>+Tabla2[[#This Row],[FACTURA]]</f>
        <v>-ANULADA-</v>
      </c>
      <c r="M523" t="str">
        <f>+Tabla2[[#This Row],[DETALLE]]</f>
        <v>CONTR. 0005-2</v>
      </c>
    </row>
    <row r="524" spans="2:13">
      <c r="B524" s="2" t="s">
        <v>9435</v>
      </c>
      <c r="C524" s="3" t="s">
        <v>9434</v>
      </c>
      <c r="D524" s="6" t="s">
        <v>9436</v>
      </c>
      <c r="E524" s="6" t="s">
        <v>9436</v>
      </c>
      <c r="F524" s="7">
        <v>44586</v>
      </c>
      <c r="G524" s="9">
        <v>-1561345.39</v>
      </c>
      <c r="J524" s="6" t="s">
        <v>17528</v>
      </c>
      <c r="L524" t="str">
        <f>+Tabla2[[#This Row],[FACTURA]]</f>
        <v>CONTR-2365-23</v>
      </c>
      <c r="M524" t="str">
        <f>+Tabla2[[#This Row],[DETALLE]]</f>
        <v>CONTR-2365-23</v>
      </c>
    </row>
    <row r="525" spans="2:13">
      <c r="B525" s="2" t="s">
        <v>9435</v>
      </c>
      <c r="C525" s="3" t="s">
        <v>9434</v>
      </c>
      <c r="D525" s="6" t="s">
        <v>1227</v>
      </c>
      <c r="E525" s="6" t="s">
        <v>1227</v>
      </c>
      <c r="F525" s="7">
        <v>44620</v>
      </c>
      <c r="G525" s="9">
        <v>-4136341.89</v>
      </c>
      <c r="J525" s="6" t="s">
        <v>17529</v>
      </c>
      <c r="L525" t="str">
        <f>+Tabla2[[#This Row],[FACTURA]]</f>
        <v>20% ANTICIPO</v>
      </c>
      <c r="M525" t="str">
        <f>+Tabla2[[#This Row],[DETALLE]]</f>
        <v>20% ANTICIPO</v>
      </c>
    </row>
    <row r="526" spans="2:13">
      <c r="B526" s="2" t="s">
        <v>3188</v>
      </c>
      <c r="C526" s="3" t="s">
        <v>3187</v>
      </c>
      <c r="D526" s="6" t="s">
        <v>3190</v>
      </c>
      <c r="E526" s="6" t="s">
        <v>3189</v>
      </c>
      <c r="F526" s="7">
        <v>41325</v>
      </c>
      <c r="G526" s="9">
        <v>-23600</v>
      </c>
      <c r="J526" s="6" t="s">
        <v>15108</v>
      </c>
      <c r="L526" t="str">
        <f>+Tabla2[[#This Row],[FACTURA]]</f>
        <v>OFICIO #32/2013</v>
      </c>
      <c r="M526" t="str">
        <f>+Tabla2[[#This Row],[DETALLE]]</f>
        <v>TRANSPORTE A CAPACITADORES DE ALFABETIZADORES EJE  I</v>
      </c>
    </row>
    <row r="527" spans="2:13">
      <c r="B527" s="2" t="s">
        <v>9438</v>
      </c>
      <c r="C527" s="3" t="s">
        <v>9437</v>
      </c>
      <c r="D527" s="6" t="s">
        <v>9439</v>
      </c>
      <c r="E527" s="6" t="s">
        <v>20357</v>
      </c>
      <c r="F527" s="7">
        <v>41743</v>
      </c>
      <c r="G527" s="9">
        <v>-400000</v>
      </c>
      <c r="J527" s="6" t="s">
        <v>17530</v>
      </c>
      <c r="L527" t="str">
        <f>+Tabla2[[#This Row],[FACTURA]]</f>
        <v>CONTR. 1952-1</v>
      </c>
      <c r="M527" t="str">
        <f>+Tabla2[[#This Row],[DETALLE]]</f>
        <v>COMPLETIVO COMPRA TERRENO, SEGUN CONTRATO #1952-2013</v>
      </c>
    </row>
    <row r="528" spans="2:13">
      <c r="B528" s="2" t="s">
        <v>3192</v>
      </c>
      <c r="C528" s="3" t="s">
        <v>3191</v>
      </c>
      <c r="D528" s="6" t="s">
        <v>3194</v>
      </c>
      <c r="E528" s="6" t="s">
        <v>3193</v>
      </c>
      <c r="F528" s="7">
        <v>41435</v>
      </c>
      <c r="G528" s="9">
        <v>-24843.599999999999</v>
      </c>
      <c r="J528" s="6" t="s">
        <v>15109</v>
      </c>
      <c r="L528" t="str">
        <f>+Tabla2[[#This Row],[FACTURA]]</f>
        <v>OFICIO # 35-60/2013</v>
      </c>
      <c r="M528" t="str">
        <f>+Tabla2[[#This Row],[DETALLE]]</f>
        <v>LICENCIA PRE Y POST NATAL, FATIMA DE LEON LORENZO</v>
      </c>
    </row>
    <row r="529" spans="2:13">
      <c r="B529" s="2" t="s">
        <v>3196</v>
      </c>
      <c r="C529" s="3" t="s">
        <v>3195</v>
      </c>
      <c r="D529" s="6" t="s">
        <v>581</v>
      </c>
      <c r="E529" s="6" t="s">
        <v>9017</v>
      </c>
      <c r="F529" s="7">
        <v>41016</v>
      </c>
      <c r="G529" s="9">
        <v>-19442.7</v>
      </c>
      <c r="J529" s="6" t="s">
        <v>14574</v>
      </c>
      <c r="L529" t="str">
        <f>+Tabla2[[#This Row],[FACTURA]]</f>
        <v>40</v>
      </c>
      <c r="M529" t="str">
        <f>+Tabla2[[#This Row],[DETALLE]]</f>
        <v>BALANCE AL 31/06/2012</v>
      </c>
    </row>
    <row r="530" spans="2:13">
      <c r="B530" s="2" t="s">
        <v>9441</v>
      </c>
      <c r="C530" s="3" t="s">
        <v>9440</v>
      </c>
      <c r="D530" s="6" t="s">
        <v>9442</v>
      </c>
      <c r="E530" s="6" t="s">
        <v>9442</v>
      </c>
      <c r="F530" s="7">
        <v>41599</v>
      </c>
      <c r="G530" s="9">
        <v>-108000</v>
      </c>
      <c r="J530" s="6" t="s">
        <v>17531</v>
      </c>
      <c r="L530" t="str">
        <f>+Tabla2[[#This Row],[FACTURA]]</f>
        <v>CONTR. 1587</v>
      </c>
      <c r="M530" t="str">
        <f>+Tabla2[[#This Row],[DETALLE]]</f>
        <v>CONTR. 1587</v>
      </c>
    </row>
    <row r="531" spans="2:13">
      <c r="B531" s="2" t="s">
        <v>9444</v>
      </c>
      <c r="C531" s="3" t="s">
        <v>9443</v>
      </c>
      <c r="D531" s="6" t="s">
        <v>9445</v>
      </c>
      <c r="E531" s="6" t="s">
        <v>9445</v>
      </c>
      <c r="F531" s="7">
        <v>44148</v>
      </c>
      <c r="G531" s="9">
        <v>-47200</v>
      </c>
      <c r="J531" s="6" t="s">
        <v>17532</v>
      </c>
      <c r="L531" t="str">
        <f>+Tabla2[[#This Row],[FACTURA]]</f>
        <v>CONTR. 1747-20</v>
      </c>
      <c r="M531" t="str">
        <f>+Tabla2[[#This Row],[DETALLE]]</f>
        <v>CONTR. 1747-20</v>
      </c>
    </row>
    <row r="532" spans="2:13">
      <c r="B532" s="2" t="s">
        <v>9444</v>
      </c>
      <c r="C532" s="3" t="s">
        <v>9443</v>
      </c>
      <c r="D532" s="6" t="s">
        <v>9446</v>
      </c>
      <c r="E532" s="6" t="s">
        <v>9446</v>
      </c>
      <c r="F532" s="7">
        <v>44148</v>
      </c>
      <c r="G532" s="9">
        <v>47200</v>
      </c>
      <c r="J532" s="6" t="s">
        <v>17533</v>
      </c>
      <c r="L532" t="str">
        <f>+Tabla2[[#This Row],[FACTURA]]</f>
        <v>CONTR. 1747-20-NULO</v>
      </c>
      <c r="M532" t="str">
        <f>+Tabla2[[#This Row],[DETALLE]]</f>
        <v>CONTR. 1747-20-NULO</v>
      </c>
    </row>
    <row r="533" spans="2:13">
      <c r="B533" s="2" t="s">
        <v>9444</v>
      </c>
      <c r="C533" s="3" t="s">
        <v>9443</v>
      </c>
      <c r="D533" s="6" t="s">
        <v>9447</v>
      </c>
      <c r="E533" s="6" t="s">
        <v>9447</v>
      </c>
      <c r="F533" s="7">
        <v>44273</v>
      </c>
      <c r="G533" s="9">
        <v>-23600</v>
      </c>
      <c r="J533" s="6" t="s">
        <v>17534</v>
      </c>
      <c r="L533" t="str">
        <f>+Tabla2[[#This Row],[FACTURA]]</f>
        <v>CONTR. 1747-20.</v>
      </c>
      <c r="M533" t="str">
        <f>+Tabla2[[#This Row],[DETALLE]]</f>
        <v>CONTR. 1747-20.</v>
      </c>
    </row>
    <row r="534" spans="2:13">
      <c r="B534" s="2" t="s">
        <v>3198</v>
      </c>
      <c r="C534" s="3" t="s">
        <v>3197</v>
      </c>
      <c r="D534" s="6" t="s">
        <v>3200</v>
      </c>
      <c r="E534" s="6" t="s">
        <v>3199</v>
      </c>
      <c r="F534" s="7">
        <v>42342</v>
      </c>
      <c r="G534" s="9">
        <v>-16000</v>
      </c>
      <c r="J534" s="6" t="s">
        <v>17172</v>
      </c>
      <c r="L534" t="str">
        <f>+Tabla2[[#This Row],[FACTURA]]</f>
        <v>OFICIO #430/2015</v>
      </c>
      <c r="M534" t="str">
        <f>+Tabla2[[#This Row],[DETALLE]]</f>
        <v>ACTUALIZACION Y REVISION CURRICULAR</v>
      </c>
    </row>
    <row r="535" spans="2:13">
      <c r="B535" s="2" t="s">
        <v>3202</v>
      </c>
      <c r="C535" s="3" t="s">
        <v>3201</v>
      </c>
      <c r="D535" s="6" t="s">
        <v>3203</v>
      </c>
      <c r="E535" s="6" t="s">
        <v>2637</v>
      </c>
      <c r="F535" s="7">
        <v>41603</v>
      </c>
      <c r="G535" s="9">
        <v>-148280.39000000001</v>
      </c>
      <c r="J535" s="6" t="s">
        <v>15110</v>
      </c>
      <c r="L535" t="str">
        <f>+Tabla2[[#This Row],[FACTURA]]</f>
        <v>OFICIO #7828</v>
      </c>
      <c r="M535" t="str">
        <f>+Tabla2[[#This Row],[DETALLE]]</f>
        <v>PAGO PRESTACIONES LABORALES.</v>
      </c>
    </row>
    <row r="536" spans="2:13">
      <c r="B536" s="2" t="s">
        <v>3205</v>
      </c>
      <c r="C536" s="3" t="s">
        <v>3204</v>
      </c>
      <c r="D536" s="6" t="s">
        <v>3207</v>
      </c>
      <c r="E536" s="6" t="s">
        <v>3206</v>
      </c>
      <c r="F536" s="7">
        <v>41877</v>
      </c>
      <c r="G536" s="9">
        <v>-79600</v>
      </c>
      <c r="J536" s="6" t="s">
        <v>15111</v>
      </c>
      <c r="L536" t="str">
        <f>+Tabla2[[#This Row],[FACTURA]]</f>
        <v>OFICIO #391/2014</v>
      </c>
      <c r="M536" t="str">
        <f>+Tabla2[[#This Row],[DETALLE]]</f>
        <v>TRANSPORTE PARTICIP. EN TALLERES DE FORM. CAPAC. VERANO 2014</v>
      </c>
    </row>
    <row r="537" spans="2:13">
      <c r="B537" s="2" t="s">
        <v>3209</v>
      </c>
      <c r="C537" s="3" t="s">
        <v>3208</v>
      </c>
      <c r="D537" s="6" t="s">
        <v>2744</v>
      </c>
      <c r="E537" s="6" t="s">
        <v>2743</v>
      </c>
      <c r="F537" s="7">
        <v>41639</v>
      </c>
      <c r="G537" s="9">
        <v>-6000</v>
      </c>
      <c r="J537" s="6" t="s">
        <v>15112</v>
      </c>
      <c r="L537" t="str">
        <f>+Tabla2[[#This Row],[FACTURA]]</f>
        <v>OFICIO #2/2014</v>
      </c>
      <c r="M537" t="str">
        <f>+Tabla2[[#This Row],[DETALLE]]</f>
        <v>DIETA 1RA. SESION ORDINARIA 2014</v>
      </c>
    </row>
    <row r="538" spans="2:13">
      <c r="B538" s="2" t="s">
        <v>3209</v>
      </c>
      <c r="C538" s="3" t="s">
        <v>3208</v>
      </c>
      <c r="D538" s="6" t="s">
        <v>3210</v>
      </c>
      <c r="E538" s="6" t="s">
        <v>2753</v>
      </c>
      <c r="F538" s="7">
        <v>42243</v>
      </c>
      <c r="G538" s="9">
        <v>-8000</v>
      </c>
      <c r="J538" s="6" t="s">
        <v>15113</v>
      </c>
      <c r="L538" t="str">
        <f>+Tabla2[[#This Row],[FACTURA]]</f>
        <v>CNE.OFIC.2-103/2015</v>
      </c>
      <c r="M538" t="str">
        <f>+Tabla2[[#This Row],[DETALLE]]</f>
        <v>DIETA AL CNE EN LA 3RA. SESION ORDINARIA 2015</v>
      </c>
    </row>
    <row r="539" spans="2:13">
      <c r="B539" s="2" t="s">
        <v>3212</v>
      </c>
      <c r="C539" s="3" t="s">
        <v>3211</v>
      </c>
      <c r="D539" s="6" t="s">
        <v>0</v>
      </c>
      <c r="E539" s="6" t="s">
        <v>2641</v>
      </c>
      <c r="F539" s="7">
        <v>41619</v>
      </c>
      <c r="G539" s="9">
        <v>-43726.85</v>
      </c>
      <c r="J539" s="6" t="s">
        <v>15114</v>
      </c>
      <c r="L539" t="str">
        <f>+Tabla2[[#This Row],[FACTURA]]</f>
        <v/>
      </c>
      <c r="M539" t="str">
        <f>+Tabla2[[#This Row],[DETALLE]]</f>
        <v>SERVICIOS PRESTADOS JORNADA TANDA EXTENDIDA 2013</v>
      </c>
    </row>
    <row r="540" spans="2:13">
      <c r="B540" s="2" t="s">
        <v>3212</v>
      </c>
      <c r="C540" s="3" t="s">
        <v>3211</v>
      </c>
      <c r="D540" s="6" t="s">
        <v>0</v>
      </c>
      <c r="E540" s="6" t="s">
        <v>3213</v>
      </c>
      <c r="F540" s="7">
        <v>41628</v>
      </c>
      <c r="G540" s="9">
        <v>43726.85</v>
      </c>
      <c r="J540" s="6" t="s">
        <v>15115</v>
      </c>
      <c r="L540" t="str">
        <f>+Tabla2[[#This Row],[FACTURA]]</f>
        <v/>
      </c>
      <c r="M540" t="str">
        <f>+Tabla2[[#This Row],[DETALLE]]</f>
        <v>REV. ED00003429-SERV. PRESTADOS JORNADA TANDA EXT. OF. 1197</v>
      </c>
    </row>
    <row r="541" spans="2:13">
      <c r="B541" s="2" t="s">
        <v>3215</v>
      </c>
      <c r="C541" s="3" t="s">
        <v>3214</v>
      </c>
      <c r="D541" s="6" t="s">
        <v>0</v>
      </c>
      <c r="E541" s="6" t="s">
        <v>3216</v>
      </c>
      <c r="F541" s="7">
        <v>41107</v>
      </c>
      <c r="G541" s="9">
        <v>900</v>
      </c>
      <c r="J541" s="6" t="s">
        <v>14575</v>
      </c>
      <c r="L541" t="str">
        <f>+Tabla2[[#This Row],[FACTURA]]</f>
        <v/>
      </c>
      <c r="M541" t="str">
        <f>+Tabla2[[#This Row],[DETALLE]]</f>
        <v>CK 0111145, VIATICOS HOTEL COOMARENA</v>
      </c>
    </row>
    <row r="542" spans="2:13">
      <c r="B542" s="2" t="s">
        <v>3215</v>
      </c>
      <c r="C542" s="3" t="s">
        <v>3214</v>
      </c>
      <c r="D542" s="6" t="s">
        <v>3217</v>
      </c>
      <c r="E542" s="6" t="s">
        <v>19987</v>
      </c>
      <c r="F542" s="7">
        <v>41107</v>
      </c>
      <c r="G542" s="9">
        <v>-900</v>
      </c>
      <c r="J542" s="6" t="s">
        <v>14576</v>
      </c>
      <c r="L542" t="str">
        <f>+Tabla2[[#This Row],[FACTURA]]</f>
        <v>OF.72</v>
      </c>
      <c r="M542" t="str">
        <f>+Tabla2[[#This Row],[DETALLE]]</f>
        <v>VIATICO HOTEL COOMARENA</v>
      </c>
    </row>
    <row r="543" spans="2:13">
      <c r="B543" s="2" t="s">
        <v>3219</v>
      </c>
      <c r="C543" s="3" t="s">
        <v>3218</v>
      </c>
      <c r="D543" s="6" t="s">
        <v>3221</v>
      </c>
      <c r="E543" s="6" t="s">
        <v>3220</v>
      </c>
      <c r="F543" s="7">
        <v>41606</v>
      </c>
      <c r="G543" s="9">
        <v>-9446.24</v>
      </c>
      <c r="J543" s="6" t="s">
        <v>15116</v>
      </c>
      <c r="L543" t="str">
        <f>+Tabla2[[#This Row],[FACTURA]]</f>
        <v>OFICIO #2809</v>
      </c>
      <c r="M543" t="str">
        <f>+Tabla2[[#This Row],[DETALLE]]</f>
        <v>PAGO PRESTACIONES LABORALES</v>
      </c>
    </row>
    <row r="544" spans="2:13">
      <c r="B544" s="2" t="s">
        <v>3223</v>
      </c>
      <c r="C544" s="3" t="s">
        <v>3222</v>
      </c>
      <c r="D544" s="6" t="s">
        <v>3225</v>
      </c>
      <c r="E544" s="6" t="s">
        <v>3224</v>
      </c>
      <c r="F544" s="7">
        <v>41200</v>
      </c>
      <c r="G544" s="9">
        <v>-10351.31</v>
      </c>
      <c r="J544" s="6" t="s">
        <v>15117</v>
      </c>
      <c r="L544" t="str">
        <f>+Tabla2[[#This Row],[FACTURA]]</f>
        <v>OFICIO-120/2012</v>
      </c>
      <c r="M544" t="str">
        <f>+Tabla2[[#This Row],[DETALLE]]</f>
        <v>VIATICO DE BOLSILLO,VIAJE A SAN  DIEGO, CALIFORNIA</v>
      </c>
    </row>
    <row r="545" spans="2:13">
      <c r="B545" s="2" t="s">
        <v>3223</v>
      </c>
      <c r="C545" s="3" t="s">
        <v>3222</v>
      </c>
      <c r="D545" s="6" t="s">
        <v>0</v>
      </c>
      <c r="E545" s="6" t="s">
        <v>3226</v>
      </c>
      <c r="F545" s="7">
        <v>41691</v>
      </c>
      <c r="G545" s="9">
        <v>-60168.97</v>
      </c>
      <c r="J545" s="6" t="s">
        <v>15118</v>
      </c>
      <c r="L545" t="str">
        <f>+Tabla2[[#This Row],[FACTURA]]</f>
        <v/>
      </c>
      <c r="M545" t="str">
        <f>+Tabla2[[#This Row],[DETALLE]]</f>
        <v>SUELDO CORRESP. AL MES DE ENERO 2014, SEGUN OFICIO #110/2014</v>
      </c>
    </row>
    <row r="546" spans="2:13">
      <c r="B546" s="2" t="s">
        <v>12782</v>
      </c>
      <c r="C546" s="3" t="s">
        <v>12783</v>
      </c>
      <c r="D546" s="4" t="s">
        <v>19334</v>
      </c>
      <c r="E546" s="4" t="s">
        <v>19334</v>
      </c>
      <c r="F546" s="5">
        <v>44733</v>
      </c>
      <c r="G546" s="8">
        <v>-3671479.1</v>
      </c>
      <c r="J546" s="4" t="s">
        <v>12784</v>
      </c>
      <c r="L546" t="str">
        <f>+Tabla2[[#This Row],[FACTURA]]</f>
        <v>CONTR.000205-1</v>
      </c>
      <c r="M546" t="str">
        <f>+Tabla2[[#This Row],[DETALLE]]</f>
        <v>CONTR.000205-1</v>
      </c>
    </row>
    <row r="547" spans="2:13">
      <c r="B547" s="2" t="s">
        <v>3228</v>
      </c>
      <c r="C547" s="3" t="s">
        <v>3227</v>
      </c>
      <c r="D547" s="6" t="s">
        <v>3230</v>
      </c>
      <c r="E547" s="6" t="s">
        <v>3229</v>
      </c>
      <c r="F547" s="7">
        <v>41778</v>
      </c>
      <c r="G547" s="9">
        <v>-28195.77</v>
      </c>
      <c r="J547" s="6" t="s">
        <v>15119</v>
      </c>
      <c r="L547" t="str">
        <f>+Tabla2[[#This Row],[FACTURA]]</f>
        <v>OFIC.2014/47-448-B</v>
      </c>
      <c r="M547" t="str">
        <f>+Tabla2[[#This Row],[DETALLE]]</f>
        <v>LIC, PRE Y POST DE MSTRA EVA M.  FIGUEROA H. OFIC. 2014/448-</v>
      </c>
    </row>
    <row r="548" spans="2:13">
      <c r="B548" s="2" t="s">
        <v>3232</v>
      </c>
      <c r="C548" s="3" t="s">
        <v>3231</v>
      </c>
      <c r="D548" s="6" t="s">
        <v>3234</v>
      </c>
      <c r="E548" s="6" t="s">
        <v>3233</v>
      </c>
      <c r="F548" s="7">
        <v>41778</v>
      </c>
      <c r="G548" s="9">
        <v>-28195.77</v>
      </c>
      <c r="J548" s="6" t="s">
        <v>15120</v>
      </c>
      <c r="L548" t="str">
        <f>+Tabla2[[#This Row],[FACTURA]]</f>
        <v>OFIC.2014/47-447-B</v>
      </c>
      <c r="M548" t="str">
        <f>+Tabla2[[#This Row],[DETALLE]]</f>
        <v>LIC, PRE Y POST DE MSTRA WANDA Y. FELIZ P.OFIC.2014/447B</v>
      </c>
    </row>
    <row r="549" spans="2:13">
      <c r="B549" s="2" t="s">
        <v>3236</v>
      </c>
      <c r="C549" s="3" t="s">
        <v>3235</v>
      </c>
      <c r="D549" s="6" t="s">
        <v>3237</v>
      </c>
      <c r="E549" s="6" t="s">
        <v>9017</v>
      </c>
      <c r="F549" s="7">
        <v>40955</v>
      </c>
      <c r="G549" s="9">
        <v>-20500</v>
      </c>
      <c r="J549" s="6" t="s">
        <v>14577</v>
      </c>
      <c r="L549" t="str">
        <f>+Tabla2[[#This Row],[FACTURA]]</f>
        <v>560</v>
      </c>
      <c r="M549" t="str">
        <f>+Tabla2[[#This Row],[DETALLE]]</f>
        <v>BALANCE AL 31/06/2012</v>
      </c>
    </row>
    <row r="550" spans="2:13">
      <c r="B550" s="2" t="s">
        <v>3239</v>
      </c>
      <c r="C550" s="3" t="s">
        <v>3238</v>
      </c>
      <c r="D550" s="6" t="s">
        <v>0</v>
      </c>
      <c r="E550" s="6" t="s">
        <v>2641</v>
      </c>
      <c r="F550" s="7">
        <v>41619</v>
      </c>
      <c r="G550" s="9">
        <v>-43726.85</v>
      </c>
      <c r="J550" s="6" t="s">
        <v>15121</v>
      </c>
      <c r="L550" t="str">
        <f>+Tabla2[[#This Row],[FACTURA]]</f>
        <v/>
      </c>
      <c r="M550" t="str">
        <f>+Tabla2[[#This Row],[DETALLE]]</f>
        <v>SERVICIOS PRESTADOS JORNADA TANDA EXTENDIDA 2013</v>
      </c>
    </row>
    <row r="551" spans="2:13">
      <c r="B551" s="2" t="s">
        <v>3239</v>
      </c>
      <c r="C551" s="3" t="s">
        <v>3238</v>
      </c>
      <c r="D551" s="6" t="s">
        <v>0</v>
      </c>
      <c r="E551" s="6" t="s">
        <v>3240</v>
      </c>
      <c r="F551" s="7">
        <v>41628</v>
      </c>
      <c r="G551" s="9">
        <v>43726.85</v>
      </c>
      <c r="J551" s="6" t="s">
        <v>15122</v>
      </c>
      <c r="L551" t="str">
        <f>+Tabla2[[#This Row],[FACTURA]]</f>
        <v/>
      </c>
      <c r="M551" t="str">
        <f>+Tabla2[[#This Row],[DETALLE]]</f>
        <v>REV. ED00003427-SERV. PRESTADOS JORNADA TANDA EXT. OF.1197</v>
      </c>
    </row>
    <row r="552" spans="2:13">
      <c r="B552" s="2" t="s">
        <v>3242</v>
      </c>
      <c r="C552" s="3" t="s">
        <v>3241</v>
      </c>
      <c r="D552" s="6" t="s">
        <v>3243</v>
      </c>
      <c r="E552" s="6" t="s">
        <v>3220</v>
      </c>
      <c r="F552" s="7">
        <v>41606</v>
      </c>
      <c r="G552" s="9">
        <v>-71988.92</v>
      </c>
      <c r="J552" s="6" t="s">
        <v>15123</v>
      </c>
      <c r="L552" t="str">
        <f>+Tabla2[[#This Row],[FACTURA]]</f>
        <v>OFICIO #1556</v>
      </c>
      <c r="M552" t="str">
        <f>+Tabla2[[#This Row],[DETALLE]]</f>
        <v>PAGO PRESTACIONES LABORALES</v>
      </c>
    </row>
    <row r="553" spans="2:13">
      <c r="B553" s="2" t="s">
        <v>3245</v>
      </c>
      <c r="C553" s="3" t="s">
        <v>3244</v>
      </c>
      <c r="D553" s="6" t="s">
        <v>3247</v>
      </c>
      <c r="E553" s="6" t="s">
        <v>3246</v>
      </c>
      <c r="F553" s="7">
        <v>42632</v>
      </c>
      <c r="G553" s="9">
        <v>-35000</v>
      </c>
      <c r="J553" s="6" t="s">
        <v>15124</v>
      </c>
      <c r="L553" t="str">
        <f>+Tabla2[[#This Row],[FACTURA]]</f>
        <v>OFIC.#DGC-177-2016</v>
      </c>
      <c r="M553" t="str">
        <f>+Tabla2[[#This Row],[DETALLE]]</f>
        <v>XIX FERIA INTERNACIONAL DEL LIBRO SANTO DOMINGO 2016</v>
      </c>
    </row>
    <row r="554" spans="2:13">
      <c r="B554" s="2" t="s">
        <v>9449</v>
      </c>
      <c r="C554" s="3" t="s">
        <v>9448</v>
      </c>
      <c r="D554" s="6" t="s">
        <v>9450</v>
      </c>
      <c r="E554" s="6" t="s">
        <v>9450</v>
      </c>
      <c r="F554" s="7">
        <v>44469</v>
      </c>
      <c r="G554" s="9">
        <v>-1620000</v>
      </c>
      <c r="J554" s="6" t="s">
        <v>17535</v>
      </c>
      <c r="L554" t="str">
        <f>+Tabla2[[#This Row],[FACTURA]]</f>
        <v>CONTR.4389.</v>
      </c>
      <c r="M554" t="str">
        <f>+Tabla2[[#This Row],[DETALLE]]</f>
        <v>CONTR.4389.</v>
      </c>
    </row>
    <row r="555" spans="2:13">
      <c r="B555" s="2" t="s">
        <v>3249</v>
      </c>
      <c r="C555" s="3" t="s">
        <v>3248</v>
      </c>
      <c r="D555" s="6" t="s">
        <v>3250</v>
      </c>
      <c r="E555" s="6" t="s">
        <v>2637</v>
      </c>
      <c r="F555" s="7">
        <v>41603</v>
      </c>
      <c r="G555" s="9">
        <v>-7083.99</v>
      </c>
      <c r="J555" s="6" t="s">
        <v>15125</v>
      </c>
      <c r="L555" t="str">
        <f>+Tabla2[[#This Row],[FACTURA]]</f>
        <v>OFICIO #7829</v>
      </c>
      <c r="M555" t="str">
        <f>+Tabla2[[#This Row],[DETALLE]]</f>
        <v>PAGO PRESTACIONES LABORALES.</v>
      </c>
    </row>
    <row r="556" spans="2:13">
      <c r="B556" s="2" t="s">
        <v>9452</v>
      </c>
      <c r="C556" s="3" t="s">
        <v>9451</v>
      </c>
      <c r="D556" s="6" t="s">
        <v>9453</v>
      </c>
      <c r="E556" s="6" t="s">
        <v>9453</v>
      </c>
      <c r="F556" s="7">
        <v>41419</v>
      </c>
      <c r="G556" s="9">
        <v>-55000</v>
      </c>
      <c r="J556" s="6" t="s">
        <v>17536</v>
      </c>
      <c r="L556" t="str">
        <f>+Tabla2[[#This Row],[FACTURA]]</f>
        <v>CONTR. 74-2</v>
      </c>
      <c r="M556" t="str">
        <f>+Tabla2[[#This Row],[DETALLE]]</f>
        <v>CONTR. 74-2</v>
      </c>
    </row>
    <row r="557" spans="2:13">
      <c r="B557" s="2" t="s">
        <v>9455</v>
      </c>
      <c r="C557" s="3" t="s">
        <v>9454</v>
      </c>
      <c r="D557" s="6" t="s">
        <v>9456</v>
      </c>
      <c r="E557" s="6" t="s">
        <v>9456</v>
      </c>
      <c r="F557" s="7">
        <v>44470</v>
      </c>
      <c r="G557" s="9">
        <v>-204103.7</v>
      </c>
      <c r="J557" s="6" t="s">
        <v>17537</v>
      </c>
      <c r="L557" t="str">
        <f>+Tabla2[[#This Row],[FACTURA]]</f>
        <v>CONTR. 0919-1</v>
      </c>
      <c r="M557" t="str">
        <f>+Tabla2[[#This Row],[DETALLE]]</f>
        <v>CONTR. 0919-1</v>
      </c>
    </row>
    <row r="558" spans="2:13">
      <c r="B558" s="2" t="s">
        <v>3252</v>
      </c>
      <c r="C558" s="3" t="s">
        <v>3251</v>
      </c>
      <c r="D558" s="6" t="s">
        <v>2720</v>
      </c>
      <c r="E558" s="6" t="s">
        <v>3253</v>
      </c>
      <c r="F558" s="7">
        <v>42612</v>
      </c>
      <c r="G558" s="9">
        <v>-20000</v>
      </c>
      <c r="J558" s="6" t="s">
        <v>15126</v>
      </c>
      <c r="L558" t="str">
        <f>+Tabla2[[#This Row],[FACTURA]]</f>
        <v>OFIC.DETP#284-2016</v>
      </c>
      <c r="M558" t="str">
        <f>+Tabla2[[#This Row],[DETALLE]]</f>
        <v>JORNADA DE TRABAJO A EXPERTOS EXTERNOS,FAMILIA PROFESIONAL S</v>
      </c>
    </row>
    <row r="559" spans="2:13">
      <c r="B559" s="2" t="s">
        <v>9458</v>
      </c>
      <c r="C559" s="3" t="s">
        <v>9457</v>
      </c>
      <c r="D559" s="6" t="s">
        <v>9459</v>
      </c>
      <c r="E559" s="6" t="s">
        <v>9459</v>
      </c>
      <c r="F559" s="7">
        <v>44470</v>
      </c>
      <c r="G559" s="9">
        <v>-3908680</v>
      </c>
      <c r="J559" s="6" t="s">
        <v>17538</v>
      </c>
      <c r="L559" t="str">
        <f>+Tabla2[[#This Row],[FACTURA]]</f>
        <v>CONTR. 0980-2</v>
      </c>
      <c r="M559" t="str">
        <f>+Tabla2[[#This Row],[DETALLE]]</f>
        <v>CONTR. 0980-2</v>
      </c>
    </row>
    <row r="560" spans="2:13">
      <c r="B560" s="2" t="s">
        <v>3255</v>
      </c>
      <c r="C560" s="3" t="s">
        <v>3254</v>
      </c>
      <c r="D560" s="6" t="s">
        <v>3256</v>
      </c>
      <c r="E560" s="6" t="s">
        <v>19988</v>
      </c>
      <c r="F560" s="7">
        <v>40284</v>
      </c>
      <c r="G560" s="9">
        <v>-8000</v>
      </c>
      <c r="J560" s="6" t="s">
        <v>14578</v>
      </c>
      <c r="L560" t="str">
        <f>+Tabla2[[#This Row],[FACTURA]]</f>
        <v>126</v>
      </c>
      <c r="M560" t="str">
        <f>+Tabla2[[#This Row],[DETALLE]]</f>
        <v>PARTICIPACION COMO CONFERENCISTA EN LE DIALOGO  ! CARA A CAR</v>
      </c>
    </row>
    <row r="561" spans="2:13">
      <c r="B561" s="2" t="s">
        <v>3255</v>
      </c>
      <c r="C561" s="3" t="s">
        <v>3254</v>
      </c>
      <c r="D561" s="6" t="s">
        <v>2732</v>
      </c>
      <c r="E561" s="6" t="s">
        <v>2731</v>
      </c>
      <c r="F561" s="7">
        <v>42104</v>
      </c>
      <c r="G561" s="9">
        <v>-10000</v>
      </c>
      <c r="J561" s="6" t="s">
        <v>15127</v>
      </c>
      <c r="L561" t="str">
        <f>+Tabla2[[#This Row],[FACTURA]]</f>
        <v>OFICIO #22/2015</v>
      </c>
      <c r="M561" t="str">
        <f>+Tabla2[[#This Row],[DETALLE]]</f>
        <v>CONFERENCISTAS DEL TRIMESTRE ENERO-MARZO 2015</v>
      </c>
    </row>
    <row r="562" spans="2:13">
      <c r="B562" s="2" t="s">
        <v>9461</v>
      </c>
      <c r="C562" s="3" t="s">
        <v>9460</v>
      </c>
      <c r="D562" s="6" t="s">
        <v>9463</v>
      </c>
      <c r="E562" s="6" t="s">
        <v>9462</v>
      </c>
      <c r="F562" s="7">
        <v>41695</v>
      </c>
      <c r="G562" s="9">
        <v>-134673.64000000001</v>
      </c>
      <c r="J562" s="6" t="s">
        <v>17539</v>
      </c>
      <c r="L562" t="str">
        <f>+Tabla2[[#This Row],[FACTURA]]</f>
        <v>CONTR. 638</v>
      </c>
      <c r="M562" t="str">
        <f>+Tabla2[[#This Row],[DETALLE]]</f>
        <v>CUBICACION 3 DE CIERRE POR TRABAJOS EN EL C.E. LOS CACAOS</v>
      </c>
    </row>
    <row r="563" spans="2:13">
      <c r="B563" s="2" t="s">
        <v>9465</v>
      </c>
      <c r="C563" s="3" t="s">
        <v>9464</v>
      </c>
      <c r="D563" s="6" t="s">
        <v>9466</v>
      </c>
      <c r="E563" s="6" t="s">
        <v>9466</v>
      </c>
      <c r="F563" s="7">
        <v>44470</v>
      </c>
      <c r="G563" s="9">
        <v>-2100000</v>
      </c>
      <c r="J563" s="6" t="s">
        <v>17540</v>
      </c>
      <c r="L563" t="str">
        <f>+Tabla2[[#This Row],[FACTURA]]</f>
        <v>CONTRS. 0207 Y 1198-</v>
      </c>
      <c r="M563" t="str">
        <f>+Tabla2[[#This Row],[DETALLE]]</f>
        <v>CONTRS. 0207 Y 1198-</v>
      </c>
    </row>
    <row r="564" spans="2:13">
      <c r="B564" s="2" t="s">
        <v>9468</v>
      </c>
      <c r="C564" s="3" t="s">
        <v>9467</v>
      </c>
      <c r="D564" s="6" t="s">
        <v>9470</v>
      </c>
      <c r="E564" s="6" t="s">
        <v>9469</v>
      </c>
      <c r="F564" s="7">
        <v>42004</v>
      </c>
      <c r="G564" s="9">
        <v>-38900</v>
      </c>
      <c r="J564" s="6" t="s">
        <v>17541</v>
      </c>
      <c r="L564" t="str">
        <f>+Tabla2[[#This Row],[FACTURA]]</f>
        <v>OFICIO #820/2014</v>
      </c>
      <c r="M564" t="str">
        <f>+Tabla2[[#This Row],[DETALLE]]</f>
        <v>HONORARIOS REVISION Y ACTUALIZACION CURRICULAR</v>
      </c>
    </row>
    <row r="565" spans="2:13">
      <c r="B565" s="2" t="s">
        <v>9472</v>
      </c>
      <c r="C565" s="3" t="s">
        <v>9471</v>
      </c>
      <c r="D565" s="6" t="s">
        <v>9473</v>
      </c>
      <c r="E565" s="6" t="s">
        <v>9473</v>
      </c>
      <c r="F565" s="7">
        <v>42079</v>
      </c>
      <c r="G565" s="9">
        <v>-660634.5</v>
      </c>
      <c r="J565" s="6" t="s">
        <v>17542</v>
      </c>
      <c r="L565" t="str">
        <f>+Tabla2[[#This Row],[FACTURA]]</f>
        <v>CONTR. 0885-1</v>
      </c>
      <c r="M565" t="str">
        <f>+Tabla2[[#This Row],[DETALLE]]</f>
        <v>CONTR. 0885-1</v>
      </c>
    </row>
    <row r="566" spans="2:13">
      <c r="B566" s="2" t="s">
        <v>9475</v>
      </c>
      <c r="C566" s="3" t="s">
        <v>9474</v>
      </c>
      <c r="D566" s="6" t="s">
        <v>9476</v>
      </c>
      <c r="E566" s="6" t="s">
        <v>9476</v>
      </c>
      <c r="F566" s="7">
        <v>44470</v>
      </c>
      <c r="G566" s="9">
        <v>-10290000</v>
      </c>
      <c r="J566" s="6" t="s">
        <v>17543</v>
      </c>
      <c r="L566" t="str">
        <f>+Tabla2[[#This Row],[FACTURA]]</f>
        <v>CONTR. 0515-1</v>
      </c>
      <c r="M566" t="str">
        <f>+Tabla2[[#This Row],[DETALLE]]</f>
        <v>CONTR. 0515-1</v>
      </c>
    </row>
    <row r="567" spans="2:13">
      <c r="B567" s="2" t="s">
        <v>12954</v>
      </c>
      <c r="C567" s="3" t="s">
        <v>12955</v>
      </c>
      <c r="D567" s="4" t="s">
        <v>19335</v>
      </c>
      <c r="E567" s="4" t="s">
        <v>19521</v>
      </c>
      <c r="F567" s="5">
        <v>43972</v>
      </c>
      <c r="G567" s="8">
        <v>0.01</v>
      </c>
      <c r="J567" s="4" t="s">
        <v>12956</v>
      </c>
      <c r="L567" t="str">
        <f>+Tabla2[[#This Row],[FACTURA]]</f>
        <v>CONTR.#12245/332/128</v>
      </c>
      <c r="M567" t="str">
        <f>+Tabla2[[#This Row],[DETALLE]]</f>
        <v>CESION DE CREDITO OTORGADA POR EL BANCO DE RESERVAS DE LA REP. DOM. SEGUN ACTO DE ALGUACIL #71-11-2019 D/F 15/11/2019, POR LA SUMA DE RD$5,051,500.00, SIENDO EL 2DO. Y ULTIMO  PAGO AL BANCO DE RD$88.08  VER ANEXO, CORRESP. A LA CUBICACION #03 Y ADICIONAL DEL CONTRATO# 12245-2018 Y ADENDA#1,00332-2019,  ADENDA #II 128-20 POR LOS TRABAJOS DE REHABILITACION  GENERAL, EN LOS CENTROS EDUCATIVOS KILOMETRO N°7, ALTAGRACIA CONCEPCION, SANTIAGO FERRERAS (LOS AUQUEYES), VALENTIN GARCIA Y LUIS RAMIREZ MORA, DE LOS DISTRITO EDUCATIVOS 03-01 Y 03-02, MUNICIPIO AZUA, PADRE DE LAS CASA, TABARA ARRIBA, PROVINCIA AZUA, PROCESO MINERD-CCC-CP-2018-0036, OFICIO#0435-2020, ACTA#103-2018.</v>
      </c>
    </row>
    <row r="568" spans="2:13">
      <c r="B568" s="2" t="s">
        <v>1690</v>
      </c>
      <c r="C568" s="3" t="s">
        <v>1570</v>
      </c>
      <c r="D568" s="4" t="s">
        <v>1571</v>
      </c>
      <c r="E568" s="4" t="s">
        <v>1571</v>
      </c>
      <c r="F568" s="5">
        <v>42634</v>
      </c>
      <c r="G568" s="8">
        <v>-2857387.71</v>
      </c>
      <c r="J568" s="4" t="s">
        <v>13056</v>
      </c>
      <c r="L568" t="str">
        <f>+Tabla2[[#This Row],[FACTURA]]</f>
        <v>CONTR. 0560-5</v>
      </c>
      <c r="M568" t="str">
        <f>+Tabla2[[#This Row],[DETALLE]]</f>
        <v>CONTR. 0560-5</v>
      </c>
    </row>
    <row r="569" spans="2:13">
      <c r="B569" s="2" t="s">
        <v>3258</v>
      </c>
      <c r="C569" s="3" t="s">
        <v>3257</v>
      </c>
      <c r="D569" s="6" t="s">
        <v>3260</v>
      </c>
      <c r="E569" s="6" t="s">
        <v>3259</v>
      </c>
      <c r="F569" s="7">
        <v>41576</v>
      </c>
      <c r="G569" s="9">
        <v>-674104.69</v>
      </c>
      <c r="J569" s="6" t="s">
        <v>15128</v>
      </c>
      <c r="L569" t="str">
        <f>+Tabla2[[#This Row],[FACTURA]]</f>
        <v>OFIC. #3551/2013</v>
      </c>
      <c r="M569" t="str">
        <f>+Tabla2[[#This Row],[DETALLE]]</f>
        <v>CALCULO BENEFICIOS LABORALES, SEGUN CALCULOS DEL MAP</v>
      </c>
    </row>
    <row r="570" spans="2:13">
      <c r="B570" s="2" t="s">
        <v>8855</v>
      </c>
      <c r="C570" s="3" t="s">
        <v>8854</v>
      </c>
      <c r="D570" s="6" t="s">
        <v>648</v>
      </c>
      <c r="E570" s="6" t="s">
        <v>8856</v>
      </c>
      <c r="F570" s="7">
        <v>41891</v>
      </c>
      <c r="G570" s="9">
        <v>-35400</v>
      </c>
      <c r="J570" s="6" t="s">
        <v>17192</v>
      </c>
      <c r="L570" t="str">
        <f>+Tabla2[[#This Row],[FACTURA]]</f>
        <v>-ANULADA-</v>
      </c>
      <c r="M570" t="str">
        <f>+Tabla2[[#This Row],[DETALLE]]</f>
        <v>CONTR. 1533-9</v>
      </c>
    </row>
    <row r="571" spans="2:13">
      <c r="B571" s="2" t="s">
        <v>8855</v>
      </c>
      <c r="C571" s="3" t="s">
        <v>8854</v>
      </c>
      <c r="D571" s="6" t="s">
        <v>8857</v>
      </c>
      <c r="E571" s="6" t="s">
        <v>8857</v>
      </c>
      <c r="F571" s="7">
        <v>41908</v>
      </c>
      <c r="G571" s="9">
        <v>-35400</v>
      </c>
      <c r="J571" s="6" t="s">
        <v>17193</v>
      </c>
      <c r="L571" t="str">
        <f>+Tabla2[[#This Row],[FACTURA]]</f>
        <v>CONTR.1533-9</v>
      </c>
      <c r="M571" t="str">
        <f>+Tabla2[[#This Row],[DETALLE]]</f>
        <v>CONTR.1533-9</v>
      </c>
    </row>
    <row r="572" spans="2:13">
      <c r="B572" s="2" t="s">
        <v>3262</v>
      </c>
      <c r="C572" s="3" t="s">
        <v>3261</v>
      </c>
      <c r="D572" s="6" t="s">
        <v>3263</v>
      </c>
      <c r="E572" s="6" t="s">
        <v>2637</v>
      </c>
      <c r="F572" s="7">
        <v>41603</v>
      </c>
      <c r="G572" s="9">
        <v>-66796.070000000007</v>
      </c>
      <c r="J572" s="6" t="s">
        <v>15129</v>
      </c>
      <c r="L572" t="str">
        <f>+Tabla2[[#This Row],[FACTURA]]</f>
        <v>OFICIO #7832</v>
      </c>
      <c r="M572" t="str">
        <f>+Tabla2[[#This Row],[DETALLE]]</f>
        <v>PAGO PRESTACIONES LABORALES.</v>
      </c>
    </row>
    <row r="573" spans="2:13">
      <c r="B573" s="2" t="s">
        <v>3265</v>
      </c>
      <c r="C573" s="3" t="s">
        <v>3264</v>
      </c>
      <c r="D573" s="6" t="s">
        <v>3267</v>
      </c>
      <c r="E573" s="6" t="s">
        <v>3266</v>
      </c>
      <c r="F573" s="7">
        <v>41779</v>
      </c>
      <c r="G573" s="9">
        <v>-34974.699999999997</v>
      </c>
      <c r="J573" s="6" t="s">
        <v>15130</v>
      </c>
      <c r="L573" t="str">
        <f>+Tabla2[[#This Row],[FACTURA]]</f>
        <v>OFICIO 657-B/2014</v>
      </c>
      <c r="M573" t="str">
        <f>+Tabla2[[#This Row],[DETALLE]]</f>
        <v>LIC PRE Y POST NATAL DE LA MTRA.  CANDIDA LUISA LOPEZ MATOS</v>
      </c>
    </row>
    <row r="574" spans="2:13">
      <c r="B574" s="2" t="s">
        <v>3269</v>
      </c>
      <c r="C574" s="3" t="s">
        <v>3268</v>
      </c>
      <c r="D574" s="6" t="s">
        <v>3271</v>
      </c>
      <c r="E574" s="6" t="s">
        <v>3270</v>
      </c>
      <c r="F574" s="7">
        <v>41335</v>
      </c>
      <c r="G574" s="9">
        <v>-36750</v>
      </c>
      <c r="J574" s="6" t="s">
        <v>15131</v>
      </c>
      <c r="L574" t="str">
        <f>+Tabla2[[#This Row],[FACTURA]]</f>
        <v>OFICIO #031</v>
      </c>
      <c r="M574" t="str">
        <f>+Tabla2[[#This Row],[DETALLE]]</f>
        <v>VIATICOS.</v>
      </c>
    </row>
    <row r="575" spans="2:13">
      <c r="B575" s="2" t="s">
        <v>3273</v>
      </c>
      <c r="C575" s="3" t="s">
        <v>3272</v>
      </c>
      <c r="D575" s="6" t="s">
        <v>3275</v>
      </c>
      <c r="E575" s="6" t="s">
        <v>3274</v>
      </c>
      <c r="F575" s="7">
        <v>41376</v>
      </c>
      <c r="G575" s="9">
        <v>-25456.43</v>
      </c>
      <c r="J575" s="6" t="s">
        <v>15132</v>
      </c>
      <c r="L575" t="str">
        <f>+Tabla2[[#This Row],[FACTURA]]</f>
        <v>OFIC.# 22</v>
      </c>
      <c r="M575" t="str">
        <f>+Tabla2[[#This Row],[DETALLE]]</f>
        <v>PAGO LICENCIA PRE Y POST NATAL</v>
      </c>
    </row>
    <row r="576" spans="2:13">
      <c r="B576" s="2" t="s">
        <v>3277</v>
      </c>
      <c r="C576" s="3" t="s">
        <v>3276</v>
      </c>
      <c r="D576" s="6" t="s">
        <v>3279</v>
      </c>
      <c r="E576" s="6" t="s">
        <v>3278</v>
      </c>
      <c r="F576" s="7">
        <v>41779</v>
      </c>
      <c r="G576" s="9">
        <v>-30000</v>
      </c>
      <c r="J576" s="6" t="s">
        <v>15133</v>
      </c>
      <c r="L576" t="str">
        <f>+Tabla2[[#This Row],[FACTURA]]</f>
        <v>OFIC. 125/2014</v>
      </c>
      <c r="M576" t="str">
        <f>+Tabla2[[#This Row],[DETALLE]]</f>
        <v>PARA CUBRIR GASTOS DE PARTICIPACION DE LA DIR. DE DESC. EDUC</v>
      </c>
    </row>
    <row r="577" spans="2:13">
      <c r="B577" s="2" t="s">
        <v>9478</v>
      </c>
      <c r="C577" s="3" t="s">
        <v>9477</v>
      </c>
      <c r="D577" s="6" t="s">
        <v>9479</v>
      </c>
      <c r="E577" s="6" t="s">
        <v>9479</v>
      </c>
      <c r="F577" s="7">
        <v>43378</v>
      </c>
      <c r="G577" s="9">
        <v>-22066</v>
      </c>
      <c r="J577" s="6" t="s">
        <v>17544</v>
      </c>
      <c r="L577" t="str">
        <f>+Tabla2[[#This Row],[FACTURA]]</f>
        <v>CONTR. 0083-7</v>
      </c>
      <c r="M577" t="str">
        <f>+Tabla2[[#This Row],[DETALLE]]</f>
        <v>CONTR. 0083-7</v>
      </c>
    </row>
    <row r="578" spans="2:13">
      <c r="B578" s="2" t="s">
        <v>3281</v>
      </c>
      <c r="C578" s="3" t="s">
        <v>3280</v>
      </c>
      <c r="D578" s="6" t="s">
        <v>3283</v>
      </c>
      <c r="E578" s="6" t="s">
        <v>3282</v>
      </c>
      <c r="F578" s="7">
        <v>41803</v>
      </c>
      <c r="G578" s="9">
        <v>-14000</v>
      </c>
      <c r="J578" s="6" t="s">
        <v>15134</v>
      </c>
      <c r="L578" t="str">
        <f>+Tabla2[[#This Row],[FACTURA]]</f>
        <v>OFICIO #86/2014</v>
      </c>
      <c r="M578" t="str">
        <f>+Tabla2[[#This Row],[DETALLE]]</f>
        <v>TRANSPORTE REGIONAL Y DISTRITAL PRUEBAS NACIONALES</v>
      </c>
    </row>
    <row r="579" spans="2:13">
      <c r="B579" s="2" t="s">
        <v>17546</v>
      </c>
      <c r="C579" s="3" t="s">
        <v>17545</v>
      </c>
      <c r="D579" s="6" t="s">
        <v>12038</v>
      </c>
      <c r="E579" s="6" t="s">
        <v>12038</v>
      </c>
      <c r="F579" s="7">
        <v>44742</v>
      </c>
      <c r="G579" s="9">
        <v>-11156152.720000001</v>
      </c>
      <c r="J579" s="6" t="s">
        <v>17547</v>
      </c>
      <c r="L579" t="str">
        <f>+Tabla2[[#This Row],[FACTURA]]</f>
        <v>20% ANTICIPO*PR</v>
      </c>
      <c r="M579" t="str">
        <f>+Tabla2[[#This Row],[DETALLE]]</f>
        <v>20% ANTICIPO*PR</v>
      </c>
    </row>
    <row r="580" spans="2:13">
      <c r="B580" s="2" t="s">
        <v>9481</v>
      </c>
      <c r="C580" s="3" t="s">
        <v>9480</v>
      </c>
      <c r="D580" s="6" t="s">
        <v>20358</v>
      </c>
      <c r="E580" s="6" t="s">
        <v>9482</v>
      </c>
      <c r="F580" s="7">
        <v>42185</v>
      </c>
      <c r="G580" s="9">
        <v>-1673984.3</v>
      </c>
      <c r="J580" s="6" t="s">
        <v>17548</v>
      </c>
      <c r="L580" t="str">
        <f>+Tabla2[[#This Row],[FACTURA]]</f>
        <v>PEND ANULAR F-0745-4</v>
      </c>
      <c r="M580" t="str">
        <f>+Tabla2[[#This Row],[DETALLE]]</f>
        <v>CONTR. 0745-4</v>
      </c>
    </row>
    <row r="581" spans="2:13">
      <c r="B581" s="2" t="s">
        <v>9481</v>
      </c>
      <c r="C581" s="3" t="s">
        <v>9480</v>
      </c>
      <c r="D581" s="6" t="s">
        <v>20358</v>
      </c>
      <c r="E581" s="6" t="s">
        <v>9482</v>
      </c>
      <c r="F581" s="7">
        <v>42185</v>
      </c>
      <c r="G581" s="9">
        <v>319999.59999999998</v>
      </c>
      <c r="J581" s="6" t="s">
        <v>17549</v>
      </c>
      <c r="L581" t="str">
        <f>+Tabla2[[#This Row],[FACTURA]]</f>
        <v>PEND ANULAR F-0745-4</v>
      </c>
      <c r="M581" t="str">
        <f>+Tabla2[[#This Row],[DETALLE]]</f>
        <v>CONTR. 0745-4</v>
      </c>
    </row>
    <row r="582" spans="2:13">
      <c r="B582" s="2" t="s">
        <v>9481</v>
      </c>
      <c r="C582" s="3" t="s">
        <v>9480</v>
      </c>
      <c r="D582" s="6" t="s">
        <v>9483</v>
      </c>
      <c r="E582" s="6" t="s">
        <v>9483</v>
      </c>
      <c r="F582" s="7">
        <v>42444</v>
      </c>
      <c r="G582" s="9">
        <v>-1353984.66</v>
      </c>
      <c r="J582" s="6" t="s">
        <v>17550</v>
      </c>
      <c r="L582" t="str">
        <f>+Tabla2[[#This Row],[FACTURA]]</f>
        <v>CONTR 0745-04</v>
      </c>
      <c r="M582" t="str">
        <f>+Tabla2[[#This Row],[DETALLE]]</f>
        <v>CONTR 0745-04</v>
      </c>
    </row>
    <row r="583" spans="2:13">
      <c r="B583" s="2" t="s">
        <v>3285</v>
      </c>
      <c r="C583" s="3" t="s">
        <v>3284</v>
      </c>
      <c r="D583" s="6" t="s">
        <v>3287</v>
      </c>
      <c r="E583" s="6" t="s">
        <v>3286</v>
      </c>
      <c r="F583" s="7">
        <v>41741</v>
      </c>
      <c r="G583" s="9">
        <v>-32395.14</v>
      </c>
      <c r="J583" s="6" t="s">
        <v>15135</v>
      </c>
      <c r="L583" t="str">
        <f>+Tabla2[[#This Row],[FACTURA]]</f>
        <v>OFCIO 1451-B</v>
      </c>
      <c r="M583" t="str">
        <f>+Tabla2[[#This Row],[DETALLE]]</f>
        <v>PGO LICENCIA PRE Y POST NATAL A MAESTRA RAMONA COLUMNA</v>
      </c>
    </row>
    <row r="584" spans="2:13">
      <c r="B584" s="2" t="s">
        <v>3289</v>
      </c>
      <c r="C584" s="3" t="s">
        <v>3288</v>
      </c>
      <c r="D584" s="6" t="s">
        <v>3290</v>
      </c>
      <c r="E584" s="6" t="s">
        <v>19513</v>
      </c>
      <c r="F584" s="7">
        <v>40225</v>
      </c>
      <c r="G584" s="9">
        <v>-39151.57</v>
      </c>
      <c r="J584" s="6" t="s">
        <v>14563</v>
      </c>
      <c r="L584" t="str">
        <f>+Tabla2[[#This Row],[FACTURA]]</f>
        <v>65</v>
      </c>
      <c r="M584" t="str">
        <f>+Tabla2[[#This Row],[DETALLE]]</f>
        <v>BALANCE AL31/06/2012</v>
      </c>
    </row>
    <row r="585" spans="2:13">
      <c r="B585" s="2" t="s">
        <v>3289</v>
      </c>
      <c r="C585" s="3" t="s">
        <v>3288</v>
      </c>
      <c r="D585" s="6" t="s">
        <v>3292</v>
      </c>
      <c r="E585" s="6" t="s">
        <v>3291</v>
      </c>
      <c r="F585" s="7">
        <v>41695</v>
      </c>
      <c r="G585" s="9">
        <v>-589942.04</v>
      </c>
      <c r="J585" s="6" t="s">
        <v>15136</v>
      </c>
      <c r="L585" t="str">
        <f>+Tabla2[[#This Row],[FACTURA]]</f>
        <v>OFIC. 1223/2013</v>
      </c>
      <c r="M585" t="str">
        <f>+Tabla2[[#This Row],[DETALLE]]</f>
        <v>PAGO PRESTACIONES LABORALES, SEGUN CALCULOS DEL MAP</v>
      </c>
    </row>
    <row r="586" spans="2:13">
      <c r="B586" s="2" t="s">
        <v>9485</v>
      </c>
      <c r="C586" s="3" t="s">
        <v>9484</v>
      </c>
      <c r="D586" s="6" t="s">
        <v>3816</v>
      </c>
      <c r="E586" s="6" t="s">
        <v>3815</v>
      </c>
      <c r="F586" s="7">
        <v>42604</v>
      </c>
      <c r="G586" s="9">
        <v>-28000</v>
      </c>
      <c r="J586" s="6" t="s">
        <v>17551</v>
      </c>
      <c r="L586" t="str">
        <f>+Tabla2[[#This Row],[FACTURA]]</f>
        <v>OFIC.DETP-304-2016</v>
      </c>
      <c r="M586" t="str">
        <f>+Tabla2[[#This Row],[DETALLE]]</f>
        <v>JORNADA DE TRABAJO A EXPERTOS EXTERNOS CON LA FAMILIA PROFES</v>
      </c>
    </row>
    <row r="587" spans="2:13">
      <c r="B587" s="2" t="s">
        <v>3294</v>
      </c>
      <c r="C587" s="3" t="s">
        <v>3293</v>
      </c>
      <c r="D587" s="6" t="s">
        <v>3296</v>
      </c>
      <c r="E587" s="6" t="s">
        <v>3295</v>
      </c>
      <c r="F587" s="7">
        <v>42004</v>
      </c>
      <c r="G587" s="9">
        <v>-34974.699999999997</v>
      </c>
      <c r="J587" s="6" t="s">
        <v>15137</v>
      </c>
      <c r="L587" t="str">
        <f>+Tabla2[[#This Row],[FACTURA]]</f>
        <v>OFIC. 1253/2014</v>
      </c>
      <c r="M587" t="str">
        <f>+Tabla2[[#This Row],[DETALLE]]</f>
        <v>LICENCIA PRE Y POST NATAL DE LA MAESTRA MASCULADA DE LA CRUZ</v>
      </c>
    </row>
    <row r="588" spans="2:13">
      <c r="B588" s="2" t="s">
        <v>3298</v>
      </c>
      <c r="C588" s="3" t="s">
        <v>3297</v>
      </c>
      <c r="D588" s="6" t="s">
        <v>2720</v>
      </c>
      <c r="E588" s="6" t="s">
        <v>3299</v>
      </c>
      <c r="F588" s="7">
        <v>42613</v>
      </c>
      <c r="G588" s="9">
        <v>-20000</v>
      </c>
      <c r="J588" s="6" t="s">
        <v>15138</v>
      </c>
      <c r="L588" t="str">
        <f>+Tabla2[[#This Row],[FACTURA]]</f>
        <v>OFIC.DETP#284-2016</v>
      </c>
      <c r="M588" t="str">
        <f>+Tabla2[[#This Row],[DETALLE]]</f>
        <v>JORNADA DE TRABAJO A EXPERTOS EXTERNOS,FAMILIA PROFESIONAL</v>
      </c>
    </row>
    <row r="589" spans="2:13">
      <c r="B589" s="2" t="s">
        <v>9487</v>
      </c>
      <c r="C589" s="3" t="s">
        <v>9486</v>
      </c>
      <c r="D589" s="6" t="s">
        <v>9488</v>
      </c>
      <c r="E589" s="6" t="s">
        <v>9488</v>
      </c>
      <c r="F589" s="7">
        <v>42093</v>
      </c>
      <c r="G589" s="9">
        <v>-47200</v>
      </c>
      <c r="J589" s="6" t="s">
        <v>17552</v>
      </c>
      <c r="L589" t="str">
        <f>+Tabla2[[#This Row],[FACTURA]]</f>
        <v>CONTR. 0024-9</v>
      </c>
      <c r="M589" t="str">
        <f>+Tabla2[[#This Row],[DETALLE]]</f>
        <v>CONTR. 0024-9</v>
      </c>
    </row>
    <row r="590" spans="2:13">
      <c r="B590" s="2" t="s">
        <v>9487</v>
      </c>
      <c r="C590" s="3" t="s">
        <v>9486</v>
      </c>
      <c r="D590" s="6" t="s">
        <v>9489</v>
      </c>
      <c r="E590" s="6" t="s">
        <v>9489</v>
      </c>
      <c r="F590" s="7">
        <v>42101</v>
      </c>
      <c r="G590" s="9">
        <v>-47200</v>
      </c>
      <c r="J590" s="6" t="s">
        <v>17553</v>
      </c>
      <c r="L590" t="str">
        <f>+Tabla2[[#This Row],[FACTURA]]</f>
        <v>CONTR. 0024-10</v>
      </c>
      <c r="M590" t="str">
        <f>+Tabla2[[#This Row],[DETALLE]]</f>
        <v>CONTR. 0024-10</v>
      </c>
    </row>
    <row r="591" spans="2:13">
      <c r="B591" s="2" t="s">
        <v>9487</v>
      </c>
      <c r="C591" s="3" t="s">
        <v>9486</v>
      </c>
      <c r="D591" s="6" t="s">
        <v>9490</v>
      </c>
      <c r="E591" s="6" t="s">
        <v>9490</v>
      </c>
      <c r="F591" s="7">
        <v>42104</v>
      </c>
      <c r="G591" s="9">
        <v>-47200</v>
      </c>
      <c r="J591" s="6" t="s">
        <v>17554</v>
      </c>
      <c r="L591" t="str">
        <f>+Tabla2[[#This Row],[FACTURA]]</f>
        <v>CONTR. 0024-11</v>
      </c>
      <c r="M591" t="str">
        <f>+Tabla2[[#This Row],[DETALLE]]</f>
        <v>CONTR. 0024-11</v>
      </c>
    </row>
    <row r="592" spans="2:13">
      <c r="B592" s="2" t="s">
        <v>3301</v>
      </c>
      <c r="C592" s="3" t="s">
        <v>3300</v>
      </c>
      <c r="D592" s="6" t="s">
        <v>581</v>
      </c>
      <c r="E592" s="6" t="s">
        <v>9017</v>
      </c>
      <c r="F592" s="7">
        <v>40925</v>
      </c>
      <c r="G592" s="9">
        <v>-43206</v>
      </c>
      <c r="J592" s="6" t="s">
        <v>14579</v>
      </c>
      <c r="L592" t="str">
        <f>+Tabla2[[#This Row],[FACTURA]]</f>
        <v>40</v>
      </c>
      <c r="M592" t="str">
        <f>+Tabla2[[#This Row],[DETALLE]]</f>
        <v>BALANCE AL 31/06/2012</v>
      </c>
    </row>
    <row r="593" spans="2:13">
      <c r="B593" s="2" t="s">
        <v>9492</v>
      </c>
      <c r="C593" s="3" t="s">
        <v>9491</v>
      </c>
      <c r="D593" s="6" t="s">
        <v>9493</v>
      </c>
      <c r="E593" s="6" t="s">
        <v>9493</v>
      </c>
      <c r="F593" s="7">
        <v>44481</v>
      </c>
      <c r="G593" s="9">
        <v>-170000</v>
      </c>
      <c r="J593" s="6" t="s">
        <v>17555</v>
      </c>
      <c r="L593" t="str">
        <f>+Tabla2[[#This Row],[FACTURA]]</f>
        <v>CONTR. 1889-1</v>
      </c>
      <c r="M593" t="str">
        <f>+Tabla2[[#This Row],[DETALLE]]</f>
        <v>CONTR. 1889-1</v>
      </c>
    </row>
    <row r="594" spans="2:13">
      <c r="B594" s="2" t="s">
        <v>3303</v>
      </c>
      <c r="C594" s="3" t="s">
        <v>3302</v>
      </c>
      <c r="D594" s="6" t="s">
        <v>3305</v>
      </c>
      <c r="E594" s="6" t="s">
        <v>3304</v>
      </c>
      <c r="F594" s="7">
        <v>42004</v>
      </c>
      <c r="G594" s="9">
        <v>-38934.1</v>
      </c>
      <c r="J594" s="6" t="s">
        <v>15139</v>
      </c>
      <c r="L594" t="str">
        <f>+Tabla2[[#This Row],[FACTURA]]</f>
        <v>OFIC. 1482/2014</v>
      </c>
      <c r="M594" t="str">
        <f>+Tabla2[[#This Row],[DETALLE]]</f>
        <v>LICENCIA PRE Y POST NATAL DE LA MAESTRA MERCEDES L. PIRELA F</v>
      </c>
    </row>
    <row r="595" spans="2:13">
      <c r="B595" s="2" t="s">
        <v>9495</v>
      </c>
      <c r="C595" s="3" t="s">
        <v>9494</v>
      </c>
      <c r="D595" s="6" t="s">
        <v>9496</v>
      </c>
      <c r="E595" s="6" t="s">
        <v>9496</v>
      </c>
      <c r="F595" s="7">
        <v>44470</v>
      </c>
      <c r="G595" s="9">
        <v>-788433.3</v>
      </c>
      <c r="J595" s="6" t="s">
        <v>17556</v>
      </c>
      <c r="L595" t="str">
        <f>+Tabla2[[#This Row],[FACTURA]]</f>
        <v>CONTR. 1356-1</v>
      </c>
      <c r="M595" t="str">
        <f>+Tabla2[[#This Row],[DETALLE]]</f>
        <v>CONTR. 1356-1</v>
      </c>
    </row>
    <row r="596" spans="2:13">
      <c r="B596" s="2" t="s">
        <v>9498</v>
      </c>
      <c r="C596" s="3" t="s">
        <v>9497</v>
      </c>
      <c r="D596" s="6" t="s">
        <v>9499</v>
      </c>
      <c r="E596" s="6" t="s">
        <v>9499</v>
      </c>
      <c r="F596" s="7">
        <v>41738</v>
      </c>
      <c r="G596" s="9">
        <v>-324000</v>
      </c>
      <c r="J596" s="6" t="s">
        <v>17557</v>
      </c>
      <c r="L596" t="str">
        <f>+Tabla2[[#This Row],[FACTURA]]</f>
        <v>CONTR. 1583-2</v>
      </c>
      <c r="M596" t="str">
        <f>+Tabla2[[#This Row],[DETALLE]]</f>
        <v>CONTR. 1583-2</v>
      </c>
    </row>
    <row r="597" spans="2:13">
      <c r="B597" s="2" t="s">
        <v>3307</v>
      </c>
      <c r="C597" s="3" t="s">
        <v>3306</v>
      </c>
      <c r="D597" s="6" t="s">
        <v>3309</v>
      </c>
      <c r="E597" s="6" t="s">
        <v>3308</v>
      </c>
      <c r="F597" s="7">
        <v>41556</v>
      </c>
      <c r="G597" s="9">
        <v>-3523.9</v>
      </c>
      <c r="J597" s="6" t="s">
        <v>15140</v>
      </c>
      <c r="L597" t="str">
        <f>+Tabla2[[#This Row],[FACTURA]]</f>
        <v>OFIC. #3550</v>
      </c>
      <c r="M597" t="str">
        <f>+Tabla2[[#This Row],[DETALLE]]</f>
        <v>PAGO PRESTACIONES LABORALES (VACACIONES)</v>
      </c>
    </row>
    <row r="598" spans="2:13">
      <c r="B598" s="2" t="s">
        <v>3311</v>
      </c>
      <c r="C598" s="3" t="s">
        <v>3310</v>
      </c>
      <c r="D598" s="6" t="s">
        <v>3313</v>
      </c>
      <c r="E598" s="6" t="s">
        <v>3312</v>
      </c>
      <c r="F598" s="7">
        <v>42004</v>
      </c>
      <c r="G598" s="9">
        <v>-31472</v>
      </c>
      <c r="J598" s="6" t="s">
        <v>15141</v>
      </c>
      <c r="L598" t="str">
        <f>+Tabla2[[#This Row],[FACTURA]]</f>
        <v>OFIC. 1503/2014</v>
      </c>
      <c r="M598" t="str">
        <f>+Tabla2[[#This Row],[DETALLE]]</f>
        <v>LICENCIA PRE Y POST NATAL DE LA MAESTRA FRANCISCA MORENO GON</v>
      </c>
    </row>
    <row r="599" spans="2:13">
      <c r="B599" s="2" t="s">
        <v>3315</v>
      </c>
      <c r="C599" s="3" t="s">
        <v>3314</v>
      </c>
      <c r="D599" s="6" t="s">
        <v>3317</v>
      </c>
      <c r="E599" s="6" t="s">
        <v>3316</v>
      </c>
      <c r="F599" s="7">
        <v>42004</v>
      </c>
      <c r="G599" s="9">
        <v>-38274.199999999997</v>
      </c>
      <c r="J599" s="6" t="s">
        <v>15142</v>
      </c>
      <c r="L599" t="str">
        <f>+Tabla2[[#This Row],[FACTURA]]</f>
        <v>OFIC. 1470/2014</v>
      </c>
      <c r="M599" t="str">
        <f>+Tabla2[[#This Row],[DETALLE]]</f>
        <v>LICENCIA PRE Y POST NATAL DE LA MAESTRA SANTA OBISPO ROJAS</v>
      </c>
    </row>
    <row r="600" spans="2:13">
      <c r="B600" s="2" t="s">
        <v>3319</v>
      </c>
      <c r="C600" s="3" t="s">
        <v>3318</v>
      </c>
      <c r="D600" s="6" t="s">
        <v>0</v>
      </c>
      <c r="E600" s="6" t="s">
        <v>2641</v>
      </c>
      <c r="F600" s="7">
        <v>41619</v>
      </c>
      <c r="G600" s="9">
        <v>-42315.5</v>
      </c>
      <c r="J600" s="6" t="s">
        <v>15143</v>
      </c>
      <c r="L600" t="str">
        <f>+Tabla2[[#This Row],[FACTURA]]</f>
        <v/>
      </c>
      <c r="M600" t="str">
        <f>+Tabla2[[#This Row],[DETALLE]]</f>
        <v>SERVICIOS PRESTADOS JORNADA TANDA EXTENDIDA 2013</v>
      </c>
    </row>
    <row r="601" spans="2:13">
      <c r="B601" s="2" t="s">
        <v>3319</v>
      </c>
      <c r="C601" s="3" t="s">
        <v>3318</v>
      </c>
      <c r="D601" s="6" t="s">
        <v>0</v>
      </c>
      <c r="E601" s="6" t="s">
        <v>3320</v>
      </c>
      <c r="F601" s="7">
        <v>41628</v>
      </c>
      <c r="G601" s="9">
        <v>42315.5</v>
      </c>
      <c r="J601" s="6" t="s">
        <v>15144</v>
      </c>
      <c r="L601" t="str">
        <f>+Tabla2[[#This Row],[FACTURA]]</f>
        <v/>
      </c>
      <c r="M601" t="str">
        <f>+Tabla2[[#This Row],[DETALLE]]</f>
        <v>REV. ED00003397-SERV. PRESTADOS JORNADA TANDA EXT. OF. 1197</v>
      </c>
    </row>
    <row r="602" spans="2:13">
      <c r="B602" s="2" t="s">
        <v>3322</v>
      </c>
      <c r="C602" s="3" t="s">
        <v>3321</v>
      </c>
      <c r="D602" s="6" t="s">
        <v>0</v>
      </c>
      <c r="E602" s="6" t="s">
        <v>2641</v>
      </c>
      <c r="F602" s="7">
        <v>41619</v>
      </c>
      <c r="G602" s="9">
        <v>-43726.85</v>
      </c>
      <c r="J602" s="6" t="s">
        <v>15145</v>
      </c>
      <c r="L602" t="str">
        <f>+Tabla2[[#This Row],[FACTURA]]</f>
        <v/>
      </c>
      <c r="M602" t="str">
        <f>+Tabla2[[#This Row],[DETALLE]]</f>
        <v>SERVICIOS PRESTADOS JORNADA TANDA EXTENDIDA 2013</v>
      </c>
    </row>
    <row r="603" spans="2:13">
      <c r="B603" s="2" t="s">
        <v>3322</v>
      </c>
      <c r="C603" s="3" t="s">
        <v>3321</v>
      </c>
      <c r="D603" s="6" t="s">
        <v>0</v>
      </c>
      <c r="E603" s="6" t="s">
        <v>3323</v>
      </c>
      <c r="F603" s="7">
        <v>41628</v>
      </c>
      <c r="G603" s="9">
        <v>43726.85</v>
      </c>
      <c r="J603" s="6" t="s">
        <v>15146</v>
      </c>
      <c r="L603" t="str">
        <f>+Tabla2[[#This Row],[FACTURA]]</f>
        <v/>
      </c>
      <c r="M603" t="str">
        <f>+Tabla2[[#This Row],[DETALLE]]</f>
        <v>REV. ED00003407-SERV. PRESTADOS JORNADA TANDA EXT. OF. 1197</v>
      </c>
    </row>
    <row r="604" spans="2:13">
      <c r="B604" s="2" t="s">
        <v>3325</v>
      </c>
      <c r="C604" s="3" t="s">
        <v>3324</v>
      </c>
      <c r="D604" s="6" t="s">
        <v>3327</v>
      </c>
      <c r="E604" s="6" t="s">
        <v>3326</v>
      </c>
      <c r="F604" s="7">
        <v>41746</v>
      </c>
      <c r="G604" s="9">
        <v>-26333.58</v>
      </c>
      <c r="J604" s="6" t="s">
        <v>15147</v>
      </c>
      <c r="L604" t="str">
        <f>+Tabla2[[#This Row],[FACTURA]]</f>
        <v>OFC. 1445-B</v>
      </c>
      <c r="M604" t="str">
        <f>+Tabla2[[#This Row],[DETALLE]]</f>
        <v>PGO. LICENCIA PRE Y POST NATAL DE LA MAESTRA JUANA FCA. MART</v>
      </c>
    </row>
    <row r="605" spans="2:13">
      <c r="B605" s="2" t="s">
        <v>3329</v>
      </c>
      <c r="C605" s="3" t="s">
        <v>3328</v>
      </c>
      <c r="D605" s="6" t="s">
        <v>3330</v>
      </c>
      <c r="E605" s="6" t="s">
        <v>3326</v>
      </c>
      <c r="F605" s="7">
        <v>41746</v>
      </c>
      <c r="G605" s="9">
        <v>-21945.18</v>
      </c>
      <c r="J605" s="6" t="s">
        <v>15148</v>
      </c>
      <c r="L605" t="str">
        <f>+Tabla2[[#This Row],[FACTURA]]</f>
        <v>OFC. 1444-B</v>
      </c>
      <c r="M605" t="str">
        <f>+Tabla2[[#This Row],[DETALLE]]</f>
        <v>PGO. LICENCIA PRE Y POST NATAL DE LA MAESTRA JUANA FCA. MART</v>
      </c>
    </row>
    <row r="606" spans="2:13">
      <c r="B606" s="2" t="s">
        <v>9501</v>
      </c>
      <c r="C606" s="3" t="s">
        <v>9500</v>
      </c>
      <c r="D606" s="6" t="s">
        <v>9502</v>
      </c>
      <c r="E606" s="6" t="s">
        <v>9502</v>
      </c>
      <c r="F606" s="7">
        <v>43082</v>
      </c>
      <c r="G606" s="9">
        <v>-17700</v>
      </c>
      <c r="J606" s="6" t="s">
        <v>17558</v>
      </c>
      <c r="L606" t="str">
        <f>+Tabla2[[#This Row],[FACTURA]]</f>
        <v>CONTR. 686-43</v>
      </c>
      <c r="M606" t="str">
        <f>+Tabla2[[#This Row],[DETALLE]]</f>
        <v>CONTR. 686-43</v>
      </c>
    </row>
    <row r="607" spans="2:13">
      <c r="B607" s="2" t="s">
        <v>9501</v>
      </c>
      <c r="C607" s="3" t="s">
        <v>9500</v>
      </c>
      <c r="D607" s="6" t="s">
        <v>9503</v>
      </c>
      <c r="E607" s="6" t="s">
        <v>9503</v>
      </c>
      <c r="F607" s="7">
        <v>43082</v>
      </c>
      <c r="G607" s="9">
        <v>-17700</v>
      </c>
      <c r="J607" s="6" t="s">
        <v>17559</v>
      </c>
      <c r="L607" t="str">
        <f>+Tabla2[[#This Row],[FACTURA]]</f>
        <v>CONTR. 689-42</v>
      </c>
      <c r="M607" t="str">
        <f>+Tabla2[[#This Row],[DETALLE]]</f>
        <v>CONTR. 689-42</v>
      </c>
    </row>
    <row r="608" spans="2:13">
      <c r="B608" s="2" t="s">
        <v>9501</v>
      </c>
      <c r="C608" s="3" t="s">
        <v>9500</v>
      </c>
      <c r="D608" s="6" t="s">
        <v>9504</v>
      </c>
      <c r="E608" s="6" t="s">
        <v>9504</v>
      </c>
      <c r="F608" s="7">
        <v>43082</v>
      </c>
      <c r="G608" s="9">
        <v>17700</v>
      </c>
      <c r="J608" s="6" t="s">
        <v>17560</v>
      </c>
      <c r="L608" t="str">
        <f>+Tabla2[[#This Row],[FACTURA]]</f>
        <v>CONTR. 686-42-NULA</v>
      </c>
      <c r="M608" t="str">
        <f>+Tabla2[[#This Row],[DETALLE]]</f>
        <v>CONTR. 686-42-NULA</v>
      </c>
    </row>
    <row r="609" spans="2:13">
      <c r="B609" s="2" t="s">
        <v>9501</v>
      </c>
      <c r="C609" s="3" t="s">
        <v>9500</v>
      </c>
      <c r="D609" s="6" t="s">
        <v>9505</v>
      </c>
      <c r="E609" s="6" t="s">
        <v>9505</v>
      </c>
      <c r="F609" s="7">
        <v>43082</v>
      </c>
      <c r="G609" s="9">
        <v>17700</v>
      </c>
      <c r="J609" s="6" t="s">
        <v>17561</v>
      </c>
      <c r="L609" t="str">
        <f>+Tabla2[[#This Row],[FACTURA]]</f>
        <v>CONTR. 686-43-NULA</v>
      </c>
      <c r="M609" t="str">
        <f>+Tabla2[[#This Row],[DETALLE]]</f>
        <v>CONTR. 686-43-NULA</v>
      </c>
    </row>
    <row r="610" spans="2:13">
      <c r="B610" s="2" t="s">
        <v>9507</v>
      </c>
      <c r="C610" s="3" t="s">
        <v>9506</v>
      </c>
      <c r="D610" s="6" t="s">
        <v>9508</v>
      </c>
      <c r="E610" s="6" t="s">
        <v>9508</v>
      </c>
      <c r="F610" s="7">
        <v>44470</v>
      </c>
      <c r="G610" s="9">
        <v>-3109552.5</v>
      </c>
      <c r="J610" s="6" t="s">
        <v>17562</v>
      </c>
      <c r="L610" t="str">
        <f>+Tabla2[[#This Row],[FACTURA]]</f>
        <v>CONTR. 4503-2</v>
      </c>
      <c r="M610" t="str">
        <f>+Tabla2[[#This Row],[DETALLE]]</f>
        <v>CONTR. 4503-2</v>
      </c>
    </row>
    <row r="611" spans="2:13">
      <c r="B611" s="2" t="s">
        <v>9507</v>
      </c>
      <c r="C611" s="3" t="s">
        <v>9506</v>
      </c>
      <c r="D611" s="6" t="s">
        <v>20359</v>
      </c>
      <c r="E611" s="6" t="s">
        <v>20360</v>
      </c>
      <c r="F611" s="7">
        <v>43425</v>
      </c>
      <c r="G611" s="9">
        <v>0.01</v>
      </c>
      <c r="J611" s="6" t="s">
        <v>17563</v>
      </c>
      <c r="L611" t="str">
        <f>+Tabla2[[#This Row],[FACTURA]]</f>
        <v>CONTR.4503</v>
      </c>
      <c r="M611" t="str">
        <f>+Tabla2[[#This Row],[DETALLE]]</f>
        <v>PRIMER PAGO DEL  50%, AL CONTRATO #4503/2018 POR LA COMPRA DE UNA PORCION DE TERRENO CON UNA EXTENSION SUPERFICIAL DE (4,146.07 Mt2), A RAZON DE (RD$1,500.00) POR MTS, PARA UN TOTAL DE RD$6,219,105.00 DENTRO DE LA PARCELA No.19, DISTRITO CATASTRAL #20, CERTIFICADO DE TITULO No.58-3569, PARA LLEVAR A CABO LA CONSTRUCCION DEL CENTRO  EDUCATIVO  "BASICA SAN FELIPE SUR-GUALEY", UBICADO EN EL MUNICIPIO SANTO DOMINGO NORTE, PROVINCIA SANTO DOMINGO, SEGUN OFICIO #2740/2018.</v>
      </c>
    </row>
    <row r="612" spans="2:13">
      <c r="B612" s="2" t="s">
        <v>3332</v>
      </c>
      <c r="C612" s="3" t="s">
        <v>3331</v>
      </c>
      <c r="D612" s="6" t="s">
        <v>3334</v>
      </c>
      <c r="E612" s="6" t="s">
        <v>3333</v>
      </c>
      <c r="F612" s="7">
        <v>41746</v>
      </c>
      <c r="G612" s="9">
        <v>-40770.39</v>
      </c>
      <c r="J612" s="6" t="s">
        <v>15149</v>
      </c>
      <c r="L612" t="str">
        <f>+Tabla2[[#This Row],[FACTURA]]</f>
        <v>OFC. 1404-B</v>
      </c>
      <c r="M612" t="str">
        <f>+Tabla2[[#This Row],[DETALLE]]</f>
        <v>PGO. LICENCIA PRE Y POST NATAL DE LA MAESTRA  YORANGE MARTE</v>
      </c>
    </row>
    <row r="613" spans="2:13">
      <c r="B613" s="2" t="s">
        <v>3336</v>
      </c>
      <c r="C613" s="3" t="s">
        <v>3335</v>
      </c>
      <c r="D613" s="6" t="s">
        <v>3338</v>
      </c>
      <c r="E613" s="6" t="s">
        <v>3337</v>
      </c>
      <c r="F613" s="7">
        <v>41233</v>
      </c>
      <c r="G613" s="9">
        <v>-19442.7</v>
      </c>
      <c r="J613" s="6" t="s">
        <v>15150</v>
      </c>
      <c r="L613" t="str">
        <f>+Tabla2[[#This Row],[FACTURA]]</f>
        <v>OFIC. 2012-17-B</v>
      </c>
      <c r="M613" t="str">
        <f>+Tabla2[[#This Row],[DETALLE]]</f>
        <v>LICENCIA PRE Y POST NATAL DE LA MAESTRA MARIA ISABEL GUZMAN</v>
      </c>
    </row>
    <row r="614" spans="2:13">
      <c r="B614" s="2" t="s">
        <v>3340</v>
      </c>
      <c r="C614" s="3" t="s">
        <v>3339</v>
      </c>
      <c r="D614" s="6" t="s">
        <v>3342</v>
      </c>
      <c r="E614" s="6" t="s">
        <v>3341</v>
      </c>
      <c r="F614" s="7">
        <v>42529</v>
      </c>
      <c r="G614" s="9">
        <v>-72000</v>
      </c>
      <c r="J614" s="6" t="s">
        <v>15151</v>
      </c>
      <c r="L614" t="str">
        <f>+Tabla2[[#This Row],[FACTURA]]</f>
        <v>OFIC.#22/2016</v>
      </c>
      <c r="M614" t="str">
        <f>+Tabla2[[#This Row],[DETALLE]]</f>
        <v>PARA GASTOS TRANSPORTE  Y VIATICOS IMPLEMENTACION MET. CAF</v>
      </c>
    </row>
    <row r="615" spans="2:13">
      <c r="B615" s="2" t="s">
        <v>3344</v>
      </c>
      <c r="C615" s="3" t="s">
        <v>3343</v>
      </c>
      <c r="D615" s="6" t="s">
        <v>1140</v>
      </c>
      <c r="E615" s="6" t="s">
        <v>2791</v>
      </c>
      <c r="F615" s="7">
        <v>42920</v>
      </c>
      <c r="G615" s="9">
        <v>-63484</v>
      </c>
      <c r="J615" s="6" t="s">
        <v>15152</v>
      </c>
      <c r="L615" t="str">
        <f>+Tabla2[[#This Row],[FACTURA]]</f>
        <v>A010010011500000011</v>
      </c>
      <c r="M615" t="str">
        <f>+Tabla2[[#This Row],[DETALLE]]</f>
        <v>SOLICITUD PAGO LEGALIZACION</v>
      </c>
    </row>
    <row r="616" spans="2:13">
      <c r="B616" s="2" t="s">
        <v>3344</v>
      </c>
      <c r="C616" s="3" t="s">
        <v>3343</v>
      </c>
      <c r="D616" s="6" t="s">
        <v>3346</v>
      </c>
      <c r="E616" s="6" t="s">
        <v>3345</v>
      </c>
      <c r="F616" s="7">
        <v>42937</v>
      </c>
      <c r="G616" s="9">
        <v>-63484</v>
      </c>
      <c r="J616" s="6" t="s">
        <v>15153</v>
      </c>
      <c r="L616" t="str">
        <f>+Tabla2[[#This Row],[FACTURA]]</f>
        <v>OFIC.#CJ,01554-2017</v>
      </c>
      <c r="M616" t="str">
        <f>+Tabla2[[#This Row],[DETALLE]]</f>
        <v>SERVICIO DE LEGALIZACION DE 3 CONTR.DE COMPRA DE INMUEBLES R</v>
      </c>
    </row>
    <row r="617" spans="2:13">
      <c r="B617" s="2" t="s">
        <v>3344</v>
      </c>
      <c r="C617" s="3" t="s">
        <v>3343</v>
      </c>
      <c r="D617" s="6" t="s">
        <v>961</v>
      </c>
      <c r="E617" s="6" t="s">
        <v>3347</v>
      </c>
      <c r="F617" s="7">
        <v>43273</v>
      </c>
      <c r="G617" s="9">
        <v>-31860</v>
      </c>
      <c r="J617" s="6" t="s">
        <v>15154</v>
      </c>
      <c r="L617" t="str">
        <f>+Tabla2[[#This Row],[FACTURA]]</f>
        <v>B1500000002</v>
      </c>
      <c r="M617" t="str">
        <f>+Tabla2[[#This Row],[DETALLE]]</f>
        <v>LEGALIZACIONES DE CONTRATOS DE TRABAJO Y DE ALQUILER, Y CONV</v>
      </c>
    </row>
    <row r="618" spans="2:13">
      <c r="B618" s="2" t="s">
        <v>3349</v>
      </c>
      <c r="C618" s="3" t="s">
        <v>3348</v>
      </c>
      <c r="D618" s="6" t="s">
        <v>3351</v>
      </c>
      <c r="E618" s="6" t="s">
        <v>3350</v>
      </c>
      <c r="F618" s="7">
        <v>41752</v>
      </c>
      <c r="G618" s="9">
        <v>-34194.870000000003</v>
      </c>
      <c r="J618" s="6" t="s">
        <v>15155</v>
      </c>
      <c r="L618" t="str">
        <f>+Tabla2[[#This Row],[FACTURA]]</f>
        <v>OFC. 1407-B</v>
      </c>
      <c r="M618" t="str">
        <f>+Tabla2[[#This Row],[DETALLE]]</f>
        <v>PGO LICENCIA PRE Y POST NATAL DE LA MAESTRA JULIA M. BAEZ</v>
      </c>
    </row>
    <row r="619" spans="2:13">
      <c r="B619" s="2" t="s">
        <v>3353</v>
      </c>
      <c r="C619" s="3" t="s">
        <v>3352</v>
      </c>
      <c r="D619" s="6" t="s">
        <v>3355</v>
      </c>
      <c r="E619" s="6" t="s">
        <v>3354</v>
      </c>
      <c r="F619" s="7">
        <v>41949</v>
      </c>
      <c r="G619" s="9">
        <v>-24000</v>
      </c>
      <c r="J619" s="6" t="s">
        <v>15156</v>
      </c>
      <c r="L619" t="str">
        <f>+Tabla2[[#This Row],[FACTURA]]</f>
        <v>OFICIO #3291/2014</v>
      </c>
      <c r="M619" t="str">
        <f>+Tabla2[[#This Row],[DETALLE]]</f>
        <v>PAGO A MAESTROS DE LA ESCUELA CAFE CON LECHE. FEBRERO-ABRIL</v>
      </c>
    </row>
    <row r="620" spans="2:13">
      <c r="B620" s="2" t="s">
        <v>3357</v>
      </c>
      <c r="C620" s="3" t="s">
        <v>3356</v>
      </c>
      <c r="D620" s="6" t="s">
        <v>3358</v>
      </c>
      <c r="E620" s="6" t="s">
        <v>3291</v>
      </c>
      <c r="F620" s="7">
        <v>41695</v>
      </c>
      <c r="G620" s="9">
        <v>-15248.95</v>
      </c>
      <c r="J620" s="6" t="s">
        <v>15157</v>
      </c>
      <c r="L620" t="str">
        <f>+Tabla2[[#This Row],[FACTURA]]</f>
        <v>OFIC. 388/2013</v>
      </c>
      <c r="M620" t="str">
        <f>+Tabla2[[#This Row],[DETALLE]]</f>
        <v>PAGO PRESTACIONES LABORALES, SEGUN CALCULOS DEL MAP</v>
      </c>
    </row>
    <row r="621" spans="2:13">
      <c r="B621" s="2" t="s">
        <v>17565</v>
      </c>
      <c r="C621" s="3" t="s">
        <v>17564</v>
      </c>
      <c r="D621" s="6" t="s">
        <v>20361</v>
      </c>
      <c r="E621" s="6" t="s">
        <v>20361</v>
      </c>
      <c r="F621" s="7">
        <v>44557</v>
      </c>
      <c r="G621" s="9">
        <v>-3009376.33</v>
      </c>
      <c r="J621" s="6" t="s">
        <v>17566</v>
      </c>
      <c r="L621" t="str">
        <f>+Tabla2[[#This Row],[FACTURA]]</f>
        <v>CONTR.2069-15</v>
      </c>
      <c r="M621" t="str">
        <f>+Tabla2[[#This Row],[DETALLE]]</f>
        <v>CONTR.2069-15</v>
      </c>
    </row>
    <row r="622" spans="2:13">
      <c r="B622" s="2" t="s">
        <v>17565</v>
      </c>
      <c r="C622" s="3" t="s">
        <v>17564</v>
      </c>
      <c r="D622" s="6" t="s">
        <v>20361</v>
      </c>
      <c r="E622" s="6" t="s">
        <v>20362</v>
      </c>
      <c r="F622" s="7">
        <v>44589</v>
      </c>
      <c r="G622" s="9">
        <v>4751272.71</v>
      </c>
      <c r="J622" s="6" t="s">
        <v>17567</v>
      </c>
      <c r="L622" t="str">
        <f>+Tabla2[[#This Row],[FACTURA]]</f>
        <v>CONTR.2069-15</v>
      </c>
      <c r="M622" t="str">
        <f>+Tabla2[[#This Row],[DETALLE]]</f>
        <v>CUBICACION FINAL #15 DEL CONTRATO # 2069/2013,  PARA LA CONSTRUCCION DEL CENTRO EDUCATIVO "BASICA BRISAS DE ESTE", UBICADO EN EL MUNICIPIO SANTO DOMINGO ESTE, PROVINCIA SANTO DOMINGO, CORRESPONDIENTE AL LOTE 32, PROCEDIMIENTO ME-CCC-SO-2013-05-GD DEL 3ER. SORTEO DE OBRAS, OFICIO #1876/2021. (OISOE), LEY N°118-21.</v>
      </c>
    </row>
    <row r="623" spans="2:13">
      <c r="B623" s="2" t="s">
        <v>9510</v>
      </c>
      <c r="C623" s="3" t="s">
        <v>9509</v>
      </c>
      <c r="D623" s="6" t="s">
        <v>9511</v>
      </c>
      <c r="E623" s="6" t="s">
        <v>9511</v>
      </c>
      <c r="F623" s="7">
        <v>44470</v>
      </c>
      <c r="G623" s="9">
        <v>-21855111</v>
      </c>
      <c r="J623" s="6" t="s">
        <v>17568</v>
      </c>
      <c r="L623" t="str">
        <f>+Tabla2[[#This Row],[FACTURA]]</f>
        <v>CONTR. 0054-1</v>
      </c>
      <c r="M623" t="str">
        <f>+Tabla2[[#This Row],[DETALLE]]</f>
        <v>CONTR. 0054-1</v>
      </c>
    </row>
    <row r="624" spans="2:13">
      <c r="B624" s="2" t="s">
        <v>9513</v>
      </c>
      <c r="C624" s="3" t="s">
        <v>9512</v>
      </c>
      <c r="D624" s="6" t="s">
        <v>9515</v>
      </c>
      <c r="E624" s="6" t="s">
        <v>9514</v>
      </c>
      <c r="F624" s="7">
        <v>41498</v>
      </c>
      <c r="G624" s="9">
        <v>-16240</v>
      </c>
      <c r="J624" s="6" t="s">
        <v>17569</v>
      </c>
      <c r="L624" t="str">
        <f>+Tabla2[[#This Row],[FACTURA]]</f>
        <v>CONTR. 417-1</v>
      </c>
      <c r="M624" t="str">
        <f>+Tabla2[[#This Row],[DETALLE]]</f>
        <v>ALQUILER CORRESP. A LOS MESES DESDE JUNIO A DICIEMBRE/2012</v>
      </c>
    </row>
    <row r="625" spans="2:13">
      <c r="B625" s="2" t="s">
        <v>8859</v>
      </c>
      <c r="C625" s="3" t="s">
        <v>8858</v>
      </c>
      <c r="D625" s="6" t="s">
        <v>8847</v>
      </c>
      <c r="E625" s="6" t="s">
        <v>8847</v>
      </c>
      <c r="F625" s="7">
        <v>41222</v>
      </c>
      <c r="G625" s="9">
        <v>-5000</v>
      </c>
      <c r="J625" s="6" t="s">
        <v>17194</v>
      </c>
      <c r="L625" t="str">
        <f>+Tabla2[[#This Row],[FACTURA]]</f>
        <v>11/2012</v>
      </c>
      <c r="M625" t="str">
        <f>+Tabla2[[#This Row],[DETALLE]]</f>
        <v>11/2012</v>
      </c>
    </row>
    <row r="626" spans="2:13">
      <c r="B626" s="2" t="s">
        <v>8859</v>
      </c>
      <c r="C626" s="3" t="s">
        <v>8858</v>
      </c>
      <c r="D626" s="6" t="s">
        <v>9516</v>
      </c>
      <c r="E626" s="6" t="s">
        <v>9017</v>
      </c>
      <c r="F626" s="7">
        <v>40885</v>
      </c>
      <c r="G626" s="9">
        <v>-5000</v>
      </c>
      <c r="J626" s="6" t="s">
        <v>17570</v>
      </c>
      <c r="L626" t="str">
        <f>+Tabla2[[#This Row],[FACTURA]]</f>
        <v>ALQ-15</v>
      </c>
      <c r="M626" t="str">
        <f>+Tabla2[[#This Row],[DETALLE]]</f>
        <v>BALANCE AL 31/06/2012</v>
      </c>
    </row>
    <row r="627" spans="2:13">
      <c r="B627" s="2" t="s">
        <v>3360</v>
      </c>
      <c r="C627" s="3" t="s">
        <v>3359</v>
      </c>
      <c r="D627" s="6" t="s">
        <v>581</v>
      </c>
      <c r="E627" s="6" t="s">
        <v>9017</v>
      </c>
      <c r="F627" s="7">
        <v>40925</v>
      </c>
      <c r="G627" s="9">
        <v>-20882.900000000001</v>
      </c>
      <c r="J627" s="6" t="s">
        <v>14580</v>
      </c>
      <c r="L627" t="str">
        <f>+Tabla2[[#This Row],[FACTURA]]</f>
        <v>40</v>
      </c>
      <c r="M627" t="str">
        <f>+Tabla2[[#This Row],[DETALLE]]</f>
        <v>BALANCE AL 31/06/2012</v>
      </c>
    </row>
    <row r="628" spans="2:13">
      <c r="B628" s="2" t="s">
        <v>3362</v>
      </c>
      <c r="C628" s="3" t="s">
        <v>3361</v>
      </c>
      <c r="D628" s="6" t="s">
        <v>0</v>
      </c>
      <c r="E628" s="6" t="s">
        <v>2641</v>
      </c>
      <c r="F628" s="7">
        <v>41619</v>
      </c>
      <c r="G628" s="9">
        <v>-14088.5</v>
      </c>
      <c r="J628" s="6" t="s">
        <v>15158</v>
      </c>
      <c r="L628" t="str">
        <f>+Tabla2[[#This Row],[FACTURA]]</f>
        <v/>
      </c>
      <c r="M628" t="str">
        <f>+Tabla2[[#This Row],[DETALLE]]</f>
        <v>SERVICIOS PRESTADOS JORNADA TANDA EXTENDIDA 2013</v>
      </c>
    </row>
    <row r="629" spans="2:13">
      <c r="B629" s="2" t="s">
        <v>3362</v>
      </c>
      <c r="C629" s="3" t="s">
        <v>3361</v>
      </c>
      <c r="D629" s="6" t="s">
        <v>0</v>
      </c>
      <c r="E629" s="6" t="s">
        <v>3363</v>
      </c>
      <c r="F629" s="7">
        <v>41628</v>
      </c>
      <c r="G629" s="9">
        <v>14088.5</v>
      </c>
      <c r="J629" s="6" t="s">
        <v>15159</v>
      </c>
      <c r="L629" t="str">
        <f>+Tabla2[[#This Row],[FACTURA]]</f>
        <v/>
      </c>
      <c r="M629" t="str">
        <f>+Tabla2[[#This Row],[DETALLE]]</f>
        <v>REV. ED00003421-SERV. PRESTADOS JORNADA TANDA EXT. OF. 1197</v>
      </c>
    </row>
    <row r="630" spans="2:13">
      <c r="B630" s="2" t="s">
        <v>3365</v>
      </c>
      <c r="C630" s="3" t="s">
        <v>3364</v>
      </c>
      <c r="D630" s="6" t="s">
        <v>3366</v>
      </c>
      <c r="E630" s="6" t="s">
        <v>3151</v>
      </c>
      <c r="F630" s="7">
        <v>41779</v>
      </c>
      <c r="G630" s="9">
        <v>-35634.6</v>
      </c>
      <c r="J630" s="6" t="s">
        <v>15160</v>
      </c>
      <c r="L630" t="str">
        <f>+Tabla2[[#This Row],[FACTURA]]</f>
        <v>OFICIO 662-B/2014</v>
      </c>
      <c r="M630" t="str">
        <f>+Tabla2[[#This Row],[DETALLE]]</f>
        <v>LIC PRE Y POST NATAL DE LA MTRA. REBECA SUJEIRIS MEJIA ORTIZ</v>
      </c>
    </row>
    <row r="631" spans="2:13">
      <c r="B631" s="2" t="s">
        <v>3368</v>
      </c>
      <c r="C631" s="3" t="s">
        <v>3367</v>
      </c>
      <c r="D631" s="6" t="s">
        <v>3370</v>
      </c>
      <c r="E631" s="6" t="s">
        <v>3369</v>
      </c>
      <c r="F631" s="7">
        <v>41816</v>
      </c>
      <c r="G631" s="9">
        <v>-37614.300000000003</v>
      </c>
      <c r="J631" s="6" t="s">
        <v>15161</v>
      </c>
      <c r="L631" t="str">
        <f>+Tabla2[[#This Row],[FACTURA]]</f>
        <v>OFICIO #485-B-2014</v>
      </c>
      <c r="M631" t="str">
        <f>+Tabla2[[#This Row],[DETALLE]]</f>
        <v>PAGO LIC. PRE Y POST NATAL LA MTRA DENNIS MANZANILLO 57 DIAS</v>
      </c>
    </row>
    <row r="632" spans="2:13">
      <c r="B632" s="2" t="s">
        <v>3372</v>
      </c>
      <c r="C632" s="3" t="s">
        <v>3371</v>
      </c>
      <c r="D632" s="6" t="s">
        <v>0</v>
      </c>
      <c r="E632" s="6" t="s">
        <v>3373</v>
      </c>
      <c r="F632" s="7">
        <v>41637</v>
      </c>
      <c r="G632" s="9">
        <v>10000</v>
      </c>
      <c r="J632" s="6" t="s">
        <v>15162</v>
      </c>
      <c r="L632" t="str">
        <f>+Tabla2[[#This Row],[FACTURA]]</f>
        <v/>
      </c>
      <c r="M632" t="str">
        <f>+Tabla2[[#This Row],[DETALLE]]</f>
        <v>REV. ED00004192, DG039529 ERROR EN BENEFICIARIO</v>
      </c>
    </row>
    <row r="633" spans="2:13">
      <c r="B633" s="2" t="s">
        <v>3372</v>
      </c>
      <c r="C633" s="3" t="s">
        <v>3371</v>
      </c>
      <c r="D633" s="6" t="s">
        <v>0</v>
      </c>
      <c r="E633" s="6" t="s">
        <v>3375</v>
      </c>
      <c r="F633" s="7">
        <v>41639</v>
      </c>
      <c r="G633" s="9">
        <v>-10000</v>
      </c>
      <c r="J633" s="6" t="s">
        <v>15163</v>
      </c>
      <c r="L633" t="str">
        <f>+Tabla2[[#This Row],[FACTURA]]</f>
        <v/>
      </c>
      <c r="M633" t="str">
        <f>+Tabla2[[#This Row],[DETALLE]]</f>
        <v>PENSION ALIMENTICIA MES DE ENERO 2014</v>
      </c>
    </row>
    <row r="634" spans="2:13">
      <c r="B634" s="2" t="s">
        <v>3372</v>
      </c>
      <c r="C634" s="3" t="s">
        <v>3371</v>
      </c>
      <c r="D634" s="6" t="s">
        <v>0</v>
      </c>
      <c r="E634" s="6" t="s">
        <v>3376</v>
      </c>
      <c r="F634" s="7">
        <v>41639</v>
      </c>
      <c r="G634" s="9">
        <v>10000</v>
      </c>
      <c r="J634" s="6" t="s">
        <v>15164</v>
      </c>
      <c r="L634" t="str">
        <f>+Tabla2[[#This Row],[FACTURA]]</f>
        <v/>
      </c>
      <c r="M634" t="str">
        <f>+Tabla2[[#This Row],[DETALLE]]</f>
        <v>REV. ED00004385 ERROR EN CEDULA-PENSION ALIMENTICIA MES DE E</v>
      </c>
    </row>
    <row r="635" spans="2:13">
      <c r="B635" s="2" t="s">
        <v>3372</v>
      </c>
      <c r="C635" s="3" t="s">
        <v>3371</v>
      </c>
      <c r="D635" s="6" t="s">
        <v>0</v>
      </c>
      <c r="E635" s="6" t="s">
        <v>3374</v>
      </c>
      <c r="F635" s="7">
        <v>41637</v>
      </c>
      <c r="G635" s="9">
        <v>-10000</v>
      </c>
      <c r="J635" s="6" t="s">
        <v>15165</v>
      </c>
      <c r="L635" t="str">
        <f>+Tabla2[[#This Row],[FACTURA]]</f>
        <v/>
      </c>
      <c r="M635" t="str">
        <f>+Tabla2[[#This Row],[DETALLE]]</f>
        <v>Depositos</v>
      </c>
    </row>
    <row r="636" spans="2:13">
      <c r="B636" s="2" t="s">
        <v>9518</v>
      </c>
      <c r="C636" s="3" t="s">
        <v>9517</v>
      </c>
      <c r="D636" s="6" t="s">
        <v>9520</v>
      </c>
      <c r="E636" s="6" t="s">
        <v>9519</v>
      </c>
      <c r="F636" s="7">
        <v>41247</v>
      </c>
      <c r="G636" s="9">
        <v>-2926053.2</v>
      </c>
      <c r="J636" s="6" t="s">
        <v>17571</v>
      </c>
      <c r="L636" t="str">
        <f>+Tabla2[[#This Row],[FACTURA]]</f>
        <v>OFIC. 1332</v>
      </c>
      <c r="M636" t="str">
        <f>+Tabla2[[#This Row],[DETALLE]]</f>
        <v>REPARACIONES VARIAS</v>
      </c>
    </row>
    <row r="637" spans="2:13">
      <c r="B637" s="2" t="s">
        <v>3378</v>
      </c>
      <c r="C637" s="3" t="s">
        <v>3377</v>
      </c>
      <c r="D637" s="6" t="s">
        <v>3283</v>
      </c>
      <c r="E637" s="6" t="s">
        <v>3282</v>
      </c>
      <c r="F637" s="7">
        <v>41803</v>
      </c>
      <c r="G637" s="9">
        <v>-16000</v>
      </c>
      <c r="J637" s="6" t="s">
        <v>15166</v>
      </c>
      <c r="L637" t="str">
        <f>+Tabla2[[#This Row],[FACTURA]]</f>
        <v>OFICIO #86/2014</v>
      </c>
      <c r="M637" t="str">
        <f>+Tabla2[[#This Row],[DETALLE]]</f>
        <v>TRANSPORTE REGIONAL Y DISTRITAL PRUEBAS NACIONALES</v>
      </c>
    </row>
    <row r="638" spans="2:13">
      <c r="B638" s="2" t="s">
        <v>9522</v>
      </c>
      <c r="C638" s="3" t="s">
        <v>9521</v>
      </c>
      <c r="D638" s="6" t="s">
        <v>9523</v>
      </c>
      <c r="E638" s="6" t="s">
        <v>9523</v>
      </c>
      <c r="F638" s="7">
        <v>44470</v>
      </c>
      <c r="G638" s="9">
        <v>-6504148</v>
      </c>
      <c r="J638" s="6" t="s">
        <v>17572</v>
      </c>
      <c r="L638" t="str">
        <f>+Tabla2[[#This Row],[FACTURA]]</f>
        <v>CONTR. 0690-1</v>
      </c>
      <c r="M638" t="str">
        <f>+Tabla2[[#This Row],[DETALLE]]</f>
        <v>CONTR. 0690-1</v>
      </c>
    </row>
    <row r="639" spans="2:13">
      <c r="B639" s="2" t="s">
        <v>9525</v>
      </c>
      <c r="C639" s="3" t="s">
        <v>9524</v>
      </c>
      <c r="D639" s="6" t="s">
        <v>9526</v>
      </c>
      <c r="E639" s="6" t="s">
        <v>9017</v>
      </c>
      <c r="F639" s="7">
        <v>40832</v>
      </c>
      <c r="G639" s="9">
        <v>-13000</v>
      </c>
      <c r="J639" s="6" t="s">
        <v>17573</v>
      </c>
      <c r="L639" t="str">
        <f>+Tabla2[[#This Row],[FACTURA]]</f>
        <v>ALQ-09</v>
      </c>
      <c r="M639" t="str">
        <f>+Tabla2[[#This Row],[DETALLE]]</f>
        <v>BALANCE AL 31/06/2012</v>
      </c>
    </row>
    <row r="640" spans="2:13">
      <c r="B640" s="2" t="s">
        <v>9525</v>
      </c>
      <c r="C640" s="3" t="s">
        <v>9524</v>
      </c>
      <c r="D640" s="6" t="s">
        <v>9527</v>
      </c>
      <c r="E640" s="6" t="s">
        <v>9527</v>
      </c>
      <c r="F640" s="7">
        <v>42156</v>
      </c>
      <c r="G640" s="9">
        <v>-15340</v>
      </c>
      <c r="J640" s="6" t="s">
        <v>17574</v>
      </c>
      <c r="L640" t="str">
        <f>+Tabla2[[#This Row],[FACTURA]]</f>
        <v>CONTR. 9611-26</v>
      </c>
      <c r="M640" t="str">
        <f>+Tabla2[[#This Row],[DETALLE]]</f>
        <v>CONTR. 9611-26</v>
      </c>
    </row>
    <row r="641" spans="2:13">
      <c r="B641" s="2" t="s">
        <v>3380</v>
      </c>
      <c r="C641" s="3" t="s">
        <v>3379</v>
      </c>
      <c r="D641" s="6" t="s">
        <v>0</v>
      </c>
      <c r="E641" s="6" t="s">
        <v>2641</v>
      </c>
      <c r="F641" s="7">
        <v>41619</v>
      </c>
      <c r="G641" s="9">
        <v>-87478.7</v>
      </c>
      <c r="J641" s="6" t="s">
        <v>15167</v>
      </c>
      <c r="L641" t="str">
        <f>+Tabla2[[#This Row],[FACTURA]]</f>
        <v/>
      </c>
      <c r="M641" t="str">
        <f>+Tabla2[[#This Row],[DETALLE]]</f>
        <v>SERVICIOS PRESTADOS JORNADA TANDA EXTENDIDA 2013</v>
      </c>
    </row>
    <row r="642" spans="2:13">
      <c r="B642" s="2" t="s">
        <v>3380</v>
      </c>
      <c r="C642" s="3" t="s">
        <v>3379</v>
      </c>
      <c r="D642" s="6" t="s">
        <v>0</v>
      </c>
      <c r="E642" s="6" t="s">
        <v>3381</v>
      </c>
      <c r="F642" s="7">
        <v>41628</v>
      </c>
      <c r="G642" s="9">
        <v>87478.7</v>
      </c>
      <c r="J642" s="6" t="s">
        <v>15168</v>
      </c>
      <c r="L642" t="str">
        <f>+Tabla2[[#This Row],[FACTURA]]</f>
        <v/>
      </c>
      <c r="M642" t="str">
        <f>+Tabla2[[#This Row],[DETALLE]]</f>
        <v>REV. ED00003432-SERV. PRESTADOS JORNADA TANDA EXT. OF. 1197</v>
      </c>
    </row>
    <row r="643" spans="2:13">
      <c r="B643" s="2" t="s">
        <v>9529</v>
      </c>
      <c r="C643" s="3" t="s">
        <v>9528</v>
      </c>
      <c r="D643" s="6" t="s">
        <v>9530</v>
      </c>
      <c r="E643" s="6" t="s">
        <v>9530</v>
      </c>
      <c r="F643" s="7">
        <v>44469</v>
      </c>
      <c r="G643" s="9">
        <v>-2100156</v>
      </c>
      <c r="J643" s="6" t="s">
        <v>17575</v>
      </c>
      <c r="L643" t="str">
        <f>+Tabla2[[#This Row],[FACTURA]]</f>
        <v>CONTR-1752-2</v>
      </c>
      <c r="M643" t="str">
        <f>+Tabla2[[#This Row],[DETALLE]]</f>
        <v>CONTR-1752-2</v>
      </c>
    </row>
    <row r="644" spans="2:13">
      <c r="B644" s="2" t="s">
        <v>9532</v>
      </c>
      <c r="C644" s="3" t="s">
        <v>9531</v>
      </c>
      <c r="D644" s="6" t="s">
        <v>9533</v>
      </c>
      <c r="E644" s="6" t="s">
        <v>9533</v>
      </c>
      <c r="F644" s="7">
        <v>41744</v>
      </c>
      <c r="G644" s="9">
        <v>-118800</v>
      </c>
      <c r="J644" s="6" t="s">
        <v>17576</v>
      </c>
      <c r="L644" t="str">
        <f>+Tabla2[[#This Row],[FACTURA]]</f>
        <v>CONTR. 2999</v>
      </c>
      <c r="M644" t="str">
        <f>+Tabla2[[#This Row],[DETALLE]]</f>
        <v>CONTR. 2999</v>
      </c>
    </row>
    <row r="645" spans="2:13">
      <c r="B645" s="2" t="s">
        <v>9535</v>
      </c>
      <c r="C645" s="3" t="s">
        <v>9534</v>
      </c>
      <c r="D645" s="6" t="s">
        <v>9536</v>
      </c>
      <c r="E645" s="6" t="s">
        <v>9536</v>
      </c>
      <c r="F645" s="7">
        <v>44133</v>
      </c>
      <c r="G645" s="9">
        <v>-47200</v>
      </c>
      <c r="J645" s="6" t="s">
        <v>17577</v>
      </c>
      <c r="L645" t="str">
        <f>+Tabla2[[#This Row],[FACTURA]]</f>
        <v>CONTR. 0016-62</v>
      </c>
      <c r="M645" t="str">
        <f>+Tabla2[[#This Row],[DETALLE]]</f>
        <v>CONTR. 0016-62</v>
      </c>
    </row>
    <row r="646" spans="2:13">
      <c r="B646" s="2" t="s">
        <v>9538</v>
      </c>
      <c r="C646" s="3" t="s">
        <v>9537</v>
      </c>
      <c r="D646" s="6" t="s">
        <v>20363</v>
      </c>
      <c r="E646" s="6" t="s">
        <v>9539</v>
      </c>
      <c r="F646" s="7">
        <v>42024</v>
      </c>
      <c r="G646" s="9">
        <v>-270000</v>
      </c>
      <c r="J646" s="6" t="s">
        <v>17578</v>
      </c>
      <c r="L646" t="str">
        <f>+Tabla2[[#This Row],[FACTURA]]</f>
        <v>CONTR.1997-ANULADA</v>
      </c>
      <c r="M646" t="str">
        <f>+Tabla2[[#This Row],[DETALLE]]</f>
        <v>CONTR.1997</v>
      </c>
    </row>
    <row r="647" spans="2:13">
      <c r="B647" s="2" t="s">
        <v>3383</v>
      </c>
      <c r="C647" s="3" t="s">
        <v>3382</v>
      </c>
      <c r="D647" s="6" t="s">
        <v>0</v>
      </c>
      <c r="E647" s="6" t="s">
        <v>2641</v>
      </c>
      <c r="F647" s="7">
        <v>41619</v>
      </c>
      <c r="G647" s="9">
        <v>-43726.85</v>
      </c>
      <c r="J647" s="6" t="s">
        <v>15169</v>
      </c>
      <c r="L647" t="str">
        <f>+Tabla2[[#This Row],[FACTURA]]</f>
        <v/>
      </c>
      <c r="M647" t="str">
        <f>+Tabla2[[#This Row],[DETALLE]]</f>
        <v>SERVICIOS PRESTADOS JORNADA TANDA EXTENDIDA 2013</v>
      </c>
    </row>
    <row r="648" spans="2:13">
      <c r="B648" s="2" t="s">
        <v>3383</v>
      </c>
      <c r="C648" s="3" t="s">
        <v>3382</v>
      </c>
      <c r="D648" s="6" t="s">
        <v>0</v>
      </c>
      <c r="E648" s="6" t="s">
        <v>3384</v>
      </c>
      <c r="F648" s="7">
        <v>41628</v>
      </c>
      <c r="G648" s="9">
        <v>43726.85</v>
      </c>
      <c r="J648" s="6" t="s">
        <v>15170</v>
      </c>
      <c r="L648" t="str">
        <f>+Tabla2[[#This Row],[FACTURA]]</f>
        <v/>
      </c>
      <c r="M648" t="str">
        <f>+Tabla2[[#This Row],[DETALLE]]</f>
        <v>REV. ED00003474-SERV. PRESTADOS JORNADA TANDA EXT. OF. 1197</v>
      </c>
    </row>
    <row r="649" spans="2:13">
      <c r="B649" s="2" t="s">
        <v>17580</v>
      </c>
      <c r="C649" s="3" t="s">
        <v>17579</v>
      </c>
      <c r="D649" s="6" t="s">
        <v>20364</v>
      </c>
      <c r="E649" s="6" t="s">
        <v>20365</v>
      </c>
      <c r="F649" s="7">
        <v>43551</v>
      </c>
      <c r="G649" s="9">
        <v>0.01</v>
      </c>
      <c r="J649" s="6" t="s">
        <v>17581</v>
      </c>
      <c r="L649" t="str">
        <f>+Tabla2[[#This Row],[FACTURA]]</f>
        <v>CONTR.0446-1</v>
      </c>
      <c r="M649" t="str">
        <f>+Tabla2[[#This Row],[DETALLE]]</f>
        <v xml:space="preserve">PAGO FINAL DEL 50%  AL CONTRATO.#0446/2016 POR  LA COMPRA  DE UNA PORCIÓN DE TERRENO NO REGISTRADO, CON UNA SUPERFICIE DE 4,583.63 MT2 A RAZON DE RD$1,300.00 POR MTS2, PARA UN TOTAL DE RD$5,958,719.00, PARA LLEVAR A CABO LA CONSTRUCCIÓN DEL CENTRO EDUCATIVO "LICEO JUAN SANTIAGO",  UBICADO  EN EL MUNICIPIO DE JUAN SANTIAGO, PROVINCIA ELIAS PIÑA, SEGÚN OFICIO #2981/2018. NOTA: PRODUCTO DE LOS TRABAJOS DE DESLINDE REALIZADO, SE PROCEDE A DESCONTAR LA SUMA DE RD$ 47,021.00, RESULTADO DE 36.17MTS DE MENOS A RAZON DE RD$1,300.00 POR MTS.
</v>
      </c>
    </row>
    <row r="650" spans="2:13">
      <c r="B650" s="2" t="s">
        <v>9541</v>
      </c>
      <c r="C650" s="3" t="s">
        <v>9540</v>
      </c>
      <c r="D650" s="6" t="s">
        <v>9542</v>
      </c>
      <c r="E650" s="6" t="s">
        <v>9542</v>
      </c>
      <c r="F650" s="7">
        <v>44473</v>
      </c>
      <c r="G650" s="9">
        <v>-561787.32999999996</v>
      </c>
      <c r="J650" s="6" t="s">
        <v>17582</v>
      </c>
      <c r="L650" t="str">
        <f>+Tabla2[[#This Row],[FACTURA]]</f>
        <v>CONTR.0507-22</v>
      </c>
      <c r="M650" t="str">
        <f>+Tabla2[[#This Row],[DETALLE]]</f>
        <v>CONTR.0507-22</v>
      </c>
    </row>
    <row r="651" spans="2:13">
      <c r="B651" s="2" t="s">
        <v>9544</v>
      </c>
      <c r="C651" s="3" t="s">
        <v>9543</v>
      </c>
      <c r="D651" s="6" t="s">
        <v>9545</v>
      </c>
      <c r="E651" s="6" t="s">
        <v>9545</v>
      </c>
      <c r="F651" s="7">
        <v>44538</v>
      </c>
      <c r="G651" s="9">
        <v>-1690000</v>
      </c>
      <c r="J651" s="6" t="s">
        <v>17583</v>
      </c>
      <c r="L651" t="str">
        <f>+Tabla2[[#This Row],[FACTURA]]</f>
        <v>CONTR. 0069-1</v>
      </c>
      <c r="M651" t="str">
        <f>+Tabla2[[#This Row],[DETALLE]]</f>
        <v>CONTR. 0069-1</v>
      </c>
    </row>
    <row r="652" spans="2:13">
      <c r="B652" s="2" t="s">
        <v>3386</v>
      </c>
      <c r="C652" s="3" t="s">
        <v>3385</v>
      </c>
      <c r="D652" s="6" t="s">
        <v>3388</v>
      </c>
      <c r="E652" s="6" t="s">
        <v>3387</v>
      </c>
      <c r="F652" s="7">
        <v>41741</v>
      </c>
      <c r="G652" s="9">
        <v>-31471.88</v>
      </c>
      <c r="J652" s="6" t="s">
        <v>15171</v>
      </c>
      <c r="L652" t="str">
        <f>+Tabla2[[#This Row],[FACTURA]]</f>
        <v>OFCIO 1422-B</v>
      </c>
      <c r="M652" t="str">
        <f>+Tabla2[[#This Row],[DETALLE]]</f>
        <v>PGO LICENCIA PRE Y POST NATAL A MAESTRA VIRGINIA GALVEZ CONC</v>
      </c>
    </row>
    <row r="653" spans="2:13">
      <c r="B653" s="2" t="s">
        <v>9547</v>
      </c>
      <c r="C653" s="3" t="s">
        <v>9546</v>
      </c>
      <c r="D653" s="6" t="s">
        <v>20366</v>
      </c>
      <c r="E653" s="6" t="s">
        <v>20367</v>
      </c>
      <c r="F653" s="7">
        <v>44119</v>
      </c>
      <c r="G653" s="9">
        <v>0.01</v>
      </c>
      <c r="J653" s="6" t="s">
        <v>17584</v>
      </c>
      <c r="L653" t="str">
        <f>+Tabla2[[#This Row],[FACTURA]]</f>
        <v>CONTR. 0470-41</v>
      </c>
      <c r="M653" t="str">
        <f>+Tabla2[[#This Row],[DETALLE]]</f>
        <v>PAGO ALQUILER LOCAL, QUE ALOJA EL CENTRO EDUCATIVO NUEVO MILENIO, UBICADO EN LA CALLE CARLOS ROBERTO RUIZ, No.25, BARRIO ENRIQUILLO, SABANA PERDIDA, MUNICIPIO SANTO DOMINGO NORTE, CORRESPONDIENTE A LOS MESES DE ABRIL, MAYO Y JUNIO 2020, SEGUN CONTR.0470/2016, OFIC.#DEP/329/2020.</v>
      </c>
    </row>
    <row r="654" spans="2:13">
      <c r="B654" s="2" t="s">
        <v>9547</v>
      </c>
      <c r="C654" s="3" t="s">
        <v>9546</v>
      </c>
      <c r="D654" s="6" t="s">
        <v>20368</v>
      </c>
      <c r="E654" s="6" t="s">
        <v>20369</v>
      </c>
      <c r="F654" s="7">
        <v>44049</v>
      </c>
      <c r="G654" s="9">
        <v>0.01</v>
      </c>
      <c r="J654" s="6" t="s">
        <v>17585</v>
      </c>
      <c r="L654" t="str">
        <f>+Tabla2[[#This Row],[FACTURA]]</f>
        <v>CONTR.-470-40</v>
      </c>
      <c r="M654" t="str">
        <f>+Tabla2[[#This Row],[DETALLE]]</f>
        <v>PAGO ALQUILER LOCAL QUE ALOJA EL CENTRO EDUCATIVO NUEVO MILENIO, UBICADO EN LA CALLE CARLOS ROBERTO RUIZ NO.25, BARRIO ENRIQUILLO, SECTOR SABANA PERDIDA, MUNICIPIO SANTO DOMINGO NORTE, PROVINCIA SANTO DOMINGO, REP. DOM. CORRESP. A LOS  MESES DE ENERO, FEBRERO Y MARZO 2020  SEGÚN OFIC. No. 88-2020 Y CONTRATO. 0470/16.</v>
      </c>
    </row>
    <row r="655" spans="2:13">
      <c r="B655" s="2" t="s">
        <v>9547</v>
      </c>
      <c r="C655" s="3" t="s">
        <v>9546</v>
      </c>
      <c r="D655" s="6" t="s">
        <v>20370</v>
      </c>
      <c r="E655" s="6" t="s">
        <v>20371</v>
      </c>
      <c r="F655" s="7">
        <v>43974</v>
      </c>
      <c r="G655" s="9">
        <v>0.01</v>
      </c>
      <c r="J655" s="6" t="s">
        <v>17586</v>
      </c>
      <c r="L655" t="str">
        <f>+Tabla2[[#This Row],[FACTURA]]</f>
        <v>CONTR. 470-37...</v>
      </c>
      <c r="M655" t="str">
        <f>+Tabla2[[#This Row],[DETALLE]]</f>
        <v>PAGO ALQUILER LOCAL CORRESP. AL MES DE OCTUBRE/2019, DEL CONTRATO 470/2016, INMUEBLE UBICADO EN LA CALLE CARLOS ROBERTO RUIZ No. 25, BARRIO ENRIQUILLO, SABANA PERDIDA, MUNICIPIO SANTO DOMINGO NORTE, ALOJA EL CENTRO EDUCATIVO NUEVO MILENIO. SEGÚN OFICIO No. 597/2019 Y ANEXOS.</v>
      </c>
    </row>
    <row r="656" spans="2:13">
      <c r="B656" s="2" t="s">
        <v>9547</v>
      </c>
      <c r="C656" s="3" t="s">
        <v>9546</v>
      </c>
      <c r="D656" s="6" t="s">
        <v>20372</v>
      </c>
      <c r="E656" s="6" t="s">
        <v>20373</v>
      </c>
      <c r="F656" s="7">
        <v>43974</v>
      </c>
      <c r="G656" s="9">
        <v>0.01</v>
      </c>
      <c r="J656" s="6" t="s">
        <v>17587</v>
      </c>
      <c r="L656" t="str">
        <f>+Tabla2[[#This Row],[FACTURA]]</f>
        <v>CONTR. 470-39</v>
      </c>
      <c r="M656" t="str">
        <f>+Tabla2[[#This Row],[DETALLE]]</f>
        <v>ALQUILER DE INMUEBLE, CORRESPONDIENTE AL MES DE DICIEMBRE DEL 2019, UBICADO EN LA CALLE CARLOS ROBERTO RUIZ N°25, BARRIO ENRIQUILLO, SECTOR DE SABANA PERDIDA, MUNICIPIO SANTO DOMINGO NORTE, ALOJA EL CENTRO EDUCATIVO NUEVO MILENIO. CONTRATO N°0470/2016, OFICIO N°840/2019</v>
      </c>
    </row>
    <row r="657" spans="2:13">
      <c r="B657" s="2" t="s">
        <v>9547</v>
      </c>
      <c r="C657" s="3" t="s">
        <v>9546</v>
      </c>
      <c r="D657" s="6" t="s">
        <v>20374</v>
      </c>
      <c r="E657" s="6" t="s">
        <v>20375</v>
      </c>
      <c r="F657" s="7">
        <v>43974</v>
      </c>
      <c r="G657" s="9">
        <v>0.01</v>
      </c>
      <c r="J657" s="6" t="s">
        <v>17588</v>
      </c>
      <c r="L657" t="str">
        <f>+Tabla2[[#This Row],[FACTURA]]</f>
        <v>CONTR.470-38</v>
      </c>
      <c r="M657" t="str">
        <f>+Tabla2[[#This Row],[DETALLE]]</f>
        <v>PAGO ALQUILER LOCAL QUE ALOJA EL CENTRO EDUCATIVO NUEVO MILENIO, UBICADO EN LA CALLE CARLOS ROBERTO RUIZ NO.25, BARRIO ENRIQUILLO, SECTOR SABANA PERDIDA, MUNICIPIO SANTO DOMINGO NORTE, PROVINCIA SANTO DOMINGO, REP. DOM. CORRESP. AL MES DE NOVIEMBRE /2019.  SEGÚN OFIC. No. 749/2019 Y CONTRATO. 0470/16.</v>
      </c>
    </row>
    <row r="658" spans="2:13">
      <c r="B658" s="2" t="s">
        <v>3390</v>
      </c>
      <c r="C658" s="3" t="s">
        <v>3389</v>
      </c>
      <c r="D658" s="6" t="s">
        <v>3392</v>
      </c>
      <c r="E658" s="6" t="s">
        <v>3391</v>
      </c>
      <c r="F658" s="7">
        <v>41615</v>
      </c>
      <c r="G658" s="9">
        <v>-24015.48</v>
      </c>
      <c r="J658" s="6" t="s">
        <v>15172</v>
      </c>
      <c r="L658" t="str">
        <f>+Tabla2[[#This Row],[FACTURA]]</f>
        <v>OFICIO #20131308-B</v>
      </c>
      <c r="M658" t="str">
        <f>+Tabla2[[#This Row],[DETALLE]]</f>
        <v>LIC. PRE Y POST NATAL NO. 20131308-B MAESTRA JUANA SANCHEZ</v>
      </c>
    </row>
    <row r="659" spans="2:13">
      <c r="B659" s="2" t="s">
        <v>3394</v>
      </c>
      <c r="C659" s="3" t="s">
        <v>3393</v>
      </c>
      <c r="D659" s="6" t="s">
        <v>3395</v>
      </c>
      <c r="E659" s="6" t="s">
        <v>19513</v>
      </c>
      <c r="F659" s="7">
        <v>41011</v>
      </c>
      <c r="G659" s="9">
        <v>-42900</v>
      </c>
      <c r="J659" s="6" t="s">
        <v>17173</v>
      </c>
      <c r="L659" t="str">
        <f>+Tabla2[[#This Row],[FACTURA]]</f>
        <v>66</v>
      </c>
      <c r="M659" t="str">
        <f>+Tabla2[[#This Row],[DETALLE]]</f>
        <v>BALANCE AL31/06/2012</v>
      </c>
    </row>
    <row r="660" spans="2:13">
      <c r="B660" s="2" t="s">
        <v>3394</v>
      </c>
      <c r="C660" s="3" t="s">
        <v>3393</v>
      </c>
      <c r="D660" s="6" t="s">
        <v>3397</v>
      </c>
      <c r="E660" s="6" t="s">
        <v>3396</v>
      </c>
      <c r="F660" s="7">
        <v>41344</v>
      </c>
      <c r="G660" s="9">
        <v>-38610</v>
      </c>
      <c r="J660" s="6" t="s">
        <v>17174</v>
      </c>
      <c r="L660" t="str">
        <f>+Tabla2[[#This Row],[FACTURA]]</f>
        <v>OFICIO #35</v>
      </c>
      <c r="M660" t="str">
        <f>+Tabla2[[#This Row],[DETALLE]]</f>
        <v>SERVICIOS PRESTADOS</v>
      </c>
    </row>
    <row r="661" spans="2:13">
      <c r="B661" s="2" t="s">
        <v>3399</v>
      </c>
      <c r="C661" s="3" t="s">
        <v>3398</v>
      </c>
      <c r="D661" s="6" t="s">
        <v>3401</v>
      </c>
      <c r="E661" s="6" t="s">
        <v>3400</v>
      </c>
      <c r="F661" s="7">
        <v>42941</v>
      </c>
      <c r="G661" s="9">
        <v>-33133.22</v>
      </c>
      <c r="J661" s="6" t="s">
        <v>15173</v>
      </c>
      <c r="L661" t="str">
        <f>+Tabla2[[#This Row],[FACTURA]]</f>
        <v>PJEE # 218/2017-1</v>
      </c>
      <c r="M661" t="str">
        <f>+Tabla2[[#This Row],[DETALLE]]</f>
        <v>SOLICITUD PAGO VIATICOS, COMBUSTIBLE, PEAJE E IMPREVISTOS</v>
      </c>
    </row>
    <row r="662" spans="2:13">
      <c r="B662" s="2" t="s">
        <v>9549</v>
      </c>
      <c r="C662" s="3" t="s">
        <v>9548</v>
      </c>
      <c r="D662" s="6" t="s">
        <v>9550</v>
      </c>
      <c r="E662" s="6" t="s">
        <v>20376</v>
      </c>
      <c r="F662" s="7">
        <v>41271</v>
      </c>
      <c r="G662" s="9">
        <v>-3738882.9</v>
      </c>
      <c r="J662" s="6" t="s">
        <v>17589</v>
      </c>
      <c r="L662" t="str">
        <f>+Tabla2[[#This Row],[FACTURA]]</f>
        <v>OFIC. 1823</v>
      </c>
      <c r="M662" t="str">
        <f>+Tabla2[[#This Row],[DETALLE]]</f>
        <v>CUBICACION #5 (ADICIONAL Y FINAL)</v>
      </c>
    </row>
    <row r="663" spans="2:13">
      <c r="B663" s="2" t="s">
        <v>3403</v>
      </c>
      <c r="C663" s="3" t="s">
        <v>3402</v>
      </c>
      <c r="D663" s="6" t="s">
        <v>3405</v>
      </c>
      <c r="E663" s="6" t="s">
        <v>3404</v>
      </c>
      <c r="F663" s="7">
        <v>42004</v>
      </c>
      <c r="G663" s="9">
        <v>-36954.400000000001</v>
      </c>
      <c r="J663" s="6" t="s">
        <v>15174</v>
      </c>
      <c r="L663" t="str">
        <f>+Tabla2[[#This Row],[FACTURA]]</f>
        <v>OFIC. 1657/2014</v>
      </c>
      <c r="M663" t="str">
        <f>+Tabla2[[#This Row],[DETALLE]]</f>
        <v>LICENCIA PRE Y POST NATAL DE LA MAESTRA ROSA A. MORALES JAVI</v>
      </c>
    </row>
    <row r="664" spans="2:13">
      <c r="B664" s="2" t="s">
        <v>3407</v>
      </c>
      <c r="C664" s="3" t="s">
        <v>3406</v>
      </c>
      <c r="D664" s="6" t="s">
        <v>2744</v>
      </c>
      <c r="E664" s="6" t="s">
        <v>2743</v>
      </c>
      <c r="F664" s="7">
        <v>41639</v>
      </c>
      <c r="G664" s="9">
        <v>-6000</v>
      </c>
      <c r="J664" s="6" t="s">
        <v>15175</v>
      </c>
      <c r="L664" t="str">
        <f>+Tabla2[[#This Row],[FACTURA]]</f>
        <v>OFICIO #2/2014</v>
      </c>
      <c r="M664" t="str">
        <f>+Tabla2[[#This Row],[DETALLE]]</f>
        <v>DIETA 1RA. SESION ORDINARIA 2014</v>
      </c>
    </row>
    <row r="665" spans="2:13">
      <c r="B665" s="2" t="s">
        <v>3407</v>
      </c>
      <c r="C665" s="3" t="s">
        <v>3406</v>
      </c>
      <c r="D665" s="6" t="s">
        <v>2831</v>
      </c>
      <c r="E665" s="6" t="s">
        <v>2830</v>
      </c>
      <c r="F665" s="7">
        <v>42166</v>
      </c>
      <c r="G665" s="9">
        <v>-8000</v>
      </c>
      <c r="J665" s="6" t="s">
        <v>15176</v>
      </c>
      <c r="L665" t="str">
        <f>+Tabla2[[#This Row],[FACTURA]]</f>
        <v>OFICIO #65/2015</v>
      </c>
      <c r="M665" t="str">
        <f>+Tabla2[[#This Row],[DETALLE]]</f>
        <v>DIETA A LOS MIEMBROS DEL CNE. 1RA. SESION ORDINARIA 2015</v>
      </c>
    </row>
    <row r="666" spans="2:13">
      <c r="B666" s="2" t="s">
        <v>3407</v>
      </c>
      <c r="C666" s="3" t="s">
        <v>3406</v>
      </c>
      <c r="D666" s="6" t="s">
        <v>3408</v>
      </c>
      <c r="E666" s="6" t="s">
        <v>2751</v>
      </c>
      <c r="F666" s="7">
        <v>42242</v>
      </c>
      <c r="G666" s="9">
        <v>-8000</v>
      </c>
      <c r="J666" s="6" t="s">
        <v>15177</v>
      </c>
      <c r="L666" t="str">
        <f>+Tabla2[[#This Row],[FACTURA]]</f>
        <v>CNE.OFIC.21-103/2015</v>
      </c>
      <c r="M666" t="str">
        <f>+Tabla2[[#This Row],[DETALLE]]</f>
        <v>PARA CUBRIR DIETA DEL CONSEJO NACIONAL EDUCACION</v>
      </c>
    </row>
    <row r="667" spans="2:13">
      <c r="B667" s="2" t="s">
        <v>3407</v>
      </c>
      <c r="C667" s="3" t="s">
        <v>3406</v>
      </c>
      <c r="D667" s="6" t="s">
        <v>3409</v>
      </c>
      <c r="E667" s="6" t="s">
        <v>2753</v>
      </c>
      <c r="F667" s="7">
        <v>42243</v>
      </c>
      <c r="G667" s="9">
        <v>-8000</v>
      </c>
      <c r="J667" s="6" t="s">
        <v>15178</v>
      </c>
      <c r="L667" t="str">
        <f>+Tabla2[[#This Row],[FACTURA]]</f>
        <v>CNE.OFIC.22-103/2015</v>
      </c>
      <c r="M667" t="str">
        <f>+Tabla2[[#This Row],[DETALLE]]</f>
        <v>DIETA AL CNE EN LA 3RA. SESION ORDINARIA 2015</v>
      </c>
    </row>
    <row r="668" spans="2:13">
      <c r="B668" s="2" t="s">
        <v>9552</v>
      </c>
      <c r="C668" s="3" t="s">
        <v>9551</v>
      </c>
      <c r="D668" s="6" t="s">
        <v>961</v>
      </c>
      <c r="E668" s="6" t="s">
        <v>9553</v>
      </c>
      <c r="F668" s="7">
        <v>44271</v>
      </c>
      <c r="G668" s="9">
        <v>-118000</v>
      </c>
      <c r="J668" s="6" t="s">
        <v>17590</v>
      </c>
      <c r="L668" t="str">
        <f>+Tabla2[[#This Row],[FACTURA]]</f>
        <v>B1500000002</v>
      </c>
      <c r="M668" t="str">
        <f>+Tabla2[[#This Row],[DETALLE]]</f>
        <v>PAGO POR ACTOS DE LICITACION</v>
      </c>
    </row>
    <row r="669" spans="2:13">
      <c r="B669" s="2" t="s">
        <v>3411</v>
      </c>
      <c r="C669" s="3" t="s">
        <v>3410</v>
      </c>
      <c r="D669" s="6" t="s">
        <v>3107</v>
      </c>
      <c r="E669" s="6" t="s">
        <v>3412</v>
      </c>
      <c r="F669" s="7">
        <v>41761</v>
      </c>
      <c r="G669" s="9">
        <v>-69589.56</v>
      </c>
      <c r="J669" s="6" t="s">
        <v>15179</v>
      </c>
      <c r="L669" t="str">
        <f>+Tabla2[[#This Row],[FACTURA]]</f>
        <v>OFIC.#34/2014</v>
      </c>
      <c r="M669" t="str">
        <f>+Tabla2[[#This Row],[DETALLE]]</f>
        <v>LIC. PRE Y POST DE LA MSTRA.EVELIN JOSEFINA, OFIC.201495-B</v>
      </c>
    </row>
    <row r="670" spans="2:13">
      <c r="B670" s="2" t="s">
        <v>9555</v>
      </c>
      <c r="C670" s="3" t="s">
        <v>9554</v>
      </c>
      <c r="D670" s="6" t="s">
        <v>9556</v>
      </c>
      <c r="E670" s="6" t="s">
        <v>9556</v>
      </c>
      <c r="F670" s="7">
        <v>43633</v>
      </c>
      <c r="G670" s="9">
        <v>-35400</v>
      </c>
      <c r="J670" s="6" t="s">
        <v>17591</v>
      </c>
      <c r="L670" t="str">
        <f>+Tabla2[[#This Row],[FACTURA]]</f>
        <v>CONTR.12361-3</v>
      </c>
      <c r="M670" t="str">
        <f>+Tabla2[[#This Row],[DETALLE]]</f>
        <v>CONTR.12361-3</v>
      </c>
    </row>
    <row r="671" spans="2:13">
      <c r="B671" s="2" t="s">
        <v>9555</v>
      </c>
      <c r="C671" s="3" t="s">
        <v>9554</v>
      </c>
      <c r="D671" s="6" t="s">
        <v>9557</v>
      </c>
      <c r="E671" s="6" t="s">
        <v>9557</v>
      </c>
      <c r="F671" s="7">
        <v>43633</v>
      </c>
      <c r="G671" s="9">
        <v>35400</v>
      </c>
      <c r="J671" s="6" t="s">
        <v>17592</v>
      </c>
      <c r="L671" t="str">
        <f>+Tabla2[[#This Row],[FACTURA]]</f>
        <v>CONTR.12361-3-NULA</v>
      </c>
      <c r="M671" t="str">
        <f>+Tabla2[[#This Row],[DETALLE]]</f>
        <v>CONTR.12361-3-NULA</v>
      </c>
    </row>
    <row r="672" spans="2:13">
      <c r="B672" s="2" t="s">
        <v>3414</v>
      </c>
      <c r="C672" s="3" t="s">
        <v>3413</v>
      </c>
      <c r="D672" s="6" t="s">
        <v>3415</v>
      </c>
      <c r="E672" s="6" t="s">
        <v>3220</v>
      </c>
      <c r="F672" s="7">
        <v>41607</v>
      </c>
      <c r="G672" s="9">
        <v>-48526.8</v>
      </c>
      <c r="J672" s="6" t="s">
        <v>15180</v>
      </c>
      <c r="L672" t="str">
        <f>+Tabla2[[#This Row],[FACTURA]]</f>
        <v>OFICIO #2810</v>
      </c>
      <c r="M672" t="str">
        <f>+Tabla2[[#This Row],[DETALLE]]</f>
        <v>PAGO PRESTACIONES LABORALES</v>
      </c>
    </row>
    <row r="673" spans="2:13">
      <c r="B673" s="2" t="s">
        <v>3417</v>
      </c>
      <c r="C673" s="3" t="s">
        <v>3416</v>
      </c>
      <c r="D673" s="6" t="s">
        <v>2732</v>
      </c>
      <c r="E673" s="6" t="s">
        <v>2731</v>
      </c>
      <c r="F673" s="7">
        <v>42104</v>
      </c>
      <c r="G673" s="9">
        <v>-10000</v>
      </c>
      <c r="J673" s="6" t="s">
        <v>15181</v>
      </c>
      <c r="L673" t="str">
        <f>+Tabla2[[#This Row],[FACTURA]]</f>
        <v>OFICIO #22/2015</v>
      </c>
      <c r="M673" t="str">
        <f>+Tabla2[[#This Row],[DETALLE]]</f>
        <v>CONFERENCISTAS DEL TRIMESTRE ENERO-MARZO 2015</v>
      </c>
    </row>
    <row r="674" spans="2:13">
      <c r="B674" s="2" t="s">
        <v>3419</v>
      </c>
      <c r="C674" s="3" t="s">
        <v>3418</v>
      </c>
      <c r="D674" s="6" t="s">
        <v>3420</v>
      </c>
      <c r="E674" s="6" t="s">
        <v>9017</v>
      </c>
      <c r="F674" s="7">
        <v>40780</v>
      </c>
      <c r="G674" s="9">
        <v>-19978.88</v>
      </c>
      <c r="J674" s="6" t="s">
        <v>14581</v>
      </c>
      <c r="L674" t="str">
        <f>+Tabla2[[#This Row],[FACTURA]]</f>
        <v>288</v>
      </c>
      <c r="M674" t="str">
        <f>+Tabla2[[#This Row],[DETALLE]]</f>
        <v>BALANCE AL 31/06/2012</v>
      </c>
    </row>
    <row r="675" spans="2:13">
      <c r="B675" s="2" t="s">
        <v>3419</v>
      </c>
      <c r="C675" s="3" t="s">
        <v>3418</v>
      </c>
      <c r="D675" s="6" t="s">
        <v>3421</v>
      </c>
      <c r="E675" s="6" t="s">
        <v>9017</v>
      </c>
      <c r="F675" s="7">
        <v>41068</v>
      </c>
      <c r="G675" s="9">
        <v>-65000</v>
      </c>
      <c r="J675" s="6" t="s">
        <v>14582</v>
      </c>
      <c r="L675" t="str">
        <f>+Tabla2[[#This Row],[FACTURA]]</f>
        <v>198</v>
      </c>
      <c r="M675" t="str">
        <f>+Tabla2[[#This Row],[DETALLE]]</f>
        <v>BALANCE AL 31/06/2012</v>
      </c>
    </row>
    <row r="676" spans="2:13">
      <c r="B676" s="2" t="s">
        <v>3423</v>
      </c>
      <c r="C676" s="3" t="s">
        <v>3422</v>
      </c>
      <c r="D676" s="6" t="s">
        <v>3425</v>
      </c>
      <c r="E676" s="6" t="s">
        <v>3424</v>
      </c>
      <c r="F676" s="7">
        <v>42940</v>
      </c>
      <c r="G676" s="9">
        <v>-8972.33</v>
      </c>
      <c r="J676" s="6" t="s">
        <v>15182</v>
      </c>
      <c r="L676" t="str">
        <f>+Tabla2[[#This Row],[FACTURA]]</f>
        <v>OFIC.#DOP-156-2017</v>
      </c>
      <c r="M676" t="str">
        <f>+Tabla2[[#This Row],[DETALLE]]</f>
        <v>COMBUSTIBLE Y PEAJE,AL PERSONAL POR EJES Y POR DISTRITO DE L</v>
      </c>
    </row>
    <row r="677" spans="2:13">
      <c r="B677" s="2" t="s">
        <v>9559</v>
      </c>
      <c r="C677" s="3" t="s">
        <v>9558</v>
      </c>
      <c r="D677" s="6" t="s">
        <v>3816</v>
      </c>
      <c r="E677" s="6" t="s">
        <v>3815</v>
      </c>
      <c r="F677" s="7">
        <v>42604</v>
      </c>
      <c r="G677" s="9">
        <v>-28000</v>
      </c>
      <c r="J677" s="6" t="s">
        <v>17593</v>
      </c>
      <c r="L677" t="str">
        <f>+Tabla2[[#This Row],[FACTURA]]</f>
        <v>OFIC.DETP-304-2016</v>
      </c>
      <c r="M677" t="str">
        <f>+Tabla2[[#This Row],[DETALLE]]</f>
        <v>JORNADA DE TRABAJO A EXPERTOS EXTERNOS CON LA FAMILIA PROFES</v>
      </c>
    </row>
    <row r="678" spans="2:13">
      <c r="B678" s="2" t="s">
        <v>9561</v>
      </c>
      <c r="C678" s="3" t="s">
        <v>9560</v>
      </c>
      <c r="D678" s="6" t="s">
        <v>9562</v>
      </c>
      <c r="E678" s="6" t="s">
        <v>9562</v>
      </c>
      <c r="F678" s="7">
        <v>44469</v>
      </c>
      <c r="G678" s="9">
        <v>-110000</v>
      </c>
      <c r="J678" s="6" t="s">
        <v>17594</v>
      </c>
      <c r="L678" t="str">
        <f>+Tabla2[[#This Row],[FACTURA]]</f>
        <v>CONTR. 0900-1</v>
      </c>
      <c r="M678" t="str">
        <f>+Tabla2[[#This Row],[DETALLE]]</f>
        <v>CONTR. 0900-1</v>
      </c>
    </row>
    <row r="679" spans="2:13">
      <c r="B679" s="2" t="s">
        <v>9564</v>
      </c>
      <c r="C679" s="3" t="s">
        <v>9563</v>
      </c>
      <c r="D679" s="6" t="s">
        <v>9565</v>
      </c>
      <c r="E679" s="6" t="s">
        <v>9565</v>
      </c>
      <c r="F679" s="7">
        <v>42024</v>
      </c>
      <c r="G679" s="9">
        <v>-24272.6</v>
      </c>
      <c r="J679" s="6" t="s">
        <v>17595</v>
      </c>
      <c r="L679" t="str">
        <f>+Tabla2[[#This Row],[FACTURA]]</f>
        <v>CONTR. 0002-13</v>
      </c>
      <c r="M679" t="str">
        <f>+Tabla2[[#This Row],[DETALLE]]</f>
        <v>CONTR. 0002-13</v>
      </c>
    </row>
    <row r="680" spans="2:13">
      <c r="B680" s="2" t="s">
        <v>9564</v>
      </c>
      <c r="C680" s="3" t="s">
        <v>9563</v>
      </c>
      <c r="D680" s="6" t="s">
        <v>20377</v>
      </c>
      <c r="E680" s="6" t="s">
        <v>9566</v>
      </c>
      <c r="F680" s="7">
        <v>42040</v>
      </c>
      <c r="G680" s="9">
        <v>-24272.6</v>
      </c>
      <c r="J680" s="6" t="s">
        <v>17596</v>
      </c>
      <c r="L680" t="str">
        <f>+Tabla2[[#This Row],[FACTURA]]</f>
        <v>CONTR. 0002-14</v>
      </c>
      <c r="M680" t="str">
        <f>+Tabla2[[#This Row],[DETALLE]]</f>
        <v>CONTR. 002-14</v>
      </c>
    </row>
    <row r="681" spans="2:13">
      <c r="B681" s="2" t="s">
        <v>3427</v>
      </c>
      <c r="C681" s="3" t="s">
        <v>3426</v>
      </c>
      <c r="D681" s="6" t="s">
        <v>3429</v>
      </c>
      <c r="E681" s="6" t="s">
        <v>3428</v>
      </c>
      <c r="F681" s="7">
        <v>41768</v>
      </c>
      <c r="G681" s="9">
        <v>-34794.78</v>
      </c>
      <c r="J681" s="6" t="s">
        <v>15183</v>
      </c>
      <c r="L681" t="str">
        <f>+Tabla2[[#This Row],[FACTURA]]</f>
        <v>OFIC.#34.2014241-B</v>
      </c>
      <c r="M681" t="str">
        <f>+Tabla2[[#This Row],[DETALLE]]</f>
        <v>LIC.PRE Y POST LA MSTRA ROSA H. DE LEON MARTE,OFIC.2014241-B</v>
      </c>
    </row>
    <row r="682" spans="2:13">
      <c r="B682" s="2" t="s">
        <v>3431</v>
      </c>
      <c r="C682" s="3" t="s">
        <v>3430</v>
      </c>
      <c r="D682" s="6" t="s">
        <v>3433</v>
      </c>
      <c r="E682" s="6" t="s">
        <v>3432</v>
      </c>
      <c r="F682" s="7">
        <v>42466</v>
      </c>
      <c r="G682" s="9">
        <v>-32424</v>
      </c>
      <c r="J682" s="6" t="s">
        <v>15184</v>
      </c>
      <c r="L682" t="str">
        <f>+Tabla2[[#This Row],[FACTURA]]</f>
        <v>OFICIO #99/2016</v>
      </c>
      <c r="M682" t="str">
        <f>+Tabla2[[#This Row],[DETALLE]]</f>
        <v>REC. PARA LA TRANSM. DE APERTURAS DE CUENTAS Y RNC A LAS J.D</v>
      </c>
    </row>
    <row r="683" spans="2:13">
      <c r="B683" s="2" t="s">
        <v>17598</v>
      </c>
      <c r="C683" s="3" t="s">
        <v>17597</v>
      </c>
      <c r="D683" s="6" t="s">
        <v>20378</v>
      </c>
      <c r="E683" s="6" t="s">
        <v>20378</v>
      </c>
      <c r="F683" s="7">
        <v>44713</v>
      </c>
      <c r="G683" s="9">
        <v>-1888910.6</v>
      </c>
      <c r="J683" s="6" t="s">
        <v>17599</v>
      </c>
      <c r="L683" t="str">
        <f>+Tabla2[[#This Row],[FACTURA]]</f>
        <v>CONTR.0169-4</v>
      </c>
      <c r="M683" t="str">
        <f>+Tabla2[[#This Row],[DETALLE]]</f>
        <v>CONTR.0169-4</v>
      </c>
    </row>
    <row r="684" spans="2:13">
      <c r="B684" s="2" t="s">
        <v>9568</v>
      </c>
      <c r="C684" s="3" t="s">
        <v>9567</v>
      </c>
      <c r="D684" s="6" t="s">
        <v>9570</v>
      </c>
      <c r="E684" s="6" t="s">
        <v>9569</v>
      </c>
      <c r="F684" s="7">
        <v>41639</v>
      </c>
      <c r="G684" s="9">
        <v>-20651.259999999998</v>
      </c>
      <c r="J684" s="6" t="s">
        <v>17600</v>
      </c>
      <c r="L684" t="str">
        <f>+Tabla2[[#This Row],[FACTURA]]</f>
        <v>CONTR. 949</v>
      </c>
      <c r="M684" t="str">
        <f>+Tabla2[[#This Row],[DETALLE]]</f>
        <v>CUBICACION  4 FINAL DEL C. E. PEDRO SANCHEZ 2DA ETAPA</v>
      </c>
    </row>
    <row r="685" spans="2:13">
      <c r="B685" s="2" t="s">
        <v>3435</v>
      </c>
      <c r="C685" s="3" t="s">
        <v>3434</v>
      </c>
      <c r="D685" s="6" t="s">
        <v>3436</v>
      </c>
      <c r="E685" s="6" t="s">
        <v>3220</v>
      </c>
      <c r="F685" s="7">
        <v>41604</v>
      </c>
      <c r="G685" s="9">
        <v>-9446.24</v>
      </c>
      <c r="J685" s="6" t="s">
        <v>15185</v>
      </c>
      <c r="L685" t="str">
        <f>+Tabla2[[#This Row],[FACTURA]]</f>
        <v>OFICIO #2107</v>
      </c>
      <c r="M685" t="str">
        <f>+Tabla2[[#This Row],[DETALLE]]</f>
        <v>PAGO PRESTACIONES LABORALES</v>
      </c>
    </row>
    <row r="686" spans="2:13">
      <c r="B686" s="2" t="s">
        <v>8989</v>
      </c>
      <c r="C686" s="3" t="s">
        <v>8988</v>
      </c>
      <c r="D686" s="6" t="s">
        <v>8991</v>
      </c>
      <c r="E686" s="6" t="s">
        <v>8990</v>
      </c>
      <c r="F686" s="7">
        <v>41760</v>
      </c>
      <c r="G686" s="9">
        <v>-88000</v>
      </c>
      <c r="J686" s="6" t="s">
        <v>17249</v>
      </c>
      <c r="L686" t="str">
        <f>+Tabla2[[#This Row],[FACTURA]]</f>
        <v>OFICIO #219/14</v>
      </c>
      <c r="M686" t="str">
        <f>+Tabla2[[#This Row],[DETALLE]]</f>
        <v>HONORARIO POR IMPARTIR TALLERES A TEC. REG. Y DIST. ARES E.F</v>
      </c>
    </row>
    <row r="687" spans="2:13">
      <c r="B687" s="2" t="s">
        <v>12331</v>
      </c>
      <c r="C687" s="3" t="s">
        <v>12332</v>
      </c>
      <c r="D687" s="4" t="s">
        <v>19336</v>
      </c>
      <c r="E687" s="4" t="s">
        <v>19522</v>
      </c>
      <c r="F687" s="5">
        <v>44734</v>
      </c>
      <c r="G687" s="8">
        <v>-8000</v>
      </c>
      <c r="J687" s="4" t="s">
        <v>12333</v>
      </c>
      <c r="L687" t="str">
        <f>+Tabla2[[#This Row],[FACTURA]]</f>
        <v>OFIC.#65/2022</v>
      </c>
      <c r="M687" t="str">
        <f>+Tabla2[[#This Row],[DETALLE]]</f>
        <v>PAGO DE DIETA A MIEMBROS DEL CONSEJO NACIONAL DE EDUC.</v>
      </c>
    </row>
    <row r="688" spans="2:13">
      <c r="B688" s="2" t="s">
        <v>3438</v>
      </c>
      <c r="C688" s="3" t="s">
        <v>3437</v>
      </c>
      <c r="D688" s="6" t="s">
        <v>3440</v>
      </c>
      <c r="E688" s="6" t="s">
        <v>3439</v>
      </c>
      <c r="F688" s="7">
        <v>41989</v>
      </c>
      <c r="G688" s="9">
        <v>-20000</v>
      </c>
      <c r="J688" s="6" t="s">
        <v>15186</v>
      </c>
      <c r="L688" t="str">
        <f>+Tabla2[[#This Row],[FACTURA]]</f>
        <v>OFICIO #1125-14</v>
      </c>
      <c r="M688" t="str">
        <f>+Tabla2[[#This Row],[DETALLE]]</f>
        <v>COMPLETIVO GASTOS 4TO. SORTEO DE OBRAS PROG. NAC. EDIF. ESC.</v>
      </c>
    </row>
    <row r="689" spans="2:13">
      <c r="B689" s="2" t="s">
        <v>9572</v>
      </c>
      <c r="C689" s="3" t="s">
        <v>9571</v>
      </c>
      <c r="D689" s="6" t="s">
        <v>9573</v>
      </c>
      <c r="E689" s="6" t="s">
        <v>9573</v>
      </c>
      <c r="F689" s="7">
        <v>42542</v>
      </c>
      <c r="G689" s="9">
        <v>-4130</v>
      </c>
      <c r="J689" s="6" t="s">
        <v>17601</v>
      </c>
      <c r="L689" t="str">
        <f>+Tabla2[[#This Row],[FACTURA]]</f>
        <v>CONTR. 0624-30</v>
      </c>
      <c r="M689" t="str">
        <f>+Tabla2[[#This Row],[DETALLE]]</f>
        <v>CONTR. 0624-30</v>
      </c>
    </row>
    <row r="690" spans="2:13">
      <c r="B690" s="2" t="s">
        <v>3442</v>
      </c>
      <c r="C690" s="3" t="s">
        <v>3441</v>
      </c>
      <c r="D690" s="6" t="s">
        <v>3444</v>
      </c>
      <c r="E690" s="6" t="s">
        <v>3443</v>
      </c>
      <c r="F690" s="7">
        <v>41815</v>
      </c>
      <c r="G690" s="9">
        <v>-58791.18</v>
      </c>
      <c r="J690" s="6" t="s">
        <v>15187</v>
      </c>
      <c r="L690" t="str">
        <f>+Tabla2[[#This Row],[FACTURA]]</f>
        <v xml:space="preserve"> OFIC. #1355/56-2013</v>
      </c>
      <c r="M690" t="str">
        <f>+Tabla2[[#This Row],[DETALLE]]</f>
        <v>PAGO LIC PRE Y POST NATAL, A MTRA. AMALIA MINGO 49 DIAS TRAB</v>
      </c>
    </row>
    <row r="691" spans="2:13">
      <c r="B691" s="2" t="s">
        <v>9575</v>
      </c>
      <c r="C691" s="3" t="s">
        <v>9574</v>
      </c>
      <c r="D691" s="6" t="s">
        <v>20379</v>
      </c>
      <c r="E691" s="6" t="s">
        <v>9576</v>
      </c>
      <c r="F691" s="7">
        <v>41488</v>
      </c>
      <c r="G691" s="9">
        <v>653165.4</v>
      </c>
      <c r="J691" s="6" t="s">
        <v>17602</v>
      </c>
      <c r="L691" t="str">
        <f>+Tabla2[[#This Row],[FACTURA]]</f>
        <v>CONTR. 1468-04NULO</v>
      </c>
      <c r="M691" t="str">
        <f>+Tabla2[[#This Row],[DETALLE]]</f>
        <v>CONTR. 1468-04</v>
      </c>
    </row>
    <row r="692" spans="2:13">
      <c r="B692" s="2" t="s">
        <v>9575</v>
      </c>
      <c r="C692" s="3" t="s">
        <v>9574</v>
      </c>
      <c r="D692" s="6" t="s">
        <v>9577</v>
      </c>
      <c r="E692" s="6" t="s">
        <v>9577</v>
      </c>
      <c r="F692" s="7">
        <v>42443</v>
      </c>
      <c r="G692" s="9">
        <v>-928102.7</v>
      </c>
      <c r="J692" s="6" t="s">
        <v>17603</v>
      </c>
      <c r="L692" t="str">
        <f>+Tabla2[[#This Row],[FACTURA]]</f>
        <v>CONTR  0516 Y 1121-4</v>
      </c>
      <c r="M692" t="str">
        <f>+Tabla2[[#This Row],[DETALLE]]</f>
        <v>CONTR  0516 Y 1121-4</v>
      </c>
    </row>
    <row r="693" spans="2:13">
      <c r="B693" s="2" t="s">
        <v>9579</v>
      </c>
      <c r="C693" s="3" t="s">
        <v>9578</v>
      </c>
      <c r="D693" s="6" t="s">
        <v>9029</v>
      </c>
      <c r="E693" s="6" t="s">
        <v>9028</v>
      </c>
      <c r="F693" s="7">
        <v>42004</v>
      </c>
      <c r="G693" s="9">
        <v>-103500</v>
      </c>
      <c r="J693" s="6" t="s">
        <v>17604</v>
      </c>
      <c r="L693" t="str">
        <f>+Tabla2[[#This Row],[FACTURA]]</f>
        <v>OFIC. DGTIC/449/2014</v>
      </c>
      <c r="M693" t="str">
        <f>+Tabla2[[#This Row],[DETALLE]]</f>
        <v>PERSONAL CONTRATADO PARA HABILITACION DE ESPACIOS, 3 MESES</v>
      </c>
    </row>
    <row r="694" spans="2:13">
      <c r="B694" s="2" t="s">
        <v>9581</v>
      </c>
      <c r="C694" s="3" t="s">
        <v>9580</v>
      </c>
      <c r="D694" s="6" t="s">
        <v>9583</v>
      </c>
      <c r="E694" s="6" t="s">
        <v>9582</v>
      </c>
      <c r="F694" s="7">
        <v>41440</v>
      </c>
      <c r="G694" s="9">
        <v>-238688.32</v>
      </c>
      <c r="J694" s="6" t="s">
        <v>17605</v>
      </c>
      <c r="L694" t="str">
        <f>+Tabla2[[#This Row],[FACTURA]]</f>
        <v>CONTRS.1023,846,1211</v>
      </c>
      <c r="M694" t="str">
        <f>+Tabla2[[#This Row],[DETALLE]]</f>
        <v>CUBICACION # 6 (ADICIONAL)</v>
      </c>
    </row>
    <row r="695" spans="2:13">
      <c r="B695" s="2" t="s">
        <v>9581</v>
      </c>
      <c r="C695" s="3" t="s">
        <v>9580</v>
      </c>
      <c r="D695" s="6" t="s">
        <v>9584</v>
      </c>
      <c r="E695" s="6" t="s">
        <v>11817</v>
      </c>
      <c r="F695" s="7">
        <v>41323</v>
      </c>
      <c r="G695" s="9">
        <v>-238688.32</v>
      </c>
      <c r="J695" s="6" t="s">
        <v>17606</v>
      </c>
      <c r="L695" t="str">
        <f>+Tabla2[[#This Row],[FACTURA]]</f>
        <v>OFIC. 1596/2009</v>
      </c>
      <c r="M695" t="str">
        <f>+Tabla2[[#This Row],[DETALLE]]</f>
        <v>CUBICACION #6 (ADICIONAL)</v>
      </c>
    </row>
    <row r="696" spans="2:13">
      <c r="B696" s="2" t="s">
        <v>3446</v>
      </c>
      <c r="C696" s="3" t="s">
        <v>3445</v>
      </c>
      <c r="D696" s="6" t="s">
        <v>3448</v>
      </c>
      <c r="E696" s="6" t="s">
        <v>3447</v>
      </c>
      <c r="F696" s="7">
        <v>42004</v>
      </c>
      <c r="G696" s="9">
        <v>-38934.1</v>
      </c>
      <c r="J696" s="6" t="s">
        <v>15188</v>
      </c>
      <c r="L696" t="str">
        <f>+Tabla2[[#This Row],[FACTURA]]</f>
        <v>OFIC. 1486/2014</v>
      </c>
      <c r="M696" t="str">
        <f>+Tabla2[[#This Row],[DETALLE]]</f>
        <v>LICENCIA PRE Y POST NATAL DE LA MAESTRA VIOLETA PÉREZ</v>
      </c>
    </row>
    <row r="697" spans="2:13">
      <c r="B697" s="2" t="s">
        <v>7677</v>
      </c>
      <c r="C697" s="3" t="s">
        <v>14534</v>
      </c>
      <c r="D697" s="6" t="s">
        <v>19989</v>
      </c>
      <c r="E697" s="6" t="s">
        <v>19990</v>
      </c>
      <c r="F697" s="7">
        <v>44734</v>
      </c>
      <c r="G697" s="9">
        <v>-110602.5</v>
      </c>
      <c r="J697" s="6" t="s">
        <v>15189</v>
      </c>
      <c r="L697" t="str">
        <f>+Tabla2[[#This Row],[FACTURA]]</f>
        <v>DEC-106-2022</v>
      </c>
      <c r="M697" t="str">
        <f>+Tabla2[[#This Row],[DETALLE]]</f>
        <v>REPOSICION DE FONDO DE VIATICOS</v>
      </c>
    </row>
    <row r="698" spans="2:13">
      <c r="B698" s="2" t="s">
        <v>9586</v>
      </c>
      <c r="C698" s="3" t="s">
        <v>9585</v>
      </c>
      <c r="D698" s="6" t="s">
        <v>9587</v>
      </c>
      <c r="E698" s="6" t="s">
        <v>9587</v>
      </c>
      <c r="F698" s="7">
        <v>43928</v>
      </c>
      <c r="G698" s="9">
        <v>-2069376</v>
      </c>
      <c r="J698" s="6" t="s">
        <v>17607</v>
      </c>
      <c r="L698" t="str">
        <f>+Tabla2[[#This Row],[FACTURA]]</f>
        <v>CONTR. 0065-1</v>
      </c>
      <c r="M698" t="str">
        <f>+Tabla2[[#This Row],[DETALLE]]</f>
        <v>CONTR. 0065-1</v>
      </c>
    </row>
    <row r="699" spans="2:13">
      <c r="B699" s="2" t="s">
        <v>9586</v>
      </c>
      <c r="C699" s="3" t="s">
        <v>9585</v>
      </c>
      <c r="D699" s="6" t="s">
        <v>9588</v>
      </c>
      <c r="E699" s="6" t="s">
        <v>9588</v>
      </c>
      <c r="F699" s="7">
        <v>43928</v>
      </c>
      <c r="G699" s="9">
        <v>2069376</v>
      </c>
      <c r="J699" s="6" t="s">
        <v>17608</v>
      </c>
      <c r="L699" t="str">
        <f>+Tabla2[[#This Row],[FACTURA]]</f>
        <v>CONTR. 0065-2</v>
      </c>
      <c r="M699" t="str">
        <f>+Tabla2[[#This Row],[DETALLE]]</f>
        <v>CONTR. 0065-2</v>
      </c>
    </row>
    <row r="700" spans="2:13">
      <c r="B700" s="2" t="s">
        <v>1691</v>
      </c>
      <c r="C700" s="3" t="s">
        <v>1437</v>
      </c>
      <c r="D700" s="4" t="s">
        <v>1438</v>
      </c>
      <c r="E700" s="4" t="s">
        <v>1438</v>
      </c>
      <c r="F700" s="5">
        <v>41520</v>
      </c>
      <c r="G700" s="8">
        <v>-24072</v>
      </c>
      <c r="J700" s="4" t="s">
        <v>12706</v>
      </c>
      <c r="L700" t="str">
        <f>+Tabla2[[#This Row],[FACTURA]]</f>
        <v>NCF-00000177</v>
      </c>
      <c r="M700" t="str">
        <f>+Tabla2[[#This Row],[DETALLE]]</f>
        <v>NCF-00000177</v>
      </c>
    </row>
    <row r="701" spans="2:13">
      <c r="B701" s="2" t="s">
        <v>1691</v>
      </c>
      <c r="C701" s="3" t="s">
        <v>1437</v>
      </c>
      <c r="D701" s="4" t="s">
        <v>1439</v>
      </c>
      <c r="E701" s="4" t="s">
        <v>1439</v>
      </c>
      <c r="F701" s="5">
        <v>41521</v>
      </c>
      <c r="G701" s="8">
        <v>-26019</v>
      </c>
      <c r="J701" s="4" t="s">
        <v>12707</v>
      </c>
      <c r="L701" t="str">
        <f>+Tabla2[[#This Row],[FACTURA]]</f>
        <v>NCF-00000178</v>
      </c>
      <c r="M701" t="str">
        <f>+Tabla2[[#This Row],[DETALLE]]</f>
        <v>NCF-00000178</v>
      </c>
    </row>
    <row r="702" spans="2:13">
      <c r="B702" s="2" t="s">
        <v>3450</v>
      </c>
      <c r="C702" s="3" t="s">
        <v>3449</v>
      </c>
      <c r="D702" s="6" t="s">
        <v>3452</v>
      </c>
      <c r="E702" s="6" t="s">
        <v>3451</v>
      </c>
      <c r="F702" s="7">
        <v>42039</v>
      </c>
      <c r="G702" s="9">
        <v>-7095.96</v>
      </c>
      <c r="J702" s="6" t="s">
        <v>15190</v>
      </c>
      <c r="L702" t="str">
        <f>+Tabla2[[#This Row],[FACTURA]]</f>
        <v>OFICIO #68/2015</v>
      </c>
      <c r="M702" t="str">
        <f>+Tabla2[[#This Row],[DETALLE]]</f>
        <v>PARA CUBRIR GASTOS EN ENCUENTROS CON EQ. TECNICOS</v>
      </c>
    </row>
    <row r="703" spans="2:13">
      <c r="B703" s="2" t="s">
        <v>17610</v>
      </c>
      <c r="C703" s="3" t="s">
        <v>17609</v>
      </c>
      <c r="D703" s="6" t="s">
        <v>20380</v>
      </c>
      <c r="E703" s="6" t="s">
        <v>20380</v>
      </c>
      <c r="F703" s="7">
        <v>44733</v>
      </c>
      <c r="G703" s="9">
        <v>-5703819.1699999999</v>
      </c>
      <c r="J703" s="6" t="s">
        <v>17611</v>
      </c>
      <c r="L703" t="str">
        <f>+Tabla2[[#This Row],[FACTURA]]</f>
        <v>CONTR.0273-07 CORTE</v>
      </c>
      <c r="M703" t="str">
        <f>+Tabla2[[#This Row],[DETALLE]]</f>
        <v>CONTR.0273-07 CORTE</v>
      </c>
    </row>
    <row r="704" spans="2:13">
      <c r="B704" s="2" t="s">
        <v>3454</v>
      </c>
      <c r="C704" s="3" t="s">
        <v>3453</v>
      </c>
      <c r="D704" s="6" t="s">
        <v>3456</v>
      </c>
      <c r="E704" s="6" t="s">
        <v>3455</v>
      </c>
      <c r="F704" s="7">
        <v>41317</v>
      </c>
      <c r="G704" s="9">
        <v>-30000</v>
      </c>
      <c r="J704" s="6" t="s">
        <v>15191</v>
      </c>
      <c r="L704" t="str">
        <f>+Tabla2[[#This Row],[FACTURA]]</f>
        <v>CJ,07972-1</v>
      </c>
      <c r="M704" t="str">
        <f>+Tabla2[[#This Row],[DETALLE]]</f>
        <v>SOLICITUD PAGO DE LEGALIZACION</v>
      </c>
    </row>
    <row r="705" spans="2:13">
      <c r="B705" s="2" t="s">
        <v>3458</v>
      </c>
      <c r="C705" s="3" t="s">
        <v>3457</v>
      </c>
      <c r="D705" s="6" t="s">
        <v>3460</v>
      </c>
      <c r="E705" s="6" t="s">
        <v>3459</v>
      </c>
      <c r="F705" s="7">
        <v>41200</v>
      </c>
      <c r="G705" s="9">
        <v>-14286.38</v>
      </c>
      <c r="J705" s="6" t="s">
        <v>15192</v>
      </c>
      <c r="L705" t="str">
        <f>+Tabla2[[#This Row],[FACTURA]]</f>
        <v>OFICIO-208/2012</v>
      </c>
      <c r="M705" t="str">
        <f>+Tabla2[[#This Row],[DETALLE]]</f>
        <v>VIATICO DE BOLSILLO,VIAJE A LA CIUDAD DE CARTAGENA,COLOMBIA.</v>
      </c>
    </row>
    <row r="706" spans="2:13">
      <c r="B706" s="2" t="s">
        <v>9590</v>
      </c>
      <c r="C706" s="3" t="s">
        <v>9589</v>
      </c>
      <c r="D706" s="6" t="s">
        <v>9591</v>
      </c>
      <c r="E706" s="6" t="s">
        <v>9591</v>
      </c>
      <c r="F706" s="7">
        <v>44471</v>
      </c>
      <c r="G706" s="9">
        <v>-87845.1</v>
      </c>
      <c r="J706" s="6" t="s">
        <v>17612</v>
      </c>
      <c r="L706" t="str">
        <f>+Tabla2[[#This Row],[FACTURA]]</f>
        <v>CONTR. 2758-1</v>
      </c>
      <c r="M706" t="str">
        <f>+Tabla2[[#This Row],[DETALLE]]</f>
        <v>CONTR. 2758-1</v>
      </c>
    </row>
    <row r="707" spans="2:13">
      <c r="B707" s="2" t="s">
        <v>3462</v>
      </c>
      <c r="C707" s="3" t="s">
        <v>3461</v>
      </c>
      <c r="D707" s="6" t="s">
        <v>3464</v>
      </c>
      <c r="E707" s="6" t="s">
        <v>3463</v>
      </c>
      <c r="F707" s="7">
        <v>41705</v>
      </c>
      <c r="G707" s="9">
        <v>-15000</v>
      </c>
      <c r="J707" s="6" t="s">
        <v>15193</v>
      </c>
      <c r="L707" t="str">
        <f>+Tabla2[[#This Row],[FACTURA]]</f>
        <v>OFICIO #042-2014</v>
      </c>
      <c r="M707" t="str">
        <f>+Tabla2[[#This Row],[DETALLE]]</f>
        <v>PARA CUBRIR GASTOS DE TRANSPORTE MES ENERO/2014 A COORDIN.</v>
      </c>
    </row>
    <row r="708" spans="2:13">
      <c r="B708" s="2" t="s">
        <v>3462</v>
      </c>
      <c r="C708" s="3" t="s">
        <v>3461</v>
      </c>
      <c r="D708" s="6" t="s">
        <v>3466</v>
      </c>
      <c r="E708" s="6" t="s">
        <v>3465</v>
      </c>
      <c r="F708" s="7">
        <v>41705</v>
      </c>
      <c r="G708" s="9">
        <v>-15000</v>
      </c>
      <c r="J708" s="6" t="s">
        <v>15194</v>
      </c>
      <c r="L708" t="str">
        <f>+Tabla2[[#This Row],[FACTURA]]</f>
        <v>OFICIO #074-2014</v>
      </c>
      <c r="M708" t="str">
        <f>+Tabla2[[#This Row],[DETALLE]]</f>
        <v>PARA CUBRIR GASTOS DE TRANSPORTE MES FEBRERO/2014 A COORDIN.</v>
      </c>
    </row>
    <row r="709" spans="2:13">
      <c r="B709" s="2" t="s">
        <v>9593</v>
      </c>
      <c r="C709" s="3" t="s">
        <v>9592</v>
      </c>
      <c r="D709" s="6" t="s">
        <v>9594</v>
      </c>
      <c r="E709" s="6" t="s">
        <v>9594</v>
      </c>
      <c r="F709" s="7">
        <v>41835</v>
      </c>
      <c r="G709" s="9">
        <v>-180000</v>
      </c>
      <c r="J709" s="6" t="s">
        <v>17613</v>
      </c>
      <c r="L709" t="str">
        <f>+Tabla2[[#This Row],[FACTURA]]</f>
        <v>CONTR. 2217-1</v>
      </c>
      <c r="M709" t="str">
        <f>+Tabla2[[#This Row],[DETALLE]]</f>
        <v>CONTR. 2217-1</v>
      </c>
    </row>
    <row r="710" spans="2:13">
      <c r="B710" s="2" t="s">
        <v>9596</v>
      </c>
      <c r="C710" s="3" t="s">
        <v>9595</v>
      </c>
      <c r="D710" s="6" t="s">
        <v>9597</v>
      </c>
      <c r="E710" s="6" t="s">
        <v>9597</v>
      </c>
      <c r="F710" s="7">
        <v>41387</v>
      </c>
      <c r="G710" s="9">
        <v>-20060</v>
      </c>
      <c r="J710" s="6" t="s">
        <v>17614</v>
      </c>
      <c r="L710" t="str">
        <f>+Tabla2[[#This Row],[FACTURA]]</f>
        <v>CONTR. 646-1</v>
      </c>
      <c r="M710" t="str">
        <f>+Tabla2[[#This Row],[DETALLE]]</f>
        <v>CONTR. 646-1</v>
      </c>
    </row>
    <row r="711" spans="2:13">
      <c r="B711" s="2" t="s">
        <v>9596</v>
      </c>
      <c r="C711" s="3" t="s">
        <v>9595</v>
      </c>
      <c r="D711" s="6" t="s">
        <v>20381</v>
      </c>
      <c r="E711" s="6" t="s">
        <v>9598</v>
      </c>
      <c r="F711" s="7">
        <v>41564</v>
      </c>
      <c r="G711" s="9">
        <v>15300</v>
      </c>
      <c r="J711" s="6" t="s">
        <v>17615</v>
      </c>
      <c r="L711" t="str">
        <f>+Tabla2[[#This Row],[FACTURA]]</f>
        <v>CONTRATO #00646-1</v>
      </c>
      <c r="M711" t="str">
        <f>+Tabla2[[#This Row],[DETALLE]]</f>
        <v>PAGO ALQUILER DE LOCAL QUE ALOJA EL CENTRO EDUCATIVO  "MI NUEVA ESPERANZA", DISTRITO EDUCATIVO 15-01,  UBICADO EN LA CALLE ESFUERZO, NO.3,SECTOR PANTOJA, MUNICIPIO LOS ALCARRIZOS, PROVINCIA, STO. DGO. CORRESPONDIENTE AL MES DE OCTUBRE 2013, OFIC. #. 96/2013. **DOCUMENTOS ORIGINALES EN LOTE DG030589**</v>
      </c>
    </row>
    <row r="712" spans="2:13">
      <c r="B712" s="2" t="s">
        <v>9596</v>
      </c>
      <c r="C712" s="3" t="s">
        <v>9595</v>
      </c>
      <c r="D712" s="6" t="s">
        <v>9599</v>
      </c>
      <c r="E712" s="6" t="s">
        <v>9599</v>
      </c>
      <c r="F712" s="7">
        <v>41592</v>
      </c>
      <c r="G712" s="9">
        <v>-20060</v>
      </c>
      <c r="J712" s="6" t="s">
        <v>17616</v>
      </c>
      <c r="L712" t="str">
        <f>+Tabla2[[#This Row],[FACTURA]]</f>
        <v>CONTR. 00646-2</v>
      </c>
      <c r="M712" t="str">
        <f>+Tabla2[[#This Row],[DETALLE]]</f>
        <v>CONTR. 00646-2</v>
      </c>
    </row>
    <row r="713" spans="2:13">
      <c r="B713" s="2" t="s">
        <v>9596</v>
      </c>
      <c r="C713" s="3" t="s">
        <v>9595</v>
      </c>
      <c r="D713" s="6" t="s">
        <v>20382</v>
      </c>
      <c r="E713" s="6" t="s">
        <v>9600</v>
      </c>
      <c r="F713" s="7">
        <v>41593</v>
      </c>
      <c r="G713" s="9">
        <v>15300</v>
      </c>
      <c r="J713" s="6" t="s">
        <v>17617</v>
      </c>
      <c r="L713" t="str">
        <f>+Tabla2[[#This Row],[FACTURA]]</f>
        <v>CONTRATO #00646-2</v>
      </c>
      <c r="M713" t="str">
        <f>+Tabla2[[#This Row],[DETALLE]]</f>
        <v>PAGO ALQUILER DE LOCAL QUE ALOJA EL CENTRO EDUCATIVO  "MI NUEVA ESPERANZA", DISTRITO EDUCATIVO 15-01,  UBICADO EN LA CALLE ESFUERZO, NO.3,SECTOR PANTOJA, MUNICIPIO LOS ALCARRIZOS, PROVINCIA, STO. DGO. CORRESPONDIENTE AL MES DE NOVIEMBRE 2013, OFIC. #. 119/2013. **DOCUMENTOS ORIGINALES EN LOTE DG033859**</v>
      </c>
    </row>
    <row r="714" spans="2:13">
      <c r="B714" s="2" t="s">
        <v>9602</v>
      </c>
      <c r="C714" s="3" t="s">
        <v>9601</v>
      </c>
      <c r="D714" s="6" t="s">
        <v>9603</v>
      </c>
      <c r="E714" s="6" t="s">
        <v>9603</v>
      </c>
      <c r="F714" s="7">
        <v>44470</v>
      </c>
      <c r="G714" s="9">
        <v>-1508000</v>
      </c>
      <c r="J714" s="6" t="s">
        <v>17618</v>
      </c>
      <c r="L714" t="str">
        <f>+Tabla2[[#This Row],[FACTURA]]</f>
        <v>CONTR. 0156 Y 0387-1</v>
      </c>
      <c r="M714" t="str">
        <f>+Tabla2[[#This Row],[DETALLE]]</f>
        <v>CONTR. 0156 Y 0387-1</v>
      </c>
    </row>
    <row r="715" spans="2:13">
      <c r="B715" s="2" t="s">
        <v>3468</v>
      </c>
      <c r="C715" s="3" t="s">
        <v>3467</v>
      </c>
      <c r="D715" s="6" t="s">
        <v>2907</v>
      </c>
      <c r="E715" s="6" t="s">
        <v>2751</v>
      </c>
      <c r="F715" s="7">
        <v>42242</v>
      </c>
      <c r="G715" s="9">
        <v>-8000</v>
      </c>
      <c r="J715" s="6" t="s">
        <v>15195</v>
      </c>
      <c r="L715" t="str">
        <f>+Tabla2[[#This Row],[FACTURA]]</f>
        <v>CNE.OFIC.16-103/2015</v>
      </c>
      <c r="M715" t="str">
        <f>+Tabla2[[#This Row],[DETALLE]]</f>
        <v>PARA CUBRIR DIETA DEL CONSEJO NACIONAL EDUCACION</v>
      </c>
    </row>
    <row r="716" spans="2:13">
      <c r="B716" s="2" t="s">
        <v>3468</v>
      </c>
      <c r="C716" s="3" t="s">
        <v>3467</v>
      </c>
      <c r="D716" s="6" t="s">
        <v>2868</v>
      </c>
      <c r="E716" s="6" t="s">
        <v>2753</v>
      </c>
      <c r="F716" s="7">
        <v>42243</v>
      </c>
      <c r="G716" s="9">
        <v>-8000</v>
      </c>
      <c r="J716" s="6" t="s">
        <v>15196</v>
      </c>
      <c r="L716" t="str">
        <f>+Tabla2[[#This Row],[FACTURA]]</f>
        <v>CNE.OFIC.17-103/2015</v>
      </c>
      <c r="M716" t="str">
        <f>+Tabla2[[#This Row],[DETALLE]]</f>
        <v>DIETA AL CNE EN LA 3RA. SESION ORDINARIA 2015</v>
      </c>
    </row>
    <row r="717" spans="2:13">
      <c r="B717" s="2" t="s">
        <v>3468</v>
      </c>
      <c r="C717" s="3" t="s">
        <v>3467</v>
      </c>
      <c r="D717" s="6" t="s">
        <v>2712</v>
      </c>
      <c r="E717" s="6" t="s">
        <v>2711</v>
      </c>
      <c r="F717" s="7">
        <v>43517</v>
      </c>
      <c r="G717" s="9">
        <v>-8000</v>
      </c>
      <c r="J717" s="6" t="s">
        <v>15197</v>
      </c>
      <c r="L717" t="str">
        <f>+Tabla2[[#This Row],[FACTURA]]</f>
        <v>CNE#20/2019</v>
      </c>
      <c r="M717" t="str">
        <f>+Tabla2[[#This Row],[DETALLE]]</f>
        <v>DIETA A LOS MIEMBROS DEL CONSEJO</v>
      </c>
    </row>
    <row r="718" spans="2:13">
      <c r="B718" s="2" t="s">
        <v>3468</v>
      </c>
      <c r="C718" s="3" t="s">
        <v>3467</v>
      </c>
      <c r="D718" s="6" t="s">
        <v>3469</v>
      </c>
      <c r="E718" s="6" t="s">
        <v>2711</v>
      </c>
      <c r="F718" s="7">
        <v>43531</v>
      </c>
      <c r="G718" s="9">
        <v>-9440</v>
      </c>
      <c r="J718" s="6" t="s">
        <v>15198</v>
      </c>
      <c r="L718" t="str">
        <f>+Tabla2[[#This Row],[FACTURA]]</f>
        <v>20/2019</v>
      </c>
      <c r="M718" t="str">
        <f>+Tabla2[[#This Row],[DETALLE]]</f>
        <v>DIETA A LOS MIEMBROS DEL CONSEJO</v>
      </c>
    </row>
    <row r="719" spans="2:13">
      <c r="B719" s="2" t="s">
        <v>3468</v>
      </c>
      <c r="C719" s="3" t="s">
        <v>3467</v>
      </c>
      <c r="D719" s="6" t="s">
        <v>19336</v>
      </c>
      <c r="E719" s="6" t="s">
        <v>19522</v>
      </c>
      <c r="F719" s="7">
        <v>44734</v>
      </c>
      <c r="G719" s="9">
        <v>-8000</v>
      </c>
      <c r="J719" s="6" t="s">
        <v>15199</v>
      </c>
      <c r="L719" t="str">
        <f>+Tabla2[[#This Row],[FACTURA]]</f>
        <v>OFIC.#65/2022</v>
      </c>
      <c r="M719" t="str">
        <f>+Tabla2[[#This Row],[DETALLE]]</f>
        <v>PAGO DE DIETA A MIEMBROS DEL CONSEJO NACIONAL DE EDUC.</v>
      </c>
    </row>
    <row r="720" spans="2:13">
      <c r="B720" s="2" t="s">
        <v>3471</v>
      </c>
      <c r="C720" s="3" t="s">
        <v>3470</v>
      </c>
      <c r="D720" s="6" t="s">
        <v>3473</v>
      </c>
      <c r="E720" s="6" t="s">
        <v>3472</v>
      </c>
      <c r="F720" s="7">
        <v>41778</v>
      </c>
      <c r="G720" s="9">
        <v>-28795.68</v>
      </c>
      <c r="J720" s="6" t="s">
        <v>15200</v>
      </c>
      <c r="L720" t="str">
        <f>+Tabla2[[#This Row],[FACTURA]]</f>
        <v>OFIC.2014/47-486-B</v>
      </c>
      <c r="M720" t="str">
        <f>+Tabla2[[#This Row],[DETALLE]]</f>
        <v>LIC, PRE Y POST DE MSTRA SANTA C. DE LEON  M.OFIC.2014/486-B</v>
      </c>
    </row>
    <row r="721" spans="2:13">
      <c r="B721" s="2" t="s">
        <v>3475</v>
      </c>
      <c r="C721" s="3" t="s">
        <v>3474</v>
      </c>
      <c r="D721" s="6" t="s">
        <v>3477</v>
      </c>
      <c r="E721" s="6" t="s">
        <v>3476</v>
      </c>
      <c r="F721" s="7">
        <v>41092</v>
      </c>
      <c r="G721" s="9">
        <v>-19442.7</v>
      </c>
      <c r="J721" s="6" t="s">
        <v>15201</v>
      </c>
      <c r="L721" t="str">
        <f>+Tabla2[[#This Row],[FACTURA]]</f>
        <v>OFCIO 0040</v>
      </c>
      <c r="M721" t="str">
        <f>+Tabla2[[#This Row],[DETALLE]]</f>
        <v>LICENCIA PRE Y POST NATAL CK 011352</v>
      </c>
    </row>
    <row r="722" spans="2:13">
      <c r="B722" s="2" t="s">
        <v>3479</v>
      </c>
      <c r="C722" s="3" t="s">
        <v>3478</v>
      </c>
      <c r="D722" s="6" t="s">
        <v>121</v>
      </c>
      <c r="E722" s="6" t="s">
        <v>3480</v>
      </c>
      <c r="F722" s="7">
        <v>42436</v>
      </c>
      <c r="G722" s="9">
        <v>-16000</v>
      </c>
      <c r="J722" s="6" t="s">
        <v>15202</v>
      </c>
      <c r="L722" t="str">
        <f>+Tabla2[[#This Row],[FACTURA]]</f>
        <v>OFICIO #670/2015</v>
      </c>
      <c r="M722" t="str">
        <f>+Tabla2[[#This Row],[DETALLE]]</f>
        <v>REVISION Y ACTUALIZACION CURRICULAR</v>
      </c>
    </row>
    <row r="723" spans="2:13">
      <c r="B723" s="2" t="s">
        <v>9605</v>
      </c>
      <c r="C723" s="3" t="s">
        <v>9604</v>
      </c>
      <c r="D723" s="6" t="s">
        <v>9606</v>
      </c>
      <c r="E723" s="6" t="s">
        <v>9606</v>
      </c>
      <c r="F723" s="7">
        <v>44469</v>
      </c>
      <c r="G723" s="9">
        <v>-392200</v>
      </c>
      <c r="J723" s="6" t="s">
        <v>17619</v>
      </c>
      <c r="L723" t="str">
        <f>+Tabla2[[#This Row],[FACTURA]]</f>
        <v>CONTR.#0185-1</v>
      </c>
      <c r="M723" t="str">
        <f>+Tabla2[[#This Row],[DETALLE]]</f>
        <v>CONTR.#0185-1</v>
      </c>
    </row>
    <row r="724" spans="2:13">
      <c r="B724" s="2" t="s">
        <v>3482</v>
      </c>
      <c r="C724" s="3" t="s">
        <v>3481</v>
      </c>
      <c r="D724" s="6" t="s">
        <v>3484</v>
      </c>
      <c r="E724" s="6" t="s">
        <v>3483</v>
      </c>
      <c r="F724" s="7">
        <v>42004</v>
      </c>
      <c r="G724" s="9">
        <v>-48832.6</v>
      </c>
      <c r="J724" s="6" t="s">
        <v>15203</v>
      </c>
      <c r="L724" t="str">
        <f>+Tabla2[[#This Row],[FACTURA]]</f>
        <v>OFIC. 1557-1558/2014</v>
      </c>
      <c r="M724" t="str">
        <f>+Tabla2[[#This Row],[DETALLE]]</f>
        <v>LICENCIA PRE Y POST NATAL DE LA MAESTRA YENERY I. FELIZ FELI</v>
      </c>
    </row>
    <row r="725" spans="2:13">
      <c r="B725" s="2" t="s">
        <v>9608</v>
      </c>
      <c r="C725" s="3" t="s">
        <v>9607</v>
      </c>
      <c r="D725" s="6" t="s">
        <v>7601</v>
      </c>
      <c r="E725" s="6" t="s">
        <v>9017</v>
      </c>
      <c r="F725" s="7">
        <v>41026</v>
      </c>
      <c r="G725" s="9">
        <v>-24000</v>
      </c>
      <c r="J725" s="6" t="s">
        <v>17620</v>
      </c>
      <c r="L725" t="str">
        <f>+Tabla2[[#This Row],[FACTURA]]</f>
        <v>385</v>
      </c>
      <c r="M725" t="str">
        <f>+Tabla2[[#This Row],[DETALLE]]</f>
        <v>BALANCE AL 31/06/2012</v>
      </c>
    </row>
    <row r="726" spans="2:13">
      <c r="B726" s="2" t="s">
        <v>1692</v>
      </c>
      <c r="C726" s="3" t="s">
        <v>64</v>
      </c>
      <c r="D726" s="4" t="s">
        <v>65</v>
      </c>
      <c r="E726" s="4" t="s">
        <v>65</v>
      </c>
      <c r="F726" s="5">
        <v>41759</v>
      </c>
      <c r="G726" s="8">
        <v>-23600</v>
      </c>
      <c r="J726" s="4" t="s">
        <v>13640</v>
      </c>
      <c r="L726" t="str">
        <f>+Tabla2[[#This Row],[FACTURA]]</f>
        <v>NCF-00215056</v>
      </c>
      <c r="M726" t="str">
        <f>+Tabla2[[#This Row],[DETALLE]]</f>
        <v>NCF-00215056</v>
      </c>
    </row>
    <row r="727" spans="2:13">
      <c r="B727" s="2" t="s">
        <v>3486</v>
      </c>
      <c r="C727" s="3" t="s">
        <v>3485</v>
      </c>
      <c r="D727" s="6" t="s">
        <v>3487</v>
      </c>
      <c r="E727" s="6" t="s">
        <v>2686</v>
      </c>
      <c r="F727" s="7">
        <v>41624</v>
      </c>
      <c r="G727" s="9">
        <v>-255426.57</v>
      </c>
      <c r="J727" s="6" t="s">
        <v>15204</v>
      </c>
      <c r="L727" t="str">
        <f>+Tabla2[[#This Row],[FACTURA]]</f>
        <v>OFIC. #1119/2013</v>
      </c>
      <c r="M727" t="str">
        <f>+Tabla2[[#This Row],[DETALLE]]</f>
        <v>PRESTACIONES LABORALES SEGUN CALCULOS DEL MAP</v>
      </c>
    </row>
    <row r="728" spans="2:13">
      <c r="B728" s="2" t="s">
        <v>3489</v>
      </c>
      <c r="C728" s="3" t="s">
        <v>3488</v>
      </c>
      <c r="D728" s="6" t="s">
        <v>1221</v>
      </c>
      <c r="E728" s="6" t="s">
        <v>3490</v>
      </c>
      <c r="F728" s="7">
        <v>42314</v>
      </c>
      <c r="G728" s="9">
        <v>-59000</v>
      </c>
      <c r="J728" s="6" t="s">
        <v>15205</v>
      </c>
      <c r="L728" t="str">
        <f>+Tabla2[[#This Row],[FACTURA]]</f>
        <v>A010010011500000039</v>
      </c>
      <c r="M728" t="str">
        <f>+Tabla2[[#This Row],[DETALLE]]</f>
        <v>SERVICIO DE LEGALIZ.ACTO AUTENT.P/ADQUISICION DE LABORATORIO</v>
      </c>
    </row>
    <row r="729" spans="2:13">
      <c r="B729" s="2" t="s">
        <v>3492</v>
      </c>
      <c r="C729" s="3" t="s">
        <v>3491</v>
      </c>
      <c r="D729" s="6" t="s">
        <v>3494</v>
      </c>
      <c r="E729" s="6" t="s">
        <v>3493</v>
      </c>
      <c r="F729" s="7">
        <v>42137</v>
      </c>
      <c r="G729" s="9">
        <v>-40600</v>
      </c>
      <c r="J729" s="6" t="s">
        <v>15206</v>
      </c>
      <c r="L729" t="str">
        <f>+Tabla2[[#This Row],[FACTURA]]</f>
        <v>CONTR. 0808-2</v>
      </c>
      <c r="M729" t="str">
        <f>+Tabla2[[#This Row],[DETALLE]]</f>
        <v>PAGO SUELDO PERIODO 24/03 AL 24/04/2015</v>
      </c>
    </row>
    <row r="730" spans="2:13">
      <c r="B730" s="2" t="s">
        <v>3492</v>
      </c>
      <c r="C730" s="3" t="s">
        <v>3491</v>
      </c>
      <c r="D730" s="6" t="s">
        <v>3496</v>
      </c>
      <c r="E730" s="6" t="s">
        <v>3495</v>
      </c>
      <c r="F730" s="7">
        <v>42137</v>
      </c>
      <c r="G730" s="9">
        <v>-40600</v>
      </c>
      <c r="J730" s="6" t="s">
        <v>15207</v>
      </c>
      <c r="L730" t="str">
        <f>+Tabla2[[#This Row],[FACTURA]]</f>
        <v>CONTR. 0808.-1</v>
      </c>
      <c r="M730" t="str">
        <f>+Tabla2[[#This Row],[DETALLE]]</f>
        <v>PAGO SUELDO PERIODO 24/02 AL 24/03/2015</v>
      </c>
    </row>
    <row r="731" spans="2:13">
      <c r="B731" s="2" t="s">
        <v>3498</v>
      </c>
      <c r="C731" s="3" t="s">
        <v>3497</v>
      </c>
      <c r="D731" s="6" t="s">
        <v>3500</v>
      </c>
      <c r="E731" s="6" t="s">
        <v>3499</v>
      </c>
      <c r="F731" s="7">
        <v>41939</v>
      </c>
      <c r="G731" s="9">
        <v>-26227.99</v>
      </c>
      <c r="J731" s="6" t="s">
        <v>15208</v>
      </c>
      <c r="L731" t="str">
        <f>+Tabla2[[#This Row],[FACTURA]]</f>
        <v>OFICIO #893/2014</v>
      </c>
      <c r="M731" t="str">
        <f>+Tabla2[[#This Row],[DETALLE]]</f>
        <v>PARA LAS VISITAS DE MONITOREO A LOS CETROS DE JORNADA ESC. E</v>
      </c>
    </row>
    <row r="732" spans="2:13">
      <c r="B732" s="2" t="s">
        <v>3502</v>
      </c>
      <c r="C732" s="3" t="s">
        <v>3501</v>
      </c>
      <c r="D732" s="6" t="s">
        <v>3504</v>
      </c>
      <c r="E732" s="6" t="s">
        <v>3503</v>
      </c>
      <c r="F732" s="7">
        <v>42004</v>
      </c>
      <c r="G732" s="9">
        <v>-52792</v>
      </c>
      <c r="J732" s="6" t="s">
        <v>15209</v>
      </c>
      <c r="L732" t="str">
        <f>+Tabla2[[#This Row],[FACTURA]]</f>
        <v>OFIC. 1538-1522/2014</v>
      </c>
      <c r="M732" t="str">
        <f>+Tabla2[[#This Row],[DETALLE]]</f>
        <v>LICENCIA PRE Y POST NATAL DE LA MAESTRA BIANKI E. DE LA ROSA</v>
      </c>
    </row>
    <row r="733" spans="2:13">
      <c r="B733" s="2" t="s">
        <v>3506</v>
      </c>
      <c r="C733" s="3" t="s">
        <v>3505</v>
      </c>
      <c r="D733" s="6" t="s">
        <v>3508</v>
      </c>
      <c r="E733" s="6" t="s">
        <v>3507</v>
      </c>
      <c r="F733" s="7">
        <v>42004</v>
      </c>
      <c r="G733" s="9">
        <v>-29695.5</v>
      </c>
      <c r="J733" s="6" t="s">
        <v>15210</v>
      </c>
      <c r="L733" t="str">
        <f>+Tabla2[[#This Row],[FACTURA]]</f>
        <v>OFIC. 1326/2014</v>
      </c>
      <c r="M733" t="str">
        <f>+Tabla2[[#This Row],[DETALLE]]</f>
        <v>LICENCIA PRE Y POST NATAL DE LA MAESTRA WENDY SANTANA BURDIE</v>
      </c>
    </row>
    <row r="734" spans="2:13">
      <c r="B734" s="2" t="s">
        <v>3510</v>
      </c>
      <c r="C734" s="3" t="s">
        <v>3509</v>
      </c>
      <c r="D734" s="6" t="s">
        <v>3512</v>
      </c>
      <c r="E734" s="6" t="s">
        <v>3511</v>
      </c>
      <c r="F734" s="7">
        <v>41204</v>
      </c>
      <c r="G734" s="9">
        <v>-5229.6400000000003</v>
      </c>
      <c r="J734" s="6" t="s">
        <v>15211</v>
      </c>
      <c r="L734" t="str">
        <f>+Tabla2[[#This Row],[FACTURA]]</f>
        <v>OFICIO-74/2012</v>
      </c>
      <c r="M734" t="str">
        <f>+Tabla2[[#This Row],[DETALLE]]</f>
        <v>VIATICOS DE BOLSILLO P/VIAJE A LA CIUDAD DE LIMA, PERU</v>
      </c>
    </row>
    <row r="735" spans="2:13">
      <c r="B735" s="2" t="s">
        <v>1693</v>
      </c>
      <c r="C735" s="3" t="s">
        <v>1440</v>
      </c>
      <c r="D735" s="4" t="s">
        <v>1441</v>
      </c>
      <c r="E735" s="4" t="s">
        <v>3758</v>
      </c>
      <c r="F735" s="5">
        <v>42181</v>
      </c>
      <c r="G735" s="8">
        <v>-14000</v>
      </c>
      <c r="J735" s="4" t="s">
        <v>12729</v>
      </c>
      <c r="L735" t="str">
        <f>+Tabla2[[#This Row],[FACTURA]]</f>
        <v>OFICIO  #047/2015</v>
      </c>
      <c r="M735" t="str">
        <f>+Tabla2[[#This Row],[DETALLE]]</f>
        <v>FACILITADORES DE TALLERES DE TEATRO</v>
      </c>
    </row>
    <row r="736" spans="2:13">
      <c r="B736" s="2" t="s">
        <v>3514</v>
      </c>
      <c r="C736" s="3" t="s">
        <v>3513</v>
      </c>
      <c r="D736" s="6" t="s">
        <v>3516</v>
      </c>
      <c r="E736" s="6" t="s">
        <v>3515</v>
      </c>
      <c r="F736" s="7">
        <v>41779</v>
      </c>
      <c r="G736" s="9">
        <v>-74965.259999999995</v>
      </c>
      <c r="J736" s="6" t="s">
        <v>15212</v>
      </c>
      <c r="L736" t="str">
        <f>+Tabla2[[#This Row],[FACTURA]]</f>
        <v>OFIC.2014/405/404-B</v>
      </c>
      <c r="M736" t="str">
        <f>+Tabla2[[#This Row],[DETALLE]]</f>
        <v>LIC, PRE Y POST DE MSTRA YANNERIS A. VARGAS OF.2014/405/404B</v>
      </c>
    </row>
    <row r="737" spans="2:13">
      <c r="B737" s="2" t="s">
        <v>3518</v>
      </c>
      <c r="C737" s="3" t="s">
        <v>3517</v>
      </c>
      <c r="D737" s="6" t="s">
        <v>673</v>
      </c>
      <c r="E737" s="6" t="s">
        <v>3519</v>
      </c>
      <c r="F737" s="7">
        <v>42536</v>
      </c>
      <c r="G737" s="9">
        <v>-318010</v>
      </c>
      <c r="J737" s="6" t="s">
        <v>15213</v>
      </c>
      <c r="L737" t="str">
        <f>+Tabla2[[#This Row],[FACTURA]]</f>
        <v>A010010011500000049</v>
      </c>
      <c r="M737" t="str">
        <f>+Tabla2[[#This Row],[DETALLE]]</f>
        <v>SERVICIOS (35)TASACIONES REALIZADAS A SOLARES Y MEJORAS</v>
      </c>
    </row>
    <row r="738" spans="2:13">
      <c r="B738" s="2" t="s">
        <v>3518</v>
      </c>
      <c r="C738" s="3" t="s">
        <v>3517</v>
      </c>
      <c r="D738" s="6" t="s">
        <v>985</v>
      </c>
      <c r="E738" s="6" t="s">
        <v>3520</v>
      </c>
      <c r="F738" s="7">
        <v>42538</v>
      </c>
      <c r="G738" s="9">
        <v>-399784</v>
      </c>
      <c r="J738" s="6" t="s">
        <v>15214</v>
      </c>
      <c r="L738" t="str">
        <f>+Tabla2[[#This Row],[FACTURA]]</f>
        <v>A010010011500000048</v>
      </c>
      <c r="M738" t="str">
        <f>+Tabla2[[#This Row],[DETALLE]]</f>
        <v>TRABAJOS DE TASACION DE 44 SOLARES,PARA CENTROS EDUCATIVOS</v>
      </c>
    </row>
    <row r="739" spans="2:13">
      <c r="B739" s="2" t="s">
        <v>3518</v>
      </c>
      <c r="C739" s="3" t="s">
        <v>3517</v>
      </c>
      <c r="D739" s="6" t="s">
        <v>3522</v>
      </c>
      <c r="E739" s="6" t="s">
        <v>3521</v>
      </c>
      <c r="F739" s="7">
        <v>42543</v>
      </c>
      <c r="G739" s="9">
        <v>-417956</v>
      </c>
      <c r="J739" s="6" t="s">
        <v>15215</v>
      </c>
      <c r="L739" t="str">
        <f>+Tabla2[[#This Row],[FACTURA]]</f>
        <v>OFIC.UF-PNEE-1602/16</v>
      </c>
      <c r="M739" t="str">
        <f>+Tabla2[[#This Row],[DETALLE]]</f>
        <v>TRABAJOS DE TASACION DE 46 SOLARES P/VARIOCENTROS EDUCATIVOS</v>
      </c>
    </row>
    <row r="740" spans="2:13">
      <c r="B740" s="2" t="s">
        <v>3518</v>
      </c>
      <c r="C740" s="3" t="s">
        <v>3517</v>
      </c>
      <c r="D740" s="6" t="s">
        <v>3524</v>
      </c>
      <c r="E740" s="6" t="s">
        <v>3523</v>
      </c>
      <c r="F740" s="7">
        <v>42569</v>
      </c>
      <c r="G740" s="9">
        <v>-136290</v>
      </c>
      <c r="J740" s="6" t="s">
        <v>15216</v>
      </c>
      <c r="L740" t="str">
        <f>+Tabla2[[#This Row],[FACTURA]]</f>
        <v>OFIC.#-PNEE-1601-16</v>
      </c>
      <c r="M740" t="str">
        <f>+Tabla2[[#This Row],[DETALLE]]</f>
        <v>TASACION DE 15 SOLARES DONDE SE ESTAN CONTR.CENTROS EDUCATIV</v>
      </c>
    </row>
    <row r="741" spans="2:13">
      <c r="B741" s="2" t="s">
        <v>3526</v>
      </c>
      <c r="C741" s="3" t="s">
        <v>3525</v>
      </c>
      <c r="D741" s="6" t="s">
        <v>3528</v>
      </c>
      <c r="E741" s="6" t="s">
        <v>3527</v>
      </c>
      <c r="F741" s="7">
        <v>41779</v>
      </c>
      <c r="G741" s="9">
        <v>-75228.600000000006</v>
      </c>
      <c r="J741" s="6" t="s">
        <v>15217</v>
      </c>
      <c r="L741" t="str">
        <f>+Tabla2[[#This Row],[FACTURA]]</f>
        <v>OFIC.2014/483/484-B</v>
      </c>
      <c r="M741" t="str">
        <f>+Tabla2[[#This Row],[DETALLE]]</f>
        <v>LIC, PRE Y POST DE MSTRA KENNIS RIVERA R. OF.2014/483/484-B</v>
      </c>
    </row>
    <row r="742" spans="2:13">
      <c r="B742" s="2" t="s">
        <v>7690</v>
      </c>
      <c r="C742" s="3" t="s">
        <v>9609</v>
      </c>
      <c r="D742" s="6" t="s">
        <v>9610</v>
      </c>
      <c r="E742" s="6" t="s">
        <v>9610</v>
      </c>
      <c r="F742" s="7">
        <v>43591</v>
      </c>
      <c r="G742" s="9">
        <v>-35400</v>
      </c>
      <c r="J742" s="6" t="s">
        <v>17621</v>
      </c>
      <c r="L742" t="str">
        <f>+Tabla2[[#This Row],[FACTURA]]</f>
        <v>CONTR. 1331-47</v>
      </c>
      <c r="M742" t="str">
        <f>+Tabla2[[#This Row],[DETALLE]]</f>
        <v>CONTR. 1331-47</v>
      </c>
    </row>
    <row r="743" spans="2:13">
      <c r="B743" s="2" t="s">
        <v>3530</v>
      </c>
      <c r="C743" s="3" t="s">
        <v>3529</v>
      </c>
      <c r="D743" s="6" t="s">
        <v>121</v>
      </c>
      <c r="E743" s="6" t="s">
        <v>3480</v>
      </c>
      <c r="F743" s="7">
        <v>42436</v>
      </c>
      <c r="G743" s="9">
        <v>-16000</v>
      </c>
      <c r="J743" s="6" t="s">
        <v>15218</v>
      </c>
      <c r="L743" t="str">
        <f>+Tabla2[[#This Row],[FACTURA]]</f>
        <v>OFICIO #670/2015</v>
      </c>
      <c r="M743" t="str">
        <f>+Tabla2[[#This Row],[DETALLE]]</f>
        <v>REVISION Y ACTUALIZACION CURRICULAR</v>
      </c>
    </row>
    <row r="744" spans="2:13">
      <c r="B744" s="2" t="s">
        <v>3530</v>
      </c>
      <c r="C744" s="3" t="s">
        <v>3529</v>
      </c>
      <c r="D744" s="6" t="s">
        <v>3532</v>
      </c>
      <c r="E744" s="6" t="s">
        <v>3531</v>
      </c>
      <c r="F744" s="7">
        <v>42493</v>
      </c>
      <c r="G744" s="9">
        <v>-32000</v>
      </c>
      <c r="J744" s="6" t="s">
        <v>15219</v>
      </c>
      <c r="L744" t="str">
        <f>+Tabla2[[#This Row],[FACTURA]]</f>
        <v>OFIC.#94/2016-8</v>
      </c>
      <c r="M744" t="str">
        <f>+Tabla2[[#This Row],[DETALLE]]</f>
        <v>PAGOS HONORARIOS A SERV. EXPERTOS EDUC. TECNICO PROFESIONAL</v>
      </c>
    </row>
    <row r="745" spans="2:13">
      <c r="B745" s="2" t="s">
        <v>1694</v>
      </c>
      <c r="C745" s="3" t="s">
        <v>66</v>
      </c>
      <c r="D745" s="4" t="s">
        <v>67</v>
      </c>
      <c r="E745" s="4" t="s">
        <v>19523</v>
      </c>
      <c r="F745" s="5">
        <v>40378</v>
      </c>
      <c r="G745" s="8">
        <v>-5317.36</v>
      </c>
      <c r="J745" s="4" t="s">
        <v>13376</v>
      </c>
      <c r="L745" t="str">
        <f>+Tabla2[[#This Row],[FACTURA]]</f>
        <v>781</v>
      </c>
      <c r="M745" t="str">
        <f>+Tabla2[[#This Row],[DETALLE]]</f>
        <v>SALDO A JUNIO 2012</v>
      </c>
    </row>
    <row r="746" spans="2:13">
      <c r="B746" s="2" t="s">
        <v>3534</v>
      </c>
      <c r="C746" s="3" t="s">
        <v>3533</v>
      </c>
      <c r="D746" s="6" t="s">
        <v>0</v>
      </c>
      <c r="E746" s="6" t="s">
        <v>2641</v>
      </c>
      <c r="F746" s="7">
        <v>41619</v>
      </c>
      <c r="G746" s="9">
        <v>-42315.5</v>
      </c>
      <c r="J746" s="6" t="s">
        <v>15220</v>
      </c>
      <c r="L746" t="str">
        <f>+Tabla2[[#This Row],[FACTURA]]</f>
        <v/>
      </c>
      <c r="M746" t="str">
        <f>+Tabla2[[#This Row],[DETALLE]]</f>
        <v>SERVICIOS PRESTADOS JORNADA TANDA EXTENDIDA 2013</v>
      </c>
    </row>
    <row r="747" spans="2:13">
      <c r="B747" s="2" t="s">
        <v>3534</v>
      </c>
      <c r="C747" s="3" t="s">
        <v>3533</v>
      </c>
      <c r="D747" s="6" t="s">
        <v>0</v>
      </c>
      <c r="E747" s="6" t="s">
        <v>2641</v>
      </c>
      <c r="F747" s="7">
        <v>41619</v>
      </c>
      <c r="G747" s="9">
        <v>-42315.5</v>
      </c>
      <c r="J747" s="6" t="s">
        <v>15221</v>
      </c>
      <c r="L747" t="str">
        <f>+Tabla2[[#This Row],[FACTURA]]</f>
        <v/>
      </c>
      <c r="M747" t="str">
        <f>+Tabla2[[#This Row],[DETALLE]]</f>
        <v>SERVICIOS PRESTADOS JORNADA TANDA EXTENDIDA 2013</v>
      </c>
    </row>
    <row r="748" spans="2:13">
      <c r="B748" s="2" t="s">
        <v>3534</v>
      </c>
      <c r="C748" s="3" t="s">
        <v>3533</v>
      </c>
      <c r="D748" s="6" t="s">
        <v>0</v>
      </c>
      <c r="E748" s="6" t="s">
        <v>3535</v>
      </c>
      <c r="F748" s="7">
        <v>41628</v>
      </c>
      <c r="G748" s="9">
        <v>42315.5</v>
      </c>
      <c r="J748" s="6" t="s">
        <v>15222</v>
      </c>
      <c r="L748" t="str">
        <f>+Tabla2[[#This Row],[FACTURA]]</f>
        <v/>
      </c>
      <c r="M748" t="str">
        <f>+Tabla2[[#This Row],[DETALLE]]</f>
        <v>REV. ED00003391-SERV. PRESTADOS JORNADA TANDA EXT. OF. 1197</v>
      </c>
    </row>
    <row r="749" spans="2:13">
      <c r="B749" s="2" t="s">
        <v>3534</v>
      </c>
      <c r="C749" s="3" t="s">
        <v>3533</v>
      </c>
      <c r="D749" s="6" t="s">
        <v>0</v>
      </c>
      <c r="E749" s="6" t="s">
        <v>3536</v>
      </c>
      <c r="F749" s="7">
        <v>41628</v>
      </c>
      <c r="G749" s="9">
        <v>42315.5</v>
      </c>
      <c r="J749" s="6" t="s">
        <v>15223</v>
      </c>
      <c r="L749" t="str">
        <f>+Tabla2[[#This Row],[FACTURA]]</f>
        <v/>
      </c>
      <c r="M749" t="str">
        <f>+Tabla2[[#This Row],[DETALLE]]</f>
        <v>REV. ED00003404-SERV. PRESTADOS JORNADA TANDA EXT. OF. 1197</v>
      </c>
    </row>
    <row r="750" spans="2:13">
      <c r="B750" s="2" t="s">
        <v>3538</v>
      </c>
      <c r="C750" s="3" t="s">
        <v>3537</v>
      </c>
      <c r="D750" s="6" t="s">
        <v>3540</v>
      </c>
      <c r="E750" s="6" t="s">
        <v>3539</v>
      </c>
      <c r="F750" s="7">
        <v>42146</v>
      </c>
      <c r="G750" s="9">
        <v>-19155.91</v>
      </c>
      <c r="J750" s="6" t="s">
        <v>15224</v>
      </c>
      <c r="L750" t="str">
        <f>+Tabla2[[#This Row],[FACTURA]]</f>
        <v>OFICIO #256/2015</v>
      </c>
      <c r="M750" t="str">
        <f>+Tabla2[[#This Row],[DETALLE]]</f>
        <v>MONITOREO A LAS EJECUTORIAS DEL POA 2015 EN LAS 18 REG.</v>
      </c>
    </row>
    <row r="751" spans="2:13">
      <c r="B751" s="2" t="s">
        <v>9612</v>
      </c>
      <c r="C751" s="3" t="s">
        <v>9611</v>
      </c>
      <c r="D751" s="6" t="s">
        <v>9613</v>
      </c>
      <c r="E751" s="6" t="s">
        <v>9613</v>
      </c>
      <c r="F751" s="7">
        <v>42195</v>
      </c>
      <c r="G751" s="9">
        <v>-47200</v>
      </c>
      <c r="J751" s="6" t="s">
        <v>17622</v>
      </c>
      <c r="L751" t="str">
        <f>+Tabla2[[#This Row],[FACTURA]]</f>
        <v>CONTR. 0640-20</v>
      </c>
      <c r="M751" t="str">
        <f>+Tabla2[[#This Row],[DETALLE]]</f>
        <v>CONTR. 0640-20</v>
      </c>
    </row>
    <row r="752" spans="2:13">
      <c r="B752" s="2" t="s">
        <v>3542</v>
      </c>
      <c r="C752" s="3" t="s">
        <v>3541</v>
      </c>
      <c r="D752" s="6" t="s">
        <v>3544</v>
      </c>
      <c r="E752" s="6" t="s">
        <v>3543</v>
      </c>
      <c r="F752" s="7">
        <v>42822</v>
      </c>
      <c r="G752" s="9">
        <v>-14525.88</v>
      </c>
      <c r="J752" s="6" t="s">
        <v>15225</v>
      </c>
      <c r="L752" t="str">
        <f>+Tabla2[[#This Row],[FACTURA]]</f>
        <v>OFIC.#DPC-0103-2017</v>
      </c>
      <c r="M752" t="str">
        <f>+Tabla2[[#This Row],[DETALLE]]</f>
        <v>COMBUDTIBLE.P/VISTAS DE ACOMPAÑAMIENTO Y MONITOREO A LAS ASF</v>
      </c>
    </row>
    <row r="753" spans="2:13">
      <c r="B753" s="2" t="s">
        <v>1695</v>
      </c>
      <c r="C753" s="3" t="s">
        <v>68</v>
      </c>
      <c r="D753" s="4" t="s">
        <v>69</v>
      </c>
      <c r="E753" s="4" t="s">
        <v>69</v>
      </c>
      <c r="F753" s="5">
        <v>41759</v>
      </c>
      <c r="G753" s="8">
        <v>-29500</v>
      </c>
      <c r="J753" s="4" t="s">
        <v>13352</v>
      </c>
      <c r="L753" t="str">
        <f>+Tabla2[[#This Row],[FACTURA]]</f>
        <v>A010010011500000027</v>
      </c>
      <c r="M753" t="str">
        <f>+Tabla2[[#This Row],[DETALLE]]</f>
        <v>A010010011500000027</v>
      </c>
    </row>
    <row r="754" spans="2:13">
      <c r="B754" s="2" t="s">
        <v>9615</v>
      </c>
      <c r="C754" s="3" t="s">
        <v>9614</v>
      </c>
      <c r="D754" s="6" t="s">
        <v>9616</v>
      </c>
      <c r="E754" s="6" t="s">
        <v>9616</v>
      </c>
      <c r="F754" s="7">
        <v>43439</v>
      </c>
      <c r="G754" s="9">
        <v>-94400</v>
      </c>
      <c r="J754" s="6" t="s">
        <v>17623</v>
      </c>
      <c r="L754" t="str">
        <f>+Tabla2[[#This Row],[FACTURA]]</f>
        <v>CONTR. 0145-10</v>
      </c>
      <c r="M754" t="str">
        <f>+Tabla2[[#This Row],[DETALLE]]</f>
        <v>CONTR. 0145-10</v>
      </c>
    </row>
    <row r="755" spans="2:13">
      <c r="B755" s="2" t="s">
        <v>9615</v>
      </c>
      <c r="C755" s="3" t="s">
        <v>9614</v>
      </c>
      <c r="D755" s="6" t="s">
        <v>9617</v>
      </c>
      <c r="E755" s="6" t="s">
        <v>9617</v>
      </c>
      <c r="F755" s="7">
        <v>43439</v>
      </c>
      <c r="G755" s="9">
        <v>94400</v>
      </c>
      <c r="J755" s="6" t="s">
        <v>17624</v>
      </c>
      <c r="L755" t="str">
        <f>+Tabla2[[#This Row],[FACTURA]]</f>
        <v>CONTR. 0145-NULA</v>
      </c>
      <c r="M755" t="str">
        <f>+Tabla2[[#This Row],[DETALLE]]</f>
        <v>CONTR. 0145-NULA</v>
      </c>
    </row>
    <row r="756" spans="2:13">
      <c r="B756" s="2" t="s">
        <v>3546</v>
      </c>
      <c r="C756" s="3" t="s">
        <v>3545</v>
      </c>
      <c r="D756" s="6" t="s">
        <v>2720</v>
      </c>
      <c r="E756" s="6" t="s">
        <v>2719</v>
      </c>
      <c r="F756" s="7">
        <v>42612</v>
      </c>
      <c r="G756" s="9">
        <v>-20000</v>
      </c>
      <c r="J756" s="6" t="s">
        <v>15226</v>
      </c>
      <c r="L756" t="str">
        <f>+Tabla2[[#This Row],[FACTURA]]</f>
        <v>OFIC.DETP#284-2016</v>
      </c>
      <c r="M756" t="str">
        <f>+Tabla2[[#This Row],[DETALLE]]</f>
        <v>JORNADA DE TRABAJO A EXPERTO EXTERNOS,FAMILIA PROFESIONAL S</v>
      </c>
    </row>
    <row r="757" spans="2:13">
      <c r="B757" s="2" t="s">
        <v>9619</v>
      </c>
      <c r="C757" s="3" t="s">
        <v>9618</v>
      </c>
      <c r="D757" s="6" t="s">
        <v>9620</v>
      </c>
      <c r="E757" s="6" t="s">
        <v>9620</v>
      </c>
      <c r="F757" s="7">
        <v>44470</v>
      </c>
      <c r="G757" s="9">
        <v>-431290</v>
      </c>
      <c r="J757" s="6" t="s">
        <v>17625</v>
      </c>
      <c r="L757" t="str">
        <f>+Tabla2[[#This Row],[FACTURA]]</f>
        <v>CONTR. 3296-1</v>
      </c>
      <c r="M757" t="str">
        <f>+Tabla2[[#This Row],[DETALLE]]</f>
        <v>CONTR. 3296-1</v>
      </c>
    </row>
    <row r="758" spans="2:13">
      <c r="B758" s="2" t="s">
        <v>9622</v>
      </c>
      <c r="C758" s="3" t="s">
        <v>9621</v>
      </c>
      <c r="D758" s="6" t="s">
        <v>9623</v>
      </c>
      <c r="E758" s="6" t="s">
        <v>9623</v>
      </c>
      <c r="F758" s="7">
        <v>41489</v>
      </c>
      <c r="G758" s="9">
        <v>-1724856.76</v>
      </c>
      <c r="J758" s="6" t="s">
        <v>17626</v>
      </c>
      <c r="L758" t="str">
        <f>+Tabla2[[#This Row],[FACTURA]]</f>
        <v>CONTR. 395-1</v>
      </c>
      <c r="M758" t="str">
        <f>+Tabla2[[#This Row],[DETALLE]]</f>
        <v>CONTR. 395-1</v>
      </c>
    </row>
    <row r="759" spans="2:13">
      <c r="B759" s="2" t="s">
        <v>3548</v>
      </c>
      <c r="C759" s="3" t="s">
        <v>3547</v>
      </c>
      <c r="D759" s="6" t="s">
        <v>2720</v>
      </c>
      <c r="E759" s="6" t="s">
        <v>2719</v>
      </c>
      <c r="F759" s="7">
        <v>42612</v>
      </c>
      <c r="G759" s="9">
        <v>-20000</v>
      </c>
      <c r="J759" s="6" t="s">
        <v>15227</v>
      </c>
      <c r="L759" t="str">
        <f>+Tabla2[[#This Row],[FACTURA]]</f>
        <v>OFIC.DETP#284-2016</v>
      </c>
      <c r="M759" t="str">
        <f>+Tabla2[[#This Row],[DETALLE]]</f>
        <v>JORNADA DE TRABAJO A EXPERTO EXTERNOS,FAMILIA PROFESIONAL S</v>
      </c>
    </row>
    <row r="760" spans="2:13">
      <c r="B760" s="2" t="s">
        <v>8861</v>
      </c>
      <c r="C760" s="3" t="s">
        <v>8860</v>
      </c>
      <c r="D760" s="6" t="s">
        <v>8862</v>
      </c>
      <c r="E760" s="6" t="s">
        <v>8862</v>
      </c>
      <c r="F760" s="7">
        <v>41869</v>
      </c>
      <c r="G760" s="9">
        <v>-27140</v>
      </c>
      <c r="J760" s="6" t="s">
        <v>17195</v>
      </c>
      <c r="L760" t="str">
        <f>+Tabla2[[#This Row],[FACTURA]]</f>
        <v>CONTR. 0681-17</v>
      </c>
      <c r="M760" t="str">
        <f>+Tabla2[[#This Row],[DETALLE]]</f>
        <v>CONTR. 0681-17</v>
      </c>
    </row>
    <row r="761" spans="2:13">
      <c r="B761" s="2" t="s">
        <v>8861</v>
      </c>
      <c r="C761" s="3" t="s">
        <v>8860</v>
      </c>
      <c r="D761" s="6" t="s">
        <v>8863</v>
      </c>
      <c r="E761" s="6" t="s">
        <v>8863</v>
      </c>
      <c r="F761" s="7">
        <v>41886</v>
      </c>
      <c r="G761" s="9">
        <v>-27140</v>
      </c>
      <c r="J761" s="6" t="s">
        <v>17196</v>
      </c>
      <c r="L761" t="str">
        <f>+Tabla2[[#This Row],[FACTURA]]</f>
        <v>CONTR. 0681-18</v>
      </c>
      <c r="M761" t="str">
        <f>+Tabla2[[#This Row],[DETALLE]]</f>
        <v>CONTR. 0681-18</v>
      </c>
    </row>
    <row r="762" spans="2:13">
      <c r="B762" s="2" t="s">
        <v>3550</v>
      </c>
      <c r="C762" s="3" t="s">
        <v>3549</v>
      </c>
      <c r="D762" s="6" t="s">
        <v>3552</v>
      </c>
      <c r="E762" s="6" t="s">
        <v>3551</v>
      </c>
      <c r="F762" s="7">
        <v>41774</v>
      </c>
      <c r="G762" s="9">
        <v>-28195.66</v>
      </c>
      <c r="J762" s="6" t="s">
        <v>15228</v>
      </c>
      <c r="L762" t="str">
        <f>+Tabla2[[#This Row],[FACTURA]]</f>
        <v>OFICIO 467-B 2014</v>
      </c>
      <c r="M762" t="str">
        <f>+Tabla2[[#This Row],[DETALLE]]</f>
        <v>LIC. PRE Y POST NATAL DE LA MTRA. ELIZANIA GOMEZ</v>
      </c>
    </row>
    <row r="763" spans="2:13">
      <c r="B763" s="2" t="s">
        <v>3554</v>
      </c>
      <c r="C763" s="3" t="s">
        <v>3553</v>
      </c>
      <c r="D763" s="6" t="s">
        <v>3556</v>
      </c>
      <c r="E763" s="6" t="s">
        <v>3555</v>
      </c>
      <c r="F763" s="7">
        <v>41306</v>
      </c>
      <c r="G763" s="9">
        <v>-15000</v>
      </c>
      <c r="J763" s="6" t="s">
        <v>15229</v>
      </c>
      <c r="L763" t="str">
        <f>+Tabla2[[#This Row],[FACTURA]]</f>
        <v>OFICIO #52/2013</v>
      </c>
      <c r="M763" t="str">
        <f>+Tabla2[[#This Row],[DETALLE]]</f>
        <v>INCENTIVO MES DE ENERO 2013</v>
      </c>
    </row>
    <row r="764" spans="2:13">
      <c r="B764" s="2" t="s">
        <v>3554</v>
      </c>
      <c r="C764" s="3" t="s">
        <v>3553</v>
      </c>
      <c r="D764" s="6" t="s">
        <v>0</v>
      </c>
      <c r="E764" s="6" t="s">
        <v>3557</v>
      </c>
      <c r="F764" s="7">
        <v>41401</v>
      </c>
      <c r="G764" s="9">
        <v>-22792.080000000002</v>
      </c>
      <c r="J764" s="6" t="s">
        <v>15230</v>
      </c>
      <c r="L764" t="str">
        <f>+Tabla2[[#This Row],[FACTURA]]</f>
        <v/>
      </c>
      <c r="M764" t="str">
        <f>+Tabla2[[#This Row],[DETALLE]]</f>
        <v>INCENTIVO</v>
      </c>
    </row>
    <row r="765" spans="2:13">
      <c r="B765" s="2" t="s">
        <v>9625</v>
      </c>
      <c r="C765" s="3" t="s">
        <v>9624</v>
      </c>
      <c r="D765" s="6" t="s">
        <v>9626</v>
      </c>
      <c r="E765" s="6" t="s">
        <v>9626</v>
      </c>
      <c r="F765" s="7">
        <v>44470</v>
      </c>
      <c r="G765" s="9">
        <v>-3593722.5</v>
      </c>
      <c r="J765" s="6" t="s">
        <v>17627</v>
      </c>
      <c r="L765" t="str">
        <f>+Tabla2[[#This Row],[FACTURA]]</f>
        <v>CONTR-0300-1</v>
      </c>
      <c r="M765" t="str">
        <f>+Tabla2[[#This Row],[DETALLE]]</f>
        <v>CONTR-0300-1</v>
      </c>
    </row>
    <row r="766" spans="2:13">
      <c r="B766" s="2" t="s">
        <v>9625</v>
      </c>
      <c r="C766" s="3" t="s">
        <v>9624</v>
      </c>
      <c r="D766" s="6" t="s">
        <v>20383</v>
      </c>
      <c r="E766" s="6" t="s">
        <v>20384</v>
      </c>
      <c r="F766" s="7">
        <v>43886</v>
      </c>
      <c r="G766" s="9">
        <v>0.01</v>
      </c>
      <c r="J766" s="6" t="s">
        <v>17628</v>
      </c>
      <c r="L766" t="str">
        <f>+Tabla2[[#This Row],[FACTURA]]</f>
        <v>CONTR.0300</v>
      </c>
      <c r="M766" t="str">
        <f>+Tabla2[[#This Row],[DETALLE]]</f>
        <v>PRIMER PAGO DEL 50% AL CONTRATO #0300/2017 POR LA  COMPRA  DE UNA PORCION DE TERRENO, CON UNA  EXTENCION  SUPERFICIAL  DE (4,791.63MT2) , A RAZON DE RD$1,500.00 POR METROS,  PARA UN TOTAL DE RD$7,187,445.00, DENTRO LA  PARCELA NO.61, DEL DC. NO. 31, CERTIFICADO DE TITULO NO. 3000050342, PARA LLEVAR A CABO LA  CONSTRUCCION DEL "CENTRO MODELO INICIAL", UBICADO EN LA PROVINCIA SANTO DOMINGO, SEGUN OFICIO # 1347/2019.</v>
      </c>
    </row>
    <row r="767" spans="2:13">
      <c r="B767" s="2" t="s">
        <v>3559</v>
      </c>
      <c r="C767" s="3" t="s">
        <v>3558</v>
      </c>
      <c r="D767" s="6" t="s">
        <v>3560</v>
      </c>
      <c r="E767" s="6" t="s">
        <v>2686</v>
      </c>
      <c r="F767" s="7">
        <v>41624</v>
      </c>
      <c r="G767" s="9">
        <v>-73044.89</v>
      </c>
      <c r="J767" s="6" t="s">
        <v>15231</v>
      </c>
      <c r="L767" t="str">
        <f>+Tabla2[[#This Row],[FACTURA]]</f>
        <v>OFIC. #1078</v>
      </c>
      <c r="M767" t="str">
        <f>+Tabla2[[#This Row],[DETALLE]]</f>
        <v>PRESTACIONES LABORALES SEGUN CALCULOS DEL MAP</v>
      </c>
    </row>
    <row r="768" spans="2:13">
      <c r="B768" s="2" t="s">
        <v>3562</v>
      </c>
      <c r="C768" s="3" t="s">
        <v>3561</v>
      </c>
      <c r="D768" s="6" t="s">
        <v>0</v>
      </c>
      <c r="E768" s="6" t="s">
        <v>2641</v>
      </c>
      <c r="F768" s="7">
        <v>41620</v>
      </c>
      <c r="G768" s="9">
        <v>-43726.85</v>
      </c>
      <c r="J768" s="6" t="s">
        <v>15232</v>
      </c>
      <c r="L768" t="str">
        <f>+Tabla2[[#This Row],[FACTURA]]</f>
        <v/>
      </c>
      <c r="M768" t="str">
        <f>+Tabla2[[#This Row],[DETALLE]]</f>
        <v>SERVICIOS PRESTADOS JORNADA TANDA EXTENDIDA 2013</v>
      </c>
    </row>
    <row r="769" spans="2:13">
      <c r="B769" s="2" t="s">
        <v>3562</v>
      </c>
      <c r="C769" s="3" t="s">
        <v>3561</v>
      </c>
      <c r="D769" s="6" t="s">
        <v>0</v>
      </c>
      <c r="E769" s="6" t="s">
        <v>3563</v>
      </c>
      <c r="F769" s="7">
        <v>41631</v>
      </c>
      <c r="G769" s="9">
        <v>43726.85</v>
      </c>
      <c r="J769" s="6" t="s">
        <v>15233</v>
      </c>
      <c r="L769" t="str">
        <f>+Tabla2[[#This Row],[FACTURA]]</f>
        <v/>
      </c>
      <c r="M769" t="str">
        <f>+Tabla2[[#This Row],[DETALLE]]</f>
        <v>REV. ED00003456-SERV. PRESTADOS JORNADA TANDA EXT. OF.1197</v>
      </c>
    </row>
    <row r="770" spans="2:13">
      <c r="B770" s="2" t="s">
        <v>9628</v>
      </c>
      <c r="C770" s="3" t="s">
        <v>9627</v>
      </c>
      <c r="D770" s="6" t="s">
        <v>9629</v>
      </c>
      <c r="E770" s="6" t="s">
        <v>9629</v>
      </c>
      <c r="F770" s="7">
        <v>41905</v>
      </c>
      <c r="G770" s="9">
        <v>-2204616.61</v>
      </c>
      <c r="J770" s="6" t="s">
        <v>17629</v>
      </c>
      <c r="L770" t="str">
        <f>+Tabla2[[#This Row],[FACTURA]]</f>
        <v>CONTR. 361-8</v>
      </c>
      <c r="M770" t="str">
        <f>+Tabla2[[#This Row],[DETALLE]]</f>
        <v>CONTR. 361-8</v>
      </c>
    </row>
    <row r="771" spans="2:13">
      <c r="B771" s="2" t="s">
        <v>9628</v>
      </c>
      <c r="C771" s="3" t="s">
        <v>9627</v>
      </c>
      <c r="D771" s="6" t="s">
        <v>20385</v>
      </c>
      <c r="E771" s="6" t="s">
        <v>9630</v>
      </c>
      <c r="F771" s="7">
        <v>42104</v>
      </c>
      <c r="G771" s="9">
        <v>1964144.07</v>
      </c>
      <c r="J771" s="6" t="s">
        <v>17630</v>
      </c>
      <c r="L771" t="str">
        <f>+Tabla2[[#This Row],[FACTURA]]</f>
        <v>CONTRATO # 361-8</v>
      </c>
      <c r="M771" t="str">
        <f>+Tabla2[[#This Row],[DETALLE]]</f>
        <v>CUBICACION # 08 DEL CONTRATO #361/2013, PARA LA CONSTRUCCION DEL CENTRO EDUCATIVO "ESCUELA BASICA PAYITA", UBICADA EN EL MUNICIPIO CABRERA, PROVINCIA MARIA TRINIDAD SANCHEZ, CORRESPONDIENTE AL LOTE 7 DEL PROCEDIMIENTO ME-CCC-SO-2013-01-GD DEL 2DO. SORTEO DE OBRAS, OFICIO # 1630/2014.</v>
      </c>
    </row>
    <row r="772" spans="2:13">
      <c r="B772" s="2" t="s">
        <v>3565</v>
      </c>
      <c r="C772" s="3" t="s">
        <v>3564</v>
      </c>
      <c r="D772" s="6" t="s">
        <v>3567</v>
      </c>
      <c r="E772" s="6" t="s">
        <v>3566</v>
      </c>
      <c r="F772" s="7">
        <v>41741</v>
      </c>
      <c r="G772" s="9">
        <v>-34794.78</v>
      </c>
      <c r="J772" s="6" t="s">
        <v>15234</v>
      </c>
      <c r="L772" t="str">
        <f>+Tabla2[[#This Row],[FACTURA]]</f>
        <v>OFCIO 1361-B</v>
      </c>
      <c r="M772" t="str">
        <f>+Tabla2[[#This Row],[DETALLE]]</f>
        <v>PGO LICENCIA PRE Y POST NATAL A MAESTRA ROSALIA MONTERO</v>
      </c>
    </row>
    <row r="773" spans="2:13">
      <c r="B773" s="2" t="s">
        <v>3565</v>
      </c>
      <c r="C773" s="3" t="s">
        <v>3564</v>
      </c>
      <c r="D773" s="6" t="s">
        <v>3569</v>
      </c>
      <c r="E773" s="6" t="s">
        <v>3568</v>
      </c>
      <c r="F773" s="7">
        <v>41774</v>
      </c>
      <c r="G773" s="9">
        <v>-69589.56</v>
      </c>
      <c r="J773" s="6" t="s">
        <v>15235</v>
      </c>
      <c r="L773" t="str">
        <f>+Tabla2[[#This Row],[FACTURA]]</f>
        <v>OFICIO#61Y62B-2014</v>
      </c>
      <c r="M773" t="str">
        <f>+Tabla2[[#This Row],[DETALLE]]</f>
        <v>LIC. PRE Y POST NATAL DE LA MTRA. KELVI RAMOS OF. #61Y62B</v>
      </c>
    </row>
    <row r="774" spans="2:13">
      <c r="B774" s="2" t="s">
        <v>3571</v>
      </c>
      <c r="C774" s="3" t="s">
        <v>3570</v>
      </c>
      <c r="D774" s="6" t="s">
        <v>3572</v>
      </c>
      <c r="E774" s="6" t="s">
        <v>3350</v>
      </c>
      <c r="F774" s="7">
        <v>41752</v>
      </c>
      <c r="G774" s="9">
        <v>-34194.870000000003</v>
      </c>
      <c r="J774" s="6" t="s">
        <v>15236</v>
      </c>
      <c r="L774" t="str">
        <f>+Tabla2[[#This Row],[FACTURA]]</f>
        <v>OFC. 1408-B</v>
      </c>
      <c r="M774" t="str">
        <f>+Tabla2[[#This Row],[DETALLE]]</f>
        <v>PGO LICENCIA PRE Y POST NATAL DE LA MAESTRA JULIA M. BAEZ</v>
      </c>
    </row>
    <row r="775" spans="2:13">
      <c r="B775" s="2" t="s">
        <v>9632</v>
      </c>
      <c r="C775" s="3" t="s">
        <v>9631</v>
      </c>
      <c r="D775" s="6" t="s">
        <v>9633</v>
      </c>
      <c r="E775" s="6" t="s">
        <v>9633</v>
      </c>
      <c r="F775" s="7">
        <v>42243</v>
      </c>
      <c r="G775" s="9">
        <v>-32450</v>
      </c>
      <c r="J775" s="6" t="s">
        <v>17631</v>
      </c>
      <c r="L775" t="str">
        <f>+Tabla2[[#This Row],[FACTURA]]</f>
        <v>CONTR.. 2539-16</v>
      </c>
      <c r="M775" t="str">
        <f>+Tabla2[[#This Row],[DETALLE]]</f>
        <v>CONTR.. 2539-16</v>
      </c>
    </row>
    <row r="776" spans="2:13">
      <c r="B776" s="2" t="s">
        <v>9632</v>
      </c>
      <c r="C776" s="3" t="s">
        <v>9631</v>
      </c>
      <c r="D776" s="6" t="s">
        <v>9634</v>
      </c>
      <c r="E776" s="6" t="s">
        <v>9634</v>
      </c>
      <c r="F776" s="7">
        <v>42285</v>
      </c>
      <c r="G776" s="9">
        <v>-32450</v>
      </c>
      <c r="J776" s="6" t="s">
        <v>17632</v>
      </c>
      <c r="L776" t="str">
        <f>+Tabla2[[#This Row],[FACTURA]]</f>
        <v>CONTR. 2539-17</v>
      </c>
      <c r="M776" t="str">
        <f>+Tabla2[[#This Row],[DETALLE]]</f>
        <v>CONTR. 2539-17</v>
      </c>
    </row>
    <row r="777" spans="2:13">
      <c r="B777" s="2" t="s">
        <v>9636</v>
      </c>
      <c r="C777" s="3" t="s">
        <v>9635</v>
      </c>
      <c r="D777" s="6" t="s">
        <v>9637</v>
      </c>
      <c r="E777" s="6" t="s">
        <v>9637</v>
      </c>
      <c r="F777" s="7">
        <v>41773</v>
      </c>
      <c r="G777" s="9">
        <v>-4125971.64</v>
      </c>
      <c r="J777" s="6" t="s">
        <v>17633</v>
      </c>
      <c r="L777" t="str">
        <f>+Tabla2[[#This Row],[FACTURA]]</f>
        <v>CONTR. 2089</v>
      </c>
      <c r="M777" t="str">
        <f>+Tabla2[[#This Row],[DETALLE]]</f>
        <v>CONTR. 2089</v>
      </c>
    </row>
    <row r="778" spans="2:13">
      <c r="B778" s="2" t="s">
        <v>9636</v>
      </c>
      <c r="C778" s="3" t="s">
        <v>9635</v>
      </c>
      <c r="D778" s="6" t="s">
        <v>9637</v>
      </c>
      <c r="E778" s="6" t="s">
        <v>9637</v>
      </c>
      <c r="F778" s="7">
        <v>41773</v>
      </c>
      <c r="G778" s="9">
        <v>825194.33</v>
      </c>
      <c r="J778" s="6" t="s">
        <v>17634</v>
      </c>
      <c r="L778" t="str">
        <f>+Tabla2[[#This Row],[FACTURA]]</f>
        <v>CONTR. 2089</v>
      </c>
      <c r="M778" t="str">
        <f>+Tabla2[[#This Row],[DETALLE]]</f>
        <v>CONTR. 2089</v>
      </c>
    </row>
    <row r="779" spans="2:13">
      <c r="B779" s="2" t="s">
        <v>3574</v>
      </c>
      <c r="C779" s="3" t="s">
        <v>3573</v>
      </c>
      <c r="D779" s="6" t="s">
        <v>3576</v>
      </c>
      <c r="E779" s="6" t="s">
        <v>3575</v>
      </c>
      <c r="F779" s="7">
        <v>41759</v>
      </c>
      <c r="G779" s="9">
        <v>-14190</v>
      </c>
      <c r="J779" s="6" t="s">
        <v>15237</v>
      </c>
      <c r="L779" t="str">
        <f>+Tabla2[[#This Row],[FACTURA]]</f>
        <v>OFIC. 176/2014</v>
      </c>
      <c r="M779" t="str">
        <f>+Tabla2[[#This Row],[DETALLE]]</f>
        <v>ENCUENTRO CON TECNICOS REG. "CAMPAMENTO LEER Y ESCRIBIR"</v>
      </c>
    </row>
    <row r="780" spans="2:13">
      <c r="B780" s="2" t="s">
        <v>1696</v>
      </c>
      <c r="C780" s="3" t="s">
        <v>70</v>
      </c>
      <c r="D780" s="4">
        <v>0</v>
      </c>
      <c r="E780" s="4" t="s">
        <v>1697</v>
      </c>
      <c r="F780" s="5">
        <v>41634</v>
      </c>
      <c r="G780" s="8">
        <v>-18793</v>
      </c>
      <c r="J780" s="4" t="s">
        <v>13080</v>
      </c>
      <c r="L780">
        <f>+Tabla2[[#This Row],[FACTURA]]</f>
        <v>0</v>
      </c>
      <c r="M780" t="str">
        <f>+Tabla2[[#This Row],[DETALLE]]</f>
        <v>SUELDO MES NOVIEMBRE 2013</v>
      </c>
    </row>
    <row r="781" spans="2:13">
      <c r="B781" s="2" t="s">
        <v>3578</v>
      </c>
      <c r="C781" s="3" t="s">
        <v>3577</v>
      </c>
      <c r="D781" s="6" t="s">
        <v>3580</v>
      </c>
      <c r="E781" s="6" t="s">
        <v>3579</v>
      </c>
      <c r="F781" s="7">
        <v>42580</v>
      </c>
      <c r="G781" s="9">
        <v>-90819.06</v>
      </c>
      <c r="J781" s="6" t="s">
        <v>15238</v>
      </c>
      <c r="L781" t="str">
        <f>+Tabla2[[#This Row],[FACTURA]]</f>
        <v>OFICIO#310-2016</v>
      </c>
      <c r="M781" t="str">
        <f>+Tabla2[[#This Row],[DETALLE]]</f>
        <v>VIATICOS DE SEGUIMIENTO Y SUPERVISION A LOS EQUIPOS DE TRAB</v>
      </c>
    </row>
    <row r="782" spans="2:13">
      <c r="B782" s="2" t="s">
        <v>9639</v>
      </c>
      <c r="C782" s="3" t="s">
        <v>9638</v>
      </c>
      <c r="D782" s="6" t="s">
        <v>9640</v>
      </c>
      <c r="E782" s="6" t="s">
        <v>9640</v>
      </c>
      <c r="F782" s="7">
        <v>42177</v>
      </c>
      <c r="G782" s="9">
        <v>-29500</v>
      </c>
      <c r="J782" s="6" t="s">
        <v>17635</v>
      </c>
      <c r="L782" t="str">
        <f>+Tabla2[[#This Row],[FACTURA]]</f>
        <v>CONTR. 1975-24</v>
      </c>
      <c r="M782" t="str">
        <f>+Tabla2[[#This Row],[DETALLE]]</f>
        <v>CONTR. 1975-24</v>
      </c>
    </row>
    <row r="783" spans="2:13">
      <c r="B783" s="2" t="s">
        <v>8865</v>
      </c>
      <c r="C783" s="3" t="s">
        <v>8864</v>
      </c>
      <c r="D783" s="6" t="s">
        <v>20386</v>
      </c>
      <c r="E783" s="6" t="s">
        <v>8866</v>
      </c>
      <c r="F783" s="7">
        <v>41891</v>
      </c>
      <c r="G783" s="9">
        <v>14850</v>
      </c>
      <c r="J783" s="6" t="s">
        <v>17197</v>
      </c>
      <c r="L783" t="str">
        <f>+Tabla2[[#This Row],[FACTURA]]</f>
        <v>CONTR. # 2538-1</v>
      </c>
      <c r="M783" t="str">
        <f>+Tabla2[[#This Row],[DETALLE]]</f>
        <v>ALQUILER LOCAL DE DOS (2) NIVELES QUE ALOJA A LOS ESTUDIANTES DE LA ESCUELA BASICA "LOS TRINITARIOS", PERTENECIENTE AL DISTRITO EDUCATIVO 15-01, REGIONAL 15 UBICADO, EN LA CALLE LA TORRE 19,  No. 46, SECTOR LA TORRE, LOS ALCARRIZOS, MUNICIPIO SANTO DOMINGO OESTE, PROVINCIA SANTO DOMINGO, REP. DOM. CORRESP. AL MES DE ENERO 2014, SEGUN CONTRATO # 2538/2013, OFICIO # 159/2014.</v>
      </c>
    </row>
    <row r="784" spans="2:13">
      <c r="B784" s="2" t="s">
        <v>8865</v>
      </c>
      <c r="C784" s="3" t="s">
        <v>8864</v>
      </c>
      <c r="D784" s="6" t="s">
        <v>9641</v>
      </c>
      <c r="E784" s="6" t="s">
        <v>9641</v>
      </c>
      <c r="F784" s="7">
        <v>41751</v>
      </c>
      <c r="G784" s="9">
        <v>-19470</v>
      </c>
      <c r="J784" s="6" t="s">
        <v>17636</v>
      </c>
      <c r="L784" t="str">
        <f>+Tabla2[[#This Row],[FACTURA]]</f>
        <v>CONTR.2538-1</v>
      </c>
      <c r="M784" t="str">
        <f>+Tabla2[[#This Row],[DETALLE]]</f>
        <v>CONTR.2538-1</v>
      </c>
    </row>
    <row r="785" spans="2:13">
      <c r="B785" s="2" t="s">
        <v>8865</v>
      </c>
      <c r="C785" s="3" t="s">
        <v>8864</v>
      </c>
      <c r="D785" s="6" t="s">
        <v>9642</v>
      </c>
      <c r="E785" s="6" t="s">
        <v>9642</v>
      </c>
      <c r="F785" s="7">
        <v>44133</v>
      </c>
      <c r="G785" s="9">
        <v>-19470</v>
      </c>
      <c r="J785" s="6" t="s">
        <v>17637</v>
      </c>
      <c r="L785" t="str">
        <f>+Tabla2[[#This Row],[FACTURA]]</f>
        <v>CONTR.0644 Y 2538-64</v>
      </c>
      <c r="M785" t="str">
        <f>+Tabla2[[#This Row],[DETALLE]]</f>
        <v>CONTR.0644 Y 2538-64</v>
      </c>
    </row>
    <row r="786" spans="2:13">
      <c r="B786" s="2" t="s">
        <v>3582</v>
      </c>
      <c r="C786" s="3" t="s">
        <v>3581</v>
      </c>
      <c r="D786" s="6" t="s">
        <v>3584</v>
      </c>
      <c r="E786" s="6" t="s">
        <v>3583</v>
      </c>
      <c r="F786" s="7">
        <v>42222</v>
      </c>
      <c r="G786" s="9">
        <v>-7879.96</v>
      </c>
      <c r="J786" s="6" t="s">
        <v>15239</v>
      </c>
      <c r="L786" t="str">
        <f>+Tabla2[[#This Row],[FACTURA]]</f>
        <v>OFICIO #92/2015</v>
      </c>
      <c r="M786" t="str">
        <f>+Tabla2[[#This Row],[DETALLE]]</f>
        <v>PAGO DE MATRICULACION</v>
      </c>
    </row>
    <row r="787" spans="2:13">
      <c r="B787" s="2" t="s">
        <v>9644</v>
      </c>
      <c r="C787" s="3" t="s">
        <v>9643</v>
      </c>
      <c r="D787" s="6" t="s">
        <v>9645</v>
      </c>
      <c r="E787" s="6" t="s">
        <v>9645</v>
      </c>
      <c r="F787" s="7">
        <v>44470</v>
      </c>
      <c r="G787" s="9">
        <v>-3612000</v>
      </c>
      <c r="J787" s="6" t="s">
        <v>17638</v>
      </c>
      <c r="L787" t="str">
        <f>+Tabla2[[#This Row],[FACTURA]]</f>
        <v>CONTR.4704-1</v>
      </c>
      <c r="M787" t="str">
        <f>+Tabla2[[#This Row],[DETALLE]]</f>
        <v>CONTR.4704-1</v>
      </c>
    </row>
    <row r="788" spans="2:13">
      <c r="B788" s="2" t="s">
        <v>17640</v>
      </c>
      <c r="C788" s="3" t="s">
        <v>17639</v>
      </c>
      <c r="D788" s="6" t="s">
        <v>20387</v>
      </c>
      <c r="E788" s="6" t="s">
        <v>20387</v>
      </c>
      <c r="F788" s="7">
        <v>44739</v>
      </c>
      <c r="G788" s="9">
        <v>-5665885.1699999999</v>
      </c>
      <c r="J788" s="6" t="s">
        <v>17641</v>
      </c>
      <c r="L788" t="str">
        <f>+Tabla2[[#This Row],[FACTURA]]</f>
        <v>ADENDA 121/CONT.313</v>
      </c>
      <c r="M788" t="str">
        <f>+Tabla2[[#This Row],[DETALLE]]</f>
        <v>ADENDA 121/CONT.313</v>
      </c>
    </row>
    <row r="789" spans="2:13">
      <c r="B789" s="2" t="s">
        <v>3586</v>
      </c>
      <c r="C789" s="3" t="s">
        <v>3585</v>
      </c>
      <c r="D789" s="6" t="s">
        <v>0</v>
      </c>
      <c r="E789" s="6" t="s">
        <v>3587</v>
      </c>
      <c r="F789" s="7">
        <v>42928</v>
      </c>
      <c r="G789" s="9">
        <v>-65689.350000000006</v>
      </c>
      <c r="J789" s="6" t="s">
        <v>15240</v>
      </c>
      <c r="L789" t="str">
        <f>+Tabla2[[#This Row],[FACTURA]]</f>
        <v/>
      </c>
      <c r="M789" t="str">
        <f>+Tabla2[[#This Row],[DETALLE]]</f>
        <v>PAGOS NO PERCIBIDOS, MARZ-JUNO/17 OFIC DRH 1464</v>
      </c>
    </row>
    <row r="790" spans="2:13">
      <c r="B790" s="2" t="s">
        <v>9647</v>
      </c>
      <c r="C790" s="3" t="s">
        <v>9646</v>
      </c>
      <c r="D790" s="6" t="s">
        <v>9648</v>
      </c>
      <c r="E790" s="6" t="s">
        <v>9648</v>
      </c>
      <c r="F790" s="7">
        <v>44470</v>
      </c>
      <c r="G790" s="9">
        <v>-2450407.5</v>
      </c>
      <c r="J790" s="6" t="s">
        <v>17642</v>
      </c>
      <c r="L790" t="str">
        <f>+Tabla2[[#This Row],[FACTURA]]</f>
        <v>CONTR. 0173-2</v>
      </c>
      <c r="M790" t="str">
        <f>+Tabla2[[#This Row],[DETALLE]]</f>
        <v>CONTR. 0173-2</v>
      </c>
    </row>
    <row r="791" spans="2:13">
      <c r="B791" s="2" t="s">
        <v>9650</v>
      </c>
      <c r="C791" s="3" t="s">
        <v>9649</v>
      </c>
      <c r="D791" s="6" t="s">
        <v>987</v>
      </c>
      <c r="E791" s="6" t="s">
        <v>9651</v>
      </c>
      <c r="F791" s="7">
        <v>42461</v>
      </c>
      <c r="G791" s="9">
        <v>-96760</v>
      </c>
      <c r="J791" s="6" t="s">
        <v>17643</v>
      </c>
      <c r="L791" t="str">
        <f>+Tabla2[[#This Row],[FACTURA]]</f>
        <v>A010010011500000007</v>
      </c>
      <c r="M791" t="str">
        <f>+Tabla2[[#This Row],[DETALLE]]</f>
        <v>SERVICIO DE LEGALIZACION,CONTRATOS COMPRAVENTA DE INMUEBLE</v>
      </c>
    </row>
    <row r="792" spans="2:13">
      <c r="B792" s="2" t="s">
        <v>9650</v>
      </c>
      <c r="C792" s="3" t="s">
        <v>9649</v>
      </c>
      <c r="D792" s="6" t="s">
        <v>186</v>
      </c>
      <c r="E792" s="6" t="s">
        <v>9652</v>
      </c>
      <c r="F792" s="7">
        <v>42461</v>
      </c>
      <c r="G792" s="9">
        <v>-29500</v>
      </c>
      <c r="J792" s="6" t="s">
        <v>17644</v>
      </c>
      <c r="L792" t="str">
        <f>+Tabla2[[#This Row],[FACTURA]]</f>
        <v>A010010011500000003</v>
      </c>
      <c r="M792" t="str">
        <f>+Tabla2[[#This Row],[DETALLE]]</f>
        <v>SERVICIO DE LEGALIZACION,DEL ACTO No.3/2015 DE COMPROBACION</v>
      </c>
    </row>
    <row r="793" spans="2:13">
      <c r="B793" s="2" t="s">
        <v>9650</v>
      </c>
      <c r="C793" s="3" t="s">
        <v>9649</v>
      </c>
      <c r="D793" s="6" t="s">
        <v>20</v>
      </c>
      <c r="E793" s="6" t="s">
        <v>9653</v>
      </c>
      <c r="F793" s="7">
        <v>42461</v>
      </c>
      <c r="G793" s="9">
        <v>-29500</v>
      </c>
      <c r="J793" s="6" t="s">
        <v>17645</v>
      </c>
      <c r="L793" t="str">
        <f>+Tabla2[[#This Row],[FACTURA]]</f>
        <v>A010010011500000004</v>
      </c>
      <c r="M793" t="str">
        <f>+Tabla2[[#This Row],[DETALLE]]</f>
        <v>SERVICIO DE LEGALIZ.ADQUI. DE INSTRUMTOS.MUSICALES P/LA FORM</v>
      </c>
    </row>
    <row r="794" spans="2:13">
      <c r="B794" s="2" t="s">
        <v>9650</v>
      </c>
      <c r="C794" s="3" t="s">
        <v>9649</v>
      </c>
      <c r="D794" s="6" t="s">
        <v>895</v>
      </c>
      <c r="E794" s="6" t="s">
        <v>2986</v>
      </c>
      <c r="F794" s="7">
        <v>42464</v>
      </c>
      <c r="G794" s="9">
        <v>-35400</v>
      </c>
      <c r="J794" s="6" t="s">
        <v>17646</v>
      </c>
      <c r="L794" t="str">
        <f>+Tabla2[[#This Row],[FACTURA]]</f>
        <v>A010010011500000006</v>
      </c>
      <c r="M794" t="str">
        <f>+Tabla2[[#This Row],[DETALLE]]</f>
        <v>PAGO DE LEGALIZACION</v>
      </c>
    </row>
    <row r="795" spans="2:13">
      <c r="B795" s="2" t="s">
        <v>9650</v>
      </c>
      <c r="C795" s="3" t="s">
        <v>9649</v>
      </c>
      <c r="D795" s="6" t="s">
        <v>1185</v>
      </c>
      <c r="E795" s="6" t="s">
        <v>3007</v>
      </c>
      <c r="F795" s="7">
        <v>42464</v>
      </c>
      <c r="G795" s="9">
        <v>-47200</v>
      </c>
      <c r="J795" s="6" t="s">
        <v>17647</v>
      </c>
      <c r="L795" t="str">
        <f>+Tabla2[[#This Row],[FACTURA]]</f>
        <v>A010010011500000005</v>
      </c>
      <c r="M795" t="str">
        <f>+Tabla2[[#This Row],[DETALLE]]</f>
        <v>LEGALIZACION DE CONTRATOS</v>
      </c>
    </row>
    <row r="796" spans="2:13">
      <c r="B796" s="2" t="s">
        <v>3589</v>
      </c>
      <c r="C796" s="3" t="s">
        <v>3588</v>
      </c>
      <c r="D796" s="6" t="s">
        <v>3590</v>
      </c>
      <c r="E796" s="6" t="s">
        <v>3147</v>
      </c>
      <c r="F796" s="7">
        <v>41635</v>
      </c>
      <c r="G796" s="9">
        <v>-861191.18</v>
      </c>
      <c r="J796" s="6" t="s">
        <v>15241</v>
      </c>
      <c r="L796" t="str">
        <f>+Tabla2[[#This Row],[FACTURA]]</f>
        <v>OFICIO #1180</v>
      </c>
      <c r="M796" t="str">
        <f>+Tabla2[[#This Row],[DETALLE]]</f>
        <v>PAGO DE PRESTACIONES LABORALES.</v>
      </c>
    </row>
    <row r="797" spans="2:13">
      <c r="B797" s="2" t="s">
        <v>9655</v>
      </c>
      <c r="C797" s="3" t="s">
        <v>9654</v>
      </c>
      <c r="D797" s="6" t="s">
        <v>9656</v>
      </c>
      <c r="E797" s="6" t="s">
        <v>9656</v>
      </c>
      <c r="F797" s="7">
        <v>44092</v>
      </c>
      <c r="G797" s="9">
        <v>-116820</v>
      </c>
      <c r="J797" s="6" t="s">
        <v>17648</v>
      </c>
      <c r="L797" t="str">
        <f>+Tabla2[[#This Row],[FACTURA]]</f>
        <v>CONTR. 1254-56</v>
      </c>
      <c r="M797" t="str">
        <f>+Tabla2[[#This Row],[DETALLE]]</f>
        <v>CONTR. 1254-56</v>
      </c>
    </row>
    <row r="798" spans="2:13">
      <c r="B798" s="2" t="s">
        <v>9655</v>
      </c>
      <c r="C798" s="3" t="s">
        <v>9654</v>
      </c>
      <c r="D798" s="6" t="s">
        <v>9657</v>
      </c>
      <c r="E798" s="6" t="s">
        <v>9657</v>
      </c>
      <c r="F798" s="7">
        <v>44092</v>
      </c>
      <c r="G798" s="9">
        <v>116820</v>
      </c>
      <c r="J798" s="6" t="s">
        <v>17649</v>
      </c>
      <c r="L798" t="str">
        <f>+Tabla2[[#This Row],[FACTURA]]</f>
        <v>CONTR. 1254-56-NULO</v>
      </c>
      <c r="M798" t="str">
        <f>+Tabla2[[#This Row],[DETALLE]]</f>
        <v>CONTR. 1254-56-NULO</v>
      </c>
    </row>
    <row r="799" spans="2:13">
      <c r="B799" s="2" t="s">
        <v>3592</v>
      </c>
      <c r="C799" s="3" t="s">
        <v>3591</v>
      </c>
      <c r="D799" s="6" t="s">
        <v>3594</v>
      </c>
      <c r="E799" s="6" t="s">
        <v>3593</v>
      </c>
      <c r="F799" s="7">
        <v>42041</v>
      </c>
      <c r="G799" s="9">
        <v>-7095.96</v>
      </c>
      <c r="J799" s="6" t="s">
        <v>15242</v>
      </c>
      <c r="L799" t="str">
        <f>+Tabla2[[#This Row],[FACTURA]]</f>
        <v>OFICIO #74/2015</v>
      </c>
      <c r="M799" t="str">
        <f>+Tabla2[[#This Row],[DETALLE]]</f>
        <v>PARA CUBRIR GASTOS EN ENCUENTROS ESPACIO DE ORIENTACION</v>
      </c>
    </row>
    <row r="800" spans="2:13">
      <c r="B800" s="2" t="s">
        <v>3596</v>
      </c>
      <c r="C800" s="3" t="s">
        <v>3595</v>
      </c>
      <c r="D800" s="6" t="s">
        <v>3598</v>
      </c>
      <c r="E800" s="6" t="s">
        <v>3597</v>
      </c>
      <c r="F800" s="7">
        <v>42228</v>
      </c>
      <c r="G800" s="9">
        <v>-55000</v>
      </c>
      <c r="J800" s="6" t="s">
        <v>15243</v>
      </c>
      <c r="L800" t="str">
        <f>+Tabla2[[#This Row],[FACTURA]]</f>
        <v>OFICIO #55/2015</v>
      </c>
      <c r="M800" t="str">
        <f>+Tabla2[[#This Row],[DETALLE]]</f>
        <v>PARA CUBRIR GASTOS EN LA SEMANA ANIVERSARIA DE LA DESC. EDUC</v>
      </c>
    </row>
    <row r="801" spans="2:13">
      <c r="B801" s="2" t="s">
        <v>9659</v>
      </c>
      <c r="C801" s="3" t="s">
        <v>9658</v>
      </c>
      <c r="D801" s="6" t="s">
        <v>9660</v>
      </c>
      <c r="E801" s="6" t="s">
        <v>9660</v>
      </c>
      <c r="F801" s="7">
        <v>43068</v>
      </c>
      <c r="G801" s="9">
        <v>-89457.04</v>
      </c>
      <c r="J801" s="6" t="s">
        <v>17650</v>
      </c>
      <c r="L801" t="str">
        <f>+Tabla2[[#This Row],[FACTURA]]</f>
        <v>CONTR. 0387-06</v>
      </c>
      <c r="M801" t="str">
        <f>+Tabla2[[#This Row],[DETALLE]]</f>
        <v>CONTR. 0387-06</v>
      </c>
    </row>
    <row r="802" spans="2:13">
      <c r="B802" s="2" t="s">
        <v>1698</v>
      </c>
      <c r="C802" s="3" t="s">
        <v>71</v>
      </c>
      <c r="D802" s="4" t="s">
        <v>72</v>
      </c>
      <c r="E802" s="4" t="s">
        <v>72</v>
      </c>
      <c r="F802" s="5">
        <v>44701</v>
      </c>
      <c r="G802" s="8">
        <v>-2916315.9</v>
      </c>
      <c r="J802" s="4" t="s">
        <v>13086</v>
      </c>
      <c r="L802" t="str">
        <f>+Tabla2[[#This Row],[FACTURA]]</f>
        <v>CONTR.677/AD.4826-9</v>
      </c>
      <c r="M802" t="str">
        <f>+Tabla2[[#This Row],[DETALLE]]</f>
        <v>CONTR.677/AD.4826-9</v>
      </c>
    </row>
    <row r="803" spans="2:13">
      <c r="B803" s="2" t="s">
        <v>9662</v>
      </c>
      <c r="C803" s="3" t="s">
        <v>9661</v>
      </c>
      <c r="D803" s="6" t="s">
        <v>9663</v>
      </c>
      <c r="E803" s="6" t="s">
        <v>9663</v>
      </c>
      <c r="F803" s="7">
        <v>44470</v>
      </c>
      <c r="G803" s="9">
        <v>-1900267.5</v>
      </c>
      <c r="J803" s="6" t="s">
        <v>17651</v>
      </c>
      <c r="L803" t="str">
        <f>+Tabla2[[#This Row],[FACTURA]]</f>
        <v>CONTR. 00062-1</v>
      </c>
      <c r="M803" t="str">
        <f>+Tabla2[[#This Row],[DETALLE]]</f>
        <v>CONTR. 00062-1</v>
      </c>
    </row>
    <row r="804" spans="2:13">
      <c r="B804" s="2" t="s">
        <v>9662</v>
      </c>
      <c r="C804" s="3" t="s">
        <v>9661</v>
      </c>
      <c r="D804" s="6" t="s">
        <v>20388</v>
      </c>
      <c r="E804" s="6" t="s">
        <v>20389</v>
      </c>
      <c r="F804" s="7">
        <v>44173</v>
      </c>
      <c r="G804" s="9">
        <v>0.01</v>
      </c>
      <c r="J804" s="6" t="s">
        <v>17652</v>
      </c>
      <c r="L804" t="str">
        <f>+Tabla2[[#This Row],[FACTURA]]</f>
        <v>CONTR.#00062</v>
      </c>
      <c r="M804" t="str">
        <f>+Tabla2[[#This Row],[DETALLE]]</f>
        <v xml:space="preserve">PRIMER PAGO DEL 50% POR LA COMPRA DE TERRENO DE 2,533.69 MTS.2  A RAZON DE RD$1,500.00  PARA UN TOTAL DE RD$3,800,535.00,  DENTRO DE LA PARCELA No.19, DISTRITO CATASTRAL  No. 20, MATRICULA No. 3000230484,  PARA LLEVAR A CABO LA CONSTRUCCION DEL CENTRO EDUCATVO BASICA SAN FELIPE SUR GUALEY (02) 4TO. SORTEO,  UBICADO EN EL MUNICIPIO SANTO DOMINGO NORTE, PROVINCIA  SANTO DOMINGO, SEGUN DEL CONTRATO #0062/2020, OFICIO OGI-63-2020.
</v>
      </c>
    </row>
    <row r="805" spans="2:13">
      <c r="B805" s="2" t="s">
        <v>3600</v>
      </c>
      <c r="C805" s="3" t="s">
        <v>3599</v>
      </c>
      <c r="D805" s="6" t="s">
        <v>3601</v>
      </c>
      <c r="E805" s="6" t="s">
        <v>3147</v>
      </c>
      <c r="F805" s="7">
        <v>41635</v>
      </c>
      <c r="G805" s="9">
        <v>-737936.69</v>
      </c>
      <c r="J805" s="6" t="s">
        <v>15244</v>
      </c>
      <c r="L805" t="str">
        <f>+Tabla2[[#This Row],[FACTURA]]</f>
        <v>OFICIO #1183</v>
      </c>
      <c r="M805" t="str">
        <f>+Tabla2[[#This Row],[DETALLE]]</f>
        <v>PAGO DE PRESTACIONES LABORALES.</v>
      </c>
    </row>
    <row r="806" spans="2:13">
      <c r="B806" s="2" t="s">
        <v>3603</v>
      </c>
      <c r="C806" s="3" t="s">
        <v>3602</v>
      </c>
      <c r="D806" s="6" t="s">
        <v>3605</v>
      </c>
      <c r="E806" s="6" t="s">
        <v>3604</v>
      </c>
      <c r="F806" s="7">
        <v>41775</v>
      </c>
      <c r="G806" s="9">
        <v>-21945.18</v>
      </c>
      <c r="J806" s="6" t="s">
        <v>15245</v>
      </c>
      <c r="L806" t="str">
        <f>+Tabla2[[#This Row],[FACTURA]]</f>
        <v>OFIC. 2014/47-460-B</v>
      </c>
      <c r="M806" t="str">
        <f>+Tabla2[[#This Row],[DETALLE]]</f>
        <v>LIC.PRE Y POST DE MSTRA KENIA E. VERAS M. OFIC.2014/460-B</v>
      </c>
    </row>
    <row r="807" spans="2:13">
      <c r="B807" s="2" t="s">
        <v>3607</v>
      </c>
      <c r="C807" s="3" t="s">
        <v>3606</v>
      </c>
      <c r="D807" s="6" t="s">
        <v>3609</v>
      </c>
      <c r="E807" s="6" t="s">
        <v>3608</v>
      </c>
      <c r="F807" s="7">
        <v>41761</v>
      </c>
      <c r="G807" s="9">
        <v>-29395.59</v>
      </c>
      <c r="J807" s="6" t="s">
        <v>15246</v>
      </c>
      <c r="L807" t="str">
        <f>+Tabla2[[#This Row],[FACTURA]]</f>
        <v>OFIC. 34/2014</v>
      </c>
      <c r="M807" t="str">
        <f>+Tabla2[[#This Row],[DETALLE]]</f>
        <v>LIC. PRE Y POST DE LA MTRA. YADIRA PEREZ.OF.201497-B</v>
      </c>
    </row>
    <row r="808" spans="2:13">
      <c r="B808" s="2" t="s">
        <v>3611</v>
      </c>
      <c r="C808" s="3" t="s">
        <v>3610</v>
      </c>
      <c r="D808" s="6" t="s">
        <v>0</v>
      </c>
      <c r="E808" s="6" t="s">
        <v>2641</v>
      </c>
      <c r="F808" s="7">
        <v>41619</v>
      </c>
      <c r="G808" s="9">
        <v>-43726.85</v>
      </c>
      <c r="J808" s="6" t="s">
        <v>15247</v>
      </c>
      <c r="L808" t="str">
        <f>+Tabla2[[#This Row],[FACTURA]]</f>
        <v/>
      </c>
      <c r="M808" t="str">
        <f>+Tabla2[[#This Row],[DETALLE]]</f>
        <v>SERVICIOS PRESTADOS JORNADA TANDA EXTENDIDA 2013</v>
      </c>
    </row>
    <row r="809" spans="2:13">
      <c r="B809" s="2" t="s">
        <v>3611</v>
      </c>
      <c r="C809" s="3" t="s">
        <v>3610</v>
      </c>
      <c r="D809" s="6" t="s">
        <v>0</v>
      </c>
      <c r="E809" s="6" t="s">
        <v>3612</v>
      </c>
      <c r="F809" s="7">
        <v>41628</v>
      </c>
      <c r="G809" s="9">
        <v>43726.85</v>
      </c>
      <c r="J809" s="6" t="s">
        <v>15248</v>
      </c>
      <c r="L809" t="str">
        <f>+Tabla2[[#This Row],[FACTURA]]</f>
        <v/>
      </c>
      <c r="M809" t="str">
        <f>+Tabla2[[#This Row],[DETALLE]]</f>
        <v>REV. ED00003433-SERV. PRESTADOS JORNADA TANDA EXT. OF. 1197</v>
      </c>
    </row>
    <row r="810" spans="2:13">
      <c r="B810" s="2" t="s">
        <v>3614</v>
      </c>
      <c r="C810" s="3" t="s">
        <v>3613</v>
      </c>
      <c r="D810" s="6" t="s">
        <v>3616</v>
      </c>
      <c r="E810" s="6" t="s">
        <v>3615</v>
      </c>
      <c r="F810" s="7">
        <v>42033</v>
      </c>
      <c r="G810" s="9">
        <v>-8200</v>
      </c>
      <c r="J810" s="6" t="s">
        <v>15249</v>
      </c>
      <c r="L810" t="str">
        <f>+Tabla2[[#This Row],[FACTURA]]</f>
        <v>OFICIO DGEP#39/2015</v>
      </c>
      <c r="M810" t="str">
        <f>+Tabla2[[#This Row],[DETALLE]]</f>
        <v>PARA CUBRIR VISITAS A ESCUELAS GRUPOS FOCALES CON PRACTICAS</v>
      </c>
    </row>
    <row r="811" spans="2:13">
      <c r="B811" s="2" t="s">
        <v>3618</v>
      </c>
      <c r="C811" s="3" t="s">
        <v>3617</v>
      </c>
      <c r="D811" s="6" t="s">
        <v>3619</v>
      </c>
      <c r="E811" s="6" t="s">
        <v>3220</v>
      </c>
      <c r="F811" s="7">
        <v>41606</v>
      </c>
      <c r="G811" s="9">
        <v>-45268.74</v>
      </c>
      <c r="J811" s="6" t="s">
        <v>15250</v>
      </c>
      <c r="L811" t="str">
        <f>+Tabla2[[#This Row],[FACTURA]]</f>
        <v>OFICIO #1561</v>
      </c>
      <c r="M811" t="str">
        <f>+Tabla2[[#This Row],[DETALLE]]</f>
        <v>PAGO PRESTACIONES LABORALES</v>
      </c>
    </row>
    <row r="812" spans="2:13">
      <c r="B812" s="2" t="s">
        <v>9665</v>
      </c>
      <c r="C812" s="3" t="s">
        <v>9664</v>
      </c>
      <c r="D812" s="6" t="s">
        <v>9666</v>
      </c>
      <c r="E812" s="6" t="s">
        <v>9666</v>
      </c>
      <c r="F812" s="7">
        <v>41547</v>
      </c>
      <c r="G812" s="9">
        <v>-1093708.2</v>
      </c>
      <c r="J812" s="6" t="s">
        <v>17653</v>
      </c>
      <c r="L812" t="str">
        <f>+Tabla2[[#This Row],[FACTURA]]</f>
        <v>CONTR. 578</v>
      </c>
      <c r="M812" t="str">
        <f>+Tabla2[[#This Row],[DETALLE]]</f>
        <v>CONTR. 578</v>
      </c>
    </row>
    <row r="813" spans="2:13">
      <c r="B813" s="2" t="s">
        <v>3621</v>
      </c>
      <c r="C813" s="3" t="s">
        <v>3620</v>
      </c>
      <c r="D813" s="6" t="s">
        <v>3623</v>
      </c>
      <c r="E813" s="6" t="s">
        <v>3622</v>
      </c>
      <c r="F813" s="7">
        <v>41765</v>
      </c>
      <c r="G813" s="9">
        <v>-56391.54</v>
      </c>
      <c r="J813" s="6" t="s">
        <v>15251</v>
      </c>
      <c r="L813" t="str">
        <f>+Tabla2[[#This Row],[FACTURA]]</f>
        <v>OF.#34.2014123/121-B</v>
      </c>
      <c r="M813" t="str">
        <f>+Tabla2[[#This Row],[DETALLE]]</f>
        <v>LIC.PRE Y POST MSTRA ROSA ALT. PEÑA LEBRON OFC.2014123/121-B</v>
      </c>
    </row>
    <row r="814" spans="2:13">
      <c r="B814" s="2" t="s">
        <v>9668</v>
      </c>
      <c r="C814" s="3" t="s">
        <v>9667</v>
      </c>
      <c r="D814" s="6" t="s">
        <v>9669</v>
      </c>
      <c r="E814" s="6" t="s">
        <v>9669</v>
      </c>
      <c r="F814" s="7">
        <v>43676</v>
      </c>
      <c r="G814" s="9">
        <v>-60074.64</v>
      </c>
      <c r="J814" s="6" t="s">
        <v>17654</v>
      </c>
      <c r="L814" t="str">
        <f>+Tabla2[[#This Row],[FACTURA]]</f>
        <v>CONTR. 00174-2</v>
      </c>
      <c r="M814" t="str">
        <f>+Tabla2[[#This Row],[DETALLE]]</f>
        <v>CONTR. 00174-2</v>
      </c>
    </row>
    <row r="815" spans="2:13">
      <c r="B815" s="2" t="s">
        <v>9668</v>
      </c>
      <c r="C815" s="3" t="s">
        <v>9667</v>
      </c>
      <c r="D815" s="6" t="s">
        <v>9670</v>
      </c>
      <c r="E815" s="6" t="s">
        <v>9670</v>
      </c>
      <c r="F815" s="7">
        <v>43706</v>
      </c>
      <c r="G815" s="9">
        <v>-60382.25</v>
      </c>
      <c r="J815" s="6" t="s">
        <v>17655</v>
      </c>
      <c r="L815" t="str">
        <f>+Tabla2[[#This Row],[FACTURA]]</f>
        <v>CONTR. 00174-3</v>
      </c>
      <c r="M815" t="str">
        <f>+Tabla2[[#This Row],[DETALLE]]</f>
        <v>CONTR. 00174-3</v>
      </c>
    </row>
    <row r="816" spans="2:13">
      <c r="B816" s="2" t="s">
        <v>9672</v>
      </c>
      <c r="C816" s="3" t="s">
        <v>9671</v>
      </c>
      <c r="D816" s="6" t="s">
        <v>9673</v>
      </c>
      <c r="E816" s="6" t="s">
        <v>9673</v>
      </c>
      <c r="F816" s="7">
        <v>44470</v>
      </c>
      <c r="G816" s="9">
        <v>-22365694</v>
      </c>
      <c r="J816" s="6" t="s">
        <v>17656</v>
      </c>
      <c r="L816" t="str">
        <f>+Tabla2[[#This Row],[FACTURA]]</f>
        <v>CONTR. 7912-1</v>
      </c>
      <c r="M816" t="str">
        <f>+Tabla2[[#This Row],[DETALLE]]</f>
        <v>CONTR. 7912-1</v>
      </c>
    </row>
    <row r="817" spans="2:13">
      <c r="B817" s="2" t="s">
        <v>3625</v>
      </c>
      <c r="C817" s="3" t="s">
        <v>3624</v>
      </c>
      <c r="D817" s="6" t="s">
        <v>2712</v>
      </c>
      <c r="E817" s="6" t="s">
        <v>2711</v>
      </c>
      <c r="F817" s="7">
        <v>43517</v>
      </c>
      <c r="G817" s="9">
        <v>-8000</v>
      </c>
      <c r="J817" s="6" t="s">
        <v>15252</v>
      </c>
      <c r="L817" t="str">
        <f>+Tabla2[[#This Row],[FACTURA]]</f>
        <v>CNE#20/2019</v>
      </c>
      <c r="M817" t="str">
        <f>+Tabla2[[#This Row],[DETALLE]]</f>
        <v>DIETA A LOS MIEMBROS DEL CONSEJO</v>
      </c>
    </row>
    <row r="818" spans="2:13">
      <c r="B818" s="2" t="s">
        <v>8868</v>
      </c>
      <c r="C818" s="3" t="s">
        <v>8867</v>
      </c>
      <c r="D818" s="6" t="s">
        <v>8869</v>
      </c>
      <c r="E818" s="6" t="s">
        <v>8869</v>
      </c>
      <c r="F818" s="7">
        <v>41421</v>
      </c>
      <c r="G818" s="9">
        <v>-1035022.7</v>
      </c>
      <c r="J818" s="6" t="s">
        <v>17198</v>
      </c>
      <c r="L818" t="str">
        <f>+Tabla2[[#This Row],[FACTURA]]</f>
        <v>CONTR. 1007-1</v>
      </c>
      <c r="M818" t="str">
        <f>+Tabla2[[#This Row],[DETALLE]]</f>
        <v>CONTR. 1007-1</v>
      </c>
    </row>
    <row r="819" spans="2:13">
      <c r="B819" s="2" t="s">
        <v>8868</v>
      </c>
      <c r="C819" s="3" t="s">
        <v>8867</v>
      </c>
      <c r="D819" s="6" t="s">
        <v>648</v>
      </c>
      <c r="E819" s="6" t="s">
        <v>9674</v>
      </c>
      <c r="F819" s="7">
        <v>41992</v>
      </c>
      <c r="G819" s="9">
        <v>161683.69</v>
      </c>
      <c r="J819" s="6" t="s">
        <v>17657</v>
      </c>
      <c r="L819" t="str">
        <f>+Tabla2[[#This Row],[FACTURA]]</f>
        <v>-ANULADA-</v>
      </c>
      <c r="M819" t="str">
        <f>+Tabla2[[#This Row],[DETALLE]]</f>
        <v>CONTR. 0030 Y 0978</v>
      </c>
    </row>
    <row r="820" spans="2:13">
      <c r="B820" s="2" t="s">
        <v>8868</v>
      </c>
      <c r="C820" s="3" t="s">
        <v>8867</v>
      </c>
      <c r="D820" s="6" t="s">
        <v>0</v>
      </c>
      <c r="E820" s="6" t="e">
        <v>#N/A</v>
      </c>
      <c r="F820" s="7">
        <v>44592</v>
      </c>
      <c r="G820" s="9">
        <v>1402850</v>
      </c>
      <c r="J820" s="6" t="s">
        <v>17658</v>
      </c>
      <c r="L820" t="str">
        <f>+Tabla2[[#This Row],[FACTURA]]</f>
        <v/>
      </c>
      <c r="M820" t="e">
        <f>+Tabla2[[#This Row],[DETALLE]]</f>
        <v>#N/A</v>
      </c>
    </row>
    <row r="821" spans="2:13">
      <c r="B821" s="2" t="s">
        <v>8868</v>
      </c>
      <c r="C821" s="3" t="s">
        <v>8867</v>
      </c>
      <c r="D821" s="6" t="s">
        <v>648</v>
      </c>
      <c r="E821" s="6" t="s">
        <v>9674</v>
      </c>
      <c r="F821" s="7">
        <v>41992</v>
      </c>
      <c r="G821" s="9">
        <v>-1167480.3700000001</v>
      </c>
      <c r="J821" s="6" t="s">
        <v>17659</v>
      </c>
      <c r="L821" t="str">
        <f>+Tabla2[[#This Row],[FACTURA]]</f>
        <v>-ANULADA-</v>
      </c>
      <c r="M821" t="str">
        <f>+Tabla2[[#This Row],[DETALLE]]</f>
        <v>CONTR. 0030 Y 0978</v>
      </c>
    </row>
    <row r="822" spans="2:13">
      <c r="B822" s="2" t="s">
        <v>3627</v>
      </c>
      <c r="C822" s="3" t="s">
        <v>3626</v>
      </c>
      <c r="D822" s="6" t="s">
        <v>3629</v>
      </c>
      <c r="E822" s="6" t="s">
        <v>3628</v>
      </c>
      <c r="F822" s="7">
        <v>41199</v>
      </c>
      <c r="G822" s="9">
        <v>-220624.86</v>
      </c>
      <c r="J822" s="6" t="s">
        <v>15253</v>
      </c>
      <c r="L822" t="str">
        <f>+Tabla2[[#This Row],[FACTURA]]</f>
        <v>OFICIO-800/2012</v>
      </c>
      <c r="M822" t="str">
        <f>+Tabla2[[#This Row],[DETALLE]]</f>
        <v>P/CUBRIR VIATICOS EN LA REG. BARAHONA,</v>
      </c>
    </row>
    <row r="823" spans="2:13">
      <c r="B823" s="2" t="s">
        <v>1699</v>
      </c>
      <c r="C823" s="3" t="s">
        <v>73</v>
      </c>
      <c r="D823" s="4" t="s">
        <v>74</v>
      </c>
      <c r="E823" s="4" t="s">
        <v>74</v>
      </c>
      <c r="F823" s="5">
        <v>42837</v>
      </c>
      <c r="G823" s="8">
        <v>-536703.26</v>
      </c>
      <c r="J823" s="4" t="s">
        <v>13407</v>
      </c>
      <c r="L823" t="str">
        <f>+Tabla2[[#This Row],[FACTURA]]</f>
        <v>#A010010011500000002</v>
      </c>
      <c r="M823" t="str">
        <f>+Tabla2[[#This Row],[DETALLE]]</f>
        <v>#A010010011500000002</v>
      </c>
    </row>
    <row r="824" spans="2:13">
      <c r="B824" s="2" t="s">
        <v>1699</v>
      </c>
      <c r="C824" s="3" t="s">
        <v>73</v>
      </c>
      <c r="D824" s="4" t="s">
        <v>75</v>
      </c>
      <c r="E824" s="4" t="s">
        <v>75</v>
      </c>
      <c r="F824" s="5">
        <v>43342</v>
      </c>
      <c r="G824" s="8">
        <v>-25260.400000000001</v>
      </c>
      <c r="J824" s="4" t="s">
        <v>13408</v>
      </c>
      <c r="L824" t="str">
        <f>+Tabla2[[#This Row],[FACTURA]]</f>
        <v>B15000000001.</v>
      </c>
      <c r="M824" t="str">
        <f>+Tabla2[[#This Row],[DETALLE]]</f>
        <v>B15000000001.</v>
      </c>
    </row>
    <row r="825" spans="2:13">
      <c r="B825" s="2" t="s">
        <v>1699</v>
      </c>
      <c r="C825" s="3" t="s">
        <v>73</v>
      </c>
      <c r="D825" s="4" t="s">
        <v>76</v>
      </c>
      <c r="E825" s="4" t="s">
        <v>76</v>
      </c>
      <c r="F825" s="5">
        <v>43342</v>
      </c>
      <c r="G825" s="8">
        <v>-254693.02</v>
      </c>
      <c r="J825" s="4" t="s">
        <v>13409</v>
      </c>
      <c r="L825" t="str">
        <f>+Tabla2[[#This Row],[FACTURA]]</f>
        <v>*B15000000001</v>
      </c>
      <c r="M825" t="str">
        <f>+Tabla2[[#This Row],[DETALLE]]</f>
        <v>*B15000000001</v>
      </c>
    </row>
    <row r="826" spans="2:13">
      <c r="B826" s="2" t="s">
        <v>1699</v>
      </c>
      <c r="C826" s="3" t="s">
        <v>73</v>
      </c>
      <c r="D826" s="4" t="s">
        <v>77</v>
      </c>
      <c r="E826" s="4" t="s">
        <v>77</v>
      </c>
      <c r="F826" s="5">
        <v>41075</v>
      </c>
      <c r="G826" s="8">
        <v>-65715.350000000006</v>
      </c>
      <c r="J826" s="4" t="s">
        <v>13410</v>
      </c>
      <c r="L826" t="str">
        <f>+Tabla2[[#This Row],[FACTURA]]</f>
        <v>NCF 2012701</v>
      </c>
      <c r="M826" t="str">
        <f>+Tabla2[[#This Row],[DETALLE]]</f>
        <v>NCF 2012701</v>
      </c>
    </row>
    <row r="827" spans="2:13">
      <c r="B827" s="2" t="s">
        <v>1699</v>
      </c>
      <c r="C827" s="3" t="s">
        <v>73</v>
      </c>
      <c r="D827" s="4" t="s">
        <v>78</v>
      </c>
      <c r="E827" s="4" t="s">
        <v>78</v>
      </c>
      <c r="F827" s="5">
        <v>41075</v>
      </c>
      <c r="G827" s="8">
        <v>-141440.32000000001</v>
      </c>
      <c r="J827" s="4" t="s">
        <v>13411</v>
      </c>
      <c r="L827" t="str">
        <f>+Tabla2[[#This Row],[FACTURA]]</f>
        <v>NCF 2012702</v>
      </c>
      <c r="M827" t="str">
        <f>+Tabla2[[#This Row],[DETALLE]]</f>
        <v>NCF 2012702</v>
      </c>
    </row>
    <row r="828" spans="2:13">
      <c r="B828" s="2" t="s">
        <v>1699</v>
      </c>
      <c r="C828" s="3" t="s">
        <v>73</v>
      </c>
      <c r="D828" s="4" t="s">
        <v>79</v>
      </c>
      <c r="E828" s="4" t="s">
        <v>19524</v>
      </c>
      <c r="F828" s="5">
        <v>41075</v>
      </c>
      <c r="G828" s="8">
        <v>-338586.38</v>
      </c>
      <c r="J828" s="4" t="s">
        <v>13412</v>
      </c>
      <c r="L828" t="str">
        <f>+Tabla2[[#This Row],[FACTURA]]</f>
        <v>NCF 2012703</v>
      </c>
      <c r="M828" t="str">
        <f>+Tabla2[[#This Row],[DETALLE]]</f>
        <v>NCF 201273</v>
      </c>
    </row>
    <row r="829" spans="2:13">
      <c r="B829" s="2" t="s">
        <v>1699</v>
      </c>
      <c r="C829" s="3" t="s">
        <v>73</v>
      </c>
      <c r="D829" s="4">
        <v>0</v>
      </c>
      <c r="E829" s="4" t="s">
        <v>1700</v>
      </c>
      <c r="F829" s="5">
        <v>41331</v>
      </c>
      <c r="G829" s="8">
        <v>265874.33</v>
      </c>
      <c r="J829" s="4" t="s">
        <v>13413</v>
      </c>
      <c r="L829">
        <f>+Tabla2[[#This Row],[FACTURA]]</f>
        <v>0</v>
      </c>
      <c r="M829" t="str">
        <f>+Tabla2[[#This Row],[DETALLE]]</f>
        <v>OFICIO-1941/2012</v>
      </c>
    </row>
    <row r="830" spans="2:13">
      <c r="B830" s="2" t="s">
        <v>14536</v>
      </c>
      <c r="C830" s="3" t="s">
        <v>14535</v>
      </c>
      <c r="D830" s="6" t="s">
        <v>1419</v>
      </c>
      <c r="E830" s="6" t="s">
        <v>19991</v>
      </c>
      <c r="F830" s="7">
        <v>44733</v>
      </c>
      <c r="G830" s="9">
        <v>-83544</v>
      </c>
      <c r="J830" s="6" t="s">
        <v>15254</v>
      </c>
      <c r="L830" t="str">
        <f>+Tabla2[[#This Row],[FACTURA]]</f>
        <v>B1500000023</v>
      </c>
      <c r="M830" t="str">
        <f>+Tabla2[[#This Row],[DETALLE]]</f>
        <v>PAGO DE NOTARIZACIÓN / CONSUTORIA JURÍDICA</v>
      </c>
    </row>
    <row r="831" spans="2:13">
      <c r="B831" s="2" t="s">
        <v>14536</v>
      </c>
      <c r="C831" s="3" t="s">
        <v>14535</v>
      </c>
      <c r="D831" s="6" t="s">
        <v>19992</v>
      </c>
      <c r="E831" s="6" t="s">
        <v>19993</v>
      </c>
      <c r="F831" s="7">
        <v>44733</v>
      </c>
      <c r="G831" s="9">
        <v>-70800</v>
      </c>
      <c r="J831" s="6" t="s">
        <v>15255</v>
      </c>
      <c r="L831" t="str">
        <f>+Tabla2[[#This Row],[FACTURA]]</f>
        <v>B1500000023*</v>
      </c>
      <c r="M831" t="str">
        <f>+Tabla2[[#This Row],[DETALLE]]</f>
        <v>NOTARIZACION DE ACTO, SERVICIO JURIDICO.</v>
      </c>
    </row>
    <row r="832" spans="2:13">
      <c r="B832" s="2" t="s">
        <v>3631</v>
      </c>
      <c r="C832" s="3" t="s">
        <v>3630</v>
      </c>
      <c r="D832" s="6" t="s">
        <v>3633</v>
      </c>
      <c r="E832" s="6" t="s">
        <v>3632</v>
      </c>
      <c r="F832" s="7">
        <v>42004</v>
      </c>
      <c r="G832" s="9">
        <v>-91268.800000000003</v>
      </c>
      <c r="J832" s="6" t="s">
        <v>15256</v>
      </c>
      <c r="L832" t="str">
        <f>+Tabla2[[#This Row],[FACTURA]]</f>
        <v>OFIC. 1651/2014</v>
      </c>
      <c r="M832" t="str">
        <f>+Tabla2[[#This Row],[DETALLE]]</f>
        <v>LICENCIA PRE Y POST NATAL DE LA MAESTRA ELIZABETH ROMERO POL</v>
      </c>
    </row>
    <row r="833" spans="2:13">
      <c r="B833" s="2" t="s">
        <v>9676</v>
      </c>
      <c r="C833" s="3" t="s">
        <v>9675</v>
      </c>
      <c r="D833" s="6" t="s">
        <v>9029</v>
      </c>
      <c r="E833" s="6" t="s">
        <v>9028</v>
      </c>
      <c r="F833" s="7">
        <v>42004</v>
      </c>
      <c r="G833" s="9">
        <v>-120000</v>
      </c>
      <c r="J833" s="6" t="s">
        <v>17660</v>
      </c>
      <c r="L833" t="str">
        <f>+Tabla2[[#This Row],[FACTURA]]</f>
        <v>OFIC. DGTIC/449/2014</v>
      </c>
      <c r="M833" t="str">
        <f>+Tabla2[[#This Row],[DETALLE]]</f>
        <v>PERSONAL CONTRATADO PARA HABILITACION DE ESPACIOS, 3 MESES</v>
      </c>
    </row>
    <row r="834" spans="2:13">
      <c r="B834" s="2" t="s">
        <v>3635</v>
      </c>
      <c r="C834" s="3" t="s">
        <v>3634</v>
      </c>
      <c r="D834" s="6" t="s">
        <v>3637</v>
      </c>
      <c r="E834" s="6" t="s">
        <v>3636</v>
      </c>
      <c r="F834" s="7">
        <v>42004</v>
      </c>
      <c r="G834" s="9">
        <v>-28324.799999999999</v>
      </c>
      <c r="J834" s="6" t="s">
        <v>15257</v>
      </c>
      <c r="L834" t="str">
        <f>+Tabla2[[#This Row],[FACTURA]]</f>
        <v>OFIC. 1308/2014</v>
      </c>
      <c r="M834" t="str">
        <f>+Tabla2[[#This Row],[DETALLE]]</f>
        <v>LICENCIA PRE Y POST NATAL DE LA MAESTRA DOMINGA SANTANA SANT</v>
      </c>
    </row>
    <row r="835" spans="2:13">
      <c r="B835" s="2" t="s">
        <v>3639</v>
      </c>
      <c r="C835" s="3" t="s">
        <v>3638</v>
      </c>
      <c r="D835" s="6" t="s">
        <v>3640</v>
      </c>
      <c r="E835" s="6" t="s">
        <v>2836</v>
      </c>
      <c r="F835" s="7">
        <v>41639</v>
      </c>
      <c r="G835" s="9">
        <v>-1287660.3600000001</v>
      </c>
      <c r="J835" s="6" t="s">
        <v>15258</v>
      </c>
      <c r="L835" t="str">
        <f>+Tabla2[[#This Row],[FACTURA]]</f>
        <v>OFICIO #1185</v>
      </c>
      <c r="M835" t="str">
        <f>+Tabla2[[#This Row],[DETALLE]]</f>
        <v>PAGO PRESTACIONES LABORALES, SEGUN CALCULOS DEL MAP.</v>
      </c>
    </row>
    <row r="836" spans="2:13">
      <c r="B836" s="2" t="s">
        <v>3642</v>
      </c>
      <c r="C836" s="3" t="s">
        <v>3641</v>
      </c>
      <c r="D836" s="6" t="s">
        <v>3644</v>
      </c>
      <c r="E836" s="6" t="s">
        <v>3643</v>
      </c>
      <c r="F836" s="7">
        <v>41780</v>
      </c>
      <c r="G836" s="9">
        <v>-28195.77</v>
      </c>
      <c r="J836" s="6" t="s">
        <v>15259</v>
      </c>
      <c r="L836" t="str">
        <f>+Tabla2[[#This Row],[FACTURA]]</f>
        <v>OFICIO #434B</v>
      </c>
      <c r="M836" t="str">
        <f>+Tabla2[[#This Row],[DETALLE]]</f>
        <v>LIC. PRE Y POST NATAL DE MTRA. FELICITA CONTRERAS. #434-2014</v>
      </c>
    </row>
    <row r="837" spans="2:13">
      <c r="B837" s="2" t="s">
        <v>9678</v>
      </c>
      <c r="C837" s="3" t="s">
        <v>9677</v>
      </c>
      <c r="D837" s="6" t="s">
        <v>9679</v>
      </c>
      <c r="E837" s="6" t="s">
        <v>9679</v>
      </c>
      <c r="F837" s="7">
        <v>42314</v>
      </c>
      <c r="G837" s="9">
        <v>-24780</v>
      </c>
      <c r="J837" s="6" t="s">
        <v>17661</v>
      </c>
      <c r="L837" t="str">
        <f>+Tabla2[[#This Row],[FACTURA]]</f>
        <v>CONTR. 1106-17</v>
      </c>
      <c r="M837" t="str">
        <f>+Tabla2[[#This Row],[DETALLE]]</f>
        <v>CONTR. 1106-17</v>
      </c>
    </row>
    <row r="838" spans="2:13">
      <c r="B838" s="2" t="s">
        <v>9678</v>
      </c>
      <c r="C838" s="3" t="s">
        <v>9677</v>
      </c>
      <c r="D838" s="6" t="s">
        <v>9680</v>
      </c>
      <c r="E838" s="6" t="s">
        <v>9680</v>
      </c>
      <c r="F838" s="7">
        <v>42094</v>
      </c>
      <c r="G838" s="9">
        <v>-24780</v>
      </c>
      <c r="J838" s="6" t="s">
        <v>17662</v>
      </c>
      <c r="L838" t="str">
        <f>+Tabla2[[#This Row],[FACTURA]]</f>
        <v>CONTR. 1106-15</v>
      </c>
      <c r="M838" t="str">
        <f>+Tabla2[[#This Row],[DETALLE]]</f>
        <v>CONTR. 1106-15</v>
      </c>
    </row>
    <row r="839" spans="2:13">
      <c r="B839" s="2" t="s">
        <v>9682</v>
      </c>
      <c r="C839" s="3" t="s">
        <v>9681</v>
      </c>
      <c r="D839" s="6" t="s">
        <v>9683</v>
      </c>
      <c r="E839" s="6" t="s">
        <v>9683</v>
      </c>
      <c r="F839" s="7">
        <v>43201</v>
      </c>
      <c r="G839" s="9">
        <v>-153400</v>
      </c>
      <c r="J839" s="6" t="s">
        <v>17663</v>
      </c>
      <c r="L839" t="str">
        <f>+Tabla2[[#This Row],[FACTURA]]</f>
        <v>CONTR. 0040-22</v>
      </c>
      <c r="M839" t="str">
        <f>+Tabla2[[#This Row],[DETALLE]]</f>
        <v>CONTR. 0040-22</v>
      </c>
    </row>
    <row r="840" spans="2:13">
      <c r="B840" s="2" t="s">
        <v>9682</v>
      </c>
      <c r="C840" s="3" t="s">
        <v>9681</v>
      </c>
      <c r="D840" s="6" t="s">
        <v>9684</v>
      </c>
      <c r="E840" s="6" t="s">
        <v>9684</v>
      </c>
      <c r="F840" s="7">
        <v>43245</v>
      </c>
      <c r="G840" s="9">
        <v>-153400</v>
      </c>
      <c r="J840" s="6" t="s">
        <v>17664</v>
      </c>
      <c r="L840" t="str">
        <f>+Tabla2[[#This Row],[FACTURA]]</f>
        <v>CONTR. 0040-23</v>
      </c>
      <c r="M840" t="str">
        <f>+Tabla2[[#This Row],[DETALLE]]</f>
        <v>CONTR. 0040-23</v>
      </c>
    </row>
    <row r="841" spans="2:13">
      <c r="B841" s="2" t="s">
        <v>3646</v>
      </c>
      <c r="C841" s="3" t="s">
        <v>3645</v>
      </c>
      <c r="D841" s="6" t="s">
        <v>2732</v>
      </c>
      <c r="E841" s="6" t="s">
        <v>2731</v>
      </c>
      <c r="F841" s="7">
        <v>42104</v>
      </c>
      <c r="G841" s="9">
        <v>-40000</v>
      </c>
      <c r="J841" s="6" t="s">
        <v>15260</v>
      </c>
      <c r="L841" t="str">
        <f>+Tabla2[[#This Row],[FACTURA]]</f>
        <v>OFICIO #22/2015</v>
      </c>
      <c r="M841" t="str">
        <f>+Tabla2[[#This Row],[DETALLE]]</f>
        <v>CONFERENCISTAS DEL TRIMESTRE ENERO-MARZO 2015</v>
      </c>
    </row>
    <row r="842" spans="2:13">
      <c r="B842" s="2" t="s">
        <v>3646</v>
      </c>
      <c r="C842" s="3" t="s">
        <v>3645</v>
      </c>
      <c r="D842" s="6" t="s">
        <v>2736</v>
      </c>
      <c r="E842" s="6" t="s">
        <v>2735</v>
      </c>
      <c r="F842" s="7">
        <v>42641</v>
      </c>
      <c r="G842" s="9">
        <v>-30000</v>
      </c>
      <c r="J842" s="6" t="s">
        <v>15261</v>
      </c>
      <c r="L842" t="str">
        <f>+Tabla2[[#This Row],[FACTURA]]</f>
        <v>DGC NO. 151</v>
      </c>
      <c r="M842" t="str">
        <f>+Tabla2[[#This Row],[DETALLE]]</f>
        <v>CICLO DE CONFERENCIAS IMPARTIDAS EN DIFERENTES C. E.</v>
      </c>
    </row>
    <row r="843" spans="2:13">
      <c r="B843" s="2" t="s">
        <v>3648</v>
      </c>
      <c r="C843" s="3" t="s">
        <v>3647</v>
      </c>
      <c r="D843" s="6" t="s">
        <v>3649</v>
      </c>
      <c r="E843" s="6" t="s">
        <v>19513</v>
      </c>
      <c r="F843" s="7">
        <v>40422</v>
      </c>
      <c r="G843" s="9">
        <v>-563</v>
      </c>
      <c r="J843" s="6" t="s">
        <v>14583</v>
      </c>
      <c r="L843" t="str">
        <f>+Tabla2[[#This Row],[FACTURA]]</f>
        <v>168</v>
      </c>
      <c r="M843" t="str">
        <f>+Tabla2[[#This Row],[DETALLE]]</f>
        <v>BALANCE AL31/06/2012</v>
      </c>
    </row>
    <row r="844" spans="2:13">
      <c r="B844" s="2" t="s">
        <v>1702</v>
      </c>
      <c r="C844" s="3" t="s">
        <v>80</v>
      </c>
      <c r="D844" s="4" t="s">
        <v>81</v>
      </c>
      <c r="E844" s="4" t="s">
        <v>81</v>
      </c>
      <c r="F844" s="5">
        <v>41726</v>
      </c>
      <c r="G844" s="8">
        <v>-23600</v>
      </c>
      <c r="J844" s="4" t="s">
        <v>13081</v>
      </c>
      <c r="L844" t="str">
        <f>+Tabla2[[#This Row],[FACTURA]]</f>
        <v>NCF-02380407</v>
      </c>
      <c r="M844" t="str">
        <f>+Tabla2[[#This Row],[DETALLE]]</f>
        <v>NCF-02380407</v>
      </c>
    </row>
    <row r="845" spans="2:13">
      <c r="B845" s="2" t="s">
        <v>9686</v>
      </c>
      <c r="C845" s="3" t="s">
        <v>9685</v>
      </c>
      <c r="D845" s="6" t="s">
        <v>9687</v>
      </c>
      <c r="E845" s="6" t="s">
        <v>9687</v>
      </c>
      <c r="F845" s="7">
        <v>43837</v>
      </c>
      <c r="G845" s="9">
        <v>-2880395.83</v>
      </c>
      <c r="J845" s="6" t="s">
        <v>17665</v>
      </c>
      <c r="L845" t="str">
        <f>+Tabla2[[#This Row],[FACTURA]]</f>
        <v>CONTR.0173-06</v>
      </c>
      <c r="M845" t="str">
        <f>+Tabla2[[#This Row],[DETALLE]]</f>
        <v>CONTR.0173-06</v>
      </c>
    </row>
    <row r="846" spans="2:13">
      <c r="B846" s="2" t="s">
        <v>9689</v>
      </c>
      <c r="C846" s="3" t="s">
        <v>9688</v>
      </c>
      <c r="D846" s="6" t="s">
        <v>9690</v>
      </c>
      <c r="E846" s="6" t="s">
        <v>9690</v>
      </c>
      <c r="F846" s="7">
        <v>44083</v>
      </c>
      <c r="G846" s="9">
        <v>-229289.60000000001</v>
      </c>
      <c r="J846" s="6" t="s">
        <v>17666</v>
      </c>
      <c r="L846" t="str">
        <f>+Tabla2[[#This Row],[FACTURA]]</f>
        <v>CONTR. 1861-1</v>
      </c>
      <c r="M846" t="str">
        <f>+Tabla2[[#This Row],[DETALLE]]</f>
        <v>CONTR. 1861-1</v>
      </c>
    </row>
    <row r="847" spans="2:13">
      <c r="B847" s="2" t="s">
        <v>9689</v>
      </c>
      <c r="C847" s="3" t="s">
        <v>9688</v>
      </c>
      <c r="D847" s="6" t="s">
        <v>9691</v>
      </c>
      <c r="E847" s="6" t="s">
        <v>9691</v>
      </c>
      <c r="F847" s="7">
        <v>44083</v>
      </c>
      <c r="G847" s="9">
        <v>229289.60000000001</v>
      </c>
      <c r="J847" s="6" t="s">
        <v>17667</v>
      </c>
      <c r="L847" t="str">
        <f>+Tabla2[[#This Row],[FACTURA]]</f>
        <v>CONTR. 1861-1NULA</v>
      </c>
      <c r="M847" t="str">
        <f>+Tabla2[[#This Row],[DETALLE]]</f>
        <v>CONTR. 1861-1NULA</v>
      </c>
    </row>
    <row r="848" spans="2:13">
      <c r="B848" s="2" t="s">
        <v>3651</v>
      </c>
      <c r="C848" s="3" t="s">
        <v>3650</v>
      </c>
      <c r="D848" s="6" t="s">
        <v>3652</v>
      </c>
      <c r="E848" s="6" t="s">
        <v>3077</v>
      </c>
      <c r="F848" s="7">
        <v>41605</v>
      </c>
      <c r="G848" s="9">
        <v>-134529.41</v>
      </c>
      <c r="J848" s="6" t="s">
        <v>15262</v>
      </c>
      <c r="L848" t="str">
        <f>+Tabla2[[#This Row],[FACTURA]]</f>
        <v>OFICIO #1209</v>
      </c>
      <c r="M848" t="str">
        <f>+Tabla2[[#This Row],[DETALLE]]</f>
        <v>PAGO DE PRESTACIONES LABORALES</v>
      </c>
    </row>
    <row r="849" spans="2:13">
      <c r="B849" s="2" t="s">
        <v>9693</v>
      </c>
      <c r="C849" s="3" t="s">
        <v>9692</v>
      </c>
      <c r="D849" s="6" t="s">
        <v>62</v>
      </c>
      <c r="E849" s="6" t="s">
        <v>62</v>
      </c>
      <c r="F849" s="7">
        <v>42180</v>
      </c>
      <c r="G849" s="9">
        <v>-82600</v>
      </c>
      <c r="J849" s="6" t="s">
        <v>17668</v>
      </c>
      <c r="L849" t="str">
        <f>+Tabla2[[#This Row],[FACTURA]]</f>
        <v>A010010011500000001</v>
      </c>
      <c r="M849" t="str">
        <f>+Tabla2[[#This Row],[DETALLE]]</f>
        <v>A010010011500000001</v>
      </c>
    </row>
    <row r="850" spans="2:13">
      <c r="B850" s="2" t="s">
        <v>3654</v>
      </c>
      <c r="C850" s="3" t="s">
        <v>3653</v>
      </c>
      <c r="D850" s="6" t="s">
        <v>2732</v>
      </c>
      <c r="E850" s="6" t="s">
        <v>2731</v>
      </c>
      <c r="F850" s="7">
        <v>42104</v>
      </c>
      <c r="G850" s="9">
        <v>-20000</v>
      </c>
      <c r="J850" s="6" t="s">
        <v>15263</v>
      </c>
      <c r="L850" t="str">
        <f>+Tabla2[[#This Row],[FACTURA]]</f>
        <v>OFICIO #22/2015</v>
      </c>
      <c r="M850" t="str">
        <f>+Tabla2[[#This Row],[DETALLE]]</f>
        <v>CONFERENCISTAS DEL TRIMESTRE ENERO-MARZO 2015</v>
      </c>
    </row>
    <row r="851" spans="2:13">
      <c r="B851" s="2" t="s">
        <v>3656</v>
      </c>
      <c r="C851" s="3" t="s">
        <v>3655</v>
      </c>
      <c r="D851" s="6" t="s">
        <v>3657</v>
      </c>
      <c r="E851" s="6" t="s">
        <v>3077</v>
      </c>
      <c r="F851" s="7">
        <v>41605</v>
      </c>
      <c r="G851" s="9">
        <v>-15995.39</v>
      </c>
      <c r="J851" s="6" t="s">
        <v>15264</v>
      </c>
      <c r="L851" t="str">
        <f>+Tabla2[[#This Row],[FACTURA]]</f>
        <v>OFICIO #1212</v>
      </c>
      <c r="M851" t="str">
        <f>+Tabla2[[#This Row],[DETALLE]]</f>
        <v>PAGO DE PRESTACIONES LABORALES</v>
      </c>
    </row>
    <row r="852" spans="2:13">
      <c r="B852" s="2" t="s">
        <v>3659</v>
      </c>
      <c r="C852" s="3" t="s">
        <v>3658</v>
      </c>
      <c r="D852" s="6" t="s">
        <v>3661</v>
      </c>
      <c r="E852" s="6" t="s">
        <v>3660</v>
      </c>
      <c r="F852" s="7">
        <v>42004</v>
      </c>
      <c r="G852" s="9">
        <v>-38274.199999999997</v>
      </c>
      <c r="J852" s="6" t="s">
        <v>15265</v>
      </c>
      <c r="L852" t="str">
        <f>+Tabla2[[#This Row],[FACTURA]]</f>
        <v>OFIC. 1501/2014</v>
      </c>
      <c r="M852" t="str">
        <f>+Tabla2[[#This Row],[DETALLE]]</f>
        <v>LICENCIA PRE Y POST NATAL DE LA MAESTRA RHINA A. DUVERGE NOV</v>
      </c>
    </row>
    <row r="853" spans="2:13">
      <c r="B853" s="2" t="s">
        <v>3663</v>
      </c>
      <c r="C853" s="3" t="s">
        <v>3662</v>
      </c>
      <c r="D853" s="6" t="s">
        <v>3664</v>
      </c>
      <c r="E853" s="6" t="s">
        <v>3077</v>
      </c>
      <c r="F853" s="7">
        <v>41740</v>
      </c>
      <c r="G853" s="9">
        <v>-249488.37</v>
      </c>
      <c r="J853" s="6" t="s">
        <v>15266</v>
      </c>
      <c r="L853" t="str">
        <f>+Tabla2[[#This Row],[FACTURA]]</f>
        <v>OFIC DRH 238/2014</v>
      </c>
      <c r="M853" t="str">
        <f>+Tabla2[[#This Row],[DETALLE]]</f>
        <v>PAGO DE PRESTACIONES LABORALES</v>
      </c>
    </row>
    <row r="854" spans="2:13">
      <c r="B854" s="2" t="s">
        <v>9695</v>
      </c>
      <c r="C854" s="3" t="s">
        <v>9694</v>
      </c>
      <c r="D854" s="6" t="s">
        <v>9696</v>
      </c>
      <c r="E854" s="6" t="s">
        <v>9696</v>
      </c>
      <c r="F854" s="7">
        <v>41913</v>
      </c>
      <c r="G854" s="9">
        <v>-53100</v>
      </c>
      <c r="J854" s="6" t="s">
        <v>17669</v>
      </c>
      <c r="L854" t="str">
        <f>+Tabla2[[#This Row],[FACTURA]]</f>
        <v>CONTR. 0636-12</v>
      </c>
      <c r="M854" t="str">
        <f>+Tabla2[[#This Row],[DETALLE]]</f>
        <v>CONTR. 0636-12</v>
      </c>
    </row>
    <row r="855" spans="2:13">
      <c r="B855" s="2" t="s">
        <v>3666</v>
      </c>
      <c r="C855" s="3" t="s">
        <v>3665</v>
      </c>
      <c r="D855" s="6" t="s">
        <v>3668</v>
      </c>
      <c r="E855" s="6" t="s">
        <v>3667</v>
      </c>
      <c r="F855" s="7">
        <v>41778</v>
      </c>
      <c r="G855" s="9">
        <v>-67235.38</v>
      </c>
      <c r="J855" s="6" t="s">
        <v>15267</v>
      </c>
      <c r="L855" t="str">
        <f>+Tabla2[[#This Row],[FACTURA]]</f>
        <v>OFICIO#547Y546B-2014</v>
      </c>
      <c r="M855" t="str">
        <f>+Tabla2[[#This Row],[DETALLE]]</f>
        <v>LIC. PRE Y POST NATAL DE LA MTRA.INES VILORIO OF. 546Y547-B</v>
      </c>
    </row>
    <row r="856" spans="2:13">
      <c r="B856" s="2" t="s">
        <v>3670</v>
      </c>
      <c r="C856" s="3" t="s">
        <v>3669</v>
      </c>
      <c r="D856" s="6" t="s">
        <v>3672</v>
      </c>
      <c r="E856" s="6" t="s">
        <v>3671</v>
      </c>
      <c r="F856" s="7">
        <v>41778</v>
      </c>
      <c r="G856" s="9">
        <v>-57591.360000000001</v>
      </c>
      <c r="J856" s="6" t="s">
        <v>15268</v>
      </c>
      <c r="L856" t="str">
        <f>+Tabla2[[#This Row],[FACTURA]]</f>
        <v>OFICIO#539Y540-2014</v>
      </c>
      <c r="M856" t="str">
        <f>+Tabla2[[#This Row],[DETALLE]]</f>
        <v>LIC. PRE Y POST DE LA MTRA. ENERCIDA OGANDO OFIC.539Y540-B</v>
      </c>
    </row>
    <row r="857" spans="2:13">
      <c r="B857" s="2" t="s">
        <v>3674</v>
      </c>
      <c r="C857" s="3" t="s">
        <v>3673</v>
      </c>
      <c r="D857" s="6" t="s">
        <v>0</v>
      </c>
      <c r="E857" s="6" t="s">
        <v>2641</v>
      </c>
      <c r="F857" s="7">
        <v>41619</v>
      </c>
      <c r="G857" s="9">
        <v>-43726.85</v>
      </c>
      <c r="J857" s="6" t="s">
        <v>15269</v>
      </c>
      <c r="L857" t="str">
        <f>+Tabla2[[#This Row],[FACTURA]]</f>
        <v/>
      </c>
      <c r="M857" t="str">
        <f>+Tabla2[[#This Row],[DETALLE]]</f>
        <v>SERVICIOS PRESTADOS JORNADA TANDA EXTENDIDA 2013</v>
      </c>
    </row>
    <row r="858" spans="2:13">
      <c r="B858" s="2" t="s">
        <v>3674</v>
      </c>
      <c r="C858" s="3" t="s">
        <v>3673</v>
      </c>
      <c r="D858" s="6" t="s">
        <v>0</v>
      </c>
      <c r="E858" s="6" t="s">
        <v>3675</v>
      </c>
      <c r="F858" s="7">
        <v>41628</v>
      </c>
      <c r="G858" s="9">
        <v>43726.85</v>
      </c>
      <c r="J858" s="6" t="s">
        <v>15270</v>
      </c>
      <c r="L858" t="str">
        <f>+Tabla2[[#This Row],[FACTURA]]</f>
        <v/>
      </c>
      <c r="M858" t="str">
        <f>+Tabla2[[#This Row],[DETALLE]]</f>
        <v>REV. ED00003477-SERV. PRESTADOS JORNADA TANDA EXT. OF. 1197</v>
      </c>
    </row>
    <row r="859" spans="2:13">
      <c r="B859" s="2" t="s">
        <v>9698</v>
      </c>
      <c r="C859" s="3" t="s">
        <v>9697</v>
      </c>
      <c r="D859" s="6" t="s">
        <v>20390</v>
      </c>
      <c r="E859" s="6" t="s">
        <v>9699</v>
      </c>
      <c r="F859" s="7">
        <v>41796</v>
      </c>
      <c r="G859" s="9">
        <v>-17832780</v>
      </c>
      <c r="J859" s="6" t="s">
        <v>17670</v>
      </c>
      <c r="L859" t="str">
        <f>+Tabla2[[#This Row],[FACTURA]]</f>
        <v>CONTR. 3202 ANULADA</v>
      </c>
      <c r="M859" t="str">
        <f>+Tabla2[[#This Row],[DETALLE]]</f>
        <v>CONTR. 3202</v>
      </c>
    </row>
    <row r="860" spans="2:13">
      <c r="B860" s="2" t="s">
        <v>9698</v>
      </c>
      <c r="C860" s="3" t="s">
        <v>9697</v>
      </c>
      <c r="D860" s="6" t="s">
        <v>9700</v>
      </c>
      <c r="E860" s="6" t="s">
        <v>9700</v>
      </c>
      <c r="F860" s="7">
        <v>44470</v>
      </c>
      <c r="G860" s="9">
        <v>-1981420</v>
      </c>
      <c r="J860" s="6" t="s">
        <v>17671</v>
      </c>
      <c r="L860" t="str">
        <f>+Tabla2[[#This Row],[FACTURA]]</f>
        <v>CONTR.3202 Y 0644-1</v>
      </c>
      <c r="M860" t="str">
        <f>+Tabla2[[#This Row],[DETALLE]]</f>
        <v>CONTR.3202 Y 0644-1</v>
      </c>
    </row>
    <row r="861" spans="2:13">
      <c r="B861" s="2" t="s">
        <v>3677</v>
      </c>
      <c r="C861" s="3" t="s">
        <v>3676</v>
      </c>
      <c r="D861" s="6" t="s">
        <v>3678</v>
      </c>
      <c r="E861" s="6" t="e">
        <v>#N/A</v>
      </c>
      <c r="F861" s="7">
        <v>44034</v>
      </c>
      <c r="G861" s="9">
        <v>-17700</v>
      </c>
      <c r="J861" s="6" t="s">
        <v>15271</v>
      </c>
      <c r="L861" t="str">
        <f>+Tabla2[[#This Row],[FACTURA]]</f>
        <v>NCF:B1500000035</v>
      </c>
      <c r="M861" t="e">
        <f>+Tabla2[[#This Row],[DETALLE]]</f>
        <v>#N/A</v>
      </c>
    </row>
    <row r="862" spans="2:13">
      <c r="B862" s="2" t="s">
        <v>9702</v>
      </c>
      <c r="C862" s="3" t="s">
        <v>9701</v>
      </c>
      <c r="D862" s="6" t="s">
        <v>9703</v>
      </c>
      <c r="E862" s="6" t="s">
        <v>9703</v>
      </c>
      <c r="F862" s="7">
        <v>42285</v>
      </c>
      <c r="G862" s="9">
        <v>-53333.88</v>
      </c>
      <c r="J862" s="6" t="s">
        <v>17672</v>
      </c>
      <c r="L862" t="str">
        <f>+Tabla2[[#This Row],[FACTURA]]</f>
        <v>CONTR. 0465-12</v>
      </c>
      <c r="M862" t="str">
        <f>+Tabla2[[#This Row],[DETALLE]]</f>
        <v>CONTR. 0465-12</v>
      </c>
    </row>
    <row r="863" spans="2:13">
      <c r="B863" s="2" t="s">
        <v>9702</v>
      </c>
      <c r="C863" s="3" t="s">
        <v>9701</v>
      </c>
      <c r="D863" s="6" t="s">
        <v>9704</v>
      </c>
      <c r="E863" s="6" t="s">
        <v>9704</v>
      </c>
      <c r="F863" s="7">
        <v>42296</v>
      </c>
      <c r="G863" s="9">
        <v>-53325.14</v>
      </c>
      <c r="J863" s="6" t="s">
        <v>17673</v>
      </c>
      <c r="L863" t="str">
        <f>+Tabla2[[#This Row],[FACTURA]]</f>
        <v>CONTR. 0465-13</v>
      </c>
      <c r="M863" t="str">
        <f>+Tabla2[[#This Row],[DETALLE]]</f>
        <v>CONTR. 0465-13</v>
      </c>
    </row>
    <row r="864" spans="2:13">
      <c r="B864" s="2" t="s">
        <v>9706</v>
      </c>
      <c r="C864" s="3" t="s">
        <v>9705</v>
      </c>
      <c r="D864" s="6" t="s">
        <v>9707</v>
      </c>
      <c r="E864" s="6" t="s">
        <v>9707</v>
      </c>
      <c r="F864" s="7">
        <v>44481</v>
      </c>
      <c r="G864" s="9">
        <v>-486000</v>
      </c>
      <c r="J864" s="6" t="s">
        <v>17674</v>
      </c>
      <c r="L864" t="str">
        <f>+Tabla2[[#This Row],[FACTURA]]</f>
        <v>CONTR. 1821-1</v>
      </c>
      <c r="M864" t="str">
        <f>+Tabla2[[#This Row],[DETALLE]]</f>
        <v>CONTR. 1821-1</v>
      </c>
    </row>
    <row r="865" spans="2:13">
      <c r="B865" s="2" t="s">
        <v>9709</v>
      </c>
      <c r="C865" s="3" t="s">
        <v>9708</v>
      </c>
      <c r="D865" s="6" t="s">
        <v>20391</v>
      </c>
      <c r="E865" s="6" t="s">
        <v>9710</v>
      </c>
      <c r="F865" s="7">
        <v>42187</v>
      </c>
      <c r="G865" s="9">
        <v>-2325815.91</v>
      </c>
      <c r="J865" s="6" t="s">
        <v>17675</v>
      </c>
      <c r="L865" t="str">
        <f>+Tabla2[[#This Row],[FACTURA]]</f>
        <v>CONTR.166-2-NULA</v>
      </c>
      <c r="M865" t="str">
        <f>+Tabla2[[#This Row],[DETALLE]]</f>
        <v>CONTR.166-2</v>
      </c>
    </row>
    <row r="866" spans="2:13">
      <c r="B866" s="2" t="s">
        <v>9709</v>
      </c>
      <c r="C866" s="3" t="s">
        <v>9708</v>
      </c>
      <c r="D866" s="6" t="s">
        <v>20391</v>
      </c>
      <c r="E866" s="6" t="s">
        <v>9710</v>
      </c>
      <c r="F866" s="7">
        <v>42187</v>
      </c>
      <c r="G866" s="9">
        <v>465163.18</v>
      </c>
      <c r="J866" s="6" t="s">
        <v>17676</v>
      </c>
      <c r="L866" t="str">
        <f>+Tabla2[[#This Row],[FACTURA]]</f>
        <v>CONTR.166-2-NULA</v>
      </c>
      <c r="M866" t="str">
        <f>+Tabla2[[#This Row],[DETALLE]]</f>
        <v>CONTR.166-2</v>
      </c>
    </row>
    <row r="867" spans="2:13">
      <c r="B867" s="2" t="s">
        <v>9709</v>
      </c>
      <c r="C867" s="3" t="s">
        <v>9708</v>
      </c>
      <c r="D867" s="6" t="s">
        <v>20392</v>
      </c>
      <c r="E867" s="6" t="s">
        <v>9711</v>
      </c>
      <c r="F867" s="7">
        <v>42220</v>
      </c>
      <c r="G867" s="9">
        <v>619889.80000000005</v>
      </c>
      <c r="J867" s="6" t="s">
        <v>17677</v>
      </c>
      <c r="L867" t="str">
        <f>+Tabla2[[#This Row],[FACTURA]]</f>
        <v>CONTR. 166-3-NULA</v>
      </c>
      <c r="M867" t="str">
        <f>+Tabla2[[#This Row],[DETALLE]]</f>
        <v>CONTR. 166-3</v>
      </c>
    </row>
    <row r="868" spans="2:13">
      <c r="B868" s="2" t="s">
        <v>3680</v>
      </c>
      <c r="C868" s="3" t="s">
        <v>3679</v>
      </c>
      <c r="D868" s="6" t="s">
        <v>2720</v>
      </c>
      <c r="E868" s="6" t="s">
        <v>3253</v>
      </c>
      <c r="F868" s="7">
        <v>42612</v>
      </c>
      <c r="G868" s="9">
        <v>-20000</v>
      </c>
      <c r="J868" s="6" t="s">
        <v>15272</v>
      </c>
      <c r="L868" t="str">
        <f>+Tabla2[[#This Row],[FACTURA]]</f>
        <v>OFIC.DETP#284-2016</v>
      </c>
      <c r="M868" t="str">
        <f>+Tabla2[[#This Row],[DETALLE]]</f>
        <v>JORNADA DE TRABAJO A EXPERTOS EXTERNOS,FAMILIA PROFESIONAL S</v>
      </c>
    </row>
    <row r="869" spans="2:13">
      <c r="B869" s="2" t="s">
        <v>3682</v>
      </c>
      <c r="C869" s="3" t="s">
        <v>3681</v>
      </c>
      <c r="D869" s="6" t="s">
        <v>3684</v>
      </c>
      <c r="E869" s="6" t="s">
        <v>3683</v>
      </c>
      <c r="F869" s="7">
        <v>42825</v>
      </c>
      <c r="G869" s="9">
        <v>-35000</v>
      </c>
      <c r="J869" s="6" t="s">
        <v>15273</v>
      </c>
      <c r="L869" t="str">
        <f>+Tabla2[[#This Row],[FACTURA]]</f>
        <v>OFIC.VAF#183-2017</v>
      </c>
      <c r="M869" t="str">
        <f>+Tabla2[[#This Row],[DETALLE]]</f>
        <v>AYUDA ECONOMICA SRA.MARIA DOLORES,CONSERJE GASTOS FUNERARIOS</v>
      </c>
    </row>
    <row r="870" spans="2:13">
      <c r="B870" s="2" t="s">
        <v>3686</v>
      </c>
      <c r="C870" s="3" t="s">
        <v>3685</v>
      </c>
      <c r="D870" s="6" t="s">
        <v>3688</v>
      </c>
      <c r="E870" s="6" t="s">
        <v>3687</v>
      </c>
      <c r="F870" s="7">
        <v>41257</v>
      </c>
      <c r="G870" s="9">
        <v>-16701</v>
      </c>
      <c r="J870" s="6" t="s">
        <v>15274</v>
      </c>
      <c r="L870" t="str">
        <f>+Tabla2[[#This Row],[FACTURA]]</f>
        <v>OFICIO-2014</v>
      </c>
      <c r="M870" t="str">
        <f>+Tabla2[[#This Row],[DETALLE]]</f>
        <v>VIATICOS PARA TRABAJOS DE REPARACION EN VARIAS ESCUELAS</v>
      </c>
    </row>
    <row r="871" spans="2:13">
      <c r="B871" s="2" t="s">
        <v>3686</v>
      </c>
      <c r="C871" s="3" t="s">
        <v>3685</v>
      </c>
      <c r="D871" s="6" t="s">
        <v>3689</v>
      </c>
      <c r="E871" s="6" t="s">
        <v>2686</v>
      </c>
      <c r="F871" s="7">
        <v>41624</v>
      </c>
      <c r="G871" s="9">
        <v>-288125.55</v>
      </c>
      <c r="J871" s="6" t="s">
        <v>15275</v>
      </c>
      <c r="L871" t="str">
        <f>+Tabla2[[#This Row],[FACTURA]]</f>
        <v>OFIC. #1118/2013</v>
      </c>
      <c r="M871" t="str">
        <f>+Tabla2[[#This Row],[DETALLE]]</f>
        <v>PRESTACIONES LABORALES SEGUN CALCULOS DEL MAP</v>
      </c>
    </row>
    <row r="872" spans="2:13">
      <c r="B872" s="2" t="s">
        <v>3691</v>
      </c>
      <c r="C872" s="3" t="s">
        <v>3690</v>
      </c>
      <c r="D872" s="6" t="s">
        <v>3693</v>
      </c>
      <c r="E872" s="6" t="s">
        <v>3692</v>
      </c>
      <c r="F872" s="7">
        <v>41778</v>
      </c>
      <c r="G872" s="9">
        <v>-28195.77</v>
      </c>
      <c r="J872" s="6" t="s">
        <v>15276</v>
      </c>
      <c r="L872" t="str">
        <f>+Tabla2[[#This Row],[FACTURA]]</f>
        <v>OFIC.2014/47-401-B</v>
      </c>
      <c r="M872" t="str">
        <f>+Tabla2[[#This Row],[DETALLE]]</f>
        <v>LIC, PRE Y POST DE MSTRA JUANA Y. CONCEPCION OFIC.2014/401-B</v>
      </c>
    </row>
    <row r="873" spans="2:13">
      <c r="B873" s="2" t="s">
        <v>3695</v>
      </c>
      <c r="C873" s="3" t="s">
        <v>3694</v>
      </c>
      <c r="D873" s="6" t="s">
        <v>3696</v>
      </c>
      <c r="E873" s="6" t="s">
        <v>3696</v>
      </c>
      <c r="F873" s="7">
        <v>41737</v>
      </c>
      <c r="G873" s="9">
        <v>-47200</v>
      </c>
      <c r="J873" s="6" t="s">
        <v>14584</v>
      </c>
      <c r="L873" t="str">
        <f>+Tabla2[[#This Row],[FACTURA]]</f>
        <v>NCF-00000275</v>
      </c>
      <c r="M873" t="str">
        <f>+Tabla2[[#This Row],[DETALLE]]</f>
        <v>NCF-00000275</v>
      </c>
    </row>
    <row r="874" spans="2:13">
      <c r="B874" s="2" t="s">
        <v>3695</v>
      </c>
      <c r="C874" s="3" t="s">
        <v>3694</v>
      </c>
      <c r="D874" s="6" t="s">
        <v>3697</v>
      </c>
      <c r="E874" s="6" t="s">
        <v>3697</v>
      </c>
      <c r="F874" s="7">
        <v>41820</v>
      </c>
      <c r="G874" s="9">
        <v>-47200</v>
      </c>
      <c r="J874" s="6" t="s">
        <v>15277</v>
      </c>
      <c r="L874" t="str">
        <f>+Tabla2[[#This Row],[FACTURA]]</f>
        <v>A01001001150000279</v>
      </c>
      <c r="M874" t="str">
        <f>+Tabla2[[#This Row],[DETALLE]]</f>
        <v>A01001001150000279</v>
      </c>
    </row>
    <row r="875" spans="2:13">
      <c r="B875" s="2" t="s">
        <v>3699</v>
      </c>
      <c r="C875" s="3" t="s">
        <v>3698</v>
      </c>
      <c r="D875" s="6" t="s">
        <v>3700</v>
      </c>
      <c r="E875" s="6" t="s">
        <v>2637</v>
      </c>
      <c r="F875" s="7">
        <v>41603</v>
      </c>
      <c r="G875" s="9">
        <v>-370202.35</v>
      </c>
      <c r="J875" s="6" t="s">
        <v>15278</v>
      </c>
      <c r="L875" t="str">
        <f>+Tabla2[[#This Row],[FACTURA]]</f>
        <v>OFICIO #1803</v>
      </c>
      <c r="M875" t="str">
        <f>+Tabla2[[#This Row],[DETALLE]]</f>
        <v>PAGO PRESTACIONES LABORALES.</v>
      </c>
    </row>
    <row r="876" spans="2:13">
      <c r="B876" s="2" t="s">
        <v>3702</v>
      </c>
      <c r="C876" s="3" t="s">
        <v>3701</v>
      </c>
      <c r="D876" s="6" t="s">
        <v>3704</v>
      </c>
      <c r="E876" s="6" t="s">
        <v>3703</v>
      </c>
      <c r="F876" s="7">
        <v>42004</v>
      </c>
      <c r="G876" s="9">
        <v>-36294.5</v>
      </c>
      <c r="J876" s="6" t="s">
        <v>15279</v>
      </c>
      <c r="L876" t="str">
        <f>+Tabla2[[#This Row],[FACTURA]]</f>
        <v>OFIC. 1442/2014</v>
      </c>
      <c r="M876" t="str">
        <f>+Tabla2[[#This Row],[DETALLE]]</f>
        <v>LICENCIA PRE Y POST NATAL DE LA MAESTRA CELEIKA ACOSTA PARRA</v>
      </c>
    </row>
    <row r="877" spans="2:13">
      <c r="B877" s="2" t="s">
        <v>3706</v>
      </c>
      <c r="C877" s="3" t="s">
        <v>3705</v>
      </c>
      <c r="D877" s="6" t="s">
        <v>2736</v>
      </c>
      <c r="E877" s="6" t="s">
        <v>2735</v>
      </c>
      <c r="F877" s="7">
        <v>42641</v>
      </c>
      <c r="G877" s="9">
        <v>-15000</v>
      </c>
      <c r="J877" s="6" t="s">
        <v>15280</v>
      </c>
      <c r="L877" t="str">
        <f>+Tabla2[[#This Row],[FACTURA]]</f>
        <v>DGC NO. 151</v>
      </c>
      <c r="M877" t="str">
        <f>+Tabla2[[#This Row],[DETALLE]]</f>
        <v>CICLO DE CONFERENCIAS IMPARTIDAS EN DIFERENTES C. E.</v>
      </c>
    </row>
    <row r="878" spans="2:13">
      <c r="B878" s="2" t="s">
        <v>3708</v>
      </c>
      <c r="C878" s="3" t="s">
        <v>3707</v>
      </c>
      <c r="D878" s="6" t="s">
        <v>0</v>
      </c>
      <c r="E878" s="6" t="s">
        <v>2641</v>
      </c>
      <c r="F878" s="7">
        <v>41620</v>
      </c>
      <c r="G878" s="9">
        <v>-42315.5</v>
      </c>
      <c r="J878" s="6" t="s">
        <v>15281</v>
      </c>
      <c r="L878" t="str">
        <f>+Tabla2[[#This Row],[FACTURA]]</f>
        <v/>
      </c>
      <c r="M878" t="str">
        <f>+Tabla2[[#This Row],[DETALLE]]</f>
        <v>SERVICIOS PRESTADOS JORNADA TANDA EXTENDIDA 2013</v>
      </c>
    </row>
    <row r="879" spans="2:13">
      <c r="B879" s="2" t="s">
        <v>3708</v>
      </c>
      <c r="C879" s="3" t="s">
        <v>3707</v>
      </c>
      <c r="D879" s="6" t="s">
        <v>0</v>
      </c>
      <c r="E879" s="6" t="s">
        <v>3709</v>
      </c>
      <c r="F879" s="7">
        <v>41631</v>
      </c>
      <c r="G879" s="9">
        <v>42315.5</v>
      </c>
      <c r="J879" s="6" t="s">
        <v>15282</v>
      </c>
      <c r="L879" t="str">
        <f>+Tabla2[[#This Row],[FACTURA]]</f>
        <v/>
      </c>
      <c r="M879" t="str">
        <f>+Tabla2[[#This Row],[DETALLE]]</f>
        <v>REV. ED00003466-SERV. PRESTADOS JORNADA TANDA EXT. OF.1197</v>
      </c>
    </row>
    <row r="880" spans="2:13">
      <c r="B880" s="2" t="s">
        <v>9713</v>
      </c>
      <c r="C880" s="3" t="s">
        <v>9712</v>
      </c>
      <c r="D880" s="6" t="s">
        <v>9714</v>
      </c>
      <c r="E880" s="6" t="s">
        <v>9714</v>
      </c>
      <c r="F880" s="7">
        <v>44474</v>
      </c>
      <c r="G880" s="9">
        <v>-1036800</v>
      </c>
      <c r="J880" s="6" t="s">
        <v>17678</v>
      </c>
      <c r="L880" t="str">
        <f>+Tabla2[[#This Row],[FACTURA]]</f>
        <v>CONTR. 3317-1</v>
      </c>
      <c r="M880" t="str">
        <f>+Tabla2[[#This Row],[DETALLE]]</f>
        <v>CONTR. 3317-1</v>
      </c>
    </row>
    <row r="881" spans="2:13">
      <c r="B881" s="2" t="s">
        <v>9716</v>
      </c>
      <c r="C881" s="3" t="s">
        <v>9715</v>
      </c>
      <c r="D881" s="6" t="s">
        <v>9717</v>
      </c>
      <c r="E881" s="6" t="s">
        <v>9717</v>
      </c>
      <c r="F881" s="7">
        <v>44470</v>
      </c>
      <c r="G881" s="9">
        <v>-150300</v>
      </c>
      <c r="J881" s="6" t="s">
        <v>17679</v>
      </c>
      <c r="L881" t="str">
        <f>+Tabla2[[#This Row],[FACTURA]]</f>
        <v>CONTR. 3142-2</v>
      </c>
      <c r="M881" t="str">
        <f>+Tabla2[[#This Row],[DETALLE]]</f>
        <v>CONTR. 3142-2</v>
      </c>
    </row>
    <row r="882" spans="2:13">
      <c r="B882" s="2" t="s">
        <v>3711</v>
      </c>
      <c r="C882" s="3" t="s">
        <v>3710</v>
      </c>
      <c r="D882" s="6" t="s">
        <v>0</v>
      </c>
      <c r="E882" s="6" t="s">
        <v>2641</v>
      </c>
      <c r="F882" s="7">
        <v>41619</v>
      </c>
      <c r="G882" s="9">
        <v>-42315.5</v>
      </c>
      <c r="J882" s="6" t="s">
        <v>15283</v>
      </c>
      <c r="L882" t="str">
        <f>+Tabla2[[#This Row],[FACTURA]]</f>
        <v/>
      </c>
      <c r="M882" t="str">
        <f>+Tabla2[[#This Row],[DETALLE]]</f>
        <v>SERVICIOS PRESTADOS JORNADA TANDA EXTENDIDA 2013</v>
      </c>
    </row>
    <row r="883" spans="2:13">
      <c r="B883" s="2" t="s">
        <v>3711</v>
      </c>
      <c r="C883" s="3" t="s">
        <v>3710</v>
      </c>
      <c r="D883" s="6" t="s">
        <v>0</v>
      </c>
      <c r="E883" s="6" t="s">
        <v>3712</v>
      </c>
      <c r="F883" s="7">
        <v>41628</v>
      </c>
      <c r="G883" s="9">
        <v>42315.5</v>
      </c>
      <c r="J883" s="6" t="s">
        <v>15284</v>
      </c>
      <c r="L883" t="str">
        <f>+Tabla2[[#This Row],[FACTURA]]</f>
        <v/>
      </c>
      <c r="M883" t="str">
        <f>+Tabla2[[#This Row],[DETALLE]]</f>
        <v>REV. ED00003431-SERV. PRESTADOS JORNADA TANDA EXT. OF. 1197</v>
      </c>
    </row>
    <row r="884" spans="2:13">
      <c r="B884" s="2" t="s">
        <v>9719</v>
      </c>
      <c r="C884" s="3" t="s">
        <v>9718</v>
      </c>
      <c r="D884" s="6" t="s">
        <v>9720</v>
      </c>
      <c r="E884" s="6" t="s">
        <v>9720</v>
      </c>
      <c r="F884" s="7">
        <v>44481</v>
      </c>
      <c r="G884" s="9">
        <v>-13789996</v>
      </c>
      <c r="J884" s="6" t="s">
        <v>17680</v>
      </c>
      <c r="L884" t="str">
        <f>+Tabla2[[#This Row],[FACTURA]]</f>
        <v>cONTR. 1614-2</v>
      </c>
      <c r="M884" t="str">
        <f>+Tabla2[[#This Row],[DETALLE]]</f>
        <v>cONTR. 1614-2</v>
      </c>
    </row>
    <row r="885" spans="2:13">
      <c r="B885" s="2" t="s">
        <v>12786</v>
      </c>
      <c r="C885" s="3" t="s">
        <v>12787</v>
      </c>
      <c r="D885" s="4" t="s">
        <v>19336</v>
      </c>
      <c r="E885" s="4" t="s">
        <v>19522</v>
      </c>
      <c r="F885" s="5">
        <v>44734</v>
      </c>
      <c r="G885" s="8">
        <v>-8000</v>
      </c>
      <c r="J885" s="4" t="s">
        <v>12788</v>
      </c>
      <c r="L885" t="str">
        <f>+Tabla2[[#This Row],[FACTURA]]</f>
        <v>OFIC.#65/2022</v>
      </c>
      <c r="M885" t="str">
        <f>+Tabla2[[#This Row],[DETALLE]]</f>
        <v>PAGO DE DIETA A MIEMBROS DEL CONSEJO NACIONAL DE EDUC.</v>
      </c>
    </row>
    <row r="886" spans="2:13">
      <c r="B886" s="2" t="s">
        <v>3714</v>
      </c>
      <c r="C886" s="3" t="s">
        <v>3713</v>
      </c>
      <c r="D886" s="6" t="s">
        <v>3715</v>
      </c>
      <c r="E886" s="6" t="s">
        <v>3220</v>
      </c>
      <c r="F886" s="7">
        <v>41606</v>
      </c>
      <c r="G886" s="9">
        <v>-27554.68</v>
      </c>
      <c r="J886" s="6" t="s">
        <v>15285</v>
      </c>
      <c r="L886" t="str">
        <f>+Tabla2[[#This Row],[FACTURA]]</f>
        <v>OFICIO #1211</v>
      </c>
      <c r="M886" t="str">
        <f>+Tabla2[[#This Row],[DETALLE]]</f>
        <v>PAGO PRESTACIONES LABORALES</v>
      </c>
    </row>
    <row r="887" spans="2:13">
      <c r="B887" s="2" t="s">
        <v>9722</v>
      </c>
      <c r="C887" s="3" t="s">
        <v>9721</v>
      </c>
      <c r="D887" s="6" t="s">
        <v>9723</v>
      </c>
      <c r="E887" s="6" t="s">
        <v>9723</v>
      </c>
      <c r="F887" s="7">
        <v>44470</v>
      </c>
      <c r="G887" s="9">
        <v>-3593493.4</v>
      </c>
      <c r="J887" s="6" t="s">
        <v>17681</v>
      </c>
      <c r="L887" t="str">
        <f>+Tabla2[[#This Row],[FACTURA]]</f>
        <v>CONTR.0464 Y 00311-1</v>
      </c>
      <c r="M887" t="str">
        <f>+Tabla2[[#This Row],[DETALLE]]</f>
        <v>CONTR.0464 Y 00311-1</v>
      </c>
    </row>
    <row r="888" spans="2:13">
      <c r="B888" s="2" t="s">
        <v>9722</v>
      </c>
      <c r="C888" s="3" t="s">
        <v>9721</v>
      </c>
      <c r="D888" s="6" t="s">
        <v>20393</v>
      </c>
      <c r="E888" s="6" t="s">
        <v>20394</v>
      </c>
      <c r="F888" s="7">
        <v>44049</v>
      </c>
      <c r="G888" s="9">
        <v>0.01</v>
      </c>
      <c r="J888" s="6" t="s">
        <v>17682</v>
      </c>
      <c r="L888" t="str">
        <f>+Tabla2[[#This Row],[FACTURA]]</f>
        <v>CONTR.#0464 Y 00311.</v>
      </c>
      <c r="M888" t="str">
        <f>+Tabla2[[#This Row],[DETALLE]]</f>
        <v>SEGUNDO PAGO DEL 30% DEL  CONTRATO #0464/2018 Y ADENDA #311/2020 POR LA COMPRA DE DOS PORCIONES DE TERRENO CON UNA EXTENCION SUPERFICIAL DE (4,991.23MTS2) Y (2,342.43MTS2) PARA UN TOTAL DE 7,333.66MTS2 A RAZON DE RD$2,450.00 POR MTS2 RESULTANDO LA SUMA DE RD$17,967,467.00, DENTRO DE LAS PARCELAS # 48 Y # 49, DISTRITO CATASTRAL No.10, CERTIFICADOS DE TITULOS MATRICULA # 3000269075 Y  # 3000269090, PARA LLEVAR A CABO LA CONSTRUCCION DEL CENTRO EDUCATIVO "BASICA PALAVE", UBICADOS EN LA PROVINCIA SANTO DOMINGO, SEGUN OFICIO- OGI.69/2020 .</v>
      </c>
    </row>
    <row r="889" spans="2:13">
      <c r="B889" s="2" t="s">
        <v>9722</v>
      </c>
      <c r="C889" s="3" t="s">
        <v>9721</v>
      </c>
      <c r="D889" s="6" t="s">
        <v>20395</v>
      </c>
      <c r="E889" s="6" t="s">
        <v>20396</v>
      </c>
      <c r="F889" s="7">
        <v>43193</v>
      </c>
      <c r="G889" s="9">
        <v>0.01</v>
      </c>
      <c r="J889" s="6" t="s">
        <v>17683</v>
      </c>
      <c r="L889" t="str">
        <f>+Tabla2[[#This Row],[FACTURA]]</f>
        <v>CONTR.#0464</v>
      </c>
      <c r="M889" t="str">
        <f>+Tabla2[[#This Row],[DETALLE]]</f>
        <v>PAGO 50% AL CONTRATO #0464/2018 POR LA COMPRA DE DOS PORCIONES DE TERRENO CON UNA EXTENCION SUPERFICIAL DE (4,991.23MTS2) Y (2,342.43MTS2) PARA UN TOTAL DE 7,333.66MTS2 A RAZON DE RD$2,450.00 POR MTS2 RESULTANDO LA SUMA DE RD$17,967,467.00, DENTRO DE LAS PARCELAS # 48 Y # 49, DISTRITO CATASTRAL No.10, CERTIFICADOS DE TITULOS MATRICULA # 3000269075 Y  # 3000269090, PARA LLEVAR A CABO LA CONSTRUCCION DEL CENTRO EDUCATIVO "BASICA PALAVE", UBICADOS EN LA PROVINCIA SANTO DOMINGO, SEGUN OFICIO #722/2018.</v>
      </c>
    </row>
    <row r="890" spans="2:13">
      <c r="B890" s="2" t="s">
        <v>9725</v>
      </c>
      <c r="C890" s="3" t="s">
        <v>9724</v>
      </c>
      <c r="D890" s="6" t="s">
        <v>9727</v>
      </c>
      <c r="E890" s="6" t="s">
        <v>9726</v>
      </c>
      <c r="F890" s="7">
        <v>41830</v>
      </c>
      <c r="G890" s="9">
        <v>-118000</v>
      </c>
      <c r="J890" s="6" t="s">
        <v>17684</v>
      </c>
      <c r="L890" t="str">
        <f>+Tabla2[[#This Row],[FACTURA]]</f>
        <v>P010010011502512203</v>
      </c>
      <c r="M890" t="str">
        <f>+Tabla2[[#This Row],[DETALLE]]</f>
        <v>SERVICIO DE LEGALIZACION ,SORTEO DE OBRAS DE LAS 401 ESCUELA</v>
      </c>
    </row>
    <row r="891" spans="2:13">
      <c r="B891" s="2" t="s">
        <v>19314</v>
      </c>
      <c r="C891" s="3" t="s">
        <v>17685</v>
      </c>
      <c r="D891" s="6" t="s">
        <v>20397</v>
      </c>
      <c r="E891" s="6" t="s">
        <v>20398</v>
      </c>
      <c r="F891" s="7">
        <v>43985</v>
      </c>
      <c r="G891" s="9">
        <v>0.01</v>
      </c>
      <c r="J891" s="6" t="s">
        <v>17686</v>
      </c>
      <c r="L891" t="str">
        <f>+Tabla2[[#This Row],[FACTURA]]</f>
        <v>NCFB1500000002</v>
      </c>
      <c r="M891" t="str">
        <f>+Tabla2[[#This Row],[DETALLE]]</f>
        <v>PAGO FACTURA NCF- B1500000002 D/FECHA 12/12/2018, POR SERVICIOS DE CONSULTORIA PARA LA REALIZACION DE TALLERES SOBRE MASCULINIDAD, EDUCACION SEXUAL Y EL DESARROLLO, SEGUN OFICIO #2491/2019 ANEXO.</v>
      </c>
    </row>
    <row r="892" spans="2:13">
      <c r="B892" s="2" t="s">
        <v>1703</v>
      </c>
      <c r="C892" s="3" t="s">
        <v>1442</v>
      </c>
      <c r="D892" s="4" t="s">
        <v>1443</v>
      </c>
      <c r="E892" s="4" t="s">
        <v>2686</v>
      </c>
      <c r="F892" s="5">
        <v>41624</v>
      </c>
      <c r="G892" s="8">
        <v>-220793.63</v>
      </c>
      <c r="J892" s="4" t="s">
        <v>14493</v>
      </c>
      <c r="L892" t="str">
        <f>+Tabla2[[#This Row],[FACTURA]]</f>
        <v>OFIC. #1083/2013</v>
      </c>
      <c r="M892" t="str">
        <f>+Tabla2[[#This Row],[DETALLE]]</f>
        <v>PRESTACIONES LABORALES SEGUN CALCULOS DEL MAP</v>
      </c>
    </row>
    <row r="893" spans="2:13">
      <c r="B893" s="2" t="s">
        <v>9729</v>
      </c>
      <c r="C893" s="3" t="s">
        <v>9728</v>
      </c>
      <c r="D893" s="6" t="s">
        <v>9730</v>
      </c>
      <c r="E893" s="6" t="s">
        <v>9730</v>
      </c>
      <c r="F893" s="7">
        <v>43675</v>
      </c>
      <c r="G893" s="9">
        <v>-4710188.82</v>
      </c>
      <c r="J893" s="6" t="s">
        <v>17687</v>
      </c>
      <c r="L893" t="str">
        <f>+Tabla2[[#This Row],[FACTURA]]</f>
        <v>CONTR.0659-9558</v>
      </c>
      <c r="M893" t="str">
        <f>+Tabla2[[#This Row],[DETALLE]]</f>
        <v>CONTR.0659-9558</v>
      </c>
    </row>
    <row r="894" spans="2:13">
      <c r="B894" s="2" t="s">
        <v>3717</v>
      </c>
      <c r="C894" s="3" t="s">
        <v>3716</v>
      </c>
      <c r="D894" s="6" t="s">
        <v>0</v>
      </c>
      <c r="E894" s="6" t="s">
        <v>3718</v>
      </c>
      <c r="F894" s="7">
        <v>41704</v>
      </c>
      <c r="G894" s="9">
        <v>-42315.5</v>
      </c>
      <c r="J894" s="6" t="s">
        <v>15286</v>
      </c>
      <c r="L894" t="str">
        <f>+Tabla2[[#This Row],[FACTURA]]</f>
        <v/>
      </c>
      <c r="M894" t="str">
        <f>+Tabla2[[#This Row],[DETALLE]]</f>
        <v>SERV. PRESTADO, PERIODO OCTUBRE-DIC. 2013, OFIC. 239</v>
      </c>
    </row>
    <row r="895" spans="2:13">
      <c r="B895" s="2" t="s">
        <v>3720</v>
      </c>
      <c r="C895" s="3" t="s">
        <v>3719</v>
      </c>
      <c r="D895" s="6" t="s">
        <v>3722</v>
      </c>
      <c r="E895" s="6" t="s">
        <v>3721</v>
      </c>
      <c r="F895" s="7">
        <v>41754</v>
      </c>
      <c r="G895" s="9">
        <v>-68389.740000000005</v>
      </c>
      <c r="J895" s="6" t="s">
        <v>15287</v>
      </c>
      <c r="L895" t="str">
        <f>+Tabla2[[#This Row],[FACTURA]]</f>
        <v>OFIC. DGRH#24/2014</v>
      </c>
      <c r="M895" t="str">
        <f>+Tabla2[[#This Row],[DETALLE]]</f>
        <v>LIC. PRE Y POST MTRA EVITANIA M. GUERRERO</v>
      </c>
    </row>
    <row r="896" spans="2:13">
      <c r="B896" s="2" t="s">
        <v>3724</v>
      </c>
      <c r="C896" s="3" t="s">
        <v>3723</v>
      </c>
      <c r="D896" s="6" t="s">
        <v>3726</v>
      </c>
      <c r="E896" s="6" t="s">
        <v>3725</v>
      </c>
      <c r="F896" s="7">
        <v>41780</v>
      </c>
      <c r="G896" s="9">
        <v>-27595.86</v>
      </c>
      <c r="J896" s="6" t="s">
        <v>15288</v>
      </c>
      <c r="L896" t="str">
        <f>+Tabla2[[#This Row],[FACTURA]]</f>
        <v>OFICIO #465</v>
      </c>
      <c r="M896" t="str">
        <f>+Tabla2[[#This Row],[DETALLE]]</f>
        <v>LIC. PRE Y POST NATAL DE MSTRA. NATIVIDAD M. OFIC. 465-B/14</v>
      </c>
    </row>
    <row r="897" spans="2:13">
      <c r="B897" s="2" t="s">
        <v>9732</v>
      </c>
      <c r="C897" s="3" t="s">
        <v>9731</v>
      </c>
      <c r="D897" s="6" t="s">
        <v>9733</v>
      </c>
      <c r="E897" s="6" t="s">
        <v>9733</v>
      </c>
      <c r="F897" s="7">
        <v>44470</v>
      </c>
      <c r="G897" s="9">
        <v>-4447471.5</v>
      </c>
      <c r="J897" s="6" t="s">
        <v>17688</v>
      </c>
      <c r="L897" t="str">
        <f>+Tabla2[[#This Row],[FACTURA]]</f>
        <v>CONTR. 0485-2</v>
      </c>
      <c r="M897" t="str">
        <f>+Tabla2[[#This Row],[DETALLE]]</f>
        <v>CONTR. 0485-2</v>
      </c>
    </row>
    <row r="898" spans="2:13">
      <c r="B898" s="2" t="s">
        <v>9732</v>
      </c>
      <c r="C898" s="3" t="s">
        <v>9731</v>
      </c>
      <c r="D898" s="6" t="s">
        <v>20399</v>
      </c>
      <c r="E898" s="6" t="s">
        <v>20400</v>
      </c>
      <c r="F898" s="7">
        <v>43426</v>
      </c>
      <c r="G898" s="9">
        <v>0.01</v>
      </c>
      <c r="J898" s="6" t="s">
        <v>17689</v>
      </c>
      <c r="L898" t="str">
        <f>+Tabla2[[#This Row],[FACTURA]]</f>
        <v>CONTR.#0485.</v>
      </c>
      <c r="M898" t="str">
        <f>+Tabla2[[#This Row],[DETALLE]]</f>
        <v>PAGO DEL 50%, POR LA COMPRA DE UNA PORCION DE TERRENO CON UNA EXTENSION SUPERFICIAL DE  (7,734.82 Mt2), A RAZON DE (RD$1,150.00 X Mt2), PARA UN TOTAL DE RD$8,895,043.00, DENTRO DE LA PARCELA No.1447 DEL DISTRITO CATASTRAL No.3, CERTIFICADO DE TITULO No. 3764 PARA LLEVAR A CABO LA CONSTRUCCION DEL CENTRO EDUCATIVO  BASICA PUNTA CAÑA, UBICADO EN EL MUNICIPIO DE SAN JUAN DE LA  MAGUANA, PROVINCIA SAN JUAN REP. DOM; SEGUN CONTRATO #0485/2017, OFICIO #763/2018.</v>
      </c>
    </row>
    <row r="899" spans="2:13">
      <c r="B899" s="2" t="s">
        <v>3728</v>
      </c>
      <c r="C899" s="3" t="s">
        <v>3727</v>
      </c>
      <c r="D899" s="6" t="s">
        <v>3730</v>
      </c>
      <c r="E899" s="6" t="s">
        <v>3729</v>
      </c>
      <c r="F899" s="7">
        <v>41765</v>
      </c>
      <c r="G899" s="9">
        <v>-76280.44</v>
      </c>
      <c r="J899" s="6" t="s">
        <v>15289</v>
      </c>
      <c r="L899" t="str">
        <f>+Tabla2[[#This Row],[FACTURA]]</f>
        <v>OF.#34.2014111/112-B</v>
      </c>
      <c r="M899" t="str">
        <f>+Tabla2[[#This Row],[DETALLE]]</f>
        <v>LIC.PRE Y POST MSTRA DOMINGA P. MARTINEZ OFIC.2014111/112-B</v>
      </c>
    </row>
    <row r="900" spans="2:13">
      <c r="B900" s="2" t="s">
        <v>9735</v>
      </c>
      <c r="C900" s="3" t="s">
        <v>9734</v>
      </c>
      <c r="D900" s="6" t="s">
        <v>9736</v>
      </c>
      <c r="E900" s="6" t="s">
        <v>9736</v>
      </c>
      <c r="F900" s="7">
        <v>44470</v>
      </c>
      <c r="G900" s="9">
        <v>-4000681.55</v>
      </c>
      <c r="J900" s="6" t="s">
        <v>17690</v>
      </c>
      <c r="L900" t="str">
        <f>+Tabla2[[#This Row],[FACTURA]]</f>
        <v>CONTR. 0309-1</v>
      </c>
      <c r="M900" t="str">
        <f>+Tabla2[[#This Row],[DETALLE]]</f>
        <v>CONTR. 0309-1</v>
      </c>
    </row>
    <row r="901" spans="2:13">
      <c r="B901" s="2" t="s">
        <v>9738</v>
      </c>
      <c r="C901" s="3" t="s">
        <v>9737</v>
      </c>
      <c r="D901" s="6" t="s">
        <v>9739</v>
      </c>
      <c r="E901" s="6" t="s">
        <v>9739</v>
      </c>
      <c r="F901" s="7">
        <v>44701</v>
      </c>
      <c r="G901" s="9">
        <v>-318600</v>
      </c>
      <c r="J901" s="6" t="s">
        <v>17691</v>
      </c>
      <c r="L901" t="str">
        <f>+Tabla2[[#This Row],[FACTURA]]</f>
        <v>CONTR. 2021-0084-2</v>
      </c>
      <c r="M901" t="str">
        <f>+Tabla2[[#This Row],[DETALLE]]</f>
        <v>CONTR. 2021-0084-2</v>
      </c>
    </row>
    <row r="902" spans="2:13">
      <c r="B902" s="2" t="s">
        <v>3732</v>
      </c>
      <c r="C902" s="3" t="s">
        <v>3731</v>
      </c>
      <c r="D902" s="6" t="s">
        <v>3734</v>
      </c>
      <c r="E902" s="6" t="s">
        <v>3733</v>
      </c>
      <c r="F902" s="7">
        <v>41765</v>
      </c>
      <c r="G902" s="9">
        <v>-34794.78</v>
      </c>
      <c r="J902" s="6" t="s">
        <v>15290</v>
      </c>
      <c r="L902" t="str">
        <f>+Tabla2[[#This Row],[FACTURA]]</f>
        <v>OFIC.#34. 201498-B</v>
      </c>
      <c r="M902" t="str">
        <f>+Tabla2[[#This Row],[DETALLE]]</f>
        <v>LIC.PRE Y POST MSTRA ANA DINORIS ADAMES ADAMES, OFIC201498-B</v>
      </c>
    </row>
    <row r="903" spans="2:13">
      <c r="B903" s="2" t="s">
        <v>3736</v>
      </c>
      <c r="C903" s="3" t="s">
        <v>3735</v>
      </c>
      <c r="D903" s="6" t="s">
        <v>3738</v>
      </c>
      <c r="E903" s="6" t="s">
        <v>3737</v>
      </c>
      <c r="F903" s="7">
        <v>42004</v>
      </c>
      <c r="G903" s="9">
        <v>-38934.1</v>
      </c>
      <c r="J903" s="6" t="s">
        <v>15291</v>
      </c>
      <c r="L903" t="str">
        <f>+Tabla2[[#This Row],[FACTURA]]</f>
        <v>OFIC. 1539/2014</v>
      </c>
      <c r="M903" t="str">
        <f>+Tabla2[[#This Row],[DETALLE]]</f>
        <v>LICENCIA PRE Y POST NATAL DE LA MAESTRA SANTA R. ROJAS NUÑEZ</v>
      </c>
    </row>
    <row r="904" spans="2:13">
      <c r="B904" s="2" t="s">
        <v>3740</v>
      </c>
      <c r="C904" s="3" t="s">
        <v>3739</v>
      </c>
      <c r="D904" s="6" t="s">
        <v>3742</v>
      </c>
      <c r="E904" s="6" t="s">
        <v>3741</v>
      </c>
      <c r="F904" s="7">
        <v>42004</v>
      </c>
      <c r="G904" s="9">
        <v>-24416.3</v>
      </c>
      <c r="J904" s="6" t="s">
        <v>15292</v>
      </c>
      <c r="L904" t="str">
        <f>+Tabla2[[#This Row],[FACTURA]]</f>
        <v>OFIC. 1323/2014</v>
      </c>
      <c r="M904" t="str">
        <f>+Tabla2[[#This Row],[DETALLE]]</f>
        <v>LICENCIA PRE Y POST NATAL DE LA MAESTRA ANGELA TAPIA DE LA C</v>
      </c>
    </row>
    <row r="905" spans="2:13">
      <c r="B905" s="2" t="s">
        <v>8871</v>
      </c>
      <c r="C905" s="3" t="s">
        <v>8870</v>
      </c>
      <c r="D905" s="6" t="s">
        <v>8872</v>
      </c>
      <c r="E905" s="6" t="s">
        <v>8872</v>
      </c>
      <c r="F905" s="7">
        <v>41297</v>
      </c>
      <c r="G905" s="9">
        <v>-40000</v>
      </c>
      <c r="J905" s="6" t="s">
        <v>17199</v>
      </c>
      <c r="L905" t="str">
        <f>+Tabla2[[#This Row],[FACTURA]]</f>
        <v>01/2013</v>
      </c>
      <c r="M905" t="str">
        <f>+Tabla2[[#This Row],[DETALLE]]</f>
        <v>01/2013</v>
      </c>
    </row>
    <row r="906" spans="2:13">
      <c r="B906" s="2" t="s">
        <v>9741</v>
      </c>
      <c r="C906" s="3" t="s">
        <v>9740</v>
      </c>
      <c r="D906" s="6" t="s">
        <v>9742</v>
      </c>
      <c r="E906" s="6" t="s">
        <v>9742</v>
      </c>
      <c r="F906" s="7">
        <v>44470</v>
      </c>
      <c r="G906" s="9">
        <v>-2999934.5</v>
      </c>
      <c r="J906" s="6" t="s">
        <v>17692</v>
      </c>
      <c r="L906" t="str">
        <f>+Tabla2[[#This Row],[FACTURA]]</f>
        <v>CONTR-0507-1</v>
      </c>
      <c r="M906" t="str">
        <f>+Tabla2[[#This Row],[DETALLE]]</f>
        <v>CONTR-0507-1</v>
      </c>
    </row>
    <row r="907" spans="2:13">
      <c r="B907" s="2" t="s">
        <v>9741</v>
      </c>
      <c r="C907" s="3" t="s">
        <v>9740</v>
      </c>
      <c r="D907" s="6" t="s">
        <v>20401</v>
      </c>
      <c r="E907" s="6" t="s">
        <v>20402</v>
      </c>
      <c r="F907" s="7">
        <v>43885</v>
      </c>
      <c r="G907" s="9">
        <v>0.01</v>
      </c>
      <c r="J907" s="6" t="s">
        <v>17693</v>
      </c>
      <c r="L907" t="str">
        <f>+Tabla2[[#This Row],[FACTURA]]</f>
        <v>CONTR.#00507</v>
      </c>
      <c r="M907" t="str">
        <f>+Tabla2[[#This Row],[DETALLE]]</f>
        <v>PRIMER PAGO DEL 50%, POR LA COMPRA DE UNA PORCION DE TERRENO CON UNA EXTENSION SUPERFICIAL DE (2,018.47 Mt2) IGUAL A RD$ 5,449,869.00, A RAZON DE (RD$2,700.00 X Mt2) MAS UNA MEJORA DE RD$550,000.00 PARA UN TOTAL DE RD$5,999,869.00, DENTRO DE LA PARCELA No.10, DISTRITO CATASTRAL No.31, CERTIFICADO DE TITULO MATRICULA No.2400010207 PARA LLEVAR A CABO LA AMPLIACION  DEL CENTRO EDUCATIVO LICEO LA PIÑA  UBICADO EN EL MUNICIPIO LOS  ALCARRIZOS,  PROVINCIA SANTO DOMINGO, REP. DOM, SEGUN CONTR.#507/2019, OFICIO#OGI-35/2019.</v>
      </c>
    </row>
    <row r="908" spans="2:13">
      <c r="B908" s="2" t="s">
        <v>3744</v>
      </c>
      <c r="C908" s="3" t="s">
        <v>3743</v>
      </c>
      <c r="D908" s="6" t="s">
        <v>0</v>
      </c>
      <c r="E908" s="6" t="s">
        <v>2641</v>
      </c>
      <c r="F908" s="7">
        <v>41619</v>
      </c>
      <c r="G908" s="9">
        <v>-42315.5</v>
      </c>
      <c r="J908" s="6" t="s">
        <v>15293</v>
      </c>
      <c r="L908" t="str">
        <f>+Tabla2[[#This Row],[FACTURA]]</f>
        <v/>
      </c>
      <c r="M908" t="str">
        <f>+Tabla2[[#This Row],[DETALLE]]</f>
        <v>SERVICIOS PRESTADOS JORNADA TANDA EXTENDIDA 2013</v>
      </c>
    </row>
    <row r="909" spans="2:13">
      <c r="B909" s="2" t="s">
        <v>3744</v>
      </c>
      <c r="C909" s="3" t="s">
        <v>3743</v>
      </c>
      <c r="D909" s="6" t="s">
        <v>0</v>
      </c>
      <c r="E909" s="6" t="s">
        <v>3745</v>
      </c>
      <c r="F909" s="7">
        <v>41628</v>
      </c>
      <c r="G909" s="9">
        <v>42315.5</v>
      </c>
      <c r="J909" s="6" t="s">
        <v>15294</v>
      </c>
      <c r="L909" t="str">
        <f>+Tabla2[[#This Row],[FACTURA]]</f>
        <v/>
      </c>
      <c r="M909" t="str">
        <f>+Tabla2[[#This Row],[DETALLE]]</f>
        <v>REV. ED00003435-SERV. PRESTADOS JORNADA TANDA EXT. OF. 1197</v>
      </c>
    </row>
    <row r="910" spans="2:13">
      <c r="B910" s="2" t="s">
        <v>3747</v>
      </c>
      <c r="C910" s="3" t="s">
        <v>3746</v>
      </c>
      <c r="D910" s="6" t="s">
        <v>0</v>
      </c>
      <c r="E910" s="6" t="s">
        <v>2641</v>
      </c>
      <c r="F910" s="7">
        <v>41619</v>
      </c>
      <c r="G910" s="9">
        <v>-43726.85</v>
      </c>
      <c r="J910" s="6" t="s">
        <v>15295</v>
      </c>
      <c r="L910" t="str">
        <f>+Tabla2[[#This Row],[FACTURA]]</f>
        <v/>
      </c>
      <c r="M910" t="str">
        <f>+Tabla2[[#This Row],[DETALLE]]</f>
        <v>SERVICIOS PRESTADOS JORNADA TANDA EXTENDIDA 2013</v>
      </c>
    </row>
    <row r="911" spans="2:13">
      <c r="B911" s="2" t="s">
        <v>3747</v>
      </c>
      <c r="C911" s="3" t="s">
        <v>3746</v>
      </c>
      <c r="D911" s="6" t="s">
        <v>0</v>
      </c>
      <c r="E911" s="6" t="s">
        <v>3748</v>
      </c>
      <c r="F911" s="7">
        <v>41628</v>
      </c>
      <c r="G911" s="9">
        <v>43726.85</v>
      </c>
      <c r="J911" s="6" t="s">
        <v>15296</v>
      </c>
      <c r="L911" t="str">
        <f>+Tabla2[[#This Row],[FACTURA]]</f>
        <v/>
      </c>
      <c r="M911" t="str">
        <f>+Tabla2[[#This Row],[DETALLE]]</f>
        <v>REV. ED00003460-SERV. PRESTADOS JORNADA TANDA EXT. OF. 1197</v>
      </c>
    </row>
    <row r="912" spans="2:13">
      <c r="B912" s="2" t="s">
        <v>9744</v>
      </c>
      <c r="C912" s="3" t="s">
        <v>9743</v>
      </c>
      <c r="D912" s="6" t="s">
        <v>9745</v>
      </c>
      <c r="E912" s="6" t="s">
        <v>9745</v>
      </c>
      <c r="F912" s="7">
        <v>44533</v>
      </c>
      <c r="G912" s="9">
        <v>-5550000</v>
      </c>
      <c r="J912" s="6" t="s">
        <v>17694</v>
      </c>
      <c r="L912" t="str">
        <f>+Tabla2[[#This Row],[FACTURA]]</f>
        <v>CONTR. 3164-1</v>
      </c>
      <c r="M912" t="str">
        <f>+Tabla2[[#This Row],[DETALLE]]</f>
        <v>CONTR. 3164-1</v>
      </c>
    </row>
    <row r="913" spans="2:13">
      <c r="B913" s="2" t="s">
        <v>1704</v>
      </c>
      <c r="C913" s="3" t="s">
        <v>82</v>
      </c>
      <c r="D913" s="4" t="s">
        <v>83</v>
      </c>
      <c r="E913" s="4" t="s">
        <v>83</v>
      </c>
      <c r="F913" s="5">
        <v>41626</v>
      </c>
      <c r="G913" s="8">
        <v>-23600</v>
      </c>
      <c r="J913" s="4" t="s">
        <v>12790</v>
      </c>
      <c r="L913" t="str">
        <f>+Tabla2[[#This Row],[FACTURA]]</f>
        <v>NCF-00000002</v>
      </c>
      <c r="M913" t="str">
        <f>+Tabla2[[#This Row],[DETALLE]]</f>
        <v>NCF-00000002</v>
      </c>
    </row>
    <row r="914" spans="2:13">
      <c r="B914" s="2" t="s">
        <v>9747</v>
      </c>
      <c r="C914" s="3" t="s">
        <v>9746</v>
      </c>
      <c r="D914" s="6" t="s">
        <v>3816</v>
      </c>
      <c r="E914" s="6" t="s">
        <v>3815</v>
      </c>
      <c r="F914" s="7">
        <v>42604</v>
      </c>
      <c r="G914" s="9">
        <v>-28000</v>
      </c>
      <c r="J914" s="6" t="s">
        <v>17695</v>
      </c>
      <c r="L914" t="str">
        <f>+Tabla2[[#This Row],[FACTURA]]</f>
        <v>OFIC.DETP-304-2016</v>
      </c>
      <c r="M914" t="str">
        <f>+Tabla2[[#This Row],[DETALLE]]</f>
        <v>JORNADA DE TRABAJO A EXPERTOS EXTERNOS CON LA FAMILIA PROFES</v>
      </c>
    </row>
    <row r="915" spans="2:13">
      <c r="B915" s="2" t="s">
        <v>3750</v>
      </c>
      <c r="C915" s="3" t="s">
        <v>3749</v>
      </c>
      <c r="D915" s="6" t="s">
        <v>3751</v>
      </c>
      <c r="E915" s="6" t="s">
        <v>19513</v>
      </c>
      <c r="F915" s="7">
        <v>41008</v>
      </c>
      <c r="G915" s="9">
        <v>-19442.7</v>
      </c>
      <c r="J915" s="6" t="s">
        <v>14585</v>
      </c>
      <c r="L915" t="str">
        <f>+Tabla2[[#This Row],[FACTURA]]</f>
        <v>293</v>
      </c>
      <c r="M915" t="str">
        <f>+Tabla2[[#This Row],[DETALLE]]</f>
        <v>BALANCE AL31/06/2012</v>
      </c>
    </row>
    <row r="916" spans="2:13">
      <c r="B916" s="2" t="s">
        <v>3753</v>
      </c>
      <c r="C916" s="3" t="s">
        <v>3752</v>
      </c>
      <c r="D916" s="6" t="s">
        <v>3755</v>
      </c>
      <c r="E916" s="6" t="s">
        <v>3754</v>
      </c>
      <c r="F916" s="7">
        <v>41741</v>
      </c>
      <c r="G916" s="9">
        <v>-34194.870000000003</v>
      </c>
      <c r="J916" s="6" t="s">
        <v>15297</v>
      </c>
      <c r="L916" t="str">
        <f>+Tabla2[[#This Row],[FACTURA]]</f>
        <v>OFCIO 21-B</v>
      </c>
      <c r="M916" t="str">
        <f>+Tabla2[[#This Row],[DETALLE]]</f>
        <v>PGO LICENCIA PRE Y POST NATAL A MAESTRA ROSMERY CARELA</v>
      </c>
    </row>
    <row r="917" spans="2:13">
      <c r="B917" s="2" t="s">
        <v>3757</v>
      </c>
      <c r="C917" s="3" t="s">
        <v>3756</v>
      </c>
      <c r="D917" s="6" t="s">
        <v>1441</v>
      </c>
      <c r="E917" s="6" t="s">
        <v>3758</v>
      </c>
      <c r="F917" s="7">
        <v>42181</v>
      </c>
      <c r="G917" s="9">
        <v>-14000</v>
      </c>
      <c r="J917" s="6" t="s">
        <v>15298</v>
      </c>
      <c r="L917" t="str">
        <f>+Tabla2[[#This Row],[FACTURA]]</f>
        <v>OFICIO  #047/2015</v>
      </c>
      <c r="M917" t="str">
        <f>+Tabla2[[#This Row],[DETALLE]]</f>
        <v>FACILITADORES DE TALLERES DE TEATRO</v>
      </c>
    </row>
    <row r="918" spans="2:13">
      <c r="B918" s="2" t="s">
        <v>1705</v>
      </c>
      <c r="C918" s="3" t="s">
        <v>84</v>
      </c>
      <c r="D918" s="4" t="s">
        <v>85</v>
      </c>
      <c r="E918" s="4" t="s">
        <v>85</v>
      </c>
      <c r="F918" s="5">
        <v>41745</v>
      </c>
      <c r="G918" s="8">
        <v>-23600</v>
      </c>
      <c r="J918" s="4" t="s">
        <v>13091</v>
      </c>
      <c r="L918" t="str">
        <f>+Tabla2[[#This Row],[FACTURA]]</f>
        <v>A010010011500000032</v>
      </c>
      <c r="M918" t="str">
        <f>+Tabla2[[#This Row],[DETALLE]]</f>
        <v>A010010011500000032</v>
      </c>
    </row>
    <row r="919" spans="2:13">
      <c r="B919" s="2" t="s">
        <v>3760</v>
      </c>
      <c r="C919" s="3" t="s">
        <v>3759</v>
      </c>
      <c r="D919" s="6" t="s">
        <v>3762</v>
      </c>
      <c r="E919" s="6" t="s">
        <v>3761</v>
      </c>
      <c r="F919" s="7">
        <v>42004</v>
      </c>
      <c r="G919" s="9">
        <v>-64670.2</v>
      </c>
      <c r="J919" s="6" t="s">
        <v>15299</v>
      </c>
      <c r="L919" t="str">
        <f>+Tabla2[[#This Row],[FACTURA]]</f>
        <v>OFIC. 1329-1330/2014</v>
      </c>
      <c r="M919" t="str">
        <f>+Tabla2[[#This Row],[DETALLE]]</f>
        <v>LICENCIA PRE Y POST NATAL DE LA MAESTRA LUCIA FURCAL QUEVEDO</v>
      </c>
    </row>
    <row r="920" spans="2:13">
      <c r="B920" s="2" t="s">
        <v>9749</v>
      </c>
      <c r="C920" s="3" t="s">
        <v>9748</v>
      </c>
      <c r="D920" s="6" t="s">
        <v>9750</v>
      </c>
      <c r="E920" s="6" t="s">
        <v>9750</v>
      </c>
      <c r="F920" s="7">
        <v>44471</v>
      </c>
      <c r="G920" s="9">
        <v>-338664</v>
      </c>
      <c r="J920" s="6" t="s">
        <v>17696</v>
      </c>
      <c r="L920" t="str">
        <f>+Tabla2[[#This Row],[FACTURA]]</f>
        <v>CONTR. 1975 Y 0815-1</v>
      </c>
      <c r="M920" t="str">
        <f>+Tabla2[[#This Row],[DETALLE]]</f>
        <v>CONTR. 1975 Y 0815-1</v>
      </c>
    </row>
    <row r="921" spans="2:13">
      <c r="B921" s="2" t="s">
        <v>9752</v>
      </c>
      <c r="C921" s="3" t="s">
        <v>9751</v>
      </c>
      <c r="D921" s="6" t="s">
        <v>9753</v>
      </c>
      <c r="E921" s="6" t="s">
        <v>9753</v>
      </c>
      <c r="F921" s="7">
        <v>44559</v>
      </c>
      <c r="G921" s="9">
        <v>-4004206.17</v>
      </c>
      <c r="J921" s="6" t="s">
        <v>17697</v>
      </c>
      <c r="L921" t="str">
        <f>+Tabla2[[#This Row],[FACTURA]]</f>
        <v>CONTR..2084-18-CORTE</v>
      </c>
      <c r="M921" t="str">
        <f>+Tabla2[[#This Row],[DETALLE]]</f>
        <v>CONTR..2084-18-CORTE</v>
      </c>
    </row>
    <row r="922" spans="2:13">
      <c r="B922" s="2" t="s">
        <v>9755</v>
      </c>
      <c r="C922" s="3" t="s">
        <v>9754</v>
      </c>
      <c r="D922" s="6" t="s">
        <v>9756</v>
      </c>
      <c r="E922" s="6" t="s">
        <v>9756</v>
      </c>
      <c r="F922" s="7">
        <v>44470</v>
      </c>
      <c r="G922" s="9">
        <v>-10517991.130000001</v>
      </c>
      <c r="J922" s="6" t="s">
        <v>17698</v>
      </c>
      <c r="L922" t="str">
        <f>+Tabla2[[#This Row],[FACTURA]]</f>
        <v>CONTR.4846-1</v>
      </c>
      <c r="M922" t="str">
        <f>+Tabla2[[#This Row],[DETALLE]]</f>
        <v>CONTR.4846-1</v>
      </c>
    </row>
    <row r="923" spans="2:13">
      <c r="B923" s="2" t="s">
        <v>3764</v>
      </c>
      <c r="C923" s="3" t="s">
        <v>3763</v>
      </c>
      <c r="D923" s="6" t="s">
        <v>3766</v>
      </c>
      <c r="E923" s="6" t="s">
        <v>3291</v>
      </c>
      <c r="F923" s="7">
        <v>41695</v>
      </c>
      <c r="G923" s="9">
        <v>-62288.1</v>
      </c>
      <c r="J923" s="6" t="s">
        <v>15300</v>
      </c>
      <c r="L923" t="str">
        <f>+Tabla2[[#This Row],[FACTURA]]</f>
        <v>OFIC. 1222/2013</v>
      </c>
      <c r="M923" t="str">
        <f>+Tabla2[[#This Row],[DETALLE]]</f>
        <v>PAGO PRESTACIONES LABORALES, SEGUN CALCULOS DEL MAP</v>
      </c>
    </row>
    <row r="924" spans="2:13">
      <c r="B924" s="2" t="s">
        <v>3764</v>
      </c>
      <c r="C924" s="3" t="s">
        <v>3763</v>
      </c>
      <c r="D924" s="6" t="s">
        <v>3765</v>
      </c>
      <c r="E924" s="6" t="s">
        <v>2836</v>
      </c>
      <c r="F924" s="7">
        <v>41639</v>
      </c>
      <c r="G924" s="9">
        <v>-62288.1</v>
      </c>
      <c r="J924" s="6" t="s">
        <v>17175</v>
      </c>
      <c r="L924" t="str">
        <f>+Tabla2[[#This Row],[FACTURA]]</f>
        <v>OFICIO #1222</v>
      </c>
      <c r="M924" t="str">
        <f>+Tabla2[[#This Row],[DETALLE]]</f>
        <v>PAGO PRESTACIONES LABORALES, SEGUN CALCULOS DEL MAP.</v>
      </c>
    </row>
    <row r="925" spans="2:13">
      <c r="B925" s="2" t="s">
        <v>3768</v>
      </c>
      <c r="C925" s="3" t="s">
        <v>3767</v>
      </c>
      <c r="D925" s="6" t="s">
        <v>3769</v>
      </c>
      <c r="E925" s="6" t="s">
        <v>3160</v>
      </c>
      <c r="F925" s="7">
        <v>41201</v>
      </c>
      <c r="G925" s="9">
        <v>-261032.72</v>
      </c>
      <c r="J925" s="6" t="s">
        <v>15301</v>
      </c>
      <c r="L925" t="str">
        <f>+Tabla2[[#This Row],[FACTURA]]</f>
        <v>CJ,NO.01884/2012</v>
      </c>
      <c r="M925" t="str">
        <f>+Tabla2[[#This Row],[DETALLE]]</f>
        <v>CALCULO DE BENEFICIOS LABORALES MAP</v>
      </c>
    </row>
    <row r="926" spans="2:13">
      <c r="B926" s="2" t="s">
        <v>3771</v>
      </c>
      <c r="C926" s="3" t="s">
        <v>3770</v>
      </c>
      <c r="D926" s="6" t="s">
        <v>3355</v>
      </c>
      <c r="E926" s="6" t="s">
        <v>3354</v>
      </c>
      <c r="F926" s="7">
        <v>41949</v>
      </c>
      <c r="G926" s="9">
        <v>-21600</v>
      </c>
      <c r="J926" s="6" t="s">
        <v>15302</v>
      </c>
      <c r="L926" t="str">
        <f>+Tabla2[[#This Row],[FACTURA]]</f>
        <v>OFICIO #3291/2014</v>
      </c>
      <c r="M926" t="str">
        <f>+Tabla2[[#This Row],[DETALLE]]</f>
        <v>PAGO A MAESTROS DE LA ESCUELA CAFE CON LECHE. FEBRERO-ABRIL</v>
      </c>
    </row>
    <row r="927" spans="2:13">
      <c r="B927" s="2" t="s">
        <v>3773</v>
      </c>
      <c r="C927" s="3" t="s">
        <v>3772</v>
      </c>
      <c r="D927" s="6" t="s">
        <v>3775</v>
      </c>
      <c r="E927" s="6" t="s">
        <v>3774</v>
      </c>
      <c r="F927" s="7">
        <v>41201</v>
      </c>
      <c r="G927" s="9">
        <v>-8767.89</v>
      </c>
      <c r="J927" s="6" t="s">
        <v>15303</v>
      </c>
      <c r="L927" t="str">
        <f>+Tabla2[[#This Row],[FACTURA]]</f>
        <v>OFICIO-161/2012</v>
      </c>
      <c r="M927" t="str">
        <f>+Tabla2[[#This Row],[DETALLE]]</f>
        <v>VIATICOS DE BOLSILLO VIAJE A LA CIUDAD DE BUENOS AIRES, ARG.</v>
      </c>
    </row>
    <row r="928" spans="2:13">
      <c r="B928" s="2" t="s">
        <v>3773</v>
      </c>
      <c r="C928" s="3" t="s">
        <v>3772</v>
      </c>
      <c r="D928" s="6" t="s">
        <v>3777</v>
      </c>
      <c r="E928" s="6" t="s">
        <v>3776</v>
      </c>
      <c r="F928" s="7">
        <v>41222</v>
      </c>
      <c r="G928" s="9">
        <v>-7544.13</v>
      </c>
      <c r="J928" s="6" t="s">
        <v>15304</v>
      </c>
      <c r="L928" t="str">
        <f>+Tabla2[[#This Row],[FACTURA]]</f>
        <v>OFICIO-213/2012</v>
      </c>
      <c r="M928" t="str">
        <f>+Tabla2[[#This Row],[DETALLE]]</f>
        <v>VIATICOS DE BOLSILLO POR VIAJE A SANTIAGO DE CHILE</v>
      </c>
    </row>
    <row r="929" spans="2:13">
      <c r="B929" s="2" t="s">
        <v>9758</v>
      </c>
      <c r="C929" s="3" t="s">
        <v>9757</v>
      </c>
      <c r="D929" s="6" t="s">
        <v>9759</v>
      </c>
      <c r="E929" s="6" t="s">
        <v>9759</v>
      </c>
      <c r="F929" s="7">
        <v>41920</v>
      </c>
      <c r="G929" s="9">
        <v>-65000</v>
      </c>
      <c r="J929" s="6" t="s">
        <v>17699</v>
      </c>
      <c r="L929" t="str">
        <f>+Tabla2[[#This Row],[FACTURA]]</f>
        <v>CONTR. 1107-13</v>
      </c>
      <c r="M929" t="str">
        <f>+Tabla2[[#This Row],[DETALLE]]</f>
        <v>CONTR. 1107-13</v>
      </c>
    </row>
    <row r="930" spans="2:13">
      <c r="B930" s="2" t="s">
        <v>9758</v>
      </c>
      <c r="C930" s="3" t="s">
        <v>9757</v>
      </c>
      <c r="D930" s="6" t="s">
        <v>9760</v>
      </c>
      <c r="E930" s="6" t="s">
        <v>9760</v>
      </c>
      <c r="F930" s="7">
        <v>41934</v>
      </c>
      <c r="G930" s="9">
        <v>-65000</v>
      </c>
      <c r="J930" s="6" t="s">
        <v>17700</v>
      </c>
      <c r="L930" t="str">
        <f>+Tabla2[[#This Row],[FACTURA]]</f>
        <v>CONTR. 1107-14</v>
      </c>
      <c r="M930" t="str">
        <f>+Tabla2[[#This Row],[DETALLE]]</f>
        <v>CONTR. 1107-14</v>
      </c>
    </row>
    <row r="931" spans="2:13">
      <c r="B931" s="2" t="s">
        <v>9758</v>
      </c>
      <c r="C931" s="3" t="s">
        <v>9757</v>
      </c>
      <c r="D931" s="6" t="s">
        <v>9762</v>
      </c>
      <c r="E931" s="6" t="s">
        <v>9761</v>
      </c>
      <c r="F931" s="7">
        <v>41988</v>
      </c>
      <c r="G931" s="9">
        <v>-65000</v>
      </c>
      <c r="J931" s="6" t="s">
        <v>17701</v>
      </c>
      <c r="L931" t="str">
        <f>+Tabla2[[#This Row],[FACTURA]]</f>
        <v>OFICIO #422-14</v>
      </c>
      <c r="M931" t="str">
        <f>+Tabla2[[#This Row],[DETALLE]]</f>
        <v>PAGO SUELDO No. 13 PERSONAL CONTRATADO.</v>
      </c>
    </row>
    <row r="932" spans="2:13">
      <c r="B932" s="2" t="s">
        <v>9758</v>
      </c>
      <c r="C932" s="3" t="s">
        <v>9757</v>
      </c>
      <c r="D932" s="6" t="s">
        <v>9763</v>
      </c>
      <c r="E932" s="6" t="s">
        <v>9763</v>
      </c>
      <c r="F932" s="7">
        <v>42038</v>
      </c>
      <c r="G932" s="9">
        <v>-65000</v>
      </c>
      <c r="J932" s="6" t="s">
        <v>17702</v>
      </c>
      <c r="L932" t="str">
        <f>+Tabla2[[#This Row],[FACTURA]]</f>
        <v>CONTR. 1107-16</v>
      </c>
      <c r="M932" t="str">
        <f>+Tabla2[[#This Row],[DETALLE]]</f>
        <v>CONTR. 1107-16</v>
      </c>
    </row>
    <row r="933" spans="2:13">
      <c r="B933" s="2" t="s">
        <v>9765</v>
      </c>
      <c r="C933" s="3" t="s">
        <v>9764</v>
      </c>
      <c r="D933" s="6" t="s">
        <v>9029</v>
      </c>
      <c r="E933" s="6" t="s">
        <v>9028</v>
      </c>
      <c r="F933" s="7">
        <v>42004</v>
      </c>
      <c r="G933" s="9">
        <v>-103500</v>
      </c>
      <c r="J933" s="6" t="s">
        <v>17703</v>
      </c>
      <c r="L933" t="str">
        <f>+Tabla2[[#This Row],[FACTURA]]</f>
        <v>OFIC. DGTIC/449/2014</v>
      </c>
      <c r="M933" t="str">
        <f>+Tabla2[[#This Row],[DETALLE]]</f>
        <v>PERSONAL CONTRATADO PARA HABILITACION DE ESPACIOS, 3 MESES</v>
      </c>
    </row>
    <row r="934" spans="2:13">
      <c r="B934" s="2" t="s">
        <v>9767</v>
      </c>
      <c r="C934" s="3" t="s">
        <v>9766</v>
      </c>
      <c r="D934" s="6" t="s">
        <v>9768</v>
      </c>
      <c r="E934" s="6" t="s">
        <v>9017</v>
      </c>
      <c r="F934" s="7">
        <v>40925</v>
      </c>
      <c r="G934" s="9">
        <v>-40000</v>
      </c>
      <c r="J934" s="6" t="s">
        <v>17704</v>
      </c>
      <c r="L934" t="str">
        <f>+Tabla2[[#This Row],[FACTURA]]</f>
        <v>70</v>
      </c>
      <c r="M934" t="str">
        <f>+Tabla2[[#This Row],[DETALLE]]</f>
        <v>BALANCE AL 31/06/2012</v>
      </c>
    </row>
    <row r="935" spans="2:13">
      <c r="B935" s="2" t="s">
        <v>3779</v>
      </c>
      <c r="C935" s="3" t="s">
        <v>3778</v>
      </c>
      <c r="D935" s="6" t="s">
        <v>3781</v>
      </c>
      <c r="E935" s="6" t="s">
        <v>3780</v>
      </c>
      <c r="F935" s="7">
        <v>42605</v>
      </c>
      <c r="G935" s="9">
        <v>-34800</v>
      </c>
      <c r="J935" s="6" t="s">
        <v>15305</v>
      </c>
      <c r="L935" t="str">
        <f>+Tabla2[[#This Row],[FACTURA]]</f>
        <v>OFIC.DGMIE#0714-2016</v>
      </c>
      <c r="M935" t="str">
        <f>+Tabla2[[#This Row],[DETALLE]]</f>
        <v>PAGO DE VIATICO PERSONAL,DE SUPERVICION,PRE-RECEPCION Y PUES</v>
      </c>
    </row>
    <row r="936" spans="2:13">
      <c r="B936" s="2" t="s">
        <v>3783</v>
      </c>
      <c r="C936" s="3" t="s">
        <v>3782</v>
      </c>
      <c r="D936" s="6" t="s">
        <v>2712</v>
      </c>
      <c r="E936" s="6" t="s">
        <v>2711</v>
      </c>
      <c r="F936" s="7">
        <v>43517</v>
      </c>
      <c r="G936" s="9">
        <v>-8000</v>
      </c>
      <c r="J936" s="6" t="s">
        <v>15306</v>
      </c>
      <c r="L936" t="str">
        <f>+Tabla2[[#This Row],[FACTURA]]</f>
        <v>CNE#20/2019</v>
      </c>
      <c r="M936" t="str">
        <f>+Tabla2[[#This Row],[DETALLE]]</f>
        <v>DIETA A LOS MIEMBROS DEL CONSEJO</v>
      </c>
    </row>
    <row r="937" spans="2:13">
      <c r="B937" s="2" t="s">
        <v>3785</v>
      </c>
      <c r="C937" s="3" t="s">
        <v>3784</v>
      </c>
      <c r="D937" s="6" t="s">
        <v>2720</v>
      </c>
      <c r="E937" s="6" t="s">
        <v>2719</v>
      </c>
      <c r="F937" s="7">
        <v>42612</v>
      </c>
      <c r="G937" s="9">
        <v>-20000</v>
      </c>
      <c r="J937" s="6" t="s">
        <v>15307</v>
      </c>
      <c r="L937" t="str">
        <f>+Tabla2[[#This Row],[FACTURA]]</f>
        <v>OFIC.DETP#284-2016</v>
      </c>
      <c r="M937" t="str">
        <f>+Tabla2[[#This Row],[DETALLE]]</f>
        <v>JORNADA DE TRABAJO A EXPERTO EXTERNOS,FAMILIA PROFESIONAL S</v>
      </c>
    </row>
    <row r="938" spans="2:13">
      <c r="B938" s="2" t="s">
        <v>3787</v>
      </c>
      <c r="C938" s="3" t="s">
        <v>3786</v>
      </c>
      <c r="D938" s="6" t="s">
        <v>3788</v>
      </c>
      <c r="E938" s="6" t="s">
        <v>2891</v>
      </c>
      <c r="F938" s="7">
        <v>41985</v>
      </c>
      <c r="G938" s="9">
        <v>-256354.14</v>
      </c>
      <c r="J938" s="6" t="s">
        <v>15308</v>
      </c>
      <c r="L938" t="str">
        <f>+Tabla2[[#This Row],[FACTURA]]</f>
        <v>OFICIO #823/2014</v>
      </c>
      <c r="M938" t="str">
        <f>+Tabla2[[#This Row],[DETALLE]]</f>
        <v>PRESTACIONES LABORALES SEGUN CACULOS DEL MAP</v>
      </c>
    </row>
    <row r="939" spans="2:13">
      <c r="B939" s="2" t="s">
        <v>3790</v>
      </c>
      <c r="C939" s="3" t="s">
        <v>3789</v>
      </c>
      <c r="D939" s="6" t="s">
        <v>3792</v>
      </c>
      <c r="E939" s="6" t="s">
        <v>3791</v>
      </c>
      <c r="F939" s="7">
        <v>42048</v>
      </c>
      <c r="G939" s="9">
        <v>-15160</v>
      </c>
      <c r="J939" s="6" t="s">
        <v>15309</v>
      </c>
      <c r="L939" t="str">
        <f>+Tabla2[[#This Row],[FACTURA]]</f>
        <v>OFICIO DGEI #57/2015</v>
      </c>
      <c r="M939" t="str">
        <f>+Tabla2[[#This Row],[DETALLE]]</f>
        <v>PARA CUBRIR MONITOREO AL ENC. DEL EQ. AMPL. CON EL EQ. TEC.</v>
      </c>
    </row>
    <row r="940" spans="2:13">
      <c r="B940" s="2" t="s">
        <v>3790</v>
      </c>
      <c r="C940" s="3" t="s">
        <v>3789</v>
      </c>
      <c r="D940" s="6" t="s">
        <v>3794</v>
      </c>
      <c r="E940" s="6" t="s">
        <v>3793</v>
      </c>
      <c r="F940" s="7">
        <v>42587</v>
      </c>
      <c r="G940" s="9">
        <v>-61050</v>
      </c>
      <c r="J940" s="6" t="s">
        <v>15310</v>
      </c>
      <c r="L940" t="str">
        <f>+Tabla2[[#This Row],[FACTURA]]</f>
        <v>DGEI NO. 256-2016</v>
      </c>
      <c r="M940" t="str">
        <f>+Tabla2[[#This Row],[DETALLE]]</f>
        <v>PARA CUBRIR COSTO VIATICO Y TRANSPORTE</v>
      </c>
    </row>
    <row r="941" spans="2:13">
      <c r="B941" s="2" t="s">
        <v>3796</v>
      </c>
      <c r="C941" s="3" t="s">
        <v>3795</v>
      </c>
      <c r="D941" s="6" t="s">
        <v>0</v>
      </c>
      <c r="E941" s="6" t="s">
        <v>2641</v>
      </c>
      <c r="F941" s="7">
        <v>41620</v>
      </c>
      <c r="G941" s="9">
        <v>-42315.5</v>
      </c>
      <c r="J941" s="6" t="s">
        <v>15311</v>
      </c>
      <c r="L941" t="str">
        <f>+Tabla2[[#This Row],[FACTURA]]</f>
        <v/>
      </c>
      <c r="M941" t="str">
        <f>+Tabla2[[#This Row],[DETALLE]]</f>
        <v>SERVICIOS PRESTADOS JORNADA TANDA EXTENDIDA 2013</v>
      </c>
    </row>
    <row r="942" spans="2:13">
      <c r="B942" s="2" t="s">
        <v>3796</v>
      </c>
      <c r="C942" s="3" t="s">
        <v>3795</v>
      </c>
      <c r="D942" s="6" t="s">
        <v>0</v>
      </c>
      <c r="E942" s="6" t="s">
        <v>3797</v>
      </c>
      <c r="F942" s="7">
        <v>41631</v>
      </c>
      <c r="G942" s="9">
        <v>42315.5</v>
      </c>
      <c r="J942" s="6" t="s">
        <v>15312</v>
      </c>
      <c r="L942" t="str">
        <f>+Tabla2[[#This Row],[FACTURA]]</f>
        <v/>
      </c>
      <c r="M942" t="str">
        <f>+Tabla2[[#This Row],[DETALLE]]</f>
        <v>REV. ED00003457-SERV. PRESTADOS JORNADA TANDA EXT. OF.1197</v>
      </c>
    </row>
    <row r="943" spans="2:13">
      <c r="B943" s="2" t="s">
        <v>3799</v>
      </c>
      <c r="C943" s="3" t="s">
        <v>3798</v>
      </c>
      <c r="D943" s="6" t="s">
        <v>1447</v>
      </c>
      <c r="E943" s="6" t="s">
        <v>3800</v>
      </c>
      <c r="F943" s="7">
        <v>42143</v>
      </c>
      <c r="G943" s="9">
        <v>-85000</v>
      </c>
      <c r="J943" s="6" t="s">
        <v>15313</v>
      </c>
      <c r="L943" t="str">
        <f>+Tabla2[[#This Row],[FACTURA]]</f>
        <v>OFICIO DGC # 80/2015</v>
      </c>
      <c r="M943" t="str">
        <f>+Tabla2[[#This Row],[DETALLE]]</f>
        <v>PAGO ACTUACIONES ARTISTICAS, TRIMESTRE ENERO-MARZO/2015</v>
      </c>
    </row>
    <row r="944" spans="2:13">
      <c r="B944" s="2" t="s">
        <v>1706</v>
      </c>
      <c r="C944" s="3" t="s">
        <v>86</v>
      </c>
      <c r="D944" s="4" t="s">
        <v>87</v>
      </c>
      <c r="E944" s="4" t="s">
        <v>87</v>
      </c>
      <c r="F944" s="5">
        <v>41697</v>
      </c>
      <c r="G944" s="8">
        <v>-23600</v>
      </c>
      <c r="J944" s="4" t="s">
        <v>13156</v>
      </c>
      <c r="L944" t="str">
        <f>+Tabla2[[#This Row],[FACTURA]]</f>
        <v>P010010011501980616</v>
      </c>
      <c r="M944" t="str">
        <f>+Tabla2[[#This Row],[DETALLE]]</f>
        <v>P010010011501980616</v>
      </c>
    </row>
    <row r="945" spans="2:13">
      <c r="B945" s="2" t="s">
        <v>1706</v>
      </c>
      <c r="C945" s="3" t="s">
        <v>86</v>
      </c>
      <c r="D945" s="4" t="s">
        <v>88</v>
      </c>
      <c r="E945" s="4" t="s">
        <v>88</v>
      </c>
      <c r="F945" s="5">
        <v>41725</v>
      </c>
      <c r="G945" s="8">
        <v>-23600</v>
      </c>
      <c r="J945" s="4" t="s">
        <v>13157</v>
      </c>
      <c r="L945" t="str">
        <f>+Tabla2[[#This Row],[FACTURA]]</f>
        <v>P010010011501980640</v>
      </c>
      <c r="M945" t="str">
        <f>+Tabla2[[#This Row],[DETALLE]]</f>
        <v>P010010011501980640</v>
      </c>
    </row>
    <row r="946" spans="2:13">
      <c r="B946" s="2" t="s">
        <v>1706</v>
      </c>
      <c r="C946" s="3" t="s">
        <v>86</v>
      </c>
      <c r="D946" s="4" t="s">
        <v>89</v>
      </c>
      <c r="E946" s="4" t="s">
        <v>89</v>
      </c>
      <c r="F946" s="5">
        <v>41956</v>
      </c>
      <c r="G946" s="8">
        <v>-23600</v>
      </c>
      <c r="J946" s="4" t="s">
        <v>13158</v>
      </c>
      <c r="L946" t="str">
        <f>+Tabla2[[#This Row],[FACTURA]]</f>
        <v>P010010011501980660</v>
      </c>
      <c r="M946" t="str">
        <f>+Tabla2[[#This Row],[DETALLE]]</f>
        <v>P010010011501980660</v>
      </c>
    </row>
    <row r="947" spans="2:13">
      <c r="B947" s="2" t="s">
        <v>9770</v>
      </c>
      <c r="C947" s="3" t="s">
        <v>9769</v>
      </c>
      <c r="D947" s="6" t="s">
        <v>9771</v>
      </c>
      <c r="E947" s="6" t="s">
        <v>9771</v>
      </c>
      <c r="F947" s="7">
        <v>44512</v>
      </c>
      <c r="G947" s="9">
        <v>-7220256.1399999997</v>
      </c>
      <c r="J947" s="6" t="s">
        <v>17705</v>
      </c>
      <c r="L947" t="str">
        <f>+Tabla2[[#This Row],[FACTURA]]</f>
        <v>CONTR.0084/000546</v>
      </c>
      <c r="M947" t="str">
        <f>+Tabla2[[#This Row],[DETALLE]]</f>
        <v>CONTR.0084/000546</v>
      </c>
    </row>
    <row r="948" spans="2:13">
      <c r="B948" s="2" t="s">
        <v>17707</v>
      </c>
      <c r="C948" s="3" t="s">
        <v>17706</v>
      </c>
      <c r="D948" s="6" t="s">
        <v>20403</v>
      </c>
      <c r="E948" s="6" t="s">
        <v>20403</v>
      </c>
      <c r="F948" s="7">
        <v>41618</v>
      </c>
      <c r="G948" s="9">
        <v>-0.01</v>
      </c>
      <c r="J948" s="6" t="s">
        <v>17708</v>
      </c>
      <c r="L948" t="str">
        <f>+Tabla2[[#This Row],[FACTURA]]</f>
        <v>CONTR. 2127-ANTICIPO</v>
      </c>
      <c r="M948" t="str">
        <f>+Tabla2[[#This Row],[DETALLE]]</f>
        <v>CONTR. 2127-ANTICIPO</v>
      </c>
    </row>
    <row r="949" spans="2:13">
      <c r="B949" s="2" t="s">
        <v>9773</v>
      </c>
      <c r="C949" s="3" t="s">
        <v>9772</v>
      </c>
      <c r="D949" s="6" t="s">
        <v>9774</v>
      </c>
      <c r="E949" s="6" t="s">
        <v>9774</v>
      </c>
      <c r="F949" s="7">
        <v>42195</v>
      </c>
      <c r="G949" s="9">
        <v>-47200</v>
      </c>
      <c r="J949" s="6" t="s">
        <v>17709</v>
      </c>
      <c r="L949" t="str">
        <f>+Tabla2[[#This Row],[FACTURA]]</f>
        <v>CONTR. 1574-19</v>
      </c>
      <c r="M949" t="str">
        <f>+Tabla2[[#This Row],[DETALLE]]</f>
        <v>CONTR. 1574-19</v>
      </c>
    </row>
    <row r="950" spans="2:13">
      <c r="B950" s="2" t="s">
        <v>9773</v>
      </c>
      <c r="C950" s="3" t="s">
        <v>9772</v>
      </c>
      <c r="D950" s="6" t="s">
        <v>9775</v>
      </c>
      <c r="E950" s="6" t="s">
        <v>9775</v>
      </c>
      <c r="F950" s="7">
        <v>42570</v>
      </c>
      <c r="G950" s="9">
        <v>-47200</v>
      </c>
      <c r="J950" s="6" t="s">
        <v>17710</v>
      </c>
      <c r="L950" t="str">
        <f>+Tabla2[[#This Row],[FACTURA]]</f>
        <v>CONTR. 1574-28</v>
      </c>
      <c r="M950" t="str">
        <f>+Tabla2[[#This Row],[DETALLE]]</f>
        <v>CONTR. 1574-28</v>
      </c>
    </row>
    <row r="951" spans="2:13">
      <c r="B951" s="2" t="s">
        <v>9773</v>
      </c>
      <c r="C951" s="3" t="s">
        <v>9772</v>
      </c>
      <c r="D951" s="6" t="s">
        <v>9776</v>
      </c>
      <c r="E951" s="6" t="s">
        <v>9776</v>
      </c>
      <c r="F951" s="7">
        <v>42235</v>
      </c>
      <c r="G951" s="9">
        <v>-47200</v>
      </c>
      <c r="J951" s="6" t="s">
        <v>17711</v>
      </c>
      <c r="L951" t="str">
        <f>+Tabla2[[#This Row],[FACTURA]]</f>
        <v>CONTR. 1574-20</v>
      </c>
      <c r="M951" t="str">
        <f>+Tabla2[[#This Row],[DETALLE]]</f>
        <v>CONTR. 1574-20</v>
      </c>
    </row>
    <row r="952" spans="2:13">
      <c r="B952" s="2" t="s">
        <v>14538</v>
      </c>
      <c r="C952" s="3" t="s">
        <v>14537</v>
      </c>
      <c r="D952" s="6" t="s">
        <v>19994</v>
      </c>
      <c r="E952" s="6" t="s">
        <v>19995</v>
      </c>
      <c r="F952" s="7">
        <v>44735</v>
      </c>
      <c r="G952" s="9">
        <v>-7000</v>
      </c>
      <c r="J952" s="6" t="s">
        <v>15314</v>
      </c>
      <c r="L952" t="str">
        <f>+Tabla2[[#This Row],[FACTURA]]</f>
        <v>NOTA/TR INT394-2022</v>
      </c>
      <c r="M952" t="str">
        <f>+Tabla2[[#This Row],[DETALLE]]</f>
        <v>APORTE 10 EJEMPLARES DEL LIBRO</v>
      </c>
    </row>
    <row r="953" spans="2:13">
      <c r="B953" s="2" t="s">
        <v>3802</v>
      </c>
      <c r="C953" s="3" t="s">
        <v>3801</v>
      </c>
      <c r="D953" s="6" t="s">
        <v>2732</v>
      </c>
      <c r="E953" s="6" t="s">
        <v>2731</v>
      </c>
      <c r="F953" s="7">
        <v>42104</v>
      </c>
      <c r="G953" s="9">
        <v>-10000</v>
      </c>
      <c r="J953" s="6" t="s">
        <v>15315</v>
      </c>
      <c r="L953" t="str">
        <f>+Tabla2[[#This Row],[FACTURA]]</f>
        <v>OFICIO #22/2015</v>
      </c>
      <c r="M953" t="str">
        <f>+Tabla2[[#This Row],[DETALLE]]</f>
        <v>CONFERENCISTAS DEL TRIMESTRE ENERO-MARZO 2015</v>
      </c>
    </row>
    <row r="954" spans="2:13">
      <c r="B954" s="2" t="s">
        <v>3802</v>
      </c>
      <c r="C954" s="3" t="s">
        <v>3801</v>
      </c>
      <c r="D954" s="6" t="s">
        <v>2734</v>
      </c>
      <c r="E954" s="6" t="s">
        <v>2733</v>
      </c>
      <c r="F954" s="7">
        <v>42181</v>
      </c>
      <c r="G954" s="9">
        <v>-15000</v>
      </c>
      <c r="J954" s="6" t="s">
        <v>15316</v>
      </c>
      <c r="L954" t="str">
        <f>+Tabla2[[#This Row],[FACTURA]]</f>
        <v>OFICIO  #094/2015</v>
      </c>
      <c r="M954" t="str">
        <f>+Tabla2[[#This Row],[DETALLE]]</f>
        <v>CONFERENCISTAS</v>
      </c>
    </row>
    <row r="955" spans="2:13">
      <c r="B955" s="2" t="s">
        <v>3804</v>
      </c>
      <c r="C955" s="3" t="s">
        <v>3803</v>
      </c>
      <c r="D955" s="6" t="s">
        <v>2720</v>
      </c>
      <c r="E955" s="6" t="s">
        <v>2719</v>
      </c>
      <c r="F955" s="7">
        <v>42612</v>
      </c>
      <c r="G955" s="9">
        <v>-20000</v>
      </c>
      <c r="J955" s="6" t="s">
        <v>15317</v>
      </c>
      <c r="L955" t="str">
        <f>+Tabla2[[#This Row],[FACTURA]]</f>
        <v>OFIC.DETP#284-2016</v>
      </c>
      <c r="M955" t="str">
        <f>+Tabla2[[#This Row],[DETALLE]]</f>
        <v>JORNADA DE TRABAJO A EXPERTO EXTERNOS,FAMILIA PROFESIONAL S</v>
      </c>
    </row>
    <row r="956" spans="2:13">
      <c r="B956" s="2" t="s">
        <v>9778</v>
      </c>
      <c r="C956" s="3" t="s">
        <v>9777</v>
      </c>
      <c r="D956" s="6" t="s">
        <v>9779</v>
      </c>
      <c r="E956" s="6" t="s">
        <v>9779</v>
      </c>
      <c r="F956" s="7">
        <v>43027</v>
      </c>
      <c r="G956" s="9">
        <v>-5520000</v>
      </c>
      <c r="J956" s="6" t="s">
        <v>17712</v>
      </c>
      <c r="L956" t="str">
        <f>+Tabla2[[#This Row],[FACTURA]]</f>
        <v>CONTR. 0058</v>
      </c>
      <c r="M956" t="str">
        <f>+Tabla2[[#This Row],[DETALLE]]</f>
        <v>CONTR. 0058</v>
      </c>
    </row>
    <row r="957" spans="2:13">
      <c r="B957" s="2" t="s">
        <v>3806</v>
      </c>
      <c r="C957" s="3" t="s">
        <v>3805</v>
      </c>
      <c r="D957" s="6" t="s">
        <v>3808</v>
      </c>
      <c r="E957" s="6" t="s">
        <v>3807</v>
      </c>
      <c r="F957" s="7">
        <v>41741</v>
      </c>
      <c r="G957" s="9">
        <v>-25196.22</v>
      </c>
      <c r="J957" s="6" t="s">
        <v>15318</v>
      </c>
      <c r="L957" t="str">
        <f>+Tabla2[[#This Row],[FACTURA]]</f>
        <v>OFCIO 24-B</v>
      </c>
      <c r="M957" t="str">
        <f>+Tabla2[[#This Row],[DETALLE]]</f>
        <v>PGO LICENCIA PRE Y POST NATAL A MAESTRA LUZ DEL CRMEN JEREZ</v>
      </c>
    </row>
    <row r="958" spans="2:13">
      <c r="B958" s="2" t="s">
        <v>3810</v>
      </c>
      <c r="C958" s="3" t="s">
        <v>3809</v>
      </c>
      <c r="D958" s="6" t="s">
        <v>3812</v>
      </c>
      <c r="E958" s="6" t="s">
        <v>3811</v>
      </c>
      <c r="F958" s="7">
        <v>41741</v>
      </c>
      <c r="G958" s="9">
        <v>-67189.679999999993</v>
      </c>
      <c r="J958" s="6" t="s">
        <v>15319</v>
      </c>
      <c r="L958" t="str">
        <f>+Tabla2[[#This Row],[FACTURA]]</f>
        <v>OFCIO 23-B</v>
      </c>
      <c r="M958" t="str">
        <f>+Tabla2[[#This Row],[DETALLE]]</f>
        <v>PGO LICENCIA PRE Y POST NATAL A MAESTRA ROMERY ROSA VELEZ</v>
      </c>
    </row>
    <row r="959" spans="2:13">
      <c r="B959" s="2" t="s">
        <v>3814</v>
      </c>
      <c r="C959" s="3" t="s">
        <v>3813</v>
      </c>
      <c r="D959" s="6" t="s">
        <v>3816</v>
      </c>
      <c r="E959" s="6" t="s">
        <v>3815</v>
      </c>
      <c r="F959" s="7">
        <v>42604</v>
      </c>
      <c r="G959" s="9">
        <v>-28000</v>
      </c>
      <c r="J959" s="6" t="s">
        <v>15320</v>
      </c>
      <c r="L959" t="str">
        <f>+Tabla2[[#This Row],[FACTURA]]</f>
        <v>OFIC.DETP-304-2016</v>
      </c>
      <c r="M959" t="str">
        <f>+Tabla2[[#This Row],[DETALLE]]</f>
        <v>JORNADA DE TRABAJO A EXPERTOS EXTERNOS CON LA FAMILIA PROFES</v>
      </c>
    </row>
    <row r="960" spans="2:13">
      <c r="B960" s="2" t="s">
        <v>3818</v>
      </c>
      <c r="C960" s="3" t="s">
        <v>3817</v>
      </c>
      <c r="D960" s="6" t="s">
        <v>3820</v>
      </c>
      <c r="E960" s="6" t="s">
        <v>3819</v>
      </c>
      <c r="F960" s="7">
        <v>41274</v>
      </c>
      <c r="G960" s="9">
        <v>-22950</v>
      </c>
      <c r="J960" s="6" t="s">
        <v>15321</v>
      </c>
      <c r="L960" t="str">
        <f>+Tabla2[[#This Row],[FACTURA]]</f>
        <v>OFICIO #0020/2013</v>
      </c>
      <c r="M960" t="str">
        <f>+Tabla2[[#This Row],[DETALLE]]</f>
        <v>VIATICOS AL PERSONAL DE LA DIR. DE MANTANIMIENTO</v>
      </c>
    </row>
    <row r="961" spans="2:13">
      <c r="B961" s="2" t="s">
        <v>9781</v>
      </c>
      <c r="C961" s="3" t="s">
        <v>9780</v>
      </c>
      <c r="D961" s="6" t="s">
        <v>9782</v>
      </c>
      <c r="E961" s="6" t="s">
        <v>9782</v>
      </c>
      <c r="F961" s="7">
        <v>44596</v>
      </c>
      <c r="G961" s="9">
        <v>-3301331.11</v>
      </c>
      <c r="J961" s="6" t="s">
        <v>17713</v>
      </c>
      <c r="L961" t="str">
        <f>+Tabla2[[#This Row],[FACTURA]]</f>
        <v>CONTR.2273-21</v>
      </c>
      <c r="M961" t="str">
        <f>+Tabla2[[#This Row],[DETALLE]]</f>
        <v>CONTR.2273-21</v>
      </c>
    </row>
    <row r="962" spans="2:13">
      <c r="B962" s="2" t="s">
        <v>9781</v>
      </c>
      <c r="C962" s="3" t="s">
        <v>9780</v>
      </c>
      <c r="D962" s="6" t="s">
        <v>1227</v>
      </c>
      <c r="E962" s="6" t="s">
        <v>1227</v>
      </c>
      <c r="F962" s="7">
        <v>44678</v>
      </c>
      <c r="G962" s="9">
        <v>-1621593.23</v>
      </c>
      <c r="J962" s="6" t="s">
        <v>17714</v>
      </c>
      <c r="L962" t="str">
        <f>+Tabla2[[#This Row],[FACTURA]]</f>
        <v>20% ANTICIPO</v>
      </c>
      <c r="M962" t="str">
        <f>+Tabla2[[#This Row],[DETALLE]]</f>
        <v>20% ANTICIPO</v>
      </c>
    </row>
    <row r="963" spans="2:13">
      <c r="B963" s="2" t="s">
        <v>3822</v>
      </c>
      <c r="C963" s="3" t="s">
        <v>3821</v>
      </c>
      <c r="D963" s="6" t="s">
        <v>3823</v>
      </c>
      <c r="E963" s="6" t="s">
        <v>2686</v>
      </c>
      <c r="F963" s="7">
        <v>41624</v>
      </c>
      <c r="G963" s="9">
        <v>-496690.77</v>
      </c>
      <c r="J963" s="6" t="s">
        <v>15322</v>
      </c>
      <c r="L963" t="str">
        <f>+Tabla2[[#This Row],[FACTURA]]</f>
        <v>OFIC. #1088/2013</v>
      </c>
      <c r="M963" t="str">
        <f>+Tabla2[[#This Row],[DETALLE]]</f>
        <v>PRESTACIONES LABORALES SEGUN CALCULOS DEL MAP</v>
      </c>
    </row>
    <row r="964" spans="2:13">
      <c r="B964" s="2" t="s">
        <v>9784</v>
      </c>
      <c r="C964" s="3" t="s">
        <v>9783</v>
      </c>
      <c r="D964" s="6" t="s">
        <v>20404</v>
      </c>
      <c r="E964" s="6" t="s">
        <v>9785</v>
      </c>
      <c r="F964" s="7">
        <v>42633</v>
      </c>
      <c r="G964" s="9">
        <v>-47844.19</v>
      </c>
      <c r="J964" s="6" t="s">
        <v>17715</v>
      </c>
      <c r="L964" t="str">
        <f>+Tabla2[[#This Row],[FACTURA]]</f>
        <v>CONTR. 0541-5</v>
      </c>
      <c r="M964" t="str">
        <f>+Tabla2[[#This Row],[DETALLE]]</f>
        <v>CONTR. 04541-5</v>
      </c>
    </row>
    <row r="965" spans="2:13">
      <c r="B965" s="2" t="s">
        <v>9784</v>
      </c>
      <c r="C965" s="3" t="s">
        <v>9783</v>
      </c>
      <c r="D965" s="6" t="s">
        <v>20405</v>
      </c>
      <c r="E965" s="6" t="s">
        <v>20406</v>
      </c>
      <c r="F965" s="7">
        <v>43866</v>
      </c>
      <c r="G965" s="9">
        <v>0.01</v>
      </c>
      <c r="J965" s="6" t="s">
        <v>17716</v>
      </c>
      <c r="L965" t="str">
        <f>+Tabla2[[#This Row],[FACTURA]]</f>
        <v>CONTR. 0781 Y 0740-45</v>
      </c>
      <c r="M965" t="str">
        <f>+Tabla2[[#This Row],[DETALLE]]</f>
        <v>PAGO ALQUILER NAVE INDUSTRIAL, UBICADA EN ENGOMBE, MUNICIPIO SANTO DOMINGO OESTE, PROVINCIA SANTO DOMINGO, R.D., PARA SER UTILIZADA PARA REALIZAR LA CONFIGURACIÓN, PERSONALIZACIÓN Y ALMACENAMIENTO DE LOS EQUIPOS DESTINADOS AL PROGRAMA COMPUMAESTRO, 2.0, POR VALOR DE US$3,087.28, MÁS US$560 DOLARES POR USO DE TRAMERÍAS, A LA TASA DE RD$52.3255 MÁS ITBIS. CORRESP. AL MES DE JULIO/2019. SEGÚN OFICIO No. 592/2019, CONTR. 0781/2015 Y ADENDA 0740/2016.</v>
      </c>
    </row>
    <row r="966" spans="2:13">
      <c r="B966" s="2" t="s">
        <v>9784</v>
      </c>
      <c r="C966" s="3" t="s">
        <v>9783</v>
      </c>
      <c r="D966" s="6" t="s">
        <v>20407</v>
      </c>
      <c r="E966" s="6" t="s">
        <v>20408</v>
      </c>
      <c r="F966" s="7">
        <v>43866</v>
      </c>
      <c r="G966" s="9">
        <v>0.01</v>
      </c>
      <c r="J966" s="6" t="s">
        <v>17717</v>
      </c>
      <c r="L966" t="str">
        <f>+Tabla2[[#This Row],[FACTURA]]</f>
        <v>CONTR. 0781 Y 0740-47</v>
      </c>
      <c r="M966" t="str">
        <f>+Tabla2[[#This Row],[DETALLE]]</f>
        <v>PAGO ALQUILER NAVE INDUSTRIAL, UBICADA EN ENGOMBE, MUNICIPIO SANTO DOMINGO OESTE, PROVINCIA SANTO DOMINGO, R.D., PARA SER UTILIZADA PARA REALIZAR LA CONFIGURACIÓN, PERSONALIZACIÓN Y ALMACENAMIENTO DE LOS EQUIPOS DESTINADOS AL PROGRAMA COMPUMAESTRO, 2.0, POR VALOR DE US$3,087.28, MÁS US$560 DOLARES POR USO DE TRAMERÍAS, A LA TASA DE RD$52.3255 MÁS ITBIS. CORRESP. AL MES DE AGOSTO/2019. SEGÚN OFICIO No. 593/2019, CONTR. 0781/2015 Y ADENDA 0740/2016.</v>
      </c>
    </row>
    <row r="967" spans="2:13">
      <c r="B967" s="2" t="s">
        <v>9784</v>
      </c>
      <c r="C967" s="3" t="s">
        <v>9783</v>
      </c>
      <c r="D967" s="6" t="s">
        <v>20407</v>
      </c>
      <c r="E967" s="6" t="s">
        <v>20409</v>
      </c>
      <c r="F967" s="7">
        <v>43889</v>
      </c>
      <c r="G967" s="9">
        <v>0.01</v>
      </c>
      <c r="J967" s="6" t="s">
        <v>17718</v>
      </c>
      <c r="L967" t="str">
        <f>+Tabla2[[#This Row],[FACTURA]]</f>
        <v>CONTR. 0781 Y 0740-47</v>
      </c>
      <c r="M967" t="str">
        <f>+Tabla2[[#This Row],[DETALLE]]</f>
        <v>PAGO ALQUILER NAVE INDUSTRIAL, UBICADA EN ENGOMBE, MUNICIPIO SANTO DOMINGO OESTE, PROVINCIA SANTO DOMINGO, R.D., PARA SER UTILIZADA PARA REALIZAR LA CONFIGURACIÓN, PERSONALIZACIÓN Y ALMACENAMIENTO DE LOS EQUIPOS DESTINADOS AL PROGRAMA COMPUMAESTRO, 2.0, POR VALOR DE US$3,087.28, MÁS US$560 DOLARES POR USO DE TRAMERÍAS, A LA TASA DE RD$52.3255 MÁS ITBIS. CORRESP. AL MES DE SEPTIEMBRE/2019. SEGÚN OFICIO No. 594/2019, CONTR. 0781/2015 Y ADENDA 0740/2016.</v>
      </c>
    </row>
    <row r="968" spans="2:13">
      <c r="B968" s="2" t="s">
        <v>3825</v>
      </c>
      <c r="C968" s="3" t="s">
        <v>3824</v>
      </c>
      <c r="D968" s="6" t="s">
        <v>3827</v>
      </c>
      <c r="E968" s="6" t="s">
        <v>3826</v>
      </c>
      <c r="F968" s="7">
        <v>42004</v>
      </c>
      <c r="G968" s="9">
        <v>-35634.6</v>
      </c>
      <c r="J968" s="6" t="s">
        <v>15323</v>
      </c>
      <c r="L968" t="str">
        <f>+Tabla2[[#This Row],[FACTURA]]</f>
        <v>OFIC. 1316/2014</v>
      </c>
      <c r="M968" t="str">
        <f>+Tabla2[[#This Row],[DETALLE]]</f>
        <v>LICENCIA PRE Y POST NATAL DE LA MAESTRA LILIAN FRIAS DE CAPE</v>
      </c>
    </row>
    <row r="969" spans="2:13">
      <c r="B969" s="2" t="s">
        <v>3829</v>
      </c>
      <c r="C969" s="3" t="s">
        <v>3828</v>
      </c>
      <c r="D969" s="6" t="s">
        <v>3831</v>
      </c>
      <c r="E969" s="6" t="s">
        <v>3830</v>
      </c>
      <c r="F969" s="7">
        <v>41234</v>
      </c>
      <c r="G969" s="9">
        <v>-12694.32</v>
      </c>
      <c r="J969" s="6" t="s">
        <v>15324</v>
      </c>
      <c r="L969" t="str">
        <f>+Tabla2[[#This Row],[FACTURA]]</f>
        <v>OFICIO-3128/2012</v>
      </c>
      <c r="M969" t="str">
        <f>+Tabla2[[#This Row],[DETALLE]]</f>
        <v>VIATICOS Y TRANSP P/REALIZAR INVENTARIOS DE LAS COOP. ESC.</v>
      </c>
    </row>
    <row r="970" spans="2:13">
      <c r="B970" s="2" t="s">
        <v>1707</v>
      </c>
      <c r="C970" s="3" t="s">
        <v>90</v>
      </c>
      <c r="D970" s="4" t="s">
        <v>19337</v>
      </c>
      <c r="E970" s="4" t="s">
        <v>19525</v>
      </c>
      <c r="F970" s="5">
        <v>43880</v>
      </c>
      <c r="G970" s="8">
        <v>-27920</v>
      </c>
      <c r="J970" s="4" t="s">
        <v>12841</v>
      </c>
      <c r="L970" t="str">
        <f>+Tabla2[[#This Row],[FACTURA]]</f>
        <v>DGC No. 36/2020</v>
      </c>
      <c r="M970" t="str">
        <f>+Tabla2[[#This Row],[DETALLE]]</f>
        <v>TRANSPORTE P/REALIZACIÓN MESA CONSULTIVA  SECTOR RELIGIOSO.</v>
      </c>
    </row>
    <row r="971" spans="2:13">
      <c r="B971" s="2" t="s">
        <v>9787</v>
      </c>
      <c r="C971" s="3" t="s">
        <v>9786</v>
      </c>
      <c r="D971" s="6" t="s">
        <v>9788</v>
      </c>
      <c r="E971" s="6" t="s">
        <v>20410</v>
      </c>
      <c r="F971" s="7">
        <v>41095</v>
      </c>
      <c r="G971" s="9">
        <v>-6117540.8399999999</v>
      </c>
      <c r="J971" s="6" t="s">
        <v>17719</v>
      </c>
      <c r="L971" t="str">
        <f>+Tabla2[[#This Row],[FACTURA]]</f>
        <v>cub.no.4</v>
      </c>
      <c r="M971" t="str">
        <f>+Tabla2[[#This Row],[DETALLE]]</f>
        <v>4ta. cubicacion del contrato no.0366/2009</v>
      </c>
    </row>
    <row r="972" spans="2:13">
      <c r="B972" s="2" t="s">
        <v>9787</v>
      </c>
      <c r="C972" s="3" t="s">
        <v>9786</v>
      </c>
      <c r="D972" s="6" t="s">
        <v>9789</v>
      </c>
      <c r="E972" s="6" t="s">
        <v>20411</v>
      </c>
      <c r="F972" s="7">
        <v>41120</v>
      </c>
      <c r="G972" s="9">
        <v>-1973953.57</v>
      </c>
      <c r="J972" s="6" t="s">
        <v>17720</v>
      </c>
      <c r="L972" t="str">
        <f>+Tabla2[[#This Row],[FACTURA]]</f>
        <v>of #1347</v>
      </c>
      <c r="M972" t="str">
        <f>+Tabla2[[#This Row],[DETALLE]]</f>
        <v>Pago cub. #5 del contrato #0366, Escuela La Union.</v>
      </c>
    </row>
    <row r="973" spans="2:13">
      <c r="B973" s="2" t="s">
        <v>9787</v>
      </c>
      <c r="C973" s="3" t="s">
        <v>9786</v>
      </c>
      <c r="D973" s="6" t="s">
        <v>9790</v>
      </c>
      <c r="E973" s="6" t="s">
        <v>20412</v>
      </c>
      <c r="F973" s="7">
        <v>41229</v>
      </c>
      <c r="G973" s="9">
        <v>-3968500.18</v>
      </c>
      <c r="J973" s="6" t="s">
        <v>17721</v>
      </c>
      <c r="L973" t="str">
        <f>+Tabla2[[#This Row],[FACTURA]]</f>
        <v>OFIC. 1741</v>
      </c>
      <c r="M973" t="str">
        <f>+Tabla2[[#This Row],[DETALLE]]</f>
        <v>CUBICACION #6 (DE CIERRE)</v>
      </c>
    </row>
    <row r="974" spans="2:13">
      <c r="B974" s="2" t="s">
        <v>9792</v>
      </c>
      <c r="C974" s="3" t="s">
        <v>9791</v>
      </c>
      <c r="D974" s="6" t="s">
        <v>9793</v>
      </c>
      <c r="E974" s="6" t="s">
        <v>9793</v>
      </c>
      <c r="F974" s="7">
        <v>44481</v>
      </c>
      <c r="G974" s="9">
        <v>-777600</v>
      </c>
      <c r="J974" s="6" t="s">
        <v>17722</v>
      </c>
      <c r="L974" t="str">
        <f>+Tabla2[[#This Row],[FACTURA]]</f>
        <v>CONTR. 1143--2</v>
      </c>
      <c r="M974" t="str">
        <f>+Tabla2[[#This Row],[DETALLE]]</f>
        <v>CONTR. 1143--2</v>
      </c>
    </row>
    <row r="975" spans="2:13">
      <c r="B975" s="2" t="s">
        <v>3833</v>
      </c>
      <c r="C975" s="3" t="s">
        <v>3832</v>
      </c>
      <c r="D975" s="6" t="s">
        <v>0</v>
      </c>
      <c r="E975" s="6" t="s">
        <v>2641</v>
      </c>
      <c r="F975" s="7">
        <v>41620</v>
      </c>
      <c r="G975" s="9">
        <v>-43726.85</v>
      </c>
      <c r="J975" s="6" t="s">
        <v>15325</v>
      </c>
      <c r="L975" t="str">
        <f>+Tabla2[[#This Row],[FACTURA]]</f>
        <v/>
      </c>
      <c r="M975" t="str">
        <f>+Tabla2[[#This Row],[DETALLE]]</f>
        <v>SERVICIOS PRESTADOS JORNADA TANDA EXTENDIDA 2013</v>
      </c>
    </row>
    <row r="976" spans="2:13">
      <c r="B976" s="2" t="s">
        <v>3833</v>
      </c>
      <c r="C976" s="3" t="s">
        <v>3832</v>
      </c>
      <c r="D976" s="6" t="s">
        <v>0</v>
      </c>
      <c r="E976" s="6" t="s">
        <v>3834</v>
      </c>
      <c r="F976" s="7">
        <v>41631</v>
      </c>
      <c r="G976" s="9">
        <v>43726.85</v>
      </c>
      <c r="J976" s="6" t="s">
        <v>15326</v>
      </c>
      <c r="L976" t="str">
        <f>+Tabla2[[#This Row],[FACTURA]]</f>
        <v/>
      </c>
      <c r="M976" t="str">
        <f>+Tabla2[[#This Row],[DETALLE]]</f>
        <v>REV. ED00003462-SERV. PRESTADOS JORNADA TANDA EXT. OF.1197</v>
      </c>
    </row>
    <row r="977" spans="2:13">
      <c r="B977" s="2" t="s">
        <v>9795</v>
      </c>
      <c r="C977" s="3" t="s">
        <v>9794</v>
      </c>
      <c r="D977" s="6" t="s">
        <v>9796</v>
      </c>
      <c r="E977" s="6" t="s">
        <v>9796</v>
      </c>
      <c r="F977" s="7">
        <v>44538</v>
      </c>
      <c r="G977" s="9">
        <v>-1500000</v>
      </c>
      <c r="J977" s="6" t="s">
        <v>17723</v>
      </c>
      <c r="L977" t="str">
        <f>+Tabla2[[#This Row],[FACTURA]]</f>
        <v>CONTR. 0038-1</v>
      </c>
      <c r="M977" t="str">
        <f>+Tabla2[[#This Row],[DETALLE]]</f>
        <v>CONTR. 0038-1</v>
      </c>
    </row>
    <row r="978" spans="2:13">
      <c r="B978" s="2" t="s">
        <v>9795</v>
      </c>
      <c r="C978" s="3" t="s">
        <v>9794</v>
      </c>
      <c r="D978" s="6" t="s">
        <v>9798</v>
      </c>
      <c r="E978" s="6" t="s">
        <v>9797</v>
      </c>
      <c r="F978" s="7">
        <v>42339</v>
      </c>
      <c r="G978" s="9">
        <v>-115640</v>
      </c>
      <c r="J978" s="6" t="s">
        <v>17724</v>
      </c>
      <c r="L978" t="str">
        <f>+Tabla2[[#This Row],[FACTURA]]</f>
        <v>P010010011502343109</v>
      </c>
      <c r="M978" t="str">
        <f>+Tabla2[[#This Row],[DETALLE]]</f>
        <v>SERVICIOS NOTARIZACIÓN (14)CONTR. DE COMPRAVENTAS DE INMUEBL</v>
      </c>
    </row>
    <row r="979" spans="2:13">
      <c r="B979" s="2" t="s">
        <v>3836</v>
      </c>
      <c r="C979" s="3" t="s">
        <v>3835</v>
      </c>
      <c r="D979" s="6" t="s">
        <v>3837</v>
      </c>
      <c r="E979" s="6" t="s">
        <v>2637</v>
      </c>
      <c r="F979" s="7">
        <v>41603</v>
      </c>
      <c r="G979" s="9">
        <v>-76428.56</v>
      </c>
      <c r="J979" s="6" t="s">
        <v>15327</v>
      </c>
      <c r="L979" t="str">
        <f>+Tabla2[[#This Row],[FACTURA]]</f>
        <v>OFICIO #7834</v>
      </c>
      <c r="M979" t="str">
        <f>+Tabla2[[#This Row],[DETALLE]]</f>
        <v>PAGO PRESTACIONES LABORALES.</v>
      </c>
    </row>
    <row r="980" spans="2:13">
      <c r="B980" s="2" t="s">
        <v>3839</v>
      </c>
      <c r="C980" s="3" t="s">
        <v>3838</v>
      </c>
      <c r="D980" s="6" t="s">
        <v>3841</v>
      </c>
      <c r="E980" s="6" t="s">
        <v>3840</v>
      </c>
      <c r="F980" s="7">
        <v>41810</v>
      </c>
      <c r="G980" s="9">
        <v>-4043.97</v>
      </c>
      <c r="J980" s="6" t="s">
        <v>15328</v>
      </c>
      <c r="L980" t="str">
        <f>+Tabla2[[#This Row],[FACTURA]]</f>
        <v>OFICIO #429-2014</v>
      </c>
      <c r="M980" t="str">
        <f>+Tabla2[[#This Row],[DETALLE]]</f>
        <v>INCENTIVOS POR TRABAJOS REALIZADOS MES DE MAYO, DIR. ADMINIS</v>
      </c>
    </row>
    <row r="981" spans="2:13">
      <c r="B981" s="2" t="s">
        <v>3843</v>
      </c>
      <c r="C981" s="3" t="s">
        <v>3842</v>
      </c>
      <c r="D981" s="6" t="s">
        <v>3845</v>
      </c>
      <c r="E981" s="6" t="s">
        <v>3844</v>
      </c>
      <c r="F981" s="7">
        <v>41220</v>
      </c>
      <c r="G981" s="9">
        <v>-19442.7</v>
      </c>
      <c r="J981" s="6" t="s">
        <v>15329</v>
      </c>
      <c r="L981" t="str">
        <f>+Tabla2[[#This Row],[FACTURA]]</f>
        <v>OFIC.739/2012</v>
      </c>
      <c r="M981" t="str">
        <f>+Tabla2[[#This Row],[DETALLE]]</f>
        <v>LICENCIA PRE Y POST NATAL MAESTRA KENIA CABRERA RAMIREZ</v>
      </c>
    </row>
    <row r="982" spans="2:13">
      <c r="B982" s="2" t="s">
        <v>3847</v>
      </c>
      <c r="C982" s="3" t="s">
        <v>3846</v>
      </c>
      <c r="D982" s="6" t="s">
        <v>3849</v>
      </c>
      <c r="E982" s="6" t="s">
        <v>3848</v>
      </c>
      <c r="F982" s="7">
        <v>41221</v>
      </c>
      <c r="G982" s="9">
        <v>-206074.85</v>
      </c>
      <c r="J982" s="6" t="s">
        <v>15330</v>
      </c>
      <c r="L982" t="str">
        <f>+Tabla2[[#This Row],[FACTURA]]</f>
        <v>OFICIO-2974/2012</v>
      </c>
      <c r="M982" t="str">
        <f>+Tabla2[[#This Row],[DETALLE]]</f>
        <v>VIATICOS Y COMBUSTIBLE P/REALIZAR ACTIVIDADES DE SUPERV.</v>
      </c>
    </row>
    <row r="983" spans="2:13">
      <c r="B983" s="2" t="s">
        <v>12929</v>
      </c>
      <c r="C983" s="3" t="s">
        <v>12930</v>
      </c>
      <c r="D983" s="4" t="s">
        <v>19338</v>
      </c>
      <c r="E983" s="4" t="s">
        <v>19338</v>
      </c>
      <c r="F983" s="5">
        <v>44727</v>
      </c>
      <c r="G983" s="8">
        <v>-2538858</v>
      </c>
      <c r="J983" s="4" t="s">
        <v>12931</v>
      </c>
      <c r="L983" t="str">
        <f>+Tabla2[[#This Row],[FACTURA]]</f>
        <v>CONTR.000168-2</v>
      </c>
      <c r="M983" t="str">
        <f>+Tabla2[[#This Row],[DETALLE]]</f>
        <v>CONTR.000168-2</v>
      </c>
    </row>
    <row r="984" spans="2:13">
      <c r="B984" s="2" t="s">
        <v>3851</v>
      </c>
      <c r="C984" s="3" t="s">
        <v>3850</v>
      </c>
      <c r="D984" s="6" t="s">
        <v>3853</v>
      </c>
      <c r="E984" s="6" t="s">
        <v>3852</v>
      </c>
      <c r="F984" s="7">
        <v>42004</v>
      </c>
      <c r="G984" s="9">
        <v>-38274.199999999997</v>
      </c>
      <c r="J984" s="6" t="s">
        <v>15331</v>
      </c>
      <c r="L984" t="str">
        <f>+Tabla2[[#This Row],[FACTURA]]</f>
        <v>OFIC. 1664/2014</v>
      </c>
      <c r="M984" t="str">
        <f>+Tabla2[[#This Row],[DETALLE]]</f>
        <v>LICENCIA PRE Y POST NATAL DE LA MAESTRA ESNAIDA FELIZ JOSEPH</v>
      </c>
    </row>
    <row r="985" spans="2:13">
      <c r="B985" s="2" t="s">
        <v>3855</v>
      </c>
      <c r="C985" s="3" t="s">
        <v>3854</v>
      </c>
      <c r="D985" s="6" t="s">
        <v>3857</v>
      </c>
      <c r="E985" s="6" t="s">
        <v>3856</v>
      </c>
      <c r="F985" s="7">
        <v>42004</v>
      </c>
      <c r="G985" s="9">
        <v>-76548.399999999994</v>
      </c>
      <c r="J985" s="6" t="s">
        <v>15332</v>
      </c>
      <c r="L985" t="str">
        <f>+Tabla2[[#This Row],[FACTURA]]</f>
        <v>OFIC. 1571-1570/2014</v>
      </c>
      <c r="M985" t="str">
        <f>+Tabla2[[#This Row],[DETALLE]]</f>
        <v>LICENCIA PRE Y POST NATAL DE LA MAESTRA ESLANDRIS PAREDES DE</v>
      </c>
    </row>
    <row r="986" spans="2:13">
      <c r="B986" s="2" t="s">
        <v>17726</v>
      </c>
      <c r="C986" s="3" t="s">
        <v>17725</v>
      </c>
      <c r="D986" s="6" t="s">
        <v>20413</v>
      </c>
      <c r="E986" s="6" t="s">
        <v>20413</v>
      </c>
      <c r="F986" s="7">
        <v>44720</v>
      </c>
      <c r="G986" s="9">
        <v>-3096864.26</v>
      </c>
      <c r="J986" s="6" t="s">
        <v>17727</v>
      </c>
      <c r="L986" t="str">
        <f>+Tabla2[[#This Row],[FACTURA]]</f>
        <v>CONTR.2317-11 CORTE</v>
      </c>
      <c r="M986" t="str">
        <f>+Tabla2[[#This Row],[DETALLE]]</f>
        <v>CONTR.2317-11 CORTE</v>
      </c>
    </row>
    <row r="987" spans="2:13">
      <c r="B987" s="2" t="s">
        <v>3859</v>
      </c>
      <c r="C987" s="3" t="s">
        <v>3858</v>
      </c>
      <c r="D987" s="6" t="s">
        <v>3861</v>
      </c>
      <c r="E987" s="6" t="s">
        <v>3860</v>
      </c>
      <c r="F987" s="7">
        <v>42059</v>
      </c>
      <c r="G987" s="9">
        <v>-33068</v>
      </c>
      <c r="J987" s="6" t="s">
        <v>15333</v>
      </c>
      <c r="L987" t="str">
        <f>+Tabla2[[#This Row],[FACTURA]]</f>
        <v>OFICIO 117/2015</v>
      </c>
      <c r="M987" t="str">
        <f>+Tabla2[[#This Row],[DETALLE]]</f>
        <v>PARA REALIZAR VISITAS DE ACOMPAÑAMIENTO</v>
      </c>
    </row>
    <row r="988" spans="2:13">
      <c r="B988" s="2" t="s">
        <v>9800</v>
      </c>
      <c r="C988" s="3" t="s">
        <v>9799</v>
      </c>
      <c r="D988" s="6" t="s">
        <v>9029</v>
      </c>
      <c r="E988" s="6" t="s">
        <v>9028</v>
      </c>
      <c r="F988" s="7">
        <v>42004</v>
      </c>
      <c r="G988" s="9">
        <v>-103500</v>
      </c>
      <c r="J988" s="6" t="s">
        <v>17728</v>
      </c>
      <c r="L988" t="str">
        <f>+Tabla2[[#This Row],[FACTURA]]</f>
        <v>OFIC. DGTIC/449/2014</v>
      </c>
      <c r="M988" t="str">
        <f>+Tabla2[[#This Row],[DETALLE]]</f>
        <v>PERSONAL CONTRATADO PARA HABILITACION DE ESPACIOS, 3 MESES</v>
      </c>
    </row>
    <row r="989" spans="2:13">
      <c r="B989" s="2" t="s">
        <v>9802</v>
      </c>
      <c r="C989" s="3" t="s">
        <v>9801</v>
      </c>
      <c r="D989" s="6" t="s">
        <v>9803</v>
      </c>
      <c r="E989" s="6" t="s">
        <v>9803</v>
      </c>
      <c r="F989" s="7">
        <v>42459</v>
      </c>
      <c r="G989" s="9">
        <v>-4272255.8</v>
      </c>
      <c r="J989" s="6" t="s">
        <v>17729</v>
      </c>
      <c r="L989" t="str">
        <f>+Tabla2[[#This Row],[FACTURA]]</f>
        <v>CONTR.2465-2</v>
      </c>
      <c r="M989" t="str">
        <f>+Tabla2[[#This Row],[DETALLE]]</f>
        <v>CONTR.2465-2</v>
      </c>
    </row>
    <row r="990" spans="2:13">
      <c r="B990" s="2" t="s">
        <v>3863</v>
      </c>
      <c r="C990" s="3" t="s">
        <v>3862</v>
      </c>
      <c r="D990" s="6" t="s">
        <v>3865</v>
      </c>
      <c r="E990" s="6" t="s">
        <v>3864</v>
      </c>
      <c r="F990" s="7">
        <v>41694</v>
      </c>
      <c r="G990" s="9">
        <v>-16982</v>
      </c>
      <c r="J990" s="6" t="s">
        <v>15334</v>
      </c>
      <c r="L990" t="str">
        <f>+Tabla2[[#This Row],[FACTURA]]</f>
        <v>OFICIO #122/2013</v>
      </c>
      <c r="M990" t="str">
        <f>+Tabla2[[#This Row],[DETALLE]]</f>
        <v>PRESTACIONES LABORALES SAEGUN CALCULOS DEL MAP. (VACACIONES)</v>
      </c>
    </row>
    <row r="991" spans="2:13">
      <c r="B991" s="2" t="s">
        <v>3867</v>
      </c>
      <c r="C991" s="3" t="s">
        <v>3866</v>
      </c>
      <c r="D991" s="6" t="s">
        <v>3409</v>
      </c>
      <c r="E991" s="6" t="s">
        <v>2751</v>
      </c>
      <c r="F991" s="7">
        <v>42242</v>
      </c>
      <c r="G991" s="9">
        <v>-8000</v>
      </c>
      <c r="J991" s="6" t="s">
        <v>15335</v>
      </c>
      <c r="L991" t="str">
        <f>+Tabla2[[#This Row],[FACTURA]]</f>
        <v>CNE.OFIC.22-103/2015</v>
      </c>
      <c r="M991" t="str">
        <f>+Tabla2[[#This Row],[DETALLE]]</f>
        <v>PARA CUBRIR DIETA DEL CONSEJO NACIONAL EDUCACION</v>
      </c>
    </row>
    <row r="992" spans="2:13">
      <c r="B992" s="2" t="s">
        <v>3867</v>
      </c>
      <c r="C992" s="3" t="s">
        <v>3866</v>
      </c>
      <c r="D992" s="6" t="s">
        <v>3097</v>
      </c>
      <c r="E992" s="6" t="s">
        <v>2753</v>
      </c>
      <c r="F992" s="7">
        <v>42243</v>
      </c>
      <c r="G992" s="9">
        <v>-8000</v>
      </c>
      <c r="J992" s="6" t="s">
        <v>15336</v>
      </c>
      <c r="L992" t="str">
        <f>+Tabla2[[#This Row],[FACTURA]]</f>
        <v>CNE.OFIC.23-103/2015</v>
      </c>
      <c r="M992" t="str">
        <f>+Tabla2[[#This Row],[DETALLE]]</f>
        <v>DIETA AL CNE EN LA 3RA. SESION ORDINARIA 2015</v>
      </c>
    </row>
    <row r="993" spans="2:13">
      <c r="B993" s="2" t="s">
        <v>3869</v>
      </c>
      <c r="C993" s="3" t="s">
        <v>3868</v>
      </c>
      <c r="D993" s="6" t="s">
        <v>0</v>
      </c>
      <c r="E993" s="6" t="s">
        <v>2641</v>
      </c>
      <c r="F993" s="7">
        <v>41620</v>
      </c>
      <c r="G993" s="9">
        <v>-43726.85</v>
      </c>
      <c r="J993" s="6" t="s">
        <v>15337</v>
      </c>
      <c r="L993" t="str">
        <f>+Tabla2[[#This Row],[FACTURA]]</f>
        <v/>
      </c>
      <c r="M993" t="str">
        <f>+Tabla2[[#This Row],[DETALLE]]</f>
        <v>SERVICIOS PRESTADOS JORNADA TANDA EXTENDIDA 2013</v>
      </c>
    </row>
    <row r="994" spans="2:13">
      <c r="B994" s="2" t="s">
        <v>3869</v>
      </c>
      <c r="C994" s="3" t="s">
        <v>3868</v>
      </c>
      <c r="D994" s="6" t="s">
        <v>0</v>
      </c>
      <c r="E994" s="6" t="s">
        <v>3870</v>
      </c>
      <c r="F994" s="7">
        <v>41631</v>
      </c>
      <c r="G994" s="9">
        <v>43726.85</v>
      </c>
      <c r="J994" s="6" t="s">
        <v>15338</v>
      </c>
      <c r="L994" t="str">
        <f>+Tabla2[[#This Row],[FACTURA]]</f>
        <v/>
      </c>
      <c r="M994" t="str">
        <f>+Tabla2[[#This Row],[DETALLE]]</f>
        <v>REV. ED00003463-SERV. PRESTADOS JORNADA TANDA EXT. OF.1197</v>
      </c>
    </row>
    <row r="995" spans="2:13">
      <c r="B995" s="2" t="s">
        <v>3872</v>
      </c>
      <c r="C995" s="3" t="s">
        <v>3871</v>
      </c>
      <c r="D995" s="6" t="s">
        <v>3874</v>
      </c>
      <c r="E995" s="6" t="s">
        <v>3873</v>
      </c>
      <c r="F995" s="7">
        <v>41768</v>
      </c>
      <c r="G995" s="9">
        <v>-34794.78</v>
      </c>
      <c r="J995" s="6" t="s">
        <v>15339</v>
      </c>
      <c r="L995" t="str">
        <f>+Tabla2[[#This Row],[FACTURA]]</f>
        <v>OFIC.34.2014234-B</v>
      </c>
      <c r="M995" t="str">
        <f>+Tabla2[[#This Row],[DETALLE]]</f>
        <v>LIC.PRE Y POST LA MSTRA YUDERNIS PEREYRA MARTE OFIC.2014234-</v>
      </c>
    </row>
    <row r="996" spans="2:13">
      <c r="B996" s="2" t="s">
        <v>3876</v>
      </c>
      <c r="C996" s="3" t="s">
        <v>3875</v>
      </c>
      <c r="D996" s="6" t="s">
        <v>3878</v>
      </c>
      <c r="E996" s="6" t="s">
        <v>3877</v>
      </c>
      <c r="F996" s="7">
        <v>41741</v>
      </c>
      <c r="G996" s="9">
        <v>-69589.56</v>
      </c>
      <c r="J996" s="6" t="s">
        <v>15340</v>
      </c>
      <c r="L996" t="str">
        <f>+Tabla2[[#This Row],[FACTURA]]</f>
        <v>OFCIO 409-B</v>
      </c>
      <c r="M996" t="str">
        <f>+Tabla2[[#This Row],[DETALLE]]</f>
        <v>PGO LICENCIA PRE Y POST NATAL A MAESTRA AGUSTINA NUÑEZ GIRON</v>
      </c>
    </row>
    <row r="997" spans="2:13">
      <c r="B997" s="2" t="s">
        <v>3880</v>
      </c>
      <c r="C997" s="3" t="s">
        <v>3879</v>
      </c>
      <c r="D997" s="6" t="s">
        <v>3751</v>
      </c>
      <c r="E997" s="6" t="s">
        <v>9017</v>
      </c>
      <c r="F997" s="7">
        <v>41008</v>
      </c>
      <c r="G997" s="9">
        <v>-18722.599999999999</v>
      </c>
      <c r="J997" s="6" t="s">
        <v>14586</v>
      </c>
      <c r="L997" t="str">
        <f>+Tabla2[[#This Row],[FACTURA]]</f>
        <v>293</v>
      </c>
      <c r="M997" t="str">
        <f>+Tabla2[[#This Row],[DETALLE]]</f>
        <v>BALANCE AL 31/06/2012</v>
      </c>
    </row>
    <row r="998" spans="2:13">
      <c r="B998" s="2" t="s">
        <v>3880</v>
      </c>
      <c r="C998" s="3" t="s">
        <v>3879</v>
      </c>
      <c r="D998" s="6" t="s">
        <v>3882</v>
      </c>
      <c r="E998" s="6" t="s">
        <v>3881</v>
      </c>
      <c r="F998" s="7">
        <v>41169</v>
      </c>
      <c r="G998" s="9">
        <v>-43227.86</v>
      </c>
      <c r="J998" s="6" t="s">
        <v>15341</v>
      </c>
      <c r="L998" t="str">
        <f>+Tabla2[[#This Row],[FACTURA]]</f>
        <v>OFC-750/2012</v>
      </c>
      <c r="M998" t="str">
        <f>+Tabla2[[#This Row],[DETALLE]]</f>
        <v>LICENCIA PRE Y POST NATAL, DE LA MAESTRA GENY ALT. VICENTE V</v>
      </c>
    </row>
    <row r="999" spans="2:13">
      <c r="B999" s="2" t="s">
        <v>19307</v>
      </c>
      <c r="C999" s="3" t="s">
        <v>3883</v>
      </c>
      <c r="D999" s="6" t="s">
        <v>2827</v>
      </c>
      <c r="E999" s="6" t="s">
        <v>2826</v>
      </c>
      <c r="F999" s="7">
        <v>41261</v>
      </c>
      <c r="G999" s="9">
        <v>-4000</v>
      </c>
      <c r="J999" s="6" t="s">
        <v>15342</v>
      </c>
      <c r="L999" t="str">
        <f>+Tabla2[[#This Row],[FACTURA]]</f>
        <v>OFI-157</v>
      </c>
      <c r="M999" t="str">
        <f>+Tabla2[[#This Row],[DETALLE]]</f>
        <v>DIETA A LOS MIEMBROS DEL CONSEJO NAC. DE EDUCACION</v>
      </c>
    </row>
    <row r="1000" spans="2:13">
      <c r="B1000" s="2" t="s">
        <v>19307</v>
      </c>
      <c r="C1000" s="3" t="s">
        <v>3883</v>
      </c>
      <c r="D1000" s="6" t="s">
        <v>3885</v>
      </c>
      <c r="E1000" s="6" t="s">
        <v>3884</v>
      </c>
      <c r="F1000" s="7">
        <v>42221</v>
      </c>
      <c r="G1000" s="9">
        <v>-8000</v>
      </c>
      <c r="J1000" s="6" t="s">
        <v>15343</v>
      </c>
      <c r="L1000" t="str">
        <f>+Tabla2[[#This Row],[FACTURA]]</f>
        <v>OFICIO CNE #86/2015</v>
      </c>
      <c r="M1000" t="str">
        <f>+Tabla2[[#This Row],[DETALLE]]</f>
        <v>DIETA A LOS MIEMBROS DEL CNE, 1RA SESION EXTRAORD. 2015</v>
      </c>
    </row>
    <row r="1001" spans="2:13">
      <c r="B1001" s="2" t="s">
        <v>19307</v>
      </c>
      <c r="C1001" s="3" t="s">
        <v>3883</v>
      </c>
      <c r="D1001" s="6" t="s">
        <v>3886</v>
      </c>
      <c r="E1001" s="6" t="s">
        <v>2751</v>
      </c>
      <c r="F1001" s="7">
        <v>42242</v>
      </c>
      <c r="G1001" s="9">
        <v>-8000</v>
      </c>
      <c r="J1001" s="6" t="s">
        <v>15344</v>
      </c>
      <c r="L1001" t="str">
        <f>+Tabla2[[#This Row],[FACTURA]]</f>
        <v>CNE.OFIC.19-103/2015</v>
      </c>
      <c r="M1001" t="str">
        <f>+Tabla2[[#This Row],[DETALLE]]</f>
        <v>PARA CUBRIR DIETA DEL CONSEJO NACIONAL EDUCACION</v>
      </c>
    </row>
    <row r="1002" spans="2:13">
      <c r="B1002" s="2" t="s">
        <v>19307</v>
      </c>
      <c r="C1002" s="3" t="s">
        <v>3883</v>
      </c>
      <c r="D1002" s="6" t="s">
        <v>2778</v>
      </c>
      <c r="E1002" s="6" t="s">
        <v>2777</v>
      </c>
      <c r="F1002" s="7">
        <v>42243</v>
      </c>
      <c r="G1002" s="9">
        <v>-8000</v>
      </c>
      <c r="J1002" s="6" t="s">
        <v>15345</v>
      </c>
      <c r="L1002" t="str">
        <f>+Tabla2[[#This Row],[FACTURA]]</f>
        <v>OFIC. 106-2015</v>
      </c>
      <c r="M1002" t="str">
        <f>+Tabla2[[#This Row],[DETALLE]]</f>
        <v>DIETA AL CNE EN LA 2DA. SESION EXTRAORDINARIA 2015</v>
      </c>
    </row>
    <row r="1003" spans="2:13">
      <c r="B1003" s="2" t="s">
        <v>19307</v>
      </c>
      <c r="C1003" s="3" t="s">
        <v>3883</v>
      </c>
      <c r="D1003" s="6" t="s">
        <v>3887</v>
      </c>
      <c r="E1003" s="6" t="s">
        <v>2753</v>
      </c>
      <c r="F1003" s="7">
        <v>42243</v>
      </c>
      <c r="G1003" s="9">
        <v>-8000</v>
      </c>
      <c r="J1003" s="6" t="s">
        <v>15346</v>
      </c>
      <c r="L1003" t="str">
        <f>+Tabla2[[#This Row],[FACTURA]]</f>
        <v>CNE.OFIC.20-103/2015</v>
      </c>
      <c r="M1003" t="str">
        <f>+Tabla2[[#This Row],[DETALLE]]</f>
        <v>DIETA AL CNE EN LA 3RA. SESION ORDINARIA 2015</v>
      </c>
    </row>
    <row r="1004" spans="2:13">
      <c r="B1004" s="2" t="s">
        <v>3889</v>
      </c>
      <c r="C1004" s="3" t="s">
        <v>3888</v>
      </c>
      <c r="D1004" s="6" t="s">
        <v>3891</v>
      </c>
      <c r="E1004" s="6" t="s">
        <v>3890</v>
      </c>
      <c r="F1004" s="7">
        <v>41751</v>
      </c>
      <c r="G1004" s="9">
        <v>-75000</v>
      </c>
      <c r="J1004" s="6" t="s">
        <v>15347</v>
      </c>
      <c r="L1004" t="str">
        <f>+Tabla2[[#This Row],[FACTURA]]</f>
        <v>OFIC. #249/2014</v>
      </c>
      <c r="M1004" t="str">
        <f>+Tabla2[[#This Row],[DETALLE]]</f>
        <v>CONTRIBUCION ECONOMICA</v>
      </c>
    </row>
    <row r="1005" spans="2:13">
      <c r="B1005" s="2" t="s">
        <v>3893</v>
      </c>
      <c r="C1005" s="3" t="s">
        <v>3892</v>
      </c>
      <c r="D1005" s="6" t="s">
        <v>581</v>
      </c>
      <c r="E1005" s="6" t="s">
        <v>3894</v>
      </c>
      <c r="F1005" s="7">
        <v>41091</v>
      </c>
      <c r="G1005" s="9">
        <v>19442.7</v>
      </c>
      <c r="J1005" s="6" t="s">
        <v>14587</v>
      </c>
      <c r="L1005" t="str">
        <f>+Tabla2[[#This Row],[FACTURA]]</f>
        <v>40</v>
      </c>
      <c r="M1005" t="str">
        <f>+Tabla2[[#This Row],[DETALLE]]</f>
        <v>LICENCIA PRE Y POST NATAL SEGUN CK11429</v>
      </c>
    </row>
    <row r="1006" spans="2:13">
      <c r="B1006" s="2" t="s">
        <v>3896</v>
      </c>
      <c r="C1006" s="3" t="s">
        <v>3895</v>
      </c>
      <c r="D1006" s="6" t="s">
        <v>3898</v>
      </c>
      <c r="E1006" s="6" t="s">
        <v>3897</v>
      </c>
      <c r="F1006" s="7">
        <v>41109</v>
      </c>
      <c r="G1006" s="9">
        <v>-28500</v>
      </c>
      <c r="J1006" s="6" t="s">
        <v>15348</v>
      </c>
      <c r="L1006" t="str">
        <f>+Tabla2[[#This Row],[FACTURA]]</f>
        <v>OFI-858</v>
      </c>
      <c r="M1006" t="str">
        <f>+Tabla2[[#This Row],[DETALLE]]</f>
        <v>GASTOS DE PASAJES</v>
      </c>
    </row>
    <row r="1007" spans="2:13">
      <c r="B1007" s="2" t="s">
        <v>3896</v>
      </c>
      <c r="C1007" s="3" t="s">
        <v>3895</v>
      </c>
      <c r="D1007" s="6" t="s">
        <v>3900</v>
      </c>
      <c r="E1007" s="6" t="s">
        <v>3899</v>
      </c>
      <c r="F1007" s="7">
        <v>41125</v>
      </c>
      <c r="G1007" s="9">
        <v>-23490</v>
      </c>
      <c r="J1007" s="6" t="s">
        <v>15349</v>
      </c>
      <c r="L1007" t="str">
        <f>+Tabla2[[#This Row],[FACTURA]]</f>
        <v>OFI-1944/12</v>
      </c>
      <c r="M1007" t="str">
        <f>+Tabla2[[#This Row],[DETALLE]]</f>
        <v>PAGO DE TRANSPORTE</v>
      </c>
    </row>
    <row r="1008" spans="2:13">
      <c r="B1008" s="2" t="s">
        <v>9805</v>
      </c>
      <c r="C1008" s="3" t="s">
        <v>9804</v>
      </c>
      <c r="D1008" s="6" t="s">
        <v>9806</v>
      </c>
      <c r="E1008" s="6" t="s">
        <v>9806</v>
      </c>
      <c r="F1008" s="7">
        <v>44470</v>
      </c>
      <c r="G1008" s="9">
        <v>-1569150</v>
      </c>
      <c r="J1008" s="6" t="s">
        <v>17730</v>
      </c>
      <c r="L1008" t="str">
        <f>+Tabla2[[#This Row],[FACTURA]]</f>
        <v>CONTR. 0892-1</v>
      </c>
      <c r="M1008" t="str">
        <f>+Tabla2[[#This Row],[DETALLE]]</f>
        <v>CONTR. 0892-1</v>
      </c>
    </row>
    <row r="1009" spans="2:13">
      <c r="B1009" s="2" t="s">
        <v>3902</v>
      </c>
      <c r="C1009" s="3" t="s">
        <v>3901</v>
      </c>
      <c r="D1009" s="6" t="s">
        <v>3904</v>
      </c>
      <c r="E1009" s="6" t="s">
        <v>3903</v>
      </c>
      <c r="F1009" s="7">
        <v>41260</v>
      </c>
      <c r="G1009" s="9">
        <v>-41127.21</v>
      </c>
      <c r="J1009" s="6" t="s">
        <v>15350</v>
      </c>
      <c r="L1009" t="str">
        <f>+Tabla2[[#This Row],[FACTURA]]</f>
        <v>oficio #275/2012</v>
      </c>
      <c r="M1009" t="str">
        <f>+Tabla2[[#This Row],[DETALLE]]</f>
        <v>VIATICOS GRALES. E INSCRIP., EN EL XXVIII CONGRESO, BRASIL</v>
      </c>
    </row>
    <row r="1010" spans="2:13">
      <c r="B1010" s="2" t="s">
        <v>3902</v>
      </c>
      <c r="C1010" s="3" t="s">
        <v>3901</v>
      </c>
      <c r="D1010" s="6" t="s">
        <v>3906</v>
      </c>
      <c r="E1010" s="6" t="s">
        <v>3905</v>
      </c>
      <c r="F1010" s="7">
        <v>41925</v>
      </c>
      <c r="G1010" s="9">
        <v>-43200</v>
      </c>
      <c r="J1010" s="6" t="s">
        <v>15351</v>
      </c>
      <c r="L1010" t="str">
        <f>+Tabla2[[#This Row],[FACTURA]]</f>
        <v>OFICIO #48/2014</v>
      </c>
      <c r="M1010" t="str">
        <f>+Tabla2[[#This Row],[DETALLE]]</f>
        <v>PARA CUBRIR GASTOS EN LA 2DA. REUNION INFORMATIVA S/LA15VA.</v>
      </c>
    </row>
    <row r="1011" spans="2:13">
      <c r="B1011" s="2" t="s">
        <v>9808</v>
      </c>
      <c r="C1011" s="3" t="s">
        <v>9807</v>
      </c>
      <c r="D1011" s="6" t="s">
        <v>9809</v>
      </c>
      <c r="E1011" s="6" t="s">
        <v>9809</v>
      </c>
      <c r="F1011" s="7">
        <v>43125</v>
      </c>
      <c r="G1011" s="9">
        <v>-52038</v>
      </c>
      <c r="J1011" s="6" t="s">
        <v>17731</v>
      </c>
      <c r="L1011" t="str">
        <f>+Tabla2[[#This Row],[FACTURA]]</f>
        <v>CONTR. 1322-21</v>
      </c>
      <c r="M1011" t="str">
        <f>+Tabla2[[#This Row],[DETALLE]]</f>
        <v>CONTR. 1322-21</v>
      </c>
    </row>
    <row r="1012" spans="2:13">
      <c r="B1012" s="2" t="s">
        <v>9808</v>
      </c>
      <c r="C1012" s="3" t="s">
        <v>9807</v>
      </c>
      <c r="D1012" s="6" t="s">
        <v>9810</v>
      </c>
      <c r="E1012" s="6" t="s">
        <v>9810</v>
      </c>
      <c r="F1012" s="7">
        <v>43178</v>
      </c>
      <c r="G1012" s="9">
        <v>-52038</v>
      </c>
      <c r="J1012" s="6" t="s">
        <v>17732</v>
      </c>
      <c r="L1012" t="str">
        <f>+Tabla2[[#This Row],[FACTURA]]</f>
        <v>CONTR. 1322-22</v>
      </c>
      <c r="M1012" t="str">
        <f>+Tabla2[[#This Row],[DETALLE]]</f>
        <v>CONTR. 1322-22</v>
      </c>
    </row>
    <row r="1013" spans="2:13">
      <c r="B1013" s="2" t="s">
        <v>9808</v>
      </c>
      <c r="C1013" s="3" t="s">
        <v>9807</v>
      </c>
      <c r="D1013" s="6" t="s">
        <v>9811</v>
      </c>
      <c r="E1013" s="6" t="s">
        <v>9811</v>
      </c>
      <c r="F1013" s="7">
        <v>43201</v>
      </c>
      <c r="G1013" s="9">
        <v>-52038</v>
      </c>
      <c r="J1013" s="6" t="s">
        <v>17733</v>
      </c>
      <c r="L1013" t="str">
        <f>+Tabla2[[#This Row],[FACTURA]]</f>
        <v>CONTR. 1322-23</v>
      </c>
      <c r="M1013" t="str">
        <f>+Tabla2[[#This Row],[DETALLE]]</f>
        <v>CONTR. 1322-23</v>
      </c>
    </row>
    <row r="1014" spans="2:13">
      <c r="B1014" s="2" t="s">
        <v>9808</v>
      </c>
      <c r="C1014" s="3" t="s">
        <v>9807</v>
      </c>
      <c r="D1014" s="6" t="s">
        <v>9812</v>
      </c>
      <c r="E1014" s="6" t="s">
        <v>9812</v>
      </c>
      <c r="F1014" s="7">
        <v>43243</v>
      </c>
      <c r="G1014" s="9">
        <v>-52038</v>
      </c>
      <c r="J1014" s="6" t="s">
        <v>17734</v>
      </c>
      <c r="L1014" t="str">
        <f>+Tabla2[[#This Row],[FACTURA]]</f>
        <v>CONTR. 1322-24</v>
      </c>
      <c r="M1014" t="str">
        <f>+Tabla2[[#This Row],[DETALLE]]</f>
        <v>CONTR. 1322-24</v>
      </c>
    </row>
    <row r="1015" spans="2:13">
      <c r="B1015" s="2" t="s">
        <v>9814</v>
      </c>
      <c r="C1015" s="3" t="s">
        <v>9813</v>
      </c>
      <c r="D1015" s="6" t="s">
        <v>9815</v>
      </c>
      <c r="E1015" s="6" t="s">
        <v>9815</v>
      </c>
      <c r="F1015" s="7">
        <v>42094</v>
      </c>
      <c r="G1015" s="9">
        <v>-9440</v>
      </c>
      <c r="J1015" s="6" t="s">
        <v>17735</v>
      </c>
      <c r="L1015" t="str">
        <f>+Tabla2[[#This Row],[FACTURA]]</f>
        <v>CONTR. 2171-18</v>
      </c>
      <c r="M1015" t="str">
        <f>+Tabla2[[#This Row],[DETALLE]]</f>
        <v>CONTR. 2171-18</v>
      </c>
    </row>
    <row r="1016" spans="2:13">
      <c r="B1016" s="2" t="s">
        <v>9814</v>
      </c>
      <c r="C1016" s="3" t="s">
        <v>9813</v>
      </c>
      <c r="D1016" s="6" t="s">
        <v>9816</v>
      </c>
      <c r="E1016" s="6" t="s">
        <v>9816</v>
      </c>
      <c r="F1016" s="7">
        <v>42101</v>
      </c>
      <c r="G1016" s="9">
        <v>-9440</v>
      </c>
      <c r="J1016" s="6" t="s">
        <v>17736</v>
      </c>
      <c r="L1016" t="str">
        <f>+Tabla2[[#This Row],[FACTURA]]</f>
        <v>CONTR. 2171-19</v>
      </c>
      <c r="M1016" t="str">
        <f>+Tabla2[[#This Row],[DETALLE]]</f>
        <v>CONTR. 2171-19</v>
      </c>
    </row>
    <row r="1017" spans="2:13">
      <c r="B1017" s="2" t="s">
        <v>9814</v>
      </c>
      <c r="C1017" s="3" t="s">
        <v>9813</v>
      </c>
      <c r="D1017" s="6" t="s">
        <v>9817</v>
      </c>
      <c r="E1017" s="6" t="s">
        <v>9817</v>
      </c>
      <c r="F1017" s="7">
        <v>42104</v>
      </c>
      <c r="G1017" s="9">
        <v>-9440</v>
      </c>
      <c r="J1017" s="6" t="s">
        <v>17737</v>
      </c>
      <c r="L1017" t="str">
        <f>+Tabla2[[#This Row],[FACTURA]]</f>
        <v>CONTR. 2171-20</v>
      </c>
      <c r="M1017" t="str">
        <f>+Tabla2[[#This Row],[DETALLE]]</f>
        <v>CONTR. 2171-20</v>
      </c>
    </row>
    <row r="1018" spans="2:13">
      <c r="B1018" s="2" t="s">
        <v>9814</v>
      </c>
      <c r="C1018" s="3" t="s">
        <v>9813</v>
      </c>
      <c r="D1018" s="6" t="s">
        <v>9818</v>
      </c>
      <c r="E1018" s="6" t="s">
        <v>9818</v>
      </c>
      <c r="F1018" s="7">
        <v>42157</v>
      </c>
      <c r="G1018" s="9">
        <v>-9440</v>
      </c>
      <c r="J1018" s="6" t="s">
        <v>17738</v>
      </c>
      <c r="L1018" t="str">
        <f>+Tabla2[[#This Row],[FACTURA]]</f>
        <v>CONTR. 2171-21</v>
      </c>
      <c r="M1018" t="str">
        <f>+Tabla2[[#This Row],[DETALLE]]</f>
        <v>CONTR. 2171-21</v>
      </c>
    </row>
    <row r="1019" spans="2:13">
      <c r="B1019" s="2" t="s">
        <v>9814</v>
      </c>
      <c r="C1019" s="3" t="s">
        <v>9813</v>
      </c>
      <c r="D1019" s="6" t="s">
        <v>9819</v>
      </c>
      <c r="E1019" s="6" t="s">
        <v>9819</v>
      </c>
      <c r="F1019" s="7">
        <v>42173</v>
      </c>
      <c r="G1019" s="9">
        <v>-9440</v>
      </c>
      <c r="J1019" s="6" t="s">
        <v>17739</v>
      </c>
      <c r="L1019" t="str">
        <f>+Tabla2[[#This Row],[FACTURA]]</f>
        <v>CONTR. 2171-22</v>
      </c>
      <c r="M1019" t="str">
        <f>+Tabla2[[#This Row],[DETALLE]]</f>
        <v>CONTR. 2171-22</v>
      </c>
    </row>
    <row r="1020" spans="2:13">
      <c r="B1020" s="2" t="s">
        <v>9821</v>
      </c>
      <c r="C1020" s="3" t="s">
        <v>9820</v>
      </c>
      <c r="D1020" s="6" t="s">
        <v>9822</v>
      </c>
      <c r="E1020" s="6" t="s">
        <v>9822</v>
      </c>
      <c r="F1020" s="7">
        <v>44533</v>
      </c>
      <c r="G1020" s="9">
        <v>-131000</v>
      </c>
      <c r="J1020" s="6" t="s">
        <v>17740</v>
      </c>
      <c r="L1020" t="str">
        <f>+Tabla2[[#This Row],[FACTURA]]</f>
        <v>CONTR.  3166-1</v>
      </c>
      <c r="M1020" t="str">
        <f>+Tabla2[[#This Row],[DETALLE]]</f>
        <v>CONTR.  3166-1</v>
      </c>
    </row>
    <row r="1021" spans="2:13">
      <c r="B1021" s="2" t="s">
        <v>9824</v>
      </c>
      <c r="C1021" s="3" t="s">
        <v>9823</v>
      </c>
      <c r="D1021" s="6" t="s">
        <v>9825</v>
      </c>
      <c r="E1021" s="6" t="s">
        <v>9825</v>
      </c>
      <c r="F1021" s="7">
        <v>44470</v>
      </c>
      <c r="G1021" s="9">
        <v>-1260000</v>
      </c>
      <c r="J1021" s="6" t="s">
        <v>17741</v>
      </c>
      <c r="L1021" t="str">
        <f>+Tabla2[[#This Row],[FACTURA]]</f>
        <v>CONTR. 0202-1</v>
      </c>
      <c r="M1021" t="str">
        <f>+Tabla2[[#This Row],[DETALLE]]</f>
        <v>CONTR. 0202-1</v>
      </c>
    </row>
    <row r="1022" spans="2:13">
      <c r="B1022" s="2" t="s">
        <v>3908</v>
      </c>
      <c r="C1022" s="3" t="s">
        <v>3907</v>
      </c>
      <c r="D1022" s="6" t="s">
        <v>3910</v>
      </c>
      <c r="E1022" s="6" t="s">
        <v>3909</v>
      </c>
      <c r="F1022" s="7">
        <v>42004</v>
      </c>
      <c r="G1022" s="9">
        <v>-38934.1</v>
      </c>
      <c r="J1022" s="6" t="s">
        <v>15352</v>
      </c>
      <c r="L1022" t="str">
        <f>+Tabla2[[#This Row],[FACTURA]]</f>
        <v>OFIC. 1544/2014</v>
      </c>
      <c r="M1022" t="str">
        <f>+Tabla2[[#This Row],[DETALLE]]</f>
        <v>LICENCIA PRE Y POST NATAL DE LA MAESTRA KEILA E. GALVAN VALE</v>
      </c>
    </row>
    <row r="1023" spans="2:13">
      <c r="B1023" s="2" t="s">
        <v>3912</v>
      </c>
      <c r="C1023" s="3" t="s">
        <v>3911</v>
      </c>
      <c r="D1023" s="6" t="s">
        <v>3914</v>
      </c>
      <c r="E1023" s="6" t="s">
        <v>3913</v>
      </c>
      <c r="F1023" s="7">
        <v>41780</v>
      </c>
      <c r="G1023" s="9">
        <v>-32395.14</v>
      </c>
      <c r="J1023" s="6" t="s">
        <v>15353</v>
      </c>
      <c r="L1023" t="str">
        <f>+Tabla2[[#This Row],[FACTURA]]</f>
        <v>OFICIO #514B</v>
      </c>
      <c r="M1023" t="str">
        <f>+Tabla2[[#This Row],[DETALLE]]</f>
        <v>LIC. PRE Y POST NATAL DE LA MTRA. JULIA TORRES. #514-B/2014</v>
      </c>
    </row>
    <row r="1024" spans="2:13">
      <c r="B1024" s="2" t="s">
        <v>9827</v>
      </c>
      <c r="C1024" s="3" t="s">
        <v>9826</v>
      </c>
      <c r="D1024" s="6" t="s">
        <v>9828</v>
      </c>
      <c r="E1024" s="6" t="s">
        <v>9828</v>
      </c>
      <c r="F1024" s="7">
        <v>44470</v>
      </c>
      <c r="G1024" s="9">
        <v>-21100287.300000001</v>
      </c>
      <c r="J1024" s="6" t="s">
        <v>17742</v>
      </c>
      <c r="L1024" t="str">
        <f>+Tabla2[[#This Row],[FACTURA]]</f>
        <v>CONTR. 4299-2</v>
      </c>
      <c r="M1024" t="str">
        <f>+Tabla2[[#This Row],[DETALLE]]</f>
        <v>CONTR. 4299-2</v>
      </c>
    </row>
    <row r="1025" spans="2:13">
      <c r="B1025" s="2" t="s">
        <v>9827</v>
      </c>
      <c r="C1025" s="3" t="s">
        <v>9826</v>
      </c>
      <c r="D1025" s="6" t="s">
        <v>20414</v>
      </c>
      <c r="E1025" s="6" t="s">
        <v>20415</v>
      </c>
      <c r="F1025" s="7">
        <v>43507</v>
      </c>
      <c r="G1025" s="9">
        <v>0.01</v>
      </c>
      <c r="J1025" s="6" t="s">
        <v>17743</v>
      </c>
      <c r="L1025" t="str">
        <f>+Tabla2[[#This Row],[FACTURA]]</f>
        <v>CONTR.4299</v>
      </c>
      <c r="M1025" t="str">
        <f>+Tabla2[[#This Row],[DETALLE]]</f>
        <v>PRIMER PAGO DEL 50% AL CONTRATO #4299/2018 POR LA  COMPRA DE DOS PORCIONES DE TERRENOS  CON UNA  EXTENCION  SUPERFICIAL TOTAL DE (7,858.58 MT2) A RAZON DE 5,370.00, PARA UN TOTAL DE RD$42,200,574.60, DENTRO LA PARCELA NO. 118-12 PORCION C, DISTRITO CATASTRAL No.04, CERTIFICADOS DE TITULOS NOS. 0100045769 Y 0100045770 , PARA LLEVAR A  CABO LA  CONSTRUCCION DE LAS ESTANCIAS INFANTILES "CRISTO REY I Y CRISTO REY II", UBICADO EN EL DISTRITO NACIONAL, OFICIO #3530/2018.</v>
      </c>
    </row>
    <row r="1026" spans="2:13">
      <c r="B1026" s="2" t="s">
        <v>3916</v>
      </c>
      <c r="C1026" s="3" t="s">
        <v>3915</v>
      </c>
      <c r="D1026" s="6" t="s">
        <v>3918</v>
      </c>
      <c r="E1026" s="6" t="s">
        <v>3917</v>
      </c>
      <c r="F1026" s="7">
        <v>43592</v>
      </c>
      <c r="G1026" s="9">
        <v>-17700</v>
      </c>
      <c r="J1026" s="6" t="s">
        <v>17176</v>
      </c>
      <c r="L1026" t="str">
        <f>+Tabla2[[#This Row],[FACTURA]]</f>
        <v>OFIC.DGEI.03.#108/19</v>
      </c>
      <c r="M1026" t="str">
        <f>+Tabla2[[#This Row],[DETALLE]]</f>
        <v>PRESUPUESTO PARA LOS ESPECIALISTAS DEL AREA INFANTIL, XXII F</v>
      </c>
    </row>
    <row r="1027" spans="2:13">
      <c r="B1027" s="2" t="s">
        <v>3916</v>
      </c>
      <c r="C1027" s="3" t="s">
        <v>3915</v>
      </c>
      <c r="D1027" s="6" t="s">
        <v>3920</v>
      </c>
      <c r="E1027" s="6" t="s">
        <v>3919</v>
      </c>
      <c r="F1027" s="7">
        <v>43600</v>
      </c>
      <c r="G1027" s="9">
        <v>-30000</v>
      </c>
      <c r="J1027" s="6" t="s">
        <v>17177</v>
      </c>
      <c r="L1027" t="str">
        <f>+Tabla2[[#This Row],[FACTURA]]</f>
        <v>OFIC.DGEI.#*108/2019</v>
      </c>
      <c r="M1027" t="str">
        <f>+Tabla2[[#This Row],[DETALLE]]</f>
        <v>PRESUPUESTO PARA LOS ESPECIALISTAS DEL AREA INFANTIL, XXII</v>
      </c>
    </row>
    <row r="1028" spans="2:13">
      <c r="B1028" s="2" t="s">
        <v>3922</v>
      </c>
      <c r="C1028" s="3" t="s">
        <v>3921</v>
      </c>
      <c r="D1028" s="6" t="s">
        <v>3924</v>
      </c>
      <c r="E1028" s="6" t="s">
        <v>3923</v>
      </c>
      <c r="F1028" s="7">
        <v>41110</v>
      </c>
      <c r="G1028" s="9">
        <v>-42485.9</v>
      </c>
      <c r="J1028" s="6" t="s">
        <v>14588</v>
      </c>
      <c r="L1028" t="str">
        <f>+Tabla2[[#This Row],[FACTURA]]</f>
        <v>OFIC-293</v>
      </c>
      <c r="M1028" t="str">
        <f>+Tabla2[[#This Row],[DETALLE]]</f>
        <v>Licencia Pre y Post Natal</v>
      </c>
    </row>
    <row r="1029" spans="2:13">
      <c r="B1029" s="2" t="s">
        <v>3926</v>
      </c>
      <c r="C1029" s="3" t="s">
        <v>3925</v>
      </c>
      <c r="D1029" s="6" t="s">
        <v>3927</v>
      </c>
      <c r="E1029" s="6" t="s">
        <v>2891</v>
      </c>
      <c r="F1029" s="7">
        <v>41985</v>
      </c>
      <c r="G1029" s="9">
        <v>-438844.85</v>
      </c>
      <c r="J1029" s="6" t="s">
        <v>15354</v>
      </c>
      <c r="L1029" t="str">
        <f>+Tabla2[[#This Row],[FACTURA]]</f>
        <v>OFICIO #821/2014</v>
      </c>
      <c r="M1029" t="str">
        <f>+Tabla2[[#This Row],[DETALLE]]</f>
        <v>PRESTACIONES LABORALES SEGUN CACULOS DEL MAP</v>
      </c>
    </row>
    <row r="1030" spans="2:13">
      <c r="B1030" s="2" t="s">
        <v>1708</v>
      </c>
      <c r="C1030" s="3" t="s">
        <v>1444</v>
      </c>
      <c r="D1030" s="4" t="s">
        <v>1445</v>
      </c>
      <c r="E1030" s="4" t="s">
        <v>1445</v>
      </c>
      <c r="F1030" s="5">
        <v>41873</v>
      </c>
      <c r="G1030" s="8">
        <v>-29500</v>
      </c>
      <c r="J1030" s="4" t="s">
        <v>12708</v>
      </c>
      <c r="L1030" t="str">
        <f>+Tabla2[[#This Row],[FACTURA]]</f>
        <v>A01001001150000013</v>
      </c>
      <c r="M1030" t="str">
        <f>+Tabla2[[#This Row],[DETALLE]]</f>
        <v>A01001001150000013</v>
      </c>
    </row>
    <row r="1031" spans="2:13">
      <c r="B1031" s="2" t="s">
        <v>9830</v>
      </c>
      <c r="C1031" s="3" t="s">
        <v>9829</v>
      </c>
      <c r="D1031" s="6" t="s">
        <v>9831</v>
      </c>
      <c r="E1031" s="6" t="s">
        <v>9831</v>
      </c>
      <c r="F1031" s="7">
        <v>44614</v>
      </c>
      <c r="G1031" s="9">
        <v>-12584632.99</v>
      </c>
      <c r="J1031" s="6" t="s">
        <v>17744</v>
      </c>
      <c r="L1031" t="str">
        <f>+Tabla2[[#This Row],[FACTURA]]</f>
        <v>CONTR.0317-01</v>
      </c>
      <c r="M1031" t="str">
        <f>+Tabla2[[#This Row],[DETALLE]]</f>
        <v>CONTR.0317-01</v>
      </c>
    </row>
    <row r="1032" spans="2:13">
      <c r="B1032" s="2" t="s">
        <v>3929</v>
      </c>
      <c r="C1032" s="3" t="s">
        <v>3928</v>
      </c>
      <c r="D1032" s="6" t="s">
        <v>3931</v>
      </c>
      <c r="E1032" s="6" t="s">
        <v>3930</v>
      </c>
      <c r="F1032" s="7">
        <v>41743</v>
      </c>
      <c r="G1032" s="9">
        <v>-81541.3</v>
      </c>
      <c r="J1032" s="6" t="s">
        <v>15355</v>
      </c>
      <c r="L1032" t="str">
        <f>+Tabla2[[#This Row],[FACTURA]]</f>
        <v>OFC. 1392-B</v>
      </c>
      <c r="M1032" t="str">
        <f>+Tabla2[[#This Row],[DETALLE]]</f>
        <v>PAGO LICENCIA PRE Y POST NATAL DE LA MAESTRA  CRISELVA  FELI</v>
      </c>
    </row>
    <row r="1033" spans="2:13">
      <c r="B1033" s="2" t="s">
        <v>9833</v>
      </c>
      <c r="C1033" s="3" t="s">
        <v>9832</v>
      </c>
      <c r="D1033" s="6" t="s">
        <v>9834</v>
      </c>
      <c r="E1033" s="6" t="s">
        <v>9834</v>
      </c>
      <c r="F1033" s="7">
        <v>44083</v>
      </c>
      <c r="G1033" s="9">
        <v>-32736180</v>
      </c>
      <c r="J1033" s="6" t="s">
        <v>17745</v>
      </c>
      <c r="L1033" t="str">
        <f>+Tabla2[[#This Row],[FACTURA]]</f>
        <v>CONTR. 00390</v>
      </c>
      <c r="M1033" t="str">
        <f>+Tabla2[[#This Row],[DETALLE]]</f>
        <v>CONTR. 00390</v>
      </c>
    </row>
    <row r="1034" spans="2:13">
      <c r="B1034" s="2" t="s">
        <v>3933</v>
      </c>
      <c r="C1034" s="3" t="s">
        <v>3932</v>
      </c>
      <c r="D1034" s="6" t="s">
        <v>3935</v>
      </c>
      <c r="E1034" s="6" t="s">
        <v>3934</v>
      </c>
      <c r="F1034" s="7">
        <v>41695</v>
      </c>
      <c r="G1034" s="9">
        <v>-29851.18</v>
      </c>
      <c r="J1034" s="6" t="s">
        <v>15356</v>
      </c>
      <c r="L1034" t="str">
        <f>+Tabla2[[#This Row],[FACTURA]]</f>
        <v>OFICIO #144/2013</v>
      </c>
      <c r="M1034" t="str">
        <f>+Tabla2[[#This Row],[DETALLE]]</f>
        <v>PRESTACIONES LABORALES, SEGUN CALCULOS REALIZADOS POR EL MAP</v>
      </c>
    </row>
    <row r="1035" spans="2:13">
      <c r="B1035" s="2" t="s">
        <v>17747</v>
      </c>
      <c r="C1035" s="3" t="s">
        <v>17746</v>
      </c>
      <c r="D1035" s="6" t="s">
        <v>20416</v>
      </c>
      <c r="E1035" s="6" t="s">
        <v>20416</v>
      </c>
      <c r="F1035" s="7">
        <v>44727</v>
      </c>
      <c r="G1035" s="9">
        <v>-6330232.9100000001</v>
      </c>
      <c r="J1035" s="6" t="s">
        <v>17748</v>
      </c>
      <c r="L1035" t="str">
        <f>+Tabla2[[#This Row],[FACTURA]]</f>
        <v>CONTR.000169-1</v>
      </c>
      <c r="M1035" t="str">
        <f>+Tabla2[[#This Row],[DETALLE]]</f>
        <v>CONTR.000169-1</v>
      </c>
    </row>
    <row r="1036" spans="2:13">
      <c r="B1036" s="2" t="s">
        <v>3937</v>
      </c>
      <c r="C1036" s="3" t="s">
        <v>3936</v>
      </c>
      <c r="D1036" s="6" t="s">
        <v>3939</v>
      </c>
      <c r="E1036" s="6" t="s">
        <v>3938</v>
      </c>
      <c r="F1036" s="7">
        <v>42004</v>
      </c>
      <c r="G1036" s="9">
        <v>-38934.1</v>
      </c>
      <c r="J1036" s="6" t="s">
        <v>15357</v>
      </c>
      <c r="L1036" t="str">
        <f>+Tabla2[[#This Row],[FACTURA]]</f>
        <v>OFIC. 1417/2014</v>
      </c>
      <c r="M1036" t="str">
        <f>+Tabla2[[#This Row],[DETALLE]]</f>
        <v>LICENCIA PRE Y POST NATAL DE LA MAESTRA KEYDEL DIAZ</v>
      </c>
    </row>
    <row r="1037" spans="2:13">
      <c r="B1037" s="2" t="s">
        <v>9836</v>
      </c>
      <c r="C1037" s="3" t="s">
        <v>9835</v>
      </c>
      <c r="D1037" s="6" t="s">
        <v>9837</v>
      </c>
      <c r="E1037" s="6" t="s">
        <v>9469</v>
      </c>
      <c r="F1037" s="7">
        <v>42004</v>
      </c>
      <c r="G1037" s="9">
        <v>-127800</v>
      </c>
      <c r="J1037" s="6" t="s">
        <v>17749</v>
      </c>
      <c r="L1037" t="str">
        <f>+Tabla2[[#This Row],[FACTURA]]</f>
        <v>OFICIO #813/2014</v>
      </c>
      <c r="M1037" t="str">
        <f>+Tabla2[[#This Row],[DETALLE]]</f>
        <v>HONORARIOS REVISION Y ACTUALIZACION CURRICULAR</v>
      </c>
    </row>
    <row r="1038" spans="2:13">
      <c r="B1038" s="2" t="s">
        <v>9839</v>
      </c>
      <c r="C1038" s="3" t="s">
        <v>9838</v>
      </c>
      <c r="D1038" s="6" t="s">
        <v>9840</v>
      </c>
      <c r="E1038" s="6" t="s">
        <v>9840</v>
      </c>
      <c r="F1038" s="7">
        <v>43084</v>
      </c>
      <c r="G1038" s="9">
        <v>-131570</v>
      </c>
      <c r="J1038" s="6" t="s">
        <v>17750</v>
      </c>
      <c r="L1038" t="str">
        <f>+Tabla2[[#This Row],[FACTURA]]</f>
        <v>CONTR. 2618Y 0406-35</v>
      </c>
      <c r="M1038" t="str">
        <f>+Tabla2[[#This Row],[DETALLE]]</f>
        <v>CONTR. 2618Y 0406-35</v>
      </c>
    </row>
    <row r="1039" spans="2:13">
      <c r="B1039" s="2" t="s">
        <v>3941</v>
      </c>
      <c r="C1039" s="3" t="s">
        <v>3940</v>
      </c>
      <c r="D1039" s="6" t="s">
        <v>3943</v>
      </c>
      <c r="E1039" s="6" t="s">
        <v>3942</v>
      </c>
      <c r="F1039" s="7">
        <v>41436</v>
      </c>
      <c r="G1039" s="9">
        <v>-82700</v>
      </c>
      <c r="J1039" s="6" t="s">
        <v>15358</v>
      </c>
      <c r="L1039" t="str">
        <f>+Tabla2[[#This Row],[FACTURA]]</f>
        <v>OFIC. #211/2013</v>
      </c>
      <c r="M1039" t="str">
        <f>+Tabla2[[#This Row],[DETALLE]]</f>
        <v>PAGO DE TRANSPORTE AL PERSONAL DE EDUCACION ESPECIAL</v>
      </c>
    </row>
    <row r="1040" spans="2:13">
      <c r="B1040" s="2" t="s">
        <v>3941</v>
      </c>
      <c r="C1040" s="3" t="s">
        <v>3940</v>
      </c>
      <c r="D1040" s="6" t="s">
        <v>3945</v>
      </c>
      <c r="E1040" s="6" t="s">
        <v>3944</v>
      </c>
      <c r="F1040" s="7">
        <v>41925</v>
      </c>
      <c r="G1040" s="9">
        <v>-16000</v>
      </c>
      <c r="J1040" s="6" t="s">
        <v>15359</v>
      </c>
      <c r="L1040" t="str">
        <f>+Tabla2[[#This Row],[FACTURA]]</f>
        <v>OFICIO #460/2014</v>
      </c>
      <c r="M1040" t="str">
        <f>+Tabla2[[#This Row],[DETALLE]]</f>
        <v>JORNADA DE ORIENTACION A DOCENTES DE AULAS</v>
      </c>
    </row>
    <row r="1041" spans="2:13">
      <c r="B1041" s="2" t="s">
        <v>3941</v>
      </c>
      <c r="C1041" s="3" t="s">
        <v>3940</v>
      </c>
      <c r="D1041" s="6" t="s">
        <v>3947</v>
      </c>
      <c r="E1041" s="6" t="s">
        <v>3946</v>
      </c>
      <c r="F1041" s="7">
        <v>42135</v>
      </c>
      <c r="G1041" s="9">
        <v>-5000</v>
      </c>
      <c r="J1041" s="6" t="s">
        <v>15360</v>
      </c>
      <c r="L1041" t="str">
        <f>+Tabla2[[#This Row],[FACTURA]]</f>
        <v>OFICIO #133/2015</v>
      </c>
      <c r="M1041" t="str">
        <f>+Tabla2[[#This Row],[DETALLE]]</f>
        <v>PARA CUBRIR JORNADA DE ORIENTACION DE ED. ESPECIAL</v>
      </c>
    </row>
    <row r="1042" spans="2:13">
      <c r="B1042" s="2" t="s">
        <v>17752</v>
      </c>
      <c r="C1042" s="3" t="s">
        <v>17751</v>
      </c>
      <c r="D1042" s="6" t="s">
        <v>20417</v>
      </c>
      <c r="E1042" s="6" t="s">
        <v>20417</v>
      </c>
      <c r="F1042" s="7">
        <v>44734</v>
      </c>
      <c r="G1042" s="9">
        <v>-210000</v>
      </c>
      <c r="J1042" s="6" t="s">
        <v>17753</v>
      </c>
      <c r="L1042" t="str">
        <f>+Tabla2[[#This Row],[FACTURA]]</f>
        <v>CONTR.0105-2021</v>
      </c>
      <c r="M1042" t="str">
        <f>+Tabla2[[#This Row],[DETALLE]]</f>
        <v>CONTR.0105-2021</v>
      </c>
    </row>
    <row r="1043" spans="2:13">
      <c r="B1043" s="2" t="s">
        <v>17752</v>
      </c>
      <c r="C1043" s="3" t="s">
        <v>17751</v>
      </c>
      <c r="D1043" s="6" t="s">
        <v>20418</v>
      </c>
      <c r="E1043" s="6" t="s">
        <v>20418</v>
      </c>
      <c r="F1043" s="7">
        <v>44734</v>
      </c>
      <c r="G1043" s="9">
        <v>-1115100</v>
      </c>
      <c r="J1043" s="6" t="s">
        <v>17754</v>
      </c>
      <c r="L1043" t="str">
        <f>+Tabla2[[#This Row],[FACTURA]]</f>
        <v>CONTR.0105-1</v>
      </c>
      <c r="M1043" t="str">
        <f>+Tabla2[[#This Row],[DETALLE]]</f>
        <v>CONTR.0105-1</v>
      </c>
    </row>
    <row r="1044" spans="2:13">
      <c r="B1044" s="2" t="s">
        <v>9842</v>
      </c>
      <c r="C1044" s="3" t="s">
        <v>9841</v>
      </c>
      <c r="D1044" s="6" t="s">
        <v>9843</v>
      </c>
      <c r="E1044" s="6" t="s">
        <v>9843</v>
      </c>
      <c r="F1044" s="7">
        <v>44659</v>
      </c>
      <c r="G1044" s="9">
        <v>-10776095.9</v>
      </c>
      <c r="J1044" s="6" t="s">
        <v>17755</v>
      </c>
      <c r="L1044" t="str">
        <f>+Tabla2[[#This Row],[FACTURA]]</f>
        <v>CONTR.2083-12</v>
      </c>
      <c r="M1044" t="str">
        <f>+Tabla2[[#This Row],[DETALLE]]</f>
        <v>CONTR.2083-12</v>
      </c>
    </row>
    <row r="1045" spans="2:13">
      <c r="B1045" s="2" t="s">
        <v>9842</v>
      </c>
      <c r="C1045" s="3" t="s">
        <v>9841</v>
      </c>
      <c r="D1045" s="6" t="s">
        <v>1227</v>
      </c>
      <c r="E1045" s="6" t="s">
        <v>1227</v>
      </c>
      <c r="F1045" s="7">
        <v>44672</v>
      </c>
      <c r="G1045" s="9">
        <v>-6547342.8700000001</v>
      </c>
      <c r="J1045" s="6" t="s">
        <v>17756</v>
      </c>
      <c r="L1045" t="str">
        <f>+Tabla2[[#This Row],[FACTURA]]</f>
        <v>20% ANTICIPO</v>
      </c>
      <c r="M1045" t="str">
        <f>+Tabla2[[#This Row],[DETALLE]]</f>
        <v>20% ANTICIPO</v>
      </c>
    </row>
    <row r="1046" spans="2:13">
      <c r="B1046" s="2" t="s">
        <v>9845</v>
      </c>
      <c r="C1046" s="3" t="s">
        <v>9844</v>
      </c>
      <c r="D1046" s="6" t="s">
        <v>3421</v>
      </c>
      <c r="E1046" s="6" t="s">
        <v>9846</v>
      </c>
      <c r="F1046" s="7">
        <v>41093</v>
      </c>
      <c r="G1046" s="9">
        <v>-90000</v>
      </c>
      <c r="J1046" s="6" t="s">
        <v>17757</v>
      </c>
      <c r="L1046" t="str">
        <f>+Tabla2[[#This Row],[FACTURA]]</f>
        <v>198</v>
      </c>
      <c r="M1046" t="str">
        <f>+Tabla2[[#This Row],[DETALLE]]</f>
        <v>SOLICITUD DE PAGO PERSONAL</v>
      </c>
    </row>
    <row r="1047" spans="2:13">
      <c r="B1047" s="2" t="s">
        <v>3949</v>
      </c>
      <c r="C1047" s="3" t="s">
        <v>3948</v>
      </c>
      <c r="D1047" s="6" t="s">
        <v>3951</v>
      </c>
      <c r="E1047" s="6" t="s">
        <v>3950</v>
      </c>
      <c r="F1047" s="7">
        <v>41212</v>
      </c>
      <c r="G1047" s="9">
        <v>-38800</v>
      </c>
      <c r="J1047" s="6" t="s">
        <v>15361</v>
      </c>
      <c r="L1047" t="str">
        <f>+Tabla2[[#This Row],[FACTURA]]</f>
        <v>OF.2818/2012</v>
      </c>
      <c r="M1047" t="str">
        <f>+Tabla2[[#This Row],[DETALLE]]</f>
        <v>PASAJE AL PERSONAL QUE ASISTIRA AL ENCUENTRO  SOCIALIZACION</v>
      </c>
    </row>
    <row r="1048" spans="2:13">
      <c r="B1048" s="2" t="s">
        <v>3949</v>
      </c>
      <c r="C1048" s="3" t="s">
        <v>3948</v>
      </c>
      <c r="D1048" s="6" t="s">
        <v>3953</v>
      </c>
      <c r="E1048" s="6" t="s">
        <v>3952</v>
      </c>
      <c r="F1048" s="7">
        <v>41212</v>
      </c>
      <c r="G1048" s="9">
        <v>-21950</v>
      </c>
      <c r="J1048" s="6" t="s">
        <v>15362</v>
      </c>
      <c r="L1048" t="str">
        <f>+Tabla2[[#This Row],[FACTURA]]</f>
        <v>OF.2814/2012</v>
      </c>
      <c r="M1048" t="str">
        <f>+Tabla2[[#This Row],[DETALLE]]</f>
        <v>PASAJE AL PERSONAL PATICIPARA ENCUENTRO SOC. REG.#8</v>
      </c>
    </row>
    <row r="1049" spans="2:13">
      <c r="B1049" s="2" t="s">
        <v>3949</v>
      </c>
      <c r="C1049" s="3" t="s">
        <v>3948</v>
      </c>
      <c r="D1049" s="6" t="s">
        <v>3955</v>
      </c>
      <c r="E1049" s="6" t="s">
        <v>3954</v>
      </c>
      <c r="F1049" s="7">
        <v>41232</v>
      </c>
      <c r="G1049" s="9">
        <v>-2801.92</v>
      </c>
      <c r="J1049" s="6" t="s">
        <v>15363</v>
      </c>
      <c r="L1049" t="str">
        <f>+Tabla2[[#This Row],[FACTURA]]</f>
        <v>OFICIO-3892/2012</v>
      </c>
      <c r="M1049" t="str">
        <f>+Tabla2[[#This Row],[DETALLE]]</f>
        <v>PAGO DE TRANSPORTE A TECN P/ASISTIR A ENCUENTRO EN SAN JUAN</v>
      </c>
    </row>
    <row r="1050" spans="2:13">
      <c r="B1050" s="2" t="s">
        <v>3957</v>
      </c>
      <c r="C1050" s="3" t="s">
        <v>3956</v>
      </c>
      <c r="D1050" s="6" t="s">
        <v>0</v>
      </c>
      <c r="E1050" s="6" t="s">
        <v>3958</v>
      </c>
      <c r="F1050" s="7">
        <v>41723</v>
      </c>
      <c r="G1050" s="9">
        <v>-43726.85</v>
      </c>
      <c r="J1050" s="6" t="s">
        <v>15364</v>
      </c>
      <c r="L1050" t="str">
        <f>+Tabla2[[#This Row],[FACTURA]]</f>
        <v/>
      </c>
      <c r="M1050" t="str">
        <f>+Tabla2[[#This Row],[DETALLE]]</f>
        <v>SERVICIOS PRESTADOS OFIC. #256/14-OCTUBRE-DIC.2013</v>
      </c>
    </row>
    <row r="1051" spans="2:13">
      <c r="B1051" s="2" t="s">
        <v>3960</v>
      </c>
      <c r="C1051" s="3" t="s">
        <v>3959</v>
      </c>
      <c r="D1051" s="6" t="s">
        <v>3962</v>
      </c>
      <c r="E1051" s="6" t="s">
        <v>3961</v>
      </c>
      <c r="F1051" s="7">
        <v>42004</v>
      </c>
      <c r="G1051" s="9">
        <v>-34194.870000000003</v>
      </c>
      <c r="J1051" s="6" t="s">
        <v>15365</v>
      </c>
      <c r="L1051" t="str">
        <f>+Tabla2[[#This Row],[FACTURA]]</f>
        <v>OFIC. 1310/2014</v>
      </c>
      <c r="M1051" t="str">
        <f>+Tabla2[[#This Row],[DETALLE]]</f>
        <v>LICENCIA PRE Y POST NATAL DE LA MAESTRA AUILDA KELLY JOHNSON</v>
      </c>
    </row>
    <row r="1052" spans="2:13">
      <c r="B1052" s="2" t="s">
        <v>3964</v>
      </c>
      <c r="C1052" s="3" t="s">
        <v>3963</v>
      </c>
      <c r="D1052" s="6" t="s">
        <v>3966</v>
      </c>
      <c r="E1052" s="6" t="s">
        <v>3965</v>
      </c>
      <c r="F1052" s="7">
        <v>42150</v>
      </c>
      <c r="G1052" s="9">
        <v>-14000</v>
      </c>
      <c r="J1052" s="6" t="s">
        <v>15366</v>
      </c>
      <c r="L1052" t="str">
        <f>+Tabla2[[#This Row],[FACTURA]]</f>
        <v>OFICIO #49/2015</v>
      </c>
      <c r="M1052" t="str">
        <f>+Tabla2[[#This Row],[DETALLE]]</f>
        <v>FACILITADOR DE LOS TALLERES DE PREPARACION DE INSTR. FOLKLOR</v>
      </c>
    </row>
    <row r="1053" spans="2:13">
      <c r="B1053" s="2" t="s">
        <v>3968</v>
      </c>
      <c r="C1053" s="3" t="s">
        <v>3967</v>
      </c>
      <c r="D1053" s="6" t="s">
        <v>3970</v>
      </c>
      <c r="E1053" s="6" t="s">
        <v>3969</v>
      </c>
      <c r="F1053" s="7">
        <v>41765</v>
      </c>
      <c r="G1053" s="9">
        <v>-56391.54</v>
      </c>
      <c r="J1053" s="6" t="s">
        <v>15367</v>
      </c>
      <c r="L1053" t="str">
        <f>+Tabla2[[#This Row],[FACTURA]]</f>
        <v>OF.#34.2014352/351-B</v>
      </c>
      <c r="M1053" t="str">
        <f>+Tabla2[[#This Row],[DETALLE]]</f>
        <v>LIC.PRE Y POST MSTRA RUTH ILIANA PEQUERO OFIC.2014352/351-B</v>
      </c>
    </row>
    <row r="1054" spans="2:13">
      <c r="B1054" s="2" t="s">
        <v>9848</v>
      </c>
      <c r="C1054" s="3" t="s">
        <v>9847</v>
      </c>
      <c r="D1054" s="6" t="s">
        <v>9264</v>
      </c>
      <c r="E1054" s="6" t="s">
        <v>3480</v>
      </c>
      <c r="F1054" s="7">
        <v>42299</v>
      </c>
      <c r="G1054" s="9">
        <v>-16000</v>
      </c>
      <c r="J1054" s="6" t="s">
        <v>17758</v>
      </c>
      <c r="L1054" t="str">
        <f>+Tabla2[[#This Row],[FACTURA]]</f>
        <v>OFICIO #438/2015</v>
      </c>
      <c r="M1054" t="str">
        <f>+Tabla2[[#This Row],[DETALLE]]</f>
        <v>REVISION Y ACTUALIZACION CURRICULAR</v>
      </c>
    </row>
    <row r="1055" spans="2:13">
      <c r="B1055" s="2" t="s">
        <v>9850</v>
      </c>
      <c r="C1055" s="3" t="s">
        <v>9849</v>
      </c>
      <c r="D1055" s="6" t="s">
        <v>9851</v>
      </c>
      <c r="E1055" s="6" t="s">
        <v>9851</v>
      </c>
      <c r="F1055" s="7">
        <v>44470</v>
      </c>
      <c r="G1055" s="9">
        <v>-1555200</v>
      </c>
      <c r="J1055" s="6" t="s">
        <v>17759</v>
      </c>
      <c r="L1055" t="str">
        <f>+Tabla2[[#This Row],[FACTURA]]</f>
        <v>CONTR. 3338-1</v>
      </c>
      <c r="M1055" t="str">
        <f>+Tabla2[[#This Row],[DETALLE]]</f>
        <v>CONTR. 3338-1</v>
      </c>
    </row>
    <row r="1056" spans="2:13">
      <c r="B1056" s="2" t="s">
        <v>3972</v>
      </c>
      <c r="C1056" s="3" t="s">
        <v>3971</v>
      </c>
      <c r="D1056" s="6" t="s">
        <v>3976</v>
      </c>
      <c r="E1056" s="6" t="s">
        <v>3975</v>
      </c>
      <c r="F1056" s="7">
        <v>42752</v>
      </c>
      <c r="G1056" s="9">
        <v>-23600</v>
      </c>
      <c r="J1056" s="6" t="s">
        <v>15368</v>
      </c>
      <c r="L1056" t="str">
        <f>+Tabla2[[#This Row],[FACTURA]]</f>
        <v>P010010011502821953</v>
      </c>
      <c r="M1056" t="str">
        <f>+Tabla2[[#This Row],[DETALLE]]</f>
        <v>SOLICITUD PAGO DE LEGALIZACIONES</v>
      </c>
    </row>
    <row r="1057" spans="2:13">
      <c r="B1057" s="2" t="s">
        <v>3972</v>
      </c>
      <c r="C1057" s="3" t="s">
        <v>3971</v>
      </c>
      <c r="D1057" s="6" t="s">
        <v>3978</v>
      </c>
      <c r="E1057" s="6" t="s">
        <v>3977</v>
      </c>
      <c r="F1057" s="7">
        <v>42752</v>
      </c>
      <c r="G1057" s="9">
        <v>-47200</v>
      </c>
      <c r="J1057" s="6" t="s">
        <v>15369</v>
      </c>
      <c r="L1057" t="str">
        <f>+Tabla2[[#This Row],[FACTURA]]</f>
        <v>P010010011502821952</v>
      </c>
      <c r="M1057" t="str">
        <f>+Tabla2[[#This Row],[DETALLE]]</f>
        <v>SERV.LEGALIZ.ACTOS DE LICITACION PUBLICA NACIONAL</v>
      </c>
    </row>
    <row r="1058" spans="2:13">
      <c r="B1058" s="2" t="s">
        <v>3972</v>
      </c>
      <c r="C1058" s="3" t="s">
        <v>3971</v>
      </c>
      <c r="D1058" s="6" t="s">
        <v>3980</v>
      </c>
      <c r="E1058" s="6" t="s">
        <v>3979</v>
      </c>
      <c r="F1058" s="7">
        <v>42752</v>
      </c>
      <c r="G1058" s="9">
        <v>-53100</v>
      </c>
      <c r="J1058" s="6" t="s">
        <v>15370</v>
      </c>
      <c r="L1058" t="str">
        <f>+Tabla2[[#This Row],[FACTURA]]</f>
        <v>P010010011502821954</v>
      </c>
      <c r="M1058" t="str">
        <f>+Tabla2[[#This Row],[DETALLE]]</f>
        <v>SERV.DE LEGALIZ.ACTOS DE LICITACION PUBLICA NACIONAL,ACTO 01</v>
      </c>
    </row>
    <row r="1059" spans="2:13">
      <c r="B1059" s="2" t="s">
        <v>3972</v>
      </c>
      <c r="C1059" s="3" t="s">
        <v>3971</v>
      </c>
      <c r="D1059" s="6" t="s">
        <v>3982</v>
      </c>
      <c r="E1059" s="6" t="s">
        <v>3981</v>
      </c>
      <c r="F1059" s="7">
        <v>42752</v>
      </c>
      <c r="G1059" s="9">
        <v>-53100</v>
      </c>
      <c r="J1059" s="6" t="s">
        <v>15371</v>
      </c>
      <c r="L1059" t="str">
        <f>+Tabla2[[#This Row],[FACTURA]]</f>
        <v>P010010011502821949</v>
      </c>
      <c r="M1059" t="str">
        <f>+Tabla2[[#This Row],[DETALLE]]</f>
        <v>SERV.DE NOTARIO,DE LOS ACTO DE LICITACION PUBLICA NACIONAL</v>
      </c>
    </row>
    <row r="1060" spans="2:13">
      <c r="B1060" s="2" t="s">
        <v>3972</v>
      </c>
      <c r="C1060" s="3" t="s">
        <v>3971</v>
      </c>
      <c r="D1060" s="6" t="s">
        <v>3974</v>
      </c>
      <c r="E1060" s="6" t="s">
        <v>3973</v>
      </c>
      <c r="F1060" s="7">
        <v>42124</v>
      </c>
      <c r="G1060" s="9">
        <v>-23600</v>
      </c>
      <c r="J1060" s="6" t="s">
        <v>17178</v>
      </c>
      <c r="L1060" t="str">
        <f>+Tabla2[[#This Row],[FACTURA]]</f>
        <v>P010010011502821908</v>
      </c>
      <c r="M1060" t="str">
        <f>+Tabla2[[#This Row],[DETALLE]]</f>
        <v>SERV.LEGALIZAC.PARA LA ADQUIS. DE DUCTOS PARA COCINAS DE 498</v>
      </c>
    </row>
    <row r="1061" spans="2:13">
      <c r="B1061" s="2" t="s">
        <v>9853</v>
      </c>
      <c r="C1061" s="3" t="s">
        <v>9852</v>
      </c>
      <c r="D1061" s="6" t="s">
        <v>9854</v>
      </c>
      <c r="E1061" s="6" t="s">
        <v>9854</v>
      </c>
      <c r="F1061" s="7">
        <v>44544</v>
      </c>
      <c r="G1061" s="9">
        <v>-665000</v>
      </c>
      <c r="J1061" s="6" t="s">
        <v>17760</v>
      </c>
      <c r="L1061" t="str">
        <f>+Tabla2[[#This Row],[FACTURA]]</f>
        <v>CONTR. 171-5</v>
      </c>
      <c r="M1061" t="str">
        <f>+Tabla2[[#This Row],[DETALLE]]</f>
        <v>CONTR. 171-5</v>
      </c>
    </row>
    <row r="1062" spans="2:13">
      <c r="B1062" s="2" t="s">
        <v>9853</v>
      </c>
      <c r="C1062" s="3" t="s">
        <v>9852</v>
      </c>
      <c r="D1062" s="6" t="s">
        <v>9855</v>
      </c>
      <c r="E1062" s="6" t="s">
        <v>9855</v>
      </c>
      <c r="F1062" s="7">
        <v>44544</v>
      </c>
      <c r="G1062" s="9">
        <v>665000</v>
      </c>
      <c r="J1062" s="6" t="s">
        <v>17761</v>
      </c>
      <c r="L1062" t="str">
        <f>+Tabla2[[#This Row],[FACTURA]]</f>
        <v>CONTR. 171-5 NULA</v>
      </c>
      <c r="M1062" t="str">
        <f>+Tabla2[[#This Row],[DETALLE]]</f>
        <v>CONTR. 171-5 NULA</v>
      </c>
    </row>
    <row r="1063" spans="2:13">
      <c r="B1063" s="2" t="s">
        <v>3984</v>
      </c>
      <c r="C1063" s="3" t="s">
        <v>3983</v>
      </c>
      <c r="D1063" s="6" t="s">
        <v>3986</v>
      </c>
      <c r="E1063" s="6" t="s">
        <v>3985</v>
      </c>
      <c r="F1063" s="7">
        <v>41704</v>
      </c>
      <c r="G1063" s="9">
        <v>-104359.59</v>
      </c>
      <c r="J1063" s="6" t="s">
        <v>15372</v>
      </c>
      <c r="L1063" t="str">
        <f>+Tabla2[[#This Row],[FACTURA]]</f>
        <v>OFCIO 456-B DGRH</v>
      </c>
      <c r="M1063" t="str">
        <f>+Tabla2[[#This Row],[DETALLE]]</f>
        <v>PAGO LICENCIA PRE Y POST NATAL DE LA MAESTRA   JUANA TAPIA</v>
      </c>
    </row>
    <row r="1064" spans="2:13">
      <c r="B1064" s="2" t="s">
        <v>9857</v>
      </c>
      <c r="C1064" s="3" t="s">
        <v>9856</v>
      </c>
      <c r="D1064" s="6" t="s">
        <v>9264</v>
      </c>
      <c r="E1064" s="6" t="s">
        <v>3480</v>
      </c>
      <c r="F1064" s="7">
        <v>42299</v>
      </c>
      <c r="G1064" s="9">
        <v>-16000</v>
      </c>
      <c r="J1064" s="6" t="s">
        <v>17762</v>
      </c>
      <c r="L1064" t="str">
        <f>+Tabla2[[#This Row],[FACTURA]]</f>
        <v>OFICIO #438/2015</v>
      </c>
      <c r="M1064" t="str">
        <f>+Tabla2[[#This Row],[DETALLE]]</f>
        <v>REVISION Y ACTUALIZACION CURRICULAR</v>
      </c>
    </row>
    <row r="1065" spans="2:13">
      <c r="B1065" s="2" t="s">
        <v>3988</v>
      </c>
      <c r="C1065" s="3" t="s">
        <v>3987</v>
      </c>
      <c r="D1065" s="6" t="s">
        <v>3989</v>
      </c>
      <c r="E1065" s="6" t="s">
        <v>2803</v>
      </c>
      <c r="F1065" s="7">
        <v>41556</v>
      </c>
      <c r="G1065" s="9">
        <v>-415514.58</v>
      </c>
      <c r="J1065" s="6" t="s">
        <v>15373</v>
      </c>
      <c r="L1065" t="str">
        <f>+Tabla2[[#This Row],[FACTURA]]</f>
        <v>OFIC. #3555</v>
      </c>
      <c r="M1065" t="str">
        <f>+Tabla2[[#This Row],[DETALLE]]</f>
        <v>PAGO BENEFICIOS LABORALES, SEGUN CALCULOS DEL MAP</v>
      </c>
    </row>
    <row r="1066" spans="2:13">
      <c r="B1066" s="2" t="s">
        <v>9859</v>
      </c>
      <c r="C1066" s="3" t="s">
        <v>9858</v>
      </c>
      <c r="D1066" s="6" t="s">
        <v>9860</v>
      </c>
      <c r="E1066" s="6" t="s">
        <v>9860</v>
      </c>
      <c r="F1066" s="7">
        <v>42178</v>
      </c>
      <c r="G1066" s="9">
        <v>-88500</v>
      </c>
      <c r="J1066" s="6" t="s">
        <v>17763</v>
      </c>
      <c r="L1066" t="str">
        <f>+Tabla2[[#This Row],[FACTURA]]</f>
        <v>CONTR.1522-12</v>
      </c>
      <c r="M1066" t="str">
        <f>+Tabla2[[#This Row],[DETALLE]]</f>
        <v>CONTR.1522-12</v>
      </c>
    </row>
    <row r="1067" spans="2:13">
      <c r="B1067" s="2" t="s">
        <v>9862</v>
      </c>
      <c r="C1067" s="3" t="s">
        <v>9861</v>
      </c>
      <c r="D1067" s="6" t="s">
        <v>9863</v>
      </c>
      <c r="E1067" s="6" t="s">
        <v>9863</v>
      </c>
      <c r="F1067" s="7">
        <v>44470</v>
      </c>
      <c r="G1067" s="9">
        <v>-3150000</v>
      </c>
      <c r="J1067" s="6" t="s">
        <v>17764</v>
      </c>
      <c r="L1067" t="str">
        <f>+Tabla2[[#This Row],[FACTURA]]</f>
        <v>CONTR. 0512 Y 4287-1</v>
      </c>
      <c r="M1067" t="str">
        <f>+Tabla2[[#This Row],[DETALLE]]</f>
        <v>CONTR. 0512 Y 4287-1</v>
      </c>
    </row>
    <row r="1068" spans="2:13">
      <c r="B1068" s="2" t="s">
        <v>1709</v>
      </c>
      <c r="C1068" s="3" t="s">
        <v>1446</v>
      </c>
      <c r="D1068" s="4" t="s">
        <v>1447</v>
      </c>
      <c r="E1068" s="4" t="s">
        <v>3800</v>
      </c>
      <c r="F1068" s="5">
        <v>42143</v>
      </c>
      <c r="G1068" s="8">
        <v>-85000</v>
      </c>
      <c r="J1068" s="4" t="s">
        <v>13496</v>
      </c>
      <c r="L1068" t="str">
        <f>+Tabla2[[#This Row],[FACTURA]]</f>
        <v>OFICIO DGC # 80/2015</v>
      </c>
      <c r="M1068" t="str">
        <f>+Tabla2[[#This Row],[DETALLE]]</f>
        <v>PAGO ACTUACIONES ARTISTICAS, TRIMESTRE ENERO-MARZO/2015</v>
      </c>
    </row>
    <row r="1069" spans="2:13">
      <c r="B1069" s="2" t="s">
        <v>9865</v>
      </c>
      <c r="C1069" s="3" t="s">
        <v>9864</v>
      </c>
      <c r="D1069" s="6" t="s">
        <v>9866</v>
      </c>
      <c r="E1069" s="6" t="s">
        <v>9866</v>
      </c>
      <c r="F1069" s="7">
        <v>44470</v>
      </c>
      <c r="G1069" s="9">
        <v>-2832225.48</v>
      </c>
      <c r="J1069" s="6" t="s">
        <v>17765</v>
      </c>
      <c r="L1069" t="str">
        <f>+Tabla2[[#This Row],[FACTURA]]</f>
        <v>CONTR. 4682-2</v>
      </c>
      <c r="M1069" t="str">
        <f>+Tabla2[[#This Row],[DETALLE]]</f>
        <v>CONTR. 4682-2</v>
      </c>
    </row>
    <row r="1070" spans="2:13">
      <c r="B1070" s="2" t="s">
        <v>9868</v>
      </c>
      <c r="C1070" s="3" t="s">
        <v>9867</v>
      </c>
      <c r="D1070" s="6" t="s">
        <v>9869</v>
      </c>
      <c r="E1070" s="6" t="s">
        <v>9869</v>
      </c>
      <c r="F1070" s="7">
        <v>42493</v>
      </c>
      <c r="G1070" s="9">
        <v>-3134533.59</v>
      </c>
      <c r="J1070" s="6" t="s">
        <v>17766</v>
      </c>
      <c r="L1070" t="str">
        <f>+Tabla2[[#This Row],[FACTURA]]</f>
        <v>CONTR. 2555-3</v>
      </c>
      <c r="M1070" t="str">
        <f>+Tabla2[[#This Row],[DETALLE]]</f>
        <v>CONTR. 2555-3</v>
      </c>
    </row>
    <row r="1071" spans="2:13">
      <c r="B1071" s="2" t="s">
        <v>3991</v>
      </c>
      <c r="C1071" s="3" t="s">
        <v>3990</v>
      </c>
      <c r="D1071" s="6" t="s">
        <v>3993</v>
      </c>
      <c r="E1071" s="6" t="s">
        <v>3992</v>
      </c>
      <c r="F1071" s="7">
        <v>42114</v>
      </c>
      <c r="G1071" s="9">
        <v>-16800.14</v>
      </c>
      <c r="J1071" s="6" t="s">
        <v>15374</v>
      </c>
      <c r="L1071" t="str">
        <f>+Tabla2[[#This Row],[FACTURA]]</f>
        <v>OFICIO #697/2015</v>
      </c>
      <c r="M1071" t="str">
        <f>+Tabla2[[#This Row],[DETALLE]]</f>
        <v>REEMB. COMBUSTIBLE AL PERS.  QUE ESTUBO REALIZ. REPAR. ELECT</v>
      </c>
    </row>
    <row r="1072" spans="2:13">
      <c r="B1072" s="2" t="s">
        <v>9871</v>
      </c>
      <c r="C1072" s="3" t="s">
        <v>9870</v>
      </c>
      <c r="D1072" s="6" t="s">
        <v>9872</v>
      </c>
      <c r="E1072" s="6" t="s">
        <v>9872</v>
      </c>
      <c r="F1072" s="7">
        <v>42110</v>
      </c>
      <c r="G1072" s="9">
        <v>-52739.040000000001</v>
      </c>
      <c r="J1072" s="6" t="s">
        <v>17767</v>
      </c>
      <c r="L1072" t="str">
        <f>+Tabla2[[#This Row],[FACTURA]]</f>
        <v>CONTR. 0385-7</v>
      </c>
      <c r="M1072" t="str">
        <f>+Tabla2[[#This Row],[DETALLE]]</f>
        <v>CONTR. 0385-7</v>
      </c>
    </row>
    <row r="1073" spans="2:13">
      <c r="B1073" s="2" t="s">
        <v>9871</v>
      </c>
      <c r="C1073" s="3" t="s">
        <v>9870</v>
      </c>
      <c r="D1073" s="6" t="s">
        <v>9873</v>
      </c>
      <c r="E1073" s="6" t="s">
        <v>9873</v>
      </c>
      <c r="F1073" s="7">
        <v>42146</v>
      </c>
      <c r="G1073" s="9">
        <v>-52821.05</v>
      </c>
      <c r="J1073" s="6" t="s">
        <v>17768</v>
      </c>
      <c r="L1073" t="str">
        <f>+Tabla2[[#This Row],[FACTURA]]</f>
        <v>CONTR. 0385-8</v>
      </c>
      <c r="M1073" t="str">
        <f>+Tabla2[[#This Row],[DETALLE]]</f>
        <v>CONTR. 0385-8</v>
      </c>
    </row>
    <row r="1074" spans="2:13">
      <c r="B1074" s="2" t="s">
        <v>9875</v>
      </c>
      <c r="C1074" s="3" t="s">
        <v>9874</v>
      </c>
      <c r="D1074" s="6" t="s">
        <v>9876</v>
      </c>
      <c r="E1074" s="6" t="s">
        <v>9876</v>
      </c>
      <c r="F1074" s="7">
        <v>43192</v>
      </c>
      <c r="G1074" s="9">
        <v>-948720</v>
      </c>
      <c r="J1074" s="6" t="s">
        <v>17769</v>
      </c>
      <c r="L1074" t="str">
        <f>+Tabla2[[#This Row],[FACTURA]]</f>
        <v>CONTR. 0820-27</v>
      </c>
      <c r="M1074" t="str">
        <f>+Tabla2[[#This Row],[DETALLE]]</f>
        <v>CONTR. 0820-27</v>
      </c>
    </row>
    <row r="1075" spans="2:13">
      <c r="B1075" s="2" t="s">
        <v>9878</v>
      </c>
      <c r="C1075" s="3" t="s">
        <v>9877</v>
      </c>
      <c r="D1075" s="6" t="s">
        <v>9879</v>
      </c>
      <c r="E1075" s="6" t="s">
        <v>9879</v>
      </c>
      <c r="F1075" s="7">
        <v>44470</v>
      </c>
      <c r="G1075" s="9">
        <v>-3860640</v>
      </c>
      <c r="J1075" s="6" t="s">
        <v>17770</v>
      </c>
      <c r="L1075" t="str">
        <f>+Tabla2[[#This Row],[FACTURA]]</f>
        <v>CONTR. 0444 Y 0224-1</v>
      </c>
      <c r="M1075" t="str">
        <f>+Tabla2[[#This Row],[DETALLE]]</f>
        <v>CONTR. 0444 Y 0224-1</v>
      </c>
    </row>
    <row r="1076" spans="2:13">
      <c r="B1076" s="2" t="s">
        <v>9881</v>
      </c>
      <c r="C1076" s="3" t="s">
        <v>9880</v>
      </c>
      <c r="D1076" s="6" t="s">
        <v>9882</v>
      </c>
      <c r="E1076" s="6" t="s">
        <v>9882</v>
      </c>
      <c r="F1076" s="7">
        <v>41607</v>
      </c>
      <c r="G1076" s="9">
        <v>-3860629.66</v>
      </c>
      <c r="J1076" s="6" t="s">
        <v>17771</v>
      </c>
      <c r="L1076" t="str">
        <f>+Tabla2[[#This Row],[FACTURA]]</f>
        <v>CONTR. 1316-4</v>
      </c>
      <c r="M1076" t="str">
        <f>+Tabla2[[#This Row],[DETALLE]]</f>
        <v>CONTR. 1316-4</v>
      </c>
    </row>
    <row r="1077" spans="2:13">
      <c r="B1077" s="2" t="s">
        <v>3995</v>
      </c>
      <c r="C1077" s="3" t="s">
        <v>3994</v>
      </c>
      <c r="D1077" s="6" t="s">
        <v>0</v>
      </c>
      <c r="E1077" s="6" t="s">
        <v>2641</v>
      </c>
      <c r="F1077" s="7">
        <v>41619</v>
      </c>
      <c r="G1077" s="9">
        <v>-14088.5</v>
      </c>
      <c r="J1077" s="6" t="s">
        <v>15375</v>
      </c>
      <c r="L1077" t="str">
        <f>+Tabla2[[#This Row],[FACTURA]]</f>
        <v/>
      </c>
      <c r="M1077" t="str">
        <f>+Tabla2[[#This Row],[DETALLE]]</f>
        <v>SERVICIOS PRESTADOS JORNADA TANDA EXTENDIDA 2013</v>
      </c>
    </row>
    <row r="1078" spans="2:13">
      <c r="B1078" s="2" t="s">
        <v>3995</v>
      </c>
      <c r="C1078" s="3" t="s">
        <v>3994</v>
      </c>
      <c r="D1078" s="6" t="s">
        <v>0</v>
      </c>
      <c r="E1078" s="6" t="s">
        <v>3996</v>
      </c>
      <c r="F1078" s="7">
        <v>41628</v>
      </c>
      <c r="G1078" s="9">
        <v>14088.5</v>
      </c>
      <c r="J1078" s="6" t="s">
        <v>15376</v>
      </c>
      <c r="L1078" t="str">
        <f>+Tabla2[[#This Row],[FACTURA]]</f>
        <v/>
      </c>
      <c r="M1078" t="str">
        <f>+Tabla2[[#This Row],[DETALLE]]</f>
        <v>REV. ED00003428-SERV. PRESTADOS JORNADA TANDA EXT. OF. 1197</v>
      </c>
    </row>
    <row r="1079" spans="2:13">
      <c r="B1079" s="2" t="s">
        <v>9884</v>
      </c>
      <c r="C1079" s="3" t="s">
        <v>9883</v>
      </c>
      <c r="D1079" s="6" t="s">
        <v>9885</v>
      </c>
      <c r="E1079" s="6" t="s">
        <v>9885</v>
      </c>
      <c r="F1079" s="7">
        <v>43259</v>
      </c>
      <c r="G1079" s="9">
        <v>-3685899.24</v>
      </c>
      <c r="J1079" s="6" t="s">
        <v>17772</v>
      </c>
      <c r="L1079" t="str">
        <f>+Tabla2[[#This Row],[FACTURA]]</f>
        <v>CONTRS.2071 Y 0150</v>
      </c>
      <c r="M1079" t="str">
        <f>+Tabla2[[#This Row],[DETALLE]]</f>
        <v>CONTRS.2071 Y 0150</v>
      </c>
    </row>
    <row r="1080" spans="2:13">
      <c r="B1080" s="2" t="s">
        <v>3998</v>
      </c>
      <c r="C1080" s="3" t="s">
        <v>3997</v>
      </c>
      <c r="D1080" s="6" t="s">
        <v>4000</v>
      </c>
      <c r="E1080" s="6" t="s">
        <v>3999</v>
      </c>
      <c r="F1080" s="7">
        <v>41264</v>
      </c>
      <c r="G1080" s="9">
        <v>-34996.86</v>
      </c>
      <c r="J1080" s="6" t="s">
        <v>15377</v>
      </c>
      <c r="L1080" t="str">
        <f>+Tabla2[[#This Row],[FACTURA]]</f>
        <v>OFICIO #0127/2012</v>
      </c>
      <c r="M1080" t="str">
        <f>+Tabla2[[#This Row],[DETALLE]]</f>
        <v>LICENCIA PRE Y POST NATAL</v>
      </c>
    </row>
    <row r="1081" spans="2:13">
      <c r="B1081" s="2" t="s">
        <v>4002</v>
      </c>
      <c r="C1081" s="3" t="s">
        <v>4001</v>
      </c>
      <c r="D1081" s="6" t="s">
        <v>4004</v>
      </c>
      <c r="E1081" s="6" t="s">
        <v>4003</v>
      </c>
      <c r="F1081" s="7">
        <v>41615</v>
      </c>
      <c r="G1081" s="9">
        <v>-19750.66</v>
      </c>
      <c r="J1081" s="6" t="s">
        <v>15378</v>
      </c>
      <c r="L1081" t="str">
        <f>+Tabla2[[#This Row],[FACTURA]]</f>
        <v>OFICIO #20131307-B</v>
      </c>
      <c r="M1081" t="str">
        <f>+Tabla2[[#This Row],[DETALLE]]</f>
        <v>LIC. PRE Y POST NATAL NO. 20131307-B MAESTRA JOSEFINA C.</v>
      </c>
    </row>
    <row r="1082" spans="2:13">
      <c r="B1082" s="2" t="s">
        <v>4006</v>
      </c>
      <c r="C1082" s="3" t="s">
        <v>4005</v>
      </c>
      <c r="D1082" s="6" t="s">
        <v>4007</v>
      </c>
      <c r="E1082" s="6" t="s">
        <v>9017</v>
      </c>
      <c r="F1082" s="7">
        <v>40619</v>
      </c>
      <c r="G1082" s="9">
        <v>-25875</v>
      </c>
      <c r="J1082" s="6" t="s">
        <v>14589</v>
      </c>
      <c r="L1082" t="str">
        <f>+Tabla2[[#This Row],[FACTURA]]</f>
        <v>272</v>
      </c>
      <c r="M1082" t="str">
        <f>+Tabla2[[#This Row],[DETALLE]]</f>
        <v>BALANCE AL 31/06/2012</v>
      </c>
    </row>
    <row r="1083" spans="2:13">
      <c r="B1083" s="2" t="s">
        <v>4006</v>
      </c>
      <c r="C1083" s="3" t="s">
        <v>4005</v>
      </c>
      <c r="D1083" s="6" t="s">
        <v>4008</v>
      </c>
      <c r="E1083" s="6" t="s">
        <v>9017</v>
      </c>
      <c r="F1083" s="7">
        <v>40714</v>
      </c>
      <c r="G1083" s="9">
        <v>-25875</v>
      </c>
      <c r="J1083" s="6" t="s">
        <v>14590</v>
      </c>
      <c r="L1083" t="str">
        <f>+Tabla2[[#This Row],[FACTURA]]</f>
        <v>615</v>
      </c>
      <c r="M1083" t="str">
        <f>+Tabla2[[#This Row],[DETALLE]]</f>
        <v>BALANCE AL 31/06/2012</v>
      </c>
    </row>
    <row r="1084" spans="2:13">
      <c r="B1084" s="2" t="s">
        <v>1710</v>
      </c>
      <c r="C1084" s="3" t="s">
        <v>91</v>
      </c>
      <c r="D1084" s="4" t="s">
        <v>92</v>
      </c>
      <c r="E1084" s="4" t="s">
        <v>92</v>
      </c>
      <c r="F1084" s="5">
        <v>41961</v>
      </c>
      <c r="G1084" s="8">
        <v>-29500</v>
      </c>
      <c r="J1084" s="4" t="s">
        <v>12940</v>
      </c>
      <c r="L1084" t="str">
        <f>+Tabla2[[#This Row],[FACTURA]]</f>
        <v>A01001001500000025</v>
      </c>
      <c r="M1084" t="str">
        <f>+Tabla2[[#This Row],[DETALLE]]</f>
        <v>A01001001500000025</v>
      </c>
    </row>
    <row r="1085" spans="2:13">
      <c r="B1085" s="2" t="s">
        <v>1710</v>
      </c>
      <c r="C1085" s="3" t="s">
        <v>91</v>
      </c>
      <c r="D1085" s="4" t="s">
        <v>69</v>
      </c>
      <c r="E1085" s="4" t="s">
        <v>69</v>
      </c>
      <c r="F1085" s="5">
        <v>41815</v>
      </c>
      <c r="G1085" s="8">
        <v>-29500</v>
      </c>
      <c r="J1085" s="4" t="s">
        <v>12941</v>
      </c>
      <c r="L1085" t="str">
        <f>+Tabla2[[#This Row],[FACTURA]]</f>
        <v>A010010011500000027</v>
      </c>
      <c r="M1085" t="str">
        <f>+Tabla2[[#This Row],[DETALLE]]</f>
        <v>A010010011500000027</v>
      </c>
    </row>
    <row r="1086" spans="2:13">
      <c r="B1086" s="2" t="s">
        <v>17774</v>
      </c>
      <c r="C1086" s="3" t="s">
        <v>17773</v>
      </c>
      <c r="D1086" s="6" t="s">
        <v>20419</v>
      </c>
      <c r="E1086" s="6" t="s">
        <v>20420</v>
      </c>
      <c r="F1086" s="7">
        <v>44176</v>
      </c>
      <c r="G1086" s="9">
        <v>0.01</v>
      </c>
      <c r="J1086" s="6" t="s">
        <v>17775</v>
      </c>
      <c r="L1086" t="str">
        <f>+Tabla2[[#This Row],[FACTURA]]</f>
        <v>CONTR.#00624</v>
      </c>
      <c r="M1086" t="str">
        <f>+Tabla2[[#This Row],[DETALLE]]</f>
        <v>PRIMER Y UNICO PAGO 100%, POR COMPRA DE VARIAS PORCIONES DE TERRENOS NOS. 11,12 Y 13 DENTRO DE LA MANZANA No. 90 DC. 01,  MATRICULAS Nos. 0100077760, 0100186707, 0100189886, AMPARADO EN LOS CENTIMETROS CUADRADOS No.s  339.94 M2, 305.85 M2 Y 327.46 M2  SUMADOS UN TOTAL  DE 973.25 MT2, A RAZON DE (RD$11,500.00 Mt2), IGUAL A  11,192,375.00 MAS   3 MEJORAS  POR UN VALOR    RD$8,807,912.50  PARA UN TOTAL DE RD$20,000,287.50, PARA LA  CONSTRUCCION DEL CENTRO EDUCATIVO  ESTANCIA  INFANTIL  VILLA FRANCISCA , 4TO. SORTEO, UBICACDO EN EL MUNICIPIO DEL DISTRITO NACIONAL, PROVINCIA SANTO DOMINGO, REP. DOM; SEGUN CONTRATO #624/2019, OFICIO #OGI.34/2019.</v>
      </c>
    </row>
    <row r="1087" spans="2:13">
      <c r="B1087" s="2" t="s">
        <v>4010</v>
      </c>
      <c r="C1087" s="3" t="s">
        <v>4009</v>
      </c>
      <c r="D1087" s="6" t="s">
        <v>4012</v>
      </c>
      <c r="E1087" s="6" t="s">
        <v>4011</v>
      </c>
      <c r="F1087" s="7">
        <v>41991</v>
      </c>
      <c r="G1087" s="9">
        <v>-16609.2</v>
      </c>
      <c r="J1087" s="6" t="s">
        <v>15379</v>
      </c>
      <c r="L1087" t="str">
        <f>+Tabla2[[#This Row],[FACTURA]]</f>
        <v>OFICIO #868/2014</v>
      </c>
      <c r="M1087" t="str">
        <f>+Tabla2[[#This Row],[DETALLE]]</f>
        <v>PARA TECN. DEL AREA C. NATURALES</v>
      </c>
    </row>
    <row r="1088" spans="2:13">
      <c r="B1088" s="2" t="s">
        <v>4010</v>
      </c>
      <c r="C1088" s="3" t="s">
        <v>4009</v>
      </c>
      <c r="D1088" s="6" t="s">
        <v>4014</v>
      </c>
      <c r="E1088" s="6" t="s">
        <v>4013</v>
      </c>
      <c r="F1088" s="7">
        <v>42145</v>
      </c>
      <c r="G1088" s="9">
        <v>-29276</v>
      </c>
      <c r="J1088" s="6" t="s">
        <v>15380</v>
      </c>
      <c r="L1088" t="str">
        <f>+Tabla2[[#This Row],[FACTURA]]</f>
        <v>OFICIO #116/2015</v>
      </c>
      <c r="M1088" t="str">
        <f>+Tabla2[[#This Row],[DETALLE]]</f>
        <v>VIATICOS AL PERSONAL DEL AREA DE CIENCIAS DE LA NATURALEZA</v>
      </c>
    </row>
    <row r="1089" spans="2:13">
      <c r="B1089" s="2" t="s">
        <v>4016</v>
      </c>
      <c r="C1089" s="3" t="s">
        <v>4015</v>
      </c>
      <c r="D1089" s="6" t="s">
        <v>3355</v>
      </c>
      <c r="E1089" s="6" t="s">
        <v>3354</v>
      </c>
      <c r="F1089" s="7">
        <v>41949</v>
      </c>
      <c r="G1089" s="9">
        <v>-24000</v>
      </c>
      <c r="J1089" s="6" t="s">
        <v>15381</v>
      </c>
      <c r="L1089" t="str">
        <f>+Tabla2[[#This Row],[FACTURA]]</f>
        <v>OFICIO #3291/2014</v>
      </c>
      <c r="M1089" t="str">
        <f>+Tabla2[[#This Row],[DETALLE]]</f>
        <v>PAGO A MAESTROS DE LA ESCUELA CAFE CON LECHE. FEBRERO-ABRIL</v>
      </c>
    </row>
    <row r="1090" spans="2:13">
      <c r="B1090" s="2" t="s">
        <v>9887</v>
      </c>
      <c r="C1090" s="3" t="s">
        <v>9886</v>
      </c>
      <c r="D1090" s="6" t="s">
        <v>9888</v>
      </c>
      <c r="E1090" s="6" t="s">
        <v>9888</v>
      </c>
      <c r="F1090" s="7">
        <v>44470</v>
      </c>
      <c r="G1090" s="9">
        <v>-220000</v>
      </c>
      <c r="J1090" s="6" t="s">
        <v>17776</v>
      </c>
      <c r="L1090" t="str">
        <f>+Tabla2[[#This Row],[FACTURA]]</f>
        <v>CONTR. 0906-1</v>
      </c>
      <c r="M1090" t="str">
        <f>+Tabla2[[#This Row],[DETALLE]]</f>
        <v>CONTR. 0906-1</v>
      </c>
    </row>
    <row r="1091" spans="2:13">
      <c r="B1091" s="2" t="s">
        <v>1711</v>
      </c>
      <c r="C1091" s="3" t="s">
        <v>93</v>
      </c>
      <c r="D1091" s="4" t="s">
        <v>94</v>
      </c>
      <c r="E1091" s="4" t="s">
        <v>19526</v>
      </c>
      <c r="F1091" s="5">
        <v>42608</v>
      </c>
      <c r="G1091" s="8">
        <v>-2033867.98</v>
      </c>
      <c r="J1091" s="4" t="s">
        <v>14521</v>
      </c>
      <c r="L1091" t="str">
        <f>+Tabla2[[#This Row],[FACTURA]]</f>
        <v>DGMIE # 0785</v>
      </c>
      <c r="M1091" t="str">
        <f>+Tabla2[[#This Row],[DETALLE]]</f>
        <v>CONSTRUCCION DE 6 AULAS DE EMERGENCIA</v>
      </c>
    </row>
    <row r="1092" spans="2:13">
      <c r="B1092" s="2" t="s">
        <v>1711</v>
      </c>
      <c r="C1092" s="3" t="s">
        <v>93</v>
      </c>
      <c r="D1092" s="4" t="s">
        <v>95</v>
      </c>
      <c r="E1092" s="4" t="s">
        <v>19527</v>
      </c>
      <c r="F1092" s="5">
        <v>42626</v>
      </c>
      <c r="G1092" s="8">
        <v>-1246176.8600000001</v>
      </c>
      <c r="J1092" s="4" t="s">
        <v>14522</v>
      </c>
      <c r="L1092" t="str">
        <f>+Tabla2[[#This Row],[FACTURA]]</f>
        <v>OFIC.DGMIE#0860-2016</v>
      </c>
      <c r="M1092" t="str">
        <f>+Tabla2[[#This Row],[DETALLE]]</f>
        <v>CONSTRUCCION DE 3 AULAS DE EMERGENCIA Y AREAS ADMINISTRATIVA</v>
      </c>
    </row>
    <row r="1093" spans="2:13">
      <c r="B1093" s="2" t="s">
        <v>1711</v>
      </c>
      <c r="C1093" s="3" t="s">
        <v>93</v>
      </c>
      <c r="D1093" s="4" t="s">
        <v>96</v>
      </c>
      <c r="E1093" s="4" t="s">
        <v>19528</v>
      </c>
      <c r="F1093" s="5">
        <v>42626</v>
      </c>
      <c r="G1093" s="8">
        <v>-2480895.9900000002</v>
      </c>
      <c r="J1093" s="4" t="s">
        <v>14523</v>
      </c>
      <c r="L1093" t="str">
        <f>+Tabla2[[#This Row],[FACTURA]]</f>
        <v>OFIC.DGMIE#0859-2016</v>
      </c>
      <c r="M1093" t="str">
        <f>+Tabla2[[#This Row],[DETALLE]]</f>
        <v>CONSTRUC. DE SEIS AULAS DE EMERGENCIA MAS BATERIAS DE BAÑO Y</v>
      </c>
    </row>
    <row r="1094" spans="2:13">
      <c r="B1094" s="2" t="s">
        <v>1711</v>
      </c>
      <c r="C1094" s="3" t="s">
        <v>93</v>
      </c>
      <c r="D1094" s="4" t="s">
        <v>97</v>
      </c>
      <c r="E1094" s="4" t="s">
        <v>19529</v>
      </c>
      <c r="F1094" s="5">
        <v>42626</v>
      </c>
      <c r="G1094" s="8">
        <v>-1168204.8400000001</v>
      </c>
      <c r="J1094" s="4" t="s">
        <v>14524</v>
      </c>
      <c r="L1094" t="str">
        <f>+Tabla2[[#This Row],[FACTURA]]</f>
        <v>DGMIE # 0921</v>
      </c>
      <c r="M1094" t="str">
        <f>+Tabla2[[#This Row],[DETALLE]]</f>
        <v>INSTALACIONES ELECTRICAS EN C.E. COMUNITARIO MAURICIO BAEZ</v>
      </c>
    </row>
    <row r="1095" spans="2:13">
      <c r="B1095" s="2" t="s">
        <v>1711</v>
      </c>
      <c r="C1095" s="3" t="s">
        <v>93</v>
      </c>
      <c r="D1095" s="4" t="s">
        <v>98</v>
      </c>
      <c r="E1095" s="4" t="s">
        <v>19530</v>
      </c>
      <c r="F1095" s="5">
        <v>42695</v>
      </c>
      <c r="G1095" s="8">
        <v>-1930935.42</v>
      </c>
      <c r="J1095" s="4" t="s">
        <v>14525</v>
      </c>
      <c r="L1095" t="str">
        <f>+Tabla2[[#This Row],[FACTURA]]</f>
        <v>OFIC.DGMIE#1047-2016</v>
      </c>
      <c r="M1095" t="str">
        <f>+Tabla2[[#This Row],[DETALLE]]</f>
        <v>CONSTRUCCION DE SEIS(6)AULAS DE EMERGENCIA.DISTRITO 03-02</v>
      </c>
    </row>
    <row r="1096" spans="2:13">
      <c r="B1096" s="2" t="s">
        <v>9890</v>
      </c>
      <c r="C1096" s="3" t="s">
        <v>9889</v>
      </c>
      <c r="D1096" s="6" t="s">
        <v>9891</v>
      </c>
      <c r="E1096" s="6" t="s">
        <v>9891</v>
      </c>
      <c r="F1096" s="7">
        <v>44557</v>
      </c>
      <c r="G1096" s="9">
        <v>-4288992.34</v>
      </c>
      <c r="J1096" s="6" t="s">
        <v>17777</v>
      </c>
      <c r="L1096" t="str">
        <f>+Tabla2[[#This Row],[FACTURA]]</f>
        <v>CONTR.625-13/AD-481</v>
      </c>
      <c r="M1096" t="str">
        <f>+Tabla2[[#This Row],[DETALLE]]</f>
        <v>CONTR.625-13/AD-481</v>
      </c>
    </row>
    <row r="1097" spans="2:13">
      <c r="B1097" s="2" t="s">
        <v>4018</v>
      </c>
      <c r="C1097" s="3" t="s">
        <v>4017</v>
      </c>
      <c r="D1097" s="6" t="s">
        <v>3107</v>
      </c>
      <c r="E1097" s="6" t="s">
        <v>4019</v>
      </c>
      <c r="F1097" s="7">
        <v>41761</v>
      </c>
      <c r="G1097" s="9">
        <v>-34194.870000000003</v>
      </c>
      <c r="J1097" s="6" t="s">
        <v>15382</v>
      </c>
      <c r="L1097" t="str">
        <f>+Tabla2[[#This Row],[FACTURA]]</f>
        <v>OFIC.#34/2014</v>
      </c>
      <c r="M1097" t="str">
        <f>+Tabla2[[#This Row],[DETALLE]]</f>
        <v>LIC. PRE Y POST DE LA MSTRA. CRISTINA DE LUNA.OFIC. 201456-B</v>
      </c>
    </row>
    <row r="1098" spans="2:13">
      <c r="B1098" s="2" t="s">
        <v>4021</v>
      </c>
      <c r="C1098" s="3" t="s">
        <v>4020</v>
      </c>
      <c r="D1098" s="6" t="s">
        <v>4023</v>
      </c>
      <c r="E1098" s="6" t="s">
        <v>4022</v>
      </c>
      <c r="F1098" s="7">
        <v>41323</v>
      </c>
      <c r="G1098" s="9">
        <v>-16800</v>
      </c>
      <c r="J1098" s="6" t="s">
        <v>15383</v>
      </c>
      <c r="L1098" t="str">
        <f>+Tabla2[[#This Row],[FACTURA]]</f>
        <v>OFICIO #198</v>
      </c>
      <c r="M1098" t="str">
        <f>+Tabla2[[#This Row],[DETALLE]]</f>
        <v>Viaticos</v>
      </c>
    </row>
    <row r="1099" spans="2:13">
      <c r="B1099" s="2" t="s">
        <v>4025</v>
      </c>
      <c r="C1099" s="3" t="s">
        <v>4024</v>
      </c>
      <c r="D1099" s="6" t="s">
        <v>4026</v>
      </c>
      <c r="E1099" s="6" t="s">
        <v>4026</v>
      </c>
      <c r="F1099" s="7">
        <v>41711</v>
      </c>
      <c r="G1099" s="9">
        <v>-35400</v>
      </c>
      <c r="J1099" s="6" t="s">
        <v>15384</v>
      </c>
      <c r="L1099" t="str">
        <f>+Tabla2[[#This Row],[FACTURA]]</f>
        <v>NCF-000000071</v>
      </c>
      <c r="M1099" t="str">
        <f>+Tabla2[[#This Row],[DETALLE]]</f>
        <v>NCF-000000071</v>
      </c>
    </row>
    <row r="1100" spans="2:13">
      <c r="B1100" s="2" t="s">
        <v>4028</v>
      </c>
      <c r="C1100" s="3" t="s">
        <v>4027</v>
      </c>
      <c r="D1100" s="6" t="s">
        <v>3098</v>
      </c>
      <c r="E1100" s="6" t="s">
        <v>2751</v>
      </c>
      <c r="F1100" s="7">
        <v>42242</v>
      </c>
      <c r="G1100" s="9">
        <v>-8000</v>
      </c>
      <c r="J1100" s="6" t="s">
        <v>15385</v>
      </c>
      <c r="L1100" t="str">
        <f>+Tabla2[[#This Row],[FACTURA]]</f>
        <v>CNE.OFIC.24-103/2015</v>
      </c>
      <c r="M1100" t="str">
        <f>+Tabla2[[#This Row],[DETALLE]]</f>
        <v>PARA CUBRIR DIETA DEL CONSEJO NACIONAL EDUCACION</v>
      </c>
    </row>
    <row r="1101" spans="2:13">
      <c r="B1101" s="2" t="s">
        <v>4028</v>
      </c>
      <c r="C1101" s="3" t="s">
        <v>4027</v>
      </c>
      <c r="D1101" s="6" t="s">
        <v>3099</v>
      </c>
      <c r="E1101" s="6" t="s">
        <v>2751</v>
      </c>
      <c r="F1101" s="7">
        <v>42243</v>
      </c>
      <c r="G1101" s="9">
        <v>-8000</v>
      </c>
      <c r="J1101" s="6" t="s">
        <v>15386</v>
      </c>
      <c r="L1101" t="str">
        <f>+Tabla2[[#This Row],[FACTURA]]</f>
        <v>CNE.OFIC.25-103/2015</v>
      </c>
      <c r="M1101" t="str">
        <f>+Tabla2[[#This Row],[DETALLE]]</f>
        <v>PARA CUBRIR DIETA DEL CONSEJO NACIONAL EDUCACION</v>
      </c>
    </row>
    <row r="1102" spans="2:13">
      <c r="B1102" s="2" t="s">
        <v>4028</v>
      </c>
      <c r="C1102" s="3" t="s">
        <v>4027</v>
      </c>
      <c r="D1102" s="6" t="s">
        <v>2847</v>
      </c>
      <c r="E1102" s="6" t="s">
        <v>2753</v>
      </c>
      <c r="F1102" s="7">
        <v>42243</v>
      </c>
      <c r="G1102" s="9">
        <v>-8000</v>
      </c>
      <c r="J1102" s="6" t="s">
        <v>15387</v>
      </c>
      <c r="L1102" t="str">
        <f>+Tabla2[[#This Row],[FACTURA]]</f>
        <v>CNE.OFIC.26-103/2015</v>
      </c>
      <c r="M1102" t="str">
        <f>+Tabla2[[#This Row],[DETALLE]]</f>
        <v>DIETA AL CNE EN LA 3RA. SESION ORDINARIA 2015</v>
      </c>
    </row>
    <row r="1103" spans="2:13">
      <c r="B1103" s="2" t="s">
        <v>13360</v>
      </c>
      <c r="C1103" s="3" t="s">
        <v>13361</v>
      </c>
      <c r="D1103" s="4" t="s">
        <v>19336</v>
      </c>
      <c r="E1103" s="4" t="s">
        <v>19522</v>
      </c>
      <c r="F1103" s="5">
        <v>44734</v>
      </c>
      <c r="G1103" s="8">
        <v>-8000</v>
      </c>
      <c r="J1103" s="4" t="s">
        <v>13362</v>
      </c>
      <c r="L1103" t="str">
        <f>+Tabla2[[#This Row],[FACTURA]]</f>
        <v>OFIC.#65/2022</v>
      </c>
      <c r="M1103" t="str">
        <f>+Tabla2[[#This Row],[DETALLE]]</f>
        <v>PAGO DE DIETA A MIEMBROS DEL CONSEJO NACIONAL DE EDUC.</v>
      </c>
    </row>
    <row r="1104" spans="2:13">
      <c r="B1104" s="2" t="s">
        <v>4030</v>
      </c>
      <c r="C1104" s="3" t="s">
        <v>4029</v>
      </c>
      <c r="D1104" s="6" t="s">
        <v>4032</v>
      </c>
      <c r="E1104" s="6" t="s">
        <v>4031</v>
      </c>
      <c r="F1104" s="7">
        <v>42754</v>
      </c>
      <c r="G1104" s="9">
        <v>-1950</v>
      </c>
      <c r="J1104" s="6" t="s">
        <v>15388</v>
      </c>
      <c r="L1104" t="str">
        <f>+Tabla2[[#This Row],[FACTURA]]</f>
        <v>OFIC.EA-082-2016</v>
      </c>
      <c r="M1104" t="str">
        <f>+Tabla2[[#This Row],[DETALLE]]</f>
        <v>VIATICOS A LA REGIONAL DE COTUI A EFECTUAR LA ENTREGA DE BAN</v>
      </c>
    </row>
    <row r="1105" spans="2:13">
      <c r="B1105" s="2" t="s">
        <v>4030</v>
      </c>
      <c r="C1105" s="3" t="s">
        <v>4029</v>
      </c>
      <c r="D1105" s="6" t="s">
        <v>4034</v>
      </c>
      <c r="E1105" s="6" t="s">
        <v>4033</v>
      </c>
      <c r="F1105" s="7">
        <v>43255</v>
      </c>
      <c r="G1105" s="9">
        <v>-24000</v>
      </c>
      <c r="J1105" s="6" t="s">
        <v>15389</v>
      </c>
      <c r="L1105" t="str">
        <f>+Tabla2[[#This Row],[FACTURA]]</f>
        <v>129/2018</v>
      </c>
      <c r="M1105" t="str">
        <f>+Tabla2[[#This Row],[DETALLE]]</f>
        <v>VIATICO,TRANSPORTE DEL 2DO TALLER DE CAPACITACION</v>
      </c>
    </row>
    <row r="1106" spans="2:13">
      <c r="B1106" s="2" t="s">
        <v>4036</v>
      </c>
      <c r="C1106" s="3" t="s">
        <v>4035</v>
      </c>
      <c r="D1106" s="6" t="s">
        <v>0</v>
      </c>
      <c r="E1106" s="6" t="s">
        <v>2641</v>
      </c>
      <c r="F1106" s="7">
        <v>41619</v>
      </c>
      <c r="G1106" s="9">
        <v>-43726.85</v>
      </c>
      <c r="J1106" s="6" t="s">
        <v>15390</v>
      </c>
      <c r="L1106" t="str">
        <f>+Tabla2[[#This Row],[FACTURA]]</f>
        <v/>
      </c>
      <c r="M1106" t="str">
        <f>+Tabla2[[#This Row],[DETALLE]]</f>
        <v>SERVICIOS PRESTADOS JORNADA TANDA EXTENDIDA 2013</v>
      </c>
    </row>
    <row r="1107" spans="2:13">
      <c r="B1107" s="2" t="s">
        <v>4036</v>
      </c>
      <c r="C1107" s="3" t="s">
        <v>4035</v>
      </c>
      <c r="D1107" s="6" t="s">
        <v>0</v>
      </c>
      <c r="E1107" s="6" t="s">
        <v>4037</v>
      </c>
      <c r="F1107" s="7">
        <v>41628</v>
      </c>
      <c r="G1107" s="9">
        <v>43726.85</v>
      </c>
      <c r="J1107" s="6" t="s">
        <v>15391</v>
      </c>
      <c r="L1107" t="str">
        <f>+Tabla2[[#This Row],[FACTURA]]</f>
        <v/>
      </c>
      <c r="M1107" t="str">
        <f>+Tabla2[[#This Row],[DETALLE]]</f>
        <v>REV. ED00003440-SERV. PRESTADOS JORNADA TANDA EXT. OF. 1197</v>
      </c>
    </row>
    <row r="1108" spans="2:13">
      <c r="B1108" s="2" t="s">
        <v>4039</v>
      </c>
      <c r="C1108" s="3" t="s">
        <v>4038</v>
      </c>
      <c r="D1108" s="6" t="s">
        <v>0</v>
      </c>
      <c r="E1108" s="6" t="s">
        <v>2641</v>
      </c>
      <c r="F1108" s="7">
        <v>41619</v>
      </c>
      <c r="G1108" s="9">
        <v>-14088.5</v>
      </c>
      <c r="J1108" s="6" t="s">
        <v>15392</v>
      </c>
      <c r="L1108" t="str">
        <f>+Tabla2[[#This Row],[FACTURA]]</f>
        <v/>
      </c>
      <c r="M1108" t="str">
        <f>+Tabla2[[#This Row],[DETALLE]]</f>
        <v>SERVICIOS PRESTADOS JORNADA TANDA EXTENDIDA 2013</v>
      </c>
    </row>
    <row r="1109" spans="2:13">
      <c r="B1109" s="2" t="s">
        <v>4039</v>
      </c>
      <c r="C1109" s="3" t="s">
        <v>4038</v>
      </c>
      <c r="D1109" s="6" t="s">
        <v>0</v>
      </c>
      <c r="E1109" s="6" t="s">
        <v>4040</v>
      </c>
      <c r="F1109" s="7">
        <v>41628</v>
      </c>
      <c r="G1109" s="9">
        <v>14088.5</v>
      </c>
      <c r="J1109" s="6" t="s">
        <v>15393</v>
      </c>
      <c r="L1109" t="str">
        <f>+Tabla2[[#This Row],[FACTURA]]</f>
        <v/>
      </c>
      <c r="M1109" t="str">
        <f>+Tabla2[[#This Row],[DETALLE]]</f>
        <v>REV. ED00003424-SERV. PRESTADOS JORNADA TANDA EXT. OF. 1197</v>
      </c>
    </row>
    <row r="1110" spans="2:13">
      <c r="B1110" s="2" t="s">
        <v>9893</v>
      </c>
      <c r="C1110" s="3" t="s">
        <v>9892</v>
      </c>
      <c r="D1110" s="6" t="s">
        <v>9894</v>
      </c>
      <c r="E1110" s="6" t="s">
        <v>9017</v>
      </c>
      <c r="F1110" s="7">
        <v>41030</v>
      </c>
      <c r="G1110" s="9">
        <v>-1160727.8999999999</v>
      </c>
      <c r="J1110" s="6" t="s">
        <v>17778</v>
      </c>
      <c r="L1110" t="str">
        <f>+Tabla2[[#This Row],[FACTURA]]</f>
        <v>695</v>
      </c>
      <c r="M1110" t="str">
        <f>+Tabla2[[#This Row],[DETALLE]]</f>
        <v>BALANCE AL 31/06/2012</v>
      </c>
    </row>
    <row r="1111" spans="2:13">
      <c r="B1111" s="2" t="s">
        <v>4042</v>
      </c>
      <c r="C1111" s="3" t="s">
        <v>4041</v>
      </c>
      <c r="D1111" s="6" t="s">
        <v>2736</v>
      </c>
      <c r="E1111" s="6" t="s">
        <v>2735</v>
      </c>
      <c r="F1111" s="7">
        <v>42641</v>
      </c>
      <c r="G1111" s="9">
        <v>-30000</v>
      </c>
      <c r="J1111" s="6" t="s">
        <v>15394</v>
      </c>
      <c r="L1111" t="str">
        <f>+Tabla2[[#This Row],[FACTURA]]</f>
        <v>DGC NO. 151</v>
      </c>
      <c r="M1111" t="str">
        <f>+Tabla2[[#This Row],[DETALLE]]</f>
        <v>CICLO DE CONFERENCIAS IMPARTIDAS EN DIFERENTES C. E.</v>
      </c>
    </row>
    <row r="1112" spans="2:13">
      <c r="B1112" s="2" t="s">
        <v>1712</v>
      </c>
      <c r="C1112" s="3" t="s">
        <v>99</v>
      </c>
      <c r="D1112" s="4" t="s">
        <v>100</v>
      </c>
      <c r="E1112" s="4" t="s">
        <v>100</v>
      </c>
      <c r="F1112" s="5">
        <v>41897</v>
      </c>
      <c r="G1112" s="8">
        <v>-50380.1</v>
      </c>
      <c r="J1112" s="4" t="s">
        <v>13573</v>
      </c>
      <c r="L1112" t="str">
        <f>+Tabla2[[#This Row],[FACTURA]]</f>
        <v>A010010011500000211</v>
      </c>
      <c r="M1112" t="str">
        <f>+Tabla2[[#This Row],[DETALLE]]</f>
        <v>A010010011500000211</v>
      </c>
    </row>
    <row r="1113" spans="2:13">
      <c r="B1113" s="2" t="s">
        <v>1712</v>
      </c>
      <c r="C1113" s="3" t="s">
        <v>99</v>
      </c>
      <c r="D1113" s="4" t="s">
        <v>101</v>
      </c>
      <c r="E1113" s="4" t="s">
        <v>101</v>
      </c>
      <c r="F1113" s="5">
        <v>41897</v>
      </c>
      <c r="G1113" s="8">
        <v>-97102.2</v>
      </c>
      <c r="J1113" s="4" t="s">
        <v>13574</v>
      </c>
      <c r="L1113" t="str">
        <f>+Tabla2[[#This Row],[FACTURA]]</f>
        <v>A010010011500000209</v>
      </c>
      <c r="M1113" t="str">
        <f>+Tabla2[[#This Row],[DETALLE]]</f>
        <v>A010010011500000209</v>
      </c>
    </row>
    <row r="1114" spans="2:13">
      <c r="B1114" s="2" t="s">
        <v>1712</v>
      </c>
      <c r="C1114" s="3" t="s">
        <v>99</v>
      </c>
      <c r="D1114" s="4" t="s">
        <v>102</v>
      </c>
      <c r="E1114" s="4" t="s">
        <v>102</v>
      </c>
      <c r="F1114" s="5">
        <v>42115</v>
      </c>
      <c r="G1114" s="8">
        <v>-22538</v>
      </c>
      <c r="J1114" s="4" t="s">
        <v>13575</v>
      </c>
      <c r="L1114" t="str">
        <f>+Tabla2[[#This Row],[FACTURA]]</f>
        <v>A010010011500000262</v>
      </c>
      <c r="M1114" t="str">
        <f>+Tabla2[[#This Row],[DETALLE]]</f>
        <v>A010010011500000262</v>
      </c>
    </row>
    <row r="1115" spans="2:13">
      <c r="B1115" s="2" t="s">
        <v>1712</v>
      </c>
      <c r="C1115" s="3" t="s">
        <v>99</v>
      </c>
      <c r="D1115" s="4" t="s">
        <v>103</v>
      </c>
      <c r="E1115" s="4" t="s">
        <v>103</v>
      </c>
      <c r="F1115" s="5">
        <v>42167</v>
      </c>
      <c r="G1115" s="8">
        <v>-50893.4</v>
      </c>
      <c r="J1115" s="4" t="s">
        <v>13576</v>
      </c>
      <c r="L1115" t="str">
        <f>+Tabla2[[#This Row],[FACTURA]]</f>
        <v>A010010011500000280</v>
      </c>
      <c r="M1115" t="str">
        <f>+Tabla2[[#This Row],[DETALLE]]</f>
        <v>A010010011500000280</v>
      </c>
    </row>
    <row r="1116" spans="2:13">
      <c r="B1116" s="2" t="s">
        <v>1712</v>
      </c>
      <c r="C1116" s="3" t="s">
        <v>99</v>
      </c>
      <c r="D1116" s="4" t="s">
        <v>104</v>
      </c>
      <c r="E1116" s="4" t="s">
        <v>104</v>
      </c>
      <c r="F1116" s="5">
        <v>42206</v>
      </c>
      <c r="G1116" s="8">
        <v>-73295.7</v>
      </c>
      <c r="J1116" s="4" t="s">
        <v>13577</v>
      </c>
      <c r="L1116" t="str">
        <f>+Tabla2[[#This Row],[FACTURA]]</f>
        <v>A010010011500000294</v>
      </c>
      <c r="M1116" t="str">
        <f>+Tabla2[[#This Row],[DETALLE]]</f>
        <v>A010010011500000294</v>
      </c>
    </row>
    <row r="1117" spans="2:13">
      <c r="B1117" s="2" t="s">
        <v>1712</v>
      </c>
      <c r="C1117" s="3" t="s">
        <v>99</v>
      </c>
      <c r="D1117" s="4" t="s">
        <v>105</v>
      </c>
      <c r="E1117" s="4" t="s">
        <v>105</v>
      </c>
      <c r="F1117" s="5">
        <v>42657</v>
      </c>
      <c r="G1117" s="8">
        <v>-252638</v>
      </c>
      <c r="J1117" s="4" t="s">
        <v>13578</v>
      </c>
      <c r="L1117" t="str">
        <f>+Tabla2[[#This Row],[FACTURA]]</f>
        <v>*A010010011500000284</v>
      </c>
      <c r="M1117" t="str">
        <f>+Tabla2[[#This Row],[DETALLE]]</f>
        <v>*A010010011500000284</v>
      </c>
    </row>
    <row r="1118" spans="2:13">
      <c r="B1118" s="2" t="s">
        <v>9896</v>
      </c>
      <c r="C1118" s="3" t="s">
        <v>9895</v>
      </c>
      <c r="D1118" s="6" t="s">
        <v>9897</v>
      </c>
      <c r="E1118" s="6" t="e">
        <v>#N/A</v>
      </c>
      <c r="F1118" s="7">
        <v>41950</v>
      </c>
      <c r="G1118" s="9">
        <v>-277000</v>
      </c>
      <c r="J1118" s="6" t="s">
        <v>17779</v>
      </c>
      <c r="L1118" t="str">
        <f>+Tabla2[[#This Row],[FACTURA]]</f>
        <v>OFICIO #751/2014</v>
      </c>
      <c r="M1118" t="e">
        <f>+Tabla2[[#This Row],[DETALLE]]</f>
        <v>#N/A</v>
      </c>
    </row>
    <row r="1119" spans="2:13">
      <c r="B1119" s="2" t="s">
        <v>9896</v>
      </c>
      <c r="C1119" s="3" t="s">
        <v>9895</v>
      </c>
      <c r="D1119" s="6" t="s">
        <v>9897</v>
      </c>
      <c r="E1119" s="6" t="e">
        <v>#N/A</v>
      </c>
      <c r="F1119" s="7">
        <v>41950</v>
      </c>
      <c r="G1119" s="9">
        <v>277000</v>
      </c>
      <c r="J1119" s="6" t="s">
        <v>17780</v>
      </c>
      <c r="L1119" t="str">
        <f>+Tabla2[[#This Row],[FACTURA]]</f>
        <v>OFICIO #751/2014</v>
      </c>
      <c r="M1119" t="e">
        <f>+Tabla2[[#This Row],[DETALLE]]</f>
        <v>#N/A</v>
      </c>
    </row>
    <row r="1120" spans="2:13">
      <c r="B1120" s="2" t="s">
        <v>9899</v>
      </c>
      <c r="C1120" s="3" t="s">
        <v>9898</v>
      </c>
      <c r="D1120" s="6" t="s">
        <v>9900</v>
      </c>
      <c r="E1120" s="6" t="s">
        <v>9900</v>
      </c>
      <c r="F1120" s="7">
        <v>44470</v>
      </c>
      <c r="G1120" s="9">
        <v>-473317.6</v>
      </c>
      <c r="J1120" s="6" t="s">
        <v>17781</v>
      </c>
      <c r="L1120" t="str">
        <f>+Tabla2[[#This Row],[FACTURA]]</f>
        <v>CONTR. 0572 Y 4318-2</v>
      </c>
      <c r="M1120" t="str">
        <f>+Tabla2[[#This Row],[DETALLE]]</f>
        <v>CONTR. 0572 Y 4318-2</v>
      </c>
    </row>
    <row r="1121" spans="2:13">
      <c r="B1121" s="2" t="s">
        <v>9902</v>
      </c>
      <c r="C1121" s="3" t="s">
        <v>9901</v>
      </c>
      <c r="D1121" s="6" t="s">
        <v>9903</v>
      </c>
      <c r="E1121" s="6" t="s">
        <v>9903</v>
      </c>
      <c r="F1121" s="7">
        <v>41843</v>
      </c>
      <c r="G1121" s="9">
        <v>-57203.39</v>
      </c>
      <c r="J1121" s="6" t="s">
        <v>17782</v>
      </c>
      <c r="L1121" t="str">
        <f>+Tabla2[[#This Row],[FACTURA]]</f>
        <v>CONTR. 2519-8</v>
      </c>
      <c r="M1121" t="str">
        <f>+Tabla2[[#This Row],[DETALLE]]</f>
        <v>CONTR. 2519-8</v>
      </c>
    </row>
    <row r="1122" spans="2:13">
      <c r="B1122" s="2" t="s">
        <v>9902</v>
      </c>
      <c r="C1122" s="3" t="s">
        <v>9901</v>
      </c>
      <c r="D1122" s="6" t="s">
        <v>9904</v>
      </c>
      <c r="E1122" s="6" t="s">
        <v>9904</v>
      </c>
      <c r="F1122" s="7">
        <v>41919</v>
      </c>
      <c r="G1122" s="9">
        <v>-150000</v>
      </c>
      <c r="J1122" s="6" t="s">
        <v>17783</v>
      </c>
      <c r="L1122" t="str">
        <f>+Tabla2[[#This Row],[FACTURA]]</f>
        <v>CONTR.2519-9</v>
      </c>
      <c r="M1122" t="str">
        <f>+Tabla2[[#This Row],[DETALLE]]</f>
        <v>CONTR.2519-9</v>
      </c>
    </row>
    <row r="1123" spans="2:13">
      <c r="B1123" s="2" t="s">
        <v>9902</v>
      </c>
      <c r="C1123" s="3" t="s">
        <v>9901</v>
      </c>
      <c r="D1123" s="6" t="s">
        <v>9762</v>
      </c>
      <c r="E1123" s="6" t="s">
        <v>9905</v>
      </c>
      <c r="F1123" s="7">
        <v>41988</v>
      </c>
      <c r="G1123" s="9">
        <v>-75000</v>
      </c>
      <c r="J1123" s="6" t="s">
        <v>17784</v>
      </c>
      <c r="L1123" t="str">
        <f>+Tabla2[[#This Row],[FACTURA]]</f>
        <v>OFICIO #422-14</v>
      </c>
      <c r="M1123" t="str">
        <f>+Tabla2[[#This Row],[DETALLE]]</f>
        <v>PAGO SUELDO No. 13 PERSONAL CONTRATADO</v>
      </c>
    </row>
    <row r="1124" spans="2:13">
      <c r="B1124" s="2" t="s">
        <v>9902</v>
      </c>
      <c r="C1124" s="3" t="s">
        <v>9901</v>
      </c>
      <c r="D1124" s="6" t="s">
        <v>9906</v>
      </c>
      <c r="E1124" s="6" t="s">
        <v>9906</v>
      </c>
      <c r="F1124" s="7">
        <v>41991</v>
      </c>
      <c r="G1124" s="9">
        <v>-150000</v>
      </c>
      <c r="J1124" s="6" t="s">
        <v>17785</v>
      </c>
      <c r="L1124" t="str">
        <f>+Tabla2[[#This Row],[FACTURA]]</f>
        <v>CONTR. 2519-10</v>
      </c>
      <c r="M1124" t="str">
        <f>+Tabla2[[#This Row],[DETALLE]]</f>
        <v>CONTR. 2519-10</v>
      </c>
    </row>
    <row r="1125" spans="2:13">
      <c r="B1125" s="2" t="s">
        <v>4044</v>
      </c>
      <c r="C1125" s="3" t="s">
        <v>4043</v>
      </c>
      <c r="D1125" s="6" t="s">
        <v>0</v>
      </c>
      <c r="E1125" s="6" t="s">
        <v>4045</v>
      </c>
      <c r="F1125" s="7">
        <v>41407</v>
      </c>
      <c r="G1125" s="9">
        <v>-23294.080000000002</v>
      </c>
      <c r="J1125" s="6" t="s">
        <v>15395</v>
      </c>
      <c r="L1125" t="str">
        <f>+Tabla2[[#This Row],[FACTURA]]</f>
        <v/>
      </c>
      <c r="M1125" t="str">
        <f>+Tabla2[[#This Row],[DETALLE]]</f>
        <v>INCENTIVO CONAVIHSIDA MES ENERO-FEBRERO/2013, OFIC/EPVS 100</v>
      </c>
    </row>
    <row r="1126" spans="2:13">
      <c r="B1126" s="2" t="s">
        <v>17787</v>
      </c>
      <c r="C1126" s="3" t="s">
        <v>17786</v>
      </c>
      <c r="D1126" s="6" t="s">
        <v>20421</v>
      </c>
      <c r="E1126" s="6" t="s">
        <v>20421</v>
      </c>
      <c r="F1126" s="7">
        <v>44734</v>
      </c>
      <c r="G1126" s="9">
        <v>-3016949.37</v>
      </c>
      <c r="J1126" s="6" t="s">
        <v>17788</v>
      </c>
      <c r="L1126" t="str">
        <f>+Tabla2[[#This Row],[FACTURA]]</f>
        <v>ADENDA.116/CONTR.331</v>
      </c>
      <c r="M1126" t="str">
        <f>+Tabla2[[#This Row],[DETALLE]]</f>
        <v>ADENDA.116/CONTR.331</v>
      </c>
    </row>
    <row r="1127" spans="2:13">
      <c r="B1127" s="2" t="s">
        <v>9908</v>
      </c>
      <c r="C1127" s="3" t="s">
        <v>9907</v>
      </c>
      <c r="D1127" s="6" t="s">
        <v>9909</v>
      </c>
      <c r="E1127" s="6" t="s">
        <v>9909</v>
      </c>
      <c r="F1127" s="7">
        <v>44469</v>
      </c>
      <c r="G1127" s="9">
        <v>-4689420</v>
      </c>
      <c r="J1127" s="6" t="s">
        <v>17789</v>
      </c>
      <c r="L1127" t="str">
        <f>+Tabla2[[#This Row],[FACTURA]]</f>
        <v>CONTR-0383-2</v>
      </c>
      <c r="M1127" t="str">
        <f>+Tabla2[[#This Row],[DETALLE]]</f>
        <v>CONTR-0383-2</v>
      </c>
    </row>
    <row r="1128" spans="2:13">
      <c r="B1128" s="2" t="s">
        <v>4047</v>
      </c>
      <c r="C1128" s="3" t="s">
        <v>4046</v>
      </c>
      <c r="D1128" s="6" t="s">
        <v>4049</v>
      </c>
      <c r="E1128" s="6" t="s">
        <v>4048</v>
      </c>
      <c r="F1128" s="7">
        <v>41778</v>
      </c>
      <c r="G1128" s="9">
        <v>-27595.86</v>
      </c>
      <c r="J1128" s="6" t="s">
        <v>15396</v>
      </c>
      <c r="L1128" t="str">
        <f>+Tabla2[[#This Row],[FACTURA]]</f>
        <v>OFIC.2014/47-444-B</v>
      </c>
      <c r="M1128" t="str">
        <f>+Tabla2[[#This Row],[DETALLE]]</f>
        <v>LIC, PRE Y POST DE MSTRA SANTA DE LEON A. OFICIO. 2014/444-B</v>
      </c>
    </row>
    <row r="1129" spans="2:13">
      <c r="B1129" s="2" t="s">
        <v>4051</v>
      </c>
      <c r="C1129" s="3" t="s">
        <v>4050</v>
      </c>
      <c r="D1129" s="6" t="s">
        <v>4052</v>
      </c>
      <c r="E1129" s="6" t="s">
        <v>3220</v>
      </c>
      <c r="F1129" s="7">
        <v>41606</v>
      </c>
      <c r="G1129" s="9">
        <v>-14536.23</v>
      </c>
      <c r="J1129" s="6" t="s">
        <v>15397</v>
      </c>
      <c r="L1129" t="str">
        <f>+Tabla2[[#This Row],[FACTURA]]</f>
        <v>OFICIO #2912</v>
      </c>
      <c r="M1129" t="str">
        <f>+Tabla2[[#This Row],[DETALLE]]</f>
        <v>PAGO PRESTACIONES LABORALES</v>
      </c>
    </row>
    <row r="1130" spans="2:13">
      <c r="B1130" s="2" t="s">
        <v>4054</v>
      </c>
      <c r="C1130" s="3" t="s">
        <v>4053</v>
      </c>
      <c r="D1130" s="6" t="s">
        <v>4055</v>
      </c>
      <c r="E1130" s="6" t="s">
        <v>19513</v>
      </c>
      <c r="F1130" s="7">
        <v>40941</v>
      </c>
      <c r="G1130" s="9">
        <v>-7084.68</v>
      </c>
      <c r="J1130" s="6" t="s">
        <v>14591</v>
      </c>
      <c r="L1130" t="str">
        <f>+Tabla2[[#This Row],[FACTURA]]</f>
        <v>1379</v>
      </c>
      <c r="M1130" t="str">
        <f>+Tabla2[[#This Row],[DETALLE]]</f>
        <v>BALANCE AL31/06/2012</v>
      </c>
    </row>
    <row r="1131" spans="2:13">
      <c r="B1131" s="2" t="s">
        <v>4057</v>
      </c>
      <c r="C1131" s="3" t="s">
        <v>4056</v>
      </c>
      <c r="D1131" s="6" t="s">
        <v>4059</v>
      </c>
      <c r="E1131" s="6" t="s">
        <v>4058</v>
      </c>
      <c r="F1131" s="7">
        <v>42004</v>
      </c>
      <c r="G1131" s="9">
        <v>-11179.62</v>
      </c>
      <c r="J1131" s="6" t="s">
        <v>15398</v>
      </c>
      <c r="L1131" t="str">
        <f>+Tabla2[[#This Row],[FACTURA]]</f>
        <v>OFIC. 1307/2014</v>
      </c>
      <c r="M1131" t="str">
        <f>+Tabla2[[#This Row],[DETALLE]]</f>
        <v>lICENCIA PRE Y POST NATAL DE LA MAESTRA CRISTINA CALCAÑO CAM</v>
      </c>
    </row>
    <row r="1132" spans="2:13">
      <c r="B1132" s="2" t="s">
        <v>9911</v>
      </c>
      <c r="C1132" s="3" t="s">
        <v>9910</v>
      </c>
      <c r="D1132" s="6" t="s">
        <v>9912</v>
      </c>
      <c r="E1132" s="6" t="s">
        <v>9912</v>
      </c>
      <c r="F1132" s="7">
        <v>44470</v>
      </c>
      <c r="G1132" s="9">
        <v>-778006.2</v>
      </c>
      <c r="J1132" s="6" t="s">
        <v>17790</v>
      </c>
      <c r="L1132" t="str">
        <f>+Tabla2[[#This Row],[FACTURA]]</f>
        <v>CONTR. 00002-1</v>
      </c>
      <c r="M1132" t="str">
        <f>+Tabla2[[#This Row],[DETALLE]]</f>
        <v>CONTR. 00002-1</v>
      </c>
    </row>
    <row r="1133" spans="2:13">
      <c r="B1133" s="2" t="s">
        <v>9914</v>
      </c>
      <c r="C1133" s="3" t="s">
        <v>9913</v>
      </c>
      <c r="D1133" s="6" t="s">
        <v>9029</v>
      </c>
      <c r="E1133" s="6" t="s">
        <v>9028</v>
      </c>
      <c r="F1133" s="7">
        <v>42004</v>
      </c>
      <c r="G1133" s="9">
        <v>-103500</v>
      </c>
      <c r="J1133" s="6" t="s">
        <v>17791</v>
      </c>
      <c r="L1133" t="str">
        <f>+Tabla2[[#This Row],[FACTURA]]</f>
        <v>OFIC. DGTIC/449/2014</v>
      </c>
      <c r="M1133" t="str">
        <f>+Tabla2[[#This Row],[DETALLE]]</f>
        <v>PERSONAL CONTRATADO PARA HABILITACION DE ESPACIOS, 3 MESES</v>
      </c>
    </row>
    <row r="1134" spans="2:13">
      <c r="B1134" s="2" t="s">
        <v>1713</v>
      </c>
      <c r="C1134" s="3" t="s">
        <v>106</v>
      </c>
      <c r="D1134" s="4" t="s">
        <v>107</v>
      </c>
      <c r="E1134" s="4" t="s">
        <v>107</v>
      </c>
      <c r="F1134" s="5">
        <v>41768</v>
      </c>
      <c r="G1134" s="8">
        <v>-29500</v>
      </c>
      <c r="J1134" s="4" t="s">
        <v>13102</v>
      </c>
      <c r="L1134" t="str">
        <f>+Tabla2[[#This Row],[FACTURA]]</f>
        <v>P010010011502541205</v>
      </c>
      <c r="M1134" t="str">
        <f>+Tabla2[[#This Row],[DETALLE]]</f>
        <v>P010010011502541205</v>
      </c>
    </row>
    <row r="1135" spans="2:13">
      <c r="B1135" s="2" t="s">
        <v>4061</v>
      </c>
      <c r="C1135" s="3" t="s">
        <v>4060</v>
      </c>
      <c r="D1135" s="6" t="s">
        <v>4063</v>
      </c>
      <c r="E1135" s="6" t="s">
        <v>4062</v>
      </c>
      <c r="F1135" s="7">
        <v>41460</v>
      </c>
      <c r="G1135" s="9">
        <v>-60000.17</v>
      </c>
      <c r="J1135" s="6" t="s">
        <v>14592</v>
      </c>
      <c r="L1135" t="str">
        <f>+Tabla2[[#This Row],[FACTURA]]</f>
        <v>00000048</v>
      </c>
      <c r="M1135" t="str">
        <f>+Tabla2[[#This Row],[DETALLE]]</f>
        <v>IMPRESION DEL LIBRO FORMACION DE DIRECTORES Y DOCENTES-REFLE</v>
      </c>
    </row>
    <row r="1136" spans="2:13">
      <c r="B1136" s="2" t="s">
        <v>4061</v>
      </c>
      <c r="C1136" s="3" t="s">
        <v>4060</v>
      </c>
      <c r="D1136" s="6" t="s">
        <v>4065</v>
      </c>
      <c r="E1136" s="6" t="s">
        <v>4064</v>
      </c>
      <c r="F1136" s="7">
        <v>41460</v>
      </c>
      <c r="G1136" s="9">
        <v>-531</v>
      </c>
      <c r="J1136" s="6" t="s">
        <v>14593</v>
      </c>
      <c r="L1136" t="str">
        <f>+Tabla2[[#This Row],[FACTURA]]</f>
        <v>00000049</v>
      </c>
      <c r="M1136" t="str">
        <f>+Tabla2[[#This Row],[DETALLE]]</f>
        <v>FOTOCOPIAS B/N 8.5 X11</v>
      </c>
    </row>
    <row r="1137" spans="2:13">
      <c r="B1137" s="2" t="s">
        <v>4061</v>
      </c>
      <c r="C1137" s="3" t="s">
        <v>4060</v>
      </c>
      <c r="D1137" s="6" t="s">
        <v>4067</v>
      </c>
      <c r="E1137" s="6" t="s">
        <v>4066</v>
      </c>
      <c r="F1137" s="7">
        <v>41745</v>
      </c>
      <c r="G1137" s="9">
        <v>-40000</v>
      </c>
      <c r="J1137" s="6" t="s">
        <v>15399</v>
      </c>
      <c r="L1137" t="str">
        <f>+Tabla2[[#This Row],[FACTURA]]</f>
        <v>NCF00086</v>
      </c>
      <c r="M1137" t="str">
        <f>+Tabla2[[#This Row],[DETALLE]]</f>
        <v>CONFERENCIA TALLER DE COACHING, OFICIO DRH-DCA#83/2014</v>
      </c>
    </row>
    <row r="1138" spans="2:13">
      <c r="B1138" s="2" t="s">
        <v>4069</v>
      </c>
      <c r="C1138" s="3" t="s">
        <v>4068</v>
      </c>
      <c r="D1138" s="6" t="s">
        <v>4071</v>
      </c>
      <c r="E1138" s="6" t="s">
        <v>4070</v>
      </c>
      <c r="F1138" s="7">
        <v>41388</v>
      </c>
      <c r="G1138" s="9">
        <v>-10420</v>
      </c>
      <c r="J1138" s="6" t="s">
        <v>15400</v>
      </c>
      <c r="L1138" t="str">
        <f>+Tabla2[[#This Row],[FACTURA]]</f>
        <v>OFICIO #193</v>
      </c>
      <c r="M1138" t="str">
        <f>+Tabla2[[#This Row],[DETALLE]]</f>
        <v>VIATICOS A EMPLEADOS DE LA POLICIA ESCOLAR</v>
      </c>
    </row>
    <row r="1139" spans="2:13">
      <c r="B1139" s="2" t="s">
        <v>4073</v>
      </c>
      <c r="C1139" s="3" t="s">
        <v>4072</v>
      </c>
      <c r="D1139" s="6" t="s">
        <v>2732</v>
      </c>
      <c r="E1139" s="6" t="s">
        <v>4074</v>
      </c>
      <c r="F1139" s="7">
        <v>42104</v>
      </c>
      <c r="G1139" s="9">
        <v>-10000</v>
      </c>
      <c r="J1139" s="6" t="s">
        <v>15401</v>
      </c>
      <c r="L1139" t="str">
        <f>+Tabla2[[#This Row],[FACTURA]]</f>
        <v>OFICIO #22/2015</v>
      </c>
      <c r="M1139" t="str">
        <f>+Tabla2[[#This Row],[DETALLE]]</f>
        <v>CONFERENCISTAS DEL TRIMESTRE ENERO-MARZO</v>
      </c>
    </row>
    <row r="1140" spans="2:13">
      <c r="B1140" s="2" t="s">
        <v>4076</v>
      </c>
      <c r="C1140" s="3" t="s">
        <v>4075</v>
      </c>
      <c r="D1140" s="6" t="s">
        <v>4078</v>
      </c>
      <c r="E1140" s="6" t="s">
        <v>4077</v>
      </c>
      <c r="F1140" s="7">
        <v>41485</v>
      </c>
      <c r="G1140" s="9">
        <v>-24610.02</v>
      </c>
      <c r="J1140" s="6" t="s">
        <v>15402</v>
      </c>
      <c r="L1140" t="str">
        <f>+Tabla2[[#This Row],[FACTURA]]</f>
        <v>Of. 602-1</v>
      </c>
      <c r="M1140" t="str">
        <f>+Tabla2[[#This Row],[DETALLE]]</f>
        <v>PARA CUBRIR GASTOS CONCURSO DE OPOSICION DEL G4</v>
      </c>
    </row>
    <row r="1141" spans="2:13">
      <c r="B1141" s="2" t="s">
        <v>4080</v>
      </c>
      <c r="C1141" s="3" t="s">
        <v>4079</v>
      </c>
      <c r="D1141" s="6" t="s">
        <v>4082</v>
      </c>
      <c r="E1141" s="6" t="s">
        <v>4081</v>
      </c>
      <c r="F1141" s="7">
        <v>42130</v>
      </c>
      <c r="G1141" s="9">
        <v>-28000</v>
      </c>
      <c r="J1141" s="6" t="s">
        <v>15403</v>
      </c>
      <c r="L1141" t="str">
        <f>+Tabla2[[#This Row],[FACTURA]]</f>
        <v>OFICIO #48/2015</v>
      </c>
      <c r="M1141" t="str">
        <f>+Tabla2[[#This Row],[DETALLE]]</f>
        <v>FACILITADORES EN ACTIVIDADES CULTURALES</v>
      </c>
    </row>
    <row r="1142" spans="2:13">
      <c r="B1142" s="2" t="s">
        <v>4084</v>
      </c>
      <c r="C1142" s="3" t="s">
        <v>4083</v>
      </c>
      <c r="D1142" s="6" t="s">
        <v>4086</v>
      </c>
      <c r="E1142" s="6" t="s">
        <v>4085</v>
      </c>
      <c r="F1142" s="7">
        <v>41212</v>
      </c>
      <c r="G1142" s="9">
        <v>-63374.48</v>
      </c>
      <c r="J1142" s="6" t="s">
        <v>15404</v>
      </c>
      <c r="L1142" t="str">
        <f>+Tabla2[[#This Row],[FACTURA]]</f>
        <v>OF.2811/2012</v>
      </c>
      <c r="M1142" t="str">
        <f>+Tabla2[[#This Row],[DETALLE]]</f>
        <v>VIATICOS, COMBUSTIBLES Y PEAJE</v>
      </c>
    </row>
    <row r="1143" spans="2:13">
      <c r="B1143" s="2" t="s">
        <v>9916</v>
      </c>
      <c r="C1143" s="3" t="s">
        <v>9915</v>
      </c>
      <c r="D1143" s="6" t="s">
        <v>9917</v>
      </c>
      <c r="E1143" s="6" t="s">
        <v>9917</v>
      </c>
      <c r="F1143" s="7">
        <v>44470</v>
      </c>
      <c r="G1143" s="9">
        <v>-590946.4</v>
      </c>
      <c r="J1143" s="6" t="s">
        <v>17792</v>
      </c>
      <c r="L1143" t="str">
        <f>+Tabla2[[#This Row],[FACTURA]]</f>
        <v>CONTR.4400-1</v>
      </c>
      <c r="M1143" t="str">
        <f>+Tabla2[[#This Row],[DETALLE]]</f>
        <v>CONTR.4400-1</v>
      </c>
    </row>
    <row r="1144" spans="2:13">
      <c r="B1144" s="10" t="s">
        <v>19326</v>
      </c>
      <c r="C1144" s="3" t="s">
        <v>9918</v>
      </c>
      <c r="D1144" s="6" t="s">
        <v>20422</v>
      </c>
      <c r="E1144" s="6" t="s">
        <v>9919</v>
      </c>
      <c r="F1144" s="7">
        <v>41914</v>
      </c>
      <c r="G1144" s="9">
        <v>-132160</v>
      </c>
      <c r="J1144" s="6" t="s">
        <v>17793</v>
      </c>
      <c r="L1144" t="str">
        <f>+Tabla2[[#This Row],[FACTURA]]</f>
        <v>-ERROR-</v>
      </c>
      <c r="M1144" t="str">
        <f>+Tabla2[[#This Row],[DETALLE]]</f>
        <v>CONTR. 0386</v>
      </c>
    </row>
    <row r="1145" spans="2:13">
      <c r="B1145" s="2" t="s">
        <v>4088</v>
      </c>
      <c r="C1145" s="3" t="s">
        <v>4087</v>
      </c>
      <c r="D1145" s="6" t="s">
        <v>4090</v>
      </c>
      <c r="E1145" s="6" t="s">
        <v>4089</v>
      </c>
      <c r="F1145" s="7">
        <v>41729</v>
      </c>
      <c r="G1145" s="9">
        <v>-38752.65</v>
      </c>
      <c r="J1145" s="6" t="s">
        <v>15405</v>
      </c>
      <c r="L1145" t="str">
        <f>+Tabla2[[#This Row],[FACTURA]]</f>
        <v>OFICIO #44-14</v>
      </c>
      <c r="M1145" t="str">
        <f>+Tabla2[[#This Row],[DETALLE]]</f>
        <v>VIATICOS DE BOLSILLOS PARA FORO MUNDIAL DE MICROSOFT, ESPAÑA</v>
      </c>
    </row>
    <row r="1146" spans="2:13">
      <c r="B1146" s="2" t="s">
        <v>4092</v>
      </c>
      <c r="C1146" s="3" t="s">
        <v>4091</v>
      </c>
      <c r="D1146" s="6" t="s">
        <v>4082</v>
      </c>
      <c r="E1146" s="6" t="s">
        <v>4081</v>
      </c>
      <c r="F1146" s="7">
        <v>42130</v>
      </c>
      <c r="G1146" s="9">
        <v>-14000</v>
      </c>
      <c r="J1146" s="6" t="s">
        <v>15406</v>
      </c>
      <c r="L1146" t="str">
        <f>+Tabla2[[#This Row],[FACTURA]]</f>
        <v>OFICIO #48/2015</v>
      </c>
      <c r="M1146" t="str">
        <f>+Tabla2[[#This Row],[DETALLE]]</f>
        <v>FACILITADORES EN ACTIVIDADES CULTURALES</v>
      </c>
    </row>
    <row r="1147" spans="2:13">
      <c r="B1147" s="2" t="s">
        <v>4094</v>
      </c>
      <c r="C1147" s="3" t="s">
        <v>4093</v>
      </c>
      <c r="D1147" s="6" t="s">
        <v>4096</v>
      </c>
      <c r="E1147" s="6" t="s">
        <v>4095</v>
      </c>
      <c r="F1147" s="7">
        <v>41768</v>
      </c>
      <c r="G1147" s="9">
        <v>-34194.870000000003</v>
      </c>
      <c r="J1147" s="6" t="s">
        <v>15407</v>
      </c>
      <c r="L1147" t="str">
        <f>+Tabla2[[#This Row],[FACTURA]]</f>
        <v>OFIC.#34.2014134-B</v>
      </c>
      <c r="M1147" t="str">
        <f>+Tabla2[[#This Row],[DETALLE]]</f>
        <v>LIC.PRE Y POST LA MSTRA EVELYN AMADOR DOÑE, OFIC.2014134-B</v>
      </c>
    </row>
    <row r="1148" spans="2:13">
      <c r="B1148" s="2" t="s">
        <v>4098</v>
      </c>
      <c r="C1148" s="3" t="s">
        <v>4097</v>
      </c>
      <c r="D1148" s="6" t="s">
        <v>4100</v>
      </c>
      <c r="E1148" s="6" t="s">
        <v>4099</v>
      </c>
      <c r="F1148" s="7">
        <v>42004</v>
      </c>
      <c r="G1148" s="9">
        <v>-26396</v>
      </c>
      <c r="J1148" s="6" t="s">
        <v>15408</v>
      </c>
      <c r="L1148" t="str">
        <f>+Tabla2[[#This Row],[FACTURA]]</f>
        <v>OFIC. 1471/2014</v>
      </c>
      <c r="M1148" t="str">
        <f>+Tabla2[[#This Row],[DETALLE]]</f>
        <v>LICENCIA PRE Y POST NATAL DE LA MAESTRA ABBI A. MAÑON</v>
      </c>
    </row>
    <row r="1149" spans="2:13">
      <c r="B1149" s="2" t="s">
        <v>9921</v>
      </c>
      <c r="C1149" s="3" t="s">
        <v>9920</v>
      </c>
      <c r="D1149" s="6" t="s">
        <v>9922</v>
      </c>
      <c r="E1149" s="6" t="s">
        <v>9922</v>
      </c>
      <c r="F1149" s="7">
        <v>42619</v>
      </c>
      <c r="G1149" s="9">
        <v>-622002.93000000005</v>
      </c>
      <c r="J1149" s="6" t="s">
        <v>17794</v>
      </c>
      <c r="L1149" t="str">
        <f>+Tabla2[[#This Row],[FACTURA]]</f>
        <v>*P010010011501943813</v>
      </c>
      <c r="M1149" t="str">
        <f>+Tabla2[[#This Row],[DETALLE]]</f>
        <v>*P010010011501943813</v>
      </c>
    </row>
    <row r="1150" spans="2:13">
      <c r="B1150" s="2" t="s">
        <v>4102</v>
      </c>
      <c r="C1150" s="3" t="s">
        <v>4101</v>
      </c>
      <c r="D1150" s="6" t="s">
        <v>4103</v>
      </c>
      <c r="E1150" s="6" t="s">
        <v>3999</v>
      </c>
      <c r="F1150" s="7">
        <v>41152</v>
      </c>
      <c r="G1150" s="9">
        <v>-19802.75</v>
      </c>
      <c r="J1150" s="6" t="s">
        <v>14594</v>
      </c>
      <c r="L1150" t="str">
        <f>+Tabla2[[#This Row],[FACTURA]]</f>
        <v>DGF-293</v>
      </c>
      <c r="M1150" t="str">
        <f>+Tabla2[[#This Row],[DETALLE]]</f>
        <v>LICENCIA PRE Y POST NATAL</v>
      </c>
    </row>
    <row r="1151" spans="2:13">
      <c r="B1151" s="2" t="s">
        <v>4105</v>
      </c>
      <c r="C1151" s="3" t="s">
        <v>4104</v>
      </c>
      <c r="D1151" s="6" t="s">
        <v>3816</v>
      </c>
      <c r="E1151" s="6" t="s">
        <v>3815</v>
      </c>
      <c r="F1151" s="7">
        <v>42604</v>
      </c>
      <c r="G1151" s="9">
        <v>-28000</v>
      </c>
      <c r="J1151" s="6" t="s">
        <v>15409</v>
      </c>
      <c r="L1151" t="str">
        <f>+Tabla2[[#This Row],[FACTURA]]</f>
        <v>OFIC.DETP-304-2016</v>
      </c>
      <c r="M1151" t="str">
        <f>+Tabla2[[#This Row],[DETALLE]]</f>
        <v>JORNADA DE TRABAJO A EXPERTOS EXTERNOS CON LA FAMILIA PROFES</v>
      </c>
    </row>
    <row r="1152" spans="2:13">
      <c r="B1152" s="2" t="s">
        <v>1714</v>
      </c>
      <c r="C1152" s="3" t="s">
        <v>1448</v>
      </c>
      <c r="D1152" s="4" t="s">
        <v>1449</v>
      </c>
      <c r="E1152" s="4" t="s">
        <v>1449</v>
      </c>
      <c r="F1152" s="5">
        <v>41610</v>
      </c>
      <c r="G1152" s="8">
        <v>-24218</v>
      </c>
      <c r="J1152" s="4" t="s">
        <v>12862</v>
      </c>
      <c r="L1152" t="str">
        <f>+Tabla2[[#This Row],[FACTURA]]</f>
        <v>NCF-00000004</v>
      </c>
      <c r="M1152" t="str">
        <f>+Tabla2[[#This Row],[DETALLE]]</f>
        <v>NCF-00000004</v>
      </c>
    </row>
    <row r="1153" spans="2:13">
      <c r="B1153" s="2" t="s">
        <v>4107</v>
      </c>
      <c r="C1153" s="3" t="s">
        <v>4106</v>
      </c>
      <c r="D1153" s="6" t="s">
        <v>581</v>
      </c>
      <c r="E1153" s="6" t="s">
        <v>19513</v>
      </c>
      <c r="F1153" s="7">
        <v>40925</v>
      </c>
      <c r="G1153" s="9">
        <v>-19082.650000000001</v>
      </c>
      <c r="J1153" s="6" t="s">
        <v>14595</v>
      </c>
      <c r="L1153" t="str">
        <f>+Tabla2[[#This Row],[FACTURA]]</f>
        <v>40</v>
      </c>
      <c r="M1153" t="str">
        <f>+Tabla2[[#This Row],[DETALLE]]</f>
        <v>BALANCE AL31/06/2012</v>
      </c>
    </row>
    <row r="1154" spans="2:13">
      <c r="B1154" s="2" t="s">
        <v>4107</v>
      </c>
      <c r="C1154" s="3" t="s">
        <v>4106</v>
      </c>
      <c r="D1154" s="6" t="s">
        <v>4109</v>
      </c>
      <c r="E1154" s="6" t="s">
        <v>4108</v>
      </c>
      <c r="F1154" s="7">
        <v>41092</v>
      </c>
      <c r="G1154" s="9">
        <v>-19082.650000000001</v>
      </c>
      <c r="J1154" s="6" t="s">
        <v>15410</v>
      </c>
      <c r="L1154" t="str">
        <f>+Tabla2[[#This Row],[FACTURA]]</f>
        <v>OFICIO 00040</v>
      </c>
      <c r="M1154" t="str">
        <f>+Tabla2[[#This Row],[DETALLE]]</f>
        <v>PAGO LICENCIA PRE Y POST NATAL CK 011541</v>
      </c>
    </row>
    <row r="1155" spans="2:13">
      <c r="B1155" s="2" t="s">
        <v>4111</v>
      </c>
      <c r="C1155" s="3" t="s">
        <v>4110</v>
      </c>
      <c r="D1155" s="6" t="s">
        <v>4113</v>
      </c>
      <c r="E1155" s="6" t="s">
        <v>4112</v>
      </c>
      <c r="F1155" s="7">
        <v>41768</v>
      </c>
      <c r="G1155" s="9">
        <v>-34194.870000000003</v>
      </c>
      <c r="J1155" s="6" t="s">
        <v>15411</v>
      </c>
      <c r="L1155" t="str">
        <f>+Tabla2[[#This Row],[FACTURA]]</f>
        <v>OFIC.34.2014231-B</v>
      </c>
      <c r="M1155" t="str">
        <f>+Tabla2[[#This Row],[DETALLE]]</f>
        <v>LIC.PRE Y POST LA MSTRA JUSTINA MARIÑEZ VALDEZ, OFIC.2014231</v>
      </c>
    </row>
    <row r="1156" spans="2:13">
      <c r="B1156" s="2" t="s">
        <v>4115</v>
      </c>
      <c r="C1156" s="3" t="s">
        <v>4114</v>
      </c>
      <c r="D1156" s="6" t="s">
        <v>3107</v>
      </c>
      <c r="E1156" s="6" t="s">
        <v>4116</v>
      </c>
      <c r="F1156" s="7">
        <v>41761</v>
      </c>
      <c r="G1156" s="9">
        <v>-31795.23</v>
      </c>
      <c r="J1156" s="6" t="s">
        <v>15412</v>
      </c>
      <c r="L1156" t="str">
        <f>+Tabla2[[#This Row],[FACTURA]]</f>
        <v>OFIC.#34/2014</v>
      </c>
      <c r="M1156" t="str">
        <f>+Tabla2[[#This Row],[DETALLE]]</f>
        <v>LIC. PRE Y POST DE LA MSTRA. ANA JULIA SUERO, OFIC 2014101-B</v>
      </c>
    </row>
    <row r="1157" spans="2:13">
      <c r="B1157" s="2" t="s">
        <v>4118</v>
      </c>
      <c r="C1157" s="3" t="s">
        <v>4117</v>
      </c>
      <c r="D1157" s="6" t="s">
        <v>4119</v>
      </c>
      <c r="E1157" s="6" t="s">
        <v>3660</v>
      </c>
      <c r="F1157" s="7">
        <v>42004</v>
      </c>
      <c r="G1157" s="9">
        <v>-38274.199999999997</v>
      </c>
      <c r="J1157" s="6" t="s">
        <v>15413</v>
      </c>
      <c r="L1157" t="str">
        <f>+Tabla2[[#This Row],[FACTURA]]</f>
        <v>OFIC. 1502/2014</v>
      </c>
      <c r="M1157" t="str">
        <f>+Tabla2[[#This Row],[DETALLE]]</f>
        <v>LICENCIA PRE Y POST NATAL DE LA MAESTRA RHINA A. DUVERGE NOV</v>
      </c>
    </row>
    <row r="1158" spans="2:13">
      <c r="B1158" s="2" t="s">
        <v>4121</v>
      </c>
      <c r="C1158" s="3" t="s">
        <v>4120</v>
      </c>
      <c r="D1158" s="6" t="s">
        <v>4123</v>
      </c>
      <c r="E1158" s="6" t="s">
        <v>4122</v>
      </c>
      <c r="F1158" s="7">
        <v>42361</v>
      </c>
      <c r="G1158" s="9">
        <v>-80000</v>
      </c>
      <c r="J1158" s="6" t="s">
        <v>15414</v>
      </c>
      <c r="L1158" t="str">
        <f>+Tabla2[[#This Row],[FACTURA]]</f>
        <v>OFICIO #193/2015</v>
      </c>
      <c r="M1158" t="str">
        <f>+Tabla2[[#This Row],[DETALLE]]</f>
        <v>PAGO CONFERENCISTAS, TRIMESTRE OCTUBRE -DICIEMBRE 2015</v>
      </c>
    </row>
    <row r="1159" spans="2:13">
      <c r="B1159" s="2" t="s">
        <v>4125</v>
      </c>
      <c r="C1159" s="3" t="s">
        <v>4124</v>
      </c>
      <c r="D1159" s="6" t="s">
        <v>4127</v>
      </c>
      <c r="E1159" s="6" t="s">
        <v>4126</v>
      </c>
      <c r="F1159" s="7">
        <v>42004</v>
      </c>
      <c r="G1159" s="9">
        <v>-78121.8</v>
      </c>
      <c r="J1159" s="6" t="s">
        <v>15415</v>
      </c>
      <c r="L1159" t="str">
        <f>+Tabla2[[#This Row],[FACTURA]]</f>
        <v>OFIC. 1321-1322/2014</v>
      </c>
      <c r="M1159" t="str">
        <f>+Tabla2[[#This Row],[DETALLE]]</f>
        <v>LICENCIA PRE Y POST NATAL DE LA MAESTRA GIOVANNY A. VENTURA</v>
      </c>
    </row>
    <row r="1160" spans="2:13">
      <c r="B1160" s="2" t="s">
        <v>4129</v>
      </c>
      <c r="C1160" s="3" t="s">
        <v>4128</v>
      </c>
      <c r="D1160" s="6" t="s">
        <v>4131</v>
      </c>
      <c r="E1160" s="6" t="s">
        <v>4130</v>
      </c>
      <c r="F1160" s="7">
        <v>41768</v>
      </c>
      <c r="G1160" s="9">
        <v>-62390.64</v>
      </c>
      <c r="J1160" s="6" t="s">
        <v>15416</v>
      </c>
      <c r="L1160" t="str">
        <f>+Tabla2[[#This Row],[FACTURA]]</f>
        <v>OFICIO #25 Y 26B</v>
      </c>
      <c r="M1160" t="str">
        <f>+Tabla2[[#This Row],[DETALLE]]</f>
        <v>PAGO DE LA LIC PRE Y POST NATAL DE LA MTRA BIRMANIA ZAYAS R.</v>
      </c>
    </row>
    <row r="1161" spans="2:13">
      <c r="B1161" s="2" t="s">
        <v>4133</v>
      </c>
      <c r="C1161" s="3" t="s">
        <v>4132</v>
      </c>
      <c r="D1161" s="6" t="s">
        <v>3107</v>
      </c>
      <c r="E1161" s="6" t="s">
        <v>4134</v>
      </c>
      <c r="F1161" s="7">
        <v>41761</v>
      </c>
      <c r="G1161" s="9">
        <v>-21596.76</v>
      </c>
      <c r="J1161" s="6" t="s">
        <v>15417</v>
      </c>
      <c r="L1161" t="str">
        <f>+Tabla2[[#This Row],[FACTURA]]</f>
        <v>OFIC.#34/2014</v>
      </c>
      <c r="M1161" t="str">
        <f>+Tabla2[[#This Row],[DETALLE]]</f>
        <v>LIC.PRE Y POST DE LA MSTRA. MIGUELINA PERDOMO, OFIC2014217-B</v>
      </c>
    </row>
    <row r="1162" spans="2:13">
      <c r="B1162" s="2" t="s">
        <v>4136</v>
      </c>
      <c r="C1162" s="3" t="s">
        <v>4135</v>
      </c>
      <c r="D1162" s="6" t="s">
        <v>4137</v>
      </c>
      <c r="E1162" s="6" t="s">
        <v>3147</v>
      </c>
      <c r="F1162" s="7">
        <v>41635</v>
      </c>
      <c r="G1162" s="9">
        <v>-476884.99</v>
      </c>
      <c r="J1162" s="6" t="s">
        <v>15418</v>
      </c>
      <c r="L1162" t="str">
        <f>+Tabla2[[#This Row],[FACTURA]]</f>
        <v>OFICIO #1220</v>
      </c>
      <c r="M1162" t="str">
        <f>+Tabla2[[#This Row],[DETALLE]]</f>
        <v>PAGO DE PRESTACIONES LABORALES.</v>
      </c>
    </row>
    <row r="1163" spans="2:13">
      <c r="B1163" s="2" t="s">
        <v>4139</v>
      </c>
      <c r="C1163" s="3" t="s">
        <v>4138</v>
      </c>
      <c r="D1163" s="6" t="s">
        <v>4141</v>
      </c>
      <c r="E1163" s="6" t="s">
        <v>4140</v>
      </c>
      <c r="F1163" s="7">
        <v>42004</v>
      </c>
      <c r="G1163" s="9">
        <v>-32995.050000000003</v>
      </c>
      <c r="J1163" s="6" t="s">
        <v>15419</v>
      </c>
      <c r="L1163" t="str">
        <f>+Tabla2[[#This Row],[FACTURA]]</f>
        <v>OFIC. 1780/2014</v>
      </c>
      <c r="M1163" t="str">
        <f>+Tabla2[[#This Row],[DETALLE]]</f>
        <v>LICENCIA PRE Y POST NATAL DE LA MTRA. DOMINGA GUZMAN</v>
      </c>
    </row>
    <row r="1164" spans="2:13">
      <c r="B1164" s="2" t="s">
        <v>9924</v>
      </c>
      <c r="C1164" s="3" t="s">
        <v>9923</v>
      </c>
      <c r="D1164" s="6" t="s">
        <v>20423</v>
      </c>
      <c r="E1164" s="6" t="s">
        <v>20424</v>
      </c>
      <c r="F1164" s="7">
        <v>43762</v>
      </c>
      <c r="G1164" s="9">
        <v>0.01</v>
      </c>
      <c r="J1164" s="6" t="s">
        <v>17795</v>
      </c>
      <c r="L1164" t="str">
        <f>+Tabla2[[#This Row],[FACTURA]]</f>
        <v>CONTR. 0542-25</v>
      </c>
      <c r="M1164" t="str">
        <f>+Tabla2[[#This Row],[DETALLE]]</f>
        <v>PAGO ALQUILER DE LOCAL, QUE ALOJA EXTENSION ESCUELA CASA DE LOS NIÑOS, UBICADO EN LA CALLE PEDRO LALO, LAS TERRENAS, SANCHEZ, SAMANA, CORRESP. AL MES DE JUNIO 2019, DEL CONTR. #0542/2016, SEGUN OFICIO 259/2019.</v>
      </c>
    </row>
    <row r="1165" spans="2:13">
      <c r="B1165" s="2" t="s">
        <v>9924</v>
      </c>
      <c r="C1165" s="3" t="s">
        <v>9923</v>
      </c>
      <c r="D1165" s="6" t="s">
        <v>20425</v>
      </c>
      <c r="E1165" s="6" t="s">
        <v>20426</v>
      </c>
      <c r="F1165" s="7">
        <v>43762</v>
      </c>
      <c r="G1165" s="9">
        <v>0.01</v>
      </c>
      <c r="J1165" s="6" t="s">
        <v>17796</v>
      </c>
      <c r="L1165" t="str">
        <f>+Tabla2[[#This Row],[FACTURA]]</f>
        <v>CONTR.0542</v>
      </c>
      <c r="M1165" t="str">
        <f>+Tabla2[[#This Row],[DETALLE]]</f>
        <v xml:space="preserve">PAGO DE ALQUILER LOCAL, QUE ALOJA EXTENSION ESCUELA CASA DE LOS NIÑOS, UBICADO EN LA CALLE PEDRO LALO, LAS TERRENAS, SANCHEZ, SAMANA, CORRESPONDIENTE AL MES DE JULIO 2019, SEGUN CONTR.No.0542/2016, OFICIO No.363/2019.
</v>
      </c>
    </row>
    <row r="1166" spans="2:13">
      <c r="B1166" s="2" t="s">
        <v>9924</v>
      </c>
      <c r="C1166" s="3" t="s">
        <v>9923</v>
      </c>
      <c r="D1166" s="6" t="s">
        <v>20427</v>
      </c>
      <c r="E1166" s="6" t="s">
        <v>20428</v>
      </c>
      <c r="F1166" s="7">
        <v>43964</v>
      </c>
      <c r="G1166" s="9">
        <v>0.01</v>
      </c>
      <c r="J1166" s="6" t="s">
        <v>17797</v>
      </c>
      <c r="L1166" t="str">
        <f>+Tabla2[[#This Row],[FACTURA]]</f>
        <v>CONTR. 0542-27</v>
      </c>
      <c r="M1166" t="str">
        <f>+Tabla2[[#This Row],[DETALLE]]</f>
        <v>PAGO ALQUILER LOCAL CORRESP. AL MES DE AGOSTO/2019, DEL CONTRATO 542, D/FECHA 30/05/2016, INMUEBLE UBICADO EN LA CALLE PEDRO LALO, LAS TERRENAS, SANCHEZ, SAMANA, ALOJA LA EXTENSION ESCUELA CASA  DE LOS NIÑOS, SEGUN OFICIO #490/2019 Y ANEXOS.</v>
      </c>
    </row>
    <row r="1167" spans="2:13">
      <c r="B1167" s="2" t="s">
        <v>9924</v>
      </c>
      <c r="C1167" s="3" t="s">
        <v>9923</v>
      </c>
      <c r="D1167" s="6" t="s">
        <v>20429</v>
      </c>
      <c r="E1167" s="6" t="s">
        <v>20430</v>
      </c>
      <c r="F1167" s="7">
        <v>43644</v>
      </c>
      <c r="G1167" s="9">
        <v>0.01</v>
      </c>
      <c r="J1167" s="6" t="s">
        <v>17798</v>
      </c>
      <c r="L1167" t="str">
        <f>+Tabla2[[#This Row],[FACTURA]]</f>
        <v>CONTR.0542-18</v>
      </c>
      <c r="M1167" t="str">
        <f>+Tabla2[[#This Row],[DETALLE]]</f>
        <v>ALQUILER DEL LOCAL QUE ALOJA LA EXTENSION ESCUELA CASA DE LOS NIÑOS, UBICADO EN LA CALLE  PEDRO LALO, LAS TERRENA, CORRESP. AL MES DE OCTUBRE  DEL 2018, SEGUN CONTRATO # 0542/2016, OFICIO # 500/2018.</v>
      </c>
    </row>
    <row r="1168" spans="2:13">
      <c r="B1168" s="2" t="s">
        <v>9924</v>
      </c>
      <c r="C1168" s="3" t="s">
        <v>9923</v>
      </c>
      <c r="D1168" s="6" t="s">
        <v>20431</v>
      </c>
      <c r="E1168" s="6" t="s">
        <v>20432</v>
      </c>
      <c r="F1168" s="7">
        <v>43644</v>
      </c>
      <c r="G1168" s="9">
        <v>0.01</v>
      </c>
      <c r="J1168" s="6" t="s">
        <v>17799</v>
      </c>
      <c r="L1168" t="str">
        <f>+Tabla2[[#This Row],[FACTURA]]</f>
        <v>CONTR.542/2018.</v>
      </c>
      <c r="M1168" t="str">
        <f>+Tabla2[[#This Row],[DETALLE]]</f>
        <v>ALQUILER DEL LOCAL QUE ALOJA LA EXTENSION ESCUELA CASA DE LOS NIÑOS, UBICADO EN LA CALLE  PEDRO LALO, LAS TERRENA, CORRESP. AL MES DE NOVIEMBRE  DEL 2018, SEGUN CONTRATO # 0542/2016, OFICIO # 501/2018.</v>
      </c>
    </row>
    <row r="1169" spans="2:13">
      <c r="B1169" s="2" t="s">
        <v>9924</v>
      </c>
      <c r="C1169" s="3" t="s">
        <v>9923</v>
      </c>
      <c r="D1169" s="6" t="s">
        <v>20433</v>
      </c>
      <c r="E1169" s="6" t="s">
        <v>20434</v>
      </c>
      <c r="F1169" s="7">
        <v>43644</v>
      </c>
      <c r="G1169" s="9">
        <v>0.01</v>
      </c>
      <c r="J1169" s="6" t="s">
        <v>17800</v>
      </c>
      <c r="L1169" t="str">
        <f>+Tabla2[[#This Row],[FACTURA]]</f>
        <v>ALQUILER MES DE DICIEMBRE 2018</v>
      </c>
      <c r="M1169" t="str">
        <f>+Tabla2[[#This Row],[DETALLE]]</f>
        <v>ALQUILER DEL LOCAL QUE ALOJA LA EXTENSION ESCUELA CASA DE LOS NIÑOS, UBICADO EN LA CALLE  PEDRO LALO, LAS TERRENA, CORRESP. AL MES DE DICIEMBRE DEL 2018, SEGUN CONTRATO # 0542/2016, OFICIO # 508/2018.</v>
      </c>
    </row>
    <row r="1170" spans="2:13">
      <c r="B1170" s="2" t="s">
        <v>9924</v>
      </c>
      <c r="C1170" s="3" t="s">
        <v>9923</v>
      </c>
      <c r="D1170" s="6" t="s">
        <v>20435</v>
      </c>
      <c r="E1170" s="6" t="s">
        <v>20436</v>
      </c>
      <c r="F1170" s="7">
        <v>43644</v>
      </c>
      <c r="G1170" s="9">
        <v>0.01</v>
      </c>
      <c r="J1170" s="6" t="s">
        <v>17801</v>
      </c>
      <c r="L1170" t="str">
        <f>+Tabla2[[#This Row],[FACTURA]]</f>
        <v>CONTRA.0542-21</v>
      </c>
      <c r="M1170" t="str">
        <f>+Tabla2[[#This Row],[DETALLE]]</f>
        <v>ALQUILER DEL LOCAL QUE ALOJA LA EXTENSION ESCUELA CASA DE LOS NIÑOS, UBICADO EN LA CALLE  PEDRO LALO, LAS TERRENAS, SAMANA, DISTRITO EDUCATIVO 14-05 CORRESP. AL MES DE ENERO DEL 2019, SEGUN CONTRATO # 0542/2016, OFICIO # 003/2019.</v>
      </c>
    </row>
    <row r="1171" spans="2:13">
      <c r="B1171" s="2" t="s">
        <v>9924</v>
      </c>
      <c r="C1171" s="3" t="s">
        <v>9923</v>
      </c>
      <c r="D1171" s="6" t="s">
        <v>20437</v>
      </c>
      <c r="E1171" s="6" t="s">
        <v>20438</v>
      </c>
      <c r="F1171" s="7">
        <v>43644</v>
      </c>
      <c r="G1171" s="9">
        <v>0.01</v>
      </c>
      <c r="J1171" s="6" t="s">
        <v>17802</v>
      </c>
      <c r="L1171" t="str">
        <f>+Tabla2[[#This Row],[FACTURA]]</f>
        <v>CONTR. 0542-22</v>
      </c>
      <c r="M1171" t="str">
        <f>+Tabla2[[#This Row],[DETALLE]]</f>
        <v>PAGO ALQUILER DE LOCAL QUE ALOJA LA EXTENSION ESCUELA CASA DE LOS NIÑOS, UBICADO EN LA CALLE  PEDRO LALO, LAS TERRENA, CORRESP. AL MES DE FEBRERO 2019, DEL CONTRATO # 0542/2016, SEGUN OFICIO # 41/2019.</v>
      </c>
    </row>
    <row r="1172" spans="2:13">
      <c r="B1172" s="2" t="s">
        <v>9924</v>
      </c>
      <c r="C1172" s="3" t="s">
        <v>9923</v>
      </c>
      <c r="D1172" s="6" t="s">
        <v>20439</v>
      </c>
      <c r="E1172" s="6" t="s">
        <v>20440</v>
      </c>
      <c r="F1172" s="7">
        <v>43644</v>
      </c>
      <c r="G1172" s="9">
        <v>0.01</v>
      </c>
      <c r="J1172" s="6" t="s">
        <v>17803</v>
      </c>
      <c r="L1172" t="str">
        <f>+Tabla2[[#This Row],[FACTURA]]</f>
        <v>CONTR. 0542-23</v>
      </c>
      <c r="M1172" t="str">
        <f>+Tabla2[[#This Row],[DETALLE]]</f>
        <v>PAGO DE ALQUILER LOCAL, QUE ALOJA EXTENSION ESCUELA CASA DE LOS NIÑOS, UBICADO EN LA CALLE PEDRO LALO, LAS TERRENAS, SANCHEZ, SAMANA, CORRESPONDIENTE AL MES DE MARZO 2019, SEGUN CONTR.No.0542/2016, OFIC.#DEP-110/2019.</v>
      </c>
    </row>
    <row r="1173" spans="2:13">
      <c r="B1173" s="2" t="s">
        <v>9926</v>
      </c>
      <c r="C1173" s="3" t="s">
        <v>9925</v>
      </c>
      <c r="D1173" s="6" t="s">
        <v>9927</v>
      </c>
      <c r="E1173" s="6" t="s">
        <v>9927</v>
      </c>
      <c r="F1173" s="7">
        <v>44470</v>
      </c>
      <c r="G1173" s="9">
        <v>-9273600</v>
      </c>
      <c r="J1173" s="6" t="s">
        <v>17804</v>
      </c>
      <c r="L1173" t="str">
        <f>+Tabla2[[#This Row],[FACTURA]]</f>
        <v>CONTR. 4417-1</v>
      </c>
      <c r="M1173" t="str">
        <f>+Tabla2[[#This Row],[DETALLE]]</f>
        <v>CONTR. 4417-1</v>
      </c>
    </row>
    <row r="1174" spans="2:13">
      <c r="B1174" s="2" t="s">
        <v>9929</v>
      </c>
      <c r="C1174" s="3" t="s">
        <v>9928</v>
      </c>
      <c r="D1174" s="6" t="s">
        <v>9930</v>
      </c>
      <c r="E1174" s="6" t="s">
        <v>9930</v>
      </c>
      <c r="F1174" s="7">
        <v>44469</v>
      </c>
      <c r="G1174" s="9">
        <v>-14768628</v>
      </c>
      <c r="J1174" s="6" t="s">
        <v>17805</v>
      </c>
      <c r="L1174" t="str">
        <f>+Tabla2[[#This Row],[FACTURA]]</f>
        <v>CONTR-4385-2</v>
      </c>
      <c r="M1174" t="str">
        <f>+Tabla2[[#This Row],[DETALLE]]</f>
        <v>CONTR-4385-2</v>
      </c>
    </row>
    <row r="1175" spans="2:13">
      <c r="B1175" s="2" t="s">
        <v>9932</v>
      </c>
      <c r="C1175" s="3" t="s">
        <v>9931</v>
      </c>
      <c r="D1175" s="6" t="s">
        <v>9933</v>
      </c>
      <c r="E1175" s="6" t="s">
        <v>9933</v>
      </c>
      <c r="F1175" s="7">
        <v>41387</v>
      </c>
      <c r="G1175" s="9">
        <v>-130000</v>
      </c>
      <c r="J1175" s="6" t="s">
        <v>17806</v>
      </c>
      <c r="L1175" t="str">
        <f>+Tabla2[[#This Row],[FACTURA]]</f>
        <v>CONTR. 33-1</v>
      </c>
      <c r="M1175" t="str">
        <f>+Tabla2[[#This Row],[DETALLE]]</f>
        <v>CONTR. 33-1</v>
      </c>
    </row>
    <row r="1176" spans="2:13">
      <c r="B1176" s="2" t="s">
        <v>4143</v>
      </c>
      <c r="C1176" s="3" t="s">
        <v>4142</v>
      </c>
      <c r="D1176" s="6" t="s">
        <v>4145</v>
      </c>
      <c r="E1176" s="6" t="s">
        <v>4144</v>
      </c>
      <c r="F1176" s="7">
        <v>42004</v>
      </c>
      <c r="G1176" s="9">
        <v>-76548.399999999994</v>
      </c>
      <c r="J1176" s="6" t="s">
        <v>15420</v>
      </c>
      <c r="L1176" t="str">
        <f>+Tabla2[[#This Row],[FACTURA]]</f>
        <v>OFIC. 1759-1758/2014</v>
      </c>
      <c r="M1176" t="str">
        <f>+Tabla2[[#This Row],[DETALLE]]</f>
        <v>LICENCIA PRE Y POST NATAL DE LA MAESTRA FACUNDA GALVEZ</v>
      </c>
    </row>
    <row r="1177" spans="2:13">
      <c r="B1177" s="2" t="s">
        <v>4147</v>
      </c>
      <c r="C1177" s="3" t="s">
        <v>4146</v>
      </c>
      <c r="D1177" s="6" t="s">
        <v>4149</v>
      </c>
      <c r="E1177" s="6" t="s">
        <v>4148</v>
      </c>
      <c r="F1177" s="7">
        <v>41471</v>
      </c>
      <c r="G1177" s="9">
        <v>-31500</v>
      </c>
      <c r="J1177" s="6" t="s">
        <v>15421</v>
      </c>
      <c r="L1177" t="str">
        <f>+Tabla2[[#This Row],[FACTURA]]</f>
        <v>OFIC. #263-11</v>
      </c>
      <c r="M1177" t="str">
        <f>+Tabla2[[#This Row],[DETALLE]]</f>
        <v>PAGO CONFERENCISTA BICENTENARIO ABRIL-JUNIO/2013</v>
      </c>
    </row>
    <row r="1178" spans="2:13">
      <c r="B1178" s="2" t="s">
        <v>1715</v>
      </c>
      <c r="C1178" s="3" t="s">
        <v>108</v>
      </c>
      <c r="D1178" s="4" t="s">
        <v>51</v>
      </c>
      <c r="E1178" s="4" t="s">
        <v>19531</v>
      </c>
      <c r="F1178" s="5">
        <v>43280</v>
      </c>
      <c r="G1178" s="8">
        <v>-1345918.22</v>
      </c>
      <c r="J1178" s="4" t="s">
        <v>13082</v>
      </c>
      <c r="L1178" t="str">
        <f>+Tabla2[[#This Row],[FACTURA]]</f>
        <v>A010010011500000158</v>
      </c>
      <c r="M1178" t="str">
        <f>+Tabla2[[#This Row],[DETALLE]]</f>
        <v>OFIC. CJ 00867/2018</v>
      </c>
    </row>
    <row r="1179" spans="2:13">
      <c r="B1179" s="2" t="s">
        <v>1715</v>
      </c>
      <c r="C1179" s="3" t="s">
        <v>108</v>
      </c>
      <c r="D1179" s="4" t="s">
        <v>109</v>
      </c>
      <c r="E1179" s="4" t="s">
        <v>19532</v>
      </c>
      <c r="F1179" s="5">
        <v>43280</v>
      </c>
      <c r="G1179" s="8">
        <v>-1148438.28</v>
      </c>
      <c r="J1179" s="4" t="s">
        <v>13083</v>
      </c>
      <c r="L1179" t="str">
        <f>+Tabla2[[#This Row],[FACTURA]]</f>
        <v>A010010011500000157</v>
      </c>
      <c r="M1179" t="str">
        <f>+Tabla2[[#This Row],[DETALLE]]</f>
        <v>OFIC. CJ 00867/2018.</v>
      </c>
    </row>
    <row r="1180" spans="2:13">
      <c r="B1180" s="2" t="s">
        <v>9935</v>
      </c>
      <c r="C1180" s="3" t="s">
        <v>9934</v>
      </c>
      <c r="D1180" s="6" t="s">
        <v>9936</v>
      </c>
      <c r="E1180" s="6" t="s">
        <v>20441</v>
      </c>
      <c r="F1180" s="7">
        <v>41709</v>
      </c>
      <c r="G1180" s="9">
        <v>-11000000</v>
      </c>
      <c r="J1180" s="6" t="s">
        <v>17807</v>
      </c>
      <c r="L1180" t="str">
        <f>+Tabla2[[#This Row],[FACTURA]]</f>
        <v>CONTR. 3199</v>
      </c>
      <c r="M1180" t="str">
        <f>+Tabla2[[#This Row],[DETALLE]]</f>
        <v>COMPRA TERRENO (100% DEL MONTO)</v>
      </c>
    </row>
    <row r="1181" spans="2:13">
      <c r="B1181" s="2" t="s">
        <v>4151</v>
      </c>
      <c r="C1181" s="3" t="s">
        <v>4150</v>
      </c>
      <c r="D1181" s="6" t="s">
        <v>4153</v>
      </c>
      <c r="E1181" s="6" t="s">
        <v>4152</v>
      </c>
      <c r="F1181" s="7">
        <v>41694</v>
      </c>
      <c r="G1181" s="9">
        <v>-11075.22</v>
      </c>
      <c r="J1181" s="6" t="s">
        <v>15422</v>
      </c>
      <c r="L1181" t="str">
        <f>+Tabla2[[#This Row],[FACTURA]]</f>
        <v>OFIC. #125/2013</v>
      </c>
      <c r="M1181" t="str">
        <f>+Tabla2[[#This Row],[DETALLE]]</f>
        <v>PAGO PRESTACIONES LABORALES SEGUN CALCULOS DEL MAP</v>
      </c>
    </row>
    <row r="1182" spans="2:13">
      <c r="B1182" s="2" t="s">
        <v>9938</v>
      </c>
      <c r="C1182" s="3" t="s">
        <v>9937</v>
      </c>
      <c r="D1182" s="6" t="s">
        <v>9939</v>
      </c>
      <c r="E1182" s="6" t="e">
        <v>#N/A</v>
      </c>
      <c r="F1182" s="7">
        <v>43049</v>
      </c>
      <c r="G1182" s="9">
        <v>-188376.8</v>
      </c>
      <c r="J1182" s="6" t="s">
        <v>17808</v>
      </c>
      <c r="L1182" t="str">
        <f>+Tabla2[[#This Row],[FACTURA]]</f>
        <v>DGGF-100, CONTR.1646</v>
      </c>
      <c r="M1182" t="e">
        <f>+Tabla2[[#This Row],[DETALLE]]</f>
        <v>#N/A</v>
      </c>
    </row>
    <row r="1183" spans="2:13">
      <c r="B1183" s="2" t="s">
        <v>4155</v>
      </c>
      <c r="C1183" s="3" t="s">
        <v>4154</v>
      </c>
      <c r="D1183" s="6" t="s">
        <v>3107</v>
      </c>
      <c r="E1183" s="6" t="s">
        <v>4156</v>
      </c>
      <c r="F1183" s="7">
        <v>41761</v>
      </c>
      <c r="G1183" s="9">
        <v>-21596.76</v>
      </c>
      <c r="J1183" s="6" t="s">
        <v>15423</v>
      </c>
      <c r="L1183" t="str">
        <f>+Tabla2[[#This Row],[FACTURA]]</f>
        <v>OFIC.#34/2014</v>
      </c>
      <c r="M1183" t="str">
        <f>+Tabla2[[#This Row],[DETALLE]]</f>
        <v>LIC.PRE Y POST LA MSTRA.MIGUELINA P. PAULINO,OFIC. 2014144-B</v>
      </c>
    </row>
    <row r="1184" spans="2:13">
      <c r="B1184" s="2" t="s">
        <v>4158</v>
      </c>
      <c r="C1184" s="3" t="s">
        <v>4157</v>
      </c>
      <c r="D1184" s="6" t="s">
        <v>4160</v>
      </c>
      <c r="E1184" s="6" t="s">
        <v>4159</v>
      </c>
      <c r="F1184" s="7">
        <v>41768</v>
      </c>
      <c r="G1184" s="9">
        <v>-28795.68</v>
      </c>
      <c r="J1184" s="6" t="s">
        <v>15424</v>
      </c>
      <c r="L1184" t="str">
        <f>+Tabla2[[#This Row],[FACTURA]]</f>
        <v>OFICIO #95B</v>
      </c>
      <c r="M1184" t="str">
        <f>+Tabla2[[#This Row],[DETALLE]]</f>
        <v>PAGO DE LA LIC PRE Y POST NATAL DE LA MTRA FLORANGEL GUERRER</v>
      </c>
    </row>
    <row r="1185" spans="2:13">
      <c r="B1185" s="2" t="s">
        <v>9941</v>
      </c>
      <c r="C1185" s="3" t="s">
        <v>9940</v>
      </c>
      <c r="D1185" s="6" t="s">
        <v>9942</v>
      </c>
      <c r="E1185" s="6" t="s">
        <v>9942</v>
      </c>
      <c r="F1185" s="7">
        <v>43252</v>
      </c>
      <c r="G1185" s="9">
        <v>304201.12</v>
      </c>
      <c r="J1185" s="6" t="s">
        <v>17809</v>
      </c>
      <c r="L1185" t="str">
        <f>+Tabla2[[#This Row],[FACTURA]]</f>
        <v>CONTR. 2779-15* NULA</v>
      </c>
      <c r="M1185" t="str">
        <f>+Tabla2[[#This Row],[DETALLE]]</f>
        <v>CONTR. 2779-15* NULA</v>
      </c>
    </row>
    <row r="1186" spans="2:13">
      <c r="B1186" s="2" t="s">
        <v>9941</v>
      </c>
      <c r="C1186" s="3" t="s">
        <v>9940</v>
      </c>
      <c r="D1186" s="6" t="s">
        <v>9943</v>
      </c>
      <c r="E1186" s="6" t="s">
        <v>9943</v>
      </c>
      <c r="F1186" s="7">
        <v>43313</v>
      </c>
      <c r="G1186" s="9">
        <v>-304201.12</v>
      </c>
      <c r="J1186" s="6" t="s">
        <v>17810</v>
      </c>
      <c r="L1186" t="str">
        <f>+Tabla2[[#This Row],[FACTURA]]</f>
        <v>CONTR. 2779-15*</v>
      </c>
      <c r="M1186" t="str">
        <f>+Tabla2[[#This Row],[DETALLE]]</f>
        <v>CONTR. 2779-15*</v>
      </c>
    </row>
    <row r="1187" spans="2:13">
      <c r="B1187" s="2" t="s">
        <v>4162</v>
      </c>
      <c r="C1187" s="3" t="s">
        <v>4161</v>
      </c>
      <c r="D1187" s="6" t="s">
        <v>0</v>
      </c>
      <c r="E1187" s="6" t="s">
        <v>2641</v>
      </c>
      <c r="F1187" s="7">
        <v>41619</v>
      </c>
      <c r="G1187" s="9">
        <v>-43726.85</v>
      </c>
      <c r="J1187" s="6" t="s">
        <v>15425</v>
      </c>
      <c r="L1187" t="str">
        <f>+Tabla2[[#This Row],[FACTURA]]</f>
        <v/>
      </c>
      <c r="M1187" t="str">
        <f>+Tabla2[[#This Row],[DETALLE]]</f>
        <v>SERVICIOS PRESTADOS JORNADA TANDA EXTENDIDA 2013</v>
      </c>
    </row>
    <row r="1188" spans="2:13">
      <c r="B1188" s="2" t="s">
        <v>4162</v>
      </c>
      <c r="C1188" s="3" t="s">
        <v>4161</v>
      </c>
      <c r="D1188" s="6" t="s">
        <v>0</v>
      </c>
      <c r="E1188" s="6" t="s">
        <v>4163</v>
      </c>
      <c r="F1188" s="7">
        <v>41628</v>
      </c>
      <c r="G1188" s="9">
        <v>43726.85</v>
      </c>
      <c r="J1188" s="6" t="s">
        <v>15426</v>
      </c>
      <c r="L1188" t="str">
        <f>+Tabla2[[#This Row],[FACTURA]]</f>
        <v/>
      </c>
      <c r="M1188" t="str">
        <f>+Tabla2[[#This Row],[DETALLE]]</f>
        <v>REV. ED00003396-SERV. PRESTADOS JORNADA TANDA EXT. OF. 1197</v>
      </c>
    </row>
    <row r="1189" spans="2:13">
      <c r="B1189" s="2" t="s">
        <v>4165</v>
      </c>
      <c r="C1189" s="3" t="s">
        <v>4164</v>
      </c>
      <c r="D1189" s="6" t="s">
        <v>251</v>
      </c>
      <c r="E1189" s="6" t="s">
        <v>4166</v>
      </c>
      <c r="F1189" s="7">
        <v>42234</v>
      </c>
      <c r="G1189" s="9">
        <v>-10500</v>
      </c>
      <c r="J1189" s="6" t="s">
        <v>15427</v>
      </c>
      <c r="L1189" t="str">
        <f>+Tabla2[[#This Row],[FACTURA]]</f>
        <v>A010010011500000010</v>
      </c>
      <c r="M1189" t="str">
        <f>+Tabla2[[#This Row],[DETALLE]]</f>
        <v>CURSOS PRESUP.Y MICROSOFT PROJECT.REALIZARA,SANDY ELOY RUIZ</v>
      </c>
    </row>
    <row r="1190" spans="2:13">
      <c r="B1190" s="2" t="s">
        <v>4165</v>
      </c>
      <c r="C1190" s="3" t="s">
        <v>4164</v>
      </c>
      <c r="D1190" s="6" t="s">
        <v>4168</v>
      </c>
      <c r="E1190" s="6" t="s">
        <v>4167</v>
      </c>
      <c r="F1190" s="7">
        <v>42249</v>
      </c>
      <c r="G1190" s="9">
        <v>-14900</v>
      </c>
      <c r="J1190" s="6" t="s">
        <v>15428</v>
      </c>
      <c r="L1190" t="str">
        <f>+Tabla2[[#This Row],[FACTURA]]</f>
        <v>A-010010011500000009</v>
      </c>
      <c r="M1190" t="str">
        <f>+Tabla2[[#This Row],[DETALLE]]</f>
        <v>PAGO CURSOS AUTOCAD BASICO, CIVIL 3D, MS PROJECT</v>
      </c>
    </row>
    <row r="1191" spans="2:13">
      <c r="B1191" s="2" t="s">
        <v>9945</v>
      </c>
      <c r="C1191" s="3" t="s">
        <v>9944</v>
      </c>
      <c r="D1191" s="6" t="s">
        <v>9946</v>
      </c>
      <c r="E1191" s="6" t="s">
        <v>20442</v>
      </c>
      <c r="F1191" s="7">
        <v>41114</v>
      </c>
      <c r="G1191" s="9">
        <v>-1595283.78</v>
      </c>
      <c r="J1191" s="6" t="s">
        <v>17811</v>
      </c>
      <c r="L1191" t="str">
        <f>+Tabla2[[#This Row],[FACTURA]]</f>
        <v>0885</v>
      </c>
      <c r="M1191" t="str">
        <f>+Tabla2[[#This Row],[DETALLE]]</f>
        <v>reg. s/ofc#0885. cub.unica centro edu. El Platanal,</v>
      </c>
    </row>
    <row r="1192" spans="2:13">
      <c r="B1192" s="2" t="s">
        <v>4170</v>
      </c>
      <c r="C1192" s="3" t="s">
        <v>4169</v>
      </c>
      <c r="D1192" s="6" t="s">
        <v>4171</v>
      </c>
      <c r="E1192" s="6" t="s">
        <v>3758</v>
      </c>
      <c r="F1192" s="7">
        <v>42184</v>
      </c>
      <c r="G1192" s="9">
        <v>-14000</v>
      </c>
      <c r="J1192" s="6" t="s">
        <v>15429</v>
      </c>
      <c r="L1192" t="str">
        <f>+Tabla2[[#This Row],[FACTURA]]</f>
        <v>OFICIO #47/2015</v>
      </c>
      <c r="M1192" t="str">
        <f>+Tabla2[[#This Row],[DETALLE]]</f>
        <v>FACILITADORES DE TALLERES DE TEATRO</v>
      </c>
    </row>
    <row r="1193" spans="2:13">
      <c r="B1193" s="2" t="s">
        <v>4173</v>
      </c>
      <c r="C1193" s="3" t="s">
        <v>4172</v>
      </c>
      <c r="D1193" s="6" t="s">
        <v>4175</v>
      </c>
      <c r="E1193" s="6" t="s">
        <v>4174</v>
      </c>
      <c r="F1193" s="7">
        <v>41765</v>
      </c>
      <c r="G1193" s="9">
        <v>-68389.740000000005</v>
      </c>
      <c r="J1193" s="6" t="s">
        <v>15430</v>
      </c>
      <c r="L1193" t="str">
        <f>+Tabla2[[#This Row],[FACTURA]]</f>
        <v>OF.#34/2014150/109-B</v>
      </c>
      <c r="M1193" t="str">
        <f>+Tabla2[[#This Row],[DETALLE]]</f>
        <v>LIC.PRE Y POST DE LA MSTRA PERLA YAQUIRA, OF.2014150/109-B</v>
      </c>
    </row>
    <row r="1194" spans="2:13">
      <c r="B1194" s="2" t="s">
        <v>4177</v>
      </c>
      <c r="C1194" s="3" t="s">
        <v>4176</v>
      </c>
      <c r="D1194" s="6" t="s">
        <v>4178</v>
      </c>
      <c r="E1194" s="6" t="s">
        <v>19996</v>
      </c>
      <c r="F1194" s="7">
        <v>41001</v>
      </c>
      <c r="G1194" s="9">
        <v>-12000</v>
      </c>
      <c r="J1194" s="6" t="s">
        <v>14596</v>
      </c>
      <c r="L1194" t="str">
        <f>+Tabla2[[#This Row],[FACTURA]]</f>
        <v>255</v>
      </c>
      <c r="M1194" t="str">
        <f>+Tabla2[[#This Row],[DETALLE]]</f>
        <v>bALANCE AL 31/06/2012</v>
      </c>
    </row>
    <row r="1195" spans="2:13">
      <c r="B1195" s="2" t="s">
        <v>4177</v>
      </c>
      <c r="C1195" s="3" t="s">
        <v>4176</v>
      </c>
      <c r="D1195" s="6" t="s">
        <v>4180</v>
      </c>
      <c r="E1195" s="6" t="s">
        <v>4179</v>
      </c>
      <c r="F1195" s="7">
        <v>42004</v>
      </c>
      <c r="G1195" s="9">
        <v>-23756.400000000001</v>
      </c>
      <c r="J1195" s="6" t="s">
        <v>15431</v>
      </c>
      <c r="L1195" t="str">
        <f>+Tabla2[[#This Row],[FACTURA]]</f>
        <v>OFIC. 1755/2014</v>
      </c>
      <c r="M1195" t="str">
        <f>+Tabla2[[#This Row],[DETALLE]]</f>
        <v>LICENCIA PRE Y POST NATAL DE LA MAESTRA MARÍA N. SUAREZ SUAR</v>
      </c>
    </row>
    <row r="1196" spans="2:13">
      <c r="B1196" s="2" t="s">
        <v>4182</v>
      </c>
      <c r="C1196" s="3" t="s">
        <v>4181</v>
      </c>
      <c r="D1196" s="6" t="s">
        <v>4184</v>
      </c>
      <c r="E1196" s="6" t="s">
        <v>4183</v>
      </c>
      <c r="F1196" s="7">
        <v>41780</v>
      </c>
      <c r="G1196" s="9">
        <v>-23396.49</v>
      </c>
      <c r="J1196" s="6" t="s">
        <v>15432</v>
      </c>
      <c r="L1196" t="str">
        <f>+Tabla2[[#This Row],[FACTURA]]</f>
        <v>OFICIO 382-B/2014</v>
      </c>
      <c r="M1196" t="str">
        <f>+Tabla2[[#This Row],[DETALLE]]</f>
        <v>LIC PRE Y POST NATAL DE LA MTRA. YAHAIRA MARGARITA JARVIS RA</v>
      </c>
    </row>
    <row r="1197" spans="2:13">
      <c r="B1197" s="2" t="s">
        <v>4186</v>
      </c>
      <c r="C1197" s="3" t="s">
        <v>4185</v>
      </c>
      <c r="D1197" s="6" t="s">
        <v>4188</v>
      </c>
      <c r="E1197" s="6" t="s">
        <v>4187</v>
      </c>
      <c r="F1197" s="7">
        <v>42004</v>
      </c>
      <c r="G1197" s="9">
        <v>-77868.2</v>
      </c>
      <c r="J1197" s="6" t="s">
        <v>15433</v>
      </c>
      <c r="L1197" t="str">
        <f>+Tabla2[[#This Row],[FACTURA]]</f>
        <v>OFIC. 1404-1405/2014</v>
      </c>
      <c r="M1197" t="str">
        <f>+Tabla2[[#This Row],[DETALLE]]</f>
        <v>LICENCIA PRE Y POST NATAL DE LA MAESTRA KEYLA M. DE LA CRUZ</v>
      </c>
    </row>
    <row r="1198" spans="2:13">
      <c r="B1198" s="2" t="s">
        <v>4190</v>
      </c>
      <c r="C1198" s="3" t="s">
        <v>4189</v>
      </c>
      <c r="D1198" s="6" t="s">
        <v>2812</v>
      </c>
      <c r="E1198" s="6" t="s">
        <v>2811</v>
      </c>
      <c r="F1198" s="7">
        <v>42836</v>
      </c>
      <c r="G1198" s="9">
        <v>-10000</v>
      </c>
      <c r="J1198" s="6" t="s">
        <v>15434</v>
      </c>
      <c r="L1198" t="str">
        <f>+Tabla2[[#This Row],[FACTURA]]</f>
        <v>DGC NO.080</v>
      </c>
      <c r="M1198" t="str">
        <f>+Tabla2[[#This Row],[DETALLE]]</f>
        <v>PAGO CONFERENCIAS IMPARTIDAS, XX FERIA INT. DEL LIBRO 2017</v>
      </c>
    </row>
    <row r="1199" spans="2:13">
      <c r="B1199" s="2" t="s">
        <v>1716</v>
      </c>
      <c r="C1199" s="3" t="s">
        <v>110</v>
      </c>
      <c r="D1199" s="4" t="s">
        <v>111</v>
      </c>
      <c r="E1199" s="4" t="s">
        <v>19513</v>
      </c>
      <c r="F1199" s="5">
        <v>40956</v>
      </c>
      <c r="G1199" s="8">
        <v>-20500</v>
      </c>
      <c r="J1199" s="4" t="s">
        <v>13367</v>
      </c>
      <c r="L1199" t="str">
        <f>+Tabla2[[#This Row],[FACTURA]]</f>
        <v>597</v>
      </c>
      <c r="M1199" t="str">
        <f>+Tabla2[[#This Row],[DETALLE]]</f>
        <v>BALANCE AL31/06/2012</v>
      </c>
    </row>
    <row r="1200" spans="2:13">
      <c r="B1200" s="2" t="s">
        <v>1716</v>
      </c>
      <c r="C1200" s="3" t="s">
        <v>110</v>
      </c>
      <c r="D1200" s="4" t="s">
        <v>112</v>
      </c>
      <c r="E1200" s="4" t="s">
        <v>19533</v>
      </c>
      <c r="F1200" s="5">
        <v>41100</v>
      </c>
      <c r="G1200" s="8">
        <v>-36000</v>
      </c>
      <c r="J1200" s="4" t="s">
        <v>13368</v>
      </c>
      <c r="L1200" t="str">
        <f>+Tabla2[[#This Row],[FACTURA]]</f>
        <v>OFI. 891/12</v>
      </c>
      <c r="M1200" t="str">
        <f>+Tabla2[[#This Row],[DETALLE]]</f>
        <v>GASTOS VARIOS</v>
      </c>
    </row>
    <row r="1201" spans="2:13">
      <c r="B1201" s="2" t="s">
        <v>4192</v>
      </c>
      <c r="C1201" s="3" t="s">
        <v>4191</v>
      </c>
      <c r="D1201" s="6" t="s">
        <v>4193</v>
      </c>
      <c r="E1201" s="6" t="s">
        <v>19513</v>
      </c>
      <c r="F1201" s="7">
        <v>40155</v>
      </c>
      <c r="G1201" s="9">
        <v>-60540.68</v>
      </c>
      <c r="J1201" s="6" t="s">
        <v>14597</v>
      </c>
      <c r="L1201" t="str">
        <f>+Tabla2[[#This Row],[FACTURA]]</f>
        <v>752</v>
      </c>
      <c r="M1201" t="str">
        <f>+Tabla2[[#This Row],[DETALLE]]</f>
        <v>BALANCE AL31/06/2012</v>
      </c>
    </row>
    <row r="1202" spans="2:13">
      <c r="B1202" s="2" t="s">
        <v>4192</v>
      </c>
      <c r="C1202" s="3" t="s">
        <v>4191</v>
      </c>
      <c r="D1202" s="6" t="s">
        <v>4194</v>
      </c>
      <c r="E1202" s="6" t="s">
        <v>19513</v>
      </c>
      <c r="F1202" s="7">
        <v>40589</v>
      </c>
      <c r="G1202" s="9">
        <v>-742.11</v>
      </c>
      <c r="J1202" s="6" t="s">
        <v>14598</v>
      </c>
      <c r="L1202" t="str">
        <f>+Tabla2[[#This Row],[FACTURA]]</f>
        <v>68</v>
      </c>
      <c r="M1202" t="str">
        <f>+Tabla2[[#This Row],[DETALLE]]</f>
        <v>BALANCE AL31/06/2012</v>
      </c>
    </row>
    <row r="1203" spans="2:13">
      <c r="B1203" s="2" t="s">
        <v>4192</v>
      </c>
      <c r="C1203" s="3" t="s">
        <v>4191</v>
      </c>
      <c r="D1203" s="6" t="s">
        <v>4196</v>
      </c>
      <c r="E1203" s="6" t="s">
        <v>4195</v>
      </c>
      <c r="F1203" s="7">
        <v>41200</v>
      </c>
      <c r="G1203" s="9">
        <v>-10904.43</v>
      </c>
      <c r="J1203" s="6" t="s">
        <v>15435</v>
      </c>
      <c r="L1203" t="str">
        <f>+Tabla2[[#This Row],[FACTURA]]</f>
        <v>OFICIO-72/2012</v>
      </c>
      <c r="M1203" t="str">
        <f>+Tabla2[[#This Row],[DETALLE]]</f>
        <v>VIATICO DE BOLSILLO,VIAJE A LA CIUDAD DE SAN JOSE,COSTA RICA</v>
      </c>
    </row>
    <row r="1204" spans="2:13">
      <c r="B1204" s="2" t="s">
        <v>4198</v>
      </c>
      <c r="C1204" s="3" t="s">
        <v>4197</v>
      </c>
      <c r="D1204" s="6" t="s">
        <v>0</v>
      </c>
      <c r="E1204" s="6" t="s">
        <v>2641</v>
      </c>
      <c r="F1204" s="7">
        <v>41619</v>
      </c>
      <c r="G1204" s="9">
        <v>-43726.85</v>
      </c>
      <c r="J1204" s="6" t="s">
        <v>15436</v>
      </c>
      <c r="L1204" t="str">
        <f>+Tabla2[[#This Row],[FACTURA]]</f>
        <v/>
      </c>
      <c r="M1204" t="str">
        <f>+Tabla2[[#This Row],[DETALLE]]</f>
        <v>SERVICIOS PRESTADOS JORNADA TANDA EXTENDIDA 2013</v>
      </c>
    </row>
    <row r="1205" spans="2:13">
      <c r="B1205" s="2" t="s">
        <v>4198</v>
      </c>
      <c r="C1205" s="3" t="s">
        <v>4197</v>
      </c>
      <c r="D1205" s="6" t="s">
        <v>0</v>
      </c>
      <c r="E1205" s="6" t="s">
        <v>4199</v>
      </c>
      <c r="F1205" s="7">
        <v>41628</v>
      </c>
      <c r="G1205" s="9">
        <v>43726.85</v>
      </c>
      <c r="J1205" s="6" t="s">
        <v>15437</v>
      </c>
      <c r="L1205" t="str">
        <f>+Tabla2[[#This Row],[FACTURA]]</f>
        <v/>
      </c>
      <c r="M1205" t="str">
        <f>+Tabla2[[#This Row],[DETALLE]]</f>
        <v>REV. ED00003438-SERV. PRESTADOS JORNADA TANDA EXT. OF. 1197</v>
      </c>
    </row>
    <row r="1206" spans="2:13">
      <c r="B1206" s="2" t="s">
        <v>4201</v>
      </c>
      <c r="C1206" s="3" t="s">
        <v>4200</v>
      </c>
      <c r="D1206" s="6" t="s">
        <v>3609</v>
      </c>
      <c r="E1206" s="6" t="s">
        <v>4202</v>
      </c>
      <c r="F1206" s="7">
        <v>41761</v>
      </c>
      <c r="G1206" s="9">
        <v>-34194.870000000003</v>
      </c>
      <c r="J1206" s="6" t="s">
        <v>15438</v>
      </c>
      <c r="L1206" t="str">
        <f>+Tabla2[[#This Row],[FACTURA]]</f>
        <v>OFIC. 34/2014</v>
      </c>
      <c r="M1206" t="str">
        <f>+Tabla2[[#This Row],[DETALLE]]</f>
        <v>LIC. PRE Y POST DE LA MTRA. ERIDANIA PAYANO OF. 201453-B</v>
      </c>
    </row>
    <row r="1207" spans="2:13">
      <c r="B1207" s="2" t="s">
        <v>4204</v>
      </c>
      <c r="C1207" s="3" t="s">
        <v>4203</v>
      </c>
      <c r="D1207" s="6" t="s">
        <v>4205</v>
      </c>
      <c r="E1207" s="6" t="s">
        <v>2686</v>
      </c>
      <c r="F1207" s="7">
        <v>41624</v>
      </c>
      <c r="G1207" s="9">
        <v>-715116.37</v>
      </c>
      <c r="J1207" s="6" t="s">
        <v>15439</v>
      </c>
      <c r="L1207" t="str">
        <f>+Tabla2[[#This Row],[FACTURA]]</f>
        <v>OFIC. #1080/2013</v>
      </c>
      <c r="M1207" t="str">
        <f>+Tabla2[[#This Row],[DETALLE]]</f>
        <v>PRESTACIONES LABORALES SEGUN CALCULOS DEL MAP</v>
      </c>
    </row>
    <row r="1208" spans="2:13">
      <c r="B1208" s="2" t="s">
        <v>4207</v>
      </c>
      <c r="C1208" s="3" t="s">
        <v>4206</v>
      </c>
      <c r="D1208" s="6" t="s">
        <v>4209</v>
      </c>
      <c r="E1208" s="6" t="s">
        <v>4208</v>
      </c>
      <c r="F1208" s="7">
        <v>41775</v>
      </c>
      <c r="G1208" s="9">
        <v>-34194.870000000003</v>
      </c>
      <c r="J1208" s="6" t="s">
        <v>15440</v>
      </c>
      <c r="L1208" t="str">
        <f>+Tabla2[[#This Row],[FACTURA]]</f>
        <v>OFICIO#20131455-B</v>
      </c>
      <c r="M1208" t="str">
        <f>+Tabla2[[#This Row],[DETALLE]]</f>
        <v>LIC. PRE Y POST NATAL DE LA MTRA. PAULA ISABEL MONTERO</v>
      </c>
    </row>
    <row r="1209" spans="2:13">
      <c r="B1209" s="2" t="s">
        <v>4211</v>
      </c>
      <c r="C1209" s="3" t="s">
        <v>4210</v>
      </c>
      <c r="D1209" s="6" t="s">
        <v>4213</v>
      </c>
      <c r="E1209" s="6" t="s">
        <v>4212</v>
      </c>
      <c r="F1209" s="7">
        <v>41765</v>
      </c>
      <c r="G1209" s="9">
        <v>-56391.54</v>
      </c>
      <c r="J1209" s="6" t="s">
        <v>15441</v>
      </c>
      <c r="L1209" t="str">
        <f>+Tabla2[[#This Row],[FACTURA]]</f>
        <v>OF.#34.2014120/119-B</v>
      </c>
      <c r="M1209" t="str">
        <f>+Tabla2[[#This Row],[DETALLE]]</f>
        <v>LIC.PRE Y POST MSTRA NORKA MARIA CASTILLO,OF.2014120/119-B</v>
      </c>
    </row>
    <row r="1210" spans="2:13">
      <c r="B1210" s="2" t="s">
        <v>4215</v>
      </c>
      <c r="C1210" s="3" t="s">
        <v>4214</v>
      </c>
      <c r="D1210" s="6" t="s">
        <v>0</v>
      </c>
      <c r="E1210" s="6" t="s">
        <v>2641</v>
      </c>
      <c r="F1210" s="7">
        <v>41619</v>
      </c>
      <c r="G1210" s="9">
        <v>-43726.85</v>
      </c>
      <c r="J1210" s="6" t="s">
        <v>15442</v>
      </c>
      <c r="L1210" t="str">
        <f>+Tabla2[[#This Row],[FACTURA]]</f>
        <v/>
      </c>
      <c r="M1210" t="str">
        <f>+Tabla2[[#This Row],[DETALLE]]</f>
        <v>SERVICIOS PRESTADOS JORNADA TANDA EXTENDIDA 2013</v>
      </c>
    </row>
    <row r="1211" spans="2:13">
      <c r="B1211" s="2" t="s">
        <v>4215</v>
      </c>
      <c r="C1211" s="3" t="s">
        <v>4214</v>
      </c>
      <c r="D1211" s="6" t="s">
        <v>0</v>
      </c>
      <c r="E1211" s="6" t="s">
        <v>4216</v>
      </c>
      <c r="F1211" s="7">
        <v>41628</v>
      </c>
      <c r="G1211" s="9">
        <v>43726.85</v>
      </c>
      <c r="J1211" s="6" t="s">
        <v>15443</v>
      </c>
      <c r="L1211" t="str">
        <f>+Tabla2[[#This Row],[FACTURA]]</f>
        <v/>
      </c>
      <c r="M1211" t="str">
        <f>+Tabla2[[#This Row],[DETALLE]]</f>
        <v>REV. ED00003448-SERV. PRESTADOS JORNADA TANDA EXT. OF. 1197</v>
      </c>
    </row>
    <row r="1212" spans="2:13">
      <c r="B1212" s="2" t="s">
        <v>4218</v>
      </c>
      <c r="C1212" s="3" t="s">
        <v>4217</v>
      </c>
      <c r="D1212" s="6" t="s">
        <v>0</v>
      </c>
      <c r="E1212" s="6" t="s">
        <v>2641</v>
      </c>
      <c r="F1212" s="7">
        <v>41619</v>
      </c>
      <c r="G1212" s="9">
        <v>-43726.85</v>
      </c>
      <c r="J1212" s="6" t="s">
        <v>15444</v>
      </c>
      <c r="L1212" t="str">
        <f>+Tabla2[[#This Row],[FACTURA]]</f>
        <v/>
      </c>
      <c r="M1212" t="str">
        <f>+Tabla2[[#This Row],[DETALLE]]</f>
        <v>SERVICIOS PRESTADOS JORNADA TANDA EXTENDIDA 2013</v>
      </c>
    </row>
    <row r="1213" spans="2:13">
      <c r="B1213" s="2" t="s">
        <v>4218</v>
      </c>
      <c r="C1213" s="3" t="s">
        <v>4217</v>
      </c>
      <c r="D1213" s="6" t="s">
        <v>0</v>
      </c>
      <c r="E1213" s="6" t="s">
        <v>4219</v>
      </c>
      <c r="F1213" s="7">
        <v>41628</v>
      </c>
      <c r="G1213" s="9">
        <v>43726.85</v>
      </c>
      <c r="J1213" s="6" t="s">
        <v>15445</v>
      </c>
      <c r="L1213" t="str">
        <f>+Tabla2[[#This Row],[FACTURA]]</f>
        <v/>
      </c>
      <c r="M1213" t="str">
        <f>+Tabla2[[#This Row],[DETALLE]]</f>
        <v>REV. ED00003450-SERV. PRESTADOS JORNADA TANDA EXT. OF. 1197</v>
      </c>
    </row>
    <row r="1214" spans="2:13">
      <c r="B1214" s="2" t="s">
        <v>4221</v>
      </c>
      <c r="C1214" s="3" t="s">
        <v>4220</v>
      </c>
      <c r="D1214" s="6" t="s">
        <v>3841</v>
      </c>
      <c r="E1214" s="6" t="s">
        <v>3840</v>
      </c>
      <c r="F1214" s="7">
        <v>41810</v>
      </c>
      <c r="G1214" s="9">
        <v>-3807.11</v>
      </c>
      <c r="J1214" s="6" t="s">
        <v>15446</v>
      </c>
      <c r="L1214" t="str">
        <f>+Tabla2[[#This Row],[FACTURA]]</f>
        <v>OFICIO #429-2014</v>
      </c>
      <c r="M1214" t="str">
        <f>+Tabla2[[#This Row],[DETALLE]]</f>
        <v>INCENTIVOS POR TRABAJOS REALIZADOS MES DE MAYO, DIR. ADMINIS</v>
      </c>
    </row>
    <row r="1215" spans="2:13">
      <c r="B1215" s="2" t="s">
        <v>4223</v>
      </c>
      <c r="C1215" s="3" t="s">
        <v>4222</v>
      </c>
      <c r="D1215" s="6" t="s">
        <v>0</v>
      </c>
      <c r="E1215" s="6" t="s">
        <v>2641</v>
      </c>
      <c r="F1215" s="7">
        <v>41619</v>
      </c>
      <c r="G1215" s="9">
        <v>-43726.85</v>
      </c>
      <c r="J1215" s="6" t="s">
        <v>15447</v>
      </c>
      <c r="L1215" t="str">
        <f>+Tabla2[[#This Row],[FACTURA]]</f>
        <v/>
      </c>
      <c r="M1215" t="str">
        <f>+Tabla2[[#This Row],[DETALLE]]</f>
        <v>SERVICIOS PRESTADOS JORNADA TANDA EXTENDIDA 2013</v>
      </c>
    </row>
    <row r="1216" spans="2:13">
      <c r="B1216" s="2" t="s">
        <v>4223</v>
      </c>
      <c r="C1216" s="3" t="s">
        <v>4222</v>
      </c>
      <c r="D1216" s="6" t="s">
        <v>0</v>
      </c>
      <c r="E1216" s="6" t="s">
        <v>4224</v>
      </c>
      <c r="F1216" s="7">
        <v>41628</v>
      </c>
      <c r="G1216" s="9">
        <v>43726.85</v>
      </c>
      <c r="J1216" s="6" t="s">
        <v>15448</v>
      </c>
      <c r="L1216" t="str">
        <f>+Tabla2[[#This Row],[FACTURA]]</f>
        <v/>
      </c>
      <c r="M1216" t="str">
        <f>+Tabla2[[#This Row],[DETALLE]]</f>
        <v>REV. ED00003467-SERV. PRESTADOS JORNADA TANDA EXT. OF. 1197</v>
      </c>
    </row>
    <row r="1217" spans="2:13">
      <c r="B1217" s="2" t="s">
        <v>4226</v>
      </c>
      <c r="C1217" s="3" t="s">
        <v>4225</v>
      </c>
      <c r="D1217" s="6" t="s">
        <v>4228</v>
      </c>
      <c r="E1217" s="6" t="s">
        <v>4227</v>
      </c>
      <c r="F1217" s="7">
        <v>41779</v>
      </c>
      <c r="G1217" s="9">
        <v>-22358.7</v>
      </c>
      <c r="J1217" s="6" t="s">
        <v>15449</v>
      </c>
      <c r="L1217" t="str">
        <f>+Tabla2[[#This Row],[FACTURA]]</f>
        <v>OFIC.14/388/13/1024B</v>
      </c>
      <c r="M1217" t="str">
        <f>+Tabla2[[#This Row],[DETALLE]]</f>
        <v>LIC, PRE Y POST DE MSTRA VENTURA S.PAREDES OF.14/388/13/1024</v>
      </c>
    </row>
    <row r="1218" spans="2:13">
      <c r="B1218" s="2" t="s">
        <v>9948</v>
      </c>
      <c r="C1218" s="3" t="s">
        <v>9947</v>
      </c>
      <c r="D1218" s="6" t="s">
        <v>9949</v>
      </c>
      <c r="E1218" s="6" t="s">
        <v>9949</v>
      </c>
      <c r="F1218" s="7">
        <v>44470</v>
      </c>
      <c r="G1218" s="9">
        <v>-5832000</v>
      </c>
      <c r="J1218" s="6" t="s">
        <v>17812</v>
      </c>
      <c r="L1218" t="str">
        <f>+Tabla2[[#This Row],[FACTURA]]</f>
        <v>CONTR. 0063-1</v>
      </c>
      <c r="M1218" t="str">
        <f>+Tabla2[[#This Row],[DETALLE]]</f>
        <v>CONTR. 0063-1</v>
      </c>
    </row>
    <row r="1219" spans="2:13">
      <c r="B1219" s="2" t="s">
        <v>4230</v>
      </c>
      <c r="C1219" s="3" t="s">
        <v>4229</v>
      </c>
      <c r="D1219" s="6" t="s">
        <v>4231</v>
      </c>
      <c r="E1219" s="6" t="s">
        <v>2637</v>
      </c>
      <c r="F1219" s="7">
        <v>41603</v>
      </c>
      <c r="G1219" s="9">
        <v>-289561.55</v>
      </c>
      <c r="J1219" s="6" t="s">
        <v>15450</v>
      </c>
      <c r="L1219" t="str">
        <f>+Tabla2[[#This Row],[FACTURA]]</f>
        <v>OFICIO #7826</v>
      </c>
      <c r="M1219" t="str">
        <f>+Tabla2[[#This Row],[DETALLE]]</f>
        <v>PAGO PRESTACIONES LABORALES.</v>
      </c>
    </row>
    <row r="1220" spans="2:13">
      <c r="B1220" s="2" t="s">
        <v>17814</v>
      </c>
      <c r="C1220" s="3" t="s">
        <v>17813</v>
      </c>
      <c r="D1220" s="6" t="s">
        <v>20443</v>
      </c>
      <c r="E1220" s="6" t="s">
        <v>20443</v>
      </c>
      <c r="F1220" s="7">
        <v>44733</v>
      </c>
      <c r="G1220" s="9">
        <v>-278725.43</v>
      </c>
      <c r="J1220" s="6" t="s">
        <v>17815</v>
      </c>
      <c r="L1220" t="str">
        <f>+Tabla2[[#This Row],[FACTURA]]</f>
        <v>CONTR.011-3 CORTE</v>
      </c>
      <c r="M1220" t="str">
        <f>+Tabla2[[#This Row],[DETALLE]]</f>
        <v>CONTR.011-3 CORTE</v>
      </c>
    </row>
    <row r="1221" spans="2:13">
      <c r="B1221" s="2" t="s">
        <v>4233</v>
      </c>
      <c r="C1221" s="3" t="s">
        <v>4232</v>
      </c>
      <c r="D1221" s="6" t="s">
        <v>4235</v>
      </c>
      <c r="E1221" s="6" t="s">
        <v>4234</v>
      </c>
      <c r="F1221" s="7">
        <v>42004</v>
      </c>
      <c r="G1221" s="9">
        <v>-29695.5</v>
      </c>
      <c r="J1221" s="6" t="s">
        <v>15451</v>
      </c>
      <c r="L1221" t="str">
        <f>+Tabla2[[#This Row],[FACTURA]]</f>
        <v>OFIC. 1441/2014</v>
      </c>
      <c r="M1221" t="str">
        <f>+Tabla2[[#This Row],[DETALLE]]</f>
        <v>LICENCIA PRE Y POST NATAL DE LA MAESTRA ALEXANDRA TEJADA JOS</v>
      </c>
    </row>
    <row r="1222" spans="2:13">
      <c r="B1222" s="2" t="s">
        <v>17817</v>
      </c>
      <c r="C1222" s="3" t="s">
        <v>17816</v>
      </c>
      <c r="D1222" s="6" t="s">
        <v>20444</v>
      </c>
      <c r="E1222" s="6" t="s">
        <v>20444</v>
      </c>
      <c r="F1222" s="7">
        <v>44735</v>
      </c>
      <c r="G1222" s="9">
        <v>-1427140.07</v>
      </c>
      <c r="J1222" s="6" t="s">
        <v>17818</v>
      </c>
      <c r="L1222" t="str">
        <f>+Tabla2[[#This Row],[FACTURA]]</f>
        <v>CONTR.000193-2</v>
      </c>
      <c r="M1222" t="str">
        <f>+Tabla2[[#This Row],[DETALLE]]</f>
        <v>CONTR.000193-2</v>
      </c>
    </row>
    <row r="1223" spans="2:13">
      <c r="B1223" s="2" t="s">
        <v>9951</v>
      </c>
      <c r="C1223" s="3" t="s">
        <v>9950</v>
      </c>
      <c r="D1223" s="6" t="s">
        <v>9952</v>
      </c>
      <c r="E1223" s="6" t="s">
        <v>9952</v>
      </c>
      <c r="F1223" s="7">
        <v>41773</v>
      </c>
      <c r="G1223" s="9">
        <v>-1200000</v>
      </c>
      <c r="J1223" s="6" t="s">
        <v>17819</v>
      </c>
      <c r="L1223" t="str">
        <f>+Tabla2[[#This Row],[FACTURA]]</f>
        <v>CONTR-1923</v>
      </c>
      <c r="M1223" t="str">
        <f>+Tabla2[[#This Row],[DETALLE]]</f>
        <v>CONTR-1923</v>
      </c>
    </row>
    <row r="1224" spans="2:13">
      <c r="B1224" s="2" t="s">
        <v>4237</v>
      </c>
      <c r="C1224" s="3" t="s">
        <v>4236</v>
      </c>
      <c r="D1224" s="6" t="s">
        <v>4238</v>
      </c>
      <c r="E1224" s="6" t="s">
        <v>3046</v>
      </c>
      <c r="F1224" s="7">
        <v>41484</v>
      </c>
      <c r="G1224" s="9">
        <v>-4730.55</v>
      </c>
      <c r="J1224" s="6" t="s">
        <v>15452</v>
      </c>
      <c r="L1224" t="str">
        <f>+Tabla2[[#This Row],[FACTURA]]</f>
        <v>OFIC. #568-5</v>
      </c>
      <c r="M1224" t="str">
        <f>+Tabla2[[#This Row],[DETALLE]]</f>
        <v>PARA CUBRIR GASTOS EN EL CONCURSO DE OPOSICION</v>
      </c>
    </row>
    <row r="1225" spans="2:13">
      <c r="B1225" s="2" t="s">
        <v>4240</v>
      </c>
      <c r="C1225" s="3" t="s">
        <v>4239</v>
      </c>
      <c r="D1225" s="6" t="s">
        <v>0</v>
      </c>
      <c r="E1225" s="6" t="s">
        <v>4241</v>
      </c>
      <c r="F1225" s="7">
        <v>44256</v>
      </c>
      <c r="G1225" s="9">
        <v>60552</v>
      </c>
      <c r="J1225" s="6" t="s">
        <v>15453</v>
      </c>
      <c r="L1225" t="str">
        <f>+Tabla2[[#This Row],[FACTURA]]</f>
        <v/>
      </c>
      <c r="M1225" t="str">
        <f>+Tabla2[[#This Row],[DETALLE]]</f>
        <v>Para anular facturas por gastos no ejecutados</v>
      </c>
    </row>
    <row r="1226" spans="2:13">
      <c r="B1226" s="2" t="s">
        <v>9954</v>
      </c>
      <c r="C1226" s="3" t="s">
        <v>9953</v>
      </c>
      <c r="D1226" s="6" t="s">
        <v>9955</v>
      </c>
      <c r="E1226" s="6" t="s">
        <v>9955</v>
      </c>
      <c r="F1226" s="7">
        <v>41635</v>
      </c>
      <c r="G1226" s="9">
        <v>-3763445.69</v>
      </c>
      <c r="J1226" s="6" t="s">
        <v>17820</v>
      </c>
      <c r="L1226" t="str">
        <f>+Tabla2[[#This Row],[FACTURA]]</f>
        <v>CONTR. 618-2</v>
      </c>
      <c r="M1226" t="str">
        <f>+Tabla2[[#This Row],[DETALLE]]</f>
        <v>CONTR. 618-2</v>
      </c>
    </row>
    <row r="1227" spans="2:13">
      <c r="B1227" s="2" t="s">
        <v>4243</v>
      </c>
      <c r="C1227" s="3" t="s">
        <v>4242</v>
      </c>
      <c r="D1227" s="6" t="s">
        <v>4245</v>
      </c>
      <c r="E1227" s="6" t="s">
        <v>4244</v>
      </c>
      <c r="F1227" s="7">
        <v>41768</v>
      </c>
      <c r="G1227" s="9">
        <v>-55191.72</v>
      </c>
      <c r="J1227" s="6" t="s">
        <v>15454</v>
      </c>
      <c r="L1227" t="str">
        <f>+Tabla2[[#This Row],[FACTURA]]</f>
        <v>OFICIO # 23 Y 24B</v>
      </c>
      <c r="M1227" t="str">
        <f>+Tabla2[[#This Row],[DETALLE]]</f>
        <v>PAGO DE LA LIC PRE Y POST NATAL DE LA MTRA ROSELY DOMINGUEZ</v>
      </c>
    </row>
    <row r="1228" spans="2:13">
      <c r="B1228" s="2" t="s">
        <v>4247</v>
      </c>
      <c r="C1228" s="3" t="s">
        <v>4246</v>
      </c>
      <c r="D1228" s="6" t="s">
        <v>4249</v>
      </c>
      <c r="E1228" s="6" t="s">
        <v>4248</v>
      </c>
      <c r="F1228" s="7">
        <v>42004</v>
      </c>
      <c r="G1228" s="9">
        <v>-76548.399999999994</v>
      </c>
      <c r="J1228" s="6" t="s">
        <v>15455</v>
      </c>
      <c r="L1228" t="str">
        <f>+Tabla2[[#This Row],[FACTURA]]</f>
        <v>OFIC. 1750-1749/2014</v>
      </c>
      <c r="M1228" t="str">
        <f>+Tabla2[[#This Row],[DETALLE]]</f>
        <v>LICENCIA PRE Y POST NATAL DE LA MAESTRA ALEXANDRA SOSA HERN</v>
      </c>
    </row>
    <row r="1229" spans="2:13">
      <c r="B1229" s="2" t="s">
        <v>1717</v>
      </c>
      <c r="C1229" s="3" t="s">
        <v>1572</v>
      </c>
      <c r="D1229" s="4" t="s">
        <v>1573</v>
      </c>
      <c r="E1229" s="4" t="s">
        <v>1573</v>
      </c>
      <c r="F1229" s="5">
        <v>43587</v>
      </c>
      <c r="G1229" s="8">
        <v>-785236.35</v>
      </c>
      <c r="J1229" s="4" t="s">
        <v>13057</v>
      </c>
      <c r="L1229" t="str">
        <f>+Tabla2[[#This Row],[FACTURA]]</f>
        <v>CONTR. 12316-1</v>
      </c>
      <c r="M1229" t="str">
        <f>+Tabla2[[#This Row],[DETALLE]]</f>
        <v>CONTR. 12316-1</v>
      </c>
    </row>
    <row r="1230" spans="2:13">
      <c r="B1230" s="2" t="s">
        <v>9957</v>
      </c>
      <c r="C1230" s="3" t="s">
        <v>9956</v>
      </c>
      <c r="D1230" s="6" t="s">
        <v>9958</v>
      </c>
      <c r="E1230" s="6" t="s">
        <v>9958</v>
      </c>
      <c r="F1230" s="7">
        <v>41758</v>
      </c>
      <c r="G1230" s="9">
        <v>-38940</v>
      </c>
      <c r="J1230" s="6" t="s">
        <v>17821</v>
      </c>
      <c r="L1230" t="str">
        <f>+Tabla2[[#This Row],[FACTURA]]</f>
        <v>CONTR. 810-10</v>
      </c>
      <c r="M1230" t="str">
        <f>+Tabla2[[#This Row],[DETALLE]]</f>
        <v>CONTR. 810-10</v>
      </c>
    </row>
    <row r="1231" spans="2:13">
      <c r="B1231" s="2" t="s">
        <v>9957</v>
      </c>
      <c r="C1231" s="3" t="s">
        <v>9956</v>
      </c>
      <c r="D1231" s="6" t="s">
        <v>9959</v>
      </c>
      <c r="E1231" s="6" t="s">
        <v>9959</v>
      </c>
      <c r="F1231" s="7">
        <v>42599</v>
      </c>
      <c r="G1231" s="9">
        <v>-38940</v>
      </c>
      <c r="J1231" s="6" t="s">
        <v>17822</v>
      </c>
      <c r="L1231" t="str">
        <f>+Tabla2[[#This Row],[FACTURA]]</f>
        <v>CONTR.0999-7</v>
      </c>
      <c r="M1231" t="str">
        <f>+Tabla2[[#This Row],[DETALLE]]</f>
        <v>CONTR.0999-7</v>
      </c>
    </row>
    <row r="1232" spans="2:13">
      <c r="B1232" s="2" t="s">
        <v>9957</v>
      </c>
      <c r="C1232" s="3" t="s">
        <v>9956</v>
      </c>
      <c r="D1232" s="6" t="s">
        <v>9960</v>
      </c>
      <c r="E1232" s="6" t="s">
        <v>9960</v>
      </c>
      <c r="F1232" s="7">
        <v>42633</v>
      </c>
      <c r="G1232" s="9">
        <v>-38940</v>
      </c>
      <c r="J1232" s="6" t="s">
        <v>17823</v>
      </c>
      <c r="L1232" t="str">
        <f>+Tabla2[[#This Row],[FACTURA]]</f>
        <v>CONTR.0999-8</v>
      </c>
      <c r="M1232" t="str">
        <f>+Tabla2[[#This Row],[DETALLE]]</f>
        <v>CONTR.0999-8</v>
      </c>
    </row>
    <row r="1233" spans="2:13">
      <c r="B1233" s="2" t="s">
        <v>4251</v>
      </c>
      <c r="C1233" s="3" t="s">
        <v>4250</v>
      </c>
      <c r="D1233" s="6" t="s">
        <v>0</v>
      </c>
      <c r="E1233" s="6" t="s">
        <v>2641</v>
      </c>
      <c r="F1233" s="7">
        <v>41619</v>
      </c>
      <c r="G1233" s="9">
        <v>-43726.85</v>
      </c>
      <c r="J1233" s="6" t="s">
        <v>15456</v>
      </c>
      <c r="L1233" t="str">
        <f>+Tabla2[[#This Row],[FACTURA]]</f>
        <v/>
      </c>
      <c r="M1233" t="str">
        <f>+Tabla2[[#This Row],[DETALLE]]</f>
        <v>SERVICIOS PRESTADOS JORNADA TANDA EXTENDIDA 2013</v>
      </c>
    </row>
    <row r="1234" spans="2:13">
      <c r="B1234" s="2" t="s">
        <v>4251</v>
      </c>
      <c r="C1234" s="3" t="s">
        <v>4250</v>
      </c>
      <c r="D1234" s="6" t="s">
        <v>0</v>
      </c>
      <c r="E1234" s="6" t="s">
        <v>4252</v>
      </c>
      <c r="F1234" s="7">
        <v>41628</v>
      </c>
      <c r="G1234" s="9">
        <v>43726.85</v>
      </c>
      <c r="J1234" s="6" t="s">
        <v>15457</v>
      </c>
      <c r="L1234" t="str">
        <f>+Tabla2[[#This Row],[FACTURA]]</f>
        <v/>
      </c>
      <c r="M1234" t="str">
        <f>+Tabla2[[#This Row],[DETALLE]]</f>
        <v>REV. ED00003434-SERV. PRESTADOS JORNADA TANDA EXT. OF. 1197</v>
      </c>
    </row>
    <row r="1235" spans="2:13">
      <c r="B1235" s="2" t="s">
        <v>4254</v>
      </c>
      <c r="C1235" s="3" t="s">
        <v>4253</v>
      </c>
      <c r="D1235" s="6" t="s">
        <v>4256</v>
      </c>
      <c r="E1235" s="6" t="s">
        <v>4255</v>
      </c>
      <c r="F1235" s="7">
        <v>43894</v>
      </c>
      <c r="G1235" s="9">
        <v>-95000</v>
      </c>
      <c r="J1235" s="6" t="s">
        <v>15458</v>
      </c>
      <c r="L1235" t="str">
        <f>+Tabla2[[#This Row],[FACTURA]]</f>
        <v>VGDE No. 99-2020</v>
      </c>
      <c r="M1235" t="str">
        <f>+Tabla2[[#This Row],[DETALLE]]</f>
        <v>FONDOS PARA PREMIACION CONCURSO NACIONAL DE ESPITOLAS</v>
      </c>
    </row>
    <row r="1236" spans="2:13">
      <c r="B1236" s="2" t="s">
        <v>4258</v>
      </c>
      <c r="C1236" s="3" t="s">
        <v>4257</v>
      </c>
      <c r="D1236" s="6" t="s">
        <v>0</v>
      </c>
      <c r="E1236" s="6" t="s">
        <v>4259</v>
      </c>
      <c r="F1236" s="7">
        <v>41611</v>
      </c>
      <c r="G1236" s="9">
        <v>-4679.5</v>
      </c>
      <c r="J1236" s="6" t="s">
        <v>15459</v>
      </c>
      <c r="L1236" t="str">
        <f>+Tabla2[[#This Row],[FACTURA]]</f>
        <v/>
      </c>
      <c r="M1236" t="str">
        <f>+Tabla2[[#This Row],[DETALLE]]</f>
        <v>SUELDO CORRESP. MES NOVIEMBRE 2013, OFIC. 873</v>
      </c>
    </row>
    <row r="1237" spans="2:13">
      <c r="B1237" s="2" t="s">
        <v>4261</v>
      </c>
      <c r="C1237" s="3" t="s">
        <v>4260</v>
      </c>
      <c r="D1237" s="6" t="s">
        <v>4262</v>
      </c>
      <c r="E1237" s="6" t="s">
        <v>2686</v>
      </c>
      <c r="F1237" s="7">
        <v>41905</v>
      </c>
      <c r="G1237" s="9">
        <v>-33000.089999999997</v>
      </c>
      <c r="J1237" s="6" t="s">
        <v>15460</v>
      </c>
      <c r="L1237" t="str">
        <f>+Tabla2[[#This Row],[FACTURA]]</f>
        <v>OFIC. #670/2014</v>
      </c>
      <c r="M1237" t="str">
        <f>+Tabla2[[#This Row],[DETALLE]]</f>
        <v>PRESTACIONES LABORALES SEGUN CALCULOS DEL MAP</v>
      </c>
    </row>
    <row r="1238" spans="2:13">
      <c r="B1238" s="2" t="s">
        <v>4264</v>
      </c>
      <c r="C1238" s="3" t="s">
        <v>4263</v>
      </c>
      <c r="D1238" s="6" t="s">
        <v>4266</v>
      </c>
      <c r="E1238" s="6" t="s">
        <v>4265</v>
      </c>
      <c r="F1238" s="7">
        <v>41780</v>
      </c>
      <c r="G1238" s="9">
        <v>-28195.77</v>
      </c>
      <c r="J1238" s="6" t="s">
        <v>15461</v>
      </c>
      <c r="L1238" t="str">
        <f>+Tabla2[[#This Row],[FACTURA]]</f>
        <v>OFICIO #435B</v>
      </c>
      <c r="M1238" t="str">
        <f>+Tabla2[[#This Row],[DETALLE]]</f>
        <v>LIC. PRE Y POST NATAL DE MTRA. FELICITA CONTRERAS. #435-2014</v>
      </c>
    </row>
    <row r="1239" spans="2:13">
      <c r="B1239" s="2" t="s">
        <v>4268</v>
      </c>
      <c r="C1239" s="3" t="s">
        <v>4267</v>
      </c>
      <c r="D1239" s="6" t="s">
        <v>4270</v>
      </c>
      <c r="E1239" s="6" t="s">
        <v>4269</v>
      </c>
      <c r="F1239" s="7">
        <v>41774</v>
      </c>
      <c r="G1239" s="9">
        <v>-68389.740000000005</v>
      </c>
      <c r="J1239" s="6" t="s">
        <v>15462</v>
      </c>
      <c r="L1239" t="str">
        <f>+Tabla2[[#This Row],[FACTURA]]</f>
        <v>OFICIO#67Y 68 B-2014</v>
      </c>
      <c r="M1239" t="str">
        <f>+Tabla2[[#This Row],[DETALLE]]</f>
        <v>LIC. PRE Y POST NATAL DE LA MTRA. FLERIDA PUENTE OF. #67Y68B</v>
      </c>
    </row>
    <row r="1240" spans="2:13">
      <c r="B1240" s="2" t="s">
        <v>4272</v>
      </c>
      <c r="C1240" s="3" t="s">
        <v>4271</v>
      </c>
      <c r="D1240" s="6" t="s">
        <v>4274</v>
      </c>
      <c r="E1240" s="6" t="s">
        <v>4273</v>
      </c>
      <c r="F1240" s="7">
        <v>42142</v>
      </c>
      <c r="G1240" s="9">
        <v>-25943.47</v>
      </c>
      <c r="J1240" s="6" t="s">
        <v>15463</v>
      </c>
      <c r="L1240" t="str">
        <f>+Tabla2[[#This Row],[FACTURA]]</f>
        <v>OFICIO #144/2014</v>
      </c>
      <c r="M1240" t="str">
        <f>+Tabla2[[#This Row],[DETALLE]]</f>
        <v>PRESTACIOONES LABORALES, SEGUN CALCULOS DEL MAP</v>
      </c>
    </row>
    <row r="1241" spans="2:13">
      <c r="B1241" s="2" t="s">
        <v>4276</v>
      </c>
      <c r="C1241" s="3" t="s">
        <v>4275</v>
      </c>
      <c r="D1241" s="6" t="s">
        <v>4278</v>
      </c>
      <c r="E1241" s="6" t="s">
        <v>4277</v>
      </c>
      <c r="F1241" s="7">
        <v>42004</v>
      </c>
      <c r="G1241" s="9">
        <v>-32995</v>
      </c>
      <c r="J1241" s="6" t="s">
        <v>15464</v>
      </c>
      <c r="L1241" t="str">
        <f>+Tabla2[[#This Row],[FACTURA]]</f>
        <v>OFIC. 1499/2014</v>
      </c>
      <c r="M1241" t="str">
        <f>+Tabla2[[#This Row],[DETALLE]]</f>
        <v>LICENCIA PRE Y POST NATAL DE LA MAESTRA BELKYS Y. FLORES SAN</v>
      </c>
    </row>
    <row r="1242" spans="2:13">
      <c r="B1242" s="2" t="s">
        <v>4280</v>
      </c>
      <c r="C1242" s="3" t="s">
        <v>4279</v>
      </c>
      <c r="D1242" s="6" t="s">
        <v>4281</v>
      </c>
      <c r="E1242" s="6" t="s">
        <v>2795</v>
      </c>
      <c r="F1242" s="7">
        <v>41828</v>
      </c>
      <c r="G1242" s="9">
        <v>-44748.37</v>
      </c>
      <c r="J1242" s="6" t="s">
        <v>15465</v>
      </c>
      <c r="L1242" t="str">
        <f>+Tabla2[[#This Row],[FACTURA]]</f>
        <v>OFICIO #472-2014</v>
      </c>
      <c r="M1242" t="str">
        <f>+Tabla2[[#This Row],[DETALLE]]</f>
        <v>PRESTACIONES LABORALES, SEGUN CALCULO DEL MAP.</v>
      </c>
    </row>
    <row r="1243" spans="2:13">
      <c r="B1243" s="2" t="s">
        <v>4283</v>
      </c>
      <c r="C1243" s="3" t="s">
        <v>4282</v>
      </c>
      <c r="D1243" s="6" t="s">
        <v>4285</v>
      </c>
      <c r="E1243" s="6" t="s">
        <v>4284</v>
      </c>
      <c r="F1243" s="7">
        <v>41774</v>
      </c>
      <c r="G1243" s="9">
        <v>-36954.400000000001</v>
      </c>
      <c r="J1243" s="6" t="s">
        <v>15466</v>
      </c>
      <c r="L1243" t="str">
        <f>+Tabla2[[#This Row],[FACTURA]]</f>
        <v>OFICIO 2014/512-B</v>
      </c>
      <c r="M1243" t="str">
        <f>+Tabla2[[#This Row],[DETALLE]]</f>
        <v>LIC. PRE Y POST NATAL DE LA MTRA. PROVIDENCIA CABRAL H.</v>
      </c>
    </row>
    <row r="1244" spans="2:13">
      <c r="B1244" s="2" t="s">
        <v>4283</v>
      </c>
      <c r="C1244" s="3" t="s">
        <v>4282</v>
      </c>
      <c r="D1244" s="6" t="s">
        <v>4287</v>
      </c>
      <c r="E1244" s="6" t="s">
        <v>4286</v>
      </c>
      <c r="F1244" s="7">
        <v>41779</v>
      </c>
      <c r="G1244" s="9">
        <v>-17886.96</v>
      </c>
      <c r="J1244" s="6" t="s">
        <v>15467</v>
      </c>
      <c r="L1244" t="str">
        <f>+Tabla2[[#This Row],[FACTURA]]</f>
        <v>OFIC.2013/1024-B</v>
      </c>
      <c r="M1244" t="str">
        <f>+Tabla2[[#This Row],[DETALLE]]</f>
        <v>LIC, PRE Y POST DE MSTRA VENTURA S.PAREDES OF.2013/1024-B</v>
      </c>
    </row>
    <row r="1245" spans="2:13">
      <c r="B1245" s="2" t="s">
        <v>1718</v>
      </c>
      <c r="C1245" s="3" t="s">
        <v>113</v>
      </c>
      <c r="D1245" s="4" t="s">
        <v>2</v>
      </c>
      <c r="E1245" s="4" t="s">
        <v>2</v>
      </c>
      <c r="F1245" s="5">
        <v>43306</v>
      </c>
      <c r="G1245" s="8">
        <v>-59000</v>
      </c>
      <c r="J1245" s="4" t="s">
        <v>12778</v>
      </c>
      <c r="L1245" t="str">
        <f>+Tabla2[[#This Row],[FACTURA]]</f>
        <v>B1500000004</v>
      </c>
      <c r="M1245" t="str">
        <f>+Tabla2[[#This Row],[DETALLE]]</f>
        <v>B1500000004</v>
      </c>
    </row>
    <row r="1246" spans="2:13">
      <c r="B1246" s="2" t="s">
        <v>4289</v>
      </c>
      <c r="C1246" s="3" t="s">
        <v>4288</v>
      </c>
      <c r="D1246" s="6" t="s">
        <v>4290</v>
      </c>
      <c r="E1246" s="6" t="s">
        <v>2682</v>
      </c>
      <c r="F1246" s="7">
        <v>41760</v>
      </c>
      <c r="G1246" s="9">
        <v>-850141.03</v>
      </c>
      <c r="J1246" s="6" t="s">
        <v>15468</v>
      </c>
      <c r="L1246" t="str">
        <f>+Tabla2[[#This Row],[FACTURA]]</f>
        <v>OFIC. 275/2014</v>
      </c>
      <c r="M1246" t="str">
        <f>+Tabla2[[#This Row],[DETALLE]]</f>
        <v>PRESTACIONES LABORALES, SEGUN CALCULOS DEL MAP</v>
      </c>
    </row>
    <row r="1247" spans="2:13">
      <c r="B1247" s="2" t="s">
        <v>1719</v>
      </c>
      <c r="C1247" s="3" t="s">
        <v>114</v>
      </c>
      <c r="D1247" s="4" t="s">
        <v>115</v>
      </c>
      <c r="E1247" s="4" t="s">
        <v>9017</v>
      </c>
      <c r="F1247" s="5">
        <v>40956</v>
      </c>
      <c r="G1247" s="8">
        <v>-22000</v>
      </c>
      <c r="J1247" s="4" t="s">
        <v>12789</v>
      </c>
      <c r="L1247" t="str">
        <f>+Tabla2[[#This Row],[FACTURA]]</f>
        <v>596</v>
      </c>
      <c r="M1247" t="str">
        <f>+Tabla2[[#This Row],[DETALLE]]</f>
        <v>BALANCE AL 31/06/2012</v>
      </c>
    </row>
    <row r="1248" spans="2:13">
      <c r="B1248" s="2" t="s">
        <v>4292</v>
      </c>
      <c r="C1248" s="3" t="s">
        <v>4291</v>
      </c>
      <c r="D1248" s="6" t="s">
        <v>4294</v>
      </c>
      <c r="E1248" s="6" t="s">
        <v>4293</v>
      </c>
      <c r="F1248" s="7">
        <v>41743</v>
      </c>
      <c r="G1248" s="9">
        <v>-29395.59</v>
      </c>
      <c r="J1248" s="6" t="s">
        <v>15469</v>
      </c>
      <c r="L1248" t="str">
        <f>+Tabla2[[#This Row],[FACTURA]]</f>
        <v>OFC. 1440-B</v>
      </c>
      <c r="M1248" t="str">
        <f>+Tabla2[[#This Row],[DETALLE]]</f>
        <v>PAGO LICENCIA PRE Y POST NATAL DE LA MAESTRA ALBA LUZ MERAN</v>
      </c>
    </row>
    <row r="1249" spans="2:13">
      <c r="B1249" s="2" t="s">
        <v>4296</v>
      </c>
      <c r="C1249" s="3" t="s">
        <v>4295</v>
      </c>
      <c r="D1249" s="6" t="s">
        <v>3816</v>
      </c>
      <c r="E1249" s="6" t="s">
        <v>3815</v>
      </c>
      <c r="F1249" s="7">
        <v>42604</v>
      </c>
      <c r="G1249" s="9">
        <v>-28000</v>
      </c>
      <c r="J1249" s="6" t="s">
        <v>15470</v>
      </c>
      <c r="L1249" t="str">
        <f>+Tabla2[[#This Row],[FACTURA]]</f>
        <v>OFIC.DETP-304-2016</v>
      </c>
      <c r="M1249" t="str">
        <f>+Tabla2[[#This Row],[DETALLE]]</f>
        <v>JORNADA DE TRABAJO A EXPERTOS EXTERNOS CON LA FAMILIA PROFES</v>
      </c>
    </row>
    <row r="1250" spans="2:13">
      <c r="B1250" s="2" t="s">
        <v>17825</v>
      </c>
      <c r="C1250" s="3" t="s">
        <v>17824</v>
      </c>
      <c r="D1250" s="6" t="s">
        <v>20445</v>
      </c>
      <c r="E1250" s="6" t="s">
        <v>20445</v>
      </c>
      <c r="F1250" s="7">
        <v>44720</v>
      </c>
      <c r="G1250" s="9">
        <v>-7040079.96</v>
      </c>
      <c r="J1250" s="6" t="s">
        <v>17826</v>
      </c>
      <c r="L1250" t="str">
        <f>+Tabla2[[#This Row],[FACTURA]]</f>
        <v>CONTR.0278-15</v>
      </c>
      <c r="M1250" t="str">
        <f>+Tabla2[[#This Row],[DETALLE]]</f>
        <v>CONTR.0278-15</v>
      </c>
    </row>
    <row r="1251" spans="2:13">
      <c r="B1251" s="2" t="s">
        <v>4298</v>
      </c>
      <c r="C1251" s="3" t="s">
        <v>4297</v>
      </c>
      <c r="D1251" s="6" t="s">
        <v>0</v>
      </c>
      <c r="E1251" s="6" t="s">
        <v>2641</v>
      </c>
      <c r="F1251" s="7">
        <v>41619</v>
      </c>
      <c r="G1251" s="9">
        <v>-43726.85</v>
      </c>
      <c r="J1251" s="6" t="s">
        <v>15471</v>
      </c>
      <c r="L1251" t="str">
        <f>+Tabla2[[#This Row],[FACTURA]]</f>
        <v/>
      </c>
      <c r="M1251" t="str">
        <f>+Tabla2[[#This Row],[DETALLE]]</f>
        <v>SERVICIOS PRESTADOS JORNADA TANDA EXTENDIDA 2013</v>
      </c>
    </row>
    <row r="1252" spans="2:13">
      <c r="B1252" s="2" t="s">
        <v>4298</v>
      </c>
      <c r="C1252" s="3" t="s">
        <v>4297</v>
      </c>
      <c r="D1252" s="6" t="s">
        <v>0</v>
      </c>
      <c r="E1252" s="6" t="s">
        <v>4299</v>
      </c>
      <c r="F1252" s="7">
        <v>41628</v>
      </c>
      <c r="G1252" s="9">
        <v>43726.85</v>
      </c>
      <c r="J1252" s="6" t="s">
        <v>15472</v>
      </c>
      <c r="L1252" t="str">
        <f>+Tabla2[[#This Row],[FACTURA]]</f>
        <v/>
      </c>
      <c r="M1252" t="str">
        <f>+Tabla2[[#This Row],[DETALLE]]</f>
        <v>REV. ED00003480-SERV. PRESTADOS JORNADA TANDA EXT. OF. 1197</v>
      </c>
    </row>
    <row r="1253" spans="2:13">
      <c r="B1253" s="2" t="s">
        <v>4301</v>
      </c>
      <c r="C1253" s="3" t="s">
        <v>4300</v>
      </c>
      <c r="D1253" s="6" t="s">
        <v>4302</v>
      </c>
      <c r="E1253" s="6" t="s">
        <v>2891</v>
      </c>
      <c r="F1253" s="7">
        <v>41985</v>
      </c>
      <c r="G1253" s="9">
        <v>-9413.94</v>
      </c>
      <c r="J1253" s="6" t="s">
        <v>15473</v>
      </c>
      <c r="L1253" t="str">
        <f>+Tabla2[[#This Row],[FACTURA]]</f>
        <v>OFICIO #822/2014</v>
      </c>
      <c r="M1253" t="str">
        <f>+Tabla2[[#This Row],[DETALLE]]</f>
        <v>PRESTACIONES LABORALES SEGUN CACULOS DEL MAP</v>
      </c>
    </row>
    <row r="1254" spans="2:13">
      <c r="B1254" s="2" t="s">
        <v>4304</v>
      </c>
      <c r="C1254" s="3" t="s">
        <v>4303</v>
      </c>
      <c r="D1254" s="6" t="s">
        <v>4306</v>
      </c>
      <c r="E1254" s="6" t="s">
        <v>4305</v>
      </c>
      <c r="F1254" s="7">
        <v>41779</v>
      </c>
      <c r="G1254" s="9">
        <v>-69589.56</v>
      </c>
      <c r="J1254" s="6" t="s">
        <v>15474</v>
      </c>
      <c r="L1254" t="str">
        <f>+Tabla2[[#This Row],[FACTURA]]</f>
        <v>OFIC.2014/371/370-B</v>
      </c>
      <c r="M1254" t="str">
        <f>+Tabla2[[#This Row],[DETALLE]]</f>
        <v>LIC, PRE Y POST DE MSTRA XIOMARA MATEO J. OFIC.2014/371/370B</v>
      </c>
    </row>
    <row r="1255" spans="2:13">
      <c r="B1255" s="2" t="s">
        <v>4308</v>
      </c>
      <c r="C1255" s="3" t="s">
        <v>4307</v>
      </c>
      <c r="D1255" s="6" t="s">
        <v>0</v>
      </c>
      <c r="E1255" s="6" t="s">
        <v>4309</v>
      </c>
      <c r="F1255" s="7">
        <v>41691</v>
      </c>
      <c r="G1255" s="9">
        <v>-14088.5</v>
      </c>
      <c r="J1255" s="6" t="s">
        <v>15475</v>
      </c>
      <c r="L1255" t="str">
        <f>+Tabla2[[#This Row],[FACTURA]]</f>
        <v/>
      </c>
      <c r="M1255" t="str">
        <f>+Tabla2[[#This Row],[DETALLE]]</f>
        <v>SUELDO CORRESP. AL MES DE ENERO 2014, SEGUN OFICIO #111/2014</v>
      </c>
    </row>
    <row r="1256" spans="2:13">
      <c r="B1256" s="2" t="s">
        <v>4311</v>
      </c>
      <c r="C1256" s="3" t="s">
        <v>4310</v>
      </c>
      <c r="D1256" s="6" t="s">
        <v>4313</v>
      </c>
      <c r="E1256" s="6" t="s">
        <v>4312</v>
      </c>
      <c r="F1256" s="7">
        <v>41774</v>
      </c>
      <c r="G1256" s="9">
        <v>-34194.870000000003</v>
      </c>
      <c r="J1256" s="6" t="s">
        <v>15476</v>
      </c>
      <c r="L1256" t="str">
        <f>+Tabla2[[#This Row],[FACTURA]]</f>
        <v>OFICIO 509-B/2014</v>
      </c>
      <c r="M1256" t="str">
        <f>+Tabla2[[#This Row],[DETALLE]]</f>
        <v>LIC. PRE Y POST NATAL DE LA MTRA. SANTA BRITO RODRIGUEZ</v>
      </c>
    </row>
    <row r="1257" spans="2:13">
      <c r="B1257" s="2" t="s">
        <v>4315</v>
      </c>
      <c r="C1257" s="3" t="s">
        <v>4314</v>
      </c>
      <c r="D1257" s="6" t="s">
        <v>0</v>
      </c>
      <c r="E1257" s="6" t="s">
        <v>2641</v>
      </c>
      <c r="F1257" s="7">
        <v>41619</v>
      </c>
      <c r="G1257" s="9">
        <v>-43726.85</v>
      </c>
      <c r="J1257" s="6" t="s">
        <v>15477</v>
      </c>
      <c r="L1257" t="str">
        <f>+Tabla2[[#This Row],[FACTURA]]</f>
        <v/>
      </c>
      <c r="M1257" t="str">
        <f>+Tabla2[[#This Row],[DETALLE]]</f>
        <v>SERVICIOS PRESTADOS JORNADA TANDA EXTENDIDA 2013</v>
      </c>
    </row>
    <row r="1258" spans="2:13">
      <c r="B1258" s="2" t="s">
        <v>4315</v>
      </c>
      <c r="C1258" s="3" t="s">
        <v>4314</v>
      </c>
      <c r="D1258" s="6" t="s">
        <v>0</v>
      </c>
      <c r="E1258" s="6" t="s">
        <v>4316</v>
      </c>
      <c r="F1258" s="7">
        <v>41628</v>
      </c>
      <c r="G1258" s="9">
        <v>43726.85</v>
      </c>
      <c r="J1258" s="6" t="s">
        <v>15478</v>
      </c>
      <c r="L1258" t="str">
        <f>+Tabla2[[#This Row],[FACTURA]]</f>
        <v/>
      </c>
      <c r="M1258" t="str">
        <f>+Tabla2[[#This Row],[DETALLE]]</f>
        <v>REV. ED00003394-SERV. PRESTADOS JORNADA TANDA EXT. OF. 1197</v>
      </c>
    </row>
    <row r="1259" spans="2:13">
      <c r="B1259" s="2" t="s">
        <v>9962</v>
      </c>
      <c r="C1259" s="3" t="s">
        <v>9961</v>
      </c>
      <c r="D1259" s="6" t="s">
        <v>9964</v>
      </c>
      <c r="E1259" s="6" t="s">
        <v>9963</v>
      </c>
      <c r="F1259" s="7">
        <v>41443</v>
      </c>
      <c r="G1259" s="9">
        <v>-2269256.87</v>
      </c>
      <c r="J1259" s="6" t="s">
        <v>17827</v>
      </c>
      <c r="L1259" t="str">
        <f>+Tabla2[[#This Row],[FACTURA]]</f>
        <v>CONTR. 595</v>
      </c>
      <c r="M1259" t="str">
        <f>+Tabla2[[#This Row],[DETALLE]]</f>
        <v>CUBICACION 1 (FINAL)</v>
      </c>
    </row>
    <row r="1260" spans="2:13">
      <c r="B1260" s="2" t="s">
        <v>8993</v>
      </c>
      <c r="C1260" s="3" t="s">
        <v>8992</v>
      </c>
      <c r="D1260" s="6" t="s">
        <v>8994</v>
      </c>
      <c r="E1260" s="6" t="s">
        <v>2715</v>
      </c>
      <c r="F1260" s="7">
        <v>42306</v>
      </c>
      <c r="G1260" s="9">
        <v>-89600</v>
      </c>
      <c r="J1260" s="6" t="s">
        <v>17250</v>
      </c>
      <c r="L1260" t="str">
        <f>+Tabla2[[#This Row],[FACTURA]]</f>
        <v>OFICIO #2289/2015</v>
      </c>
      <c r="M1260" t="str">
        <f>+Tabla2[[#This Row],[DETALLE]]</f>
        <v>VIATICOS AL PERSONAL DE MANTENIMIENTO ESCOLAR</v>
      </c>
    </row>
    <row r="1261" spans="2:13">
      <c r="B1261" s="2" t="s">
        <v>9966</v>
      </c>
      <c r="C1261" s="3" t="s">
        <v>9965</v>
      </c>
      <c r="D1261" s="6" t="s">
        <v>9967</v>
      </c>
      <c r="E1261" s="6" t="s">
        <v>9967</v>
      </c>
      <c r="F1261" s="7">
        <v>41494</v>
      </c>
      <c r="G1261" s="9">
        <v>-75000</v>
      </c>
      <c r="J1261" s="6" t="s">
        <v>17828</v>
      </c>
      <c r="L1261" t="str">
        <f>+Tabla2[[#This Row],[FACTURA]]</f>
        <v>CONTR. 983-3</v>
      </c>
      <c r="M1261" t="str">
        <f>+Tabla2[[#This Row],[DETALLE]]</f>
        <v>CONTR. 983-3</v>
      </c>
    </row>
    <row r="1262" spans="2:13">
      <c r="B1262" s="2" t="s">
        <v>9969</v>
      </c>
      <c r="C1262" s="3" t="s">
        <v>9968</v>
      </c>
      <c r="D1262" s="6" t="s">
        <v>9970</v>
      </c>
      <c r="E1262" s="6" t="s">
        <v>9970</v>
      </c>
      <c r="F1262" s="7">
        <v>44470</v>
      </c>
      <c r="G1262" s="9">
        <v>-1425000</v>
      </c>
      <c r="J1262" s="6" t="s">
        <v>17829</v>
      </c>
      <c r="L1262" t="str">
        <f>+Tabla2[[#This Row],[FACTURA]]</f>
        <v>CONTR. 1075-1</v>
      </c>
      <c r="M1262" t="str">
        <f>+Tabla2[[#This Row],[DETALLE]]</f>
        <v>CONTR. 1075-1</v>
      </c>
    </row>
    <row r="1263" spans="2:13">
      <c r="B1263" s="2" t="s">
        <v>4318</v>
      </c>
      <c r="C1263" s="3" t="s">
        <v>4317</v>
      </c>
      <c r="D1263" s="6" t="s">
        <v>4320</v>
      </c>
      <c r="E1263" s="6" t="s">
        <v>4319</v>
      </c>
      <c r="F1263" s="7">
        <v>41779</v>
      </c>
      <c r="G1263" s="9">
        <v>-28195.77</v>
      </c>
      <c r="J1263" s="6" t="s">
        <v>15479</v>
      </c>
      <c r="L1263" t="str">
        <f>+Tabla2[[#This Row],[FACTURA]]</f>
        <v>OFIC.2014/397-B</v>
      </c>
      <c r="M1263" t="str">
        <f>+Tabla2[[#This Row],[DETALLE]]</f>
        <v>LIC, PRE Y POST DE MSTRA ROSA A. PIMENTEL OFIC.2014/397-B</v>
      </c>
    </row>
    <row r="1264" spans="2:13">
      <c r="B1264" s="2" t="s">
        <v>4322</v>
      </c>
      <c r="C1264" s="3" t="s">
        <v>4321</v>
      </c>
      <c r="D1264" s="6" t="s">
        <v>3751</v>
      </c>
      <c r="E1264" s="6" t="s">
        <v>9017</v>
      </c>
      <c r="F1264" s="7">
        <v>41008</v>
      </c>
      <c r="G1264" s="9">
        <v>-1908</v>
      </c>
      <c r="J1264" s="6" t="s">
        <v>14599</v>
      </c>
      <c r="L1264" t="str">
        <f>+Tabla2[[#This Row],[FACTURA]]</f>
        <v>293</v>
      </c>
      <c r="M1264" t="str">
        <f>+Tabla2[[#This Row],[DETALLE]]</f>
        <v>BALANCE AL 31/06/2012</v>
      </c>
    </row>
    <row r="1265" spans="2:13">
      <c r="B1265" s="2" t="s">
        <v>4324</v>
      </c>
      <c r="C1265" s="3" t="s">
        <v>4323</v>
      </c>
      <c r="D1265" s="6" t="s">
        <v>4326</v>
      </c>
      <c r="E1265" s="6" t="s">
        <v>4325</v>
      </c>
      <c r="F1265" s="7">
        <v>42004</v>
      </c>
      <c r="G1265" s="9">
        <v>-77868.2</v>
      </c>
      <c r="J1265" s="6" t="s">
        <v>15480</v>
      </c>
      <c r="L1265" t="str">
        <f>+Tabla2[[#This Row],[FACTURA]]</f>
        <v>OFIC. 1353/1352/2014</v>
      </c>
      <c r="M1265" t="str">
        <f>+Tabla2[[#This Row],[DETALLE]]</f>
        <v>LICENCIA PRE Y POST NATAL DE LA MAESTRA PASTORINA  TRINIDAD</v>
      </c>
    </row>
    <row r="1266" spans="2:13">
      <c r="B1266" s="2" t="s">
        <v>4328</v>
      </c>
      <c r="C1266" s="3" t="s">
        <v>4327</v>
      </c>
      <c r="D1266" s="6" t="s">
        <v>3841</v>
      </c>
      <c r="E1266" s="6" t="s">
        <v>3840</v>
      </c>
      <c r="F1266" s="7">
        <v>41810</v>
      </c>
      <c r="G1266" s="9">
        <v>-2511.5700000000002</v>
      </c>
      <c r="J1266" s="6" t="s">
        <v>15481</v>
      </c>
      <c r="L1266" t="str">
        <f>+Tabla2[[#This Row],[FACTURA]]</f>
        <v>OFICIO #429-2014</v>
      </c>
      <c r="M1266" t="str">
        <f>+Tabla2[[#This Row],[DETALLE]]</f>
        <v>INCENTIVOS POR TRABAJOS REALIZADOS MES DE MAYO, DIR. ADMINIS</v>
      </c>
    </row>
    <row r="1267" spans="2:13">
      <c r="B1267" s="2" t="s">
        <v>4330</v>
      </c>
      <c r="C1267" s="3" t="s">
        <v>4329</v>
      </c>
      <c r="D1267" s="6" t="s">
        <v>4332</v>
      </c>
      <c r="E1267" s="6" t="s">
        <v>4331</v>
      </c>
      <c r="F1267" s="7">
        <v>42004</v>
      </c>
      <c r="G1267" s="9">
        <v>-38274.199999999997</v>
      </c>
      <c r="J1267" s="6" t="s">
        <v>15482</v>
      </c>
      <c r="L1267" t="str">
        <f>+Tabla2[[#This Row],[FACTURA]]</f>
        <v>OFIC. 1645/2014</v>
      </c>
      <c r="M1267" t="str">
        <f>+Tabla2[[#This Row],[DETALLE]]</f>
        <v>LICENCIA PRE Y POST NATAL DE LA MAESTRA ANNY LORENZO FELIZ</v>
      </c>
    </row>
    <row r="1268" spans="2:13">
      <c r="B1268" s="2" t="s">
        <v>9972</v>
      </c>
      <c r="C1268" s="3" t="s">
        <v>9971</v>
      </c>
      <c r="D1268" s="6" t="s">
        <v>9973</v>
      </c>
      <c r="E1268" s="6" t="s">
        <v>9973</v>
      </c>
      <c r="F1268" s="7">
        <v>44594</v>
      </c>
      <c r="G1268" s="9">
        <v>-81517.56</v>
      </c>
      <c r="J1268" s="6" t="s">
        <v>17830</v>
      </c>
      <c r="L1268" t="str">
        <f>+Tabla2[[#This Row],[FACTURA]]</f>
        <v>CONTR.0114-10 CORTE</v>
      </c>
      <c r="M1268" t="str">
        <f>+Tabla2[[#This Row],[DETALLE]]</f>
        <v>CONTR.0114-10 CORTE</v>
      </c>
    </row>
    <row r="1269" spans="2:13">
      <c r="B1269" s="2" t="s">
        <v>9975</v>
      </c>
      <c r="C1269" s="3" t="s">
        <v>9974</v>
      </c>
      <c r="D1269" s="6" t="s">
        <v>9029</v>
      </c>
      <c r="E1269" s="6" t="s">
        <v>9028</v>
      </c>
      <c r="F1269" s="7">
        <v>42004</v>
      </c>
      <c r="G1269" s="9">
        <v>-103500</v>
      </c>
      <c r="J1269" s="6" t="s">
        <v>17831</v>
      </c>
      <c r="L1269" t="str">
        <f>+Tabla2[[#This Row],[FACTURA]]</f>
        <v>OFIC. DGTIC/449/2014</v>
      </c>
      <c r="M1269" t="str">
        <f>+Tabla2[[#This Row],[DETALLE]]</f>
        <v>PERSONAL CONTRATADO PARA HABILITACION DE ESPACIOS, 3 MESES</v>
      </c>
    </row>
    <row r="1270" spans="2:13">
      <c r="B1270" s="2" t="s">
        <v>8874</v>
      </c>
      <c r="C1270" s="3" t="s">
        <v>8873</v>
      </c>
      <c r="D1270" s="6" t="s">
        <v>8875</v>
      </c>
      <c r="E1270" s="6" t="s">
        <v>8875</v>
      </c>
      <c r="F1270" s="7">
        <v>41181</v>
      </c>
      <c r="G1270" s="9">
        <v>-18630</v>
      </c>
      <c r="J1270" s="6" t="s">
        <v>17200</v>
      </c>
      <c r="L1270" t="str">
        <f>+Tabla2[[#This Row],[FACTURA]]</f>
        <v>09/2012</v>
      </c>
      <c r="M1270" t="str">
        <f>+Tabla2[[#This Row],[DETALLE]]</f>
        <v>09/2012</v>
      </c>
    </row>
    <row r="1271" spans="2:13">
      <c r="B1271" s="2" t="s">
        <v>8874</v>
      </c>
      <c r="C1271" s="3" t="s">
        <v>8873</v>
      </c>
      <c r="D1271" s="6" t="s">
        <v>20446</v>
      </c>
      <c r="E1271" s="6" t="s">
        <v>9976</v>
      </c>
      <c r="F1271" s="7">
        <v>41186</v>
      </c>
      <c r="G1271" s="9">
        <v>18630</v>
      </c>
      <c r="J1271" s="6" t="s">
        <v>17832</v>
      </c>
      <c r="L1271" t="str">
        <f>+Tabla2[[#This Row],[FACTURA]]</f>
        <v>OFI-640/2012</v>
      </c>
      <c r="M1271" t="str">
        <f>+Tabla2[[#This Row],[DETALLE]]</f>
        <v>SERVICIOS PROFESIONALES COMO "DIGITADOR  EN LA DIRECCION DE ACREDITACION Y  TITULACION DE ESTUDIOS", CORRESP AL MES DE SEPTIEMBRE/2012, SEGUN CONTRATO #337/2012, (DOCUMENTOS ORIGINALES EN LOTE DG004757).</v>
      </c>
    </row>
    <row r="1272" spans="2:13">
      <c r="B1272" s="2" t="s">
        <v>1720</v>
      </c>
      <c r="C1272" s="3" t="s">
        <v>116</v>
      </c>
      <c r="D1272" s="4" t="s">
        <v>117</v>
      </c>
      <c r="E1272" s="4" t="s">
        <v>117</v>
      </c>
      <c r="F1272" s="5">
        <v>43808</v>
      </c>
      <c r="G1272" s="8">
        <v>-5040576.92</v>
      </c>
      <c r="J1272" s="4" t="s">
        <v>13069</v>
      </c>
      <c r="L1272" t="str">
        <f>+Tabla2[[#This Row],[FACTURA]]</f>
        <v>CONTR.0549-1</v>
      </c>
      <c r="M1272" t="str">
        <f>+Tabla2[[#This Row],[DETALLE]]</f>
        <v>CONTR.0549-1</v>
      </c>
    </row>
    <row r="1273" spans="2:13">
      <c r="B1273" s="2" t="s">
        <v>1720</v>
      </c>
      <c r="C1273" s="3" t="s">
        <v>116</v>
      </c>
      <c r="D1273" s="4" t="s">
        <v>1574</v>
      </c>
      <c r="E1273" s="4" t="s">
        <v>19534</v>
      </c>
      <c r="F1273" s="5">
        <v>41887</v>
      </c>
      <c r="G1273" s="8">
        <v>-416658.9</v>
      </c>
      <c r="J1273" s="4" t="s">
        <v>13070</v>
      </c>
      <c r="L1273" t="str">
        <f>+Tabla2[[#This Row],[FACTURA]]</f>
        <v>A0100100115000000102</v>
      </c>
      <c r="M1273" t="str">
        <f>+Tabla2[[#This Row],[DETALLE]]</f>
        <v>TRABAJOS EN EL C.E. LOS TROZOS, DISTR. EDUCATIVO 02-03</v>
      </c>
    </row>
    <row r="1274" spans="2:13">
      <c r="B1274" s="2" t="s">
        <v>1720</v>
      </c>
      <c r="C1274" s="3" t="s">
        <v>116</v>
      </c>
      <c r="D1274" s="4" t="s">
        <v>1575</v>
      </c>
      <c r="E1274" s="4" t="s">
        <v>19535</v>
      </c>
      <c r="F1274" s="5">
        <v>41887</v>
      </c>
      <c r="G1274" s="8">
        <v>-1522964.9</v>
      </c>
      <c r="J1274" s="4" t="s">
        <v>13071</v>
      </c>
      <c r="L1274" t="str">
        <f>+Tabla2[[#This Row],[FACTURA]]</f>
        <v>A0100100115000000101</v>
      </c>
      <c r="M1274" t="str">
        <f>+Tabla2[[#This Row],[DETALLE]]</f>
        <v>TRABAJOS EN EL C.E.LOS JOVILLOS DISTR. EDUC. 02-03</v>
      </c>
    </row>
    <row r="1275" spans="2:13">
      <c r="B1275" s="2" t="s">
        <v>1720</v>
      </c>
      <c r="C1275" s="3" t="s">
        <v>116</v>
      </c>
      <c r="D1275" s="4" t="s">
        <v>1576</v>
      </c>
      <c r="E1275" s="4" t="s">
        <v>19536</v>
      </c>
      <c r="F1275" s="5">
        <v>41892</v>
      </c>
      <c r="G1275" s="8">
        <v>-719126.25</v>
      </c>
      <c r="J1275" s="4" t="s">
        <v>13072</v>
      </c>
      <c r="L1275" t="str">
        <f>+Tabla2[[#This Row],[FACTURA]]</f>
        <v>A0100100115000000103</v>
      </c>
      <c r="M1275" t="str">
        <f>+Tabla2[[#This Row],[DETALLE]]</f>
        <v>TRABAJOS EN EL CENTRO EDUCATIVO MATA DE CAOS DISTR. 02-03</v>
      </c>
    </row>
    <row r="1276" spans="2:13">
      <c r="B1276" s="2" t="s">
        <v>1720</v>
      </c>
      <c r="C1276" s="3" t="s">
        <v>116</v>
      </c>
      <c r="D1276" s="4" t="s">
        <v>223</v>
      </c>
      <c r="E1276" s="4" t="s">
        <v>19537</v>
      </c>
      <c r="F1276" s="5">
        <v>41892</v>
      </c>
      <c r="G1276" s="8">
        <v>-1345735.58</v>
      </c>
      <c r="J1276" s="4" t="s">
        <v>13073</v>
      </c>
      <c r="L1276" t="str">
        <f>+Tabla2[[#This Row],[FACTURA]]</f>
        <v>A010010011500000104</v>
      </c>
      <c r="M1276" t="str">
        <f>+Tabla2[[#This Row],[DETALLE]]</f>
        <v>TRABAJOS DE ACERA ACCESO VERJA PERIM. C.E. LOMA DE MAGUA</v>
      </c>
    </row>
    <row r="1277" spans="2:13">
      <c r="B1277" s="2" t="s">
        <v>4334</v>
      </c>
      <c r="C1277" s="3" t="s">
        <v>4333</v>
      </c>
      <c r="D1277" s="6" t="s">
        <v>4336</v>
      </c>
      <c r="E1277" s="6" t="s">
        <v>4335</v>
      </c>
      <c r="F1277" s="7">
        <v>41131</v>
      </c>
      <c r="G1277" s="9">
        <v>-4000</v>
      </c>
      <c r="J1277" s="6" t="s">
        <v>15483</v>
      </c>
      <c r="L1277" t="str">
        <f>+Tabla2[[#This Row],[FACTURA]]</f>
        <v>ORG TEC110</v>
      </c>
      <c r="M1277" t="str">
        <f>+Tabla2[[#This Row],[DETALLE]]</f>
        <v>CK011716 DIETA A LOS MIEMBROS DEL CONSEJO</v>
      </c>
    </row>
    <row r="1278" spans="2:13">
      <c r="B1278" s="2" t="s">
        <v>4334</v>
      </c>
      <c r="C1278" s="3" t="s">
        <v>4333</v>
      </c>
      <c r="D1278" s="6" t="s">
        <v>4337</v>
      </c>
      <c r="E1278" s="6" t="s">
        <v>2751</v>
      </c>
      <c r="F1278" s="7">
        <v>42242</v>
      </c>
      <c r="G1278" s="9">
        <v>-8000</v>
      </c>
      <c r="J1278" s="6" t="s">
        <v>15484</v>
      </c>
      <c r="L1278" t="str">
        <f>+Tabla2[[#This Row],[FACTURA]]</f>
        <v>CNE.OFIC.6-103/2015</v>
      </c>
      <c r="M1278" t="str">
        <f>+Tabla2[[#This Row],[DETALLE]]</f>
        <v>PARA CUBRIR DIETA DEL CONSEJO NACIONAL EDUCACION</v>
      </c>
    </row>
    <row r="1279" spans="2:13">
      <c r="B1279" s="2" t="s">
        <v>4334</v>
      </c>
      <c r="C1279" s="3" t="s">
        <v>4333</v>
      </c>
      <c r="D1279" s="6" t="s">
        <v>4338</v>
      </c>
      <c r="E1279" s="6" t="s">
        <v>2751</v>
      </c>
      <c r="F1279" s="7">
        <v>42243</v>
      </c>
      <c r="G1279" s="9">
        <v>-8000</v>
      </c>
      <c r="J1279" s="6" t="s">
        <v>15485</v>
      </c>
      <c r="L1279" t="str">
        <f>+Tabla2[[#This Row],[FACTURA]]</f>
        <v>CNE.OFIC.5-103/2015</v>
      </c>
      <c r="M1279" t="str">
        <f>+Tabla2[[#This Row],[DETALLE]]</f>
        <v>PARA CUBRIR DIETA DEL CONSEJO NACIONAL EDUCACION</v>
      </c>
    </row>
    <row r="1280" spans="2:13">
      <c r="B1280" s="2" t="s">
        <v>4334</v>
      </c>
      <c r="C1280" s="3" t="s">
        <v>4333</v>
      </c>
      <c r="D1280" s="6" t="s">
        <v>4339</v>
      </c>
      <c r="E1280" s="6" t="s">
        <v>2753</v>
      </c>
      <c r="F1280" s="7">
        <v>42243</v>
      </c>
      <c r="G1280" s="9">
        <v>-8000</v>
      </c>
      <c r="J1280" s="6" t="s">
        <v>15486</v>
      </c>
      <c r="L1280" t="str">
        <f>+Tabla2[[#This Row],[FACTURA]]</f>
        <v>CNE.OFIC.#6-103/2015</v>
      </c>
      <c r="M1280" t="str">
        <f>+Tabla2[[#This Row],[DETALLE]]</f>
        <v>DIETA AL CNE EN LA 3RA. SESION ORDINARIA 2015</v>
      </c>
    </row>
    <row r="1281" spans="2:13">
      <c r="B1281" s="2" t="s">
        <v>9978</v>
      </c>
      <c r="C1281" s="3" t="s">
        <v>9977</v>
      </c>
      <c r="D1281" s="6" t="s">
        <v>9979</v>
      </c>
      <c r="E1281" s="6" t="s">
        <v>9979</v>
      </c>
      <c r="F1281" s="7">
        <v>41419</v>
      </c>
      <c r="G1281" s="9">
        <v>-20000</v>
      </c>
      <c r="J1281" s="6" t="s">
        <v>17833</v>
      </c>
      <c r="L1281" t="str">
        <f>+Tabla2[[#This Row],[FACTURA]]</f>
        <v>CONTR. 77-2</v>
      </c>
      <c r="M1281" t="str">
        <f>+Tabla2[[#This Row],[DETALLE]]</f>
        <v>CONTR. 77-2</v>
      </c>
    </row>
    <row r="1282" spans="2:13">
      <c r="B1282" s="2" t="s">
        <v>4341</v>
      </c>
      <c r="C1282" s="3" t="s">
        <v>4340</v>
      </c>
      <c r="D1282" s="6" t="s">
        <v>4343</v>
      </c>
      <c r="E1282" s="6" t="s">
        <v>4342</v>
      </c>
      <c r="F1282" s="7">
        <v>41257</v>
      </c>
      <c r="G1282" s="9">
        <v>-27311.3</v>
      </c>
      <c r="J1282" s="6" t="s">
        <v>15487</v>
      </c>
      <c r="L1282" t="str">
        <f>+Tabla2[[#This Row],[FACTURA]]</f>
        <v>OFICIO-263/2012</v>
      </c>
      <c r="M1282" t="str">
        <f>+Tabla2[[#This Row],[DETALLE]]</f>
        <v>VIATICOS DE BOLSILLO POR VIAJE A LA CIUDAD DE MEXICO</v>
      </c>
    </row>
    <row r="1283" spans="2:13">
      <c r="B1283" s="2" t="s">
        <v>9981</v>
      </c>
      <c r="C1283" s="3" t="s">
        <v>9980</v>
      </c>
      <c r="D1283" s="6" t="s">
        <v>9029</v>
      </c>
      <c r="E1283" s="6" t="s">
        <v>9028</v>
      </c>
      <c r="F1283" s="7">
        <v>42004</v>
      </c>
      <c r="G1283" s="9">
        <v>-103500</v>
      </c>
      <c r="J1283" s="6" t="s">
        <v>17834</v>
      </c>
      <c r="L1283" t="str">
        <f>+Tabla2[[#This Row],[FACTURA]]</f>
        <v>OFIC. DGTIC/449/2014</v>
      </c>
      <c r="M1283" t="str">
        <f>+Tabla2[[#This Row],[DETALLE]]</f>
        <v>PERSONAL CONTRATADO PARA HABILITACION DE ESPACIOS, 3 MESES</v>
      </c>
    </row>
    <row r="1284" spans="2:13">
      <c r="B1284" s="2" t="s">
        <v>4345</v>
      </c>
      <c r="C1284" s="3" t="s">
        <v>4344</v>
      </c>
      <c r="D1284" s="6" t="s">
        <v>4346</v>
      </c>
      <c r="E1284" s="6" t="s">
        <v>3304</v>
      </c>
      <c r="F1284" s="7">
        <v>42004</v>
      </c>
      <c r="G1284" s="9">
        <v>-38934.1</v>
      </c>
      <c r="J1284" s="6" t="s">
        <v>15488</v>
      </c>
      <c r="L1284" t="str">
        <f>+Tabla2[[#This Row],[FACTURA]]</f>
        <v>OFIC. 1483/2014</v>
      </c>
      <c r="M1284" t="str">
        <f>+Tabla2[[#This Row],[DETALLE]]</f>
        <v>LICENCIA PRE Y POST NATAL DE LA MAESTRA MERCEDES L. PIRELA F</v>
      </c>
    </row>
    <row r="1285" spans="2:13">
      <c r="B1285" s="2" t="s">
        <v>4348</v>
      </c>
      <c r="C1285" s="3" t="s">
        <v>4347</v>
      </c>
      <c r="D1285" s="6" t="s">
        <v>0</v>
      </c>
      <c r="E1285" s="6" t="s">
        <v>2641</v>
      </c>
      <c r="F1285" s="7">
        <v>41619</v>
      </c>
      <c r="G1285" s="9">
        <v>-43726.85</v>
      </c>
      <c r="J1285" s="6" t="s">
        <v>15489</v>
      </c>
      <c r="L1285" t="str">
        <f>+Tabla2[[#This Row],[FACTURA]]</f>
        <v/>
      </c>
      <c r="M1285" t="str">
        <f>+Tabla2[[#This Row],[DETALLE]]</f>
        <v>SERVICIOS PRESTADOS JORNADA TANDA EXTENDIDA 2013</v>
      </c>
    </row>
    <row r="1286" spans="2:13">
      <c r="B1286" s="2" t="s">
        <v>4348</v>
      </c>
      <c r="C1286" s="3" t="s">
        <v>4347</v>
      </c>
      <c r="D1286" s="6" t="s">
        <v>0</v>
      </c>
      <c r="E1286" s="6" t="s">
        <v>4349</v>
      </c>
      <c r="F1286" s="7">
        <v>41628</v>
      </c>
      <c r="G1286" s="9">
        <v>43726.85</v>
      </c>
      <c r="J1286" s="6" t="s">
        <v>15490</v>
      </c>
      <c r="L1286" t="str">
        <f>+Tabla2[[#This Row],[FACTURA]]</f>
        <v/>
      </c>
      <c r="M1286" t="str">
        <f>+Tabla2[[#This Row],[DETALLE]]</f>
        <v>REV. ED00003403-SERV. PRESTADOS JORNADA TANDA EXT. OF. 1197</v>
      </c>
    </row>
    <row r="1287" spans="2:13">
      <c r="B1287" s="2" t="s">
        <v>9983</v>
      </c>
      <c r="C1287" s="3" t="s">
        <v>9982</v>
      </c>
      <c r="D1287" s="6" t="s">
        <v>9029</v>
      </c>
      <c r="E1287" s="6" t="s">
        <v>9028</v>
      </c>
      <c r="F1287" s="7">
        <v>42004</v>
      </c>
      <c r="G1287" s="9">
        <v>-103500</v>
      </c>
      <c r="J1287" s="6" t="s">
        <v>17835</v>
      </c>
      <c r="L1287" t="str">
        <f>+Tabla2[[#This Row],[FACTURA]]</f>
        <v>OFIC. DGTIC/449/2014</v>
      </c>
      <c r="M1287" t="str">
        <f>+Tabla2[[#This Row],[DETALLE]]</f>
        <v>PERSONAL CONTRATADO PARA HABILITACION DE ESPACIOS, 3 MESES</v>
      </c>
    </row>
    <row r="1288" spans="2:13">
      <c r="B1288" s="2" t="s">
        <v>4351</v>
      </c>
      <c r="C1288" s="3" t="s">
        <v>4350</v>
      </c>
      <c r="D1288" s="6" t="s">
        <v>4353</v>
      </c>
      <c r="E1288" s="6" t="s">
        <v>4352</v>
      </c>
      <c r="F1288" s="7">
        <v>42004</v>
      </c>
      <c r="G1288" s="9">
        <v>-72502.559999999998</v>
      </c>
      <c r="J1288" s="6" t="s">
        <v>15491</v>
      </c>
      <c r="L1288" t="str">
        <f>+Tabla2[[#This Row],[FACTURA]]</f>
        <v>OFIC. 1559/2014</v>
      </c>
      <c r="M1288" t="str">
        <f>+Tabla2[[#This Row],[DETALLE]]</f>
        <v>LICENCIA PRE Y POST NATAL DE LA MAESTRA RAFAELINA E. OVIEDO</v>
      </c>
    </row>
    <row r="1289" spans="2:13">
      <c r="B1289" s="2" t="s">
        <v>4355</v>
      </c>
      <c r="C1289" s="3" t="s">
        <v>4354</v>
      </c>
      <c r="D1289" s="6" t="s">
        <v>4357</v>
      </c>
      <c r="E1289" s="6" t="s">
        <v>4356</v>
      </c>
      <c r="F1289" s="7">
        <v>41743</v>
      </c>
      <c r="G1289" s="9">
        <v>-68389.740000000005</v>
      </c>
      <c r="J1289" s="6" t="s">
        <v>15492</v>
      </c>
      <c r="L1289" t="str">
        <f>+Tabla2[[#This Row],[FACTURA]]</f>
        <v>OFC. 1439-B</v>
      </c>
      <c r="M1289" t="str">
        <f>+Tabla2[[#This Row],[DETALLE]]</f>
        <v>PAGO LICENCIA PRE Y POST NATAL DE LA MAESTRA  GERMANIA PAULI</v>
      </c>
    </row>
    <row r="1290" spans="2:13">
      <c r="B1290" s="2" t="s">
        <v>4359</v>
      </c>
      <c r="C1290" s="3" t="s">
        <v>4358</v>
      </c>
      <c r="D1290" s="6" t="s">
        <v>4361</v>
      </c>
      <c r="E1290" s="6" t="s">
        <v>4360</v>
      </c>
      <c r="F1290" s="7">
        <v>41741</v>
      </c>
      <c r="G1290" s="9">
        <v>-41485.660000000003</v>
      </c>
      <c r="J1290" s="6" t="s">
        <v>15493</v>
      </c>
      <c r="L1290" t="str">
        <f>+Tabla2[[#This Row],[FACTURA]]</f>
        <v>OFCIO 1363-B</v>
      </c>
      <c r="M1290" t="str">
        <f>+Tabla2[[#This Row],[DETALLE]]</f>
        <v>PGO LICENCIA PRE Y POST NATAL A MAESTRA EVELIN DEL ORBE JAQU</v>
      </c>
    </row>
    <row r="1291" spans="2:13">
      <c r="B1291" s="2" t="s">
        <v>4363</v>
      </c>
      <c r="C1291" s="3" t="s">
        <v>4362</v>
      </c>
      <c r="D1291" s="6" t="s">
        <v>4365</v>
      </c>
      <c r="E1291" s="6" t="s">
        <v>4364</v>
      </c>
      <c r="F1291" s="7">
        <v>42459</v>
      </c>
      <c r="G1291" s="9">
        <v>-22300</v>
      </c>
      <c r="J1291" s="6" t="s">
        <v>15494</v>
      </c>
      <c r="L1291" t="str">
        <f>+Tabla2[[#This Row],[FACTURA]]</f>
        <v>OFICIO #259/2016</v>
      </c>
      <c r="M1291" t="str">
        <f>+Tabla2[[#This Row],[DETALLE]]</f>
        <v>VIATICOS AL PERSONAL DE MANTENIMIENTO</v>
      </c>
    </row>
    <row r="1292" spans="2:13">
      <c r="B1292" s="2" t="s">
        <v>4363</v>
      </c>
      <c r="C1292" s="3" t="s">
        <v>4362</v>
      </c>
      <c r="D1292" s="6" t="s">
        <v>4367</v>
      </c>
      <c r="E1292" s="6" t="s">
        <v>4366</v>
      </c>
      <c r="F1292" s="7">
        <v>42549</v>
      </c>
      <c r="G1292" s="9">
        <v>-41400</v>
      </c>
      <c r="J1292" s="6" t="s">
        <v>15495</v>
      </c>
      <c r="L1292" t="str">
        <f>+Tabla2[[#This Row],[FACTURA]]</f>
        <v>OFIC.DGMIE#0319-2016</v>
      </c>
      <c r="M1292" t="str">
        <f>+Tabla2[[#This Row],[DETALLE]]</f>
        <v>PAGO VIATICOS,P/LAS INSTALACIONES DE EQUIPOS DE COCINA,C.E.S</v>
      </c>
    </row>
    <row r="1293" spans="2:13">
      <c r="B1293" s="2" t="s">
        <v>4363</v>
      </c>
      <c r="C1293" s="3" t="s">
        <v>4362</v>
      </c>
      <c r="D1293" s="6" t="s">
        <v>4369</v>
      </c>
      <c r="E1293" s="6" t="s">
        <v>4368</v>
      </c>
      <c r="F1293" s="7">
        <v>42600</v>
      </c>
      <c r="G1293" s="9">
        <v>-12700</v>
      </c>
      <c r="J1293" s="6" t="s">
        <v>15496</v>
      </c>
      <c r="L1293" t="str">
        <f>+Tabla2[[#This Row],[FACTURA]]</f>
        <v>OFIC.DGMIE#0739-2016</v>
      </c>
      <c r="M1293" t="str">
        <f>+Tabla2[[#This Row],[DETALLE]]</f>
        <v>PAGO DE VIATICS P/EL PERSONAL, TRABAJOS DE CUBICAR LA BASE</v>
      </c>
    </row>
    <row r="1294" spans="2:13">
      <c r="B1294" s="2" t="s">
        <v>4363</v>
      </c>
      <c r="C1294" s="3" t="s">
        <v>4362</v>
      </c>
      <c r="D1294" s="6" t="s">
        <v>4371</v>
      </c>
      <c r="E1294" s="6" t="s">
        <v>4370</v>
      </c>
      <c r="F1294" s="7">
        <v>42600</v>
      </c>
      <c r="G1294" s="9">
        <v>-18500</v>
      </c>
      <c r="J1294" s="6" t="s">
        <v>15497</v>
      </c>
      <c r="L1294" t="str">
        <f>+Tabla2[[#This Row],[FACTURA]]</f>
        <v>OFIC.DGMIE#675-2016</v>
      </c>
      <c r="M1294" t="str">
        <f>+Tabla2[[#This Row],[DETALLE]]</f>
        <v>PAGO DE VIATICOS P/EL PERSONAL DE TRABAJOS DE LIMPIEZA DE SE</v>
      </c>
    </row>
    <row r="1295" spans="2:13">
      <c r="B1295" s="2" t="s">
        <v>4373</v>
      </c>
      <c r="C1295" s="3" t="s">
        <v>4372</v>
      </c>
      <c r="D1295" s="6" t="s">
        <v>4375</v>
      </c>
      <c r="E1295" s="6" t="s">
        <v>4374</v>
      </c>
      <c r="F1295" s="7">
        <v>41768</v>
      </c>
      <c r="G1295" s="9">
        <v>-81540.78</v>
      </c>
      <c r="J1295" s="6" t="s">
        <v>15498</v>
      </c>
      <c r="L1295" t="str">
        <f>+Tabla2[[#This Row],[FACTURA]]</f>
        <v>OFICIO #05 Y 06B</v>
      </c>
      <c r="M1295" t="str">
        <f>+Tabla2[[#This Row],[DETALLE]]</f>
        <v>PAGO DE LA LIC PRE Y POST NATAL DE LA MTRA RAQUEL BURET</v>
      </c>
    </row>
    <row r="1296" spans="2:13">
      <c r="B1296" s="2" t="s">
        <v>9985</v>
      </c>
      <c r="C1296" s="3" t="s">
        <v>9984</v>
      </c>
      <c r="D1296" s="6" t="s">
        <v>9986</v>
      </c>
      <c r="E1296" s="6" t="s">
        <v>9986</v>
      </c>
      <c r="F1296" s="7">
        <v>41388</v>
      </c>
      <c r="G1296" s="9">
        <v>-100000</v>
      </c>
      <c r="J1296" s="6" t="s">
        <v>17836</v>
      </c>
      <c r="L1296" t="str">
        <f>+Tabla2[[#This Row],[FACTURA]]</f>
        <v>CONTR. 75-1</v>
      </c>
      <c r="M1296" t="str">
        <f>+Tabla2[[#This Row],[DETALLE]]</f>
        <v>CONTR. 75-1</v>
      </c>
    </row>
    <row r="1297" spans="2:13">
      <c r="B1297" s="2" t="s">
        <v>4377</v>
      </c>
      <c r="C1297" s="3" t="s">
        <v>4376</v>
      </c>
      <c r="D1297" s="6" t="s">
        <v>4379</v>
      </c>
      <c r="E1297" s="6" t="s">
        <v>4378</v>
      </c>
      <c r="F1297" s="7">
        <v>42576</v>
      </c>
      <c r="G1297" s="9">
        <v>-13200</v>
      </c>
      <c r="J1297" s="6" t="s">
        <v>15499</v>
      </c>
      <c r="L1297" t="str">
        <f>+Tabla2[[#This Row],[FACTURA]]</f>
        <v>FIHR # 658</v>
      </c>
      <c r="M1297" t="str">
        <f>+Tabla2[[#This Row],[DETALLE]]</f>
        <v>TRANSPORTE, TALLER DE SEGUIMIENTO AL DESARROLLO CURRICULAR</v>
      </c>
    </row>
    <row r="1298" spans="2:13">
      <c r="B1298" s="2" t="s">
        <v>4381</v>
      </c>
      <c r="C1298" s="3" t="s">
        <v>4380</v>
      </c>
      <c r="D1298" s="6" t="s">
        <v>4382</v>
      </c>
      <c r="E1298" s="6" t="s">
        <v>2795</v>
      </c>
      <c r="F1298" s="7">
        <v>41828</v>
      </c>
      <c r="G1298" s="9">
        <v>-295269.33</v>
      </c>
      <c r="J1298" s="6" t="s">
        <v>15500</v>
      </c>
      <c r="L1298" t="str">
        <f>+Tabla2[[#This Row],[FACTURA]]</f>
        <v>OFICIO #475-2014</v>
      </c>
      <c r="M1298" t="str">
        <f>+Tabla2[[#This Row],[DETALLE]]</f>
        <v>PRESTACIONES LABORALES, SEGUN CALCULO DEL MAP.</v>
      </c>
    </row>
    <row r="1299" spans="2:13">
      <c r="B1299" s="2" t="s">
        <v>17838</v>
      </c>
      <c r="C1299" s="3" t="s">
        <v>17837</v>
      </c>
      <c r="D1299" s="6" t="s">
        <v>20447</v>
      </c>
      <c r="E1299" s="6" t="s">
        <v>20447</v>
      </c>
      <c r="F1299" s="7">
        <v>44720</v>
      </c>
      <c r="G1299" s="9">
        <v>-5171572.93</v>
      </c>
      <c r="J1299" s="6" t="s">
        <v>17839</v>
      </c>
      <c r="L1299" t="str">
        <f>+Tabla2[[#This Row],[FACTURA]]</f>
        <v>CONTR.0324-1</v>
      </c>
      <c r="M1299" t="str">
        <f>+Tabla2[[#This Row],[DETALLE]]</f>
        <v>CONTR.0324-1</v>
      </c>
    </row>
    <row r="1300" spans="2:13">
      <c r="B1300" s="2" t="s">
        <v>4384</v>
      </c>
      <c r="C1300" s="3" t="s">
        <v>4383</v>
      </c>
      <c r="D1300" s="6" t="s">
        <v>4386</v>
      </c>
      <c r="E1300" s="6" t="s">
        <v>4385</v>
      </c>
      <c r="F1300" s="7">
        <v>41774</v>
      </c>
      <c r="G1300" s="9">
        <v>-28195.77</v>
      </c>
      <c r="J1300" s="6" t="s">
        <v>15501</v>
      </c>
      <c r="L1300" t="str">
        <f>+Tabla2[[#This Row],[FACTURA]]</f>
        <v>OFICIO 545-B/2014</v>
      </c>
      <c r="M1300" t="str">
        <f>+Tabla2[[#This Row],[DETALLE]]</f>
        <v>PAGO DE LIC PRE Y POST NATALDE MTRA. ANTONIA PAULA BERROA</v>
      </c>
    </row>
    <row r="1301" spans="2:13">
      <c r="B1301" s="2" t="s">
        <v>9988</v>
      </c>
      <c r="C1301" s="3" t="s">
        <v>9987</v>
      </c>
      <c r="D1301" s="6" t="s">
        <v>9264</v>
      </c>
      <c r="E1301" s="6" t="s">
        <v>3480</v>
      </c>
      <c r="F1301" s="7">
        <v>42299</v>
      </c>
      <c r="G1301" s="9">
        <v>-16000</v>
      </c>
      <c r="J1301" s="6" t="s">
        <v>17840</v>
      </c>
      <c r="L1301" t="str">
        <f>+Tabla2[[#This Row],[FACTURA]]</f>
        <v>OFICIO #438/2015</v>
      </c>
      <c r="M1301" t="str">
        <f>+Tabla2[[#This Row],[DETALLE]]</f>
        <v>REVISION Y ACTUALIZACION CURRICULAR</v>
      </c>
    </row>
    <row r="1302" spans="2:13">
      <c r="B1302" s="2" t="s">
        <v>4388</v>
      </c>
      <c r="C1302" s="3" t="s">
        <v>4387</v>
      </c>
      <c r="D1302" s="6" t="s">
        <v>4390</v>
      </c>
      <c r="E1302" s="6" t="s">
        <v>4389</v>
      </c>
      <c r="F1302" s="7">
        <v>41743</v>
      </c>
      <c r="G1302" s="9">
        <v>-34794.78</v>
      </c>
      <c r="J1302" s="6" t="s">
        <v>15502</v>
      </c>
      <c r="L1302" t="str">
        <f>+Tabla2[[#This Row],[FACTURA]]</f>
        <v>OFC. 1384-B</v>
      </c>
      <c r="M1302" t="str">
        <f>+Tabla2[[#This Row],[DETALLE]]</f>
        <v>PAGO LICENCIA PRE Y POST NATAL DE LA MAESTRA  RAFAELA ANT. V</v>
      </c>
    </row>
    <row r="1303" spans="2:13">
      <c r="B1303" s="2" t="s">
        <v>9990</v>
      </c>
      <c r="C1303" s="3" t="s">
        <v>9989</v>
      </c>
      <c r="D1303" s="6" t="s">
        <v>1227</v>
      </c>
      <c r="E1303" s="6" t="s">
        <v>1227</v>
      </c>
      <c r="F1303" s="7">
        <v>44642</v>
      </c>
      <c r="G1303" s="9">
        <v>-2969084.28</v>
      </c>
      <c r="J1303" s="6" t="s">
        <v>17841</v>
      </c>
      <c r="L1303" t="str">
        <f>+Tabla2[[#This Row],[FACTURA]]</f>
        <v>20% ANTICIPO</v>
      </c>
      <c r="M1303" t="str">
        <f>+Tabla2[[#This Row],[DETALLE]]</f>
        <v>20% ANTICIPO</v>
      </c>
    </row>
    <row r="1304" spans="2:13">
      <c r="B1304" s="2" t="s">
        <v>9990</v>
      </c>
      <c r="C1304" s="3" t="s">
        <v>9989</v>
      </c>
      <c r="D1304" s="6" t="s">
        <v>20448</v>
      </c>
      <c r="E1304" s="6" t="s">
        <v>20448</v>
      </c>
      <c r="F1304" s="7">
        <v>44736</v>
      </c>
      <c r="G1304" s="9">
        <v>-2840024.48</v>
      </c>
      <c r="J1304" s="6" t="s">
        <v>17842</v>
      </c>
      <c r="L1304" t="str">
        <f>+Tabla2[[#This Row],[FACTURA]]</f>
        <v>CONTR.0177-31</v>
      </c>
      <c r="M1304" t="str">
        <f>+Tabla2[[#This Row],[DETALLE]]</f>
        <v>CONTR.0177-31</v>
      </c>
    </row>
    <row r="1305" spans="2:13">
      <c r="B1305" s="2" t="s">
        <v>9992</v>
      </c>
      <c r="C1305" s="3" t="s">
        <v>9991</v>
      </c>
      <c r="D1305" s="6" t="s">
        <v>9993</v>
      </c>
      <c r="E1305" s="6" t="s">
        <v>9993</v>
      </c>
      <c r="F1305" s="7">
        <v>41965</v>
      </c>
      <c r="G1305" s="9">
        <v>-64900</v>
      </c>
      <c r="J1305" s="6" t="s">
        <v>17843</v>
      </c>
      <c r="L1305" t="str">
        <f>+Tabla2[[#This Row],[FACTURA]]</f>
        <v>CONTR. 2867-8</v>
      </c>
      <c r="M1305" t="str">
        <f>+Tabla2[[#This Row],[DETALLE]]</f>
        <v>CONTR. 2867-8</v>
      </c>
    </row>
    <row r="1306" spans="2:13">
      <c r="B1306" s="2" t="s">
        <v>4392</v>
      </c>
      <c r="C1306" s="3" t="s">
        <v>4391</v>
      </c>
      <c r="D1306" s="6" t="s">
        <v>4394</v>
      </c>
      <c r="E1306" s="6" t="s">
        <v>4393</v>
      </c>
      <c r="F1306" s="7">
        <v>43609</v>
      </c>
      <c r="G1306" s="9">
        <v>-60000</v>
      </c>
      <c r="J1306" s="6" t="s">
        <v>15503</v>
      </c>
      <c r="L1306" t="str">
        <f>+Tabla2[[#This Row],[FACTURA]]</f>
        <v>VGDE No. 236-19</v>
      </c>
      <c r="M1306" t="str">
        <f>+Tabla2[[#This Row],[DETALLE]]</f>
        <v>PAGO A TALLERISTA</v>
      </c>
    </row>
    <row r="1307" spans="2:13">
      <c r="B1307" s="2" t="s">
        <v>4396</v>
      </c>
      <c r="C1307" s="3" t="s">
        <v>4395</v>
      </c>
      <c r="D1307" s="6" t="s">
        <v>4398</v>
      </c>
      <c r="E1307" s="6" t="s">
        <v>4397</v>
      </c>
      <c r="F1307" s="7">
        <v>41778</v>
      </c>
      <c r="G1307" s="9">
        <v>-28795.68</v>
      </c>
      <c r="J1307" s="6" t="s">
        <v>15504</v>
      </c>
      <c r="L1307" t="str">
        <f>+Tabla2[[#This Row],[FACTURA]]</f>
        <v>OFIC.2014/47-400-B</v>
      </c>
      <c r="M1307" t="str">
        <f>+Tabla2[[#This Row],[DETALLE]]</f>
        <v>LIC, PRE Y POST DE MSTRA ROSALINA GONZALEZ, OFIC.2014/400-B</v>
      </c>
    </row>
    <row r="1308" spans="2:13">
      <c r="B1308" s="2" t="s">
        <v>9995</v>
      </c>
      <c r="C1308" s="3" t="s">
        <v>9994</v>
      </c>
      <c r="D1308" s="6" t="s">
        <v>9029</v>
      </c>
      <c r="E1308" s="6" t="s">
        <v>9028</v>
      </c>
      <c r="F1308" s="7">
        <v>42004</v>
      </c>
      <c r="G1308" s="9">
        <v>-103500</v>
      </c>
      <c r="J1308" s="6" t="s">
        <v>17844</v>
      </c>
      <c r="L1308" t="str">
        <f>+Tabla2[[#This Row],[FACTURA]]</f>
        <v>OFIC. DGTIC/449/2014</v>
      </c>
      <c r="M1308" t="str">
        <f>+Tabla2[[#This Row],[DETALLE]]</f>
        <v>PERSONAL CONTRATADO PARA HABILITACION DE ESPACIOS, 3 MESES</v>
      </c>
    </row>
    <row r="1309" spans="2:13">
      <c r="B1309" s="2" t="s">
        <v>4400</v>
      </c>
      <c r="C1309" s="3" t="s">
        <v>4399</v>
      </c>
      <c r="D1309" s="6" t="s">
        <v>4402</v>
      </c>
      <c r="E1309" s="6" t="s">
        <v>4401</v>
      </c>
      <c r="F1309" s="7">
        <v>41779</v>
      </c>
      <c r="G1309" s="9">
        <v>-68389.740000000005</v>
      </c>
      <c r="J1309" s="6" t="s">
        <v>15505</v>
      </c>
      <c r="L1309" t="str">
        <f>+Tabla2[[#This Row],[FACTURA]]</f>
        <v>OFIC.2014/463/464-B</v>
      </c>
      <c r="M1309" t="str">
        <f>+Tabla2[[#This Row],[DETALLE]]</f>
        <v>LIC, PRE Y POST DE MSTRA JOCELYN A. DE JESUS OF.2014/463/464</v>
      </c>
    </row>
    <row r="1310" spans="2:13">
      <c r="B1310" s="2" t="s">
        <v>4404</v>
      </c>
      <c r="C1310" s="3" t="s">
        <v>4403</v>
      </c>
      <c r="D1310" s="6" t="s">
        <v>3816</v>
      </c>
      <c r="E1310" s="6" t="s">
        <v>3815</v>
      </c>
      <c r="F1310" s="7">
        <v>42604</v>
      </c>
      <c r="G1310" s="9">
        <v>-28000</v>
      </c>
      <c r="J1310" s="6" t="s">
        <v>15506</v>
      </c>
      <c r="L1310" t="str">
        <f>+Tabla2[[#This Row],[FACTURA]]</f>
        <v>OFIC.DETP-304-2016</v>
      </c>
      <c r="M1310" t="str">
        <f>+Tabla2[[#This Row],[DETALLE]]</f>
        <v>JORNADA DE TRABAJO A EXPERTOS EXTERNOS CON LA FAMILIA PROFES</v>
      </c>
    </row>
    <row r="1311" spans="2:13">
      <c r="B1311" s="2" t="s">
        <v>4406</v>
      </c>
      <c r="C1311" s="3" t="s">
        <v>4405</v>
      </c>
      <c r="D1311" s="6" t="s">
        <v>4408</v>
      </c>
      <c r="E1311" s="6" t="s">
        <v>4407</v>
      </c>
      <c r="F1311" s="7">
        <v>41709</v>
      </c>
      <c r="G1311" s="9">
        <v>-79904.009999999995</v>
      </c>
      <c r="J1311" s="6" t="s">
        <v>15507</v>
      </c>
      <c r="L1311" t="str">
        <f>+Tabla2[[#This Row],[FACTURA]]</f>
        <v>OFICIO #152</v>
      </c>
      <c r="M1311" t="str">
        <f>+Tabla2[[#This Row],[DETALLE]]</f>
        <v>PRESTACIONES LABORALES SEGUN CALCULOS DEL MAP, VACACIONES.</v>
      </c>
    </row>
    <row r="1312" spans="2:13">
      <c r="B1312" s="2" t="s">
        <v>9997</v>
      </c>
      <c r="C1312" s="3" t="s">
        <v>9996</v>
      </c>
      <c r="D1312" s="6" t="s">
        <v>9998</v>
      </c>
      <c r="E1312" s="6" t="s">
        <v>9998</v>
      </c>
      <c r="F1312" s="7">
        <v>43371</v>
      </c>
      <c r="G1312" s="9">
        <v>-5229918.7300000004</v>
      </c>
      <c r="J1312" s="6" t="s">
        <v>17845</v>
      </c>
      <c r="L1312" t="str">
        <f>+Tabla2[[#This Row],[FACTURA]]</f>
        <v>CONTRS. 2242 Y 4824</v>
      </c>
      <c r="M1312" t="str">
        <f>+Tabla2[[#This Row],[DETALLE]]</f>
        <v>CONTRS. 2242 Y 4824</v>
      </c>
    </row>
    <row r="1313" spans="2:13">
      <c r="B1313" s="2" t="s">
        <v>10000</v>
      </c>
      <c r="C1313" s="3" t="s">
        <v>9999</v>
      </c>
      <c r="D1313" s="6" t="s">
        <v>10001</v>
      </c>
      <c r="E1313" s="6" t="s">
        <v>10001</v>
      </c>
      <c r="F1313" s="7">
        <v>42479</v>
      </c>
      <c r="G1313" s="9">
        <v>-25000000</v>
      </c>
      <c r="J1313" s="6" t="s">
        <v>17846</v>
      </c>
      <c r="L1313" t="str">
        <f>+Tabla2[[#This Row],[FACTURA]]</f>
        <v>CONTR. 1352-1</v>
      </c>
      <c r="M1313" t="str">
        <f>+Tabla2[[#This Row],[DETALLE]]</f>
        <v>CONTR. 1352-1</v>
      </c>
    </row>
    <row r="1314" spans="2:13">
      <c r="B1314" s="2" t="s">
        <v>4410</v>
      </c>
      <c r="C1314" s="3" t="s">
        <v>4409</v>
      </c>
      <c r="D1314" s="6" t="s">
        <v>4412</v>
      </c>
      <c r="E1314" s="6" t="s">
        <v>4411</v>
      </c>
      <c r="F1314" s="7">
        <v>42031</v>
      </c>
      <c r="G1314" s="9">
        <v>-61817.8</v>
      </c>
      <c r="J1314" s="6" t="s">
        <v>15508</v>
      </c>
      <c r="L1314" t="str">
        <f>+Tabla2[[#This Row],[FACTURA]]</f>
        <v>OFIC. 5/2015</v>
      </c>
      <c r="M1314" t="str">
        <f>+Tabla2[[#This Row],[DETALLE]]</f>
        <v>PARA CUBRIR GASTOS A PROF. QUE VISITARAN NUESTRO PAIS</v>
      </c>
    </row>
    <row r="1315" spans="2:13">
      <c r="B1315" s="2" t="s">
        <v>4414</v>
      </c>
      <c r="C1315" s="3" t="s">
        <v>4413</v>
      </c>
      <c r="D1315" s="6" t="s">
        <v>4416</v>
      </c>
      <c r="E1315" s="6" t="s">
        <v>4415</v>
      </c>
      <c r="F1315" s="7">
        <v>41621</v>
      </c>
      <c r="G1315" s="9">
        <v>-1620</v>
      </c>
      <c r="J1315" s="6" t="s">
        <v>15509</v>
      </c>
      <c r="L1315" t="str">
        <f>+Tabla2[[#This Row],[FACTURA]]</f>
        <v>OFICIO #82</v>
      </c>
      <c r="M1315" t="str">
        <f>+Tabla2[[#This Row],[DETALLE]]</f>
        <v>COMB. Y PEAJE ACT. FILMICAS Y FOTOS CENTROS EDUC. JORN. EXT.</v>
      </c>
    </row>
    <row r="1316" spans="2:13">
      <c r="B1316" s="2" t="s">
        <v>10003</v>
      </c>
      <c r="C1316" s="3" t="s">
        <v>10002</v>
      </c>
      <c r="D1316" s="6" t="s">
        <v>10004</v>
      </c>
      <c r="E1316" s="6" t="s">
        <v>10004</v>
      </c>
      <c r="F1316" s="7">
        <v>44649</v>
      </c>
      <c r="G1316" s="9">
        <v>-1325649.1200000001</v>
      </c>
      <c r="J1316" s="6" t="s">
        <v>17847</v>
      </c>
      <c r="L1316" t="str">
        <f>+Tabla2[[#This Row],[FACTURA]]</f>
        <v>CONTR.0065-17</v>
      </c>
      <c r="M1316" t="str">
        <f>+Tabla2[[#This Row],[DETALLE]]</f>
        <v>CONTR.0065-17</v>
      </c>
    </row>
    <row r="1317" spans="2:13">
      <c r="B1317" s="2" t="s">
        <v>10006</v>
      </c>
      <c r="C1317" s="3" t="s">
        <v>10005</v>
      </c>
      <c r="D1317" s="6" t="s">
        <v>7601</v>
      </c>
      <c r="E1317" s="6" t="s">
        <v>9017</v>
      </c>
      <c r="F1317" s="7">
        <v>41026</v>
      </c>
      <c r="G1317" s="9">
        <v>-48000</v>
      </c>
      <c r="J1317" s="6" t="s">
        <v>17848</v>
      </c>
      <c r="L1317" t="str">
        <f>+Tabla2[[#This Row],[FACTURA]]</f>
        <v>385</v>
      </c>
      <c r="M1317" t="str">
        <f>+Tabla2[[#This Row],[DETALLE]]</f>
        <v>BALANCE AL 31/06/2012</v>
      </c>
    </row>
    <row r="1318" spans="2:13">
      <c r="B1318" s="2" t="s">
        <v>4418</v>
      </c>
      <c r="C1318" s="3" t="s">
        <v>4417</v>
      </c>
      <c r="D1318" s="6" t="s">
        <v>4420</v>
      </c>
      <c r="E1318" s="6" t="s">
        <v>4419</v>
      </c>
      <c r="F1318" s="7">
        <v>42004</v>
      </c>
      <c r="G1318" s="9">
        <v>-28324.799999999999</v>
      </c>
      <c r="J1318" s="6" t="s">
        <v>15510</v>
      </c>
      <c r="L1318" t="str">
        <f>+Tabla2[[#This Row],[FACTURA]]</f>
        <v>OFIC. 1314/2014</v>
      </c>
      <c r="M1318" t="str">
        <f>+Tabla2[[#This Row],[DETALLE]]</f>
        <v>LICENCIA PRE Y POST NATAL DE LA MAESTRA EVELIN C. VELEZ THEN</v>
      </c>
    </row>
    <row r="1319" spans="2:13">
      <c r="B1319" s="2" t="s">
        <v>10008</v>
      </c>
      <c r="C1319" s="3" t="s">
        <v>10007</v>
      </c>
      <c r="D1319" s="6" t="s">
        <v>10009</v>
      </c>
      <c r="E1319" s="6" t="s">
        <v>10009</v>
      </c>
      <c r="F1319" s="7">
        <v>44659</v>
      </c>
      <c r="G1319" s="9">
        <v>-3700541.72</v>
      </c>
      <c r="J1319" s="6" t="s">
        <v>17849</v>
      </c>
      <c r="L1319" t="str">
        <f>+Tabla2[[#This Row],[FACTURA]]</f>
        <v>CONTR.0277-09 FINAL</v>
      </c>
      <c r="M1319" t="str">
        <f>+Tabla2[[#This Row],[DETALLE]]</f>
        <v>CONTR.0277-09 FINAL</v>
      </c>
    </row>
    <row r="1320" spans="2:13">
      <c r="B1320" s="2" t="s">
        <v>1721</v>
      </c>
      <c r="C1320" s="3" t="s">
        <v>118</v>
      </c>
      <c r="D1320" s="4" t="s">
        <v>119</v>
      </c>
      <c r="E1320" s="4" t="s">
        <v>119</v>
      </c>
      <c r="F1320" s="5">
        <v>41711</v>
      </c>
      <c r="G1320" s="8">
        <v>-59000</v>
      </c>
      <c r="J1320" s="4" t="s">
        <v>13378</v>
      </c>
      <c r="L1320" t="str">
        <f>+Tabla2[[#This Row],[FACTURA]]</f>
        <v>NCF-02393607</v>
      </c>
      <c r="M1320" t="str">
        <f>+Tabla2[[#This Row],[DETALLE]]</f>
        <v>NCF-02393607</v>
      </c>
    </row>
    <row r="1321" spans="2:13">
      <c r="B1321" s="2" t="s">
        <v>4422</v>
      </c>
      <c r="C1321" s="3" t="s">
        <v>4421</v>
      </c>
      <c r="D1321" s="6" t="s">
        <v>4424</v>
      </c>
      <c r="E1321" s="6" t="s">
        <v>4423</v>
      </c>
      <c r="F1321" s="7">
        <v>41773</v>
      </c>
      <c r="G1321" s="9">
        <v>-177435.97</v>
      </c>
      <c r="J1321" s="6" t="s">
        <v>15511</v>
      </c>
      <c r="L1321" t="str">
        <f>+Tabla2[[#This Row],[FACTURA]]</f>
        <v>OFICIO #0346</v>
      </c>
      <c r="M1321" t="str">
        <f>+Tabla2[[#This Row],[DETALLE]]</f>
        <v>PAGO PRESTACIONES LAB. CORREGIDAS. SEGUN CALCULOS DEL MAP</v>
      </c>
    </row>
    <row r="1322" spans="2:13">
      <c r="B1322" s="2" t="s">
        <v>10011</v>
      </c>
      <c r="C1322" s="3" t="s">
        <v>10010</v>
      </c>
      <c r="D1322" s="6" t="s">
        <v>9029</v>
      </c>
      <c r="E1322" s="6" t="s">
        <v>9028</v>
      </c>
      <c r="F1322" s="7">
        <v>42004</v>
      </c>
      <c r="G1322" s="9">
        <v>-103500</v>
      </c>
      <c r="J1322" s="6" t="s">
        <v>17850</v>
      </c>
      <c r="L1322" t="str">
        <f>+Tabla2[[#This Row],[FACTURA]]</f>
        <v>OFIC. DGTIC/449/2014</v>
      </c>
      <c r="M1322" t="str">
        <f>+Tabla2[[#This Row],[DETALLE]]</f>
        <v>PERSONAL CONTRATADO PARA HABILITACION DE ESPACIOS, 3 MESES</v>
      </c>
    </row>
    <row r="1323" spans="2:13">
      <c r="B1323" s="2" t="s">
        <v>4426</v>
      </c>
      <c r="C1323" s="3" t="s">
        <v>4425</v>
      </c>
      <c r="D1323" s="6" t="s">
        <v>2720</v>
      </c>
      <c r="E1323" s="6" t="s">
        <v>2719</v>
      </c>
      <c r="F1323" s="7">
        <v>42612</v>
      </c>
      <c r="G1323" s="9">
        <v>-20000</v>
      </c>
      <c r="J1323" s="6" t="s">
        <v>15512</v>
      </c>
      <c r="L1323" t="str">
        <f>+Tabla2[[#This Row],[FACTURA]]</f>
        <v>OFIC.DETP#284-2016</v>
      </c>
      <c r="M1323" t="str">
        <f>+Tabla2[[#This Row],[DETALLE]]</f>
        <v>JORNADA DE TRABAJO A EXPERTO EXTERNOS,FAMILIA PROFESIONAL S</v>
      </c>
    </row>
    <row r="1324" spans="2:13">
      <c r="B1324" s="2" t="s">
        <v>4428</v>
      </c>
      <c r="C1324" s="3" t="s">
        <v>4427</v>
      </c>
      <c r="D1324" s="6" t="s">
        <v>4429</v>
      </c>
      <c r="E1324" s="6" t="s">
        <v>2637</v>
      </c>
      <c r="F1324" s="7">
        <v>41603</v>
      </c>
      <c r="G1324" s="9">
        <v>-96750</v>
      </c>
      <c r="J1324" s="6" t="s">
        <v>15513</v>
      </c>
      <c r="L1324" t="str">
        <f>+Tabla2[[#This Row],[FACTURA]]</f>
        <v>OFICIO #7830</v>
      </c>
      <c r="M1324" t="str">
        <f>+Tabla2[[#This Row],[DETALLE]]</f>
        <v>PAGO PRESTACIONES LABORALES.</v>
      </c>
    </row>
    <row r="1325" spans="2:13">
      <c r="B1325" s="2" t="s">
        <v>10013</v>
      </c>
      <c r="C1325" s="3" t="s">
        <v>10012</v>
      </c>
      <c r="D1325" s="6" t="s">
        <v>10014</v>
      </c>
      <c r="E1325" s="6" t="s">
        <v>10014</v>
      </c>
      <c r="F1325" s="7">
        <v>42157</v>
      </c>
      <c r="G1325" s="9">
        <v>-9440</v>
      </c>
      <c r="J1325" s="6" t="s">
        <v>17851</v>
      </c>
      <c r="L1325" t="str">
        <f>+Tabla2[[#This Row],[FACTURA]]</f>
        <v>CONTR. 1129-25</v>
      </c>
      <c r="M1325" t="str">
        <f>+Tabla2[[#This Row],[DETALLE]]</f>
        <v>CONTR. 1129-25</v>
      </c>
    </row>
    <row r="1326" spans="2:13">
      <c r="B1326" s="2" t="s">
        <v>4431</v>
      </c>
      <c r="C1326" s="3" t="s">
        <v>4430</v>
      </c>
      <c r="D1326" s="6" t="s">
        <v>4433</v>
      </c>
      <c r="E1326" s="6" t="s">
        <v>4432</v>
      </c>
      <c r="F1326" s="7">
        <v>41780</v>
      </c>
      <c r="G1326" s="9">
        <v>-32395.14</v>
      </c>
      <c r="J1326" s="6" t="s">
        <v>15514</v>
      </c>
      <c r="L1326" t="str">
        <f>+Tabla2[[#This Row],[FACTURA]]</f>
        <v>OFICIO #453B</v>
      </c>
      <c r="M1326" t="str">
        <f>+Tabla2[[#This Row],[DETALLE]]</f>
        <v>LIC. PRE Y POST NATAL DE LA MTRA. JULIA TORRES. #453-B/2014</v>
      </c>
    </row>
    <row r="1327" spans="2:13">
      <c r="B1327" s="2" t="s">
        <v>4435</v>
      </c>
      <c r="C1327" s="3" t="s">
        <v>4434</v>
      </c>
      <c r="D1327" s="6" t="s">
        <v>3609</v>
      </c>
      <c r="E1327" s="6" t="s">
        <v>4436</v>
      </c>
      <c r="F1327" s="7">
        <v>41761</v>
      </c>
      <c r="G1327" s="9">
        <v>-57591.360000000001</v>
      </c>
      <c r="J1327" s="6" t="s">
        <v>15515</v>
      </c>
      <c r="L1327" t="str">
        <f>+Tabla2[[#This Row],[FACTURA]]</f>
        <v>OFIC. 34/2014</v>
      </c>
      <c r="M1327" t="str">
        <f>+Tabla2[[#This Row],[DETALLE]]</f>
        <v>LIC. PRE Y POST  DE LA MTRA. MARIA TRINIDAD.OF.2014336/37-B</v>
      </c>
    </row>
    <row r="1328" spans="2:13">
      <c r="B1328" s="2" t="s">
        <v>4438</v>
      </c>
      <c r="C1328" s="3" t="s">
        <v>4437</v>
      </c>
      <c r="D1328" s="6" t="s">
        <v>3609</v>
      </c>
      <c r="E1328" s="6" t="s">
        <v>4439</v>
      </c>
      <c r="F1328" s="7">
        <v>41761</v>
      </c>
      <c r="G1328" s="9">
        <v>-34194.870000000003</v>
      </c>
      <c r="J1328" s="6" t="s">
        <v>15516</v>
      </c>
      <c r="L1328" t="str">
        <f>+Tabla2[[#This Row],[FACTURA]]</f>
        <v>OFIC. 34/2014</v>
      </c>
      <c r="M1328" t="str">
        <f>+Tabla2[[#This Row],[DETALLE]]</f>
        <v>LIC. PRE Y POST DE LA MTRA. NELISA FERREIRA.OF.2014222-B</v>
      </c>
    </row>
    <row r="1329" spans="2:13">
      <c r="B1329" s="2" t="s">
        <v>10016</v>
      </c>
      <c r="C1329" s="3" t="s">
        <v>10015</v>
      </c>
      <c r="D1329" s="6" t="s">
        <v>10018</v>
      </c>
      <c r="E1329" s="6" t="s">
        <v>10017</v>
      </c>
      <c r="F1329" s="7">
        <v>41152</v>
      </c>
      <c r="G1329" s="9">
        <v>-41400</v>
      </c>
      <c r="J1329" s="6" t="s">
        <v>17852</v>
      </c>
      <c r="L1329" t="str">
        <f>+Tabla2[[#This Row],[FACTURA]]</f>
        <v>OFC511</v>
      </c>
      <c r="M1329" t="str">
        <f>+Tabla2[[#This Row],[DETALLE]]</f>
        <v>CK011962 SERVICIOS PROFESIONALES</v>
      </c>
    </row>
    <row r="1330" spans="2:13">
      <c r="B1330" s="2" t="s">
        <v>4441</v>
      </c>
      <c r="C1330" s="3" t="s">
        <v>4440</v>
      </c>
      <c r="D1330" s="6" t="s">
        <v>4443</v>
      </c>
      <c r="E1330" s="6" t="s">
        <v>4442</v>
      </c>
      <c r="F1330" s="7">
        <v>42955</v>
      </c>
      <c r="G1330" s="9">
        <v>-80000</v>
      </c>
      <c r="J1330" s="6" t="s">
        <v>15517</v>
      </c>
      <c r="L1330" t="str">
        <f>+Tabla2[[#This Row],[FACTURA]]</f>
        <v>OFIC.#0328/2017</v>
      </c>
      <c r="M1330" t="str">
        <f>+Tabla2[[#This Row],[DETALLE]]</f>
        <v>TALLERES DE EDUCACION EN GENERO P/PERSONAL DOCENTE DE AREAS</v>
      </c>
    </row>
    <row r="1331" spans="2:13">
      <c r="B1331" s="2" t="s">
        <v>4445</v>
      </c>
      <c r="C1331" s="3" t="s">
        <v>4444</v>
      </c>
      <c r="D1331" s="6" t="s">
        <v>4447</v>
      </c>
      <c r="E1331" s="6" t="s">
        <v>4446</v>
      </c>
      <c r="F1331" s="7">
        <v>41774</v>
      </c>
      <c r="G1331" s="9">
        <v>-62390.64</v>
      </c>
      <c r="J1331" s="6" t="s">
        <v>15518</v>
      </c>
      <c r="L1331" t="str">
        <f>+Tabla2[[#This Row],[FACTURA]]</f>
        <v>OFICIO#15Y16B-2014</v>
      </c>
      <c r="M1331" t="str">
        <f>+Tabla2[[#This Row],[DETALLE]]</f>
        <v>LIC. PRE Y POST NATAL DE LA MTRA. MILAIDIS ROMAN OF. #15Y16B</v>
      </c>
    </row>
    <row r="1332" spans="2:13">
      <c r="B1332" s="2" t="s">
        <v>4449</v>
      </c>
      <c r="C1332" s="3" t="s">
        <v>4448</v>
      </c>
      <c r="D1332" s="6" t="s">
        <v>4451</v>
      </c>
      <c r="E1332" s="6" t="s">
        <v>4450</v>
      </c>
      <c r="F1332" s="7">
        <v>41556</v>
      </c>
      <c r="G1332" s="9">
        <v>-12921.09</v>
      </c>
      <c r="J1332" s="6" t="s">
        <v>15519</v>
      </c>
      <c r="L1332" t="str">
        <f>+Tabla2[[#This Row],[FACTURA]]</f>
        <v>OFIC. #3552</v>
      </c>
      <c r="M1332" t="str">
        <f>+Tabla2[[#This Row],[DETALLE]]</f>
        <v>PAGO BENEFICIOS LABORALES, SEGUN CALC. DEL MAP (VACACIONES)</v>
      </c>
    </row>
    <row r="1333" spans="2:13">
      <c r="B1333" s="2" t="s">
        <v>4453</v>
      </c>
      <c r="C1333" s="3" t="s">
        <v>4452</v>
      </c>
      <c r="D1333" s="6" t="s">
        <v>4455</v>
      </c>
      <c r="E1333" s="6" t="s">
        <v>4454</v>
      </c>
      <c r="F1333" s="7">
        <v>41725</v>
      </c>
      <c r="G1333" s="9">
        <v>-7040</v>
      </c>
      <c r="J1333" s="6" t="s">
        <v>15520</v>
      </c>
      <c r="L1333" t="str">
        <f>+Tabla2[[#This Row],[FACTURA]]</f>
        <v>OFICIO #0220</v>
      </c>
      <c r="M1333" t="str">
        <f>+Tabla2[[#This Row],[DETALLE]]</f>
        <v>SERV. PREST. CORRESP. DIAS 26 Y 27 ENERO 2014 OFIC. DRH#0220</v>
      </c>
    </row>
    <row r="1334" spans="2:13">
      <c r="B1334" s="2" t="s">
        <v>4457</v>
      </c>
      <c r="C1334" s="3" t="s">
        <v>4456</v>
      </c>
      <c r="D1334" s="6" t="s">
        <v>4459</v>
      </c>
      <c r="E1334" s="6" t="s">
        <v>4458</v>
      </c>
      <c r="F1334" s="7">
        <v>43025</v>
      </c>
      <c r="G1334" s="9">
        <v>-14056</v>
      </c>
      <c r="J1334" s="6" t="s">
        <v>15521</v>
      </c>
      <c r="L1334" t="str">
        <f>+Tabla2[[#This Row],[FACTURA]]</f>
        <v>OFIC. PRD #  090 /17</v>
      </c>
      <c r="M1334" t="str">
        <f>+Tabla2[[#This Row],[DETALLE]]</f>
        <v>COMB. Y PEAJE  PARA PERSONAL QUE ESTUVO  REALIZANDO  TRABAJO</v>
      </c>
    </row>
    <row r="1335" spans="2:13">
      <c r="B1335" s="2" t="s">
        <v>4461</v>
      </c>
      <c r="C1335" s="3" t="s">
        <v>4460</v>
      </c>
      <c r="D1335" s="6" t="s">
        <v>4463</v>
      </c>
      <c r="E1335" s="6" t="s">
        <v>4462</v>
      </c>
      <c r="F1335" s="7">
        <v>41992</v>
      </c>
      <c r="G1335" s="9">
        <v>-26250</v>
      </c>
      <c r="J1335" s="6" t="s">
        <v>15522</v>
      </c>
      <c r="L1335" t="str">
        <f>+Tabla2[[#This Row],[FACTURA]]</f>
        <v>OFICIO #413/2014</v>
      </c>
      <c r="M1335" t="str">
        <f>+Tabla2[[#This Row],[DETALLE]]</f>
        <v>BONOS NAVIDEÑOS</v>
      </c>
    </row>
    <row r="1336" spans="2:13">
      <c r="B1336" s="2" t="s">
        <v>4465</v>
      </c>
      <c r="C1336" s="3" t="s">
        <v>4464</v>
      </c>
      <c r="D1336" s="6" t="s">
        <v>4467</v>
      </c>
      <c r="E1336" s="6" t="s">
        <v>4466</v>
      </c>
      <c r="F1336" s="7">
        <v>41233</v>
      </c>
      <c r="G1336" s="9">
        <v>-4500</v>
      </c>
      <c r="J1336" s="6" t="s">
        <v>15523</v>
      </c>
      <c r="L1336" t="str">
        <f>+Tabla2[[#This Row],[FACTURA]]</f>
        <v>OFICIO-611-1/2012</v>
      </c>
      <c r="M1336" t="str">
        <f>+Tabla2[[#This Row],[DETALLE]]</f>
        <v>PAGO P/PREPARACION DE ESCENARIO EN FESTIVAL (ORIG PI001724)</v>
      </c>
    </row>
    <row r="1337" spans="2:13">
      <c r="B1337" s="2" t="s">
        <v>10020</v>
      </c>
      <c r="C1337" s="3" t="s">
        <v>10019</v>
      </c>
      <c r="D1337" s="6" t="s">
        <v>7601</v>
      </c>
      <c r="E1337" s="6" t="s">
        <v>9017</v>
      </c>
      <c r="F1337" s="7">
        <v>41026</v>
      </c>
      <c r="G1337" s="9">
        <v>-48000</v>
      </c>
      <c r="J1337" s="6" t="s">
        <v>17853</v>
      </c>
      <c r="L1337" t="str">
        <f>+Tabla2[[#This Row],[FACTURA]]</f>
        <v>385</v>
      </c>
      <c r="M1337" t="str">
        <f>+Tabla2[[#This Row],[DETALLE]]</f>
        <v>BALANCE AL 31/06/2012</v>
      </c>
    </row>
    <row r="1338" spans="2:13">
      <c r="B1338" s="2" t="s">
        <v>4469</v>
      </c>
      <c r="C1338" s="3" t="s">
        <v>4468</v>
      </c>
      <c r="D1338" s="6" t="s">
        <v>4470</v>
      </c>
      <c r="E1338" s="6" t="s">
        <v>2836</v>
      </c>
      <c r="F1338" s="7">
        <v>41639</v>
      </c>
      <c r="G1338" s="9">
        <v>-112867.54</v>
      </c>
      <c r="J1338" s="6" t="s">
        <v>15524</v>
      </c>
      <c r="L1338" t="str">
        <f>+Tabla2[[#This Row],[FACTURA]]</f>
        <v>OFICIO #1224</v>
      </c>
      <c r="M1338" t="str">
        <f>+Tabla2[[#This Row],[DETALLE]]</f>
        <v>PAGO PRESTACIONES LABORALES, SEGUN CALCULOS DEL MAP.</v>
      </c>
    </row>
    <row r="1339" spans="2:13">
      <c r="B1339" s="2" t="s">
        <v>4472</v>
      </c>
      <c r="C1339" s="3" t="s">
        <v>4471</v>
      </c>
      <c r="D1339" s="6" t="s">
        <v>4474</v>
      </c>
      <c r="E1339" s="6" t="s">
        <v>4473</v>
      </c>
      <c r="F1339" s="7">
        <v>41765</v>
      </c>
      <c r="G1339" s="9">
        <v>-31195.32</v>
      </c>
      <c r="J1339" s="6" t="s">
        <v>15525</v>
      </c>
      <c r="L1339" t="str">
        <f>+Tabla2[[#This Row],[FACTURA]]</f>
        <v>OF.#34. 2014139-B</v>
      </c>
      <c r="M1339" t="str">
        <f>+Tabla2[[#This Row],[DETALLE]]</f>
        <v>LIC.PRE Y POST MSTRA CHRIS ANABEL POZO CASTRO OFIC.2014139-B</v>
      </c>
    </row>
    <row r="1340" spans="2:13">
      <c r="B1340" s="2" t="s">
        <v>4476</v>
      </c>
      <c r="C1340" s="3" t="s">
        <v>4475</v>
      </c>
      <c r="D1340" s="6" t="s">
        <v>4455</v>
      </c>
      <c r="E1340" s="6" t="s">
        <v>4454</v>
      </c>
      <c r="F1340" s="7">
        <v>41725</v>
      </c>
      <c r="G1340" s="9">
        <v>-7040</v>
      </c>
      <c r="J1340" s="6" t="s">
        <v>15526</v>
      </c>
      <c r="L1340" t="str">
        <f>+Tabla2[[#This Row],[FACTURA]]</f>
        <v>OFICIO #0220</v>
      </c>
      <c r="M1340" t="str">
        <f>+Tabla2[[#This Row],[DETALLE]]</f>
        <v>SERV. PREST. CORRESP. DIAS 26 Y 27 ENERO 2014 OFIC. DRH#0220</v>
      </c>
    </row>
    <row r="1341" spans="2:13">
      <c r="B1341" s="2" t="s">
        <v>4478</v>
      </c>
      <c r="C1341" s="3" t="s">
        <v>4477</v>
      </c>
      <c r="D1341" s="6" t="s">
        <v>4480</v>
      </c>
      <c r="E1341" s="6" t="s">
        <v>4479</v>
      </c>
      <c r="F1341" s="7">
        <v>41741</v>
      </c>
      <c r="G1341" s="9">
        <v>-32395.14</v>
      </c>
      <c r="J1341" s="6" t="s">
        <v>15527</v>
      </c>
      <c r="L1341" t="str">
        <f>+Tabla2[[#This Row],[FACTURA]]</f>
        <v>OFCIO 37-B</v>
      </c>
      <c r="M1341" t="str">
        <f>+Tabla2[[#This Row],[DETALLE]]</f>
        <v>PGO LICENCIA PRE Y POST NATAL A MAESTRA ANAYEISIS MONTERO</v>
      </c>
    </row>
    <row r="1342" spans="2:13">
      <c r="B1342" s="2" t="s">
        <v>4478</v>
      </c>
      <c r="C1342" s="3" t="s">
        <v>4477</v>
      </c>
      <c r="D1342" s="6" t="s">
        <v>4482</v>
      </c>
      <c r="E1342" s="6" t="s">
        <v>4481</v>
      </c>
      <c r="F1342" s="7">
        <v>41745</v>
      </c>
      <c r="G1342" s="9">
        <v>-64790.28</v>
      </c>
      <c r="J1342" s="6" t="s">
        <v>15528</v>
      </c>
      <c r="L1342" t="str">
        <f>+Tabla2[[#This Row],[FACTURA]]</f>
        <v>OFC. 37-B</v>
      </c>
      <c r="M1342" t="str">
        <f>+Tabla2[[#This Row],[DETALLE]]</f>
        <v>PGO LICENCIA PRE Y POST NATAL DE LA MAESTRA BORAVIA CUSTODIA</v>
      </c>
    </row>
    <row r="1343" spans="2:13">
      <c r="B1343" s="2" t="s">
        <v>1722</v>
      </c>
      <c r="C1343" s="3" t="s">
        <v>1450</v>
      </c>
      <c r="D1343" s="4" t="s">
        <v>1451</v>
      </c>
      <c r="E1343" s="4" t="s">
        <v>1451</v>
      </c>
      <c r="F1343" s="5">
        <v>41148</v>
      </c>
      <c r="G1343" s="8">
        <v>-51040</v>
      </c>
      <c r="J1343" s="4" t="s">
        <v>13416</v>
      </c>
      <c r="L1343" t="str">
        <f>+Tabla2[[#This Row],[FACTURA]]</f>
        <v>NCF 004</v>
      </c>
      <c r="M1343" t="str">
        <f>+Tabla2[[#This Row],[DETALLE]]</f>
        <v>NCF 004</v>
      </c>
    </row>
    <row r="1344" spans="2:13">
      <c r="B1344" s="2" t="s">
        <v>10022</v>
      </c>
      <c r="C1344" s="3" t="s">
        <v>10021</v>
      </c>
      <c r="D1344" s="6" t="s">
        <v>20449</v>
      </c>
      <c r="E1344" s="6" t="s">
        <v>10023</v>
      </c>
      <c r="F1344" s="7">
        <v>43853</v>
      </c>
      <c r="G1344" s="9">
        <v>412519.88</v>
      </c>
      <c r="J1344" s="6" t="s">
        <v>17854</v>
      </c>
      <c r="L1344" t="str">
        <f>+Tabla2[[#This Row],[FACTURA]]</f>
        <v>CONTR.1610/00415</v>
      </c>
      <c r="M1344" t="str">
        <f>+Tabla2[[#This Row],[DETALLE]]</f>
        <v>CESION DE CREDITO OTORGADA POR EL BANCO DE RESERVAS DE LA REP. DOM. SEGUN ACTO DE ALGUACIL #35-1-2020 D/F 07/1/2020, POR LA SUMA DE RD$412,519.88 SIENDO EL 1ER Y UNICO PAGO AL BANCO DE RD$412,519.88 VER ANEXO, CORRESP. A LA CUBICACION #14 FINAL  DEL CONTRATO # 1610/2012 Y ADENDA #00415/2019, PARA LA CONSTRUCCION DE BASICA "LA CALETA", UBICADA EN EL MUNICIPIO Y PROVINCIA LA ROMANA, CORRESPONDIENTE AL PROCEDIMIENTO ME-PU-SO-01-2012-GD, DEL 1ER. SORTEO DE OBRAS, SEGUN OFICIO #3277/2019. (OISOE)</v>
      </c>
    </row>
    <row r="1345" spans="2:13">
      <c r="B1345" s="2" t="s">
        <v>10025</v>
      </c>
      <c r="C1345" s="3" t="s">
        <v>10024</v>
      </c>
      <c r="D1345" s="6" t="s">
        <v>3816</v>
      </c>
      <c r="E1345" s="6" t="s">
        <v>3815</v>
      </c>
      <c r="F1345" s="7">
        <v>42604</v>
      </c>
      <c r="G1345" s="9">
        <v>-28000</v>
      </c>
      <c r="J1345" s="6" t="s">
        <v>17855</v>
      </c>
      <c r="L1345" t="str">
        <f>+Tabla2[[#This Row],[FACTURA]]</f>
        <v>OFIC.DETP-304-2016</v>
      </c>
      <c r="M1345" t="str">
        <f>+Tabla2[[#This Row],[DETALLE]]</f>
        <v>JORNADA DE TRABAJO A EXPERTOS EXTERNOS CON LA FAMILIA PROFES</v>
      </c>
    </row>
    <row r="1346" spans="2:13">
      <c r="B1346" s="2" t="s">
        <v>4484</v>
      </c>
      <c r="C1346" s="3" t="s">
        <v>4483</v>
      </c>
      <c r="D1346" s="6" t="s">
        <v>4486</v>
      </c>
      <c r="E1346" s="6" t="s">
        <v>4485</v>
      </c>
      <c r="F1346" s="7">
        <v>41299</v>
      </c>
      <c r="G1346" s="9">
        <v>-1397.04</v>
      </c>
      <c r="J1346" s="6" t="s">
        <v>15529</v>
      </c>
      <c r="L1346" t="str">
        <f>+Tabla2[[#This Row],[FACTURA]]</f>
        <v>OFICIO #130/2013</v>
      </c>
      <c r="M1346" t="str">
        <f>+Tabla2[[#This Row],[DETALLE]]</f>
        <v>HORAS EXTRAS</v>
      </c>
    </row>
    <row r="1347" spans="2:13">
      <c r="B1347" s="2" t="s">
        <v>10027</v>
      </c>
      <c r="C1347" s="3" t="s">
        <v>10026</v>
      </c>
      <c r="D1347" s="6" t="s">
        <v>10028</v>
      </c>
      <c r="E1347" s="6" t="s">
        <v>10028</v>
      </c>
      <c r="F1347" s="7">
        <v>43201</v>
      </c>
      <c r="G1347" s="9">
        <v>-11800</v>
      </c>
      <c r="J1347" s="6" t="s">
        <v>17856</v>
      </c>
      <c r="L1347" t="str">
        <f>+Tabla2[[#This Row],[FACTURA]]</f>
        <v>CONTR. 0011-47</v>
      </c>
      <c r="M1347" t="str">
        <f>+Tabla2[[#This Row],[DETALLE]]</f>
        <v>CONTR. 0011-47</v>
      </c>
    </row>
    <row r="1348" spans="2:13">
      <c r="B1348" s="2" t="s">
        <v>10027</v>
      </c>
      <c r="C1348" s="3" t="s">
        <v>10026</v>
      </c>
      <c r="D1348" s="6" t="s">
        <v>10029</v>
      </c>
      <c r="E1348" s="6" t="s">
        <v>10029</v>
      </c>
      <c r="F1348" s="7">
        <v>43245</v>
      </c>
      <c r="G1348" s="9">
        <v>-11800</v>
      </c>
      <c r="J1348" s="6" t="s">
        <v>17857</v>
      </c>
      <c r="L1348" t="str">
        <f>+Tabla2[[#This Row],[FACTURA]]</f>
        <v>CONTR. 0011-48</v>
      </c>
      <c r="M1348" t="str">
        <f>+Tabla2[[#This Row],[DETALLE]]</f>
        <v>CONTR. 0011-48</v>
      </c>
    </row>
    <row r="1349" spans="2:13">
      <c r="B1349" s="2" t="s">
        <v>10027</v>
      </c>
      <c r="C1349" s="3" t="s">
        <v>10026</v>
      </c>
      <c r="D1349" s="6" t="s">
        <v>10030</v>
      </c>
      <c r="E1349" s="6" t="s">
        <v>10030</v>
      </c>
      <c r="F1349" s="7">
        <v>43276</v>
      </c>
      <c r="G1349" s="9">
        <v>-11800</v>
      </c>
      <c r="J1349" s="6" t="s">
        <v>17858</v>
      </c>
      <c r="L1349" t="str">
        <f>+Tabla2[[#This Row],[FACTURA]]</f>
        <v>CONTR. 0011-49</v>
      </c>
      <c r="M1349" t="str">
        <f>+Tabla2[[#This Row],[DETALLE]]</f>
        <v>CONTR. 0011-49</v>
      </c>
    </row>
    <row r="1350" spans="2:13">
      <c r="B1350" s="2" t="s">
        <v>10027</v>
      </c>
      <c r="C1350" s="3" t="s">
        <v>10026</v>
      </c>
      <c r="D1350" s="6" t="s">
        <v>10031</v>
      </c>
      <c r="E1350" s="6" t="s">
        <v>10031</v>
      </c>
      <c r="F1350" s="7">
        <v>43285</v>
      </c>
      <c r="G1350" s="9">
        <v>-11800</v>
      </c>
      <c r="J1350" s="6" t="s">
        <v>17859</v>
      </c>
      <c r="L1350" t="str">
        <f>+Tabla2[[#This Row],[FACTURA]]</f>
        <v>CONTR. 0011-50</v>
      </c>
      <c r="M1350" t="str">
        <f>+Tabla2[[#This Row],[DETALLE]]</f>
        <v>CONTR. 0011-50</v>
      </c>
    </row>
    <row r="1351" spans="2:13">
      <c r="B1351" s="2" t="s">
        <v>10027</v>
      </c>
      <c r="C1351" s="3" t="s">
        <v>10026</v>
      </c>
      <c r="D1351" s="6" t="s">
        <v>10032</v>
      </c>
      <c r="E1351" s="6" t="s">
        <v>10032</v>
      </c>
      <c r="F1351" s="7">
        <v>43304</v>
      </c>
      <c r="G1351" s="9">
        <v>-11800</v>
      </c>
      <c r="J1351" s="6" t="s">
        <v>17860</v>
      </c>
      <c r="L1351" t="str">
        <f>+Tabla2[[#This Row],[FACTURA]]</f>
        <v>CONTR. 11-51</v>
      </c>
      <c r="M1351" t="str">
        <f>+Tabla2[[#This Row],[DETALLE]]</f>
        <v>CONTR. 11-51</v>
      </c>
    </row>
    <row r="1352" spans="2:13">
      <c r="B1352" s="2" t="s">
        <v>10027</v>
      </c>
      <c r="C1352" s="3" t="s">
        <v>10026</v>
      </c>
      <c r="D1352" s="6" t="s">
        <v>10033</v>
      </c>
      <c r="E1352" s="6" t="s">
        <v>10033</v>
      </c>
      <c r="F1352" s="7">
        <v>43192</v>
      </c>
      <c r="G1352" s="9">
        <v>-23600</v>
      </c>
      <c r="J1352" s="6" t="s">
        <v>17861</v>
      </c>
      <c r="L1352" t="str">
        <f>+Tabla2[[#This Row],[FACTURA]]</f>
        <v>CONTR. 0011-45</v>
      </c>
      <c r="M1352" t="str">
        <f>+Tabla2[[#This Row],[DETALLE]]</f>
        <v>CONTR. 0011-45</v>
      </c>
    </row>
    <row r="1353" spans="2:13">
      <c r="B1353" s="2" t="s">
        <v>10027</v>
      </c>
      <c r="C1353" s="3" t="s">
        <v>10026</v>
      </c>
      <c r="D1353" s="6" t="s">
        <v>10034</v>
      </c>
      <c r="E1353" s="6" t="s">
        <v>10034</v>
      </c>
      <c r="F1353" s="7">
        <v>43192</v>
      </c>
      <c r="G1353" s="9">
        <v>-23600</v>
      </c>
      <c r="J1353" s="6" t="s">
        <v>17862</v>
      </c>
      <c r="L1353" t="str">
        <f>+Tabla2[[#This Row],[FACTURA]]</f>
        <v>CONTR. 0011-46</v>
      </c>
      <c r="M1353" t="str">
        <f>+Tabla2[[#This Row],[DETALLE]]</f>
        <v>CONTR. 0011-46</v>
      </c>
    </row>
    <row r="1354" spans="2:13">
      <c r="B1354" s="2" t="s">
        <v>10027</v>
      </c>
      <c r="C1354" s="3" t="s">
        <v>10026</v>
      </c>
      <c r="D1354" s="6" t="s">
        <v>10035</v>
      </c>
      <c r="E1354" s="6" t="s">
        <v>10035</v>
      </c>
      <c r="F1354" s="7">
        <v>43378</v>
      </c>
      <c r="G1354" s="9">
        <v>-11800</v>
      </c>
      <c r="J1354" s="6" t="s">
        <v>17863</v>
      </c>
      <c r="L1354" t="str">
        <f>+Tabla2[[#This Row],[FACTURA]]</f>
        <v>CONTR. 0011-52</v>
      </c>
      <c r="M1354" t="str">
        <f>+Tabla2[[#This Row],[DETALLE]]</f>
        <v>CONTR. 0011-52</v>
      </c>
    </row>
    <row r="1355" spans="2:13">
      <c r="B1355" s="2" t="s">
        <v>1723</v>
      </c>
      <c r="C1355" s="3" t="s">
        <v>120</v>
      </c>
      <c r="D1355" s="4" t="s">
        <v>121</v>
      </c>
      <c r="E1355" s="4" t="s">
        <v>3480</v>
      </c>
      <c r="F1355" s="5">
        <v>42436</v>
      </c>
      <c r="G1355" s="8">
        <v>-16000</v>
      </c>
      <c r="J1355" s="4" t="s">
        <v>12820</v>
      </c>
      <c r="L1355" t="str">
        <f>+Tabla2[[#This Row],[FACTURA]]</f>
        <v>OFICIO #670/2015</v>
      </c>
      <c r="M1355" t="str">
        <f>+Tabla2[[#This Row],[DETALLE]]</f>
        <v>REVISION Y ACTUALIZACION CURRICULAR</v>
      </c>
    </row>
    <row r="1356" spans="2:13">
      <c r="B1356" s="2" t="s">
        <v>10037</v>
      </c>
      <c r="C1356" s="3" t="s">
        <v>10036</v>
      </c>
      <c r="D1356" s="6" t="s">
        <v>10038</v>
      </c>
      <c r="E1356" s="6" t="s">
        <v>10038</v>
      </c>
      <c r="F1356" s="7">
        <v>44471</v>
      </c>
      <c r="G1356" s="9">
        <v>-1231643.6000000001</v>
      </c>
      <c r="J1356" s="6" t="s">
        <v>17864</v>
      </c>
      <c r="L1356" t="str">
        <f>+Tabla2[[#This Row],[FACTURA]]</f>
        <v>CONTR. 1280-1</v>
      </c>
      <c r="M1356" t="str">
        <f>+Tabla2[[#This Row],[DETALLE]]</f>
        <v>CONTR. 1280-1</v>
      </c>
    </row>
    <row r="1357" spans="2:13">
      <c r="B1357" s="2" t="s">
        <v>4488</v>
      </c>
      <c r="C1357" s="3" t="s">
        <v>4487</v>
      </c>
      <c r="D1357" s="6" t="s">
        <v>4490</v>
      </c>
      <c r="E1357" s="6" t="s">
        <v>4489</v>
      </c>
      <c r="F1357" s="7">
        <v>41227</v>
      </c>
      <c r="G1357" s="9">
        <v>-24429.54</v>
      </c>
      <c r="J1357" s="6" t="s">
        <v>15530</v>
      </c>
      <c r="L1357" t="str">
        <f>+Tabla2[[#This Row],[FACTURA]]</f>
        <v>739/2012</v>
      </c>
      <c r="M1357" t="str">
        <f>+Tabla2[[#This Row],[DETALLE]]</f>
        <v>LICENCIA PRE Y POST NATAL MAESTRO ANDRIZ MELENCIANO DE LOS .</v>
      </c>
    </row>
    <row r="1358" spans="2:13">
      <c r="B1358" s="2" t="s">
        <v>10040</v>
      </c>
      <c r="C1358" s="3" t="s">
        <v>10039</v>
      </c>
      <c r="D1358" s="6" t="s">
        <v>10041</v>
      </c>
      <c r="E1358" s="6" t="s">
        <v>10041</v>
      </c>
      <c r="F1358" s="7">
        <v>43621</v>
      </c>
      <c r="G1358" s="9">
        <v>-44232.3</v>
      </c>
      <c r="J1358" s="6" t="s">
        <v>17865</v>
      </c>
      <c r="L1358" t="str">
        <f>+Tabla2[[#This Row],[FACTURA]]</f>
        <v>CONTR. 0964-19</v>
      </c>
      <c r="M1358" t="str">
        <f>+Tabla2[[#This Row],[DETALLE]]</f>
        <v>CONTR. 0964-19</v>
      </c>
    </row>
    <row r="1359" spans="2:13">
      <c r="B1359" s="2" t="s">
        <v>4492</v>
      </c>
      <c r="C1359" s="3" t="s">
        <v>4491</v>
      </c>
      <c r="D1359" s="6" t="s">
        <v>4493</v>
      </c>
      <c r="E1359" s="6" t="s">
        <v>3077</v>
      </c>
      <c r="F1359" s="7">
        <v>41605</v>
      </c>
      <c r="G1359" s="9">
        <v>-50386.239999999998</v>
      </c>
      <c r="J1359" s="6" t="s">
        <v>15531</v>
      </c>
      <c r="L1359" t="str">
        <f>+Tabla2[[#This Row],[FACTURA]]</f>
        <v>OFICIO #1557</v>
      </c>
      <c r="M1359" t="str">
        <f>+Tabla2[[#This Row],[DETALLE]]</f>
        <v>PAGO DE PRESTACIONES LABORALES</v>
      </c>
    </row>
    <row r="1360" spans="2:13">
      <c r="B1360" s="2" t="s">
        <v>4495</v>
      </c>
      <c r="C1360" s="3" t="s">
        <v>4494</v>
      </c>
      <c r="D1360" s="6" t="s">
        <v>4496</v>
      </c>
      <c r="E1360" s="6" t="s">
        <v>9017</v>
      </c>
      <c r="F1360" s="7">
        <v>40792</v>
      </c>
      <c r="G1360" s="9">
        <v>-8000</v>
      </c>
      <c r="J1360" s="6" t="s">
        <v>14600</v>
      </c>
      <c r="L1360" t="str">
        <f>+Tabla2[[#This Row],[FACTURA]]</f>
        <v>808</v>
      </c>
      <c r="M1360" t="str">
        <f>+Tabla2[[#This Row],[DETALLE]]</f>
        <v>BALANCE AL 31/06/2012</v>
      </c>
    </row>
    <row r="1361" spans="2:13">
      <c r="B1361" s="2" t="s">
        <v>10043</v>
      </c>
      <c r="C1361" s="3" t="s">
        <v>10042</v>
      </c>
      <c r="D1361" s="6" t="s">
        <v>10044</v>
      </c>
      <c r="E1361" s="6" t="s">
        <v>10044</v>
      </c>
      <c r="F1361" s="7">
        <v>44469</v>
      </c>
      <c r="G1361" s="9">
        <v>-3142862.5</v>
      </c>
      <c r="J1361" s="6" t="s">
        <v>17866</v>
      </c>
      <c r="L1361" t="str">
        <f>+Tabla2[[#This Row],[FACTURA]]</f>
        <v>CONTR. 2964 Y 4319-2</v>
      </c>
      <c r="M1361" t="str">
        <f>+Tabla2[[#This Row],[DETALLE]]</f>
        <v>CONTR. 2964 Y 4319-2</v>
      </c>
    </row>
    <row r="1362" spans="2:13">
      <c r="B1362" s="2" t="s">
        <v>10043</v>
      </c>
      <c r="C1362" s="3" t="s">
        <v>10042</v>
      </c>
      <c r="D1362" s="6" t="s">
        <v>20450</v>
      </c>
      <c r="E1362" s="6" t="s">
        <v>20451</v>
      </c>
      <c r="F1362" s="7">
        <v>43417</v>
      </c>
      <c r="G1362" s="9">
        <v>0.01</v>
      </c>
      <c r="J1362" s="6" t="s">
        <v>17867</v>
      </c>
      <c r="L1362" t="str">
        <f>+Tabla2[[#This Row],[FACTURA]]</f>
        <v>CONTR.2964 Y 4319</v>
      </c>
      <c r="M1362" t="str">
        <f>+Tabla2[[#This Row],[DETALLE]]</f>
        <v>PRIMER PAGO DEL 50% AL CONTRATO #2964/2013 Y ADENDA #4319/2018 POR LA COMPRA DE UNA PORCION DE TERRENO CON UNA EXTENSION SUPERFICIAL DE 2,514.29MTS2 A RAZON DE RD$2,500.00 POR MTS2 PARA UN TOTAL DE RD$6,285,725.00, DENTRO DE LA PARCELA No.524, PORC. A,B,C Y D DEL DISTRITO CATASTRAL No.01, PARA LA CONSTRUCCION DE LA ESTANCIA INFANTIL "LAS FLORES", UBICADA EN EL MUNICIPIO Y PROVINCIA SAN CRISTOBAL, SEGUN OFICIO #2805/2018.</v>
      </c>
    </row>
    <row r="1363" spans="2:13">
      <c r="B1363" s="2" t="s">
        <v>10046</v>
      </c>
      <c r="C1363" s="3" t="s">
        <v>10045</v>
      </c>
      <c r="D1363" s="6" t="s">
        <v>3816</v>
      </c>
      <c r="E1363" s="6" t="s">
        <v>3815</v>
      </c>
      <c r="F1363" s="7">
        <v>42604</v>
      </c>
      <c r="G1363" s="9">
        <v>-28000</v>
      </c>
      <c r="J1363" s="6" t="s">
        <v>17868</v>
      </c>
      <c r="L1363" t="str">
        <f>+Tabla2[[#This Row],[FACTURA]]</f>
        <v>OFIC.DETP-304-2016</v>
      </c>
      <c r="M1363" t="str">
        <f>+Tabla2[[#This Row],[DETALLE]]</f>
        <v>JORNADA DE TRABAJO A EXPERTOS EXTERNOS CON LA FAMILIA PROFES</v>
      </c>
    </row>
    <row r="1364" spans="2:13">
      <c r="B1364" s="2" t="s">
        <v>10048</v>
      </c>
      <c r="C1364" s="3" t="s">
        <v>10047</v>
      </c>
      <c r="D1364" s="6" t="s">
        <v>10049</v>
      </c>
      <c r="E1364" s="6" t="s">
        <v>9017</v>
      </c>
      <c r="F1364" s="7">
        <v>40829</v>
      </c>
      <c r="G1364" s="9">
        <v>-5000</v>
      </c>
      <c r="J1364" s="6" t="s">
        <v>17869</v>
      </c>
      <c r="L1364" t="str">
        <f>+Tabla2[[#This Row],[FACTURA]]</f>
        <v>ALQ-08</v>
      </c>
      <c r="M1364" t="str">
        <f>+Tabla2[[#This Row],[DETALLE]]</f>
        <v>BALANCE AL 31/06/2012</v>
      </c>
    </row>
    <row r="1365" spans="2:13">
      <c r="B1365" s="2" t="s">
        <v>10051</v>
      </c>
      <c r="C1365" s="3" t="s">
        <v>10050</v>
      </c>
      <c r="D1365" s="6" t="s">
        <v>10052</v>
      </c>
      <c r="E1365" s="6" t="s">
        <v>10052</v>
      </c>
      <c r="F1365" s="7">
        <v>44470</v>
      </c>
      <c r="G1365" s="9">
        <v>-204610</v>
      </c>
      <c r="J1365" s="6" t="s">
        <v>17870</v>
      </c>
      <c r="L1365" t="str">
        <f>+Tabla2[[#This Row],[FACTURA]]</f>
        <v>CONTR. 0924-1</v>
      </c>
      <c r="M1365" t="str">
        <f>+Tabla2[[#This Row],[DETALLE]]</f>
        <v>CONTR. 0924-1</v>
      </c>
    </row>
    <row r="1366" spans="2:13">
      <c r="B1366" s="2" t="s">
        <v>4498</v>
      </c>
      <c r="C1366" s="3" t="s">
        <v>4497</v>
      </c>
      <c r="D1366" s="6" t="s">
        <v>4500</v>
      </c>
      <c r="E1366" s="6" t="s">
        <v>4499</v>
      </c>
      <c r="F1366" s="7">
        <v>41779</v>
      </c>
      <c r="G1366" s="9">
        <v>-40770.39</v>
      </c>
      <c r="J1366" s="6" t="s">
        <v>15532</v>
      </c>
      <c r="L1366" t="str">
        <f>+Tabla2[[#This Row],[FACTURA]]</f>
        <v>OFIC.2014/386-B</v>
      </c>
      <c r="M1366" t="str">
        <f>+Tabla2[[#This Row],[DETALLE]]</f>
        <v>LIC, PRE Y POST DE MSTRA DANILSA M. FRIAS A. OFIC.2014/386-B</v>
      </c>
    </row>
    <row r="1367" spans="2:13">
      <c r="B1367" s="2" t="s">
        <v>4502</v>
      </c>
      <c r="C1367" s="3" t="s">
        <v>4501</v>
      </c>
      <c r="D1367" s="6" t="s">
        <v>4504</v>
      </c>
      <c r="E1367" s="6" t="s">
        <v>4503</v>
      </c>
      <c r="F1367" s="7">
        <v>41211</v>
      </c>
      <c r="G1367" s="9">
        <v>-4484.1400000000003</v>
      </c>
      <c r="J1367" s="6" t="s">
        <v>15533</v>
      </c>
      <c r="L1367" t="str">
        <f>+Tabla2[[#This Row],[FACTURA]]</f>
        <v>OFIC.2822/2012</v>
      </c>
      <c r="M1367" t="str">
        <f>+Tabla2[[#This Row],[DETALLE]]</f>
        <v>VIATICOS Y COMBUSTIBLE ORIENTADORES Y PSICOLOGOS REG.03</v>
      </c>
    </row>
    <row r="1368" spans="2:13">
      <c r="B1368" s="2" t="s">
        <v>4502</v>
      </c>
      <c r="C1368" s="3" t="s">
        <v>4501</v>
      </c>
      <c r="D1368" s="6" t="s">
        <v>4506</v>
      </c>
      <c r="E1368" s="6" t="s">
        <v>4505</v>
      </c>
      <c r="F1368" s="7">
        <v>41211</v>
      </c>
      <c r="G1368" s="9">
        <v>-2991.68</v>
      </c>
      <c r="J1368" s="6" t="s">
        <v>15534</v>
      </c>
      <c r="L1368" t="str">
        <f>+Tabla2[[#This Row],[FACTURA]]</f>
        <v>OFIC2817/2012</v>
      </c>
      <c r="M1368" t="str">
        <f>+Tabla2[[#This Row],[DETALLE]]</f>
        <v>VIATICOS Y COMBUSTIBLE ORIENTADORES Y PSICOLOGOS REG.04</v>
      </c>
    </row>
    <row r="1369" spans="2:13">
      <c r="B1369" s="2" t="s">
        <v>4502</v>
      </c>
      <c r="C1369" s="3" t="s">
        <v>4501</v>
      </c>
      <c r="D1369" s="6" t="s">
        <v>4508</v>
      </c>
      <c r="E1369" s="6" t="s">
        <v>4507</v>
      </c>
      <c r="F1369" s="7">
        <v>41211</v>
      </c>
      <c r="G1369" s="9">
        <v>-95859.6</v>
      </c>
      <c r="J1369" s="6" t="s">
        <v>15535</v>
      </c>
      <c r="L1369" t="str">
        <f>+Tabla2[[#This Row],[FACTURA]]</f>
        <v>OF-2829/2012</v>
      </c>
      <c r="M1369" t="str">
        <f>+Tabla2[[#This Row],[DETALLE]]</f>
        <v>VIATICOS Y TRANSPORTE AL PERSONAL DEL PROG. REG.08, 09, Y 16</v>
      </c>
    </row>
    <row r="1370" spans="2:13">
      <c r="B1370" s="2" t="s">
        <v>4502</v>
      </c>
      <c r="C1370" s="3" t="s">
        <v>4501</v>
      </c>
      <c r="D1370" s="6" t="s">
        <v>4510</v>
      </c>
      <c r="E1370" s="6" t="s">
        <v>4509</v>
      </c>
      <c r="F1370" s="7">
        <v>41211</v>
      </c>
      <c r="G1370" s="9">
        <v>-13840</v>
      </c>
      <c r="J1370" s="6" t="s">
        <v>15536</v>
      </c>
      <c r="L1370" t="str">
        <f>+Tabla2[[#This Row],[FACTURA]]</f>
        <v>OFIC-2837/2012</v>
      </c>
      <c r="M1370" t="str">
        <f>+Tabla2[[#This Row],[DETALLE]]</f>
        <v>PASAJE TECNICOS REGIONALES P/SUPERVISION Y PROG.DE BECAS</v>
      </c>
    </row>
    <row r="1371" spans="2:13">
      <c r="B1371" s="2" t="s">
        <v>4502</v>
      </c>
      <c r="C1371" s="3" t="s">
        <v>4501</v>
      </c>
      <c r="D1371" s="6" t="s">
        <v>4512</v>
      </c>
      <c r="E1371" s="6" t="s">
        <v>4511</v>
      </c>
      <c r="F1371" s="7">
        <v>41234</v>
      </c>
      <c r="G1371" s="9">
        <v>-12386.25</v>
      </c>
      <c r="J1371" s="6" t="s">
        <v>15537</v>
      </c>
      <c r="L1371" t="str">
        <f>+Tabla2[[#This Row],[FACTURA]]</f>
        <v>OFICIO-3084/2012</v>
      </c>
      <c r="M1371" t="str">
        <f>+Tabla2[[#This Row],[DETALLE]]</f>
        <v>P/CUBRIR GASTOS DE RUTA EDUCATIVA EN LA CIUDAD DE STO.DGO.</v>
      </c>
    </row>
    <row r="1372" spans="2:13">
      <c r="B1372" s="2" t="s">
        <v>1724</v>
      </c>
      <c r="C1372" s="3" t="s">
        <v>122</v>
      </c>
      <c r="D1372" s="4" t="s">
        <v>123</v>
      </c>
      <c r="E1372" s="4" t="s">
        <v>123</v>
      </c>
      <c r="F1372" s="5">
        <v>41990</v>
      </c>
      <c r="G1372" s="8">
        <v>-78935</v>
      </c>
      <c r="J1372" s="4" t="s">
        <v>13315</v>
      </c>
      <c r="L1372" t="str">
        <f>+Tabla2[[#This Row],[FACTURA]]</f>
        <v>A010010011500000399</v>
      </c>
      <c r="M1372" t="str">
        <f>+Tabla2[[#This Row],[DETALLE]]</f>
        <v>A010010011500000399</v>
      </c>
    </row>
    <row r="1373" spans="2:13">
      <c r="B1373" s="2" t="s">
        <v>10054</v>
      </c>
      <c r="C1373" s="3" t="s">
        <v>10053</v>
      </c>
      <c r="D1373" s="6" t="s">
        <v>10055</v>
      </c>
      <c r="E1373" s="6" t="s">
        <v>10055</v>
      </c>
      <c r="F1373" s="7">
        <v>42349</v>
      </c>
      <c r="G1373" s="9">
        <v>-56640</v>
      </c>
      <c r="J1373" s="6" t="s">
        <v>17871</v>
      </c>
      <c r="L1373" t="str">
        <f>+Tabla2[[#This Row],[FACTURA]]</f>
        <v>CONTR. 1534 Y0780-23</v>
      </c>
      <c r="M1373" t="str">
        <f>+Tabla2[[#This Row],[DETALLE]]</f>
        <v>CONTR. 1534 Y0780-23</v>
      </c>
    </row>
    <row r="1374" spans="2:13">
      <c r="B1374" s="2" t="s">
        <v>10054</v>
      </c>
      <c r="C1374" s="3" t="s">
        <v>10053</v>
      </c>
      <c r="D1374" s="6" t="s">
        <v>10056</v>
      </c>
      <c r="E1374" s="6" t="s">
        <v>10056</v>
      </c>
      <c r="F1374" s="7">
        <v>42633</v>
      </c>
      <c r="G1374" s="9">
        <v>-226560</v>
      </c>
      <c r="J1374" s="6" t="s">
        <v>17872</v>
      </c>
      <c r="L1374" t="str">
        <f>+Tabla2[[#This Row],[FACTURA]]</f>
        <v>CONTR. 1534 Y0780-24</v>
      </c>
      <c r="M1374" t="str">
        <f>+Tabla2[[#This Row],[DETALLE]]</f>
        <v>CONTR. 1534 Y0780-24</v>
      </c>
    </row>
    <row r="1375" spans="2:13">
      <c r="B1375" s="2" t="s">
        <v>10054</v>
      </c>
      <c r="C1375" s="3" t="s">
        <v>10053</v>
      </c>
      <c r="D1375" s="6" t="s">
        <v>10057</v>
      </c>
      <c r="E1375" s="6" t="s">
        <v>10057</v>
      </c>
      <c r="F1375" s="7">
        <v>42633</v>
      </c>
      <c r="G1375" s="9">
        <v>-226560</v>
      </c>
      <c r="J1375" s="6" t="s">
        <v>17873</v>
      </c>
      <c r="L1375" t="str">
        <f>+Tabla2[[#This Row],[FACTURA]]</f>
        <v>CONTR. 1534 Y0780-25</v>
      </c>
      <c r="M1375" t="str">
        <f>+Tabla2[[#This Row],[DETALLE]]</f>
        <v>CONTR. 1534 Y0780-25</v>
      </c>
    </row>
    <row r="1376" spans="2:13">
      <c r="B1376" s="2" t="s">
        <v>4514</v>
      </c>
      <c r="C1376" s="3" t="s">
        <v>4513</v>
      </c>
      <c r="D1376" s="6" t="s">
        <v>4515</v>
      </c>
      <c r="E1376" s="6" t="s">
        <v>3147</v>
      </c>
      <c r="F1376" s="7">
        <v>41635</v>
      </c>
      <c r="G1376" s="9">
        <v>-181335.95</v>
      </c>
      <c r="J1376" s="6" t="s">
        <v>15538</v>
      </c>
      <c r="L1376" t="str">
        <f>+Tabla2[[#This Row],[FACTURA]]</f>
        <v>OFICIO #1235</v>
      </c>
      <c r="M1376" t="str">
        <f>+Tabla2[[#This Row],[DETALLE]]</f>
        <v>PAGO DE PRESTACIONES LABORALES.</v>
      </c>
    </row>
    <row r="1377" spans="2:13">
      <c r="B1377" s="2" t="s">
        <v>10059</v>
      </c>
      <c r="C1377" s="3" t="s">
        <v>10058</v>
      </c>
      <c r="D1377" s="6" t="s">
        <v>3816</v>
      </c>
      <c r="E1377" s="6" t="s">
        <v>3815</v>
      </c>
      <c r="F1377" s="7">
        <v>42604</v>
      </c>
      <c r="G1377" s="9">
        <v>-28000</v>
      </c>
      <c r="J1377" s="6" t="s">
        <v>17874</v>
      </c>
      <c r="L1377" t="str">
        <f>+Tabla2[[#This Row],[FACTURA]]</f>
        <v>OFIC.DETP-304-2016</v>
      </c>
      <c r="M1377" t="str">
        <f>+Tabla2[[#This Row],[DETALLE]]</f>
        <v>JORNADA DE TRABAJO A EXPERTOS EXTERNOS CON LA FAMILIA PROFES</v>
      </c>
    </row>
    <row r="1378" spans="2:13">
      <c r="B1378" s="2" t="s">
        <v>4517</v>
      </c>
      <c r="C1378" s="3" t="s">
        <v>4516</v>
      </c>
      <c r="D1378" s="6" t="s">
        <v>4519</v>
      </c>
      <c r="E1378" s="6" t="s">
        <v>4518</v>
      </c>
      <c r="F1378" s="7">
        <v>41779</v>
      </c>
      <c r="G1378" s="9">
        <v>-56391.54</v>
      </c>
      <c r="J1378" s="6" t="s">
        <v>15539</v>
      </c>
      <c r="L1378" t="str">
        <f>+Tabla2[[#This Row],[FACTURA]]</f>
        <v>OFIC.2014/391/392-B</v>
      </c>
      <c r="M1378" t="str">
        <f>+Tabla2[[#This Row],[DETALLE]]</f>
        <v>LIC, PRE Y POST DE MSTRA SOBEIDA N. MARTINEZ OF.2014/391/392</v>
      </c>
    </row>
    <row r="1379" spans="2:13">
      <c r="B1379" s="2" t="s">
        <v>4521</v>
      </c>
      <c r="C1379" s="3" t="s">
        <v>4520</v>
      </c>
      <c r="D1379" s="6" t="s">
        <v>4522</v>
      </c>
      <c r="E1379" s="6" t="s">
        <v>2682</v>
      </c>
      <c r="F1379" s="7">
        <v>41774</v>
      </c>
      <c r="G1379" s="9">
        <v>-10145.68</v>
      </c>
      <c r="J1379" s="6" t="s">
        <v>15540</v>
      </c>
      <c r="L1379" t="str">
        <f>+Tabla2[[#This Row],[FACTURA]]</f>
        <v>OFICIO #346/2014</v>
      </c>
      <c r="M1379" t="str">
        <f>+Tabla2[[#This Row],[DETALLE]]</f>
        <v>PRESTACIONES LABORALES, SEGUN CALCULOS DEL MAP</v>
      </c>
    </row>
    <row r="1380" spans="2:13">
      <c r="B1380" s="2" t="s">
        <v>10061</v>
      </c>
      <c r="C1380" s="3" t="s">
        <v>10060</v>
      </c>
      <c r="D1380" s="6" t="s">
        <v>10062</v>
      </c>
      <c r="E1380" s="6" t="s">
        <v>10062</v>
      </c>
      <c r="F1380" s="7">
        <v>43224</v>
      </c>
      <c r="G1380" s="9">
        <v>-2228375.2999999998</v>
      </c>
      <c r="J1380" s="6" t="s">
        <v>17875</v>
      </c>
      <c r="L1380" t="str">
        <f>+Tabla2[[#This Row],[FACTURA]]</f>
        <v>CONTR.1565-23</v>
      </c>
      <c r="M1380" t="str">
        <f>+Tabla2[[#This Row],[DETALLE]]</f>
        <v>CONTR.1565-23</v>
      </c>
    </row>
    <row r="1381" spans="2:13">
      <c r="B1381" s="2" t="s">
        <v>4524</v>
      </c>
      <c r="C1381" s="3" t="s">
        <v>4523</v>
      </c>
      <c r="D1381" s="6" t="s">
        <v>4526</v>
      </c>
      <c r="E1381" s="6" t="s">
        <v>4525</v>
      </c>
      <c r="F1381" s="7">
        <v>42004</v>
      </c>
      <c r="G1381" s="9">
        <v>-42487.199999999997</v>
      </c>
      <c r="J1381" s="6" t="s">
        <v>15541</v>
      </c>
      <c r="L1381" t="str">
        <f>+Tabla2[[#This Row],[FACTURA]]</f>
        <v>OFIC. 1250/2014</v>
      </c>
      <c r="M1381" t="str">
        <f>+Tabla2[[#This Row],[DETALLE]]</f>
        <v>LICENCIA PRE Y POST NATAL DE LA MAESTRA CLEIRY PLACENCIO HER</v>
      </c>
    </row>
    <row r="1382" spans="2:13">
      <c r="B1382" s="2" t="s">
        <v>10064</v>
      </c>
      <c r="C1382" s="3" t="s">
        <v>10063</v>
      </c>
      <c r="D1382" s="6" t="s">
        <v>10065</v>
      </c>
      <c r="E1382" s="6" t="s">
        <v>10065</v>
      </c>
      <c r="F1382" s="7">
        <v>44060</v>
      </c>
      <c r="G1382" s="9">
        <v>-299040</v>
      </c>
      <c r="J1382" s="6" t="s">
        <v>17876</v>
      </c>
      <c r="L1382" t="str">
        <f>+Tabla2[[#This Row],[FACTURA]]</f>
        <v>CONTR.0155-6</v>
      </c>
      <c r="M1382" t="str">
        <f>+Tabla2[[#This Row],[DETALLE]]</f>
        <v>CONTR.0155-6</v>
      </c>
    </row>
    <row r="1383" spans="2:13">
      <c r="B1383" s="2" t="s">
        <v>10067</v>
      </c>
      <c r="C1383" s="3" t="s">
        <v>10066</v>
      </c>
      <c r="D1383" s="6" t="s">
        <v>10068</v>
      </c>
      <c r="E1383" s="6" t="s">
        <v>10068</v>
      </c>
      <c r="F1383" s="7">
        <v>44469</v>
      </c>
      <c r="G1383" s="9">
        <v>-934800</v>
      </c>
      <c r="J1383" s="6" t="s">
        <v>17877</v>
      </c>
      <c r="L1383" t="str">
        <f>+Tabla2[[#This Row],[FACTURA]]</f>
        <v>CONTR. 0869 Y 4316-2</v>
      </c>
      <c r="M1383" t="str">
        <f>+Tabla2[[#This Row],[DETALLE]]</f>
        <v>CONTR. 0869 Y 4316-2</v>
      </c>
    </row>
    <row r="1384" spans="2:13">
      <c r="B1384" s="2" t="s">
        <v>10070</v>
      </c>
      <c r="C1384" s="3" t="s">
        <v>10069</v>
      </c>
      <c r="D1384" s="6" t="s">
        <v>3816</v>
      </c>
      <c r="E1384" s="6" t="s">
        <v>3815</v>
      </c>
      <c r="F1384" s="7">
        <v>42604</v>
      </c>
      <c r="G1384" s="9">
        <v>-28000</v>
      </c>
      <c r="J1384" s="6" t="s">
        <v>17878</v>
      </c>
      <c r="L1384" t="str">
        <f>+Tabla2[[#This Row],[FACTURA]]</f>
        <v>OFIC.DETP-304-2016</v>
      </c>
      <c r="M1384" t="str">
        <f>+Tabla2[[#This Row],[DETALLE]]</f>
        <v>JORNADA DE TRABAJO A EXPERTOS EXTERNOS CON LA FAMILIA PROFES</v>
      </c>
    </row>
    <row r="1385" spans="2:13">
      <c r="B1385" s="2" t="s">
        <v>4528</v>
      </c>
      <c r="C1385" s="3" t="s">
        <v>4527</v>
      </c>
      <c r="D1385" s="6" t="s">
        <v>4530</v>
      </c>
      <c r="E1385" s="6" t="s">
        <v>4529</v>
      </c>
      <c r="F1385" s="7">
        <v>42004</v>
      </c>
      <c r="G1385" s="9">
        <v>-41700.400000000001</v>
      </c>
      <c r="J1385" s="6" t="s">
        <v>15542</v>
      </c>
      <c r="L1385" t="str">
        <f>+Tabla2[[#This Row],[FACTURA]]</f>
        <v>OFIC. 1513/2014</v>
      </c>
      <c r="M1385" t="str">
        <f>+Tabla2[[#This Row],[DETALLE]]</f>
        <v>LICENCIA PRE Y POST NATAL DE LA MAESTRA ROSA M. MALDONADO JA</v>
      </c>
    </row>
    <row r="1386" spans="2:13">
      <c r="B1386" s="2" t="s">
        <v>10072</v>
      </c>
      <c r="C1386" s="3" t="s">
        <v>10071</v>
      </c>
      <c r="D1386" s="6" t="s">
        <v>0</v>
      </c>
      <c r="E1386" s="6" t="s">
        <v>10073</v>
      </c>
      <c r="F1386" s="7">
        <v>42373</v>
      </c>
      <c r="G1386" s="9">
        <v>36320.400000000001</v>
      </c>
      <c r="J1386" s="6" t="s">
        <v>17879</v>
      </c>
      <c r="L1386" t="str">
        <f>+Tabla2[[#This Row],[FACTURA]]</f>
        <v/>
      </c>
      <c r="M1386" t="str">
        <f>+Tabla2[[#This Row],[DETALLE]]</f>
        <v>P/anular OFIC.167 y Contr.541,697,4013 ambas sustituidas</v>
      </c>
    </row>
    <row r="1387" spans="2:13">
      <c r="B1387" s="2" t="s">
        <v>10072</v>
      </c>
      <c r="C1387" s="3" t="s">
        <v>10071</v>
      </c>
      <c r="D1387" s="6" t="s">
        <v>10075</v>
      </c>
      <c r="E1387" s="6" t="s">
        <v>10074</v>
      </c>
      <c r="F1387" s="7">
        <v>42809</v>
      </c>
      <c r="G1387" s="9">
        <v>-100890</v>
      </c>
      <c r="J1387" s="6" t="s">
        <v>17880</v>
      </c>
      <c r="L1387" t="str">
        <f>+Tabla2[[#This Row],[FACTURA]]</f>
        <v>CONTR.0541, 0697,401</v>
      </c>
      <c r="M1387" t="str">
        <f>+Tabla2[[#This Row],[DETALLE]]</f>
        <v>CUBICACION 11 (ADICIONAL)</v>
      </c>
    </row>
    <row r="1388" spans="2:13">
      <c r="B1388" s="2" t="s">
        <v>4532</v>
      </c>
      <c r="C1388" s="3" t="s">
        <v>4531</v>
      </c>
      <c r="D1388" s="6" t="s">
        <v>4533</v>
      </c>
      <c r="E1388" s="6" t="s">
        <v>3860</v>
      </c>
      <c r="F1388" s="7">
        <v>42059</v>
      </c>
      <c r="G1388" s="9">
        <v>-11026</v>
      </c>
      <c r="J1388" s="6" t="s">
        <v>15543</v>
      </c>
      <c r="L1388" t="str">
        <f>+Tabla2[[#This Row],[FACTURA]]</f>
        <v>OFICIO 116/2015</v>
      </c>
      <c r="M1388" t="str">
        <f>+Tabla2[[#This Row],[DETALLE]]</f>
        <v>PARA REALIZAR VISITAS DE ACOMPAÑAMIENTO</v>
      </c>
    </row>
    <row r="1389" spans="2:13">
      <c r="B1389" s="2" t="s">
        <v>4535</v>
      </c>
      <c r="C1389" s="3" t="s">
        <v>4534</v>
      </c>
      <c r="D1389" s="6" t="s">
        <v>4536</v>
      </c>
      <c r="E1389" s="6" t="s">
        <v>4529</v>
      </c>
      <c r="F1389" s="7">
        <v>42004</v>
      </c>
      <c r="G1389" s="9">
        <v>-41700.400000000001</v>
      </c>
      <c r="J1389" s="6" t="s">
        <v>15544</v>
      </c>
      <c r="L1389" t="str">
        <f>+Tabla2[[#This Row],[FACTURA]]</f>
        <v>OFIC. 1514/2014</v>
      </c>
      <c r="M1389" t="str">
        <f>+Tabla2[[#This Row],[DETALLE]]</f>
        <v>LICENCIA PRE Y POST NATAL DE LA MAESTRA ROSA M. MALDONADO JA</v>
      </c>
    </row>
    <row r="1390" spans="2:13">
      <c r="B1390" s="2" t="s">
        <v>8996</v>
      </c>
      <c r="C1390" s="3" t="s">
        <v>8995</v>
      </c>
      <c r="D1390" s="6" t="s">
        <v>4591</v>
      </c>
      <c r="E1390" s="6" t="s">
        <v>4590</v>
      </c>
      <c r="F1390" s="7">
        <v>41372</v>
      </c>
      <c r="G1390" s="9">
        <v>-47200</v>
      </c>
      <c r="J1390" s="6" t="s">
        <v>17251</v>
      </c>
      <c r="L1390" t="str">
        <f>+Tabla2[[#This Row],[FACTURA]]</f>
        <v>CJ,No. 01299</v>
      </c>
      <c r="M1390" t="str">
        <f>+Tabla2[[#This Row],[DETALLE]]</f>
        <v>SOLICITUD DE PAGO LEGALIZACIONES DEL 1ER.2DO.SORTEO DE OBRAS</v>
      </c>
    </row>
    <row r="1391" spans="2:13">
      <c r="B1391" s="2" t="s">
        <v>4538</v>
      </c>
      <c r="C1391" s="3" t="s">
        <v>4537</v>
      </c>
      <c r="D1391" s="6" t="s">
        <v>4540</v>
      </c>
      <c r="E1391" s="6" t="s">
        <v>4539</v>
      </c>
      <c r="F1391" s="7">
        <v>42045</v>
      </c>
      <c r="G1391" s="9">
        <v>-7426</v>
      </c>
      <c r="J1391" s="6" t="s">
        <v>15545</v>
      </c>
      <c r="L1391" t="str">
        <f>+Tabla2[[#This Row],[FACTURA]]</f>
        <v>OFICIO #44/2015</v>
      </c>
      <c r="M1391" t="str">
        <f>+Tabla2[[#This Row],[DETALLE]]</f>
        <v>VIATICOS PARA REALIZAR VISITAS DE ACOMPAÑAMIENTO</v>
      </c>
    </row>
    <row r="1392" spans="2:13">
      <c r="B1392" s="2" t="s">
        <v>10077</v>
      </c>
      <c r="C1392" s="3" t="s">
        <v>10076</v>
      </c>
      <c r="D1392" s="6" t="s">
        <v>3816</v>
      </c>
      <c r="E1392" s="6" t="s">
        <v>3815</v>
      </c>
      <c r="F1392" s="7">
        <v>42604</v>
      </c>
      <c r="G1392" s="9">
        <v>-28000</v>
      </c>
      <c r="J1392" s="6" t="s">
        <v>17881</v>
      </c>
      <c r="L1392" t="str">
        <f>+Tabla2[[#This Row],[FACTURA]]</f>
        <v>OFIC.DETP-304-2016</v>
      </c>
      <c r="M1392" t="str">
        <f>+Tabla2[[#This Row],[DETALLE]]</f>
        <v>JORNADA DE TRABAJO A EXPERTOS EXTERNOS CON LA FAMILIA PROFES</v>
      </c>
    </row>
    <row r="1393" spans="2:13">
      <c r="B1393" s="2" t="s">
        <v>4542</v>
      </c>
      <c r="C1393" s="3" t="s">
        <v>4541</v>
      </c>
      <c r="D1393" s="6" t="s">
        <v>4543</v>
      </c>
      <c r="E1393" s="6" t="s">
        <v>2891</v>
      </c>
      <c r="F1393" s="7">
        <v>41985</v>
      </c>
      <c r="G1393" s="9">
        <v>-17425.68</v>
      </c>
      <c r="J1393" s="6" t="s">
        <v>15546</v>
      </c>
      <c r="L1393" t="str">
        <f>+Tabla2[[#This Row],[FACTURA]]</f>
        <v>OFICIO #824/2014</v>
      </c>
      <c r="M1393" t="str">
        <f>+Tabla2[[#This Row],[DETALLE]]</f>
        <v>PRESTACIONES LABORALES SEGUN CACULOS DEL MAP</v>
      </c>
    </row>
    <row r="1394" spans="2:13">
      <c r="B1394" s="2" t="s">
        <v>4545</v>
      </c>
      <c r="C1394" s="3" t="s">
        <v>4544</v>
      </c>
      <c r="D1394" s="6" t="s">
        <v>4547</v>
      </c>
      <c r="E1394" s="6" t="s">
        <v>4546</v>
      </c>
      <c r="F1394" s="7">
        <v>42004</v>
      </c>
      <c r="G1394" s="9">
        <v>-83400.800000000003</v>
      </c>
      <c r="J1394" s="6" t="s">
        <v>15547</v>
      </c>
      <c r="L1394" t="str">
        <f>+Tabla2[[#This Row],[FACTURA]]</f>
        <v>OFIC. 1478/2014</v>
      </c>
      <c r="M1394" t="str">
        <f>+Tabla2[[#This Row],[DETALLE]]</f>
        <v>LICENCIA PRE Y POST NATAL DE LA MAESTRA SEYDIS ENCARNACION D</v>
      </c>
    </row>
    <row r="1395" spans="2:13">
      <c r="B1395" s="2" t="s">
        <v>4549</v>
      </c>
      <c r="C1395" s="3" t="s">
        <v>4548</v>
      </c>
      <c r="D1395" s="6" t="s">
        <v>4551</v>
      </c>
      <c r="E1395" s="6" t="s">
        <v>4550</v>
      </c>
      <c r="F1395" s="7">
        <v>41722</v>
      </c>
      <c r="G1395" s="9">
        <v>-1870</v>
      </c>
      <c r="J1395" s="6" t="s">
        <v>15548</v>
      </c>
      <c r="L1395" t="str">
        <f>+Tabla2[[#This Row],[FACTURA]]</f>
        <v>OFICIO #159</v>
      </c>
      <c r="M1395" t="str">
        <f>+Tabla2[[#This Row],[DETALLE]]</f>
        <v>VIATICOS POR INVESTIGACION POR NOVEDAD VIAJE A MOCA Y V. ALT</v>
      </c>
    </row>
    <row r="1396" spans="2:13">
      <c r="B1396" s="2" t="s">
        <v>10079</v>
      </c>
      <c r="C1396" s="3" t="s">
        <v>10078</v>
      </c>
      <c r="D1396" s="6" t="s">
        <v>0</v>
      </c>
      <c r="E1396" s="6" t="s">
        <v>20452</v>
      </c>
      <c r="F1396" s="7">
        <v>41446</v>
      </c>
      <c r="G1396" s="9">
        <v>3890119.84</v>
      </c>
      <c r="J1396" s="6" t="s">
        <v>17882</v>
      </c>
      <c r="L1396" t="str">
        <f>+Tabla2[[#This Row],[FACTURA]]</f>
        <v/>
      </c>
      <c r="M1396" t="str">
        <f>+Tabla2[[#This Row],[DETALLE]]</f>
        <v>Reversión CKR000787 aplicado PAG00016800 Mar-13, RCLS-000901</v>
      </c>
    </row>
    <row r="1397" spans="2:13">
      <c r="B1397" s="2" t="s">
        <v>10079</v>
      </c>
      <c r="C1397" s="3" t="s">
        <v>10078</v>
      </c>
      <c r="D1397" s="6" t="s">
        <v>10080</v>
      </c>
      <c r="E1397" s="6" t="s">
        <v>9017</v>
      </c>
      <c r="F1397" s="7">
        <v>41080</v>
      </c>
      <c r="G1397" s="9">
        <v>-2235562.9</v>
      </c>
      <c r="J1397" s="6" t="s">
        <v>17883</v>
      </c>
      <c r="L1397" t="str">
        <f>+Tabla2[[#This Row],[FACTURA]]</f>
        <v>1046</v>
      </c>
      <c r="M1397" t="str">
        <f>+Tabla2[[#This Row],[DETALLE]]</f>
        <v>BALANCE AL 31/06/2012</v>
      </c>
    </row>
    <row r="1398" spans="2:13">
      <c r="B1398" s="2" t="s">
        <v>10079</v>
      </c>
      <c r="C1398" s="3" t="s">
        <v>10078</v>
      </c>
      <c r="D1398" s="6" t="s">
        <v>0</v>
      </c>
      <c r="E1398" s="6" t="s">
        <v>20453</v>
      </c>
      <c r="F1398" s="7">
        <v>41341</v>
      </c>
      <c r="G1398" s="9">
        <v>-3890119.84</v>
      </c>
      <c r="J1398" s="6" t="s">
        <v>17884</v>
      </c>
      <c r="L1398" t="str">
        <f>+Tabla2[[#This Row],[FACTURA]]</f>
        <v/>
      </c>
      <c r="M1398" t="str">
        <f>+Tabla2[[#This Row],[DETALLE]]</f>
        <v>PARA ANULAR PAG-16800, POR ERROR EN FECHA CKR00787.</v>
      </c>
    </row>
    <row r="1399" spans="2:13">
      <c r="B1399" s="2" t="s">
        <v>4553</v>
      </c>
      <c r="C1399" s="3" t="s">
        <v>4552</v>
      </c>
      <c r="D1399" s="6" t="s">
        <v>4555</v>
      </c>
      <c r="E1399" s="6" t="s">
        <v>4554</v>
      </c>
      <c r="F1399" s="7">
        <v>41122</v>
      </c>
      <c r="G1399" s="9">
        <v>-21603</v>
      </c>
      <c r="J1399" s="6" t="s">
        <v>15549</v>
      </c>
      <c r="L1399" t="str">
        <f>+Tabla2[[#This Row],[FACTURA]]</f>
        <v>OFICIO #657</v>
      </c>
      <c r="M1399" t="str">
        <f>+Tabla2[[#This Row],[DETALLE]]</f>
        <v>LICENCIA PRE Y POST NATAL DE L MAESTRA LUCIA FRUTUOSO CUEVAS</v>
      </c>
    </row>
    <row r="1400" spans="2:13">
      <c r="B1400" s="2" t="s">
        <v>4553</v>
      </c>
      <c r="C1400" s="3" t="s">
        <v>4552</v>
      </c>
      <c r="D1400" s="6" t="s">
        <v>4557</v>
      </c>
      <c r="E1400" s="6" t="s">
        <v>4556</v>
      </c>
      <c r="F1400" s="7">
        <v>41152</v>
      </c>
      <c r="G1400" s="9">
        <v>-21603</v>
      </c>
      <c r="J1400" s="6" t="s">
        <v>15550</v>
      </c>
      <c r="L1400" t="str">
        <f>+Tabla2[[#This Row],[FACTURA]]</f>
        <v>of.#2012-50</v>
      </c>
      <c r="M1400" t="str">
        <f>+Tabla2[[#This Row],[DETALLE]]</f>
        <v>pago lic. pre- y pos nat.ck #11955</v>
      </c>
    </row>
    <row r="1401" spans="2:13">
      <c r="B1401" s="2" t="s">
        <v>4559</v>
      </c>
      <c r="C1401" s="3" t="s">
        <v>4558</v>
      </c>
      <c r="D1401" s="6" t="s">
        <v>3751</v>
      </c>
      <c r="E1401" s="6" t="s">
        <v>9017</v>
      </c>
      <c r="F1401" s="7">
        <v>41008</v>
      </c>
      <c r="G1401" s="9">
        <v>-44996.04</v>
      </c>
      <c r="J1401" s="6" t="s">
        <v>14601</v>
      </c>
      <c r="L1401" t="str">
        <f>+Tabla2[[#This Row],[FACTURA]]</f>
        <v>293</v>
      </c>
      <c r="M1401" t="str">
        <f>+Tabla2[[#This Row],[DETALLE]]</f>
        <v>BALANCE AL 31/06/2012</v>
      </c>
    </row>
    <row r="1402" spans="2:13">
      <c r="B1402" s="2" t="s">
        <v>4561</v>
      </c>
      <c r="C1402" s="3" t="s">
        <v>4560</v>
      </c>
      <c r="D1402" s="6" t="s">
        <v>3816</v>
      </c>
      <c r="E1402" s="6" t="s">
        <v>3815</v>
      </c>
      <c r="F1402" s="7">
        <v>42604</v>
      </c>
      <c r="G1402" s="9">
        <v>-28000</v>
      </c>
      <c r="J1402" s="6" t="s">
        <v>15551</v>
      </c>
      <c r="L1402" t="str">
        <f>+Tabla2[[#This Row],[FACTURA]]</f>
        <v>OFIC.DETP-304-2016</v>
      </c>
      <c r="M1402" t="str">
        <f>+Tabla2[[#This Row],[DETALLE]]</f>
        <v>JORNADA DE TRABAJO A EXPERTOS EXTERNOS CON LA FAMILIA PROFES</v>
      </c>
    </row>
    <row r="1403" spans="2:13">
      <c r="B1403" s="2" t="s">
        <v>4563</v>
      </c>
      <c r="C1403" s="3" t="s">
        <v>4562</v>
      </c>
      <c r="D1403" s="6" t="s">
        <v>4565</v>
      </c>
      <c r="E1403" s="6" t="s">
        <v>4564</v>
      </c>
      <c r="F1403" s="7">
        <v>42004</v>
      </c>
      <c r="G1403" s="9">
        <v>-69949.399999999994</v>
      </c>
      <c r="J1403" s="6" t="s">
        <v>15552</v>
      </c>
      <c r="L1403" t="str">
        <f>+Tabla2[[#This Row],[FACTURA]]</f>
        <v>OFIC. 1242-1243/2014</v>
      </c>
      <c r="M1403" t="str">
        <f>+Tabla2[[#This Row],[DETALLE]]</f>
        <v>LICENCIA PRE Y POST NATAL DE LA MAESTRA YUNERKA G. DOMINGUEZ</v>
      </c>
    </row>
    <row r="1404" spans="2:13">
      <c r="B1404" s="2" t="s">
        <v>4567</v>
      </c>
      <c r="C1404" s="3" t="s">
        <v>4566</v>
      </c>
      <c r="D1404" s="6" t="s">
        <v>4569</v>
      </c>
      <c r="E1404" s="6" t="s">
        <v>4568</v>
      </c>
      <c r="F1404" s="7">
        <v>42004</v>
      </c>
      <c r="G1404" s="9">
        <v>-69949.399999999994</v>
      </c>
      <c r="J1404" s="6" t="s">
        <v>15553</v>
      </c>
      <c r="L1404" t="str">
        <f>+Tabla2[[#This Row],[FACTURA]]</f>
        <v>OFIC. 1247/1246/2014</v>
      </c>
      <c r="M1404" t="str">
        <f>+Tabla2[[#This Row],[DETALLE]]</f>
        <v>LICENCIA PRE Y POST NATAL DE LA MAESTRA ROSANNY CASTRO GUILL</v>
      </c>
    </row>
    <row r="1405" spans="2:13">
      <c r="B1405" s="2" t="s">
        <v>4571</v>
      </c>
      <c r="C1405" s="3" t="s">
        <v>4570</v>
      </c>
      <c r="D1405" s="6" t="s">
        <v>4573</v>
      </c>
      <c r="E1405" s="6" t="s">
        <v>4572</v>
      </c>
      <c r="F1405" s="7">
        <v>42004</v>
      </c>
      <c r="G1405" s="9">
        <v>-23756.400000000001</v>
      </c>
      <c r="J1405" s="6" t="s">
        <v>15554</v>
      </c>
      <c r="L1405" t="str">
        <f>+Tabla2[[#This Row],[FACTURA]]</f>
        <v>OFIC. 1245/2014</v>
      </c>
      <c r="M1405" t="str">
        <f>+Tabla2[[#This Row],[DETALLE]]</f>
        <v>LICENCIA PRE Y POST NATAL DE LA MAESTRA YUBERQUIS MORENO BRI</v>
      </c>
    </row>
    <row r="1406" spans="2:13">
      <c r="B1406" s="2" t="s">
        <v>4575</v>
      </c>
      <c r="C1406" s="3" t="s">
        <v>4574</v>
      </c>
      <c r="D1406" s="6" t="s">
        <v>4577</v>
      </c>
      <c r="E1406" s="6" t="s">
        <v>4576</v>
      </c>
      <c r="F1406" s="7">
        <v>41774</v>
      </c>
      <c r="G1406" s="9">
        <v>-48859.08</v>
      </c>
      <c r="J1406" s="6" t="s">
        <v>15555</v>
      </c>
      <c r="L1406" t="str">
        <f>+Tabla2[[#This Row],[FACTURA]]</f>
        <v>OFIC. 952-953-B/2014</v>
      </c>
      <c r="M1406" t="str">
        <f>+Tabla2[[#This Row],[DETALLE]]</f>
        <v>LIC PRE Y POST NATAL DE MTRA.  WENDY M. PEREZ BRITO</v>
      </c>
    </row>
    <row r="1407" spans="2:13">
      <c r="B1407" s="2" t="s">
        <v>4579</v>
      </c>
      <c r="C1407" s="3" t="s">
        <v>4578</v>
      </c>
      <c r="D1407" s="6" t="s">
        <v>4581</v>
      </c>
      <c r="E1407" s="6" t="s">
        <v>4580</v>
      </c>
      <c r="F1407" s="7">
        <v>41152</v>
      </c>
      <c r="G1407" s="9">
        <v>-47202.84</v>
      </c>
      <c r="J1407" s="6" t="s">
        <v>15556</v>
      </c>
      <c r="L1407" t="str">
        <f>+Tabla2[[#This Row],[FACTURA]]</f>
        <v>of. #40</v>
      </c>
      <c r="M1407" t="str">
        <f>+Tabla2[[#This Row],[DETALLE]]</f>
        <v>pago lic. pre y pos. nat.</v>
      </c>
    </row>
    <row r="1408" spans="2:13">
      <c r="B1408" s="2" t="s">
        <v>4583</v>
      </c>
      <c r="C1408" s="3" t="s">
        <v>4582</v>
      </c>
      <c r="D1408" s="6" t="s">
        <v>3816</v>
      </c>
      <c r="E1408" s="6" t="s">
        <v>3815</v>
      </c>
      <c r="F1408" s="7">
        <v>42604</v>
      </c>
      <c r="G1408" s="9">
        <v>-28000</v>
      </c>
      <c r="J1408" s="6" t="s">
        <v>15557</v>
      </c>
      <c r="L1408" t="str">
        <f>+Tabla2[[#This Row],[FACTURA]]</f>
        <v>OFIC.DETP-304-2016</v>
      </c>
      <c r="M1408" t="str">
        <f>+Tabla2[[#This Row],[DETALLE]]</f>
        <v>JORNADA DE TRABAJO A EXPERTOS EXTERNOS CON LA FAMILIA PROFES</v>
      </c>
    </row>
    <row r="1409" spans="2:13">
      <c r="B1409" s="2" t="s">
        <v>4585</v>
      </c>
      <c r="C1409" s="3" t="s">
        <v>4584</v>
      </c>
      <c r="D1409" s="6" t="s">
        <v>4587</v>
      </c>
      <c r="E1409" s="6" t="s">
        <v>4586</v>
      </c>
      <c r="F1409" s="7">
        <v>42004</v>
      </c>
      <c r="G1409" s="9">
        <v>-38934.1</v>
      </c>
      <c r="J1409" s="6" t="s">
        <v>15558</v>
      </c>
      <c r="L1409" t="str">
        <f>+Tabla2[[#This Row],[FACTURA]]</f>
        <v>OFIC. 1579/2014</v>
      </c>
      <c r="M1409" t="str">
        <f>+Tabla2[[#This Row],[DETALLE]]</f>
        <v>LICENCIA PRE Y POST NATAL DE LA MAESTRA ANYIS B. MENDOZA GAR</v>
      </c>
    </row>
    <row r="1410" spans="2:13">
      <c r="B1410" s="2" t="s">
        <v>10082</v>
      </c>
      <c r="C1410" s="3" t="s">
        <v>10081</v>
      </c>
      <c r="D1410" s="6" t="s">
        <v>10083</v>
      </c>
      <c r="E1410" s="6" t="s">
        <v>10083</v>
      </c>
      <c r="F1410" s="7">
        <v>41744</v>
      </c>
      <c r="G1410" s="9">
        <v>-118800</v>
      </c>
      <c r="J1410" s="6" t="s">
        <v>17885</v>
      </c>
      <c r="L1410" t="str">
        <f>+Tabla2[[#This Row],[FACTURA]]</f>
        <v>CONTR. 3069</v>
      </c>
      <c r="M1410" t="str">
        <f>+Tabla2[[#This Row],[DETALLE]]</f>
        <v>CONTR. 3069</v>
      </c>
    </row>
    <row r="1411" spans="2:13">
      <c r="B1411" s="2" t="s">
        <v>4589</v>
      </c>
      <c r="C1411" s="3" t="s">
        <v>4588</v>
      </c>
      <c r="D1411" s="6" t="s">
        <v>4591</v>
      </c>
      <c r="E1411" s="6" t="s">
        <v>4590</v>
      </c>
      <c r="F1411" s="7">
        <v>41372</v>
      </c>
      <c r="G1411" s="9">
        <v>-47200</v>
      </c>
      <c r="J1411" s="6" t="s">
        <v>15559</v>
      </c>
      <c r="L1411" t="str">
        <f>+Tabla2[[#This Row],[FACTURA]]</f>
        <v>CJ,No. 01299</v>
      </c>
      <c r="M1411" t="str">
        <f>+Tabla2[[#This Row],[DETALLE]]</f>
        <v>SOLICITUD DE PAGO LEGALIZACIONES DEL 1ER.2DO.SORTEO DE OBRAS</v>
      </c>
    </row>
    <row r="1412" spans="2:13">
      <c r="B1412" s="2" t="s">
        <v>4593</v>
      </c>
      <c r="C1412" s="3" t="s">
        <v>4592</v>
      </c>
      <c r="D1412" s="6" t="s">
        <v>3722</v>
      </c>
      <c r="E1412" s="6" t="s">
        <v>4594</v>
      </c>
      <c r="F1412" s="7">
        <v>41754</v>
      </c>
      <c r="G1412" s="9">
        <v>-22773.3</v>
      </c>
      <c r="J1412" s="6" t="s">
        <v>15560</v>
      </c>
      <c r="L1412" t="str">
        <f>+Tabla2[[#This Row],[FACTURA]]</f>
        <v>OFIC. DGRH#24/2014</v>
      </c>
      <c r="M1412" t="str">
        <f>+Tabla2[[#This Row],[DETALLE]]</f>
        <v>LIC. PRE Y POST MTRA MARTHY Y. RUIZ</v>
      </c>
    </row>
    <row r="1413" spans="2:13">
      <c r="B1413" s="2" t="s">
        <v>10085</v>
      </c>
      <c r="C1413" s="3" t="s">
        <v>10084</v>
      </c>
      <c r="D1413" s="6" t="s">
        <v>10086</v>
      </c>
      <c r="E1413" s="6" t="s">
        <v>10086</v>
      </c>
      <c r="F1413" s="7">
        <v>44481</v>
      </c>
      <c r="G1413" s="9">
        <v>-720000</v>
      </c>
      <c r="J1413" s="6" t="s">
        <v>17886</v>
      </c>
      <c r="L1413" t="str">
        <f>+Tabla2[[#This Row],[FACTURA]]</f>
        <v>CONTR. 1880-1</v>
      </c>
      <c r="M1413" t="str">
        <f>+Tabla2[[#This Row],[DETALLE]]</f>
        <v>CONTR. 1880-1</v>
      </c>
    </row>
    <row r="1414" spans="2:13">
      <c r="B1414" s="2" t="s">
        <v>8877</v>
      </c>
      <c r="C1414" s="3" t="s">
        <v>8876</v>
      </c>
      <c r="D1414" s="6" t="s">
        <v>8878</v>
      </c>
      <c r="E1414" s="6" t="s">
        <v>8878</v>
      </c>
      <c r="F1414" s="7">
        <v>41841</v>
      </c>
      <c r="G1414" s="9">
        <v>-31056.1</v>
      </c>
      <c r="J1414" s="6" t="s">
        <v>17201</v>
      </c>
      <c r="L1414" t="str">
        <f>+Tabla2[[#This Row],[FACTURA]]</f>
        <v>CONTR-001-6</v>
      </c>
      <c r="M1414" t="str">
        <f>+Tabla2[[#This Row],[DETALLE]]</f>
        <v>CONTR-001-6</v>
      </c>
    </row>
    <row r="1415" spans="2:13">
      <c r="B1415" s="2" t="s">
        <v>10088</v>
      </c>
      <c r="C1415" s="3" t="s">
        <v>10087</v>
      </c>
      <c r="D1415" s="6" t="s">
        <v>10089</v>
      </c>
      <c r="E1415" s="6" t="s">
        <v>10089</v>
      </c>
      <c r="F1415" s="7">
        <v>41743</v>
      </c>
      <c r="G1415" s="9">
        <v>71707.09</v>
      </c>
      <c r="J1415" s="6" t="s">
        <v>17887</v>
      </c>
      <c r="L1415" t="str">
        <f>+Tabla2[[#This Row],[FACTURA]]</f>
        <v>CONTR. 124-4</v>
      </c>
      <c r="M1415" t="str">
        <f>+Tabla2[[#This Row],[DETALLE]]</f>
        <v>CONTR. 124-4</v>
      </c>
    </row>
    <row r="1416" spans="2:13">
      <c r="B1416" s="2" t="s">
        <v>10088</v>
      </c>
      <c r="C1416" s="3" t="s">
        <v>10087</v>
      </c>
      <c r="D1416" s="6" t="s">
        <v>10089</v>
      </c>
      <c r="E1416" s="6" t="s">
        <v>10089</v>
      </c>
      <c r="F1416" s="7">
        <v>41743</v>
      </c>
      <c r="G1416" s="9">
        <v>-363521.1</v>
      </c>
      <c r="J1416" s="6" t="s">
        <v>17888</v>
      </c>
      <c r="L1416" t="str">
        <f>+Tabla2[[#This Row],[FACTURA]]</f>
        <v>CONTR. 124-4</v>
      </c>
      <c r="M1416" t="str">
        <f>+Tabla2[[#This Row],[DETALLE]]</f>
        <v>CONTR. 124-4</v>
      </c>
    </row>
    <row r="1417" spans="2:13">
      <c r="B1417" s="2" t="s">
        <v>4596</v>
      </c>
      <c r="C1417" s="3" t="s">
        <v>4595</v>
      </c>
      <c r="D1417" s="6" t="s">
        <v>4598</v>
      </c>
      <c r="E1417" s="6" t="s">
        <v>4597</v>
      </c>
      <c r="F1417" s="7">
        <v>42004</v>
      </c>
      <c r="G1417" s="9">
        <v>-32995</v>
      </c>
      <c r="J1417" s="6" t="s">
        <v>15561</v>
      </c>
      <c r="L1417" t="str">
        <f>+Tabla2[[#This Row],[FACTURA]]</f>
        <v>OFIC. 1560-1561/2014</v>
      </c>
      <c r="M1417" t="str">
        <f>+Tabla2[[#This Row],[DETALLE]]</f>
        <v>LICENCIA PRE Y POST NATAL DE LA MAESTRA ROSIBEL N. BAUTISTA</v>
      </c>
    </row>
    <row r="1418" spans="2:13">
      <c r="B1418" s="2" t="s">
        <v>4596</v>
      </c>
      <c r="C1418" s="3" t="s">
        <v>4595</v>
      </c>
      <c r="D1418" s="6" t="s">
        <v>4599</v>
      </c>
      <c r="E1418" s="6" t="s">
        <v>4597</v>
      </c>
      <c r="F1418" s="7">
        <v>42004</v>
      </c>
      <c r="G1418" s="9">
        <v>-32995</v>
      </c>
      <c r="J1418" s="6" t="s">
        <v>15562</v>
      </c>
      <c r="L1418" t="str">
        <f>+Tabla2[[#This Row],[FACTURA]]</f>
        <v>OFIC. 1561/2014</v>
      </c>
      <c r="M1418" t="str">
        <f>+Tabla2[[#This Row],[DETALLE]]</f>
        <v>LICENCIA PRE Y POST NATAL DE LA MAESTRA ROSIBEL N. BAUTISTA</v>
      </c>
    </row>
    <row r="1419" spans="2:13">
      <c r="B1419" s="2" t="s">
        <v>10091</v>
      </c>
      <c r="C1419" s="3" t="s">
        <v>10090</v>
      </c>
      <c r="D1419" s="6" t="s">
        <v>10092</v>
      </c>
      <c r="E1419" s="6" t="s">
        <v>10092</v>
      </c>
      <c r="F1419" s="7">
        <v>44470</v>
      </c>
      <c r="G1419" s="9">
        <v>-4038800</v>
      </c>
      <c r="J1419" s="6" t="s">
        <v>17889</v>
      </c>
      <c r="L1419" t="str">
        <f>+Tabla2[[#This Row],[FACTURA]]</f>
        <v>CONTR.0052-1</v>
      </c>
      <c r="M1419" t="str">
        <f>+Tabla2[[#This Row],[DETALLE]]</f>
        <v>CONTR.0052-1</v>
      </c>
    </row>
    <row r="1420" spans="2:13">
      <c r="B1420" s="2" t="s">
        <v>10094</v>
      </c>
      <c r="C1420" s="3" t="s">
        <v>10093</v>
      </c>
      <c r="D1420" s="6" t="s">
        <v>10095</v>
      </c>
      <c r="E1420" s="6" t="s">
        <v>10095</v>
      </c>
      <c r="F1420" s="7">
        <v>44558</v>
      </c>
      <c r="G1420" s="9">
        <v>-333233.96000000002</v>
      </c>
      <c r="J1420" s="6" t="s">
        <v>17890</v>
      </c>
      <c r="L1420" t="str">
        <f>+Tabla2[[#This Row],[FACTURA]]</f>
        <v>CONTR.0149-16</v>
      </c>
      <c r="M1420" t="str">
        <f>+Tabla2[[#This Row],[DETALLE]]</f>
        <v>CONTR.0149-16</v>
      </c>
    </row>
    <row r="1421" spans="2:13">
      <c r="B1421" s="2" t="s">
        <v>10094</v>
      </c>
      <c r="C1421" s="3" t="s">
        <v>10093</v>
      </c>
      <c r="D1421" s="6" t="s">
        <v>10095</v>
      </c>
      <c r="E1421" s="6" t="s">
        <v>10095</v>
      </c>
      <c r="F1421" s="7">
        <v>44558</v>
      </c>
      <c r="G1421" s="9">
        <v>66646.789999999994</v>
      </c>
      <c r="J1421" s="6" t="s">
        <v>17891</v>
      </c>
      <c r="L1421" t="str">
        <f>+Tabla2[[#This Row],[FACTURA]]</f>
        <v>CONTR.0149-16</v>
      </c>
      <c r="M1421" t="str">
        <f>+Tabla2[[#This Row],[DETALLE]]</f>
        <v>CONTR.0149-16</v>
      </c>
    </row>
    <row r="1422" spans="2:13">
      <c r="B1422" s="2" t="s">
        <v>10097</v>
      </c>
      <c r="C1422" s="3" t="s">
        <v>10096</v>
      </c>
      <c r="D1422" s="6" t="s">
        <v>10098</v>
      </c>
      <c r="E1422" s="6" t="s">
        <v>10098</v>
      </c>
      <c r="F1422" s="7">
        <v>44470</v>
      </c>
      <c r="G1422" s="9">
        <v>-1832500</v>
      </c>
      <c r="J1422" s="6" t="s">
        <v>17892</v>
      </c>
      <c r="L1422" t="str">
        <f>+Tabla2[[#This Row],[FACTURA]]</f>
        <v>CONTR. 0603-1</v>
      </c>
      <c r="M1422" t="str">
        <f>+Tabla2[[#This Row],[DETALLE]]</f>
        <v>CONTR. 0603-1</v>
      </c>
    </row>
    <row r="1423" spans="2:13">
      <c r="B1423" s="2" t="s">
        <v>4601</v>
      </c>
      <c r="C1423" s="3" t="s">
        <v>4600</v>
      </c>
      <c r="D1423" s="6" t="s">
        <v>581</v>
      </c>
      <c r="E1423" s="6" t="s">
        <v>19513</v>
      </c>
      <c r="F1423" s="7">
        <v>40925</v>
      </c>
      <c r="G1423" s="9">
        <v>-17642.45</v>
      </c>
      <c r="J1423" s="6" t="s">
        <v>14602</v>
      </c>
      <c r="L1423" t="str">
        <f>+Tabla2[[#This Row],[FACTURA]]</f>
        <v>40</v>
      </c>
      <c r="M1423" t="str">
        <f>+Tabla2[[#This Row],[DETALLE]]</f>
        <v>BALANCE AL31/06/2012</v>
      </c>
    </row>
    <row r="1424" spans="2:13">
      <c r="B1424" s="2" t="s">
        <v>4603</v>
      </c>
      <c r="C1424" s="3" t="s">
        <v>4602</v>
      </c>
      <c r="D1424" s="6" t="s">
        <v>4605</v>
      </c>
      <c r="E1424" s="6" t="s">
        <v>4604</v>
      </c>
      <c r="F1424" s="7">
        <v>41779</v>
      </c>
      <c r="G1424" s="9">
        <v>-17390.52</v>
      </c>
      <c r="J1424" s="6" t="s">
        <v>15563</v>
      </c>
      <c r="L1424" t="str">
        <f>+Tabla2[[#This Row],[FACTURA]]</f>
        <v>OFICIO  505-B/2014</v>
      </c>
      <c r="M1424" t="str">
        <f>+Tabla2[[#This Row],[DETALLE]]</f>
        <v>LIC PRE Y POST NATAL DE LA MTRA.  SANTA ROBERTA BAEZ BAEZ</v>
      </c>
    </row>
    <row r="1425" spans="2:13">
      <c r="B1425" s="2" t="s">
        <v>10100</v>
      </c>
      <c r="C1425" s="3" t="s">
        <v>10099</v>
      </c>
      <c r="D1425" s="6" t="s">
        <v>10101</v>
      </c>
      <c r="E1425" s="6" t="s">
        <v>10101</v>
      </c>
      <c r="F1425" s="7">
        <v>43970</v>
      </c>
      <c r="G1425" s="9">
        <v>-1998000</v>
      </c>
      <c r="J1425" s="6" t="s">
        <v>17893</v>
      </c>
      <c r="L1425" t="str">
        <f>+Tabla2[[#This Row],[FACTURA]]</f>
        <v>CONTR. 0060</v>
      </c>
      <c r="M1425" t="str">
        <f>+Tabla2[[#This Row],[DETALLE]]</f>
        <v>CONTR. 0060</v>
      </c>
    </row>
    <row r="1426" spans="2:13">
      <c r="B1426" s="2" t="s">
        <v>4607</v>
      </c>
      <c r="C1426" s="3" t="s">
        <v>4606</v>
      </c>
      <c r="D1426" s="6" t="s">
        <v>3751</v>
      </c>
      <c r="E1426" s="6" t="s">
        <v>9017</v>
      </c>
      <c r="F1426" s="7">
        <v>41008</v>
      </c>
      <c r="G1426" s="9">
        <v>-21242.95</v>
      </c>
      <c r="J1426" s="6" t="s">
        <v>14603</v>
      </c>
      <c r="L1426" t="str">
        <f>+Tabla2[[#This Row],[FACTURA]]</f>
        <v>293</v>
      </c>
      <c r="M1426" t="str">
        <f>+Tabla2[[#This Row],[DETALLE]]</f>
        <v>BALANCE AL 31/06/2012</v>
      </c>
    </row>
    <row r="1427" spans="2:13">
      <c r="B1427" s="2" t="s">
        <v>10103</v>
      </c>
      <c r="C1427" s="3" t="s">
        <v>10102</v>
      </c>
      <c r="D1427" s="6" t="s">
        <v>10104</v>
      </c>
      <c r="E1427" s="6" t="s">
        <v>10104</v>
      </c>
      <c r="F1427" s="7">
        <v>41571</v>
      </c>
      <c r="G1427" s="9">
        <v>-773460.77</v>
      </c>
      <c r="J1427" s="6" t="s">
        <v>17894</v>
      </c>
      <c r="L1427" t="str">
        <f>+Tabla2[[#This Row],[FACTURA]]</f>
        <v>cONTR.431-1</v>
      </c>
      <c r="M1427" t="str">
        <f>+Tabla2[[#This Row],[DETALLE]]</f>
        <v>cONTR.431-1</v>
      </c>
    </row>
    <row r="1428" spans="2:13">
      <c r="B1428" s="2" t="s">
        <v>10103</v>
      </c>
      <c r="C1428" s="3" t="s">
        <v>10102</v>
      </c>
      <c r="D1428" s="6" t="s">
        <v>10104</v>
      </c>
      <c r="E1428" s="6" t="s">
        <v>10104</v>
      </c>
      <c r="F1428" s="7">
        <v>41571</v>
      </c>
      <c r="G1428" s="9">
        <v>181099.55</v>
      </c>
      <c r="J1428" s="6" t="s">
        <v>17895</v>
      </c>
      <c r="L1428" t="str">
        <f>+Tabla2[[#This Row],[FACTURA]]</f>
        <v>cONTR.431-1</v>
      </c>
      <c r="M1428" t="str">
        <f>+Tabla2[[#This Row],[DETALLE]]</f>
        <v>cONTR.431-1</v>
      </c>
    </row>
    <row r="1429" spans="2:13">
      <c r="B1429" s="2" t="s">
        <v>10103</v>
      </c>
      <c r="C1429" s="3" t="s">
        <v>10102</v>
      </c>
      <c r="D1429" s="6" t="s">
        <v>20454</v>
      </c>
      <c r="E1429" s="6" t="s">
        <v>10105</v>
      </c>
      <c r="F1429" s="7">
        <v>41572</v>
      </c>
      <c r="G1429" s="9">
        <v>592361.22</v>
      </c>
      <c r="J1429" s="6" t="s">
        <v>17896</v>
      </c>
      <c r="L1429" t="str">
        <f>+Tabla2[[#This Row],[FACTURA]]</f>
        <v>CONTR.431-1.</v>
      </c>
      <c r="M1429" t="str">
        <f>+Tabla2[[#This Row],[DETALLE]]</f>
        <v>CUBICACION #1  DEL CONTRATO #431/2013, POR LA CONSTRUCCION  DEL CENTRO EDUCATIVO "ESCUELA BASICA SANTOS GUILLERMO  PLACENCIO CARMONA", UBICADO EN EL MUNICIPIO NIZAO, PROVINCIA  PERAVIA, MEDIANTE EL 2DO. SORTEO DE OBRA ME-CCC-SO-2013-GD, OFICIO #1062/2013.</v>
      </c>
    </row>
    <row r="1430" spans="2:13">
      <c r="B1430" s="2" t="s">
        <v>8880</v>
      </c>
      <c r="C1430" s="3" t="s">
        <v>8879</v>
      </c>
      <c r="D1430" s="6" t="s">
        <v>8881</v>
      </c>
      <c r="E1430" s="6" t="s">
        <v>8881</v>
      </c>
      <c r="F1430" s="7">
        <v>41877</v>
      </c>
      <c r="G1430" s="9">
        <v>-3540</v>
      </c>
      <c r="J1430" s="6" t="s">
        <v>17202</v>
      </c>
      <c r="L1430" t="str">
        <f>+Tabla2[[#This Row],[FACTURA]]</f>
        <v>CONTR.0249-6</v>
      </c>
      <c r="M1430" t="str">
        <f>+Tabla2[[#This Row],[DETALLE]]</f>
        <v>CONTR.0249-6</v>
      </c>
    </row>
    <row r="1431" spans="2:13">
      <c r="B1431" s="2" t="s">
        <v>8880</v>
      </c>
      <c r="C1431" s="3" t="s">
        <v>8879</v>
      </c>
      <c r="D1431" s="6" t="s">
        <v>8882</v>
      </c>
      <c r="E1431" s="6" t="s">
        <v>8882</v>
      </c>
      <c r="F1431" s="7">
        <v>41907</v>
      </c>
      <c r="G1431" s="9">
        <v>-1770</v>
      </c>
      <c r="J1431" s="6" t="s">
        <v>17203</v>
      </c>
      <c r="L1431" t="str">
        <f>+Tabla2[[#This Row],[FACTURA]]</f>
        <v>CONTR. 0249-7</v>
      </c>
      <c r="M1431" t="str">
        <f>+Tabla2[[#This Row],[DETALLE]]</f>
        <v>CONTR. 0249-7</v>
      </c>
    </row>
    <row r="1432" spans="2:13">
      <c r="B1432" s="2" t="s">
        <v>8880</v>
      </c>
      <c r="C1432" s="3" t="s">
        <v>8879</v>
      </c>
      <c r="D1432" s="6" t="s">
        <v>10106</v>
      </c>
      <c r="E1432" s="6" t="s">
        <v>10106</v>
      </c>
      <c r="F1432" s="7">
        <v>41624</v>
      </c>
      <c r="G1432" s="9">
        <v>-420</v>
      </c>
      <c r="J1432" s="6" t="s">
        <v>17897</v>
      </c>
      <c r="L1432" t="str">
        <f>+Tabla2[[#This Row],[FACTURA]]</f>
        <v>CONTR. 249</v>
      </c>
      <c r="M1432" t="str">
        <f>+Tabla2[[#This Row],[DETALLE]]</f>
        <v>CONTR. 249</v>
      </c>
    </row>
    <row r="1433" spans="2:13">
      <c r="B1433" s="2" t="s">
        <v>8880</v>
      </c>
      <c r="C1433" s="3" t="s">
        <v>8879</v>
      </c>
      <c r="D1433" s="6" t="s">
        <v>10107</v>
      </c>
      <c r="E1433" s="6" t="s">
        <v>10107</v>
      </c>
      <c r="F1433" s="7">
        <v>41687</v>
      </c>
      <c r="G1433" s="9">
        <v>-1770</v>
      </c>
      <c r="J1433" s="6" t="s">
        <v>17898</v>
      </c>
      <c r="L1433" t="str">
        <f>+Tabla2[[#This Row],[FACTURA]]</f>
        <v>CONTR. 249-3</v>
      </c>
      <c r="M1433" t="str">
        <f>+Tabla2[[#This Row],[DETALLE]]</f>
        <v>CONTR. 249-3</v>
      </c>
    </row>
    <row r="1434" spans="2:13">
      <c r="B1434" s="2" t="s">
        <v>8880</v>
      </c>
      <c r="C1434" s="3" t="s">
        <v>8879</v>
      </c>
      <c r="D1434" s="6" t="s">
        <v>10108</v>
      </c>
      <c r="E1434" s="6" t="s">
        <v>10108</v>
      </c>
      <c r="F1434" s="7">
        <v>41760</v>
      </c>
      <c r="G1434" s="9">
        <v>-3540</v>
      </c>
      <c r="J1434" s="6" t="s">
        <v>17899</v>
      </c>
      <c r="L1434" t="str">
        <f>+Tabla2[[#This Row],[FACTURA]]</f>
        <v>CONTR. 0249-4</v>
      </c>
      <c r="M1434" t="str">
        <f>+Tabla2[[#This Row],[DETALLE]]</f>
        <v>CONTR. 0249-4</v>
      </c>
    </row>
    <row r="1435" spans="2:13">
      <c r="B1435" s="2" t="s">
        <v>8880</v>
      </c>
      <c r="C1435" s="3" t="s">
        <v>8879</v>
      </c>
      <c r="D1435" s="6" t="s">
        <v>10109</v>
      </c>
      <c r="E1435" s="6" t="s">
        <v>10109</v>
      </c>
      <c r="F1435" s="7">
        <v>41808</v>
      </c>
      <c r="G1435" s="9">
        <v>-3540</v>
      </c>
      <c r="J1435" s="6" t="s">
        <v>17900</v>
      </c>
      <c r="L1435" t="str">
        <f>+Tabla2[[#This Row],[FACTURA]]</f>
        <v>CONTR-0249-5</v>
      </c>
      <c r="M1435" t="str">
        <f>+Tabla2[[#This Row],[DETALLE]]</f>
        <v>CONTR-0249-5</v>
      </c>
    </row>
    <row r="1436" spans="2:13">
      <c r="B1436" s="2" t="s">
        <v>8880</v>
      </c>
      <c r="C1436" s="3" t="s">
        <v>8879</v>
      </c>
      <c r="D1436" s="6" t="s">
        <v>10110</v>
      </c>
      <c r="E1436" s="6" t="s">
        <v>10110</v>
      </c>
      <c r="F1436" s="7">
        <v>42075</v>
      </c>
      <c r="G1436" s="9">
        <v>-8850</v>
      </c>
      <c r="J1436" s="6" t="s">
        <v>17901</v>
      </c>
      <c r="L1436" t="str">
        <f>+Tabla2[[#This Row],[FACTURA]]</f>
        <v>CONTR. 0249-8</v>
      </c>
      <c r="M1436" t="str">
        <f>+Tabla2[[#This Row],[DETALLE]]</f>
        <v>CONTR. 0249-8</v>
      </c>
    </row>
    <row r="1437" spans="2:13">
      <c r="B1437" s="2" t="s">
        <v>8880</v>
      </c>
      <c r="C1437" s="3" t="s">
        <v>8879</v>
      </c>
      <c r="D1437" s="6" t="s">
        <v>10111</v>
      </c>
      <c r="E1437" s="6" t="s">
        <v>10111</v>
      </c>
      <c r="F1437" s="7">
        <v>41676</v>
      </c>
      <c r="G1437" s="9">
        <v>-1350</v>
      </c>
      <c r="J1437" s="6" t="s">
        <v>17902</v>
      </c>
      <c r="L1437" t="str">
        <f>+Tabla2[[#This Row],[FACTURA]]</f>
        <v>CONTR. 249-2</v>
      </c>
      <c r="M1437" t="str">
        <f>+Tabla2[[#This Row],[DETALLE]]</f>
        <v>CONTR. 249-2</v>
      </c>
    </row>
    <row r="1438" spans="2:13">
      <c r="B1438" s="2" t="s">
        <v>8880</v>
      </c>
      <c r="C1438" s="3" t="s">
        <v>8879</v>
      </c>
      <c r="D1438" s="6">
        <v>0</v>
      </c>
      <c r="E1438" s="6" t="s">
        <v>20455</v>
      </c>
      <c r="F1438" s="7">
        <v>42269</v>
      </c>
      <c r="G1438" s="9">
        <v>6750</v>
      </c>
      <c r="J1438" s="6" t="s">
        <v>17903</v>
      </c>
      <c r="L1438">
        <f>+Tabla2[[#This Row],[FACTURA]]</f>
        <v>0</v>
      </c>
      <c r="M1438" t="str">
        <f>+Tabla2[[#This Row],[DETALLE]]</f>
        <v>CONTRATO # 0249-8</v>
      </c>
    </row>
    <row r="1439" spans="2:13">
      <c r="B1439" s="2" t="s">
        <v>4609</v>
      </c>
      <c r="C1439" s="3" t="s">
        <v>4608</v>
      </c>
      <c r="D1439" s="6" t="s">
        <v>4611</v>
      </c>
      <c r="E1439" s="6" t="s">
        <v>4610</v>
      </c>
      <c r="F1439" s="7">
        <v>41746</v>
      </c>
      <c r="G1439" s="9">
        <v>-22773.3</v>
      </c>
      <c r="J1439" s="6" t="s">
        <v>15564</v>
      </c>
      <c r="L1439" t="str">
        <f>+Tabla2[[#This Row],[FACTURA]]</f>
        <v>OFC. 35-B</v>
      </c>
      <c r="M1439" t="str">
        <f>+Tabla2[[#This Row],[DETALLE]]</f>
        <v>PGO. LICENCIA PRE Y POST NATAL DE LA MAESTRA MARTHY YANELIS</v>
      </c>
    </row>
    <row r="1440" spans="2:13">
      <c r="B1440" s="2" t="s">
        <v>4613</v>
      </c>
      <c r="C1440" s="3" t="s">
        <v>4612</v>
      </c>
      <c r="D1440" s="6" t="s">
        <v>4614</v>
      </c>
      <c r="E1440" s="6" t="s">
        <v>4604</v>
      </c>
      <c r="F1440" s="7">
        <v>41779</v>
      </c>
      <c r="G1440" s="9">
        <v>-17390.52</v>
      </c>
      <c r="J1440" s="6" t="s">
        <v>15565</v>
      </c>
      <c r="L1440" t="str">
        <f>+Tabla2[[#This Row],[FACTURA]]</f>
        <v>OFICIO 506-B/2014</v>
      </c>
      <c r="M1440" t="str">
        <f>+Tabla2[[#This Row],[DETALLE]]</f>
        <v>LIC PRE Y POST NATAL DE LA MTRA.  SANTA ROBERTA BAEZ BAEZ</v>
      </c>
    </row>
    <row r="1441" spans="2:13">
      <c r="B1441" s="2" t="s">
        <v>4616</v>
      </c>
      <c r="C1441" s="3" t="s">
        <v>4615</v>
      </c>
      <c r="D1441" s="6" t="s">
        <v>4617</v>
      </c>
      <c r="E1441" s="6" t="s">
        <v>3999</v>
      </c>
      <c r="F1441" s="7">
        <v>41117</v>
      </c>
      <c r="G1441" s="9">
        <v>-23331.24</v>
      </c>
      <c r="J1441" s="6" t="s">
        <v>14604</v>
      </c>
      <c r="L1441" t="str">
        <f>+Tabla2[[#This Row],[FACTURA]]</f>
        <v>2011525</v>
      </c>
      <c r="M1441" t="str">
        <f>+Tabla2[[#This Row],[DETALLE]]</f>
        <v>LICENCIA PRE Y POST NATAL</v>
      </c>
    </row>
    <row r="1442" spans="2:13">
      <c r="B1442" s="2" t="s">
        <v>4619</v>
      </c>
      <c r="C1442" s="3" t="s">
        <v>4618</v>
      </c>
      <c r="D1442" s="6" t="s">
        <v>4621</v>
      </c>
      <c r="E1442" s="6" t="s">
        <v>4620</v>
      </c>
      <c r="F1442" s="7">
        <v>42004</v>
      </c>
      <c r="G1442" s="9">
        <v>-38274.199999999997</v>
      </c>
      <c r="J1442" s="6" t="s">
        <v>15566</v>
      </c>
      <c r="L1442" t="str">
        <f>+Tabla2[[#This Row],[FACTURA]]</f>
        <v>OFIC. 1662/2014</v>
      </c>
      <c r="M1442" t="str">
        <f>+Tabla2[[#This Row],[DETALLE]]</f>
        <v>LICENCIA PRE Y POST NATAL DE LA MAESTRA YOKAYRA MATOS LAJARA</v>
      </c>
    </row>
    <row r="1443" spans="2:13">
      <c r="B1443" s="2" t="s">
        <v>4623</v>
      </c>
      <c r="C1443" s="3" t="s">
        <v>4622</v>
      </c>
      <c r="D1443" s="6" t="s">
        <v>4624</v>
      </c>
      <c r="E1443" s="6" t="s">
        <v>3266</v>
      </c>
      <c r="F1443" s="7">
        <v>41779</v>
      </c>
      <c r="G1443" s="9">
        <v>-34974.699999999997</v>
      </c>
      <c r="J1443" s="6" t="s">
        <v>15567</v>
      </c>
      <c r="L1443" t="str">
        <f>+Tabla2[[#This Row],[FACTURA]]</f>
        <v>OFICIO 656-B/2014</v>
      </c>
      <c r="M1443" t="str">
        <f>+Tabla2[[#This Row],[DETALLE]]</f>
        <v>LIC PRE Y POST NATAL DE LA MTRA.  CANDIDA LUISA LOPEZ MATOS</v>
      </c>
    </row>
    <row r="1444" spans="2:13">
      <c r="B1444" s="2" t="s">
        <v>4626</v>
      </c>
      <c r="C1444" s="3" t="s">
        <v>4625</v>
      </c>
      <c r="D1444" s="6" t="s">
        <v>4628</v>
      </c>
      <c r="E1444" s="6" t="s">
        <v>4627</v>
      </c>
      <c r="F1444" s="7">
        <v>42004</v>
      </c>
      <c r="G1444" s="9">
        <v>-38274.199999999997</v>
      </c>
      <c r="J1444" s="6" t="s">
        <v>15568</v>
      </c>
      <c r="L1444" t="str">
        <f>+Tabla2[[#This Row],[FACTURA]]</f>
        <v>OFIC. 1659/2014</v>
      </c>
      <c r="M1444" t="str">
        <f>+Tabla2[[#This Row],[DETALLE]]</f>
        <v>LICENCIA PRE Y POST NATAL DE LA MAESTRA SANTA Y. CARVAJAL AR</v>
      </c>
    </row>
    <row r="1445" spans="2:13">
      <c r="B1445" s="2" t="s">
        <v>4630</v>
      </c>
      <c r="C1445" s="3" t="s">
        <v>4629</v>
      </c>
      <c r="D1445" s="6" t="s">
        <v>4632</v>
      </c>
      <c r="E1445" s="6" t="s">
        <v>4631</v>
      </c>
      <c r="F1445" s="7">
        <v>41744</v>
      </c>
      <c r="G1445" s="9">
        <v>-69589.56</v>
      </c>
      <c r="J1445" s="6" t="s">
        <v>15569</v>
      </c>
      <c r="L1445" t="str">
        <f>+Tabla2[[#This Row],[FACTURA]]</f>
        <v>OFCIO 1414-B</v>
      </c>
      <c r="M1445" t="str">
        <f>+Tabla2[[#This Row],[DETALLE]]</f>
        <v>PGO LICENCIA PRE Y POST NATAL DE LA MAESTRA IONICIA Y. TEJA</v>
      </c>
    </row>
    <row r="1446" spans="2:13">
      <c r="B1446" s="2" t="s">
        <v>4634</v>
      </c>
      <c r="C1446" s="3" t="s">
        <v>4633</v>
      </c>
      <c r="D1446" s="6" t="s">
        <v>4636</v>
      </c>
      <c r="E1446" s="6" t="s">
        <v>4635</v>
      </c>
      <c r="F1446" s="7">
        <v>41780</v>
      </c>
      <c r="G1446" s="9">
        <v>-28795.68</v>
      </c>
      <c r="J1446" s="6" t="s">
        <v>15570</v>
      </c>
      <c r="L1446" t="str">
        <f>+Tabla2[[#This Row],[FACTURA]]</f>
        <v>OFICIO 461-B/2014</v>
      </c>
      <c r="M1446" t="str">
        <f>+Tabla2[[#This Row],[DETALLE]]</f>
        <v>LIC PRE POST NATAL DE LA MTRA. FRANCIA ALT. BERNABE ENCARNAC</v>
      </c>
    </row>
    <row r="1447" spans="2:13">
      <c r="B1447" s="2" t="s">
        <v>4638</v>
      </c>
      <c r="C1447" s="3" t="s">
        <v>4637</v>
      </c>
      <c r="D1447" s="6" t="s">
        <v>4640</v>
      </c>
      <c r="E1447" s="6" t="s">
        <v>4639</v>
      </c>
      <c r="F1447" s="7">
        <v>41117</v>
      </c>
      <c r="G1447" s="9">
        <v>-41045.699999999997</v>
      </c>
      <c r="J1447" s="6" t="s">
        <v>14605</v>
      </c>
      <c r="L1447" t="str">
        <f>+Tabla2[[#This Row],[FACTURA]]</f>
        <v>OF 2012</v>
      </c>
      <c r="M1447" t="str">
        <f>+Tabla2[[#This Row],[DETALLE]]</f>
        <v>CK011530 LICENCIA PRE Y POST</v>
      </c>
    </row>
    <row r="1448" spans="2:13">
      <c r="B1448" s="2" t="s">
        <v>4642</v>
      </c>
      <c r="C1448" s="3" t="s">
        <v>4641</v>
      </c>
      <c r="D1448" s="6" t="s">
        <v>4644</v>
      </c>
      <c r="E1448" s="6" t="s">
        <v>4643</v>
      </c>
      <c r="F1448" s="7">
        <v>41775</v>
      </c>
      <c r="G1448" s="9">
        <v>-63128.639999999999</v>
      </c>
      <c r="J1448" s="6" t="s">
        <v>15571</v>
      </c>
      <c r="L1448" t="str">
        <f>+Tabla2[[#This Row],[FACTURA]]</f>
        <v>OFICIO-680-681/2014</v>
      </c>
      <c r="M1448" t="str">
        <f>+Tabla2[[#This Row],[DETALLE]]</f>
        <v>LIC PRE Y POST NATAL DE LA MTRA. JUANA S. BAEZ CARVAJAL</v>
      </c>
    </row>
    <row r="1449" spans="2:13">
      <c r="B1449" s="2" t="s">
        <v>4646</v>
      </c>
      <c r="C1449" s="3" t="s">
        <v>4645</v>
      </c>
      <c r="D1449" s="6" t="s">
        <v>4648</v>
      </c>
      <c r="E1449" s="6" t="s">
        <v>4647</v>
      </c>
      <c r="F1449" s="7">
        <v>42004</v>
      </c>
      <c r="G1449" s="9">
        <v>-38274.199999999997</v>
      </c>
      <c r="J1449" s="6" t="s">
        <v>15572</v>
      </c>
      <c r="L1449" t="str">
        <f>+Tabla2[[#This Row],[FACTURA]]</f>
        <v>OFIC. 1661/2014</v>
      </c>
      <c r="M1449" t="str">
        <f>+Tabla2[[#This Row],[DETALLE]]</f>
        <v>LICENCIA PRE Y POST NATAL DE LA MAESTRA WANDA J. MONTERO DE</v>
      </c>
    </row>
    <row r="1450" spans="2:13">
      <c r="B1450" s="2" t="s">
        <v>4650</v>
      </c>
      <c r="C1450" s="3" t="s">
        <v>4649</v>
      </c>
      <c r="D1450" s="6" t="s">
        <v>4651</v>
      </c>
      <c r="E1450" s="6" t="s">
        <v>4635</v>
      </c>
      <c r="F1450" s="7">
        <v>41780</v>
      </c>
      <c r="G1450" s="9">
        <v>-34332.959999999999</v>
      </c>
      <c r="J1450" s="6" t="s">
        <v>15573</v>
      </c>
      <c r="L1450" t="str">
        <f>+Tabla2[[#This Row],[FACTURA]]</f>
        <v>OFICIO 462-B/2014</v>
      </c>
      <c r="M1450" t="str">
        <f>+Tabla2[[#This Row],[DETALLE]]</f>
        <v>LIC PRE POST NATAL DE LA MTRA. FRANCIA ALT. BERNABE ENCARNAC</v>
      </c>
    </row>
    <row r="1451" spans="2:13">
      <c r="B1451" s="2" t="s">
        <v>4653</v>
      </c>
      <c r="C1451" s="3" t="s">
        <v>4652</v>
      </c>
      <c r="D1451" s="6" t="s">
        <v>4655</v>
      </c>
      <c r="E1451" s="6" t="s">
        <v>4654</v>
      </c>
      <c r="F1451" s="7">
        <v>41116</v>
      </c>
      <c r="G1451" s="9">
        <v>-19082.650000000001</v>
      </c>
      <c r="J1451" s="6" t="s">
        <v>14606</v>
      </c>
      <c r="L1451" t="str">
        <f>+Tabla2[[#This Row],[FACTURA]]</f>
        <v>DG293</v>
      </c>
      <c r="M1451" t="str">
        <f>+Tabla2[[#This Row],[DETALLE]]</f>
        <v>CK011457 PAGO DE LICENCIAS</v>
      </c>
    </row>
    <row r="1452" spans="2:13">
      <c r="B1452" s="2" t="s">
        <v>4657</v>
      </c>
      <c r="C1452" s="3" t="s">
        <v>4656</v>
      </c>
      <c r="D1452" s="6" t="s">
        <v>4659</v>
      </c>
      <c r="E1452" s="6" t="s">
        <v>4658</v>
      </c>
      <c r="F1452" s="7">
        <v>41766</v>
      </c>
      <c r="G1452" s="9">
        <v>-68389.740000000005</v>
      </c>
      <c r="J1452" s="6" t="s">
        <v>15574</v>
      </c>
      <c r="L1452" t="str">
        <f>+Tabla2[[#This Row],[FACTURA]]</f>
        <v>OFIC.#34.201481/64-B</v>
      </c>
      <c r="M1452" t="str">
        <f>+Tabla2[[#This Row],[DETALLE]]</f>
        <v>LIC.PRE Y POST MSTRA ROSA C. PINALES MEJIA, OFIC.201481/64-B</v>
      </c>
    </row>
    <row r="1453" spans="2:13">
      <c r="B1453" s="2" t="s">
        <v>10113</v>
      </c>
      <c r="C1453" s="3" t="s">
        <v>10112</v>
      </c>
      <c r="D1453" s="6" t="s">
        <v>10114</v>
      </c>
      <c r="E1453" s="6" t="s">
        <v>10114</v>
      </c>
      <c r="F1453" s="7">
        <v>44602</v>
      </c>
      <c r="G1453" s="9">
        <v>-3953297.26</v>
      </c>
      <c r="J1453" s="6" t="s">
        <v>17904</v>
      </c>
      <c r="L1453" t="str">
        <f>+Tabla2[[#This Row],[FACTURA]]</f>
        <v>CONTR.0139-11</v>
      </c>
      <c r="M1453" t="str">
        <f>+Tabla2[[#This Row],[DETALLE]]</f>
        <v>CONTR.0139-11</v>
      </c>
    </row>
    <row r="1454" spans="2:13">
      <c r="B1454" s="2" t="s">
        <v>4661</v>
      </c>
      <c r="C1454" s="3" t="s">
        <v>4660</v>
      </c>
      <c r="D1454" s="6" t="s">
        <v>4663</v>
      </c>
      <c r="E1454" s="6" t="s">
        <v>4662</v>
      </c>
      <c r="F1454" s="7">
        <v>42004</v>
      </c>
      <c r="G1454" s="9">
        <v>-38934.1</v>
      </c>
      <c r="J1454" s="6" t="s">
        <v>15575</v>
      </c>
      <c r="L1454" t="str">
        <f>+Tabla2[[#This Row],[FACTURA]]</f>
        <v>OFIC. 1660/2014</v>
      </c>
      <c r="M1454" t="str">
        <f>+Tabla2[[#This Row],[DETALLE]]</f>
        <v>LICENCIA PRE Y POST NATAL DE LA MAESTRA YAHAIRAE. DÍAZ CAREL</v>
      </c>
    </row>
    <row r="1455" spans="2:13">
      <c r="B1455" s="2" t="s">
        <v>4665</v>
      </c>
      <c r="C1455" s="3" t="s">
        <v>4664</v>
      </c>
      <c r="D1455" s="6" t="s">
        <v>4667</v>
      </c>
      <c r="E1455" s="6" t="s">
        <v>4666</v>
      </c>
      <c r="F1455" s="7">
        <v>42004</v>
      </c>
      <c r="G1455" s="9">
        <v>-28324.799999999999</v>
      </c>
      <c r="J1455" s="6" t="s">
        <v>15576</v>
      </c>
      <c r="L1455" t="str">
        <f>+Tabla2[[#This Row],[FACTURA]]</f>
        <v>OFIC. 1495/2014</v>
      </c>
      <c r="M1455" t="str">
        <f>+Tabla2[[#This Row],[DETALLE]]</f>
        <v>LICENCIA PRE Y POST NATAL DE LA MAESTRA SANTA VIZCAINO ARIAS</v>
      </c>
    </row>
    <row r="1456" spans="2:13">
      <c r="B1456" s="2" t="s">
        <v>4669</v>
      </c>
      <c r="C1456" s="3" t="s">
        <v>4668</v>
      </c>
      <c r="D1456" s="6" t="s">
        <v>4671</v>
      </c>
      <c r="E1456" s="6" t="s">
        <v>4670</v>
      </c>
      <c r="F1456" s="7">
        <v>41768</v>
      </c>
      <c r="G1456" s="9">
        <v>-69589.56</v>
      </c>
      <c r="J1456" s="6" t="s">
        <v>15577</v>
      </c>
      <c r="L1456" t="str">
        <f>+Tabla2[[#This Row],[FACTURA]]</f>
        <v>OFIC. #59 Y 60B</v>
      </c>
      <c r="M1456" t="str">
        <f>+Tabla2[[#This Row],[DETALLE]]</f>
        <v>PAGO LIC. PRE Y POST NATAL DE LA MTRA ARIANNY E. ANDUJAR</v>
      </c>
    </row>
    <row r="1457" spans="2:13">
      <c r="B1457" s="2" t="s">
        <v>4673</v>
      </c>
      <c r="C1457" s="3" t="s">
        <v>4672</v>
      </c>
      <c r="D1457" s="6" t="s">
        <v>4675</v>
      </c>
      <c r="E1457" s="6" t="s">
        <v>4674</v>
      </c>
      <c r="F1457" s="7">
        <v>41738</v>
      </c>
      <c r="G1457" s="9">
        <v>-30000</v>
      </c>
      <c r="J1457" s="6" t="s">
        <v>15578</v>
      </c>
      <c r="L1457" t="str">
        <f>+Tabla2[[#This Row],[FACTURA]]</f>
        <v>OFICIO #109/2014</v>
      </c>
      <c r="M1457" t="str">
        <f>+Tabla2[[#This Row],[DETALLE]]</f>
        <v>PARA CUBRIR GASTOS A COORD. REGIONALES DE DESC.</v>
      </c>
    </row>
    <row r="1458" spans="2:13">
      <c r="B1458" s="2" t="s">
        <v>4673</v>
      </c>
      <c r="C1458" s="3" t="s">
        <v>4672</v>
      </c>
      <c r="D1458" s="6" t="s">
        <v>3598</v>
      </c>
      <c r="E1458" s="6" t="s">
        <v>3597</v>
      </c>
      <c r="F1458" s="7">
        <v>42228</v>
      </c>
      <c r="G1458" s="9">
        <v>-30000</v>
      </c>
      <c r="J1458" s="6" t="s">
        <v>15579</v>
      </c>
      <c r="L1458" t="str">
        <f>+Tabla2[[#This Row],[FACTURA]]</f>
        <v>OFICIO #55/2015</v>
      </c>
      <c r="M1458" t="str">
        <f>+Tabla2[[#This Row],[DETALLE]]</f>
        <v>PARA CUBRIR GASTOS EN LA SEMANA ANIVERSARIA DE LA DESC. EDUC</v>
      </c>
    </row>
    <row r="1459" spans="2:13">
      <c r="B1459" s="2" t="s">
        <v>10116</v>
      </c>
      <c r="C1459" s="3" t="s">
        <v>10115</v>
      </c>
      <c r="D1459" s="6" t="s">
        <v>10117</v>
      </c>
      <c r="E1459" s="6" t="s">
        <v>20441</v>
      </c>
      <c r="F1459" s="7">
        <v>41709</v>
      </c>
      <c r="G1459" s="9">
        <v>-130000</v>
      </c>
      <c r="J1459" s="6" t="s">
        <v>17905</v>
      </c>
      <c r="L1459" t="str">
        <f>+Tabla2[[#This Row],[FACTURA]]</f>
        <v>CONTR. 2998</v>
      </c>
      <c r="M1459" t="str">
        <f>+Tabla2[[#This Row],[DETALLE]]</f>
        <v>COMPRA TERRENO (100% DEL MONTO)</v>
      </c>
    </row>
    <row r="1460" spans="2:13">
      <c r="B1460" s="2" t="s">
        <v>10116</v>
      </c>
      <c r="C1460" s="3" t="s">
        <v>10115</v>
      </c>
      <c r="D1460" s="6" t="s">
        <v>20456</v>
      </c>
      <c r="E1460" s="6" t="s">
        <v>10118</v>
      </c>
      <c r="F1460" s="7">
        <v>41760</v>
      </c>
      <c r="G1460" s="9">
        <v>-600000</v>
      </c>
      <c r="J1460" s="6" t="s">
        <v>17906</v>
      </c>
      <c r="L1460" t="str">
        <f>+Tabla2[[#This Row],[FACTURA]]</f>
        <v>ONTR. 3099 ANULADA</v>
      </c>
      <c r="M1460" t="str">
        <f>+Tabla2[[#This Row],[DETALLE]]</f>
        <v>CONTR. 3099</v>
      </c>
    </row>
    <row r="1461" spans="2:13">
      <c r="B1461" s="2" t="s">
        <v>10116</v>
      </c>
      <c r="C1461" s="3" t="s">
        <v>10115</v>
      </c>
      <c r="D1461" s="6" t="s">
        <v>10119</v>
      </c>
      <c r="E1461" s="6" t="s">
        <v>10119</v>
      </c>
      <c r="F1461" s="7">
        <v>42636</v>
      </c>
      <c r="G1461" s="9">
        <v>-570000</v>
      </c>
      <c r="J1461" s="6" t="s">
        <v>17907</v>
      </c>
      <c r="L1461" t="str">
        <f>+Tabla2[[#This Row],[FACTURA]]</f>
        <v>CONTRATO. 3099-1</v>
      </c>
      <c r="M1461" t="str">
        <f>+Tabla2[[#This Row],[DETALLE]]</f>
        <v>CONTRATO. 3099-1</v>
      </c>
    </row>
    <row r="1462" spans="2:13">
      <c r="B1462" s="2" t="s">
        <v>4677</v>
      </c>
      <c r="C1462" s="3" t="s">
        <v>4676</v>
      </c>
      <c r="D1462" s="6" t="s">
        <v>0</v>
      </c>
      <c r="E1462" s="6" t="s">
        <v>2641</v>
      </c>
      <c r="F1462" s="7">
        <v>41619</v>
      </c>
      <c r="G1462" s="9">
        <v>-42315.5</v>
      </c>
      <c r="J1462" s="6" t="s">
        <v>15580</v>
      </c>
      <c r="L1462" t="str">
        <f>+Tabla2[[#This Row],[FACTURA]]</f>
        <v/>
      </c>
      <c r="M1462" t="str">
        <f>+Tabla2[[#This Row],[DETALLE]]</f>
        <v>SERVICIOS PRESTADOS JORNADA TANDA EXTENDIDA 2013</v>
      </c>
    </row>
    <row r="1463" spans="2:13">
      <c r="B1463" s="2" t="s">
        <v>4677</v>
      </c>
      <c r="C1463" s="3" t="s">
        <v>4676</v>
      </c>
      <c r="D1463" s="6" t="s">
        <v>0</v>
      </c>
      <c r="E1463" s="6" t="s">
        <v>2641</v>
      </c>
      <c r="F1463" s="7">
        <v>41619</v>
      </c>
      <c r="G1463" s="9">
        <v>-73365.2</v>
      </c>
      <c r="J1463" s="6" t="s">
        <v>15581</v>
      </c>
      <c r="L1463" t="str">
        <f>+Tabla2[[#This Row],[FACTURA]]</f>
        <v/>
      </c>
      <c r="M1463" t="str">
        <f>+Tabla2[[#This Row],[DETALLE]]</f>
        <v>SERVICIOS PRESTADOS JORNADA TANDA EXTENDIDA 2013</v>
      </c>
    </row>
    <row r="1464" spans="2:13">
      <c r="B1464" s="2" t="s">
        <v>4677</v>
      </c>
      <c r="C1464" s="3" t="s">
        <v>4676</v>
      </c>
      <c r="D1464" s="6" t="s">
        <v>0</v>
      </c>
      <c r="E1464" s="6" t="s">
        <v>4678</v>
      </c>
      <c r="F1464" s="7">
        <v>41628</v>
      </c>
      <c r="G1464" s="9">
        <v>42315.5</v>
      </c>
      <c r="J1464" s="6" t="s">
        <v>15582</v>
      </c>
      <c r="L1464" t="str">
        <f>+Tabla2[[#This Row],[FACTURA]]</f>
        <v/>
      </c>
      <c r="M1464" t="str">
        <f>+Tabla2[[#This Row],[DETALLE]]</f>
        <v>REV. ED00003398-SERV. PRESTADOS JORNADA TANDA EXT. OF. 1197</v>
      </c>
    </row>
    <row r="1465" spans="2:13">
      <c r="B1465" s="2" t="s">
        <v>4677</v>
      </c>
      <c r="C1465" s="3" t="s">
        <v>4676</v>
      </c>
      <c r="D1465" s="6" t="s">
        <v>0</v>
      </c>
      <c r="E1465" s="6" t="s">
        <v>4679</v>
      </c>
      <c r="F1465" s="7">
        <v>41628</v>
      </c>
      <c r="G1465" s="9">
        <v>73365.2</v>
      </c>
      <c r="J1465" s="6" t="s">
        <v>15583</v>
      </c>
      <c r="L1465" t="str">
        <f>+Tabla2[[#This Row],[FACTURA]]</f>
        <v/>
      </c>
      <c r="M1465" t="str">
        <f>+Tabla2[[#This Row],[DETALLE]]</f>
        <v>REV. ED00003402-SERV. PRESTADOS JORNADA TANDA EXT. OF. 1197</v>
      </c>
    </row>
    <row r="1466" spans="2:13">
      <c r="B1466" s="2" t="s">
        <v>4681</v>
      </c>
      <c r="C1466" s="3" t="s">
        <v>4680</v>
      </c>
      <c r="D1466" s="6" t="s">
        <v>0</v>
      </c>
      <c r="E1466" s="6" t="s">
        <v>2641</v>
      </c>
      <c r="F1466" s="7">
        <v>41619</v>
      </c>
      <c r="G1466" s="9">
        <v>-42315.5</v>
      </c>
      <c r="J1466" s="6" t="s">
        <v>15584</v>
      </c>
      <c r="L1466" t="str">
        <f>+Tabla2[[#This Row],[FACTURA]]</f>
        <v/>
      </c>
      <c r="M1466" t="str">
        <f>+Tabla2[[#This Row],[DETALLE]]</f>
        <v>SERVICIOS PRESTADOS JORNADA TANDA EXTENDIDA 2013</v>
      </c>
    </row>
    <row r="1467" spans="2:13">
      <c r="B1467" s="2" t="s">
        <v>4681</v>
      </c>
      <c r="C1467" s="3" t="s">
        <v>4680</v>
      </c>
      <c r="D1467" s="6" t="s">
        <v>0</v>
      </c>
      <c r="E1467" s="6" t="s">
        <v>4682</v>
      </c>
      <c r="F1467" s="7">
        <v>41628</v>
      </c>
      <c r="G1467" s="9">
        <v>42315.5</v>
      </c>
      <c r="J1467" s="6" t="s">
        <v>15585</v>
      </c>
      <c r="L1467" t="str">
        <f>+Tabla2[[#This Row],[FACTURA]]</f>
        <v/>
      </c>
      <c r="M1467" t="str">
        <f>+Tabla2[[#This Row],[DETALLE]]</f>
        <v>REV. ED00003430-SERV. PRESTADOS JORNADA TANDA EXT. OF. 1197</v>
      </c>
    </row>
    <row r="1468" spans="2:13">
      <c r="B1468" s="2" t="s">
        <v>10121</v>
      </c>
      <c r="C1468" s="3" t="s">
        <v>10120</v>
      </c>
      <c r="D1468" s="6" t="s">
        <v>648</v>
      </c>
      <c r="E1468" s="6" t="s">
        <v>10122</v>
      </c>
      <c r="F1468" s="7">
        <v>41744</v>
      </c>
      <c r="G1468" s="9">
        <v>-237600</v>
      </c>
      <c r="J1468" s="6" t="s">
        <v>17908</v>
      </c>
      <c r="L1468" t="str">
        <f>+Tabla2[[#This Row],[FACTURA]]</f>
        <v>-ANULADA-</v>
      </c>
      <c r="M1468" t="str">
        <f>+Tabla2[[#This Row],[DETALLE]]</f>
        <v>CONTR. 3008</v>
      </c>
    </row>
    <row r="1469" spans="2:13">
      <c r="B1469" s="2" t="s">
        <v>10121</v>
      </c>
      <c r="C1469" s="3" t="s">
        <v>10120</v>
      </c>
      <c r="D1469" s="6" t="s">
        <v>10123</v>
      </c>
      <c r="E1469" s="6" t="s">
        <v>10123</v>
      </c>
      <c r="F1469" s="7">
        <v>42004</v>
      </c>
      <c r="G1469" s="9">
        <v>-237600</v>
      </c>
      <c r="J1469" s="6" t="s">
        <v>17909</v>
      </c>
      <c r="L1469" t="str">
        <f>+Tabla2[[#This Row],[FACTURA]]</f>
        <v>CONTR-3008</v>
      </c>
      <c r="M1469" t="str">
        <f>+Tabla2[[#This Row],[DETALLE]]</f>
        <v>CONTR-3008</v>
      </c>
    </row>
    <row r="1470" spans="2:13">
      <c r="B1470" s="2" t="s">
        <v>4684</v>
      </c>
      <c r="C1470" s="3" t="s">
        <v>4683</v>
      </c>
      <c r="D1470" s="6" t="s">
        <v>4686</v>
      </c>
      <c r="E1470" s="6" t="s">
        <v>4685</v>
      </c>
      <c r="F1470" s="7">
        <v>41768</v>
      </c>
      <c r="G1470" s="9">
        <v>-29995.5</v>
      </c>
      <c r="J1470" s="6" t="s">
        <v>15586</v>
      </c>
      <c r="L1470" t="str">
        <f>+Tabla2[[#This Row],[FACTURA]]</f>
        <v>OFIC.34.2014219-B</v>
      </c>
      <c r="M1470" t="str">
        <f>+Tabla2[[#This Row],[DETALLE]]</f>
        <v>LIC.PRE Y POST LA MSTRA ELBA M. CONCEPCION S. OFIC.2014219-B</v>
      </c>
    </row>
    <row r="1471" spans="2:13">
      <c r="B1471" s="2" t="s">
        <v>17911</v>
      </c>
      <c r="C1471" s="3" t="s">
        <v>17910</v>
      </c>
      <c r="D1471" s="6" t="s">
        <v>20457</v>
      </c>
      <c r="E1471" s="6" t="s">
        <v>20457</v>
      </c>
      <c r="F1471" s="7">
        <v>44714</v>
      </c>
      <c r="G1471" s="9">
        <v>-172864.74</v>
      </c>
      <c r="J1471" s="6" t="s">
        <v>17912</v>
      </c>
      <c r="L1471" t="str">
        <f>+Tabla2[[#This Row],[FACTURA]]</f>
        <v>CONTR.0140-02</v>
      </c>
      <c r="M1471" t="str">
        <f>+Tabla2[[#This Row],[DETALLE]]</f>
        <v>CONTR.0140-02</v>
      </c>
    </row>
    <row r="1472" spans="2:13">
      <c r="B1472" s="2" t="s">
        <v>4688</v>
      </c>
      <c r="C1472" s="3" t="s">
        <v>4687</v>
      </c>
      <c r="D1472" s="6" t="s">
        <v>4690</v>
      </c>
      <c r="E1472" s="6" t="s">
        <v>4689</v>
      </c>
      <c r="F1472" s="7">
        <v>41765</v>
      </c>
      <c r="G1472" s="9">
        <v>-40770.39</v>
      </c>
      <c r="J1472" s="6" t="s">
        <v>15587</v>
      </c>
      <c r="L1472" t="str">
        <f>+Tabla2[[#This Row],[FACTURA]]</f>
        <v>OF.#34 2014118-B</v>
      </c>
      <c r="M1472" t="str">
        <f>+Tabla2[[#This Row],[DETALLE]]</f>
        <v>LIC.PRE Y POST MSTRA YANILKA E. VASQUEZ SOSA, OFIC.2014118-B</v>
      </c>
    </row>
    <row r="1473" spans="2:13">
      <c r="B1473" s="2" t="s">
        <v>10125</v>
      </c>
      <c r="C1473" s="3" t="s">
        <v>10124</v>
      </c>
      <c r="D1473" s="6" t="s">
        <v>10126</v>
      </c>
      <c r="E1473" s="6" t="s">
        <v>10126</v>
      </c>
      <c r="F1473" s="7">
        <v>41753</v>
      </c>
      <c r="G1473" s="9">
        <v>-119340</v>
      </c>
      <c r="J1473" s="6" t="s">
        <v>17913</v>
      </c>
      <c r="L1473" t="str">
        <f>+Tabla2[[#This Row],[FACTURA]]</f>
        <v>CONTR. 3100</v>
      </c>
      <c r="M1473" t="str">
        <f>+Tabla2[[#This Row],[DETALLE]]</f>
        <v>CONTR. 3100</v>
      </c>
    </row>
    <row r="1474" spans="2:13">
      <c r="B1474" s="2" t="s">
        <v>10128</v>
      </c>
      <c r="C1474" s="3" t="s">
        <v>10127</v>
      </c>
      <c r="D1474" s="6" t="s">
        <v>10129</v>
      </c>
      <c r="E1474" s="6" t="s">
        <v>10129</v>
      </c>
      <c r="F1474" s="7">
        <v>41744</v>
      </c>
      <c r="G1474" s="9">
        <v>-540000</v>
      </c>
      <c r="J1474" s="6" t="s">
        <v>17914</v>
      </c>
      <c r="L1474" t="str">
        <f>+Tabla2[[#This Row],[FACTURA]]</f>
        <v>CONTR. 3001</v>
      </c>
      <c r="M1474" t="str">
        <f>+Tabla2[[#This Row],[DETALLE]]</f>
        <v>CONTR. 3001</v>
      </c>
    </row>
    <row r="1475" spans="2:13">
      <c r="B1475" s="2" t="s">
        <v>4692</v>
      </c>
      <c r="C1475" s="3" t="s">
        <v>4691</v>
      </c>
      <c r="D1475" s="6" t="s">
        <v>4694</v>
      </c>
      <c r="E1475" s="6" t="s">
        <v>4693</v>
      </c>
      <c r="F1475" s="7">
        <v>42004</v>
      </c>
      <c r="G1475" s="9">
        <v>-23756.400000000001</v>
      </c>
      <c r="J1475" s="6" t="s">
        <v>15588</v>
      </c>
      <c r="L1475" t="str">
        <f>+Tabla2[[#This Row],[FACTURA]]</f>
        <v>OFIC. 1391/2014</v>
      </c>
      <c r="M1475" t="str">
        <f>+Tabla2[[#This Row],[DETALLE]]</f>
        <v>LICENCIA PRE Y POST NATAL DE LA MAESTRA MILENY BRAZOBAN DE L</v>
      </c>
    </row>
    <row r="1476" spans="2:13">
      <c r="B1476" s="2" t="s">
        <v>4696</v>
      </c>
      <c r="C1476" s="3" t="s">
        <v>4695</v>
      </c>
      <c r="D1476" s="6" t="s">
        <v>0</v>
      </c>
      <c r="E1476" s="6" t="s">
        <v>2641</v>
      </c>
      <c r="F1476" s="7">
        <v>41619</v>
      </c>
      <c r="G1476" s="9">
        <v>-73365.2</v>
      </c>
      <c r="J1476" s="6" t="s">
        <v>15589</v>
      </c>
      <c r="L1476" t="str">
        <f>+Tabla2[[#This Row],[FACTURA]]</f>
        <v/>
      </c>
      <c r="M1476" t="str">
        <f>+Tabla2[[#This Row],[DETALLE]]</f>
        <v>SERVICIOS PRESTADOS JORNADA TANDA EXTENDIDA 2013</v>
      </c>
    </row>
    <row r="1477" spans="2:13">
      <c r="B1477" s="2" t="s">
        <v>4696</v>
      </c>
      <c r="C1477" s="3" t="s">
        <v>4695</v>
      </c>
      <c r="D1477" s="6" t="s">
        <v>0</v>
      </c>
      <c r="E1477" s="6" t="s">
        <v>4697</v>
      </c>
      <c r="F1477" s="7">
        <v>41628</v>
      </c>
      <c r="G1477" s="9">
        <v>73365.2</v>
      </c>
      <c r="J1477" s="6" t="s">
        <v>15590</v>
      </c>
      <c r="L1477" t="str">
        <f>+Tabla2[[#This Row],[FACTURA]]</f>
        <v/>
      </c>
      <c r="M1477" t="str">
        <f>+Tabla2[[#This Row],[DETALLE]]</f>
        <v>REV. ED00003399-SERV. PRESTADOS JORNADA TANDA EXT. OF. 1197</v>
      </c>
    </row>
    <row r="1478" spans="2:13">
      <c r="B1478" s="2" t="s">
        <v>4699</v>
      </c>
      <c r="C1478" s="3" t="s">
        <v>4698</v>
      </c>
      <c r="D1478" s="6" t="s">
        <v>0</v>
      </c>
      <c r="E1478" s="6" t="s">
        <v>2641</v>
      </c>
      <c r="F1478" s="7">
        <v>41619</v>
      </c>
      <c r="G1478" s="9">
        <v>-73365.2</v>
      </c>
      <c r="J1478" s="6" t="s">
        <v>15591</v>
      </c>
      <c r="L1478" t="str">
        <f>+Tabla2[[#This Row],[FACTURA]]</f>
        <v/>
      </c>
      <c r="M1478" t="str">
        <f>+Tabla2[[#This Row],[DETALLE]]</f>
        <v>SERVICIOS PRESTADOS JORNADA TANDA EXTENDIDA 2013</v>
      </c>
    </row>
    <row r="1479" spans="2:13">
      <c r="B1479" s="2" t="s">
        <v>4699</v>
      </c>
      <c r="C1479" s="3" t="s">
        <v>4698</v>
      </c>
      <c r="D1479" s="6" t="s">
        <v>0</v>
      </c>
      <c r="E1479" s="6" t="s">
        <v>4700</v>
      </c>
      <c r="F1479" s="7">
        <v>41628</v>
      </c>
      <c r="G1479" s="9">
        <v>73365.2</v>
      </c>
      <c r="J1479" s="6" t="s">
        <v>15592</v>
      </c>
      <c r="L1479" t="str">
        <f>+Tabla2[[#This Row],[FACTURA]]</f>
        <v/>
      </c>
      <c r="M1479" t="str">
        <f>+Tabla2[[#This Row],[DETALLE]]</f>
        <v>REV. ED00003400-SERV. PRESTADOS JORNADA TANDA EXT. OF. 1197</v>
      </c>
    </row>
    <row r="1480" spans="2:13">
      <c r="B1480" s="2" t="s">
        <v>1725</v>
      </c>
      <c r="C1480" s="3" t="s">
        <v>124</v>
      </c>
      <c r="D1480" s="4" t="s">
        <v>125</v>
      </c>
      <c r="E1480" s="4" t="s">
        <v>9017</v>
      </c>
      <c r="F1480" s="5">
        <v>40729</v>
      </c>
      <c r="G1480" s="8">
        <v>-40000</v>
      </c>
      <c r="J1480" s="4" t="s">
        <v>12373</v>
      </c>
      <c r="L1480" t="str">
        <f>+Tabla2[[#This Row],[FACTURA]]</f>
        <v>481</v>
      </c>
      <c r="M1480" t="str">
        <f>+Tabla2[[#This Row],[DETALLE]]</f>
        <v>BALANCE AL 31/06/2012</v>
      </c>
    </row>
    <row r="1481" spans="2:13">
      <c r="B1481" s="2" t="s">
        <v>10131</v>
      </c>
      <c r="C1481" s="3" t="s">
        <v>10130</v>
      </c>
      <c r="D1481" s="6" t="s">
        <v>10132</v>
      </c>
      <c r="E1481" s="6" t="s">
        <v>10132</v>
      </c>
      <c r="F1481" s="7">
        <v>44481</v>
      </c>
      <c r="G1481" s="9">
        <v>-3369600</v>
      </c>
      <c r="J1481" s="6" t="s">
        <v>17915</v>
      </c>
      <c r="L1481" t="str">
        <f>+Tabla2[[#This Row],[FACTURA]]</f>
        <v>CONTR. 1872-1</v>
      </c>
      <c r="M1481" t="str">
        <f>+Tabla2[[#This Row],[DETALLE]]</f>
        <v>CONTR. 1872-1</v>
      </c>
    </row>
    <row r="1482" spans="2:13">
      <c r="B1482" s="2" t="s">
        <v>10134</v>
      </c>
      <c r="C1482" s="3" t="s">
        <v>10133</v>
      </c>
      <c r="D1482" s="6" t="s">
        <v>10135</v>
      </c>
      <c r="E1482" s="6" t="s">
        <v>10135</v>
      </c>
      <c r="F1482" s="7">
        <v>43286</v>
      </c>
      <c r="G1482" s="9">
        <v>-56640</v>
      </c>
      <c r="J1482" s="6" t="s">
        <v>17916</v>
      </c>
      <c r="L1482" t="str">
        <f>+Tabla2[[#This Row],[FACTURA]]</f>
        <v>CONTR. 1017-25</v>
      </c>
      <c r="M1482" t="str">
        <f>+Tabla2[[#This Row],[DETALLE]]</f>
        <v>CONTR. 1017-25</v>
      </c>
    </row>
    <row r="1483" spans="2:13">
      <c r="B1483" s="2" t="s">
        <v>10134</v>
      </c>
      <c r="C1483" s="3" t="s">
        <v>10133</v>
      </c>
      <c r="D1483" s="6" t="s">
        <v>10136</v>
      </c>
      <c r="E1483" s="6" t="s">
        <v>10136</v>
      </c>
      <c r="F1483" s="7">
        <v>44167</v>
      </c>
      <c r="G1483" s="9">
        <v>-7080</v>
      </c>
      <c r="J1483" s="6" t="s">
        <v>17917</v>
      </c>
      <c r="L1483" t="str">
        <f>+Tabla2[[#This Row],[FACTURA]]</f>
        <v>CONTR.1017-48</v>
      </c>
      <c r="M1483" t="str">
        <f>+Tabla2[[#This Row],[DETALLE]]</f>
        <v>CONTR.1017-48</v>
      </c>
    </row>
    <row r="1484" spans="2:13">
      <c r="B1484" s="2" t="s">
        <v>4702</v>
      </c>
      <c r="C1484" s="3" t="s">
        <v>4701</v>
      </c>
      <c r="D1484" s="6" t="s">
        <v>3609</v>
      </c>
      <c r="E1484" s="6" t="s">
        <v>4703</v>
      </c>
      <c r="F1484" s="7">
        <v>41761</v>
      </c>
      <c r="G1484" s="9">
        <v>-34794.78</v>
      </c>
      <c r="J1484" s="6" t="s">
        <v>15593</v>
      </c>
      <c r="L1484" t="str">
        <f>+Tabla2[[#This Row],[FACTURA]]</f>
        <v>OFIC. 34/2014</v>
      </c>
      <c r="M1484" t="str">
        <f>+Tabla2[[#This Row],[DETALLE]]</f>
        <v>LIC. PRE Y POST DE LA MTRA. FRANCISCA VIZCAINO. OF.2014122-</v>
      </c>
    </row>
    <row r="1485" spans="2:13">
      <c r="B1485" s="2" t="s">
        <v>4705</v>
      </c>
      <c r="C1485" s="3" t="s">
        <v>4704</v>
      </c>
      <c r="D1485" s="6" t="s">
        <v>4707</v>
      </c>
      <c r="E1485" s="6" t="s">
        <v>4706</v>
      </c>
      <c r="F1485" s="7">
        <v>41615</v>
      </c>
      <c r="G1485" s="9">
        <v>-24015.48</v>
      </c>
      <c r="J1485" s="6" t="s">
        <v>15594</v>
      </c>
      <c r="L1485" t="str">
        <f>+Tabla2[[#This Row],[FACTURA]]</f>
        <v>OFICIO #20131309-B</v>
      </c>
      <c r="M1485" t="str">
        <f>+Tabla2[[#This Row],[DETALLE]]</f>
        <v>LIC. PRE Y POST NATAL NO. 20131309-B MAESTRA JUANA SANCHEZ</v>
      </c>
    </row>
    <row r="1486" spans="2:13">
      <c r="B1486" s="2" t="s">
        <v>10138</v>
      </c>
      <c r="C1486" s="3" t="s">
        <v>10137</v>
      </c>
      <c r="D1486" s="6" t="s">
        <v>10139</v>
      </c>
      <c r="E1486" s="6" t="s">
        <v>10139</v>
      </c>
      <c r="F1486" s="7">
        <v>44470</v>
      </c>
      <c r="G1486" s="9">
        <v>-3240000</v>
      </c>
      <c r="J1486" s="6" t="s">
        <v>17918</v>
      </c>
      <c r="L1486" t="str">
        <f>+Tabla2[[#This Row],[FACTURA]]</f>
        <v>CONTR. 0685-1</v>
      </c>
      <c r="M1486" t="str">
        <f>+Tabla2[[#This Row],[DETALLE]]</f>
        <v>CONTR. 0685-1</v>
      </c>
    </row>
    <row r="1487" spans="2:13">
      <c r="B1487" s="2" t="s">
        <v>4709</v>
      </c>
      <c r="C1487" s="3" t="s">
        <v>4708</v>
      </c>
      <c r="D1487" s="6" t="s">
        <v>3283</v>
      </c>
      <c r="E1487" s="6" t="s">
        <v>3282</v>
      </c>
      <c r="F1487" s="7">
        <v>41803</v>
      </c>
      <c r="G1487" s="9">
        <v>-12000</v>
      </c>
      <c r="J1487" s="6" t="s">
        <v>15595</v>
      </c>
      <c r="L1487" t="str">
        <f>+Tabla2[[#This Row],[FACTURA]]</f>
        <v>OFICIO #86/2014</v>
      </c>
      <c r="M1487" t="str">
        <f>+Tabla2[[#This Row],[DETALLE]]</f>
        <v>TRANSPORTE REGIONAL Y DISTRITAL PRUEBAS NACIONALES</v>
      </c>
    </row>
    <row r="1488" spans="2:13">
      <c r="B1488" s="2" t="s">
        <v>4709</v>
      </c>
      <c r="C1488" s="3" t="s">
        <v>4708</v>
      </c>
      <c r="D1488" s="6" t="s">
        <v>4711</v>
      </c>
      <c r="E1488" s="6" t="s">
        <v>4710</v>
      </c>
      <c r="F1488" s="7">
        <v>42166</v>
      </c>
      <c r="G1488" s="9">
        <v>-95040</v>
      </c>
      <c r="J1488" s="6" t="s">
        <v>15596</v>
      </c>
      <c r="L1488" t="str">
        <f>+Tabla2[[#This Row],[FACTURA]]</f>
        <v>OFICIO #130/2015</v>
      </c>
      <c r="M1488" t="str">
        <f>+Tabla2[[#This Row],[DETALLE]]</f>
        <v>COMBUSTIBLE PARA LAS REG. Y DISTR. PARA LAS PRUEBAS GRALES</v>
      </c>
    </row>
    <row r="1489" spans="2:13">
      <c r="B1489" s="2" t="s">
        <v>4713</v>
      </c>
      <c r="C1489" s="3" t="s">
        <v>4712</v>
      </c>
      <c r="D1489" s="6" t="s">
        <v>4714</v>
      </c>
      <c r="E1489" s="6" t="s">
        <v>3147</v>
      </c>
      <c r="F1489" s="7">
        <v>41635</v>
      </c>
      <c r="G1489" s="9">
        <v>-20975.52</v>
      </c>
      <c r="J1489" s="6" t="s">
        <v>15597</v>
      </c>
      <c r="L1489" t="str">
        <f>+Tabla2[[#This Row],[FACTURA]]</f>
        <v>OFICIO #1179</v>
      </c>
      <c r="M1489" t="str">
        <f>+Tabla2[[#This Row],[DETALLE]]</f>
        <v>PAGO DE PRESTACIONES LABORALES.</v>
      </c>
    </row>
    <row r="1490" spans="2:13">
      <c r="B1490" s="2" t="s">
        <v>10141</v>
      </c>
      <c r="C1490" s="3" t="s">
        <v>10140</v>
      </c>
      <c r="D1490" s="6" t="s">
        <v>10142</v>
      </c>
      <c r="E1490" s="6" t="s">
        <v>10142</v>
      </c>
      <c r="F1490" s="7">
        <v>42200</v>
      </c>
      <c r="G1490" s="9">
        <v>-944</v>
      </c>
      <c r="J1490" s="6" t="s">
        <v>17919</v>
      </c>
      <c r="L1490" t="str">
        <f>+Tabla2[[#This Row],[FACTURA]]</f>
        <v>CONTR. 0256-25</v>
      </c>
      <c r="M1490" t="str">
        <f>+Tabla2[[#This Row],[DETALLE]]</f>
        <v>CONTR. 0256-25</v>
      </c>
    </row>
    <row r="1491" spans="2:13">
      <c r="B1491" s="2" t="s">
        <v>10141</v>
      </c>
      <c r="C1491" s="3" t="s">
        <v>10140</v>
      </c>
      <c r="D1491" s="6" t="s">
        <v>10143</v>
      </c>
      <c r="E1491" s="6" t="s">
        <v>10143</v>
      </c>
      <c r="F1491" s="7">
        <v>42201</v>
      </c>
      <c r="G1491" s="9">
        <v>-944</v>
      </c>
      <c r="J1491" s="6" t="s">
        <v>17920</v>
      </c>
      <c r="L1491" t="str">
        <f>+Tabla2[[#This Row],[FACTURA]]</f>
        <v>CONTR. 0256-26</v>
      </c>
      <c r="M1491" t="str">
        <f>+Tabla2[[#This Row],[DETALLE]]</f>
        <v>CONTR. 0256-26</v>
      </c>
    </row>
    <row r="1492" spans="2:13">
      <c r="B1492" s="2" t="s">
        <v>10141</v>
      </c>
      <c r="C1492" s="3" t="s">
        <v>10140</v>
      </c>
      <c r="D1492" s="6" t="s">
        <v>10144</v>
      </c>
      <c r="E1492" s="6" t="s">
        <v>10144</v>
      </c>
      <c r="F1492" s="7">
        <v>42298</v>
      </c>
      <c r="G1492" s="9">
        <v>-944</v>
      </c>
      <c r="J1492" s="6" t="s">
        <v>17921</v>
      </c>
      <c r="L1492" t="str">
        <f>+Tabla2[[#This Row],[FACTURA]]</f>
        <v>CONTR. 0256-27</v>
      </c>
      <c r="M1492" t="str">
        <f>+Tabla2[[#This Row],[DETALLE]]</f>
        <v>CONTR. 0256-27</v>
      </c>
    </row>
    <row r="1493" spans="2:13">
      <c r="B1493" s="2" t="s">
        <v>10141</v>
      </c>
      <c r="C1493" s="3" t="s">
        <v>10140</v>
      </c>
      <c r="D1493" s="6" t="s">
        <v>10145</v>
      </c>
      <c r="E1493" s="6" t="s">
        <v>10145</v>
      </c>
      <c r="F1493" s="7">
        <v>42298</v>
      </c>
      <c r="G1493" s="9">
        <v>-944</v>
      </c>
      <c r="J1493" s="6" t="s">
        <v>17922</v>
      </c>
      <c r="L1493" t="str">
        <f>+Tabla2[[#This Row],[FACTURA]]</f>
        <v>CONTR. 0256-28</v>
      </c>
      <c r="M1493" t="str">
        <f>+Tabla2[[#This Row],[DETALLE]]</f>
        <v>CONTR. 0256-28</v>
      </c>
    </row>
    <row r="1494" spans="2:13">
      <c r="B1494" s="2" t="s">
        <v>10141</v>
      </c>
      <c r="C1494" s="3" t="s">
        <v>10140</v>
      </c>
      <c r="D1494" s="6" t="s">
        <v>10146</v>
      </c>
      <c r="E1494" s="6" t="s">
        <v>10146</v>
      </c>
      <c r="F1494" s="7">
        <v>42298</v>
      </c>
      <c r="G1494" s="9">
        <v>-944</v>
      </c>
      <c r="J1494" s="6" t="s">
        <v>17923</v>
      </c>
      <c r="L1494" t="str">
        <f>+Tabla2[[#This Row],[FACTURA]]</f>
        <v>CONTR. 0256-29</v>
      </c>
      <c r="M1494" t="str">
        <f>+Tabla2[[#This Row],[DETALLE]]</f>
        <v>CONTR. 0256-29</v>
      </c>
    </row>
    <row r="1495" spans="2:13">
      <c r="B1495" s="2" t="s">
        <v>10141</v>
      </c>
      <c r="C1495" s="3" t="s">
        <v>10140</v>
      </c>
      <c r="D1495" s="6" t="s">
        <v>10147</v>
      </c>
      <c r="E1495" s="6" t="s">
        <v>10147</v>
      </c>
      <c r="F1495" s="7">
        <v>42326</v>
      </c>
      <c r="G1495" s="9">
        <v>-944</v>
      </c>
      <c r="J1495" s="6" t="s">
        <v>17924</v>
      </c>
      <c r="L1495" t="str">
        <f>+Tabla2[[#This Row],[FACTURA]]</f>
        <v>CONTR. 0256-30</v>
      </c>
      <c r="M1495" t="str">
        <f>+Tabla2[[#This Row],[DETALLE]]</f>
        <v>CONTR. 0256-30</v>
      </c>
    </row>
    <row r="1496" spans="2:13">
      <c r="B1496" s="2" t="s">
        <v>10141</v>
      </c>
      <c r="C1496" s="3" t="s">
        <v>10140</v>
      </c>
      <c r="D1496" s="6" t="s">
        <v>10148</v>
      </c>
      <c r="E1496" s="6" t="s">
        <v>10148</v>
      </c>
      <c r="F1496" s="7">
        <v>42349</v>
      </c>
      <c r="G1496" s="9">
        <v>-944</v>
      </c>
      <c r="J1496" s="6" t="s">
        <v>17925</v>
      </c>
      <c r="L1496" t="str">
        <f>+Tabla2[[#This Row],[FACTURA]]</f>
        <v>CONTR. 0256-31</v>
      </c>
      <c r="M1496" t="str">
        <f>+Tabla2[[#This Row],[DETALLE]]</f>
        <v>CONTR. 0256-31</v>
      </c>
    </row>
    <row r="1497" spans="2:13">
      <c r="B1497" s="2" t="s">
        <v>10141</v>
      </c>
      <c r="C1497" s="3" t="s">
        <v>10140</v>
      </c>
      <c r="D1497" s="6" t="s">
        <v>10149</v>
      </c>
      <c r="E1497" s="6" t="s">
        <v>10149</v>
      </c>
      <c r="F1497" s="7">
        <v>42418</v>
      </c>
      <c r="G1497" s="9">
        <v>-944</v>
      </c>
      <c r="J1497" s="6" t="s">
        <v>17926</v>
      </c>
      <c r="L1497" t="str">
        <f>+Tabla2[[#This Row],[FACTURA]]</f>
        <v>CONTR. 0256-32</v>
      </c>
      <c r="M1497" t="str">
        <f>+Tabla2[[#This Row],[DETALLE]]</f>
        <v>CONTR. 0256-32</v>
      </c>
    </row>
    <row r="1498" spans="2:13">
      <c r="B1498" s="2" t="s">
        <v>10141</v>
      </c>
      <c r="C1498" s="3" t="s">
        <v>10140</v>
      </c>
      <c r="D1498" s="6" t="s">
        <v>10150</v>
      </c>
      <c r="E1498" s="6" t="s">
        <v>10150</v>
      </c>
      <c r="F1498" s="7">
        <v>42445</v>
      </c>
      <c r="G1498" s="9">
        <v>-944</v>
      </c>
      <c r="J1498" s="6" t="s">
        <v>17927</v>
      </c>
      <c r="L1498" t="str">
        <f>+Tabla2[[#This Row],[FACTURA]]</f>
        <v>CONTR. 0256-33</v>
      </c>
      <c r="M1498" t="str">
        <f>+Tabla2[[#This Row],[DETALLE]]</f>
        <v>CONTR. 0256-33</v>
      </c>
    </row>
    <row r="1499" spans="2:13">
      <c r="B1499" s="2" t="s">
        <v>10141</v>
      </c>
      <c r="C1499" s="3" t="s">
        <v>10140</v>
      </c>
      <c r="D1499" s="6" t="s">
        <v>10151</v>
      </c>
      <c r="E1499" s="6" t="s">
        <v>10151</v>
      </c>
      <c r="F1499" s="7">
        <v>42451</v>
      </c>
      <c r="G1499" s="9">
        <v>-944</v>
      </c>
      <c r="J1499" s="6" t="s">
        <v>17928</v>
      </c>
      <c r="L1499" t="str">
        <f>+Tabla2[[#This Row],[FACTURA]]</f>
        <v>CONTR. 0256-34</v>
      </c>
      <c r="M1499" t="str">
        <f>+Tabla2[[#This Row],[DETALLE]]</f>
        <v>CONTR. 0256-34</v>
      </c>
    </row>
    <row r="1500" spans="2:13">
      <c r="B1500" s="2" t="s">
        <v>4716</v>
      </c>
      <c r="C1500" s="3" t="s">
        <v>4715</v>
      </c>
      <c r="D1500" s="6" t="s">
        <v>4718</v>
      </c>
      <c r="E1500" s="6" t="s">
        <v>4717</v>
      </c>
      <c r="F1500" s="7">
        <v>41745</v>
      </c>
      <c r="G1500" s="9">
        <v>-68389.740000000005</v>
      </c>
      <c r="J1500" s="6" t="s">
        <v>15598</v>
      </c>
      <c r="L1500" t="str">
        <f>+Tabla2[[#This Row],[FACTURA]]</f>
        <v>OFC. 1418-B</v>
      </c>
      <c r="M1500" t="str">
        <f>+Tabla2[[#This Row],[DETALLE]]</f>
        <v>PGO LICENCIA PRE Y POST NATAL DE LA MAESTRA ALEYDA SAVIÑON</v>
      </c>
    </row>
    <row r="1501" spans="2:13">
      <c r="B1501" s="2" t="s">
        <v>10153</v>
      </c>
      <c r="C1501" s="3" t="s">
        <v>10152</v>
      </c>
      <c r="D1501" s="6" t="s">
        <v>10154</v>
      </c>
      <c r="E1501" s="6" t="s">
        <v>10154</v>
      </c>
      <c r="F1501" s="7">
        <v>42943</v>
      </c>
      <c r="G1501" s="9">
        <v>-11800</v>
      </c>
      <c r="J1501" s="6" t="s">
        <v>17929</v>
      </c>
      <c r="L1501" t="str">
        <f>+Tabla2[[#This Row],[FACTURA]]</f>
        <v>CONTR.0761-15</v>
      </c>
      <c r="M1501" t="str">
        <f>+Tabla2[[#This Row],[DETALLE]]</f>
        <v>CONTR.0761-15</v>
      </c>
    </row>
    <row r="1502" spans="2:13">
      <c r="B1502" s="2" t="s">
        <v>10153</v>
      </c>
      <c r="C1502" s="3" t="s">
        <v>10152</v>
      </c>
      <c r="D1502" s="6" t="s">
        <v>10155</v>
      </c>
      <c r="E1502" s="6" t="s">
        <v>10155</v>
      </c>
      <c r="F1502" s="7">
        <v>42943</v>
      </c>
      <c r="G1502" s="9">
        <v>-11800</v>
      </c>
      <c r="J1502" s="6" t="s">
        <v>17930</v>
      </c>
      <c r="L1502" t="str">
        <f>+Tabla2[[#This Row],[FACTURA]]</f>
        <v>CONTR.0761-16</v>
      </c>
      <c r="M1502" t="str">
        <f>+Tabla2[[#This Row],[DETALLE]]</f>
        <v>CONTR.0761-16</v>
      </c>
    </row>
    <row r="1503" spans="2:13">
      <c r="B1503" s="2" t="s">
        <v>10153</v>
      </c>
      <c r="C1503" s="3" t="s">
        <v>10152</v>
      </c>
      <c r="D1503" s="6" t="s">
        <v>10156</v>
      </c>
      <c r="E1503" s="6" t="s">
        <v>10156</v>
      </c>
      <c r="F1503" s="7">
        <v>42943</v>
      </c>
      <c r="G1503" s="9">
        <v>-11800</v>
      </c>
      <c r="J1503" s="6" t="s">
        <v>17931</v>
      </c>
      <c r="L1503" t="str">
        <f>+Tabla2[[#This Row],[FACTURA]]</f>
        <v>CONTR.0761-17</v>
      </c>
      <c r="M1503" t="str">
        <f>+Tabla2[[#This Row],[DETALLE]]</f>
        <v>CONTR.0761-17</v>
      </c>
    </row>
    <row r="1504" spans="2:13">
      <c r="B1504" s="2" t="s">
        <v>10153</v>
      </c>
      <c r="C1504" s="3" t="s">
        <v>10152</v>
      </c>
      <c r="D1504" s="6" t="s">
        <v>10157</v>
      </c>
      <c r="E1504" s="6" t="s">
        <v>10157</v>
      </c>
      <c r="F1504" s="7">
        <v>42943</v>
      </c>
      <c r="G1504" s="9">
        <v>-11800</v>
      </c>
      <c r="J1504" s="6" t="s">
        <v>17932</v>
      </c>
      <c r="L1504" t="str">
        <f>+Tabla2[[#This Row],[FACTURA]]</f>
        <v>CONTR.0761-18</v>
      </c>
      <c r="M1504" t="str">
        <f>+Tabla2[[#This Row],[DETALLE]]</f>
        <v>CONTR.0761-18</v>
      </c>
    </row>
    <row r="1505" spans="2:13">
      <c r="B1505" s="2" t="s">
        <v>10153</v>
      </c>
      <c r="C1505" s="3" t="s">
        <v>10152</v>
      </c>
      <c r="D1505" s="6" t="s">
        <v>10158</v>
      </c>
      <c r="E1505" s="6" t="s">
        <v>10158</v>
      </c>
      <c r="F1505" s="7">
        <v>42943</v>
      </c>
      <c r="G1505" s="9">
        <v>-11800</v>
      </c>
      <c r="J1505" s="6" t="s">
        <v>17933</v>
      </c>
      <c r="L1505" t="str">
        <f>+Tabla2[[#This Row],[FACTURA]]</f>
        <v>CONTR.0761-19</v>
      </c>
      <c r="M1505" t="str">
        <f>+Tabla2[[#This Row],[DETALLE]]</f>
        <v>CONTR.0761-19</v>
      </c>
    </row>
    <row r="1506" spans="2:13">
      <c r="B1506" s="2" t="s">
        <v>10153</v>
      </c>
      <c r="C1506" s="3" t="s">
        <v>10152</v>
      </c>
      <c r="D1506" s="6" t="s">
        <v>10159</v>
      </c>
      <c r="E1506" s="6" t="s">
        <v>10159</v>
      </c>
      <c r="F1506" s="7">
        <v>42943</v>
      </c>
      <c r="G1506" s="9">
        <v>-35400</v>
      </c>
      <c r="J1506" s="6" t="s">
        <v>17934</v>
      </c>
      <c r="L1506" t="str">
        <f>+Tabla2[[#This Row],[FACTURA]]</f>
        <v>CONTR. 0761-14</v>
      </c>
      <c r="M1506" t="str">
        <f>+Tabla2[[#This Row],[DETALLE]]</f>
        <v>CONTR. 0761-14</v>
      </c>
    </row>
    <row r="1507" spans="2:13">
      <c r="B1507" s="2" t="s">
        <v>4720</v>
      </c>
      <c r="C1507" s="3" t="s">
        <v>4719</v>
      </c>
      <c r="D1507" s="6" t="s">
        <v>0</v>
      </c>
      <c r="E1507" s="6" t="s">
        <v>4723</v>
      </c>
      <c r="F1507" s="7">
        <v>44256</v>
      </c>
      <c r="G1507" s="9">
        <v>16648632.560000001</v>
      </c>
      <c r="J1507" s="6" t="s">
        <v>15599</v>
      </c>
      <c r="L1507" t="str">
        <f>+Tabla2[[#This Row],[FACTURA]]</f>
        <v/>
      </c>
      <c r="M1507" t="str">
        <f>+Tabla2[[#This Row],[DETALLE]]</f>
        <v>PARA ANULAR ASIENTOS ACTIVIDADES NO REALIZADAS</v>
      </c>
    </row>
    <row r="1508" spans="2:13">
      <c r="B1508" s="2" t="s">
        <v>4720</v>
      </c>
      <c r="C1508" s="3" t="s">
        <v>4719</v>
      </c>
      <c r="D1508" s="6" t="s">
        <v>4722</v>
      </c>
      <c r="E1508" s="6" t="s">
        <v>4721</v>
      </c>
      <c r="F1508" s="7">
        <v>41092</v>
      </c>
      <c r="G1508" s="9">
        <v>-38165.300000000003</v>
      </c>
      <c r="J1508" s="6" t="s">
        <v>15600</v>
      </c>
      <c r="L1508" t="str">
        <f>+Tabla2[[#This Row],[FACTURA]]</f>
        <v>OFICIO 000040</v>
      </c>
      <c r="M1508" t="str">
        <f>+Tabla2[[#This Row],[DETALLE]]</f>
        <v>PAGO LICENCIA PRE Y POST NATAL CK 011542</v>
      </c>
    </row>
    <row r="1509" spans="2:13">
      <c r="B1509" s="2" t="s">
        <v>4725</v>
      </c>
      <c r="C1509" s="3" t="s">
        <v>4724</v>
      </c>
      <c r="D1509" s="6" t="s">
        <v>4727</v>
      </c>
      <c r="E1509" s="6" t="s">
        <v>4726</v>
      </c>
      <c r="F1509" s="7">
        <v>42004</v>
      </c>
      <c r="G1509" s="9">
        <v>-71269.2</v>
      </c>
      <c r="J1509" s="6" t="s">
        <v>15601</v>
      </c>
      <c r="L1509" t="str">
        <f>+Tabla2[[#This Row],[FACTURA]]</f>
        <v>OFIC. 1239-1238/2014</v>
      </c>
      <c r="M1509" t="str">
        <f>+Tabla2[[#This Row],[DETALLE]]</f>
        <v>LICENCIA PRE Y POST NATAL DE LA MAESTRA GENARA MANZUETA LAUR</v>
      </c>
    </row>
    <row r="1510" spans="2:13">
      <c r="B1510" s="2" t="s">
        <v>10161</v>
      </c>
      <c r="C1510" s="3" t="s">
        <v>10160</v>
      </c>
      <c r="D1510" s="6" t="s">
        <v>10162</v>
      </c>
      <c r="E1510" s="6" t="s">
        <v>10162</v>
      </c>
      <c r="F1510" s="7">
        <v>41704</v>
      </c>
      <c r="G1510" s="9">
        <v>-78320</v>
      </c>
      <c r="J1510" s="6" t="s">
        <v>17935</v>
      </c>
      <c r="L1510" t="str">
        <f>+Tabla2[[#This Row],[FACTURA]]</f>
        <v>CONTR. 2985</v>
      </c>
      <c r="M1510" t="str">
        <f>+Tabla2[[#This Row],[DETALLE]]</f>
        <v>CONTR. 2985</v>
      </c>
    </row>
    <row r="1511" spans="2:13">
      <c r="B1511" s="2" t="s">
        <v>10161</v>
      </c>
      <c r="C1511" s="3" t="s">
        <v>10160</v>
      </c>
      <c r="D1511" s="6" t="s">
        <v>10163</v>
      </c>
      <c r="E1511" s="6" t="s">
        <v>10163</v>
      </c>
      <c r="F1511" s="7">
        <v>41729</v>
      </c>
      <c r="G1511" s="9">
        <v>-83490.75</v>
      </c>
      <c r="J1511" s="6" t="s">
        <v>17936</v>
      </c>
      <c r="L1511" t="str">
        <f>+Tabla2[[#This Row],[FACTURA]]</f>
        <v>CONTR. 2984</v>
      </c>
      <c r="M1511" t="str">
        <f>+Tabla2[[#This Row],[DETALLE]]</f>
        <v>CONTR. 2984</v>
      </c>
    </row>
    <row r="1512" spans="2:13">
      <c r="B1512" s="2" t="s">
        <v>10165</v>
      </c>
      <c r="C1512" s="3" t="s">
        <v>10164</v>
      </c>
      <c r="D1512" s="6" t="s">
        <v>10166</v>
      </c>
      <c r="E1512" s="6" t="s">
        <v>10166</v>
      </c>
      <c r="F1512" s="7">
        <v>44148</v>
      </c>
      <c r="G1512" s="9">
        <v>-14342.85</v>
      </c>
      <c r="J1512" s="6" t="s">
        <v>17937</v>
      </c>
      <c r="L1512" t="str">
        <f>+Tabla2[[#This Row],[FACTURA]]</f>
        <v>CONTR. 0158-45</v>
      </c>
      <c r="M1512" t="str">
        <f>+Tabla2[[#This Row],[DETALLE]]</f>
        <v>CONTR. 0158-45</v>
      </c>
    </row>
    <row r="1513" spans="2:13">
      <c r="B1513" s="2" t="s">
        <v>10165</v>
      </c>
      <c r="C1513" s="3" t="s">
        <v>10164</v>
      </c>
      <c r="D1513" s="6" t="s">
        <v>10167</v>
      </c>
      <c r="E1513" s="6" t="s">
        <v>10167</v>
      </c>
      <c r="F1513" s="7">
        <v>44168</v>
      </c>
      <c r="G1513" s="9">
        <v>-7171.43</v>
      </c>
      <c r="J1513" s="6" t="s">
        <v>17938</v>
      </c>
      <c r="L1513" t="str">
        <f>+Tabla2[[#This Row],[FACTURA]]</f>
        <v>CONTR. 0158-46</v>
      </c>
      <c r="M1513" t="str">
        <f>+Tabla2[[#This Row],[DETALLE]]</f>
        <v>CONTR. 0158-46</v>
      </c>
    </row>
    <row r="1514" spans="2:13">
      <c r="B1514" s="2" t="s">
        <v>4729</v>
      </c>
      <c r="C1514" s="3" t="s">
        <v>4728</v>
      </c>
      <c r="D1514" s="6" t="s">
        <v>4731</v>
      </c>
      <c r="E1514" s="6" t="s">
        <v>4730</v>
      </c>
      <c r="F1514" s="7">
        <v>42004</v>
      </c>
      <c r="G1514" s="9">
        <v>-32335.1</v>
      </c>
      <c r="J1514" s="6" t="s">
        <v>15602</v>
      </c>
      <c r="L1514" t="str">
        <f>+Tabla2[[#This Row],[FACTURA]]</f>
        <v>OFIC. 1237/2014</v>
      </c>
      <c r="M1514" t="str">
        <f>+Tabla2[[#This Row],[DETALLE]]</f>
        <v>LICENCIA PRE Y POST NATAL DE LA MAESTRA DIONICIA MUÑOZ DE LO</v>
      </c>
    </row>
    <row r="1515" spans="2:13">
      <c r="B1515" s="2" t="s">
        <v>4733</v>
      </c>
      <c r="C1515" s="3" t="s">
        <v>4732</v>
      </c>
      <c r="D1515" s="6" t="s">
        <v>3751</v>
      </c>
      <c r="E1515" s="6" t="s">
        <v>9017</v>
      </c>
      <c r="F1515" s="7">
        <v>41008</v>
      </c>
      <c r="G1515" s="9">
        <v>-15122.1</v>
      </c>
      <c r="J1515" s="6" t="s">
        <v>14607</v>
      </c>
      <c r="L1515" t="str">
        <f>+Tabla2[[#This Row],[FACTURA]]</f>
        <v>293</v>
      </c>
      <c r="M1515" t="str">
        <f>+Tabla2[[#This Row],[DETALLE]]</f>
        <v>BALANCE AL 31/06/2012</v>
      </c>
    </row>
    <row r="1516" spans="2:13">
      <c r="B1516" s="2" t="s">
        <v>4735</v>
      </c>
      <c r="C1516" s="3" t="s">
        <v>4734</v>
      </c>
      <c r="D1516" s="6" t="s">
        <v>4737</v>
      </c>
      <c r="E1516" s="6" t="s">
        <v>4736</v>
      </c>
      <c r="F1516" s="7">
        <v>41779</v>
      </c>
      <c r="G1516" s="9">
        <v>-71019.72</v>
      </c>
      <c r="J1516" s="6" t="s">
        <v>15603</v>
      </c>
      <c r="L1516" t="str">
        <f>+Tabla2[[#This Row],[FACTURA]]</f>
        <v>OFIC.14/389/13/1016B</v>
      </c>
      <c r="M1516" t="str">
        <f>+Tabla2[[#This Row],[DETALLE]]</f>
        <v>LIC, PRE Y POST MSTRA YANIRE HEREDIA, OF,2014/389/2013/1016B</v>
      </c>
    </row>
    <row r="1517" spans="2:13">
      <c r="B1517" s="2" t="s">
        <v>4739</v>
      </c>
      <c r="C1517" s="3" t="s">
        <v>4738</v>
      </c>
      <c r="D1517" s="6" t="s">
        <v>4740</v>
      </c>
      <c r="E1517" s="6" t="s">
        <v>2637</v>
      </c>
      <c r="F1517" s="7">
        <v>41603</v>
      </c>
      <c r="G1517" s="9">
        <v>-13808.38</v>
      </c>
      <c r="J1517" s="6" t="s">
        <v>15604</v>
      </c>
      <c r="L1517" t="str">
        <f>+Tabla2[[#This Row],[FACTURA]]</f>
        <v>OFICIO #2109</v>
      </c>
      <c r="M1517" t="str">
        <f>+Tabla2[[#This Row],[DETALLE]]</f>
        <v>PAGO PRESTACIONES LABORALES.</v>
      </c>
    </row>
    <row r="1518" spans="2:13">
      <c r="B1518" s="2" t="s">
        <v>4742</v>
      </c>
      <c r="C1518" s="3" t="s">
        <v>4741</v>
      </c>
      <c r="D1518" s="6" t="s">
        <v>4744</v>
      </c>
      <c r="E1518" s="6" t="s">
        <v>4743</v>
      </c>
      <c r="F1518" s="7">
        <v>42004</v>
      </c>
      <c r="G1518" s="9">
        <v>-92842.4</v>
      </c>
      <c r="J1518" s="6" t="s">
        <v>15605</v>
      </c>
      <c r="L1518" t="str">
        <f>+Tabla2[[#This Row],[FACTURA]]</f>
        <v>OFIC. 1543-1542/2014</v>
      </c>
      <c r="M1518" t="str">
        <f>+Tabla2[[#This Row],[DETALLE]]</f>
        <v>LICENCIA PRE Y POST NATAL DE LA MAESTRA CREMENCIA DE LOS SAN</v>
      </c>
    </row>
    <row r="1519" spans="2:13">
      <c r="B1519" s="2" t="s">
        <v>10169</v>
      </c>
      <c r="C1519" s="3" t="s">
        <v>10168</v>
      </c>
      <c r="D1519" s="6" t="s">
        <v>10170</v>
      </c>
      <c r="E1519" s="6" t="s">
        <v>10170</v>
      </c>
      <c r="F1519" s="7">
        <v>44470</v>
      </c>
      <c r="G1519" s="9">
        <v>-320000</v>
      </c>
      <c r="J1519" s="6" t="s">
        <v>17939</v>
      </c>
      <c r="L1519" t="str">
        <f>+Tabla2[[#This Row],[FACTURA]]</f>
        <v>CONTR. 3260-1</v>
      </c>
      <c r="M1519" t="str">
        <f>+Tabla2[[#This Row],[DETALLE]]</f>
        <v>CONTR. 3260-1</v>
      </c>
    </row>
    <row r="1520" spans="2:13">
      <c r="B1520" s="2" t="s">
        <v>4746</v>
      </c>
      <c r="C1520" s="3" t="s">
        <v>4745</v>
      </c>
      <c r="D1520" s="6" t="s">
        <v>4748</v>
      </c>
      <c r="E1520" s="6" t="s">
        <v>4747</v>
      </c>
      <c r="F1520" s="7">
        <v>41768</v>
      </c>
      <c r="G1520" s="9">
        <v>-28795.68</v>
      </c>
      <c r="J1520" s="6" t="s">
        <v>15606</v>
      </c>
      <c r="L1520" t="str">
        <f>+Tabla2[[#This Row],[FACTURA]]</f>
        <v>OFIC.34.2014300-B</v>
      </c>
      <c r="M1520" t="str">
        <f>+Tabla2[[#This Row],[DETALLE]]</f>
        <v>LIC.PRE Y POST LA MSTRA ROSEMARY M. RODRIGUEZ OFIC.2014300-B</v>
      </c>
    </row>
    <row r="1521" spans="2:13">
      <c r="B1521" s="2" t="s">
        <v>4750</v>
      </c>
      <c r="C1521" s="3" t="s">
        <v>4749</v>
      </c>
      <c r="D1521" s="6" t="s">
        <v>4752</v>
      </c>
      <c r="E1521" s="6" t="s">
        <v>4751</v>
      </c>
      <c r="F1521" s="7">
        <v>41617</v>
      </c>
      <c r="G1521" s="9">
        <v>-20495.97</v>
      </c>
      <c r="J1521" s="6" t="s">
        <v>15607</v>
      </c>
      <c r="L1521" t="str">
        <f>+Tabla2[[#This Row],[FACTURA]]</f>
        <v>OFICIO #20131286-B</v>
      </c>
      <c r="M1521" t="str">
        <f>+Tabla2[[#This Row],[DETALLE]]</f>
        <v>LIC. PREY POST NATAL NO. 20131286-B MAESTRA MARCELINA S.</v>
      </c>
    </row>
    <row r="1522" spans="2:13">
      <c r="B1522" s="2" t="s">
        <v>4750</v>
      </c>
      <c r="C1522" s="3" t="s">
        <v>4749</v>
      </c>
      <c r="D1522" s="6" t="s">
        <v>4754</v>
      </c>
      <c r="E1522" s="6" t="s">
        <v>4753</v>
      </c>
      <c r="F1522" s="7">
        <v>41617</v>
      </c>
      <c r="G1522" s="9">
        <v>-24594.57</v>
      </c>
      <c r="J1522" s="6" t="s">
        <v>15608</v>
      </c>
      <c r="L1522" t="str">
        <f>+Tabla2[[#This Row],[FACTURA]]</f>
        <v>OFICIO #20131285-B</v>
      </c>
      <c r="M1522" t="str">
        <f>+Tabla2[[#This Row],[DETALLE]]</f>
        <v>LIC. PREY POST NATAL NO. 20131285-B MAESTRA MARCELINA S.</v>
      </c>
    </row>
    <row r="1523" spans="2:13">
      <c r="B1523" s="2" t="s">
        <v>4756</v>
      </c>
      <c r="C1523" s="3" t="s">
        <v>4755</v>
      </c>
      <c r="D1523" s="6" t="s">
        <v>4758</v>
      </c>
      <c r="E1523" s="6" t="s">
        <v>4757</v>
      </c>
      <c r="F1523" s="7">
        <v>41837</v>
      </c>
      <c r="G1523" s="9">
        <v>-36488.089999999997</v>
      </c>
      <c r="J1523" s="6" t="s">
        <v>15609</v>
      </c>
      <c r="L1523" t="str">
        <f>+Tabla2[[#This Row],[FACTURA]]</f>
        <v>OFICIO #514/2014</v>
      </c>
      <c r="M1523" t="str">
        <f>+Tabla2[[#This Row],[DETALLE]]</f>
        <v>PRESTACIONES LABORALES SEGUN CALCULOS DEL MAP.</v>
      </c>
    </row>
    <row r="1524" spans="2:13">
      <c r="B1524" s="2" t="s">
        <v>4760</v>
      </c>
      <c r="C1524" s="3" t="s">
        <v>4759</v>
      </c>
      <c r="D1524" s="6" t="s">
        <v>4762</v>
      </c>
      <c r="E1524" s="6" t="s">
        <v>4761</v>
      </c>
      <c r="F1524" s="7">
        <v>41775</v>
      </c>
      <c r="G1524" s="9">
        <v>-38624.58</v>
      </c>
      <c r="J1524" s="6" t="s">
        <v>15610</v>
      </c>
      <c r="L1524" t="str">
        <f>+Tabla2[[#This Row],[FACTURA]]</f>
        <v>OFIC. 2014/47-394-B</v>
      </c>
      <c r="M1524" t="str">
        <f>+Tabla2[[#This Row],[DETALLE]]</f>
        <v>LIC.PRE Y POST DE MSTRA ALEXANDRA DE LA CRUZ, OFIC.2014/394B</v>
      </c>
    </row>
    <row r="1525" spans="2:13">
      <c r="B1525" s="2" t="s">
        <v>4764</v>
      </c>
      <c r="C1525" s="3" t="s">
        <v>4763</v>
      </c>
      <c r="D1525" s="6" t="s">
        <v>4766</v>
      </c>
      <c r="E1525" s="6" t="s">
        <v>4765</v>
      </c>
      <c r="F1525" s="7">
        <v>41779</v>
      </c>
      <c r="G1525" s="9">
        <v>-68389.740000000005</v>
      </c>
      <c r="J1525" s="6" t="s">
        <v>15611</v>
      </c>
      <c r="L1525" t="str">
        <f>+Tabla2[[#This Row],[FACTURA]]</f>
        <v>OFIC.2014/651/652-B</v>
      </c>
      <c r="M1525" t="str">
        <f>+Tabla2[[#This Row],[DETALLE]]</f>
        <v>LIC, PRE Y POST DE MSTRA NIURKA I. DE LA CRUZ OF.14/651/652-</v>
      </c>
    </row>
    <row r="1526" spans="2:13">
      <c r="B1526" s="2" t="s">
        <v>4768</v>
      </c>
      <c r="C1526" s="3" t="s">
        <v>4767</v>
      </c>
      <c r="D1526" s="6" t="s">
        <v>4770</v>
      </c>
      <c r="E1526" s="6" t="s">
        <v>4769</v>
      </c>
      <c r="F1526" s="7">
        <v>41775</v>
      </c>
      <c r="G1526" s="9">
        <v>-34194.870000000003</v>
      </c>
      <c r="J1526" s="6" t="s">
        <v>15612</v>
      </c>
      <c r="L1526" t="str">
        <f>+Tabla2[[#This Row],[FACTURA]]</f>
        <v>OFIC. 2014/47-395-B</v>
      </c>
      <c r="M1526" t="str">
        <f>+Tabla2[[#This Row],[DETALLE]]</f>
        <v>LIC.PRE Y POST DE MSTRA LUZ M. ALCANTARA, OFIC.2014/395-B</v>
      </c>
    </row>
    <row r="1527" spans="2:13">
      <c r="B1527" s="2" t="s">
        <v>4772</v>
      </c>
      <c r="C1527" s="3" t="s">
        <v>4771</v>
      </c>
      <c r="D1527" s="6" t="s">
        <v>4774</v>
      </c>
      <c r="E1527" s="6" t="s">
        <v>4773</v>
      </c>
      <c r="F1527" s="7">
        <v>42004</v>
      </c>
      <c r="G1527" s="9">
        <v>-38274.199999999997</v>
      </c>
      <c r="J1527" s="6" t="s">
        <v>15613</v>
      </c>
      <c r="L1527" t="str">
        <f>+Tabla2[[#This Row],[FACTURA]]</f>
        <v>OFIC. 1569/2014</v>
      </c>
      <c r="M1527" t="str">
        <f>+Tabla2[[#This Row],[DETALLE]]</f>
        <v>LICENCIA PRE Y POST NATAL DE LA MAESTRA SEILIN A. SIRETT TRI</v>
      </c>
    </row>
    <row r="1528" spans="2:13">
      <c r="B1528" s="2" t="s">
        <v>4776</v>
      </c>
      <c r="C1528" s="3" t="s">
        <v>4775</v>
      </c>
      <c r="D1528" s="6" t="s">
        <v>4778</v>
      </c>
      <c r="E1528" s="6" t="s">
        <v>4777</v>
      </c>
      <c r="F1528" s="7">
        <v>42004</v>
      </c>
      <c r="G1528" s="9">
        <v>-38274.199999999997</v>
      </c>
      <c r="J1528" s="6" t="s">
        <v>15614</v>
      </c>
      <c r="L1528" t="str">
        <f>+Tabla2[[#This Row],[FACTURA]]</f>
        <v>OFIC. 1240/2014</v>
      </c>
      <c r="M1528" t="str">
        <f>+Tabla2[[#This Row],[DETALLE]]</f>
        <v>LICENCIA PRE Y POST NATAL DE LA MAESTRA ENERSIDA NUÑEZ DE LA</v>
      </c>
    </row>
    <row r="1529" spans="2:13">
      <c r="B1529" s="2" t="s">
        <v>10172</v>
      </c>
      <c r="C1529" s="3" t="s">
        <v>10171</v>
      </c>
      <c r="D1529" s="6" t="s">
        <v>10174</v>
      </c>
      <c r="E1529" s="6" t="s">
        <v>10173</v>
      </c>
      <c r="F1529" s="7">
        <v>41386</v>
      </c>
      <c r="G1529" s="9">
        <v>-3896.1</v>
      </c>
      <c r="J1529" s="6" t="s">
        <v>17940</v>
      </c>
      <c r="L1529" t="str">
        <f>+Tabla2[[#This Row],[FACTURA]]</f>
        <v>01312743</v>
      </c>
      <c r="M1529" t="str">
        <f>+Tabla2[[#This Row],[DETALLE]]</f>
        <v>SOLICITUD PAGO DE LEGALIZACION  DE LOS CONTRATOS</v>
      </c>
    </row>
    <row r="1530" spans="2:13">
      <c r="B1530" s="2" t="s">
        <v>10172</v>
      </c>
      <c r="C1530" s="3" t="s">
        <v>10171</v>
      </c>
      <c r="D1530" s="6" t="s">
        <v>10176</v>
      </c>
      <c r="E1530" s="6" t="s">
        <v>10175</v>
      </c>
      <c r="F1530" s="7">
        <v>41473</v>
      </c>
      <c r="G1530" s="9">
        <v>-21150</v>
      </c>
      <c r="J1530" s="6" t="s">
        <v>17941</v>
      </c>
      <c r="L1530" t="str">
        <f>+Tabla2[[#This Row],[FACTURA]]</f>
        <v>01312747</v>
      </c>
      <c r="M1530" t="str">
        <f>+Tabla2[[#This Row],[DETALLE]]</f>
        <v>LEGALIZACION DE LOS CONTRATOS DE TRABAJO DE ALFABETIZACION</v>
      </c>
    </row>
    <row r="1531" spans="2:13">
      <c r="B1531" s="2" t="s">
        <v>4780</v>
      </c>
      <c r="C1531" s="3" t="s">
        <v>4779</v>
      </c>
      <c r="D1531" s="6" t="s">
        <v>4782</v>
      </c>
      <c r="E1531" s="6" t="s">
        <v>4781</v>
      </c>
      <c r="F1531" s="7">
        <v>41704</v>
      </c>
      <c r="G1531" s="9">
        <v>-34194.870000000003</v>
      </c>
      <c r="J1531" s="6" t="s">
        <v>15615</v>
      </c>
      <c r="L1531" t="str">
        <f>+Tabla2[[#This Row],[FACTURA]]</f>
        <v>OFCIO 1466</v>
      </c>
      <c r="M1531" t="str">
        <f>+Tabla2[[#This Row],[DETALLE]]</f>
        <v>PAGO LICENCIA PRE Y POST NATAL DE LA MAESTRA  CAMILA INDIRA</v>
      </c>
    </row>
    <row r="1532" spans="2:13">
      <c r="B1532" s="2" t="s">
        <v>4780</v>
      </c>
      <c r="C1532" s="3" t="s">
        <v>4779</v>
      </c>
      <c r="D1532" s="6" t="s">
        <v>4784</v>
      </c>
      <c r="E1532" s="6" t="s">
        <v>4783</v>
      </c>
      <c r="F1532" s="7">
        <v>42004</v>
      </c>
      <c r="G1532" s="9">
        <v>-28795.68</v>
      </c>
      <c r="J1532" s="6" t="s">
        <v>15616</v>
      </c>
      <c r="L1532" t="str">
        <f>+Tabla2[[#This Row],[FACTURA]]</f>
        <v>OFIC. 1924/2014</v>
      </c>
      <c r="M1532" t="str">
        <f>+Tabla2[[#This Row],[DETALLE]]</f>
        <v>LICENCIA PRE Y POST NATAL DE LA MAESTRA DOMINGA B.GUZMÁN VEN</v>
      </c>
    </row>
    <row r="1533" spans="2:13">
      <c r="B1533" s="2" t="s">
        <v>10178</v>
      </c>
      <c r="C1533" s="3" t="s">
        <v>10177</v>
      </c>
      <c r="D1533" s="6" t="s">
        <v>10179</v>
      </c>
      <c r="E1533" s="6" t="s">
        <v>9017</v>
      </c>
      <c r="F1533" s="7">
        <v>40667</v>
      </c>
      <c r="G1533" s="9">
        <v>-68204.5</v>
      </c>
      <c r="J1533" s="6" t="s">
        <v>17942</v>
      </c>
      <c r="L1533" t="str">
        <f>+Tabla2[[#This Row],[FACTURA]]</f>
        <v>378</v>
      </c>
      <c r="M1533" t="str">
        <f>+Tabla2[[#This Row],[DETALLE]]</f>
        <v>BALANCE AL 31/06/2012</v>
      </c>
    </row>
    <row r="1534" spans="2:13">
      <c r="B1534" s="2" t="s">
        <v>10181</v>
      </c>
      <c r="C1534" s="3" t="s">
        <v>10180</v>
      </c>
      <c r="D1534" s="6" t="s">
        <v>10182</v>
      </c>
      <c r="E1534" s="6" t="s">
        <v>10182</v>
      </c>
      <c r="F1534" s="7">
        <v>44469</v>
      </c>
      <c r="G1534" s="9">
        <v>-250000</v>
      </c>
      <c r="J1534" s="6" t="s">
        <v>17943</v>
      </c>
      <c r="L1534" t="str">
        <f>+Tabla2[[#This Row],[FACTURA]]</f>
        <v>CONTR. 3218-1</v>
      </c>
      <c r="M1534" t="str">
        <f>+Tabla2[[#This Row],[DETALLE]]</f>
        <v>CONTR. 3218-1</v>
      </c>
    </row>
    <row r="1535" spans="2:13">
      <c r="B1535" s="2" t="s">
        <v>10184</v>
      </c>
      <c r="C1535" s="3" t="s">
        <v>10183</v>
      </c>
      <c r="D1535" s="6" t="s">
        <v>10185</v>
      </c>
      <c r="E1535" s="6" t="s">
        <v>10185</v>
      </c>
      <c r="F1535" s="7">
        <v>44469</v>
      </c>
      <c r="G1535" s="9">
        <v>-300000</v>
      </c>
      <c r="J1535" s="6" t="s">
        <v>17944</v>
      </c>
      <c r="L1535" t="str">
        <f>+Tabla2[[#This Row],[FACTURA]]</f>
        <v>CONTR. 0211-1</v>
      </c>
      <c r="M1535" t="str">
        <f>+Tabla2[[#This Row],[DETALLE]]</f>
        <v>CONTR. 0211-1</v>
      </c>
    </row>
    <row r="1536" spans="2:13">
      <c r="B1536" s="2" t="s">
        <v>4786</v>
      </c>
      <c r="C1536" s="3" t="s">
        <v>4785</v>
      </c>
      <c r="D1536" s="6" t="s">
        <v>4787</v>
      </c>
      <c r="E1536" s="6" t="s">
        <v>9017</v>
      </c>
      <c r="F1536" s="7">
        <v>40970</v>
      </c>
      <c r="G1536" s="9">
        <v>-13705.62</v>
      </c>
      <c r="J1536" s="6" t="s">
        <v>14608</v>
      </c>
      <c r="L1536" t="str">
        <f>+Tabla2[[#This Row],[FACTURA]]</f>
        <v>1220</v>
      </c>
      <c r="M1536" t="str">
        <f>+Tabla2[[#This Row],[DETALLE]]</f>
        <v>BALANCE AL 31/06/2012</v>
      </c>
    </row>
    <row r="1537" spans="2:13">
      <c r="B1537" s="2" t="s">
        <v>10187</v>
      </c>
      <c r="C1537" s="3" t="s">
        <v>10186</v>
      </c>
      <c r="D1537" s="6" t="s">
        <v>20458</v>
      </c>
      <c r="E1537" s="6" t="s">
        <v>20459</v>
      </c>
      <c r="F1537" s="7">
        <v>43143</v>
      </c>
      <c r="G1537" s="9">
        <v>0.01</v>
      </c>
      <c r="J1537" s="6" t="s">
        <v>17945</v>
      </c>
      <c r="L1537" t="str">
        <f>+Tabla2[[#This Row],[FACTURA]]</f>
        <v>CONTR. # 0285-41-42</v>
      </c>
      <c r="M1537" t="str">
        <f>+Tabla2[[#This Row],[DETALLE]]</f>
        <v>ALQUILER DEL LOCAL QUE ALOJA "LAS OFICINAS DEL DISTRITO EDUCATIVO DE MONTE PLATA", UBICADO EN LA C/ MANUEL ALVAREZ, # 3, PROVINCIA MONTE PLATA, CORRESP. A LOS MESES DE OCTUBRE Y NOVIEMBRE DEL 2017, SEGUN CONTRATO # 0285/2000, OFICIOS # 257,286/2017.</v>
      </c>
    </row>
    <row r="1538" spans="2:13">
      <c r="B1538" s="2" t="s">
        <v>4789</v>
      </c>
      <c r="C1538" s="3" t="s">
        <v>4788</v>
      </c>
      <c r="D1538" s="6" t="s">
        <v>581</v>
      </c>
      <c r="E1538" s="6" t="s">
        <v>9017</v>
      </c>
      <c r="F1538" s="7">
        <v>40925</v>
      </c>
      <c r="G1538" s="9">
        <v>-38165.300000000003</v>
      </c>
      <c r="J1538" s="6" t="s">
        <v>14609</v>
      </c>
      <c r="L1538" t="str">
        <f>+Tabla2[[#This Row],[FACTURA]]</f>
        <v>40</v>
      </c>
      <c r="M1538" t="str">
        <f>+Tabla2[[#This Row],[DETALLE]]</f>
        <v>BALANCE AL 31/06/2012</v>
      </c>
    </row>
    <row r="1539" spans="2:13">
      <c r="B1539" s="2" t="s">
        <v>4789</v>
      </c>
      <c r="C1539" s="3" t="s">
        <v>4788</v>
      </c>
      <c r="D1539" s="6" t="s">
        <v>4791</v>
      </c>
      <c r="E1539" s="6" t="s">
        <v>4790</v>
      </c>
      <c r="F1539" s="7">
        <v>41116</v>
      </c>
      <c r="G1539" s="9">
        <v>-38165.300000000003</v>
      </c>
      <c r="J1539" s="6" t="s">
        <v>15617</v>
      </c>
      <c r="L1539" t="str">
        <f>+Tabla2[[#This Row],[FACTURA]]</f>
        <v>OFC 40</v>
      </c>
      <c r="M1539" t="str">
        <f>+Tabla2[[#This Row],[DETALLE]]</f>
        <v>LICENCIA PRE Y POST NATAL CK 11479</v>
      </c>
    </row>
    <row r="1540" spans="2:13">
      <c r="B1540" s="2" t="s">
        <v>10189</v>
      </c>
      <c r="C1540" s="3" t="s">
        <v>10188</v>
      </c>
      <c r="D1540" s="6" t="s">
        <v>10190</v>
      </c>
      <c r="E1540" s="6" t="s">
        <v>10190</v>
      </c>
      <c r="F1540" s="7">
        <v>41172</v>
      </c>
      <c r="G1540" s="9">
        <v>-40500</v>
      </c>
      <c r="J1540" s="6" t="s">
        <v>17946</v>
      </c>
      <c r="L1540" t="str">
        <f>+Tabla2[[#This Row],[FACTURA]]</f>
        <v>OF-620</v>
      </c>
      <c r="M1540" t="str">
        <f>+Tabla2[[#This Row],[DETALLE]]</f>
        <v>OF-620</v>
      </c>
    </row>
    <row r="1541" spans="2:13">
      <c r="B1541" s="2" t="s">
        <v>4793</v>
      </c>
      <c r="C1541" s="3" t="s">
        <v>4792</v>
      </c>
      <c r="D1541" s="6" t="s">
        <v>4795</v>
      </c>
      <c r="E1541" s="6" t="s">
        <v>4794</v>
      </c>
      <c r="F1541" s="7">
        <v>42594</v>
      </c>
      <c r="G1541" s="9">
        <v>-750</v>
      </c>
      <c r="J1541" s="6" t="s">
        <v>15618</v>
      </c>
      <c r="L1541" t="str">
        <f>+Tabla2[[#This Row],[FACTURA]]</f>
        <v>OFIC.EA#115-2016</v>
      </c>
      <c r="M1541" t="str">
        <f>+Tabla2[[#This Row],[DETALLE]]</f>
        <v>TRASLADO TECNICOS REGIONALES Y NACIONALES A LA EVALUACION DE</v>
      </c>
    </row>
    <row r="1542" spans="2:13">
      <c r="B1542" s="2" t="s">
        <v>4797</v>
      </c>
      <c r="C1542" s="3" t="s">
        <v>4796</v>
      </c>
      <c r="D1542" s="6" t="s">
        <v>0</v>
      </c>
      <c r="E1542" s="6" t="s">
        <v>4798</v>
      </c>
      <c r="F1542" s="7">
        <v>41680</v>
      </c>
      <c r="G1542" s="9">
        <v>-17250</v>
      </c>
      <c r="J1542" s="6" t="s">
        <v>15619</v>
      </c>
      <c r="L1542" t="str">
        <f>+Tabla2[[#This Row],[FACTURA]]</f>
        <v/>
      </c>
      <c r="M1542" t="str">
        <f>+Tabla2[[#This Row],[DETALLE]]</f>
        <v>SERVICIOS PRESTADOS OFIC. 0090/2014. MES ENERO.</v>
      </c>
    </row>
    <row r="1543" spans="2:13">
      <c r="B1543" s="2" t="s">
        <v>4800</v>
      </c>
      <c r="C1543" s="3" t="s">
        <v>4799</v>
      </c>
      <c r="D1543" s="6" t="s">
        <v>0</v>
      </c>
      <c r="E1543" s="6" t="s">
        <v>2641</v>
      </c>
      <c r="F1543" s="7">
        <v>41619</v>
      </c>
      <c r="G1543" s="9">
        <v>-43726.85</v>
      </c>
      <c r="J1543" s="6" t="s">
        <v>15620</v>
      </c>
      <c r="L1543" t="str">
        <f>+Tabla2[[#This Row],[FACTURA]]</f>
        <v/>
      </c>
      <c r="M1543" t="str">
        <f>+Tabla2[[#This Row],[DETALLE]]</f>
        <v>SERVICIOS PRESTADOS JORNADA TANDA EXTENDIDA 2013</v>
      </c>
    </row>
    <row r="1544" spans="2:13">
      <c r="B1544" s="2" t="s">
        <v>4800</v>
      </c>
      <c r="C1544" s="3" t="s">
        <v>4799</v>
      </c>
      <c r="D1544" s="6" t="s">
        <v>0</v>
      </c>
      <c r="E1544" s="6" t="s">
        <v>4801</v>
      </c>
      <c r="F1544" s="7">
        <v>41628</v>
      </c>
      <c r="G1544" s="9">
        <v>43726.85</v>
      </c>
      <c r="J1544" s="6" t="s">
        <v>15621</v>
      </c>
      <c r="L1544" t="str">
        <f>+Tabla2[[#This Row],[FACTURA]]</f>
        <v/>
      </c>
      <c r="M1544" t="str">
        <f>+Tabla2[[#This Row],[DETALLE]]</f>
        <v>REV. ED00003469-SERV. PRESTADOS JORNADA TANDA EXT. OF. 1197</v>
      </c>
    </row>
    <row r="1545" spans="2:13">
      <c r="B1545" s="2" t="s">
        <v>4803</v>
      </c>
      <c r="C1545" s="3" t="s">
        <v>4802</v>
      </c>
      <c r="D1545" s="6" t="s">
        <v>4805</v>
      </c>
      <c r="E1545" s="6" t="s">
        <v>4804</v>
      </c>
      <c r="F1545" s="7">
        <v>42004</v>
      </c>
      <c r="G1545" s="9">
        <v>-38274.199999999997</v>
      </c>
      <c r="J1545" s="6" t="s">
        <v>15622</v>
      </c>
      <c r="L1545" t="str">
        <f>+Tabla2[[#This Row],[FACTURA]]</f>
        <v>OFIC. 1327/2014</v>
      </c>
      <c r="M1545" t="str">
        <f>+Tabla2[[#This Row],[DETALLE]]</f>
        <v>LICENCIA PRE Y POST NATAL DE LA MAESTRA ANGELINA GUANTE MIES</v>
      </c>
    </row>
    <row r="1546" spans="2:13">
      <c r="B1546" s="2" t="s">
        <v>10192</v>
      </c>
      <c r="C1546" s="3" t="s">
        <v>10191</v>
      </c>
      <c r="D1546" s="6" t="s">
        <v>10193</v>
      </c>
      <c r="E1546" s="6" t="s">
        <v>10193</v>
      </c>
      <c r="F1546" s="7">
        <v>44470</v>
      </c>
      <c r="G1546" s="9">
        <v>-4742998.2</v>
      </c>
      <c r="J1546" s="6" t="s">
        <v>17947</v>
      </c>
      <c r="L1546" t="str">
        <f>+Tabla2[[#This Row],[FACTURA]]</f>
        <v>CONTR. 0466-1</v>
      </c>
      <c r="M1546" t="str">
        <f>+Tabla2[[#This Row],[DETALLE]]</f>
        <v>CONTR. 0466-1</v>
      </c>
    </row>
    <row r="1547" spans="2:13">
      <c r="B1547" s="2" t="s">
        <v>10192</v>
      </c>
      <c r="C1547" s="3" t="s">
        <v>10191</v>
      </c>
      <c r="D1547" s="6" t="s">
        <v>20460</v>
      </c>
      <c r="E1547" s="6" t="s">
        <v>20461</v>
      </c>
      <c r="F1547" s="7">
        <v>43217</v>
      </c>
      <c r="G1547" s="9">
        <v>0.01</v>
      </c>
      <c r="J1547" s="6" t="s">
        <v>17948</v>
      </c>
      <c r="L1547" t="str">
        <f>+Tabla2[[#This Row],[FACTURA]]</f>
        <v>CONTR.#0466.</v>
      </c>
      <c r="M1547" t="str">
        <f>+Tabla2[[#This Row],[DETALLE]]</f>
        <v>PRIMER PAGO DEL 60%  POR LA COMPRA DE TERRENO DE RD$8,783.33 MTS2,  A RAZON DE RD$1,350.00 POR MT2S, PARA UN TOTAL DE RD$ 11,857,495.50, DENTRO DE LA PARCELA No.3945  D.C No. 8, MATRICULA No.0500001924, PARA LLEVAR A CABO LA CONSTRUCCION DEL CENTRO EDUCATIVO  BASICA TABARA ARRIBA , UBICADO EN EL MUNICIPIO DE  AZUA,  PROVINCIA AZUA  SEGUN DEL CONTRATO #466/2018, OFICIO #722/2018.</v>
      </c>
    </row>
    <row r="1548" spans="2:13">
      <c r="B1548" s="2" t="s">
        <v>4807</v>
      </c>
      <c r="C1548" s="3" t="s">
        <v>4806</v>
      </c>
      <c r="D1548" s="6" t="s">
        <v>4809</v>
      </c>
      <c r="E1548" s="6" t="s">
        <v>4808</v>
      </c>
      <c r="F1548" s="7">
        <v>42004</v>
      </c>
      <c r="G1548" s="9">
        <v>-46421.2</v>
      </c>
      <c r="J1548" s="6" t="s">
        <v>15623</v>
      </c>
      <c r="L1548" t="str">
        <f>+Tabla2[[#This Row],[FACTURA]]</f>
        <v>OFIC. 1611/2014</v>
      </c>
      <c r="M1548" t="str">
        <f>+Tabla2[[#This Row],[DETALLE]]</f>
        <v>LICENCIA PRE Y POST NATAL DE LA MAESTRA MAYRA SENCION SORIAN</v>
      </c>
    </row>
    <row r="1549" spans="2:13">
      <c r="B1549" s="2" t="s">
        <v>17950</v>
      </c>
      <c r="C1549" s="3" t="s">
        <v>17949</v>
      </c>
      <c r="D1549" s="6" t="s">
        <v>20462</v>
      </c>
      <c r="E1549" s="6" t="s">
        <v>20463</v>
      </c>
      <c r="F1549" s="7">
        <v>44473</v>
      </c>
      <c r="G1549" s="9">
        <v>0.01</v>
      </c>
      <c r="J1549" s="6" t="s">
        <v>17951</v>
      </c>
      <c r="L1549" t="str">
        <f>+Tabla2[[#This Row],[FACTURA]]</f>
        <v>CONTR.#4395-1.</v>
      </c>
      <c r="M1549" t="str">
        <f>+Tabla2[[#This Row],[DETALLE]]</f>
        <v>PAGO FINAL  DEL 40%, POR LA COMPRA DE DOS PORCIONES DE TERRENO DE 420 M2 Y 1000.78 M2  IGUAL  A  1,420 M2 A RAZON DE (RD$1,850.00 X Mt2), PARA UN TOTAL DE RD$2,628,443.00, DENTRO DE LA PARCELA No.2660, DISTRITO CATASTRAL No. 8, CERTIFICADO DE TITULO 8009, PARA LLEVAR A CABO LA CONSTRUCCION DE LA ESCUELA BASICA AZUA III, UBICADA EN EL MUNICIPIO AZUA DE COMPOSTELA,   PROVINCIA AZUA, SEGUN CONTRATO #4395/2018, OFICIO #418/2021. NOTA HUBO UNA REDUCCION DE 10.93 MT2 X 1,850.00 POR MT2  IGUAL A  20,220.50 PRODUCTO DEL TRAB DE DESLINDE.</v>
      </c>
    </row>
    <row r="1550" spans="2:13">
      <c r="B1550" s="2" t="s">
        <v>4811</v>
      </c>
      <c r="C1550" s="3" t="s">
        <v>4810</v>
      </c>
      <c r="D1550" s="6" t="s">
        <v>4591</v>
      </c>
      <c r="E1550" s="6" t="s">
        <v>4590</v>
      </c>
      <c r="F1550" s="7">
        <v>41372</v>
      </c>
      <c r="G1550" s="9">
        <v>-47200</v>
      </c>
      <c r="J1550" s="6" t="s">
        <v>15624</v>
      </c>
      <c r="L1550" t="str">
        <f>+Tabla2[[#This Row],[FACTURA]]</f>
        <v>CJ,No. 01299</v>
      </c>
      <c r="M1550" t="str">
        <f>+Tabla2[[#This Row],[DETALLE]]</f>
        <v>SOLICITUD DE PAGO LEGALIZACIONES DEL 1ER.2DO.SORTEO DE OBRAS</v>
      </c>
    </row>
    <row r="1551" spans="2:13">
      <c r="B1551" s="2" t="s">
        <v>4811</v>
      </c>
      <c r="C1551" s="3" t="s">
        <v>4810</v>
      </c>
      <c r="D1551" s="6" t="s">
        <v>4813</v>
      </c>
      <c r="E1551" s="6" t="s">
        <v>4812</v>
      </c>
      <c r="F1551" s="7">
        <v>41396</v>
      </c>
      <c r="G1551" s="9">
        <v>-42480</v>
      </c>
      <c r="J1551" s="6" t="s">
        <v>15625</v>
      </c>
      <c r="L1551" t="str">
        <f>+Tabla2[[#This Row],[FACTURA]]</f>
        <v>CJ,No.01299-2</v>
      </c>
      <c r="M1551" t="str">
        <f>+Tabla2[[#This Row],[DETALLE]]</f>
        <v>PAGO LEGALIZ.DEL 1ER.Y 2DO.S.DE OBRAS DOC.ORG.DG019526</v>
      </c>
    </row>
    <row r="1552" spans="2:13">
      <c r="B1552" s="2" t="s">
        <v>4811</v>
      </c>
      <c r="C1552" s="3" t="s">
        <v>4810</v>
      </c>
      <c r="D1552" s="6" t="s">
        <v>4815</v>
      </c>
      <c r="E1552" s="6" t="s">
        <v>4814</v>
      </c>
      <c r="F1552" s="7">
        <v>41422</v>
      </c>
      <c r="G1552" s="9">
        <v>-47200</v>
      </c>
      <c r="J1552" s="6" t="s">
        <v>15626</v>
      </c>
      <c r="L1552" t="str">
        <f>+Tabla2[[#This Row],[FACTURA]]</f>
        <v>CJ, No.01299</v>
      </c>
      <c r="M1552" t="str">
        <f>+Tabla2[[#This Row],[DETALLE]]</f>
        <v>PAGO LEGALIZACION 1ER.Y 2DO. SORTEO DE O,DOC.ORIG.DG020546</v>
      </c>
    </row>
    <row r="1553" spans="2:13">
      <c r="B1553" s="2" t="s">
        <v>10195</v>
      </c>
      <c r="C1553" s="3" t="s">
        <v>10194</v>
      </c>
      <c r="D1553" s="6" t="s">
        <v>10196</v>
      </c>
      <c r="E1553" s="6" t="s">
        <v>10196</v>
      </c>
      <c r="F1553" s="7">
        <v>44470</v>
      </c>
      <c r="G1553" s="9">
        <v>-12210505.050000001</v>
      </c>
      <c r="J1553" s="6" t="s">
        <v>17952</v>
      </c>
      <c r="L1553" t="str">
        <f>+Tabla2[[#This Row],[FACTURA]]</f>
        <v>CONTR. 0989-1</v>
      </c>
      <c r="M1553" t="str">
        <f>+Tabla2[[#This Row],[DETALLE]]</f>
        <v>CONTR. 0989-1</v>
      </c>
    </row>
    <row r="1554" spans="2:13">
      <c r="B1554" s="2" t="s">
        <v>10198</v>
      </c>
      <c r="C1554" s="3" t="s">
        <v>10197</v>
      </c>
      <c r="D1554" s="6" t="s">
        <v>10199</v>
      </c>
      <c r="E1554" s="6" t="s">
        <v>10199</v>
      </c>
      <c r="F1554" s="7">
        <v>42864</v>
      </c>
      <c r="G1554" s="9">
        <v>-13704759.779999999</v>
      </c>
      <c r="J1554" s="6" t="s">
        <v>17953</v>
      </c>
      <c r="L1554" t="str">
        <f>+Tabla2[[#This Row],[FACTURA]]</f>
        <v>CONTRS.1362/0057</v>
      </c>
      <c r="M1554" t="str">
        <f>+Tabla2[[#This Row],[DETALLE]]</f>
        <v>CONTRS.1362/0057</v>
      </c>
    </row>
    <row r="1555" spans="2:13">
      <c r="B1555" s="2" t="s">
        <v>10201</v>
      </c>
      <c r="C1555" s="3" t="s">
        <v>10200</v>
      </c>
      <c r="D1555" s="6" t="s">
        <v>10202</v>
      </c>
      <c r="E1555" s="6" t="s">
        <v>10202</v>
      </c>
      <c r="F1555" s="7">
        <v>42619</v>
      </c>
      <c r="G1555" s="9">
        <v>-59000</v>
      </c>
      <c r="J1555" s="6" t="s">
        <v>17954</v>
      </c>
      <c r="L1555" t="str">
        <f>+Tabla2[[#This Row],[FACTURA]]</f>
        <v>CONTR. 0062 Y 0605</v>
      </c>
      <c r="M1555" t="str">
        <f>+Tabla2[[#This Row],[DETALLE]]</f>
        <v>CONTR. 0062 Y 0605</v>
      </c>
    </row>
    <row r="1556" spans="2:13">
      <c r="B1556" s="2" t="s">
        <v>17956</v>
      </c>
      <c r="C1556" s="3" t="s">
        <v>17955</v>
      </c>
      <c r="D1556" s="6" t="s">
        <v>20464</v>
      </c>
      <c r="E1556" s="6" t="s">
        <v>20464</v>
      </c>
      <c r="F1556" s="7">
        <v>44718</v>
      </c>
      <c r="G1556" s="9">
        <v>-4669999.83</v>
      </c>
      <c r="J1556" s="6" t="s">
        <v>17957</v>
      </c>
      <c r="L1556" t="str">
        <f>+Tabla2[[#This Row],[FACTURA]]</f>
        <v>CONTR.2139-29</v>
      </c>
      <c r="M1556" t="str">
        <f>+Tabla2[[#This Row],[DETALLE]]</f>
        <v>CONTR.2139-29</v>
      </c>
    </row>
    <row r="1557" spans="2:13">
      <c r="B1557" s="2" t="s">
        <v>10204</v>
      </c>
      <c r="C1557" s="3" t="s">
        <v>10203</v>
      </c>
      <c r="D1557" s="6" t="s">
        <v>20465</v>
      </c>
      <c r="E1557" s="6" t="s">
        <v>10205</v>
      </c>
      <c r="F1557" s="7">
        <v>41939</v>
      </c>
      <c r="G1557" s="9">
        <v>-323013.59999999998</v>
      </c>
      <c r="J1557" s="6" t="s">
        <v>17958</v>
      </c>
      <c r="L1557" t="str">
        <f>+Tabla2[[#This Row],[FACTURA]]</f>
        <v>CONTR. 3325-1- NULA</v>
      </c>
      <c r="M1557" t="str">
        <f>+Tabla2[[#This Row],[DETALLE]]</f>
        <v>CONTR. 3325-1</v>
      </c>
    </row>
    <row r="1558" spans="2:13">
      <c r="B1558" s="2" t="s">
        <v>10204</v>
      </c>
      <c r="C1558" s="3" t="s">
        <v>10203</v>
      </c>
      <c r="D1558" s="6" t="s">
        <v>10206</v>
      </c>
      <c r="E1558" s="6" t="s">
        <v>10206</v>
      </c>
      <c r="F1558" s="7">
        <v>44469</v>
      </c>
      <c r="G1558" s="9">
        <v>-311373.59999999998</v>
      </c>
      <c r="J1558" s="6" t="s">
        <v>17959</v>
      </c>
      <c r="L1558" t="str">
        <f>+Tabla2[[#This Row],[FACTURA]]</f>
        <v>CONTR. 0888-1</v>
      </c>
      <c r="M1558" t="str">
        <f>+Tabla2[[#This Row],[DETALLE]]</f>
        <v>CONTR. 0888-1</v>
      </c>
    </row>
    <row r="1559" spans="2:13">
      <c r="B1559" s="2" t="s">
        <v>10208</v>
      </c>
      <c r="C1559" s="3" t="s">
        <v>10207</v>
      </c>
      <c r="D1559" s="6" t="s">
        <v>10209</v>
      </c>
      <c r="E1559" s="6" t="s">
        <v>10209</v>
      </c>
      <c r="F1559" s="7">
        <v>42031</v>
      </c>
      <c r="G1559" s="9">
        <v>-212400</v>
      </c>
      <c r="J1559" s="6" t="s">
        <v>17960</v>
      </c>
      <c r="L1559" t="str">
        <f>+Tabla2[[#This Row],[FACTURA]]</f>
        <v>CONTR. 1221</v>
      </c>
      <c r="M1559" t="str">
        <f>+Tabla2[[#This Row],[DETALLE]]</f>
        <v>CONTR. 1221</v>
      </c>
    </row>
    <row r="1560" spans="2:13">
      <c r="B1560" s="2" t="s">
        <v>4817</v>
      </c>
      <c r="C1560" s="3" t="s">
        <v>4816</v>
      </c>
      <c r="D1560" s="6" t="s">
        <v>0</v>
      </c>
      <c r="E1560" s="6" t="s">
        <v>3958</v>
      </c>
      <c r="F1560" s="7">
        <v>41723</v>
      </c>
      <c r="G1560" s="9">
        <v>-42315.5</v>
      </c>
      <c r="J1560" s="6" t="s">
        <v>15627</v>
      </c>
      <c r="L1560" t="str">
        <f>+Tabla2[[#This Row],[FACTURA]]</f>
        <v/>
      </c>
      <c r="M1560" t="str">
        <f>+Tabla2[[#This Row],[DETALLE]]</f>
        <v>SERVICIOS PRESTADOS OFIC. #256/14-OCTUBRE-DIC.2013</v>
      </c>
    </row>
    <row r="1561" spans="2:13">
      <c r="B1561" s="2" t="s">
        <v>4819</v>
      </c>
      <c r="C1561" s="3" t="s">
        <v>4818</v>
      </c>
      <c r="D1561" s="6" t="s">
        <v>4821</v>
      </c>
      <c r="E1561" s="6" t="s">
        <v>4820</v>
      </c>
      <c r="F1561" s="7">
        <v>42004</v>
      </c>
      <c r="G1561" s="9">
        <v>-76548.399999999994</v>
      </c>
      <c r="J1561" s="6" t="s">
        <v>15628</v>
      </c>
      <c r="L1561" t="str">
        <f>+Tabla2[[#This Row],[FACTURA]]</f>
        <v>OFIC. 1783-1784/2014</v>
      </c>
      <c r="M1561" t="str">
        <f>+Tabla2[[#This Row],[DETALLE]]</f>
        <v>LICENCIA PRE Y POST NATAL DE LA MAESTRA MARIBEL FELIZ BELTRE</v>
      </c>
    </row>
    <row r="1562" spans="2:13">
      <c r="B1562" s="2" t="s">
        <v>10211</v>
      </c>
      <c r="C1562" s="3" t="s">
        <v>10210</v>
      </c>
      <c r="D1562" s="6" t="s">
        <v>10212</v>
      </c>
      <c r="E1562" s="6" t="s">
        <v>10212</v>
      </c>
      <c r="F1562" s="7">
        <v>44470</v>
      </c>
      <c r="G1562" s="9">
        <v>-2785252</v>
      </c>
      <c r="J1562" s="6" t="s">
        <v>17961</v>
      </c>
      <c r="L1562" t="str">
        <f>+Tabla2[[#This Row],[FACTURA]]</f>
        <v>CONTR.4411-1</v>
      </c>
      <c r="M1562" t="str">
        <f>+Tabla2[[#This Row],[DETALLE]]</f>
        <v>CONTR.4411-1</v>
      </c>
    </row>
    <row r="1563" spans="2:13">
      <c r="B1563" s="2" t="s">
        <v>10211</v>
      </c>
      <c r="C1563" s="3" t="s">
        <v>10210</v>
      </c>
      <c r="D1563" s="6" t="s">
        <v>10213</v>
      </c>
      <c r="E1563" s="6" t="s">
        <v>10213</v>
      </c>
      <c r="F1563" s="7">
        <v>44679</v>
      </c>
      <c r="G1563" s="9">
        <v>-2713012</v>
      </c>
      <c r="J1563" s="6" t="s">
        <v>17962</v>
      </c>
      <c r="L1563" t="str">
        <f>+Tabla2[[#This Row],[FACTURA]]</f>
        <v>CONTR.4411-2</v>
      </c>
      <c r="M1563" t="str">
        <f>+Tabla2[[#This Row],[DETALLE]]</f>
        <v>CONTR.4411-2</v>
      </c>
    </row>
    <row r="1564" spans="2:13">
      <c r="B1564" s="2" t="s">
        <v>4823</v>
      </c>
      <c r="C1564" s="3" t="s">
        <v>4822</v>
      </c>
      <c r="D1564" s="6" t="s">
        <v>4825</v>
      </c>
      <c r="E1564" s="6" t="s">
        <v>4824</v>
      </c>
      <c r="F1564" s="7">
        <v>42004</v>
      </c>
      <c r="G1564" s="9">
        <v>-76548.399999999994</v>
      </c>
      <c r="J1564" s="6" t="s">
        <v>15629</v>
      </c>
      <c r="L1564" t="str">
        <f>+Tabla2[[#This Row],[FACTURA]]</f>
        <v>OFIC. 1618-1619/2014</v>
      </c>
      <c r="M1564" t="str">
        <f>+Tabla2[[#This Row],[DETALLE]]</f>
        <v>LICENCIA PRE Y POST NATAL DE LA MAESTRA REYI Y. MARTÍNEZ DE</v>
      </c>
    </row>
    <row r="1565" spans="2:13">
      <c r="B1565" s="2" t="s">
        <v>4827</v>
      </c>
      <c r="C1565" s="3" t="s">
        <v>4826</v>
      </c>
      <c r="D1565" s="6" t="s">
        <v>4829</v>
      </c>
      <c r="E1565" s="6" t="s">
        <v>4828</v>
      </c>
      <c r="F1565" s="7">
        <v>42004</v>
      </c>
      <c r="G1565" s="9">
        <v>-76548.399999999994</v>
      </c>
      <c r="J1565" s="6" t="s">
        <v>15630</v>
      </c>
      <c r="L1565" t="str">
        <f>+Tabla2[[#This Row],[FACTURA]]</f>
        <v>OFIC. 1615-1614/2014</v>
      </c>
      <c r="M1565" t="str">
        <f>+Tabla2[[#This Row],[DETALLE]]</f>
        <v>LICENCIA PRE Y POST NATAL DE LA MAESTRA MEDALIS SISA PÉREZ</v>
      </c>
    </row>
    <row r="1566" spans="2:13">
      <c r="B1566" s="2" t="s">
        <v>4831</v>
      </c>
      <c r="C1566" s="3" t="s">
        <v>4830</v>
      </c>
      <c r="D1566" s="6" t="s">
        <v>4833</v>
      </c>
      <c r="E1566" s="6" t="s">
        <v>4832</v>
      </c>
      <c r="F1566" s="7">
        <v>41745</v>
      </c>
      <c r="G1566" s="9">
        <v>-22359.24</v>
      </c>
      <c r="J1566" s="6" t="s">
        <v>15631</v>
      </c>
      <c r="L1566" t="str">
        <f>+Tabla2[[#This Row],[FACTURA]]</f>
        <v>OFC. 1401-B</v>
      </c>
      <c r="M1566" t="str">
        <f>+Tabla2[[#This Row],[DETALLE]]</f>
        <v>PGO LICENCIA PRE Y POST NATAL DE LA MAESTRA YANIRA MENDEZ F</v>
      </c>
    </row>
    <row r="1567" spans="2:13">
      <c r="B1567" s="2" t="s">
        <v>4835</v>
      </c>
      <c r="C1567" s="3" t="s">
        <v>4834</v>
      </c>
      <c r="D1567" s="6" t="s">
        <v>4837</v>
      </c>
      <c r="E1567" s="6" t="s">
        <v>4836</v>
      </c>
      <c r="F1567" s="7">
        <v>42004</v>
      </c>
      <c r="G1567" s="9">
        <v>-91268.800000000003</v>
      </c>
      <c r="J1567" s="6" t="s">
        <v>15632</v>
      </c>
      <c r="L1567" t="str">
        <f>+Tabla2[[#This Row],[FACTURA]]</f>
        <v>OFIC. 1629-1631/2014</v>
      </c>
      <c r="M1567" t="str">
        <f>+Tabla2[[#This Row],[DETALLE]]</f>
        <v>LICENCIA PRE Y POST NATAL DE LA MAESTRA DILEYSI PANIAGUA DE</v>
      </c>
    </row>
    <row r="1568" spans="2:13">
      <c r="B1568" s="2" t="s">
        <v>4839</v>
      </c>
      <c r="C1568" s="3" t="s">
        <v>4838</v>
      </c>
      <c r="D1568" s="6" t="s">
        <v>4841</v>
      </c>
      <c r="E1568" s="6" t="s">
        <v>4840</v>
      </c>
      <c r="F1568" s="7">
        <v>42004</v>
      </c>
      <c r="G1568" s="9">
        <v>-76548.399999999994</v>
      </c>
      <c r="J1568" s="6" t="s">
        <v>15633</v>
      </c>
      <c r="L1568" t="str">
        <f>+Tabla2[[#This Row],[FACTURA]]</f>
        <v>OFIC. 1636-1635/2014</v>
      </c>
      <c r="M1568" t="str">
        <f>+Tabla2[[#This Row],[DETALLE]]</f>
        <v>LICENCIA PRE Y POST NATAL DE LA MAESTRA VIRGINIA NOVA</v>
      </c>
    </row>
    <row r="1569" spans="2:13">
      <c r="B1569" s="10" t="s">
        <v>19329</v>
      </c>
      <c r="C1569" s="3" t="s">
        <v>8883</v>
      </c>
      <c r="D1569" s="6" t="s">
        <v>8884</v>
      </c>
      <c r="E1569" s="6" t="s">
        <v>8884</v>
      </c>
      <c r="F1569" s="7">
        <v>41271</v>
      </c>
      <c r="G1569" s="9">
        <v>-1470728</v>
      </c>
      <c r="J1569" s="6" t="s">
        <v>17204</v>
      </c>
      <c r="L1569" t="str">
        <f>+Tabla2[[#This Row],[FACTURA]]</f>
        <v>NCF-00267</v>
      </c>
      <c r="M1569" t="str">
        <f>+Tabla2[[#This Row],[DETALLE]]</f>
        <v>NCF-00267</v>
      </c>
    </row>
    <row r="1570" spans="2:13">
      <c r="B1570" s="10" t="s">
        <v>19329</v>
      </c>
      <c r="C1570" s="3" t="s">
        <v>8883</v>
      </c>
      <c r="D1570" s="6" t="s">
        <v>8885</v>
      </c>
      <c r="E1570" s="6" t="s">
        <v>8885</v>
      </c>
      <c r="F1570" s="7">
        <v>41272</v>
      </c>
      <c r="G1570" s="9">
        <v>-735364</v>
      </c>
      <c r="J1570" s="6" t="s">
        <v>17205</v>
      </c>
      <c r="L1570" t="str">
        <f>+Tabla2[[#This Row],[FACTURA]]</f>
        <v>NCF-00265</v>
      </c>
      <c r="M1570" t="str">
        <f>+Tabla2[[#This Row],[DETALLE]]</f>
        <v>NCF-00265</v>
      </c>
    </row>
    <row r="1571" spans="2:13">
      <c r="B1571" s="10" t="s">
        <v>19329</v>
      </c>
      <c r="C1571" s="3" t="s">
        <v>8883</v>
      </c>
      <c r="D1571" s="6" t="s">
        <v>20466</v>
      </c>
      <c r="E1571" s="6" t="s">
        <v>20467</v>
      </c>
      <c r="F1571" s="7">
        <v>41029</v>
      </c>
      <c r="G1571" s="9">
        <v>-0.05</v>
      </c>
      <c r="J1571" s="6" t="s">
        <v>17206</v>
      </c>
      <c r="L1571" t="str">
        <f>+Tabla2[[#This Row],[FACTURA]]</f>
        <v>247</v>
      </c>
      <c r="M1571" t="str">
        <f>+Tabla2[[#This Row],[DETALLE]]</f>
        <v>DOTACION DE PRODUCTOS AL PROGRAMA ALIMENTACION ESCOLAR  PAE-</v>
      </c>
    </row>
    <row r="1572" spans="2:13">
      <c r="B1572" s="2" t="s">
        <v>4843</v>
      </c>
      <c r="C1572" s="3" t="s">
        <v>4842</v>
      </c>
      <c r="D1572" s="6" t="s">
        <v>4845</v>
      </c>
      <c r="E1572" s="6" t="s">
        <v>4844</v>
      </c>
      <c r="F1572" s="7">
        <v>41745</v>
      </c>
      <c r="G1572" s="9">
        <v>-47202.84</v>
      </c>
      <c r="J1572" s="6" t="s">
        <v>15634</v>
      </c>
      <c r="L1572" t="str">
        <f>+Tabla2[[#This Row],[FACTURA]]</f>
        <v>OFC. 1405-B</v>
      </c>
      <c r="M1572" t="str">
        <f>+Tabla2[[#This Row],[DETALLE]]</f>
        <v>PGO LICENCIA PRE Y POST NATAL DE LA MAESTRA ELAYNE B. PEREZ</v>
      </c>
    </row>
    <row r="1573" spans="2:13">
      <c r="B1573" s="2" t="s">
        <v>10215</v>
      </c>
      <c r="C1573" s="3" t="s">
        <v>10214</v>
      </c>
      <c r="D1573" s="6" t="s">
        <v>10216</v>
      </c>
      <c r="E1573" s="6" t="s">
        <v>10216</v>
      </c>
      <c r="F1573" s="7">
        <v>43551</v>
      </c>
      <c r="G1573" s="9">
        <v>-44000</v>
      </c>
      <c r="J1573" s="6" t="s">
        <v>17963</v>
      </c>
      <c r="L1573" t="str">
        <f>+Tabla2[[#This Row],[FACTURA]]</f>
        <v>contr.12325-DEPOSITO</v>
      </c>
      <c r="M1573" t="str">
        <f>+Tabla2[[#This Row],[DETALLE]]</f>
        <v>contr.12325-DEPOSITO</v>
      </c>
    </row>
    <row r="1574" spans="2:13">
      <c r="B1574" s="2" t="s">
        <v>10215</v>
      </c>
      <c r="C1574" s="3" t="s">
        <v>10214</v>
      </c>
      <c r="D1574" s="6" t="s">
        <v>10217</v>
      </c>
      <c r="E1574" s="6" t="s">
        <v>10217</v>
      </c>
      <c r="F1574" s="7">
        <v>43551</v>
      </c>
      <c r="G1574" s="9">
        <v>-44000</v>
      </c>
      <c r="J1574" s="6" t="s">
        <v>17964</v>
      </c>
      <c r="L1574" t="str">
        <f>+Tabla2[[#This Row],[FACTURA]]</f>
        <v>CONT.12325-DEPOSITO*</v>
      </c>
      <c r="M1574" t="str">
        <f>+Tabla2[[#This Row],[DETALLE]]</f>
        <v>CONT.12325-DEPOSITO*</v>
      </c>
    </row>
    <row r="1575" spans="2:13">
      <c r="B1575" s="2" t="s">
        <v>10215</v>
      </c>
      <c r="C1575" s="3" t="s">
        <v>10214</v>
      </c>
      <c r="D1575" s="6" t="s">
        <v>10218</v>
      </c>
      <c r="E1575" s="6" t="s">
        <v>10218</v>
      </c>
      <c r="F1575" s="7">
        <v>43551</v>
      </c>
      <c r="G1575" s="9">
        <v>51920</v>
      </c>
      <c r="J1575" s="6" t="s">
        <v>17965</v>
      </c>
      <c r="L1575" t="str">
        <f>+Tabla2[[#This Row],[FACTURA]]</f>
        <v>CONTRA.12325-DEPOSIT</v>
      </c>
      <c r="M1575" t="str">
        <f>+Tabla2[[#This Row],[DETALLE]]</f>
        <v>CONTRA.12325-DEPOSIT</v>
      </c>
    </row>
    <row r="1576" spans="2:13">
      <c r="B1576" s="2" t="s">
        <v>4847</v>
      </c>
      <c r="C1576" s="3" t="s">
        <v>4846</v>
      </c>
      <c r="D1576" s="6" t="s">
        <v>4849</v>
      </c>
      <c r="E1576" s="6" t="s">
        <v>4848</v>
      </c>
      <c r="F1576" s="7">
        <v>42004</v>
      </c>
      <c r="G1576" s="9">
        <v>-46421.2</v>
      </c>
      <c r="J1576" s="6" t="s">
        <v>15635</v>
      </c>
      <c r="L1576" t="str">
        <f>+Tabla2[[#This Row],[FACTURA]]</f>
        <v>OFIC. 1606/2014</v>
      </c>
      <c r="M1576" t="str">
        <f>+Tabla2[[#This Row],[DETALLE]]</f>
        <v>LICENCIA PRE Y POST NATAL DE LA MAESTRA ADILKA A. GONZÁLEZ L</v>
      </c>
    </row>
    <row r="1577" spans="2:13">
      <c r="B1577" s="2" t="s">
        <v>4851</v>
      </c>
      <c r="C1577" s="3" t="s">
        <v>4850</v>
      </c>
      <c r="D1577" s="6" t="s">
        <v>3722</v>
      </c>
      <c r="E1577" s="6" t="s">
        <v>4852</v>
      </c>
      <c r="F1577" s="7">
        <v>41754</v>
      </c>
      <c r="G1577" s="9">
        <v>-28321.02</v>
      </c>
      <c r="J1577" s="6" t="s">
        <v>15636</v>
      </c>
      <c r="L1577" t="str">
        <f>+Tabla2[[#This Row],[FACTURA]]</f>
        <v>OFIC. DGRH#24/2014</v>
      </c>
      <c r="M1577" t="str">
        <f>+Tabla2[[#This Row],[DETALLE]]</f>
        <v>LIC. PRE Y POST MTRA DIONE GARCIA LUNA</v>
      </c>
    </row>
    <row r="1578" spans="2:13">
      <c r="B1578" s="2" t="s">
        <v>10220</v>
      </c>
      <c r="C1578" s="3" t="s">
        <v>10219</v>
      </c>
      <c r="D1578" s="6" t="s">
        <v>10221</v>
      </c>
      <c r="E1578" s="6" t="s">
        <v>10221</v>
      </c>
      <c r="F1578" s="7">
        <v>42209</v>
      </c>
      <c r="G1578" s="9">
        <v>-63704.57</v>
      </c>
      <c r="J1578" s="6" t="s">
        <v>17966</v>
      </c>
      <c r="L1578" t="str">
        <f>+Tabla2[[#This Row],[FACTURA]]</f>
        <v>CONTR. 1222-6</v>
      </c>
      <c r="M1578" t="str">
        <f>+Tabla2[[#This Row],[DETALLE]]</f>
        <v>CONTR. 1222-6</v>
      </c>
    </row>
    <row r="1579" spans="2:13">
      <c r="B1579" s="2" t="s">
        <v>10220</v>
      </c>
      <c r="C1579" s="3" t="s">
        <v>10219</v>
      </c>
      <c r="D1579" s="6" t="s">
        <v>10222</v>
      </c>
      <c r="E1579" s="6" t="s">
        <v>10222</v>
      </c>
      <c r="F1579" s="7">
        <v>42285</v>
      </c>
      <c r="G1579" s="9">
        <v>-64000.65</v>
      </c>
      <c r="J1579" s="6" t="s">
        <v>17967</v>
      </c>
      <c r="L1579" t="str">
        <f>+Tabla2[[#This Row],[FACTURA]]</f>
        <v>CONTR. 1222-7</v>
      </c>
      <c r="M1579" t="str">
        <f>+Tabla2[[#This Row],[DETALLE]]</f>
        <v>CONTR. 1222-7</v>
      </c>
    </row>
    <row r="1580" spans="2:13">
      <c r="B1580" s="2" t="s">
        <v>10220</v>
      </c>
      <c r="C1580" s="3" t="s">
        <v>10219</v>
      </c>
      <c r="D1580" s="6" t="s">
        <v>10223</v>
      </c>
      <c r="E1580" s="6" t="s">
        <v>10223</v>
      </c>
      <c r="F1580" s="7">
        <v>42633</v>
      </c>
      <c r="G1580" s="9">
        <v>-65242.06</v>
      </c>
      <c r="J1580" s="6" t="s">
        <v>17968</v>
      </c>
      <c r="L1580" t="str">
        <f>+Tabla2[[#This Row],[FACTURA]]</f>
        <v>CONTR. 1222-15</v>
      </c>
      <c r="M1580" t="str">
        <f>+Tabla2[[#This Row],[DETALLE]]</f>
        <v>CONTR. 1222-15</v>
      </c>
    </row>
    <row r="1581" spans="2:13">
      <c r="B1581" s="2" t="s">
        <v>10225</v>
      </c>
      <c r="C1581" s="3" t="s">
        <v>10224</v>
      </c>
      <c r="D1581" s="6" t="s">
        <v>20468</v>
      </c>
      <c r="E1581" s="6" t="s">
        <v>10226</v>
      </c>
      <c r="F1581" s="7">
        <v>42153</v>
      </c>
      <c r="G1581" s="9">
        <v>-46498.1</v>
      </c>
      <c r="J1581" s="6" t="s">
        <v>17969</v>
      </c>
      <c r="L1581" t="str">
        <f>+Tabla2[[#This Row],[FACTURA]]</f>
        <v>CONTR. 1105-4</v>
      </c>
      <c r="M1581" t="str">
        <f>+Tabla2[[#This Row],[DETALLE]]</f>
        <v>CONTR. 1165-4</v>
      </c>
    </row>
    <row r="1582" spans="2:13">
      <c r="B1582" s="2" t="s">
        <v>10225</v>
      </c>
      <c r="C1582" s="3" t="s">
        <v>10224</v>
      </c>
      <c r="D1582" s="6" t="s">
        <v>10227</v>
      </c>
      <c r="E1582" s="6" t="s">
        <v>10227</v>
      </c>
      <c r="F1582" s="7">
        <v>42209</v>
      </c>
      <c r="G1582" s="9">
        <v>-46716.68</v>
      </c>
      <c r="J1582" s="6" t="s">
        <v>17970</v>
      </c>
      <c r="L1582" t="str">
        <f>+Tabla2[[#This Row],[FACTURA]]</f>
        <v>CONTR. 1105-6</v>
      </c>
      <c r="M1582" t="str">
        <f>+Tabla2[[#This Row],[DETALLE]]</f>
        <v>CONTR. 1105-6</v>
      </c>
    </row>
    <row r="1583" spans="2:13">
      <c r="B1583" s="2" t="s">
        <v>10225</v>
      </c>
      <c r="C1583" s="3" t="s">
        <v>10224</v>
      </c>
      <c r="D1583" s="6" t="s">
        <v>10228</v>
      </c>
      <c r="E1583" s="6" t="s">
        <v>10228</v>
      </c>
      <c r="F1583" s="7">
        <v>42663</v>
      </c>
      <c r="G1583" s="9">
        <v>-42670.57</v>
      </c>
      <c r="J1583" s="6" t="s">
        <v>17971</v>
      </c>
      <c r="L1583" t="str">
        <f>+Tabla2[[#This Row],[FACTURA]]</f>
        <v>CONTR. 0473-4</v>
      </c>
      <c r="M1583" t="str">
        <f>+Tabla2[[#This Row],[DETALLE]]</f>
        <v>CONTR. 0473-4</v>
      </c>
    </row>
    <row r="1584" spans="2:13">
      <c r="B1584" s="2" t="s">
        <v>10230</v>
      </c>
      <c r="C1584" s="3" t="s">
        <v>10229</v>
      </c>
      <c r="D1584" s="6" t="s">
        <v>20469</v>
      </c>
      <c r="E1584" s="6" t="s">
        <v>10231</v>
      </c>
      <c r="F1584" s="7">
        <v>41495</v>
      </c>
      <c r="G1584" s="9">
        <v>-5752544.5700000003</v>
      </c>
      <c r="J1584" s="6" t="s">
        <v>17972</v>
      </c>
      <c r="L1584" t="str">
        <f>+Tabla2[[#This Row],[FACTURA]]</f>
        <v>CONTR. 1545</v>
      </c>
      <c r="M1584" t="str">
        <f>+Tabla2[[#This Row],[DETALLE]]</f>
        <v>CONTR. 1145</v>
      </c>
    </row>
    <row r="1585" spans="2:13">
      <c r="B1585" s="2" t="s">
        <v>4854</v>
      </c>
      <c r="C1585" s="3" t="s">
        <v>4853</v>
      </c>
      <c r="D1585" s="6" t="s">
        <v>4856</v>
      </c>
      <c r="E1585" s="6" t="s">
        <v>4855</v>
      </c>
      <c r="F1585" s="7">
        <v>41778</v>
      </c>
      <c r="G1585" s="9">
        <v>-68389.740000000005</v>
      </c>
      <c r="J1585" s="6" t="s">
        <v>15637</v>
      </c>
      <c r="L1585" t="str">
        <f>+Tabla2[[#This Row],[FACTURA]]</f>
        <v>OFICIO#76Y77B-2014</v>
      </c>
      <c r="M1585" t="str">
        <f>+Tabla2[[#This Row],[DETALLE]]</f>
        <v>LIC. PRE Y POST NATAL DE LA MTRA. MIGUELINA AMAD OF. #76Y77B</v>
      </c>
    </row>
    <row r="1586" spans="2:13">
      <c r="B1586" s="2" t="s">
        <v>10233</v>
      </c>
      <c r="C1586" s="3" t="s">
        <v>10232</v>
      </c>
      <c r="D1586" s="6" t="s">
        <v>10234</v>
      </c>
      <c r="E1586" s="6" t="s">
        <v>10234</v>
      </c>
      <c r="F1586" s="7">
        <v>44469</v>
      </c>
      <c r="G1586" s="9">
        <v>-700000</v>
      </c>
      <c r="J1586" s="6" t="s">
        <v>17973</v>
      </c>
      <c r="L1586" t="str">
        <f>+Tabla2[[#This Row],[FACTURA]]</f>
        <v>CONTR.518.</v>
      </c>
      <c r="M1586" t="str">
        <f>+Tabla2[[#This Row],[DETALLE]]</f>
        <v>CONTR.518.</v>
      </c>
    </row>
    <row r="1587" spans="2:13">
      <c r="B1587" s="2" t="s">
        <v>4858</v>
      </c>
      <c r="C1587" s="3" t="s">
        <v>4857</v>
      </c>
      <c r="D1587" s="6" t="s">
        <v>4860</v>
      </c>
      <c r="E1587" s="6" t="s">
        <v>4859</v>
      </c>
      <c r="F1587" s="7">
        <v>42004</v>
      </c>
      <c r="G1587" s="9">
        <v>-54111.8</v>
      </c>
      <c r="J1587" s="6" t="s">
        <v>15638</v>
      </c>
      <c r="L1587" t="str">
        <f>+Tabla2[[#This Row],[FACTURA]]</f>
        <v>OFIC. 1757-1756/2014</v>
      </c>
      <c r="M1587" t="str">
        <f>+Tabla2[[#This Row],[DETALLE]]</f>
        <v>LICENCIA PRE Y POST NATAL DE LA MAESTRA DORIS. J. SANTOS REG</v>
      </c>
    </row>
    <row r="1588" spans="2:13">
      <c r="B1588" s="2" t="s">
        <v>4862</v>
      </c>
      <c r="C1588" s="3" t="s">
        <v>4861</v>
      </c>
      <c r="D1588" s="6" t="s">
        <v>4864</v>
      </c>
      <c r="E1588" s="6" t="s">
        <v>4863</v>
      </c>
      <c r="F1588" s="7">
        <v>41780</v>
      </c>
      <c r="G1588" s="9">
        <v>-64790.28</v>
      </c>
      <c r="J1588" s="6" t="s">
        <v>15639</v>
      </c>
      <c r="L1588" t="str">
        <f>+Tabla2[[#This Row],[FACTURA]]</f>
        <v>OFICIO.474/475-2014</v>
      </c>
      <c r="M1588" t="str">
        <f>+Tabla2[[#This Row],[DETALLE]]</f>
        <v>LIC PRE Y POST NATAL DE MSTRA. FLOR I. MONTILLA OF.475/474-B</v>
      </c>
    </row>
    <row r="1589" spans="2:13">
      <c r="B1589" s="2" t="s">
        <v>4866</v>
      </c>
      <c r="C1589" s="3" t="s">
        <v>4865</v>
      </c>
      <c r="D1589" s="6" t="s">
        <v>0</v>
      </c>
      <c r="E1589" s="6" t="e">
        <v>#N/A</v>
      </c>
      <c r="F1589" s="7">
        <v>41100</v>
      </c>
      <c r="G1589" s="9">
        <v>10250</v>
      </c>
      <c r="J1589" s="6" t="s">
        <v>14610</v>
      </c>
      <c r="L1589" t="str">
        <f>+Tabla2[[#This Row],[FACTURA]]</f>
        <v/>
      </c>
      <c r="M1589" t="e">
        <f>+Tabla2[[#This Row],[DETALLE]]</f>
        <v>#N/A</v>
      </c>
    </row>
    <row r="1590" spans="2:13">
      <c r="B1590" s="2" t="s">
        <v>4868</v>
      </c>
      <c r="C1590" s="3" t="s">
        <v>4867</v>
      </c>
      <c r="D1590" s="6" t="s">
        <v>4870</v>
      </c>
      <c r="E1590" s="6" t="s">
        <v>4869</v>
      </c>
      <c r="F1590" s="7">
        <v>41744</v>
      </c>
      <c r="G1590" s="9">
        <v>-62390.64</v>
      </c>
      <c r="J1590" s="6" t="s">
        <v>15640</v>
      </c>
      <c r="L1590" t="str">
        <f>+Tabla2[[#This Row],[FACTURA]]</f>
        <v>OFCIO 1388-B</v>
      </c>
      <c r="M1590" t="str">
        <f>+Tabla2[[#This Row],[DETALLE]]</f>
        <v>PGO LICENCIA PRE Y POST NATAL DE LA MAESTRA JOCELYN DE LA CR</v>
      </c>
    </row>
    <row r="1591" spans="2:13">
      <c r="B1591" s="2" t="s">
        <v>4872</v>
      </c>
      <c r="C1591" s="3" t="s">
        <v>4871</v>
      </c>
      <c r="D1591" s="6" t="s">
        <v>0</v>
      </c>
      <c r="E1591" s="6" t="s">
        <v>2641</v>
      </c>
      <c r="F1591" s="7">
        <v>41619</v>
      </c>
      <c r="G1591" s="9">
        <v>-73365.2</v>
      </c>
      <c r="J1591" s="6" t="s">
        <v>15641</v>
      </c>
      <c r="L1591" t="str">
        <f>+Tabla2[[#This Row],[FACTURA]]</f>
        <v/>
      </c>
      <c r="M1591" t="str">
        <f>+Tabla2[[#This Row],[DETALLE]]</f>
        <v>SERVICIOS PRESTADOS JORNADA TANDA EXTENDIDA 2013</v>
      </c>
    </row>
    <row r="1592" spans="2:13">
      <c r="B1592" s="2" t="s">
        <v>4872</v>
      </c>
      <c r="C1592" s="3" t="s">
        <v>4871</v>
      </c>
      <c r="D1592" s="6" t="s">
        <v>0</v>
      </c>
      <c r="E1592" s="6" t="s">
        <v>4873</v>
      </c>
      <c r="F1592" s="7">
        <v>41631</v>
      </c>
      <c r="G1592" s="9">
        <v>73365.2</v>
      </c>
      <c r="J1592" s="6" t="s">
        <v>15642</v>
      </c>
      <c r="L1592" t="str">
        <f>+Tabla2[[#This Row],[FACTURA]]</f>
        <v/>
      </c>
      <c r="M1592" t="str">
        <f>+Tabla2[[#This Row],[DETALLE]]</f>
        <v>REV. ED00003318-SERV. PRESTADOS JORNADA TANDA EXT. OF. 1197</v>
      </c>
    </row>
    <row r="1593" spans="2:13">
      <c r="B1593" s="2" t="s">
        <v>4875</v>
      </c>
      <c r="C1593" s="3" t="s">
        <v>4874</v>
      </c>
      <c r="D1593" s="6" t="s">
        <v>4877</v>
      </c>
      <c r="E1593" s="6" t="s">
        <v>4876</v>
      </c>
      <c r="F1593" s="7">
        <v>41779</v>
      </c>
      <c r="G1593" s="9">
        <v>-68389.740000000005</v>
      </c>
      <c r="J1593" s="6" t="s">
        <v>15643</v>
      </c>
      <c r="L1593" t="str">
        <f>+Tabla2[[#This Row],[FACTURA]]</f>
        <v>OFIC.2014/415/416-B</v>
      </c>
      <c r="M1593" t="str">
        <f>+Tabla2[[#This Row],[DETALLE]]</f>
        <v>LIC, PRE Y POST DE MSTRA CLEURYS N. TAPIA,OF.2014/415/416-B</v>
      </c>
    </row>
    <row r="1594" spans="2:13">
      <c r="B1594" s="2" t="s">
        <v>4879</v>
      </c>
      <c r="C1594" s="3" t="s">
        <v>4878</v>
      </c>
      <c r="D1594" s="6" t="s">
        <v>4880</v>
      </c>
      <c r="E1594" s="6" t="s">
        <v>19997</v>
      </c>
      <c r="F1594" s="7">
        <v>40882</v>
      </c>
      <c r="G1594" s="9">
        <v>-49318.51</v>
      </c>
      <c r="J1594" s="6" t="s">
        <v>14611</v>
      </c>
      <c r="L1594" t="str">
        <f>+Tabla2[[#This Row],[FACTURA]]</f>
        <v>6274</v>
      </c>
      <c r="M1594" t="str">
        <f>+Tabla2[[#This Row],[DETALLE]]</f>
        <v>BENEFICIOS LABORALES SEGUN CALCULOS ANEXOS DEL MINISTERIO DE</v>
      </c>
    </row>
    <row r="1595" spans="2:13">
      <c r="B1595" s="2" t="s">
        <v>4879</v>
      </c>
      <c r="C1595" s="3" t="s">
        <v>4878</v>
      </c>
      <c r="D1595" s="6" t="s">
        <v>4424</v>
      </c>
      <c r="E1595" s="6" t="s">
        <v>4423</v>
      </c>
      <c r="F1595" s="7">
        <v>41773</v>
      </c>
      <c r="G1595" s="9">
        <v>-33838.26</v>
      </c>
      <c r="J1595" s="6" t="s">
        <v>15644</v>
      </c>
      <c r="L1595" t="str">
        <f>+Tabla2[[#This Row],[FACTURA]]</f>
        <v>OFICIO #0346</v>
      </c>
      <c r="M1595" t="str">
        <f>+Tabla2[[#This Row],[DETALLE]]</f>
        <v>PAGO PRESTACIONES LAB. CORREGIDAS. SEGUN CALCULOS DEL MAP</v>
      </c>
    </row>
    <row r="1596" spans="2:13">
      <c r="B1596" s="2" t="s">
        <v>4882</v>
      </c>
      <c r="C1596" s="3" t="s">
        <v>4881</v>
      </c>
      <c r="D1596" s="6" t="s">
        <v>4884</v>
      </c>
      <c r="E1596" s="6" t="s">
        <v>4883</v>
      </c>
      <c r="F1596" s="7">
        <v>41816</v>
      </c>
      <c r="G1596" s="9">
        <v>-28795.68</v>
      </c>
      <c r="J1596" s="6" t="s">
        <v>15645</v>
      </c>
      <c r="L1596" t="str">
        <f>+Tabla2[[#This Row],[FACTURA]]</f>
        <v>OFICIO #473-B-2014</v>
      </c>
      <c r="M1596" t="str">
        <f>+Tabla2[[#This Row],[DETALLE]]</f>
        <v>PAGO LIC. PRE Y POST NATAL LA MTRA JOSEFINA DIAZ V.  48 DIAS</v>
      </c>
    </row>
    <row r="1597" spans="2:13">
      <c r="B1597" s="2" t="s">
        <v>1726</v>
      </c>
      <c r="C1597" s="3" t="s">
        <v>126</v>
      </c>
      <c r="D1597" s="4">
        <v>0</v>
      </c>
      <c r="E1597" s="4" t="s">
        <v>1727</v>
      </c>
      <c r="F1597" s="5">
        <v>41446</v>
      </c>
      <c r="G1597" s="8">
        <v>264952.11</v>
      </c>
      <c r="J1597" s="4" t="s">
        <v>13358</v>
      </c>
      <c r="L1597">
        <f>+Tabla2[[#This Row],[FACTURA]]</f>
        <v>0</v>
      </c>
      <c r="M1597" t="str">
        <f>+Tabla2[[#This Row],[DETALLE]]</f>
        <v>Reversion CKR000785 aplicado PAG00007762 Dic-12, Lib-4135AX</v>
      </c>
    </row>
    <row r="1598" spans="2:13">
      <c r="B1598" s="2" t="s">
        <v>1726</v>
      </c>
      <c r="C1598" s="3" t="s">
        <v>126</v>
      </c>
      <c r="D1598" s="4" t="s">
        <v>127</v>
      </c>
      <c r="E1598" s="4" t="s">
        <v>19538</v>
      </c>
      <c r="F1598" s="5">
        <v>41260</v>
      </c>
      <c r="G1598" s="8">
        <v>-278987.53999999998</v>
      </c>
      <c r="J1598" s="4" t="s">
        <v>13359</v>
      </c>
      <c r="L1598" t="str">
        <f>+Tabla2[[#This Row],[FACTURA]]</f>
        <v>01689804</v>
      </c>
      <c r="M1598" t="str">
        <f>+Tabla2[[#This Row],[DETALLE]]</f>
        <v>TRABAJOS EN VERJA PERIMETRA;</v>
      </c>
    </row>
    <row r="1599" spans="2:13">
      <c r="B1599" s="2" t="s">
        <v>10236</v>
      </c>
      <c r="C1599" s="3" t="s">
        <v>10235</v>
      </c>
      <c r="D1599" s="6" t="s">
        <v>20470</v>
      </c>
      <c r="E1599" s="6" t="s">
        <v>20471</v>
      </c>
      <c r="F1599" s="7">
        <v>43097</v>
      </c>
      <c r="G1599" s="9">
        <v>0.03</v>
      </c>
      <c r="J1599" s="6" t="s">
        <v>17974</v>
      </c>
      <c r="L1599" t="str">
        <f>+Tabla2[[#This Row],[FACTURA]]</f>
        <v>CONTR.0320-7</v>
      </c>
      <c r="M1599" t="str">
        <f>+Tabla2[[#This Row],[DETALLE]]</f>
        <v xml:space="preserve">CUBICACION #07 DEL CONTRATO #0320/2015, PARA LA CONSTRUCCION DEL CENTRO EDUCATIVO "LICEO LA CEIBA", UBICADO EN EL MUNICIPIO SANTO DOMINGO NORTE, PROVINCIA SANTO DOMINGO, CORRESPONDIENTE AL LOTE 29, PROCEDIMIENTO ME-CCC-SO-2014-01-GD DEL 4TO. SORTEO DE OBRAS, OFICIO #3367/2017. (MOPC)
</v>
      </c>
    </row>
    <row r="1600" spans="2:13">
      <c r="B1600" s="2" t="s">
        <v>10238</v>
      </c>
      <c r="C1600" s="3" t="s">
        <v>10237</v>
      </c>
      <c r="D1600" s="6" t="s">
        <v>10239</v>
      </c>
      <c r="E1600" s="6" t="s">
        <v>10239</v>
      </c>
      <c r="F1600" s="7">
        <v>42905</v>
      </c>
      <c r="G1600" s="9">
        <v>-395775.8</v>
      </c>
      <c r="J1600" s="6" t="s">
        <v>17975</v>
      </c>
      <c r="L1600" t="str">
        <f>+Tabla2[[#This Row],[FACTURA]]</f>
        <v>CONTR. 3086 -1</v>
      </c>
      <c r="M1600" t="str">
        <f>+Tabla2[[#This Row],[DETALLE]]</f>
        <v>CONTR. 3086 -1</v>
      </c>
    </row>
    <row r="1601" spans="2:13">
      <c r="B1601" s="2" t="s">
        <v>1728</v>
      </c>
      <c r="C1601" s="3" t="s">
        <v>1452</v>
      </c>
      <c r="D1601" s="4" t="s">
        <v>1453</v>
      </c>
      <c r="E1601" s="4" t="s">
        <v>1453</v>
      </c>
      <c r="F1601" s="5">
        <v>41680</v>
      </c>
      <c r="G1601" s="8">
        <v>-35400</v>
      </c>
      <c r="J1601" s="4" t="s">
        <v>13641</v>
      </c>
      <c r="L1601" t="str">
        <f>+Tabla2[[#This Row],[FACTURA]]</f>
        <v>NCF-00000002502</v>
      </c>
      <c r="M1601" t="str">
        <f>+Tabla2[[#This Row],[DETALLE]]</f>
        <v>NCF-00000002502</v>
      </c>
    </row>
    <row r="1602" spans="2:13">
      <c r="B1602" s="2" t="s">
        <v>10241</v>
      </c>
      <c r="C1602" s="3" t="s">
        <v>10240</v>
      </c>
      <c r="D1602" s="6" t="s">
        <v>10242</v>
      </c>
      <c r="E1602" s="6" t="s">
        <v>10242</v>
      </c>
      <c r="F1602" s="7">
        <v>44470</v>
      </c>
      <c r="G1602" s="9">
        <v>-3612500</v>
      </c>
      <c r="J1602" s="6" t="s">
        <v>17976</v>
      </c>
      <c r="L1602" t="str">
        <f>+Tabla2[[#This Row],[FACTURA]]</f>
        <v>CONTR.0006-3</v>
      </c>
      <c r="M1602" t="str">
        <f>+Tabla2[[#This Row],[DETALLE]]</f>
        <v>CONTR.0006-3</v>
      </c>
    </row>
    <row r="1603" spans="2:13">
      <c r="B1603" s="2" t="s">
        <v>17978</v>
      </c>
      <c r="C1603" s="3" t="s">
        <v>17977</v>
      </c>
      <c r="D1603" s="6" t="s">
        <v>20472</v>
      </c>
      <c r="E1603" s="6" t="s">
        <v>20472</v>
      </c>
      <c r="F1603" s="7">
        <v>41480</v>
      </c>
      <c r="G1603" s="9">
        <v>-0.01</v>
      </c>
      <c r="J1603" s="6" t="s">
        <v>17979</v>
      </c>
      <c r="L1603" t="str">
        <f>+Tabla2[[#This Row],[FACTURA]]</f>
        <v>CONTR.1413</v>
      </c>
      <c r="M1603" t="str">
        <f>+Tabla2[[#This Row],[DETALLE]]</f>
        <v>CONTR.1413</v>
      </c>
    </row>
    <row r="1604" spans="2:13">
      <c r="B1604" s="2" t="s">
        <v>10244</v>
      </c>
      <c r="C1604" s="3" t="s">
        <v>10243</v>
      </c>
      <c r="D1604" s="6" t="s">
        <v>10245</v>
      </c>
      <c r="E1604" s="6" t="s">
        <v>10245</v>
      </c>
      <c r="F1604" s="7">
        <v>43788</v>
      </c>
      <c r="G1604" s="9">
        <v>-66167.98</v>
      </c>
      <c r="J1604" s="6" t="s">
        <v>17980</v>
      </c>
      <c r="L1604" t="str">
        <f>+Tabla2[[#This Row],[FACTURA]]</f>
        <v>CONTR. 0164- 7*</v>
      </c>
      <c r="M1604" t="str">
        <f>+Tabla2[[#This Row],[DETALLE]]</f>
        <v>CONTR. 0164- 7*</v>
      </c>
    </row>
    <row r="1605" spans="2:13">
      <c r="B1605" s="2" t="s">
        <v>10244</v>
      </c>
      <c r="C1605" s="3" t="s">
        <v>10243</v>
      </c>
      <c r="D1605" s="6" t="s">
        <v>10246</v>
      </c>
      <c r="E1605" s="6" t="s">
        <v>10246</v>
      </c>
      <c r="F1605" s="7">
        <v>43854</v>
      </c>
      <c r="G1605" s="9">
        <v>-66577.64</v>
      </c>
      <c r="J1605" s="6" t="s">
        <v>17981</v>
      </c>
      <c r="L1605" t="str">
        <f>+Tabla2[[#This Row],[FACTURA]]</f>
        <v>CONTR. 0163-0164-8</v>
      </c>
      <c r="M1605" t="str">
        <f>+Tabla2[[#This Row],[DETALLE]]</f>
        <v>CONTR. 0163-0164-8</v>
      </c>
    </row>
    <row r="1606" spans="2:13">
      <c r="B1606" s="2" t="s">
        <v>10248</v>
      </c>
      <c r="C1606" s="3" t="s">
        <v>10247</v>
      </c>
      <c r="D1606" s="6" t="s">
        <v>10249</v>
      </c>
      <c r="E1606" s="6" t="s">
        <v>10249</v>
      </c>
      <c r="F1606" s="7">
        <v>44470</v>
      </c>
      <c r="G1606" s="9">
        <v>-959000</v>
      </c>
      <c r="J1606" s="6" t="s">
        <v>17982</v>
      </c>
      <c r="L1606" t="str">
        <f>+Tabla2[[#This Row],[FACTURA]]</f>
        <v>CONTR.#1849-1</v>
      </c>
      <c r="M1606" t="str">
        <f>+Tabla2[[#This Row],[DETALLE]]</f>
        <v>CONTR.#1849-1</v>
      </c>
    </row>
    <row r="1607" spans="2:13">
      <c r="B1607" s="2" t="s">
        <v>4886</v>
      </c>
      <c r="C1607" s="3" t="s">
        <v>4885</v>
      </c>
      <c r="D1607" s="6" t="s">
        <v>4888</v>
      </c>
      <c r="E1607" s="6" t="s">
        <v>4887</v>
      </c>
      <c r="F1607" s="7">
        <v>41611</v>
      </c>
      <c r="G1607" s="9">
        <v>-23216.52</v>
      </c>
      <c r="J1607" s="6" t="s">
        <v>15646</v>
      </c>
      <c r="L1607" t="str">
        <f>+Tabla2[[#This Row],[FACTURA]]</f>
        <v>OFICIO #20131089-B</v>
      </c>
      <c r="M1607" t="str">
        <f>+Tabla2[[#This Row],[DETALLE]]</f>
        <v>LICENCIA PRE Y POST NATAL NO. 20131089-B MAESTRA CRUZ GARCIA</v>
      </c>
    </row>
    <row r="1608" spans="2:13">
      <c r="B1608" s="2" t="s">
        <v>10251</v>
      </c>
      <c r="C1608" s="3" t="s">
        <v>10250</v>
      </c>
      <c r="D1608" s="6" t="s">
        <v>10252</v>
      </c>
      <c r="E1608" s="6" t="s">
        <v>10252</v>
      </c>
      <c r="F1608" s="7">
        <v>42444</v>
      </c>
      <c r="G1608" s="9">
        <v>-20440</v>
      </c>
      <c r="J1608" s="6" t="s">
        <v>17983</v>
      </c>
      <c r="L1608" t="str">
        <f>+Tabla2[[#This Row],[FACTURA]]</f>
        <v>CONTR. 0958-13</v>
      </c>
      <c r="M1608" t="str">
        <f>+Tabla2[[#This Row],[DETALLE]]</f>
        <v>CONTR. 0958-13</v>
      </c>
    </row>
    <row r="1609" spans="2:13">
      <c r="B1609" s="2" t="s">
        <v>10251</v>
      </c>
      <c r="C1609" s="3" t="s">
        <v>10250</v>
      </c>
      <c r="D1609" s="6" t="s">
        <v>10253</v>
      </c>
      <c r="E1609" s="6" t="s">
        <v>10253</v>
      </c>
      <c r="F1609" s="7">
        <v>44697</v>
      </c>
      <c r="G1609" s="9">
        <v>-258420</v>
      </c>
      <c r="J1609" s="6" t="s">
        <v>17984</v>
      </c>
      <c r="L1609" t="str">
        <f>+Tabla2[[#This Row],[FACTURA]]</f>
        <v>CONTR.0958-55</v>
      </c>
      <c r="M1609" t="str">
        <f>+Tabla2[[#This Row],[DETALLE]]</f>
        <v>CONTR.0958-55</v>
      </c>
    </row>
    <row r="1610" spans="2:13">
      <c r="B1610" s="2" t="s">
        <v>4890</v>
      </c>
      <c r="C1610" s="3" t="s">
        <v>4889</v>
      </c>
      <c r="D1610" s="6" t="s">
        <v>4892</v>
      </c>
      <c r="E1610" s="6" t="s">
        <v>4891</v>
      </c>
      <c r="F1610" s="7">
        <v>41778</v>
      </c>
      <c r="G1610" s="9">
        <v>-61813.46</v>
      </c>
      <c r="J1610" s="6" t="s">
        <v>15647</v>
      </c>
      <c r="L1610" t="str">
        <f>+Tabla2[[#This Row],[FACTURA]]</f>
        <v>OFICIO 530-531/2014</v>
      </c>
      <c r="M1610" t="str">
        <f>+Tabla2[[#This Row],[DETALLE]]</f>
        <v>LIC PRE Y POST NATAL DE LA MTRA. ANNY RHINA BAEZ A.</v>
      </c>
    </row>
    <row r="1611" spans="2:13">
      <c r="B1611" s="2" t="s">
        <v>4894</v>
      </c>
      <c r="C1611" s="3" t="s">
        <v>4893</v>
      </c>
      <c r="D1611" s="6" t="s">
        <v>3751</v>
      </c>
      <c r="E1611" s="6" t="s">
        <v>19998</v>
      </c>
      <c r="F1611" s="7">
        <v>41008</v>
      </c>
      <c r="G1611" s="9">
        <v>-18722.599999999999</v>
      </c>
      <c r="J1611" s="6" t="s">
        <v>14612</v>
      </c>
      <c r="L1611" t="str">
        <f>+Tabla2[[#This Row],[FACTURA]]</f>
        <v>293</v>
      </c>
      <c r="M1611" t="str">
        <f>+Tabla2[[#This Row],[DETALLE]]</f>
        <v>LICENCIA PRE Y POST NATAL DE LA MAESTRA ARECELIS SANCHEZ MOR</v>
      </c>
    </row>
    <row r="1612" spans="2:13">
      <c r="B1612" s="2" t="s">
        <v>17986</v>
      </c>
      <c r="C1612" s="3" t="s">
        <v>17985</v>
      </c>
      <c r="D1612" s="6" t="s">
        <v>20473</v>
      </c>
      <c r="E1612" s="6" t="s">
        <v>20474</v>
      </c>
      <c r="F1612" s="7">
        <v>43076</v>
      </c>
      <c r="G1612" s="9">
        <v>0.01</v>
      </c>
      <c r="J1612" s="6" t="s">
        <v>17987</v>
      </c>
      <c r="L1612" t="str">
        <f>+Tabla2[[#This Row],[FACTURA]]</f>
        <v>CONTR.0137</v>
      </c>
      <c r="M1612" t="str">
        <f>+Tabla2[[#This Row],[DETALLE]]</f>
        <v>PAGO  DEL 70%  AL CONTRATO #0137/2017, POR LA COMPRA DE UNA PORCION DE TERRENO CON UNA EXTENSION SUPERFICIAL DE 10,509.19MTS2 A RAZON DE RD$900.00 POR MTS2, PARA UN TOTAL DE RD$9,458,271.00, DENTRO DE LA PARCELA #178, DISTRITO CATASTRAL #4, CERTIFICADO DE TITULO MATRICULA #2000005869, PARA LLEVAR A CABO LA CONSTRUCCION DEL "LICEO EL BATEY",  UBICADO EN EL MUNICIPIO SAN JUAN DE LA MAGUANA, PROVINCIA SAN JUAN, SEGUN OFICIO #2762/2017.</v>
      </c>
    </row>
    <row r="1613" spans="2:13">
      <c r="B1613" s="2" t="s">
        <v>10255</v>
      </c>
      <c r="C1613" s="3" t="s">
        <v>10254</v>
      </c>
      <c r="D1613" s="6" t="s">
        <v>10256</v>
      </c>
      <c r="E1613" s="6" t="s">
        <v>10256</v>
      </c>
      <c r="F1613" s="7">
        <v>44481</v>
      </c>
      <c r="G1613" s="9">
        <v>-648000</v>
      </c>
      <c r="J1613" s="6" t="s">
        <v>17988</v>
      </c>
      <c r="L1613" t="str">
        <f>+Tabla2[[#This Row],[FACTURA]]</f>
        <v>CONTR. 1882-1</v>
      </c>
      <c r="M1613" t="str">
        <f>+Tabla2[[#This Row],[DETALLE]]</f>
        <v>CONTR. 1882-1</v>
      </c>
    </row>
    <row r="1614" spans="2:13">
      <c r="B1614" s="2" t="s">
        <v>10258</v>
      </c>
      <c r="C1614" s="3" t="s">
        <v>10257</v>
      </c>
      <c r="D1614" s="6" t="s">
        <v>20475</v>
      </c>
      <c r="E1614" s="6" t="s">
        <v>10259</v>
      </c>
      <c r="F1614" s="7">
        <v>42181</v>
      </c>
      <c r="G1614" s="9">
        <v>-254880</v>
      </c>
      <c r="J1614" s="6" t="s">
        <v>17989</v>
      </c>
      <c r="L1614" t="str">
        <f>+Tabla2[[#This Row],[FACTURA]]</f>
        <v>CONTR. 1318-LOCAL</v>
      </c>
      <c r="M1614" t="str">
        <f>+Tabla2[[#This Row],[DETALLE]]</f>
        <v>CONTR. 1308</v>
      </c>
    </row>
    <row r="1615" spans="2:13">
      <c r="B1615" s="2" t="s">
        <v>4896</v>
      </c>
      <c r="C1615" s="3" t="s">
        <v>4895</v>
      </c>
      <c r="D1615" s="6" t="s">
        <v>4898</v>
      </c>
      <c r="E1615" s="6" t="s">
        <v>4897</v>
      </c>
      <c r="F1615" s="7">
        <v>41775</v>
      </c>
      <c r="G1615" s="9">
        <v>-34194.870000000003</v>
      </c>
      <c r="J1615" s="6" t="s">
        <v>15648</v>
      </c>
      <c r="L1615" t="str">
        <f>+Tabla2[[#This Row],[FACTURA]]</f>
        <v>OFIC. 2014/47-482-B</v>
      </c>
      <c r="M1615" t="str">
        <f>+Tabla2[[#This Row],[DETALLE]]</f>
        <v>LIC. PRE Y POST DE MSTRA MAYLENNY DEL CARMEN OFIC.2014/482-B</v>
      </c>
    </row>
    <row r="1616" spans="2:13">
      <c r="B1616" s="2" t="s">
        <v>4900</v>
      </c>
      <c r="C1616" s="3" t="s">
        <v>4899</v>
      </c>
      <c r="D1616" s="6" t="s">
        <v>4902</v>
      </c>
      <c r="E1616" s="6" t="s">
        <v>4901</v>
      </c>
      <c r="F1616" s="7">
        <v>41520</v>
      </c>
      <c r="G1616" s="9">
        <v>-40246.629999999997</v>
      </c>
      <c r="J1616" s="6" t="s">
        <v>15649</v>
      </c>
      <c r="L1616" t="str">
        <f>+Tabla2[[#This Row],[FACTURA]]</f>
        <v>OFIC. #64-43</v>
      </c>
      <c r="M1616" t="str">
        <f>+Tabla2[[#This Row],[DETALLE]]</f>
        <v>LIC. PRE Y POST NATAL, OFIC. 2013800/801-B</v>
      </c>
    </row>
    <row r="1617" spans="2:13">
      <c r="B1617" s="2" t="s">
        <v>17991</v>
      </c>
      <c r="C1617" s="3" t="s">
        <v>17990</v>
      </c>
      <c r="D1617" s="6" t="s">
        <v>20476</v>
      </c>
      <c r="E1617" s="6" t="s">
        <v>20476</v>
      </c>
      <c r="F1617" s="7">
        <v>44736</v>
      </c>
      <c r="G1617" s="9">
        <v>-10767970.560000001</v>
      </c>
      <c r="J1617" s="6" t="s">
        <v>17992</v>
      </c>
      <c r="L1617" t="str">
        <f>+Tabla2[[#This Row],[FACTURA]]</f>
        <v>CONTR.0322-1</v>
      </c>
      <c r="M1617" t="str">
        <f>+Tabla2[[#This Row],[DETALLE]]</f>
        <v>CONTR.0322-1</v>
      </c>
    </row>
    <row r="1618" spans="2:13">
      <c r="B1618" s="2" t="s">
        <v>10261</v>
      </c>
      <c r="C1618" s="3" t="s">
        <v>10260</v>
      </c>
      <c r="D1618" s="6" t="s">
        <v>9029</v>
      </c>
      <c r="E1618" s="6" t="s">
        <v>9028</v>
      </c>
      <c r="F1618" s="7">
        <v>42004</v>
      </c>
      <c r="G1618" s="9">
        <v>-103500</v>
      </c>
      <c r="J1618" s="6" t="s">
        <v>17993</v>
      </c>
      <c r="L1618" t="str">
        <f>+Tabla2[[#This Row],[FACTURA]]</f>
        <v>OFIC. DGTIC/449/2014</v>
      </c>
      <c r="M1618" t="str">
        <f>+Tabla2[[#This Row],[DETALLE]]</f>
        <v>PERSONAL CONTRATADO PARA HABILITACION DE ESPACIOS, 3 MESES</v>
      </c>
    </row>
    <row r="1619" spans="2:13">
      <c r="B1619" s="2" t="s">
        <v>4904</v>
      </c>
      <c r="C1619" s="3" t="s">
        <v>4903</v>
      </c>
      <c r="D1619" s="6" t="s">
        <v>581</v>
      </c>
      <c r="E1619" s="6" t="s">
        <v>19999</v>
      </c>
      <c r="F1619" s="7">
        <v>40925</v>
      </c>
      <c r="G1619" s="9">
        <v>-18722.599999999999</v>
      </c>
      <c r="J1619" s="6" t="s">
        <v>14613</v>
      </c>
      <c r="L1619" t="str">
        <f>+Tabla2[[#This Row],[FACTURA]]</f>
        <v>40</v>
      </c>
      <c r="M1619" t="str">
        <f>+Tabla2[[#This Row],[DETALLE]]</f>
        <v>LICENCIA PRE Y POST NATAL DE LA MAESTRA JAHAIRA PE?A ENCARNA</v>
      </c>
    </row>
    <row r="1620" spans="2:13">
      <c r="B1620" s="2" t="s">
        <v>4904</v>
      </c>
      <c r="C1620" s="3" t="s">
        <v>4903</v>
      </c>
      <c r="D1620" s="6" t="s">
        <v>4906</v>
      </c>
      <c r="E1620" s="6" t="s">
        <v>4905</v>
      </c>
      <c r="F1620" s="7">
        <v>41117</v>
      </c>
      <c r="G1620" s="9">
        <v>-18722.599999999999</v>
      </c>
      <c r="J1620" s="6" t="s">
        <v>14614</v>
      </c>
      <c r="L1620" t="str">
        <f>+Tabla2[[#This Row],[FACTURA]]</f>
        <v>0040</v>
      </c>
      <c r="M1620" t="str">
        <f>+Tabla2[[#This Row],[DETALLE]]</f>
        <v>CK011569</v>
      </c>
    </row>
    <row r="1621" spans="2:13">
      <c r="B1621" s="2" t="s">
        <v>4908</v>
      </c>
      <c r="C1621" s="3" t="s">
        <v>4907</v>
      </c>
      <c r="D1621" s="6" t="s">
        <v>4910</v>
      </c>
      <c r="E1621" s="6" t="s">
        <v>4909</v>
      </c>
      <c r="F1621" s="7">
        <v>41611</v>
      </c>
      <c r="G1621" s="9">
        <v>-31315.3</v>
      </c>
      <c r="J1621" s="6" t="s">
        <v>15650</v>
      </c>
      <c r="L1621" t="str">
        <f>+Tabla2[[#This Row],[FACTURA]]</f>
        <v>OFICIO #20131086-B</v>
      </c>
      <c r="M1621" t="str">
        <f>+Tabla2[[#This Row],[DETALLE]]</f>
        <v>LICENCIA PRE Y POST NATAL NO. 20131086-B MAESTRA MERCEDES S.</v>
      </c>
    </row>
    <row r="1622" spans="2:13">
      <c r="B1622" s="2" t="s">
        <v>10263</v>
      </c>
      <c r="C1622" s="3" t="s">
        <v>10262</v>
      </c>
      <c r="D1622" s="6" t="s">
        <v>10264</v>
      </c>
      <c r="E1622" s="6" t="s">
        <v>10264</v>
      </c>
      <c r="F1622" s="7">
        <v>44471</v>
      </c>
      <c r="G1622" s="9">
        <v>-630000</v>
      </c>
      <c r="J1622" s="6" t="s">
        <v>17994</v>
      </c>
      <c r="L1622" t="str">
        <f>+Tabla2[[#This Row],[FACTURA]]</f>
        <v>CONTR. 1095-1</v>
      </c>
      <c r="M1622" t="str">
        <f>+Tabla2[[#This Row],[DETALLE]]</f>
        <v>CONTR. 1095-1</v>
      </c>
    </row>
    <row r="1623" spans="2:13">
      <c r="B1623" s="2" t="s">
        <v>10266</v>
      </c>
      <c r="C1623" s="3" t="s">
        <v>10265</v>
      </c>
      <c r="D1623" s="6" t="s">
        <v>10267</v>
      </c>
      <c r="E1623" s="6" t="s">
        <v>10267</v>
      </c>
      <c r="F1623" s="7">
        <v>44470</v>
      </c>
      <c r="G1623" s="9">
        <v>-297100</v>
      </c>
      <c r="J1623" s="6" t="s">
        <v>17995</v>
      </c>
      <c r="L1623" t="str">
        <f>+Tabla2[[#This Row],[FACTURA]]</f>
        <v>CONTR. 0915-1</v>
      </c>
      <c r="M1623" t="str">
        <f>+Tabla2[[#This Row],[DETALLE]]</f>
        <v>CONTR. 0915-1</v>
      </c>
    </row>
    <row r="1624" spans="2:13">
      <c r="B1624" s="2" t="s">
        <v>4912</v>
      </c>
      <c r="C1624" s="3" t="s">
        <v>4911</v>
      </c>
      <c r="D1624" s="6" t="s">
        <v>4913</v>
      </c>
      <c r="E1624" s="6" t="s">
        <v>3220</v>
      </c>
      <c r="F1624" s="7">
        <v>41606</v>
      </c>
      <c r="G1624" s="9">
        <v>-7084.68</v>
      </c>
      <c r="J1624" s="6" t="s">
        <v>15651</v>
      </c>
      <c r="L1624" t="str">
        <f>+Tabla2[[#This Row],[FACTURA]]</f>
        <v>OFICIO #2639</v>
      </c>
      <c r="M1624" t="str">
        <f>+Tabla2[[#This Row],[DETALLE]]</f>
        <v>PAGO PRESTACIONES LABORALES</v>
      </c>
    </row>
    <row r="1625" spans="2:13">
      <c r="B1625" s="2" t="s">
        <v>4915</v>
      </c>
      <c r="C1625" s="3" t="s">
        <v>4914</v>
      </c>
      <c r="D1625" s="6" t="s">
        <v>4916</v>
      </c>
      <c r="E1625" s="6" t="e">
        <v>#N/A</v>
      </c>
      <c r="F1625" s="7">
        <v>40700</v>
      </c>
      <c r="G1625" s="9">
        <v>-25923.599999999999</v>
      </c>
      <c r="J1625" s="6" t="s">
        <v>14615</v>
      </c>
      <c r="L1625" t="str">
        <f>+Tabla2[[#This Row],[FACTURA]]</f>
        <v>390</v>
      </c>
      <c r="M1625" t="e">
        <f>+Tabla2[[#This Row],[DETALLE]]</f>
        <v>#N/A</v>
      </c>
    </row>
    <row r="1626" spans="2:13">
      <c r="B1626" s="2" t="s">
        <v>4918</v>
      </c>
      <c r="C1626" s="3" t="s">
        <v>4917</v>
      </c>
      <c r="D1626" s="6" t="s">
        <v>0</v>
      </c>
      <c r="E1626" s="6" t="s">
        <v>4919</v>
      </c>
      <c r="F1626" s="7">
        <v>41626</v>
      </c>
      <c r="G1626" s="9">
        <v>-87478.7</v>
      </c>
      <c r="J1626" s="6" t="s">
        <v>15652</v>
      </c>
      <c r="L1626" t="str">
        <f>+Tabla2[[#This Row],[FACTURA]]</f>
        <v/>
      </c>
      <c r="M1626" t="str">
        <f>+Tabla2[[#This Row],[DETALLE]]</f>
        <v>PAGO SERVICIOS PRESTADOS, SEGUN OFIC. #1235/2013</v>
      </c>
    </row>
    <row r="1627" spans="2:13">
      <c r="B1627" s="2" t="s">
        <v>4921</v>
      </c>
      <c r="C1627" s="3" t="s">
        <v>4920</v>
      </c>
      <c r="D1627" s="6" t="s">
        <v>4923</v>
      </c>
      <c r="E1627" s="6" t="s">
        <v>4922</v>
      </c>
      <c r="F1627" s="7">
        <v>41523</v>
      </c>
      <c r="G1627" s="9">
        <v>-40246.629999999997</v>
      </c>
      <c r="J1627" s="6" t="s">
        <v>15653</v>
      </c>
      <c r="L1627" t="str">
        <f>+Tabla2[[#This Row],[FACTURA]]</f>
        <v>OFICIO 64-27</v>
      </c>
      <c r="M1627" t="str">
        <f>+Tabla2[[#This Row],[DETALLE]]</f>
        <v>LICENCIA PRE Y POST NATAL, OFICIO 2013773/774-B</v>
      </c>
    </row>
    <row r="1628" spans="2:13">
      <c r="B1628" s="2" t="s">
        <v>17997</v>
      </c>
      <c r="C1628" s="3" t="s">
        <v>17996</v>
      </c>
      <c r="D1628" s="6" t="s">
        <v>20477</v>
      </c>
      <c r="E1628" s="6" t="s">
        <v>20477</v>
      </c>
      <c r="F1628" s="7">
        <v>44733</v>
      </c>
      <c r="G1628" s="9">
        <v>-10994743.73</v>
      </c>
      <c r="J1628" s="6" t="s">
        <v>17998</v>
      </c>
      <c r="L1628" t="str">
        <f>+Tabla2[[#This Row],[FACTURA]]</f>
        <v>CONTR.0200-22 FINAL</v>
      </c>
      <c r="M1628" t="str">
        <f>+Tabla2[[#This Row],[DETALLE]]</f>
        <v>CONTR.0200-22 FINAL</v>
      </c>
    </row>
    <row r="1629" spans="2:13">
      <c r="B1629" s="2" t="s">
        <v>4925</v>
      </c>
      <c r="C1629" s="3" t="s">
        <v>4924</v>
      </c>
      <c r="D1629" s="6" t="s">
        <v>4927</v>
      </c>
      <c r="E1629" s="6" t="s">
        <v>4926</v>
      </c>
      <c r="F1629" s="7">
        <v>41520</v>
      </c>
      <c r="G1629" s="9">
        <v>-21241.279999999999</v>
      </c>
      <c r="J1629" s="6" t="s">
        <v>15654</v>
      </c>
      <c r="L1629" t="str">
        <f>+Tabla2[[#This Row],[FACTURA]]</f>
        <v>OFIC. #64-45</v>
      </c>
      <c r="M1629" t="str">
        <f>+Tabla2[[#This Row],[DETALLE]]</f>
        <v>LIC. PRE Y POST NATAL, OFIC. 2013804-B</v>
      </c>
    </row>
    <row r="1630" spans="2:13">
      <c r="B1630" s="2" t="s">
        <v>4929</v>
      </c>
      <c r="C1630" s="3" t="s">
        <v>4928</v>
      </c>
      <c r="D1630" s="6" t="s">
        <v>4931</v>
      </c>
      <c r="E1630" s="6" t="s">
        <v>4930</v>
      </c>
      <c r="F1630" s="7">
        <v>41534</v>
      </c>
      <c r="G1630" s="9">
        <v>-19750.66</v>
      </c>
      <c r="J1630" s="6" t="s">
        <v>15655</v>
      </c>
      <c r="L1630" t="str">
        <f>+Tabla2[[#This Row],[FACTURA]]</f>
        <v>OFIC. #64-29</v>
      </c>
      <c r="M1630" t="str">
        <f>+Tabla2[[#This Row],[DETALLE]]</f>
        <v>LIC. PRE Y POST NATAL DEL OF. 2013776-B DE LA MAESTRA IDENNA</v>
      </c>
    </row>
    <row r="1631" spans="2:13">
      <c r="B1631" s="2" t="s">
        <v>4933</v>
      </c>
      <c r="C1631" s="3" t="s">
        <v>4932</v>
      </c>
      <c r="D1631" s="6" t="s">
        <v>4935</v>
      </c>
      <c r="E1631" s="6" t="s">
        <v>4934</v>
      </c>
      <c r="F1631" s="7">
        <v>41766</v>
      </c>
      <c r="G1631" s="9">
        <v>-28195.77</v>
      </c>
      <c r="J1631" s="6" t="s">
        <v>15656</v>
      </c>
      <c r="L1631" t="str">
        <f>+Tabla2[[#This Row],[FACTURA]]</f>
        <v>OFIC.#34. 201461-B</v>
      </c>
      <c r="M1631" t="str">
        <f>+Tabla2[[#This Row],[DETALLE]]</f>
        <v>LIC.PRE Y POST MSTRA DORI ROSALIA B. RAMIREZ, OFIC. 201461-B</v>
      </c>
    </row>
    <row r="1632" spans="2:13">
      <c r="B1632" s="2" t="s">
        <v>10269</v>
      </c>
      <c r="C1632" s="3" t="s">
        <v>10268</v>
      </c>
      <c r="D1632" s="6" t="s">
        <v>10270</v>
      </c>
      <c r="E1632" s="6" t="s">
        <v>10270</v>
      </c>
      <c r="F1632" s="7">
        <v>44481</v>
      </c>
      <c r="G1632" s="9">
        <v>-405000</v>
      </c>
      <c r="J1632" s="6" t="s">
        <v>17999</v>
      </c>
      <c r="L1632" t="str">
        <f>+Tabla2[[#This Row],[FACTURA]]</f>
        <v>CONTR.1879-1</v>
      </c>
      <c r="M1632" t="str">
        <f>+Tabla2[[#This Row],[DETALLE]]</f>
        <v>CONTR.1879-1</v>
      </c>
    </row>
    <row r="1633" spans="2:13">
      <c r="B1633" s="2" t="s">
        <v>10272</v>
      </c>
      <c r="C1633" s="3" t="s">
        <v>10271</v>
      </c>
      <c r="D1633" s="6" t="s">
        <v>10273</v>
      </c>
      <c r="E1633" s="6" t="s">
        <v>10273</v>
      </c>
      <c r="F1633" s="7">
        <v>41464</v>
      </c>
      <c r="G1633" s="9">
        <v>-18107500</v>
      </c>
      <c r="J1633" s="6" t="s">
        <v>18000</v>
      </c>
      <c r="L1633" t="str">
        <f>+Tabla2[[#This Row],[FACTURA]]</f>
        <v>CONTR. 1261</v>
      </c>
      <c r="M1633" t="str">
        <f>+Tabla2[[#This Row],[DETALLE]]</f>
        <v>CONTR. 1261</v>
      </c>
    </row>
    <row r="1634" spans="2:13">
      <c r="B1634" s="2" t="s">
        <v>4937</v>
      </c>
      <c r="C1634" s="3" t="s">
        <v>4936</v>
      </c>
      <c r="D1634" s="6" t="s">
        <v>4939</v>
      </c>
      <c r="E1634" s="6" t="s">
        <v>4938</v>
      </c>
      <c r="F1634" s="7">
        <v>41741</v>
      </c>
      <c r="G1634" s="9">
        <v>-40770.39</v>
      </c>
      <c r="J1634" s="6" t="s">
        <v>15657</v>
      </c>
      <c r="L1634" t="str">
        <f>+Tabla2[[#This Row],[FACTURA]]</f>
        <v>OFCIO 1419-B</v>
      </c>
      <c r="M1634" t="str">
        <f>+Tabla2[[#This Row],[DETALLE]]</f>
        <v>PGO LICENCIA PRE Y POST NATAL A MAESTRA DEISY YUDELYS CASADO</v>
      </c>
    </row>
    <row r="1635" spans="2:13">
      <c r="B1635" s="2" t="s">
        <v>10275</v>
      </c>
      <c r="C1635" s="3" t="s">
        <v>10274</v>
      </c>
      <c r="D1635" s="6" t="s">
        <v>10276</v>
      </c>
      <c r="E1635" s="6" t="s">
        <v>10276</v>
      </c>
      <c r="F1635" s="7">
        <v>44469</v>
      </c>
      <c r="G1635" s="9">
        <v>-2975000</v>
      </c>
      <c r="J1635" s="6" t="s">
        <v>18001</v>
      </c>
      <c r="L1635" t="str">
        <f>+Tabla2[[#This Row],[FACTURA]]</f>
        <v>CONTR.0387.</v>
      </c>
      <c r="M1635" t="str">
        <f>+Tabla2[[#This Row],[DETALLE]]</f>
        <v>CONTR.0387.</v>
      </c>
    </row>
    <row r="1636" spans="2:13">
      <c r="B1636" s="2" t="s">
        <v>4941</v>
      </c>
      <c r="C1636" s="3" t="s">
        <v>4940</v>
      </c>
      <c r="D1636" s="6" t="s">
        <v>4943</v>
      </c>
      <c r="E1636" s="6" t="s">
        <v>4942</v>
      </c>
      <c r="F1636" s="7">
        <v>41745</v>
      </c>
      <c r="G1636" s="9">
        <v>-23601.42</v>
      </c>
      <c r="J1636" s="6" t="s">
        <v>15658</v>
      </c>
      <c r="L1636" t="str">
        <f>+Tabla2[[#This Row],[FACTURA]]</f>
        <v>OFC. 1492-B</v>
      </c>
      <c r="M1636" t="str">
        <f>+Tabla2[[#This Row],[DETALLE]]</f>
        <v>PGO LICENCIA PRE Y POST NATAL DE LA MAESTRA WENDY A. MORDAN</v>
      </c>
    </row>
    <row r="1637" spans="2:13">
      <c r="B1637" s="2" t="s">
        <v>4945</v>
      </c>
      <c r="C1637" s="3" t="s">
        <v>4944</v>
      </c>
      <c r="D1637" s="6" t="s">
        <v>4947</v>
      </c>
      <c r="E1637" s="6" t="s">
        <v>4946</v>
      </c>
      <c r="F1637" s="7">
        <v>41741</v>
      </c>
      <c r="G1637" s="9">
        <v>-20996.85</v>
      </c>
      <c r="J1637" s="6" t="s">
        <v>15659</v>
      </c>
      <c r="L1637" t="str">
        <f>+Tabla2[[#This Row],[FACTURA]]</f>
        <v>OFCIO 1376-B</v>
      </c>
      <c r="M1637" t="str">
        <f>+Tabla2[[#This Row],[DETALLE]]</f>
        <v>PGO LICENCIA PRE Y POST NATAL A MAESTRA WENDY CAROLINA LACHA</v>
      </c>
    </row>
    <row r="1638" spans="2:13">
      <c r="B1638" s="2" t="s">
        <v>4949</v>
      </c>
      <c r="C1638" s="3" t="s">
        <v>4948</v>
      </c>
      <c r="D1638" s="6" t="s">
        <v>0</v>
      </c>
      <c r="E1638" s="6" t="s">
        <v>2641</v>
      </c>
      <c r="F1638" s="7">
        <v>41619</v>
      </c>
      <c r="G1638" s="9">
        <v>-14088.5</v>
      </c>
      <c r="J1638" s="6" t="s">
        <v>15660</v>
      </c>
      <c r="L1638" t="str">
        <f>+Tabla2[[#This Row],[FACTURA]]</f>
        <v/>
      </c>
      <c r="M1638" t="str">
        <f>+Tabla2[[#This Row],[DETALLE]]</f>
        <v>SERVICIOS PRESTADOS JORNADA TANDA EXTENDIDA 2013</v>
      </c>
    </row>
    <row r="1639" spans="2:13">
      <c r="B1639" s="2" t="s">
        <v>4949</v>
      </c>
      <c r="C1639" s="3" t="s">
        <v>4948</v>
      </c>
      <c r="D1639" s="6" t="s">
        <v>0</v>
      </c>
      <c r="E1639" s="6" t="s">
        <v>4950</v>
      </c>
      <c r="F1639" s="7">
        <v>41631</v>
      </c>
      <c r="G1639" s="9">
        <v>14088.5</v>
      </c>
      <c r="J1639" s="6" t="s">
        <v>15661</v>
      </c>
      <c r="L1639" t="str">
        <f>+Tabla2[[#This Row],[FACTURA]]</f>
        <v/>
      </c>
      <c r="M1639" t="str">
        <f>+Tabla2[[#This Row],[DETALLE]]</f>
        <v>REV. ED00003322-SERV. PRESTADOS JORNADA TANDA EXT. OF. 1197</v>
      </c>
    </row>
    <row r="1640" spans="2:13">
      <c r="B1640" s="2" t="s">
        <v>4952</v>
      </c>
      <c r="C1640" s="3" t="s">
        <v>4951</v>
      </c>
      <c r="D1640" s="6" t="s">
        <v>4954</v>
      </c>
      <c r="E1640" s="6" t="s">
        <v>4953</v>
      </c>
      <c r="F1640" s="7">
        <v>41745</v>
      </c>
      <c r="G1640" s="9">
        <v>-34794.78</v>
      </c>
      <c r="J1640" s="6" t="s">
        <v>15662</v>
      </c>
      <c r="L1640" t="str">
        <f>+Tabla2[[#This Row],[FACTURA]]</f>
        <v>OFC. 1350-B</v>
      </c>
      <c r="M1640" t="str">
        <f>+Tabla2[[#This Row],[DETALLE]]</f>
        <v>PGO LICENCIA PRE Y POST NATAL DE LA MAESTRA ZORAIDA M. PEGU</v>
      </c>
    </row>
    <row r="1641" spans="2:13">
      <c r="B1641" s="2" t="s">
        <v>4956</v>
      </c>
      <c r="C1641" s="3" t="s">
        <v>4955</v>
      </c>
      <c r="D1641" s="6" t="s">
        <v>4958</v>
      </c>
      <c r="E1641" s="6" t="s">
        <v>4957</v>
      </c>
      <c r="F1641" s="7">
        <v>42004</v>
      </c>
      <c r="G1641" s="9">
        <v>-35634.6</v>
      </c>
      <c r="J1641" s="6" t="s">
        <v>15663</v>
      </c>
      <c r="L1641" t="str">
        <f>+Tabla2[[#This Row],[FACTURA]]</f>
        <v>OFIC. 1517/2014</v>
      </c>
      <c r="M1641" t="str">
        <f>+Tabla2[[#This Row],[DETALLE]]</f>
        <v>LICENCIA PRE Y POST NATAL DE LA MAESTRA KATERIN C. ORTIZ ARI</v>
      </c>
    </row>
    <row r="1642" spans="2:13">
      <c r="B1642" s="2" t="s">
        <v>4960</v>
      </c>
      <c r="C1642" s="3" t="s">
        <v>4959</v>
      </c>
      <c r="D1642" s="6" t="s">
        <v>4962</v>
      </c>
      <c r="E1642" s="6" t="s">
        <v>4961</v>
      </c>
      <c r="F1642" s="7">
        <v>41741</v>
      </c>
      <c r="G1642" s="9">
        <v>-34194.870000000003</v>
      </c>
      <c r="J1642" s="6" t="s">
        <v>15664</v>
      </c>
      <c r="L1642" t="str">
        <f>+Tabla2[[#This Row],[FACTURA]]</f>
        <v>OFCIO 46-B</v>
      </c>
      <c r="M1642" t="str">
        <f>+Tabla2[[#This Row],[DETALLE]]</f>
        <v>PGO LICENCIA PRE Y POST NATAL A MAESTRA JOSE MARIA MEJIA</v>
      </c>
    </row>
    <row r="1643" spans="2:13">
      <c r="B1643" s="2" t="s">
        <v>4964</v>
      </c>
      <c r="C1643" s="3" t="s">
        <v>4963</v>
      </c>
      <c r="D1643" s="6" t="s">
        <v>4966</v>
      </c>
      <c r="E1643" s="6" t="s">
        <v>4965</v>
      </c>
      <c r="F1643" s="7">
        <v>42004</v>
      </c>
      <c r="G1643" s="9">
        <v>-77868.2</v>
      </c>
      <c r="J1643" s="6" t="s">
        <v>15665</v>
      </c>
      <c r="L1643" t="str">
        <f>+Tabla2[[#This Row],[FACTURA]]</f>
        <v>OFIC. 1672-1665/2014</v>
      </c>
      <c r="M1643" t="str">
        <f>+Tabla2[[#This Row],[DETALLE]]</f>
        <v>LICENCIA PRE Y POST NATAL DE LA MAESTRA AUSTRIA MEJIA GERONI</v>
      </c>
    </row>
    <row r="1644" spans="2:13">
      <c r="B1644" s="2" t="s">
        <v>4968</v>
      </c>
      <c r="C1644" s="3" t="s">
        <v>4967</v>
      </c>
      <c r="D1644" s="6" t="s">
        <v>4969</v>
      </c>
      <c r="E1644" s="6" t="s">
        <v>2682</v>
      </c>
      <c r="F1644" s="7">
        <v>42195</v>
      </c>
      <c r="G1644" s="9">
        <v>-19560.11</v>
      </c>
      <c r="J1644" s="6" t="s">
        <v>15666</v>
      </c>
      <c r="L1644" t="str">
        <f>+Tabla2[[#This Row],[FACTURA]]</f>
        <v>OFICIO #342/2015</v>
      </c>
      <c r="M1644" t="str">
        <f>+Tabla2[[#This Row],[DETALLE]]</f>
        <v>PRESTACIONES LABORALES, SEGUN CALCULOS DEL MAP</v>
      </c>
    </row>
    <row r="1645" spans="2:13">
      <c r="B1645" s="2" t="s">
        <v>4971</v>
      </c>
      <c r="C1645" s="3" t="s">
        <v>4970</v>
      </c>
      <c r="D1645" s="6" t="s">
        <v>4972</v>
      </c>
      <c r="E1645" s="6" t="s">
        <v>3961</v>
      </c>
      <c r="F1645" s="7">
        <v>42004</v>
      </c>
      <c r="G1645" s="9">
        <v>-34194.870000000003</v>
      </c>
      <c r="J1645" s="6" t="s">
        <v>15667</v>
      </c>
      <c r="L1645" t="str">
        <f>+Tabla2[[#This Row],[FACTURA]]</f>
        <v>OFIC. 1311/2014</v>
      </c>
      <c r="M1645" t="str">
        <f>+Tabla2[[#This Row],[DETALLE]]</f>
        <v>LICENCIA PRE Y POST NATAL DE LA MAESTRA AUILDA KELLY JOHNSON</v>
      </c>
    </row>
    <row r="1646" spans="2:13">
      <c r="B1646" s="2" t="s">
        <v>10278</v>
      </c>
      <c r="C1646" s="3" t="s">
        <v>10277</v>
      </c>
      <c r="D1646" s="6" t="s">
        <v>10279</v>
      </c>
      <c r="E1646" s="6" t="s">
        <v>10279</v>
      </c>
      <c r="F1646" s="7">
        <v>43399</v>
      </c>
      <c r="G1646" s="9">
        <v>-53100</v>
      </c>
      <c r="J1646" s="6" t="s">
        <v>18002</v>
      </c>
      <c r="L1646" t="str">
        <f>+Tabla2[[#This Row],[FACTURA]]</f>
        <v>CONTR. 0614-31</v>
      </c>
      <c r="M1646" t="str">
        <f>+Tabla2[[#This Row],[DETALLE]]</f>
        <v>CONTR. 0614-31</v>
      </c>
    </row>
    <row r="1647" spans="2:13">
      <c r="B1647" s="2" t="s">
        <v>10278</v>
      </c>
      <c r="C1647" s="3" t="s">
        <v>10277</v>
      </c>
      <c r="D1647" s="6" t="s">
        <v>10280</v>
      </c>
      <c r="E1647" s="6" t="s">
        <v>10280</v>
      </c>
      <c r="F1647" s="7">
        <v>43399</v>
      </c>
      <c r="G1647" s="9">
        <v>53100</v>
      </c>
      <c r="J1647" s="6" t="s">
        <v>18003</v>
      </c>
      <c r="L1647" t="str">
        <f>+Tabla2[[#This Row],[FACTURA]]</f>
        <v>CONTR. 0614-31NULA</v>
      </c>
      <c r="M1647" t="str">
        <f>+Tabla2[[#This Row],[DETALLE]]</f>
        <v>CONTR. 0614-31NULA</v>
      </c>
    </row>
    <row r="1648" spans="2:13">
      <c r="B1648" s="2" t="s">
        <v>4974</v>
      </c>
      <c r="C1648" s="3" t="s">
        <v>4973</v>
      </c>
      <c r="D1648" s="6" t="s">
        <v>0</v>
      </c>
      <c r="E1648" s="6" t="s">
        <v>2641</v>
      </c>
      <c r="F1648" s="7">
        <v>41619</v>
      </c>
      <c r="G1648" s="9">
        <v>-73365.2</v>
      </c>
      <c r="J1648" s="6" t="s">
        <v>15668</v>
      </c>
      <c r="L1648" t="str">
        <f>+Tabla2[[#This Row],[FACTURA]]</f>
        <v/>
      </c>
      <c r="M1648" t="str">
        <f>+Tabla2[[#This Row],[DETALLE]]</f>
        <v>SERVICIOS PRESTADOS JORNADA TANDA EXTENDIDA 2013</v>
      </c>
    </row>
    <row r="1649" spans="2:13">
      <c r="B1649" s="2" t="s">
        <v>4974</v>
      </c>
      <c r="C1649" s="3" t="s">
        <v>4973</v>
      </c>
      <c r="D1649" s="6" t="s">
        <v>0</v>
      </c>
      <c r="E1649" s="6" t="s">
        <v>4975</v>
      </c>
      <c r="F1649" s="7">
        <v>41631</v>
      </c>
      <c r="G1649" s="9">
        <v>73365.2</v>
      </c>
      <c r="J1649" s="6" t="s">
        <v>15669</v>
      </c>
      <c r="L1649" t="str">
        <f>+Tabla2[[#This Row],[FACTURA]]</f>
        <v/>
      </c>
      <c r="M1649" t="str">
        <f>+Tabla2[[#This Row],[DETALLE]]</f>
        <v>REV. ED00003317-SERV. PRESTADOS JORNADA TANDA EXT. OF. 1197</v>
      </c>
    </row>
    <row r="1650" spans="2:13">
      <c r="B1650" s="2" t="s">
        <v>8887</v>
      </c>
      <c r="C1650" s="3" t="s">
        <v>8886</v>
      </c>
      <c r="D1650" s="6" t="s">
        <v>8875</v>
      </c>
      <c r="E1650" s="6" t="s">
        <v>8875</v>
      </c>
      <c r="F1650" s="7">
        <v>41181</v>
      </c>
      <c r="G1650" s="9">
        <v>-18630</v>
      </c>
      <c r="J1650" s="6" t="s">
        <v>17207</v>
      </c>
      <c r="L1650" t="str">
        <f>+Tabla2[[#This Row],[FACTURA]]</f>
        <v>09/2012</v>
      </c>
      <c r="M1650" t="str">
        <f>+Tabla2[[#This Row],[DETALLE]]</f>
        <v>09/2012</v>
      </c>
    </row>
    <row r="1651" spans="2:13">
      <c r="B1651" s="2" t="s">
        <v>8887</v>
      </c>
      <c r="C1651" s="3" t="s">
        <v>8886</v>
      </c>
      <c r="D1651" s="6" t="s">
        <v>20478</v>
      </c>
      <c r="E1651" s="6" t="s">
        <v>10281</v>
      </c>
      <c r="F1651" s="7">
        <v>41186</v>
      </c>
      <c r="G1651" s="9">
        <v>18630</v>
      </c>
      <c r="J1651" s="6" t="s">
        <v>18004</v>
      </c>
      <c r="L1651" t="str">
        <f>+Tabla2[[#This Row],[FACTURA]]</f>
        <v>OFICIO-640/2012</v>
      </c>
      <c r="M1651" t="str">
        <f>+Tabla2[[#This Row],[DETALLE]]</f>
        <v>SERVICIOS PROFESIONALES COMO "DIGITADOR  EN LA DIRECCION DE ACREDITACION Y  TITULACION DE ESTUDIOS", CORRESP. AL MES DE SEPTIEMBRE/2012, SEGUN CONTRATO #335/2012.</v>
      </c>
    </row>
    <row r="1652" spans="2:13">
      <c r="B1652" s="2" t="s">
        <v>4977</v>
      </c>
      <c r="C1652" s="3" t="s">
        <v>4976</v>
      </c>
      <c r="D1652" s="6" t="s">
        <v>0</v>
      </c>
      <c r="E1652" s="6" t="s">
        <v>2641</v>
      </c>
      <c r="F1652" s="7">
        <v>41619</v>
      </c>
      <c r="G1652" s="9">
        <v>-73365.2</v>
      </c>
      <c r="J1652" s="6" t="s">
        <v>15670</v>
      </c>
      <c r="L1652" t="str">
        <f>+Tabla2[[#This Row],[FACTURA]]</f>
        <v/>
      </c>
      <c r="M1652" t="str">
        <f>+Tabla2[[#This Row],[DETALLE]]</f>
        <v>SERVICIOS PRESTADOS JORNADA TANDA EXTENDIDA 2013</v>
      </c>
    </row>
    <row r="1653" spans="2:13">
      <c r="B1653" s="2" t="s">
        <v>4977</v>
      </c>
      <c r="C1653" s="3" t="s">
        <v>4976</v>
      </c>
      <c r="D1653" s="6" t="s">
        <v>0</v>
      </c>
      <c r="E1653" s="6" t="s">
        <v>4978</v>
      </c>
      <c r="F1653" s="7">
        <v>41631</v>
      </c>
      <c r="G1653" s="9">
        <v>73365.2</v>
      </c>
      <c r="J1653" s="6" t="s">
        <v>15671</v>
      </c>
      <c r="L1653" t="str">
        <f>+Tabla2[[#This Row],[FACTURA]]</f>
        <v/>
      </c>
      <c r="M1653" t="str">
        <f>+Tabla2[[#This Row],[DETALLE]]</f>
        <v>REV. ED00003316-SERV. PRESTADOS JORNADA TANDA EXT. OF. 1197</v>
      </c>
    </row>
    <row r="1654" spans="2:13">
      <c r="B1654" s="2" t="s">
        <v>4980</v>
      </c>
      <c r="C1654" s="3" t="s">
        <v>4979</v>
      </c>
      <c r="D1654" s="6" t="s">
        <v>3275</v>
      </c>
      <c r="E1654" s="6" t="s">
        <v>3274</v>
      </c>
      <c r="F1654" s="7">
        <v>41379</v>
      </c>
      <c r="G1654" s="9">
        <v>-43973.17</v>
      </c>
      <c r="J1654" s="6" t="s">
        <v>15672</v>
      </c>
      <c r="L1654" t="str">
        <f>+Tabla2[[#This Row],[FACTURA]]</f>
        <v>OFIC.# 22</v>
      </c>
      <c r="M1654" t="str">
        <f>+Tabla2[[#This Row],[DETALLE]]</f>
        <v>PAGO LICENCIA PRE Y POST NATAL</v>
      </c>
    </row>
    <row r="1655" spans="2:13">
      <c r="B1655" s="2" t="s">
        <v>10283</v>
      </c>
      <c r="C1655" s="3" t="s">
        <v>10282</v>
      </c>
      <c r="D1655" s="6" t="s">
        <v>10284</v>
      </c>
      <c r="E1655" s="6" t="s">
        <v>10284</v>
      </c>
      <c r="F1655" s="7">
        <v>44470</v>
      </c>
      <c r="G1655" s="9">
        <v>-643500</v>
      </c>
      <c r="J1655" s="6" t="s">
        <v>18005</v>
      </c>
      <c r="L1655" t="str">
        <f>+Tabla2[[#This Row],[FACTURA]]</f>
        <v>CONTR.1054-1</v>
      </c>
      <c r="M1655" t="str">
        <f>+Tabla2[[#This Row],[DETALLE]]</f>
        <v>CONTR.1054-1</v>
      </c>
    </row>
    <row r="1656" spans="2:13">
      <c r="B1656" s="2" t="s">
        <v>4982</v>
      </c>
      <c r="C1656" s="3" t="s">
        <v>4981</v>
      </c>
      <c r="D1656" s="6" t="s">
        <v>4984</v>
      </c>
      <c r="E1656" s="6" t="s">
        <v>4983</v>
      </c>
      <c r="F1656" s="7">
        <v>41173</v>
      </c>
      <c r="G1656" s="9">
        <v>-43206</v>
      </c>
      <c r="J1656" s="6" t="s">
        <v>15673</v>
      </c>
      <c r="L1656" t="str">
        <f>+Tabla2[[#This Row],[FACTURA]]</f>
        <v>OFC 657/2012</v>
      </c>
      <c r="M1656" t="str">
        <f>+Tabla2[[#This Row],[DETALLE]]</f>
        <v>LICENCIA PRE Y POST NATAL, DEL  MAESTRA JOHANNY FAMILIA J.</v>
      </c>
    </row>
    <row r="1657" spans="2:13">
      <c r="B1657" s="2" t="s">
        <v>10286</v>
      </c>
      <c r="C1657" s="3" t="s">
        <v>10285</v>
      </c>
      <c r="D1657" s="6" t="s">
        <v>10287</v>
      </c>
      <c r="E1657" s="6" t="s">
        <v>10287</v>
      </c>
      <c r="F1657" s="7">
        <v>44595</v>
      </c>
      <c r="G1657" s="9">
        <v>-1417319.83</v>
      </c>
      <c r="J1657" s="6" t="s">
        <v>18006</v>
      </c>
      <c r="L1657" t="str">
        <f>+Tabla2[[#This Row],[FACTURA]]</f>
        <v>CONTR.1672-19</v>
      </c>
      <c r="M1657" t="str">
        <f>+Tabla2[[#This Row],[DETALLE]]</f>
        <v>CONTR.1672-19</v>
      </c>
    </row>
    <row r="1658" spans="2:13">
      <c r="B1658" s="2" t="s">
        <v>10289</v>
      </c>
      <c r="C1658" s="3" t="s">
        <v>10288</v>
      </c>
      <c r="D1658" s="6" t="s">
        <v>10290</v>
      </c>
      <c r="E1658" s="6" t="s">
        <v>10290</v>
      </c>
      <c r="F1658" s="7">
        <v>44692</v>
      </c>
      <c r="G1658" s="9">
        <v>-1385878.66</v>
      </c>
      <c r="J1658" s="6" t="s">
        <v>18007</v>
      </c>
      <c r="L1658" t="str">
        <f>+Tabla2[[#This Row],[FACTURA]]</f>
        <v>CONTR.1343-11 CORTE</v>
      </c>
      <c r="M1658" t="str">
        <f>+Tabla2[[#This Row],[DETALLE]]</f>
        <v>CONTR.1343-11 CORTE</v>
      </c>
    </row>
    <row r="1659" spans="2:13">
      <c r="B1659" s="2" t="s">
        <v>4986</v>
      </c>
      <c r="C1659" s="3" t="s">
        <v>4985</v>
      </c>
      <c r="D1659" s="6" t="s">
        <v>4988</v>
      </c>
      <c r="E1659" s="6" t="s">
        <v>4987</v>
      </c>
      <c r="F1659" s="7">
        <v>41779</v>
      </c>
      <c r="G1659" s="9">
        <v>-70096.460000000006</v>
      </c>
      <c r="J1659" s="6" t="s">
        <v>15674</v>
      </c>
      <c r="L1659" t="str">
        <f>+Tabla2[[#This Row],[FACTURA]]</f>
        <v>OFICIO 507-508/2014</v>
      </c>
      <c r="M1659" t="str">
        <f>+Tabla2[[#This Row],[DETALLE]]</f>
        <v>LIC PRE Y POST NATAL DE LA MTRA. ARLETTE CAROLINA MATEO VASQ</v>
      </c>
    </row>
    <row r="1660" spans="2:13">
      <c r="B1660" s="2" t="s">
        <v>10292</v>
      </c>
      <c r="C1660" s="3" t="s">
        <v>10291</v>
      </c>
      <c r="D1660" s="6" t="s">
        <v>10293</v>
      </c>
      <c r="E1660" s="6" t="s">
        <v>10293</v>
      </c>
      <c r="F1660" s="7">
        <v>44470</v>
      </c>
      <c r="G1660" s="9">
        <v>-1073952.5</v>
      </c>
      <c r="J1660" s="6" t="s">
        <v>18008</v>
      </c>
      <c r="L1660" t="str">
        <f>+Tabla2[[#This Row],[FACTURA]]</f>
        <v>CONTR.4494-1</v>
      </c>
      <c r="M1660" t="str">
        <f>+Tabla2[[#This Row],[DETALLE]]</f>
        <v>CONTR.4494-1</v>
      </c>
    </row>
    <row r="1661" spans="2:13">
      <c r="B1661" s="2" t="s">
        <v>10292</v>
      </c>
      <c r="C1661" s="3" t="s">
        <v>10291</v>
      </c>
      <c r="D1661" s="6" t="s">
        <v>20479</v>
      </c>
      <c r="E1661" s="6" t="s">
        <v>20480</v>
      </c>
      <c r="F1661" s="7">
        <v>43551</v>
      </c>
      <c r="G1661" s="9">
        <v>0.01</v>
      </c>
      <c r="J1661" s="6" t="s">
        <v>18009</v>
      </c>
      <c r="L1661" t="str">
        <f>+Tabla2[[#This Row],[FACTURA]]</f>
        <v>CONTR.#4494</v>
      </c>
      <c r="M1661" t="str">
        <f>+Tabla2[[#This Row],[DETALLE]]</f>
        <v xml:space="preserve">PRIMER PAGO DEL 50% POR LA COMPRA DE UNA PORCION DE TERRENO CON UNA SUPERFICIE DE (4,295.81 MT2) A RAZON DE RD$500.00, PARA UN TOTAL DE RD$2,147,905.00  NO REGISTRAR, DENTRO DEL  AMBITO DEL DISTRITO CATASTRAL No. 2, LLEVAR A CABO LA CONSTRUCCION DEL  CENTRO EDUCATIVO BASICA LA PATILLA, UBICADO EN EL MUNICIPIO COMENDADOR,  PROVINCIA ELIAS PIÑA, CONTR.#4494/2018, SEGUN OFICIO #2896/2018.
</v>
      </c>
    </row>
    <row r="1662" spans="2:13">
      <c r="B1662" s="2" t="s">
        <v>18011</v>
      </c>
      <c r="C1662" s="3" t="s">
        <v>18010</v>
      </c>
      <c r="D1662" s="6" t="s">
        <v>20481</v>
      </c>
      <c r="E1662" s="6" t="s">
        <v>20482</v>
      </c>
      <c r="F1662" s="7">
        <v>43186</v>
      </c>
      <c r="G1662" s="9">
        <v>0.03</v>
      </c>
      <c r="J1662" s="6" t="s">
        <v>18012</v>
      </c>
      <c r="L1662" t="str">
        <f>+Tabla2[[#This Row],[FACTURA]]</f>
        <v>CONTR.#0240-2.</v>
      </c>
      <c r="M1662" t="str">
        <f>+Tabla2[[#This Row],[DETALLE]]</f>
        <v xml:space="preserve">CESION DE CREDITO OTORGADA POR EL BANCO DE RESERVAS, SEGÚN ACTO DE ALGUACIL #811/2014 DE FECHA 03/11/2014 POR VALOR  RD$5,173,829.07, SIENDO EL 3ER. Y ULTIMO PAGO DE RD$ 2,117,916.29, VER ANEXO, CORRESP.  A LA CUBICACION #10 DEL CONTRATO # 240/2013, PARA LA AMPLIACION DE LA ESCUELA JUAN CANO, EL LLANO, UBICADA EN EL LLANO, PROVINCIA ELIAS PIÑA, REP. DOM. CORRESPONDIENTE AL LOTE 11 DEL PROCEDIMIENTO DE URGENCIA ME-CCC-SO-2013-01-GD, DEL 2DO. SORTEO DE OBRAS, SEGUN OFICIO # 368/2018, MOPC.
</v>
      </c>
    </row>
    <row r="1663" spans="2:13">
      <c r="B1663" s="2" t="s">
        <v>10295</v>
      </c>
      <c r="C1663" s="3" t="s">
        <v>10294</v>
      </c>
      <c r="D1663" s="6" t="s">
        <v>10296</v>
      </c>
      <c r="E1663" s="6" t="s">
        <v>10296</v>
      </c>
      <c r="F1663" s="7">
        <v>44469</v>
      </c>
      <c r="G1663" s="9">
        <v>-3931968</v>
      </c>
      <c r="J1663" s="6" t="s">
        <v>18013</v>
      </c>
      <c r="L1663" t="str">
        <f>+Tabla2[[#This Row],[FACTURA]]</f>
        <v>CONTR. 0080-1</v>
      </c>
      <c r="M1663" t="str">
        <f>+Tabla2[[#This Row],[DETALLE]]</f>
        <v>CONTR. 0080-1</v>
      </c>
    </row>
    <row r="1664" spans="2:13">
      <c r="B1664" s="2" t="s">
        <v>10298</v>
      </c>
      <c r="C1664" s="3" t="s">
        <v>10297</v>
      </c>
      <c r="D1664" s="6" t="s">
        <v>10299</v>
      </c>
      <c r="E1664" s="6" t="s">
        <v>10299</v>
      </c>
      <c r="F1664" s="7">
        <v>41793</v>
      </c>
      <c r="G1664" s="9">
        <v>-472500</v>
      </c>
      <c r="J1664" s="6" t="s">
        <v>18014</v>
      </c>
      <c r="L1664" t="str">
        <f>+Tabla2[[#This Row],[FACTURA]]</f>
        <v>CONTR. 1921-1</v>
      </c>
      <c r="M1664" t="str">
        <f>+Tabla2[[#This Row],[DETALLE]]</f>
        <v>CONTR. 1921-1</v>
      </c>
    </row>
    <row r="1665" spans="2:13">
      <c r="B1665" s="2" t="s">
        <v>10301</v>
      </c>
      <c r="C1665" s="3" t="s">
        <v>10300</v>
      </c>
      <c r="D1665" s="6" t="s">
        <v>10302</v>
      </c>
      <c r="E1665" s="6" t="s">
        <v>10302</v>
      </c>
      <c r="F1665" s="7">
        <v>44470</v>
      </c>
      <c r="G1665" s="9">
        <v>-175000</v>
      </c>
      <c r="J1665" s="6" t="s">
        <v>18015</v>
      </c>
      <c r="L1665" t="str">
        <f>+Tabla2[[#This Row],[FACTURA]]</f>
        <v>CONTR. 3169-1</v>
      </c>
      <c r="M1665" t="str">
        <f>+Tabla2[[#This Row],[DETALLE]]</f>
        <v>CONTR. 3169-1</v>
      </c>
    </row>
    <row r="1666" spans="2:13">
      <c r="B1666" s="2" t="s">
        <v>4990</v>
      </c>
      <c r="C1666" s="3" t="s">
        <v>4989</v>
      </c>
      <c r="D1666" s="6" t="s">
        <v>4992</v>
      </c>
      <c r="E1666" s="6" t="s">
        <v>4991</v>
      </c>
      <c r="F1666" s="7">
        <v>41520</v>
      </c>
      <c r="G1666" s="9">
        <v>-20868.62</v>
      </c>
      <c r="J1666" s="6" t="s">
        <v>15675</v>
      </c>
      <c r="L1666" t="str">
        <f>+Tabla2[[#This Row],[FACTURA]]</f>
        <v>OFIC. #64-30</v>
      </c>
      <c r="M1666" t="str">
        <f>+Tabla2[[#This Row],[DETALLE]]</f>
        <v>LIC. PRE Y POST NATAL OFIC. 2013781-B</v>
      </c>
    </row>
    <row r="1667" spans="2:13">
      <c r="B1667" s="2" t="s">
        <v>10304</v>
      </c>
      <c r="C1667" s="3" t="s">
        <v>10303</v>
      </c>
      <c r="D1667" s="6" t="s">
        <v>20483</v>
      </c>
      <c r="E1667" s="6" t="s">
        <v>10305</v>
      </c>
      <c r="F1667" s="7">
        <v>41949</v>
      </c>
      <c r="G1667" s="9">
        <v>-797300</v>
      </c>
      <c r="J1667" s="6" t="s">
        <v>18016</v>
      </c>
      <c r="L1667" t="str">
        <f>+Tabla2[[#This Row],[FACTURA]]</f>
        <v>ANULADA</v>
      </c>
      <c r="M1667" t="str">
        <f>+Tabla2[[#This Row],[DETALLE]]</f>
        <v>CONTR. 1844</v>
      </c>
    </row>
    <row r="1668" spans="2:13">
      <c r="B1668" s="2" t="s">
        <v>4994</v>
      </c>
      <c r="C1668" s="3" t="s">
        <v>4993</v>
      </c>
      <c r="D1668" s="6" t="s">
        <v>4996</v>
      </c>
      <c r="E1668" s="6" t="s">
        <v>4995</v>
      </c>
      <c r="F1668" s="7">
        <v>42004</v>
      </c>
      <c r="G1668" s="9">
        <v>-57591.360000000001</v>
      </c>
      <c r="J1668" s="6" t="s">
        <v>15676</v>
      </c>
      <c r="L1668" t="str">
        <f>+Tabla2[[#This Row],[FACTURA]]</f>
        <v>OFIC. 1667-1666/2014</v>
      </c>
      <c r="M1668" t="str">
        <f>+Tabla2[[#This Row],[DETALLE]]</f>
        <v>LICENCIA PRE Y POST NATAL DE LA MAESTRA ROSA I. SEGURA CONCE</v>
      </c>
    </row>
    <row r="1669" spans="2:13">
      <c r="B1669" s="2" t="s">
        <v>4998</v>
      </c>
      <c r="C1669" s="3" t="s">
        <v>4997</v>
      </c>
      <c r="D1669" s="6" t="s">
        <v>5000</v>
      </c>
      <c r="E1669" s="6" t="s">
        <v>4999</v>
      </c>
      <c r="F1669" s="7">
        <v>41779</v>
      </c>
      <c r="G1669" s="9">
        <v>-76548.399999999994</v>
      </c>
      <c r="J1669" s="6" t="s">
        <v>15677</v>
      </c>
      <c r="L1669" t="str">
        <f>+Tabla2[[#This Row],[FACTURA]]</f>
        <v>OFICIO 528-529/2014</v>
      </c>
      <c r="M1669" t="str">
        <f>+Tabla2[[#This Row],[DETALLE]]</f>
        <v>LIC PRE Y POST NATAL DE LA MTRA.LINDA VELOZ RAMIREZ</v>
      </c>
    </row>
    <row r="1670" spans="2:13">
      <c r="B1670" s="2" t="s">
        <v>5002</v>
      </c>
      <c r="C1670" s="3" t="s">
        <v>5001</v>
      </c>
      <c r="D1670" s="6" t="s">
        <v>5004</v>
      </c>
      <c r="E1670" s="6" t="s">
        <v>5003</v>
      </c>
      <c r="F1670" s="7">
        <v>42853</v>
      </c>
      <c r="G1670" s="9">
        <v>-20000</v>
      </c>
      <c r="J1670" s="6" t="s">
        <v>15678</v>
      </c>
      <c r="L1670" t="str">
        <f>+Tabla2[[#This Row],[FACTURA]]</f>
        <v>OFICIO #83/2017</v>
      </c>
      <c r="M1670" t="str">
        <f>+Tabla2[[#This Row],[DETALLE]]</f>
        <v>PARTICIPACION EN LA XX FERIA INTERNACIONAL DEL LIBRO 2017</v>
      </c>
    </row>
    <row r="1671" spans="2:13">
      <c r="B1671" s="2" t="s">
        <v>5006</v>
      </c>
      <c r="C1671" s="3" t="s">
        <v>5005</v>
      </c>
      <c r="D1671" s="6" t="s">
        <v>5008</v>
      </c>
      <c r="E1671" s="6" t="s">
        <v>5007</v>
      </c>
      <c r="F1671" s="7">
        <v>41779</v>
      </c>
      <c r="G1671" s="9">
        <v>-64443.82</v>
      </c>
      <c r="J1671" s="6" t="s">
        <v>15679</v>
      </c>
      <c r="L1671" t="str">
        <f>+Tabla2[[#This Row],[FACTURA]]</f>
        <v>OFIC.2014/374/373-B</v>
      </c>
      <c r="M1671" t="str">
        <f>+Tabla2[[#This Row],[DETALLE]]</f>
        <v>LIC, PRE Y POST MSTRA YUDERKY A. DE LA ROSA OF.2014/374/373B</v>
      </c>
    </row>
    <row r="1672" spans="2:13">
      <c r="B1672" s="2" t="s">
        <v>5010</v>
      </c>
      <c r="C1672" s="3" t="s">
        <v>5009</v>
      </c>
      <c r="D1672" s="6" t="s">
        <v>5011</v>
      </c>
      <c r="E1672" s="6" t="s">
        <v>20000</v>
      </c>
      <c r="F1672" s="7">
        <v>40541</v>
      </c>
      <c r="G1672" s="9">
        <v>-8000</v>
      </c>
      <c r="J1672" s="6" t="s">
        <v>14616</v>
      </c>
      <c r="L1672" t="str">
        <f>+Tabla2[[#This Row],[FACTURA]]</f>
        <v>1601</v>
      </c>
      <c r="M1672" t="str">
        <f>+Tabla2[[#This Row],[DETALLE]]</f>
        <v>ASIGNACION DE COMBUSTIBLE AL DISTRITO 03-02 DE PADRE LAS CAS</v>
      </c>
    </row>
    <row r="1673" spans="2:13">
      <c r="B1673" s="2" t="s">
        <v>10307</v>
      </c>
      <c r="C1673" s="3" t="s">
        <v>10306</v>
      </c>
      <c r="D1673" s="6" t="s">
        <v>10308</v>
      </c>
      <c r="E1673" s="6" t="s">
        <v>10308</v>
      </c>
      <c r="F1673" s="7">
        <v>41796</v>
      </c>
      <c r="G1673" s="9">
        <v>-2175000</v>
      </c>
      <c r="J1673" s="6" t="s">
        <v>18017</v>
      </c>
      <c r="L1673" t="str">
        <f>+Tabla2[[#This Row],[FACTURA]]</f>
        <v>CONTR-0200</v>
      </c>
      <c r="M1673" t="str">
        <f>+Tabla2[[#This Row],[DETALLE]]</f>
        <v>CONTR-0200</v>
      </c>
    </row>
    <row r="1674" spans="2:13">
      <c r="B1674" s="2" t="s">
        <v>10310</v>
      </c>
      <c r="C1674" s="3" t="s">
        <v>10309</v>
      </c>
      <c r="D1674" s="6" t="s">
        <v>10311</v>
      </c>
      <c r="E1674" s="6" t="s">
        <v>10311</v>
      </c>
      <c r="F1674" s="7">
        <v>44694</v>
      </c>
      <c r="G1674" s="9">
        <v>-14160</v>
      </c>
      <c r="J1674" s="6" t="s">
        <v>18018</v>
      </c>
      <c r="L1674" t="str">
        <f>+Tabla2[[#This Row],[FACTURA]]</f>
        <v>CONTR. 4424-18</v>
      </c>
      <c r="M1674" t="str">
        <f>+Tabla2[[#This Row],[DETALLE]]</f>
        <v>CONTR. 4424-18</v>
      </c>
    </row>
    <row r="1675" spans="2:13">
      <c r="B1675" s="2" t="s">
        <v>1729</v>
      </c>
      <c r="C1675" s="3" t="s">
        <v>128</v>
      </c>
      <c r="D1675" s="4" t="s">
        <v>129</v>
      </c>
      <c r="E1675" s="4" t="s">
        <v>129</v>
      </c>
      <c r="F1675" s="5">
        <v>43521</v>
      </c>
      <c r="G1675" s="8">
        <v>-70800</v>
      </c>
      <c r="J1675" s="4" t="s">
        <v>12746</v>
      </c>
      <c r="L1675" t="str">
        <f>+Tabla2[[#This Row],[FACTURA]]</f>
        <v>B1500000008</v>
      </c>
      <c r="M1675" t="str">
        <f>+Tabla2[[#This Row],[DETALLE]]</f>
        <v>B1500000008</v>
      </c>
    </row>
    <row r="1676" spans="2:13">
      <c r="B1676" s="2" t="s">
        <v>5013</v>
      </c>
      <c r="C1676" s="3" t="s">
        <v>5012</v>
      </c>
      <c r="D1676" s="6" t="s">
        <v>5015</v>
      </c>
      <c r="E1676" s="6" t="s">
        <v>5014</v>
      </c>
      <c r="F1676" s="7">
        <v>41768</v>
      </c>
      <c r="G1676" s="9">
        <v>-42487.199999999997</v>
      </c>
      <c r="J1676" s="6" t="s">
        <v>15680</v>
      </c>
      <c r="L1676" t="str">
        <f>+Tabla2[[#This Row],[FACTURA]]</f>
        <v>OFICIO#67B</v>
      </c>
      <c r="M1676" t="str">
        <f>+Tabla2[[#This Row],[DETALLE]]</f>
        <v>PAGO DE LA LIC PRE Y POST NATAL DE LA MTRA FRANCISCA LUCIANO</v>
      </c>
    </row>
    <row r="1677" spans="2:13">
      <c r="B1677" s="2" t="s">
        <v>10313</v>
      </c>
      <c r="C1677" s="3" t="s">
        <v>10312</v>
      </c>
      <c r="D1677" s="6" t="s">
        <v>9264</v>
      </c>
      <c r="E1677" s="6" t="s">
        <v>3480</v>
      </c>
      <c r="F1677" s="7">
        <v>42299</v>
      </c>
      <c r="G1677" s="9">
        <v>-16000</v>
      </c>
      <c r="J1677" s="6" t="s">
        <v>18019</v>
      </c>
      <c r="L1677" t="str">
        <f>+Tabla2[[#This Row],[FACTURA]]</f>
        <v>OFICIO #438/2015</v>
      </c>
      <c r="M1677" t="str">
        <f>+Tabla2[[#This Row],[DETALLE]]</f>
        <v>REVISION Y ACTUALIZACION CURRICULAR</v>
      </c>
    </row>
    <row r="1678" spans="2:13">
      <c r="B1678" s="2" t="s">
        <v>5017</v>
      </c>
      <c r="C1678" s="3" t="s">
        <v>5016</v>
      </c>
      <c r="D1678" s="6" t="s">
        <v>5018</v>
      </c>
      <c r="E1678" s="6" t="s">
        <v>20001</v>
      </c>
      <c r="F1678" s="7">
        <v>40970</v>
      </c>
      <c r="G1678" s="9">
        <v>-44560.27</v>
      </c>
      <c r="J1678" s="6" t="s">
        <v>14617</v>
      </c>
      <c r="L1678" t="str">
        <f>+Tabla2[[#This Row],[FACTURA]]</f>
        <v>1221</v>
      </c>
      <c r="M1678" t="str">
        <f>+Tabla2[[#This Row],[DETALLE]]</f>
        <v>BENEFICIOS LABORALES SEGUN  CALCULOS DEL MINISTERIO  DE ADM.</v>
      </c>
    </row>
    <row r="1679" spans="2:13">
      <c r="B1679" s="2" t="s">
        <v>5020</v>
      </c>
      <c r="C1679" s="3" t="s">
        <v>5019</v>
      </c>
      <c r="D1679" s="6" t="s">
        <v>5022</v>
      </c>
      <c r="E1679" s="6" t="s">
        <v>5021</v>
      </c>
      <c r="F1679" s="7">
        <v>41520</v>
      </c>
      <c r="G1679" s="9">
        <v>-44718.48</v>
      </c>
      <c r="J1679" s="6" t="s">
        <v>15681</v>
      </c>
      <c r="L1679" t="str">
        <f>+Tabla2[[#This Row],[FACTURA]]</f>
        <v>OFIC. #64-23</v>
      </c>
      <c r="M1679" t="str">
        <f>+Tabla2[[#This Row],[DETALLE]]</f>
        <v>LIC. PRE Y POST NATAL, OFIC. 2013769-B</v>
      </c>
    </row>
    <row r="1680" spans="2:13">
      <c r="B1680" s="2" t="s">
        <v>5024</v>
      </c>
      <c r="C1680" s="3" t="s">
        <v>5023</v>
      </c>
      <c r="D1680" s="6" t="s">
        <v>0</v>
      </c>
      <c r="E1680" s="6" t="s">
        <v>2641</v>
      </c>
      <c r="F1680" s="7">
        <v>41619</v>
      </c>
      <c r="G1680" s="9">
        <v>-73365.2</v>
      </c>
      <c r="J1680" s="6" t="s">
        <v>15682</v>
      </c>
      <c r="L1680" t="str">
        <f>+Tabla2[[#This Row],[FACTURA]]</f>
        <v/>
      </c>
      <c r="M1680" t="str">
        <f>+Tabla2[[#This Row],[DETALLE]]</f>
        <v>SERVICIOS PRESTADOS JORNADA TANDA EXTENDIDA 2013</v>
      </c>
    </row>
    <row r="1681" spans="2:13">
      <c r="B1681" s="2" t="s">
        <v>5024</v>
      </c>
      <c r="C1681" s="3" t="s">
        <v>5023</v>
      </c>
      <c r="D1681" s="6" t="s">
        <v>0</v>
      </c>
      <c r="E1681" s="6" t="s">
        <v>5025</v>
      </c>
      <c r="F1681" s="7">
        <v>41631</v>
      </c>
      <c r="G1681" s="9">
        <v>73365.2</v>
      </c>
      <c r="J1681" s="6" t="s">
        <v>15683</v>
      </c>
      <c r="L1681" t="str">
        <f>+Tabla2[[#This Row],[FACTURA]]</f>
        <v/>
      </c>
      <c r="M1681" t="str">
        <f>+Tabla2[[#This Row],[DETALLE]]</f>
        <v>REV. ED00003321-SERV. PRESTADOS JORNADA TANDA EXT. OF. 1197</v>
      </c>
    </row>
    <row r="1682" spans="2:13">
      <c r="B1682" s="2" t="s">
        <v>10315</v>
      </c>
      <c r="C1682" s="3" t="s">
        <v>10314</v>
      </c>
      <c r="D1682" s="6" t="s">
        <v>10316</v>
      </c>
      <c r="E1682" s="6" t="e">
        <v>#N/A</v>
      </c>
      <c r="F1682" s="7">
        <v>43203</v>
      </c>
      <c r="G1682" s="9">
        <v>-219455.1</v>
      </c>
      <c r="J1682" s="6" t="s">
        <v>18020</v>
      </c>
      <c r="L1682" t="str">
        <f>+Tabla2[[#This Row],[FACTURA]]</f>
        <v>OFIC.#194, CONTR.128</v>
      </c>
      <c r="M1682" t="e">
        <f>+Tabla2[[#This Row],[DETALLE]]</f>
        <v>#N/A</v>
      </c>
    </row>
    <row r="1683" spans="2:13">
      <c r="B1683" s="2" t="s">
        <v>5027</v>
      </c>
      <c r="C1683" s="3" t="s">
        <v>5026</v>
      </c>
      <c r="D1683" s="6" t="s">
        <v>5029</v>
      </c>
      <c r="E1683" s="6" t="s">
        <v>5028</v>
      </c>
      <c r="F1683" s="7">
        <v>41741</v>
      </c>
      <c r="G1683" s="9">
        <v>-46374.720000000001</v>
      </c>
      <c r="J1683" s="6" t="s">
        <v>15684</v>
      </c>
      <c r="L1683" t="str">
        <f>+Tabla2[[#This Row],[FACTURA]]</f>
        <v>OFCIO 1389-B</v>
      </c>
      <c r="M1683" t="str">
        <f>+Tabla2[[#This Row],[DETALLE]]</f>
        <v>PGO LICENCIA PRE Y POST NATAL A MAESTRA CECILIA SISA PAYANO</v>
      </c>
    </row>
    <row r="1684" spans="2:13">
      <c r="B1684" s="2" t="s">
        <v>5031</v>
      </c>
      <c r="C1684" s="3" t="s">
        <v>5030</v>
      </c>
      <c r="D1684" s="6" t="s">
        <v>3107</v>
      </c>
      <c r="E1684" s="6" t="s">
        <v>5032</v>
      </c>
      <c r="F1684" s="7">
        <v>41761</v>
      </c>
      <c r="G1684" s="9">
        <v>-61813.46</v>
      </c>
      <c r="J1684" s="6" t="s">
        <v>15685</v>
      </c>
      <c r="L1684" t="str">
        <f>+Tabla2[[#This Row],[FACTURA]]</f>
        <v>OFIC.#34/2014</v>
      </c>
      <c r="M1684" t="str">
        <f>+Tabla2[[#This Row],[DETALLE]]</f>
        <v>LIC.PRE Y POST DE LA MSTRA. ALT. AGRAMONTE, OFIC.201458/57-B</v>
      </c>
    </row>
    <row r="1685" spans="2:13">
      <c r="B1685" s="2" t="s">
        <v>5034</v>
      </c>
      <c r="C1685" s="3" t="s">
        <v>5033</v>
      </c>
      <c r="D1685" s="6" t="s">
        <v>5036</v>
      </c>
      <c r="E1685" s="6" t="s">
        <v>5035</v>
      </c>
      <c r="F1685" s="7">
        <v>41774</v>
      </c>
      <c r="G1685" s="9">
        <v>-68389.740000000005</v>
      </c>
      <c r="J1685" s="6" t="s">
        <v>15686</v>
      </c>
      <c r="L1685" t="str">
        <f>+Tabla2[[#This Row],[FACTURA]]</f>
        <v>OFICIO#43Y44B-2014</v>
      </c>
      <c r="M1685" t="str">
        <f>+Tabla2[[#This Row],[DETALLE]]</f>
        <v>LIC. PRE Y POST NATAL DE LA MTRA. EPIFANIA HDEZ OF. #43Y44B</v>
      </c>
    </row>
    <row r="1686" spans="2:13">
      <c r="B1686" s="2" t="s">
        <v>5038</v>
      </c>
      <c r="C1686" s="3" t="s">
        <v>5037</v>
      </c>
      <c r="D1686" s="6" t="s">
        <v>5040</v>
      </c>
      <c r="E1686" s="6" t="s">
        <v>5039</v>
      </c>
      <c r="F1686" s="7">
        <v>41768</v>
      </c>
      <c r="G1686" s="9">
        <v>-34194.870000000003</v>
      </c>
      <c r="J1686" s="6" t="s">
        <v>15687</v>
      </c>
      <c r="L1686" t="str">
        <f>+Tabla2[[#This Row],[FACTURA]]</f>
        <v>OFIC.#34.2014227-B</v>
      </c>
      <c r="M1686" t="str">
        <f>+Tabla2[[#This Row],[DETALLE]]</f>
        <v>LIC.PRE Y POST LA MSTRA SONEYDA T. BATISTA, OFIC.2014227-B</v>
      </c>
    </row>
    <row r="1687" spans="2:13">
      <c r="B1687" s="2" t="s">
        <v>10318</v>
      </c>
      <c r="C1687" s="3" t="s">
        <v>10317</v>
      </c>
      <c r="D1687" s="6" t="s">
        <v>10319</v>
      </c>
      <c r="E1687" s="6" t="s">
        <v>10319</v>
      </c>
      <c r="F1687" s="7">
        <v>41607</v>
      </c>
      <c r="G1687" s="9">
        <v>-910000</v>
      </c>
      <c r="J1687" s="6" t="s">
        <v>18021</v>
      </c>
      <c r="L1687" t="str">
        <f>+Tabla2[[#This Row],[FACTURA]]</f>
        <v>CONTR. 1440-1</v>
      </c>
      <c r="M1687" t="str">
        <f>+Tabla2[[#This Row],[DETALLE]]</f>
        <v>CONTR. 1440-1</v>
      </c>
    </row>
    <row r="1688" spans="2:13">
      <c r="B1688" s="2" t="s">
        <v>10321</v>
      </c>
      <c r="C1688" s="3" t="s">
        <v>10320</v>
      </c>
      <c r="D1688" s="6" t="s">
        <v>10322</v>
      </c>
      <c r="E1688" s="6" t="s">
        <v>10322</v>
      </c>
      <c r="F1688" s="7">
        <v>43206</v>
      </c>
      <c r="G1688" s="9">
        <v>-9596969.7799999993</v>
      </c>
      <c r="J1688" s="6" t="s">
        <v>18022</v>
      </c>
      <c r="L1688" t="str">
        <f>+Tabla2[[#This Row],[FACTURA]]</f>
        <v>CONTR. 174 Y 0545</v>
      </c>
      <c r="M1688" t="str">
        <f>+Tabla2[[#This Row],[DETALLE]]</f>
        <v>CONTR. 174 Y 0545</v>
      </c>
    </row>
    <row r="1689" spans="2:13">
      <c r="B1689" s="2" t="s">
        <v>10324</v>
      </c>
      <c r="C1689" s="3" t="s">
        <v>10323</v>
      </c>
      <c r="D1689" s="6" t="s">
        <v>10325</v>
      </c>
      <c r="E1689" s="6" t="s">
        <v>10325</v>
      </c>
      <c r="F1689" s="7">
        <v>44470</v>
      </c>
      <c r="G1689" s="9">
        <v>-1319500</v>
      </c>
      <c r="J1689" s="6" t="s">
        <v>18023</v>
      </c>
      <c r="L1689" t="str">
        <f>+Tabla2[[#This Row],[FACTURA]]</f>
        <v>CONTR. 4310-1</v>
      </c>
      <c r="M1689" t="str">
        <f>+Tabla2[[#This Row],[DETALLE]]</f>
        <v>CONTR. 4310-1</v>
      </c>
    </row>
    <row r="1690" spans="2:13">
      <c r="B1690" s="2" t="s">
        <v>10327</v>
      </c>
      <c r="C1690" s="3" t="s">
        <v>10326</v>
      </c>
      <c r="D1690" s="6" t="s">
        <v>10328</v>
      </c>
      <c r="E1690" s="6" t="s">
        <v>10328</v>
      </c>
      <c r="F1690" s="7">
        <v>44469</v>
      </c>
      <c r="G1690" s="9">
        <v>-3943710</v>
      </c>
      <c r="J1690" s="6" t="s">
        <v>18024</v>
      </c>
      <c r="L1690" t="str">
        <f>+Tabla2[[#This Row],[FACTURA]]</f>
        <v>CONTR.0380.</v>
      </c>
      <c r="M1690" t="str">
        <f>+Tabla2[[#This Row],[DETALLE]]</f>
        <v>CONTR.0380.</v>
      </c>
    </row>
    <row r="1691" spans="2:13">
      <c r="B1691" s="2" t="s">
        <v>10330</v>
      </c>
      <c r="C1691" s="3" t="s">
        <v>10329</v>
      </c>
      <c r="D1691" s="6" t="s">
        <v>10331</v>
      </c>
      <c r="E1691" s="6" t="s">
        <v>10331</v>
      </c>
      <c r="F1691" s="7">
        <v>44470</v>
      </c>
      <c r="G1691" s="9">
        <v>-6223100</v>
      </c>
      <c r="J1691" s="6" t="s">
        <v>18025</v>
      </c>
      <c r="L1691" t="str">
        <f>+Tabla2[[#This Row],[FACTURA]]</f>
        <v>CONTR. 0405-1</v>
      </c>
      <c r="M1691" t="str">
        <f>+Tabla2[[#This Row],[DETALLE]]</f>
        <v>CONTR. 0405-1</v>
      </c>
    </row>
    <row r="1692" spans="2:13">
      <c r="B1692" s="2" t="s">
        <v>10333</v>
      </c>
      <c r="C1692" s="3" t="s">
        <v>10332</v>
      </c>
      <c r="D1692" s="6" t="s">
        <v>10334</v>
      </c>
      <c r="E1692" s="6" t="s">
        <v>10334</v>
      </c>
      <c r="F1692" s="7">
        <v>43278</v>
      </c>
      <c r="G1692" s="9">
        <v>-47200</v>
      </c>
      <c r="J1692" s="6" t="s">
        <v>18026</v>
      </c>
      <c r="L1692" t="str">
        <f>+Tabla2[[#This Row],[FACTURA]]</f>
        <v>CONTR.996-28</v>
      </c>
      <c r="M1692" t="str">
        <f>+Tabla2[[#This Row],[DETALLE]]</f>
        <v>CONTR.996-28</v>
      </c>
    </row>
    <row r="1693" spans="2:13">
      <c r="B1693" s="2" t="s">
        <v>10336</v>
      </c>
      <c r="C1693" s="3" t="s">
        <v>10335</v>
      </c>
      <c r="D1693" s="6" t="s">
        <v>10337</v>
      </c>
      <c r="E1693" s="6" t="s">
        <v>10337</v>
      </c>
      <c r="F1693" s="7">
        <v>44481</v>
      </c>
      <c r="G1693" s="9">
        <v>-5220000</v>
      </c>
      <c r="J1693" s="6" t="s">
        <v>18027</v>
      </c>
      <c r="L1693" t="str">
        <f>+Tabla2[[#This Row],[FACTURA]]</f>
        <v>CONTR.1099-1</v>
      </c>
      <c r="M1693" t="str">
        <f>+Tabla2[[#This Row],[DETALLE]]</f>
        <v>CONTR.1099-1</v>
      </c>
    </row>
    <row r="1694" spans="2:13">
      <c r="B1694" s="2" t="s">
        <v>10339</v>
      </c>
      <c r="C1694" s="3" t="s">
        <v>10338</v>
      </c>
      <c r="D1694" s="6" t="s">
        <v>0</v>
      </c>
      <c r="E1694" s="6" t="s">
        <v>20484</v>
      </c>
      <c r="F1694" s="7">
        <v>41417</v>
      </c>
      <c r="G1694" s="9">
        <v>84184.43</v>
      </c>
      <c r="J1694" s="6" t="s">
        <v>18028</v>
      </c>
      <c r="L1694" t="str">
        <f>+Tabla2[[#This Row],[FACTURA]]</f>
        <v/>
      </c>
      <c r="M1694" t="str">
        <f>+Tabla2[[#This Row],[DETALLE]]</f>
        <v>SE ANULO EN MAYO POR ERROR, DEBIO SER EN FEBRERO</v>
      </c>
    </row>
    <row r="1695" spans="2:13">
      <c r="B1695" s="2" t="s">
        <v>10339</v>
      </c>
      <c r="C1695" s="3" t="s">
        <v>10338</v>
      </c>
      <c r="D1695" s="6" t="s">
        <v>0</v>
      </c>
      <c r="E1695" s="6" t="s">
        <v>20485</v>
      </c>
      <c r="F1695" s="7">
        <v>41323</v>
      </c>
      <c r="G1695" s="9">
        <v>-84184.43</v>
      </c>
      <c r="J1695" s="6" t="s">
        <v>18029</v>
      </c>
      <c r="L1695" t="str">
        <f>+Tabla2[[#This Row],[FACTURA]]</f>
        <v/>
      </c>
      <c r="M1695" t="str">
        <f>+Tabla2[[#This Row],[DETALLE]]</f>
        <v>RECLASIF. RCLS-000682 PORQUE ESTA NULO EN SIGEF</v>
      </c>
    </row>
    <row r="1696" spans="2:13">
      <c r="B1696" s="2" t="s">
        <v>10339</v>
      </c>
      <c r="C1696" s="3" t="s">
        <v>10338</v>
      </c>
      <c r="D1696" s="6" t="s">
        <v>10341</v>
      </c>
      <c r="E1696" s="6" t="s">
        <v>10340</v>
      </c>
      <c r="F1696" s="7">
        <v>39653</v>
      </c>
      <c r="G1696" s="9">
        <v>-88708.57</v>
      </c>
      <c r="J1696" s="6" t="s">
        <v>18030</v>
      </c>
      <c r="L1696" t="str">
        <f>+Tabla2[[#This Row],[FACTURA]]</f>
        <v>9420</v>
      </c>
      <c r="M1696" t="str">
        <f>+Tabla2[[#This Row],[DETALLE]]</f>
        <v>CUBICACION #5 ADICIONAL, DE LOS CONTRATOS #539/2006, #635/20</v>
      </c>
    </row>
    <row r="1697" spans="2:13">
      <c r="B1697" s="2" t="s">
        <v>10339</v>
      </c>
      <c r="C1697" s="3" t="s">
        <v>10338</v>
      </c>
      <c r="D1697" s="6" t="s">
        <v>10342</v>
      </c>
      <c r="E1697" s="6" t="s">
        <v>20486</v>
      </c>
      <c r="F1697" s="7">
        <v>41323</v>
      </c>
      <c r="G1697" s="9">
        <v>-88708.57</v>
      </c>
      <c r="J1697" s="6" t="s">
        <v>18031</v>
      </c>
      <c r="L1697" t="str">
        <f>+Tabla2[[#This Row],[FACTURA]]</f>
        <v>OFIC. 9420/2008</v>
      </c>
      <c r="M1697" t="str">
        <f>+Tabla2[[#This Row],[DETALLE]]</f>
        <v>CUBICACION #5 (ADICIONAL)</v>
      </c>
    </row>
    <row r="1698" spans="2:13">
      <c r="B1698" s="2" t="s">
        <v>10339</v>
      </c>
      <c r="C1698" s="3" t="s">
        <v>10338</v>
      </c>
      <c r="D1698" s="6" t="s">
        <v>10344</v>
      </c>
      <c r="E1698" s="6" t="s">
        <v>10343</v>
      </c>
      <c r="F1698" s="7">
        <v>41436</v>
      </c>
      <c r="G1698" s="9">
        <v>-88708.57</v>
      </c>
      <c r="J1698" s="6" t="s">
        <v>18032</v>
      </c>
      <c r="L1698" t="str">
        <f>+Tabla2[[#This Row],[FACTURA]]</f>
        <v>OFICIO # 9420/2008</v>
      </c>
      <c r="M1698" t="str">
        <f>+Tabla2[[#This Row],[DETALLE]]</f>
        <v>CUBICACION # 5 (ADICIONAL)</v>
      </c>
    </row>
    <row r="1699" spans="2:13">
      <c r="B1699" s="2" t="s">
        <v>10346</v>
      </c>
      <c r="C1699" s="3" t="s">
        <v>10345</v>
      </c>
      <c r="D1699" s="6" t="s">
        <v>10347</v>
      </c>
      <c r="E1699" s="6" t="s">
        <v>10347</v>
      </c>
      <c r="F1699" s="7">
        <v>41950</v>
      </c>
      <c r="G1699" s="9">
        <v>-1507715.98</v>
      </c>
      <c r="J1699" s="6" t="s">
        <v>18033</v>
      </c>
      <c r="L1699" t="str">
        <f>+Tabla2[[#This Row],[FACTURA]]</f>
        <v>CONTR. 161-10</v>
      </c>
      <c r="M1699" t="str">
        <f>+Tabla2[[#This Row],[DETALLE]]</f>
        <v>CONTR. 161-10</v>
      </c>
    </row>
    <row r="1700" spans="2:13">
      <c r="B1700" s="2" t="s">
        <v>10346</v>
      </c>
      <c r="C1700" s="3" t="s">
        <v>10345</v>
      </c>
      <c r="D1700" s="6" t="s">
        <v>10347</v>
      </c>
      <c r="E1700" s="6" t="s">
        <v>10347</v>
      </c>
      <c r="F1700" s="7">
        <v>41950</v>
      </c>
      <c r="G1700" s="9">
        <v>75106.27</v>
      </c>
      <c r="J1700" s="6" t="s">
        <v>18034</v>
      </c>
      <c r="L1700" t="str">
        <f>+Tabla2[[#This Row],[FACTURA]]</f>
        <v>CONTR. 161-10</v>
      </c>
      <c r="M1700" t="str">
        <f>+Tabla2[[#This Row],[DETALLE]]</f>
        <v>CONTR. 161-10</v>
      </c>
    </row>
    <row r="1701" spans="2:13">
      <c r="B1701" s="2" t="s">
        <v>10349</v>
      </c>
      <c r="C1701" s="3" t="s">
        <v>10348</v>
      </c>
      <c r="D1701" s="6" t="s">
        <v>10350</v>
      </c>
      <c r="E1701" s="6" t="e">
        <v>#N/A</v>
      </c>
      <c r="F1701" s="7">
        <v>44123</v>
      </c>
      <c r="G1701" s="9">
        <v>-216641.48</v>
      </c>
      <c r="J1701" s="6" t="s">
        <v>18035</v>
      </c>
      <c r="L1701" t="str">
        <f>+Tabla2[[#This Row],[FACTURA]]</f>
        <v>DGGF.#277, CONTR.623</v>
      </c>
      <c r="M1701" t="e">
        <f>+Tabla2[[#This Row],[DETALLE]]</f>
        <v>#N/A</v>
      </c>
    </row>
    <row r="1702" spans="2:13">
      <c r="B1702" s="2" t="s">
        <v>10352</v>
      </c>
      <c r="C1702" s="3" t="s">
        <v>10351</v>
      </c>
      <c r="D1702" s="6" t="s">
        <v>10353</v>
      </c>
      <c r="E1702" s="6" t="s">
        <v>10353</v>
      </c>
      <c r="F1702" s="7">
        <v>44636</v>
      </c>
      <c r="G1702" s="9">
        <v>-3100982.45</v>
      </c>
      <c r="J1702" s="6" t="s">
        <v>18036</v>
      </c>
      <c r="L1702" t="str">
        <f>+Tabla2[[#This Row],[FACTURA]]</f>
        <v>CONTR.0024-18</v>
      </c>
      <c r="M1702" t="str">
        <f>+Tabla2[[#This Row],[DETALLE]]</f>
        <v>CONTR.0024-18</v>
      </c>
    </row>
    <row r="1703" spans="2:13">
      <c r="B1703" s="2" t="s">
        <v>5042</v>
      </c>
      <c r="C1703" s="3" t="s">
        <v>5041</v>
      </c>
      <c r="D1703" s="6" t="s">
        <v>0</v>
      </c>
      <c r="E1703" s="6" t="s">
        <v>5043</v>
      </c>
      <c r="F1703" s="7">
        <v>41619</v>
      </c>
      <c r="G1703" s="9">
        <v>-73365.2</v>
      </c>
      <c r="J1703" s="6" t="s">
        <v>15688</v>
      </c>
      <c r="L1703" t="str">
        <f>+Tabla2[[#This Row],[FACTURA]]</f>
        <v/>
      </c>
      <c r="M1703" t="str">
        <f>+Tabla2[[#This Row],[DETALLE]]</f>
        <v>ERVICIOS PRESTADOS JORNADA TANDA EXTENDIDA 2013</v>
      </c>
    </row>
    <row r="1704" spans="2:13">
      <c r="B1704" s="2" t="s">
        <v>5042</v>
      </c>
      <c r="C1704" s="3" t="s">
        <v>5041</v>
      </c>
      <c r="D1704" s="6" t="s">
        <v>0</v>
      </c>
      <c r="E1704" s="6" t="s">
        <v>5044</v>
      </c>
      <c r="F1704" s="7">
        <v>41631</v>
      </c>
      <c r="G1704" s="9">
        <v>73365.2</v>
      </c>
      <c r="J1704" s="6" t="s">
        <v>15689</v>
      </c>
      <c r="L1704" t="str">
        <f>+Tabla2[[#This Row],[FACTURA]]</f>
        <v/>
      </c>
      <c r="M1704" t="str">
        <f>+Tabla2[[#This Row],[DETALLE]]</f>
        <v>REV. ED00003303-SERV. PRESTADOS JORNADA TANDA EXT. OF. 1197</v>
      </c>
    </row>
    <row r="1705" spans="2:13">
      <c r="B1705" s="2" t="s">
        <v>8889</v>
      </c>
      <c r="C1705" s="3" t="s">
        <v>8888</v>
      </c>
      <c r="D1705" s="6" t="s">
        <v>8891</v>
      </c>
      <c r="E1705" s="6" t="s">
        <v>8890</v>
      </c>
      <c r="F1705" s="7">
        <v>41122</v>
      </c>
      <c r="G1705" s="9">
        <v>-591472.17000000004</v>
      </c>
      <c r="J1705" s="6" t="s">
        <v>17208</v>
      </c>
      <c r="L1705" t="str">
        <f>+Tabla2[[#This Row],[FACTURA]]</f>
        <v>114</v>
      </c>
      <c r="M1705" t="str">
        <f>+Tabla2[[#This Row],[DETALLE]]</f>
        <v>Prog,Aliment,Urb, Marg,1ra,y 2da Quinc,Marzo 2012</v>
      </c>
    </row>
    <row r="1706" spans="2:13">
      <c r="B1706" s="2" t="s">
        <v>8889</v>
      </c>
      <c r="C1706" s="3" t="s">
        <v>8888</v>
      </c>
      <c r="D1706" s="6" t="s">
        <v>10354</v>
      </c>
      <c r="E1706" s="6" t="s">
        <v>10354</v>
      </c>
      <c r="F1706" s="7">
        <v>41274</v>
      </c>
      <c r="G1706" s="9">
        <v>-495592.35</v>
      </c>
      <c r="J1706" s="6" t="s">
        <v>18037</v>
      </c>
      <c r="L1706" t="str">
        <f>+Tabla2[[#This Row],[FACTURA]]</f>
        <v>NCF#00085</v>
      </c>
      <c r="M1706" t="str">
        <f>+Tabla2[[#This Row],[DETALLE]]</f>
        <v>NCF#00085</v>
      </c>
    </row>
    <row r="1707" spans="2:13">
      <c r="B1707" s="2" t="s">
        <v>8889</v>
      </c>
      <c r="C1707" s="3" t="s">
        <v>8888</v>
      </c>
      <c r="D1707" s="6" t="s">
        <v>10355</v>
      </c>
      <c r="E1707" s="6" t="s">
        <v>10355</v>
      </c>
      <c r="F1707" s="7">
        <v>43280</v>
      </c>
      <c r="G1707" s="9">
        <v>-1039717.44</v>
      </c>
      <c r="J1707" s="6" t="s">
        <v>18038</v>
      </c>
      <c r="L1707" t="str">
        <f>+Tabla2[[#This Row],[FACTURA]]</f>
        <v>CONTR.1684-15</v>
      </c>
      <c r="M1707" t="str">
        <f>+Tabla2[[#This Row],[DETALLE]]</f>
        <v>CONTR.1684-15</v>
      </c>
    </row>
    <row r="1708" spans="2:13">
      <c r="B1708" s="2" t="s">
        <v>10357</v>
      </c>
      <c r="C1708" s="3" t="s">
        <v>10356</v>
      </c>
      <c r="D1708" s="6" t="s">
        <v>10358</v>
      </c>
      <c r="E1708" s="6" t="s">
        <v>10358</v>
      </c>
      <c r="F1708" s="7">
        <v>42142</v>
      </c>
      <c r="G1708" s="9">
        <v>-810000</v>
      </c>
      <c r="J1708" s="6" t="s">
        <v>18039</v>
      </c>
      <c r="L1708" t="str">
        <f>+Tabla2[[#This Row],[FACTURA]]</f>
        <v>CONTR. 1892</v>
      </c>
      <c r="M1708" t="str">
        <f>+Tabla2[[#This Row],[DETALLE]]</f>
        <v>CONTR. 1892</v>
      </c>
    </row>
    <row r="1709" spans="2:13">
      <c r="B1709" s="2" t="s">
        <v>5046</v>
      </c>
      <c r="C1709" s="3" t="s">
        <v>5045</v>
      </c>
      <c r="D1709" s="6" t="s">
        <v>0</v>
      </c>
      <c r="E1709" s="6" t="s">
        <v>5043</v>
      </c>
      <c r="F1709" s="7">
        <v>41619</v>
      </c>
      <c r="G1709" s="9">
        <v>-73365.2</v>
      </c>
      <c r="J1709" s="6" t="s">
        <v>15690</v>
      </c>
      <c r="L1709" t="str">
        <f>+Tabla2[[#This Row],[FACTURA]]</f>
        <v/>
      </c>
      <c r="M1709" t="str">
        <f>+Tabla2[[#This Row],[DETALLE]]</f>
        <v>ERVICIOS PRESTADOS JORNADA TANDA EXTENDIDA 2013</v>
      </c>
    </row>
    <row r="1710" spans="2:13">
      <c r="B1710" s="2" t="s">
        <v>5046</v>
      </c>
      <c r="C1710" s="3" t="s">
        <v>5045</v>
      </c>
      <c r="D1710" s="6" t="s">
        <v>0</v>
      </c>
      <c r="E1710" s="6" t="s">
        <v>5047</v>
      </c>
      <c r="F1710" s="7">
        <v>41631</v>
      </c>
      <c r="G1710" s="9">
        <v>73365.2</v>
      </c>
      <c r="J1710" s="6" t="s">
        <v>15691</v>
      </c>
      <c r="L1710" t="str">
        <f>+Tabla2[[#This Row],[FACTURA]]</f>
        <v/>
      </c>
      <c r="M1710" t="str">
        <f>+Tabla2[[#This Row],[DETALLE]]</f>
        <v>REV. ED00003308-SERV. PRESTADOS JORNADA TANDA EXT. OF. 1197</v>
      </c>
    </row>
    <row r="1711" spans="2:13">
      <c r="B1711" s="2" t="s">
        <v>5049</v>
      </c>
      <c r="C1711" s="3" t="s">
        <v>5048</v>
      </c>
      <c r="D1711" s="6" t="s">
        <v>5051</v>
      </c>
      <c r="E1711" s="6" t="s">
        <v>5050</v>
      </c>
      <c r="F1711" s="7">
        <v>41744</v>
      </c>
      <c r="G1711" s="9">
        <v>-68389.740000000005</v>
      </c>
      <c r="J1711" s="6" t="s">
        <v>15692</v>
      </c>
      <c r="L1711" t="str">
        <f>+Tabla2[[#This Row],[FACTURA]]</f>
        <v>OFCIO 1395-B</v>
      </c>
      <c r="M1711" t="str">
        <f>+Tabla2[[#This Row],[DETALLE]]</f>
        <v>PGO LICENCIA PRE Y POST NATAL DE LA MAESTRA RAQUEL M. NOVAS</v>
      </c>
    </row>
    <row r="1712" spans="2:13">
      <c r="B1712" s="2" t="s">
        <v>5053</v>
      </c>
      <c r="C1712" s="3" t="s">
        <v>5052</v>
      </c>
      <c r="D1712" s="6" t="s">
        <v>5055</v>
      </c>
      <c r="E1712" s="6" t="s">
        <v>5054</v>
      </c>
      <c r="F1712" s="7">
        <v>41775</v>
      </c>
      <c r="G1712" s="9">
        <v>-35634.6</v>
      </c>
      <c r="J1712" s="6" t="s">
        <v>15693</v>
      </c>
      <c r="L1712" t="str">
        <f>+Tabla2[[#This Row],[FACTURA]]</f>
        <v>OFIC. 2014/47-658-B</v>
      </c>
      <c r="M1712" t="str">
        <f>+Tabla2[[#This Row],[DETALLE]]</f>
        <v>LIC. PRE Y POST DE MSTRA ROSIRY AQUINO P. OFIC.2014658-B</v>
      </c>
    </row>
    <row r="1713" spans="2:13">
      <c r="B1713" s="2" t="s">
        <v>5057</v>
      </c>
      <c r="C1713" s="3" t="s">
        <v>5056</v>
      </c>
      <c r="D1713" s="6" t="s">
        <v>5059</v>
      </c>
      <c r="E1713" s="6" t="s">
        <v>5058</v>
      </c>
      <c r="F1713" s="7">
        <v>41765</v>
      </c>
      <c r="G1713" s="9">
        <v>-64790.28</v>
      </c>
      <c r="J1713" s="6" t="s">
        <v>15694</v>
      </c>
      <c r="L1713" t="str">
        <f>+Tabla2[[#This Row],[FACTURA]]</f>
        <v>OF.#34.2014358/357-B</v>
      </c>
      <c r="M1713" t="str">
        <f>+Tabla2[[#This Row],[DETALLE]]</f>
        <v>LIC.PRE Y POST MSTRA JOSEFA LOPEZ HEREDIA, OFIC.2014358/357-</v>
      </c>
    </row>
    <row r="1714" spans="2:13">
      <c r="B1714" s="2" t="s">
        <v>10360</v>
      </c>
      <c r="C1714" s="3" t="s">
        <v>10359</v>
      </c>
      <c r="D1714" s="6" t="s">
        <v>10361</v>
      </c>
      <c r="E1714" s="6" t="s">
        <v>10361</v>
      </c>
      <c r="F1714" s="7">
        <v>44539</v>
      </c>
      <c r="G1714" s="9">
        <v>-828648</v>
      </c>
      <c r="J1714" s="6" t="s">
        <v>18040</v>
      </c>
      <c r="L1714" t="str">
        <f>+Tabla2[[#This Row],[FACTURA]]</f>
        <v>CONTR. 0221-1</v>
      </c>
      <c r="M1714" t="str">
        <f>+Tabla2[[#This Row],[DETALLE]]</f>
        <v>CONTR. 0221-1</v>
      </c>
    </row>
    <row r="1715" spans="2:13">
      <c r="B1715" s="2" t="s">
        <v>10363</v>
      </c>
      <c r="C1715" s="3" t="s">
        <v>10362</v>
      </c>
      <c r="D1715" s="6" t="s">
        <v>10364</v>
      </c>
      <c r="E1715" s="6" t="s">
        <v>10364</v>
      </c>
      <c r="F1715" s="7">
        <v>44471</v>
      </c>
      <c r="G1715" s="9">
        <v>-3232987.2</v>
      </c>
      <c r="J1715" s="6" t="s">
        <v>18041</v>
      </c>
      <c r="L1715" t="str">
        <f>+Tabla2[[#This Row],[FACTURA]]</f>
        <v>CONTR. 0948-1</v>
      </c>
      <c r="M1715" t="str">
        <f>+Tabla2[[#This Row],[DETALLE]]</f>
        <v>CONTR. 0948-1</v>
      </c>
    </row>
    <row r="1716" spans="2:13">
      <c r="B1716" s="2" t="s">
        <v>10366</v>
      </c>
      <c r="C1716" s="3" t="s">
        <v>10365</v>
      </c>
      <c r="D1716" s="6" t="s">
        <v>10367</v>
      </c>
      <c r="E1716" s="6" t="s">
        <v>10367</v>
      </c>
      <c r="F1716" s="7">
        <v>43448</v>
      </c>
      <c r="G1716" s="9">
        <v>141600</v>
      </c>
      <c r="J1716" s="6" t="s">
        <v>18042</v>
      </c>
      <c r="L1716" t="str">
        <f>+Tabla2[[#This Row],[FACTURA]]</f>
        <v>CONTR.6054-1-NULA</v>
      </c>
      <c r="M1716" t="str">
        <f>+Tabla2[[#This Row],[DETALLE]]</f>
        <v>CONTR.6054-1-NULA</v>
      </c>
    </row>
    <row r="1717" spans="2:13">
      <c r="B1717" s="2" t="s">
        <v>10366</v>
      </c>
      <c r="C1717" s="3" t="s">
        <v>10365</v>
      </c>
      <c r="D1717" s="6" t="s">
        <v>10368</v>
      </c>
      <c r="E1717" s="6" t="s">
        <v>10368</v>
      </c>
      <c r="F1717" s="7">
        <v>43675</v>
      </c>
      <c r="G1717" s="9">
        <v>-141600</v>
      </c>
      <c r="J1717" s="6" t="s">
        <v>18043</v>
      </c>
      <c r="L1717" t="str">
        <f>+Tabla2[[#This Row],[FACTURA]]</f>
        <v>CONTR. 6054-5</v>
      </c>
      <c r="M1717" t="str">
        <f>+Tabla2[[#This Row],[DETALLE]]</f>
        <v>CONTR. 6054-5</v>
      </c>
    </row>
    <row r="1718" spans="2:13">
      <c r="B1718" s="2" t="s">
        <v>5061</v>
      </c>
      <c r="C1718" s="3" t="s">
        <v>5060</v>
      </c>
      <c r="D1718" s="6" t="s">
        <v>0</v>
      </c>
      <c r="E1718" s="6" t="s">
        <v>5043</v>
      </c>
      <c r="F1718" s="7">
        <v>41619</v>
      </c>
      <c r="G1718" s="9">
        <v>-73365.2</v>
      </c>
      <c r="J1718" s="6" t="s">
        <v>15695</v>
      </c>
      <c r="L1718" t="str">
        <f>+Tabla2[[#This Row],[FACTURA]]</f>
        <v/>
      </c>
      <c r="M1718" t="str">
        <f>+Tabla2[[#This Row],[DETALLE]]</f>
        <v>ERVICIOS PRESTADOS JORNADA TANDA EXTENDIDA 2013</v>
      </c>
    </row>
    <row r="1719" spans="2:13">
      <c r="B1719" s="2" t="s">
        <v>5061</v>
      </c>
      <c r="C1719" s="3" t="s">
        <v>5060</v>
      </c>
      <c r="D1719" s="6" t="s">
        <v>0</v>
      </c>
      <c r="E1719" s="6" t="s">
        <v>5062</v>
      </c>
      <c r="F1719" s="7">
        <v>41631</v>
      </c>
      <c r="G1719" s="9">
        <v>73365.2</v>
      </c>
      <c r="J1719" s="6" t="s">
        <v>15696</v>
      </c>
      <c r="L1719" t="str">
        <f>+Tabla2[[#This Row],[FACTURA]]</f>
        <v/>
      </c>
      <c r="M1719" t="str">
        <f>+Tabla2[[#This Row],[DETALLE]]</f>
        <v>REV. ED00003304-SERV. PRESTADOS JORNADA TANDA EXT. OF. 1197</v>
      </c>
    </row>
    <row r="1720" spans="2:13">
      <c r="B1720" s="2" t="s">
        <v>5064</v>
      </c>
      <c r="C1720" s="3" t="s">
        <v>5063</v>
      </c>
      <c r="D1720" s="6" t="s">
        <v>0</v>
      </c>
      <c r="E1720" s="6" t="s">
        <v>2641</v>
      </c>
      <c r="F1720" s="7">
        <v>41619</v>
      </c>
      <c r="G1720" s="9">
        <v>-73365.2</v>
      </c>
      <c r="J1720" s="6" t="s">
        <v>15697</v>
      </c>
      <c r="L1720" t="str">
        <f>+Tabla2[[#This Row],[FACTURA]]</f>
        <v/>
      </c>
      <c r="M1720" t="str">
        <f>+Tabla2[[#This Row],[DETALLE]]</f>
        <v>SERVICIOS PRESTADOS JORNADA TANDA EXTENDIDA 2013</v>
      </c>
    </row>
    <row r="1721" spans="2:13">
      <c r="B1721" s="2" t="s">
        <v>5064</v>
      </c>
      <c r="C1721" s="3" t="s">
        <v>5063</v>
      </c>
      <c r="D1721" s="6" t="s">
        <v>0</v>
      </c>
      <c r="E1721" s="6" t="s">
        <v>5065</v>
      </c>
      <c r="F1721" s="7">
        <v>41631</v>
      </c>
      <c r="G1721" s="9">
        <v>73365.2</v>
      </c>
      <c r="J1721" s="6" t="s">
        <v>15698</v>
      </c>
      <c r="L1721" t="str">
        <f>+Tabla2[[#This Row],[FACTURA]]</f>
        <v/>
      </c>
      <c r="M1721" t="str">
        <f>+Tabla2[[#This Row],[DETALLE]]</f>
        <v>REV. ED00003313-SERV. PRESTADOS JORNADA TANDA EXT. OF. 1197</v>
      </c>
    </row>
    <row r="1722" spans="2:13">
      <c r="B1722" s="2" t="s">
        <v>5067</v>
      </c>
      <c r="C1722" s="3" t="s">
        <v>5066</v>
      </c>
      <c r="D1722" s="6" t="s">
        <v>5011</v>
      </c>
      <c r="E1722" s="6" t="s">
        <v>20002</v>
      </c>
      <c r="F1722" s="7">
        <v>40541</v>
      </c>
      <c r="G1722" s="9">
        <v>-8000</v>
      </c>
      <c r="J1722" s="6" t="s">
        <v>14618</v>
      </c>
      <c r="L1722" t="str">
        <f>+Tabla2[[#This Row],[FACTURA]]</f>
        <v>1601</v>
      </c>
      <c r="M1722" t="str">
        <f>+Tabla2[[#This Row],[DETALLE]]</f>
        <v>ASIGNACION DE COMBUSTIBLE AL DISTRITO 01-03 DE BARAHONA, COR</v>
      </c>
    </row>
    <row r="1723" spans="2:13">
      <c r="B1723" s="2" t="s">
        <v>5069</v>
      </c>
      <c r="C1723" s="3" t="s">
        <v>5068</v>
      </c>
      <c r="D1723" s="6" t="s">
        <v>0</v>
      </c>
      <c r="E1723" s="6" t="s">
        <v>2641</v>
      </c>
      <c r="F1723" s="7">
        <v>41619</v>
      </c>
      <c r="G1723" s="9">
        <v>-73365.2</v>
      </c>
      <c r="J1723" s="6" t="s">
        <v>15699</v>
      </c>
      <c r="L1723" t="str">
        <f>+Tabla2[[#This Row],[FACTURA]]</f>
        <v/>
      </c>
      <c r="M1723" t="str">
        <f>+Tabla2[[#This Row],[DETALLE]]</f>
        <v>SERVICIOS PRESTADOS JORNADA TANDA EXTENDIDA 2013</v>
      </c>
    </row>
    <row r="1724" spans="2:13">
      <c r="B1724" s="2" t="s">
        <v>5069</v>
      </c>
      <c r="C1724" s="3" t="s">
        <v>5068</v>
      </c>
      <c r="D1724" s="6" t="s">
        <v>0</v>
      </c>
      <c r="E1724" s="6" t="s">
        <v>5070</v>
      </c>
      <c r="F1724" s="7">
        <v>41631</v>
      </c>
      <c r="G1724" s="9">
        <v>73365.2</v>
      </c>
      <c r="J1724" s="6" t="s">
        <v>15700</v>
      </c>
      <c r="L1724" t="str">
        <f>+Tabla2[[#This Row],[FACTURA]]</f>
        <v/>
      </c>
      <c r="M1724" t="str">
        <f>+Tabla2[[#This Row],[DETALLE]]</f>
        <v>REV. ED00003314-SERV. PRESTADOS JORNADA TANDA EXT. OF. 1197</v>
      </c>
    </row>
    <row r="1725" spans="2:13">
      <c r="B1725" s="2" t="s">
        <v>10370</v>
      </c>
      <c r="C1725" s="3" t="s">
        <v>10369</v>
      </c>
      <c r="D1725" s="6" t="s">
        <v>10371</v>
      </c>
      <c r="E1725" s="6" t="s">
        <v>10371</v>
      </c>
      <c r="F1725" s="7">
        <v>44469</v>
      </c>
      <c r="G1725" s="9">
        <v>-1548000</v>
      </c>
      <c r="J1725" s="6" t="s">
        <v>18044</v>
      </c>
      <c r="L1725" t="str">
        <f>+Tabla2[[#This Row],[FACTURA]]</f>
        <v>CONTR. 0955-1</v>
      </c>
      <c r="M1725" t="str">
        <f>+Tabla2[[#This Row],[DETALLE]]</f>
        <v>CONTR. 0955-1</v>
      </c>
    </row>
    <row r="1726" spans="2:13">
      <c r="B1726" s="2" t="s">
        <v>10373</v>
      </c>
      <c r="C1726" s="3" t="s">
        <v>10372</v>
      </c>
      <c r="D1726" s="6" t="s">
        <v>10374</v>
      </c>
      <c r="E1726" s="6" t="s">
        <v>10374</v>
      </c>
      <c r="F1726" s="7">
        <v>43200</v>
      </c>
      <c r="G1726" s="9">
        <v>-38940</v>
      </c>
      <c r="J1726" s="6" t="s">
        <v>18045</v>
      </c>
      <c r="L1726" t="str">
        <f>+Tabla2[[#This Row],[FACTURA]]</f>
        <v>CONTR.744-18</v>
      </c>
      <c r="M1726" t="str">
        <f>+Tabla2[[#This Row],[DETALLE]]</f>
        <v>CONTR.744-18</v>
      </c>
    </row>
    <row r="1727" spans="2:13">
      <c r="B1727" s="2" t="s">
        <v>5072</v>
      </c>
      <c r="C1727" s="3" t="s">
        <v>5071</v>
      </c>
      <c r="D1727" s="6" t="s">
        <v>5074</v>
      </c>
      <c r="E1727" s="6" t="s">
        <v>5073</v>
      </c>
      <c r="F1727" s="7">
        <v>41741</v>
      </c>
      <c r="G1727" s="9">
        <v>-43890.36</v>
      </c>
      <c r="J1727" s="6" t="s">
        <v>15701</v>
      </c>
      <c r="L1727" t="str">
        <f>+Tabla2[[#This Row],[FACTURA]]</f>
        <v>OFCIO1383-B</v>
      </c>
      <c r="M1727" t="str">
        <f>+Tabla2[[#This Row],[DETALLE]]</f>
        <v>PGO LICENCIA PRE Y POST NATAL A MAESTRA ROSA MARIA TERRERO</v>
      </c>
    </row>
    <row r="1728" spans="2:13">
      <c r="B1728" s="2" t="s">
        <v>5076</v>
      </c>
      <c r="C1728" s="3" t="s">
        <v>5075</v>
      </c>
      <c r="D1728" s="6" t="s">
        <v>5077</v>
      </c>
      <c r="E1728" s="6" t="s">
        <v>20003</v>
      </c>
      <c r="F1728" s="7">
        <v>40694</v>
      </c>
      <c r="G1728" s="9">
        <v>-20522.849999999999</v>
      </c>
      <c r="J1728" s="6" t="s">
        <v>14619</v>
      </c>
      <c r="L1728" t="str">
        <f>+Tabla2[[#This Row],[FACTURA]]</f>
        <v>375</v>
      </c>
      <c r="M1728" t="str">
        <f>+Tabla2[[#This Row],[DETALLE]]</f>
        <v>LICENCIA PRE Y POST NATAL DE LA MAESTRA WIRDY MATOS LEDESMA,</v>
      </c>
    </row>
    <row r="1729" spans="2:13">
      <c r="B1729" s="2" t="s">
        <v>10376</v>
      </c>
      <c r="C1729" s="3" t="s">
        <v>10375</v>
      </c>
      <c r="D1729" s="6" t="s">
        <v>10377</v>
      </c>
      <c r="E1729" s="6" t="s">
        <v>10377</v>
      </c>
      <c r="F1729" s="7">
        <v>42045</v>
      </c>
      <c r="G1729" s="9">
        <v>-270000</v>
      </c>
      <c r="J1729" s="6" t="s">
        <v>18046</v>
      </c>
      <c r="L1729" t="str">
        <f>+Tabla2[[#This Row],[FACTURA]]</f>
        <v>CONTR.3247-1</v>
      </c>
      <c r="M1729" t="str">
        <f>+Tabla2[[#This Row],[DETALLE]]</f>
        <v>CONTR.3247-1</v>
      </c>
    </row>
    <row r="1730" spans="2:13">
      <c r="B1730" s="2" t="s">
        <v>5079</v>
      </c>
      <c r="C1730" s="3" t="s">
        <v>5078</v>
      </c>
      <c r="D1730" s="6" t="s">
        <v>0</v>
      </c>
      <c r="E1730" s="6" t="s">
        <v>2641</v>
      </c>
      <c r="F1730" s="7">
        <v>41619</v>
      </c>
      <c r="G1730" s="9">
        <v>-73365.2</v>
      </c>
      <c r="J1730" s="6" t="s">
        <v>15702</v>
      </c>
      <c r="L1730" t="str">
        <f>+Tabla2[[#This Row],[FACTURA]]</f>
        <v/>
      </c>
      <c r="M1730" t="str">
        <f>+Tabla2[[#This Row],[DETALLE]]</f>
        <v>SERVICIOS PRESTADOS JORNADA TANDA EXTENDIDA 2013</v>
      </c>
    </row>
    <row r="1731" spans="2:13">
      <c r="B1731" s="2" t="s">
        <v>5079</v>
      </c>
      <c r="C1731" s="3" t="s">
        <v>5078</v>
      </c>
      <c r="D1731" s="6" t="s">
        <v>0</v>
      </c>
      <c r="E1731" s="6" t="s">
        <v>5080</v>
      </c>
      <c r="F1731" s="7">
        <v>41631</v>
      </c>
      <c r="G1731" s="9">
        <v>73365.2</v>
      </c>
      <c r="J1731" s="6" t="s">
        <v>15703</v>
      </c>
      <c r="L1731" t="str">
        <f>+Tabla2[[#This Row],[FACTURA]]</f>
        <v/>
      </c>
      <c r="M1731" t="str">
        <f>+Tabla2[[#This Row],[DETALLE]]</f>
        <v>REV. ED00003312-SERV. PRESTADOS JORNADA TANDA EXT. OF. 1197</v>
      </c>
    </row>
    <row r="1732" spans="2:13">
      <c r="B1732" s="2" t="s">
        <v>10379</v>
      </c>
      <c r="C1732" s="3" t="s">
        <v>10378</v>
      </c>
      <c r="D1732" s="6" t="s">
        <v>10380</v>
      </c>
      <c r="E1732" s="6" t="s">
        <v>10380</v>
      </c>
      <c r="F1732" s="7">
        <v>44470</v>
      </c>
      <c r="G1732" s="9">
        <v>-650000</v>
      </c>
      <c r="J1732" s="6" t="s">
        <v>18047</v>
      </c>
      <c r="L1732" t="str">
        <f>+Tabla2[[#This Row],[FACTURA]]</f>
        <v>CONTR. 1177-1</v>
      </c>
      <c r="M1732" t="str">
        <f>+Tabla2[[#This Row],[DETALLE]]</f>
        <v>CONTR. 1177-1</v>
      </c>
    </row>
    <row r="1733" spans="2:13">
      <c r="B1733" s="2" t="s">
        <v>8998</v>
      </c>
      <c r="C1733" s="3" t="s">
        <v>8997</v>
      </c>
      <c r="D1733" s="6" t="s">
        <v>4591</v>
      </c>
      <c r="E1733" s="6" t="s">
        <v>4590</v>
      </c>
      <c r="F1733" s="7">
        <v>41372</v>
      </c>
      <c r="G1733" s="9">
        <v>-23600</v>
      </c>
      <c r="J1733" s="6" t="s">
        <v>17252</v>
      </c>
      <c r="L1733" t="str">
        <f>+Tabla2[[#This Row],[FACTURA]]</f>
        <v>CJ,No. 01299</v>
      </c>
      <c r="M1733" t="str">
        <f>+Tabla2[[#This Row],[DETALLE]]</f>
        <v>SOLICITUD DE PAGO LEGALIZACIONES DEL 1ER.2DO.SORTEO DE OBRAS</v>
      </c>
    </row>
    <row r="1734" spans="2:13">
      <c r="B1734" s="2" t="s">
        <v>5082</v>
      </c>
      <c r="C1734" s="3" t="s">
        <v>5081</v>
      </c>
      <c r="D1734" s="6" t="s">
        <v>0</v>
      </c>
      <c r="E1734" s="6" t="s">
        <v>2641</v>
      </c>
      <c r="F1734" s="7">
        <v>41619</v>
      </c>
      <c r="G1734" s="9">
        <v>-43726.85</v>
      </c>
      <c r="J1734" s="6" t="s">
        <v>15704</v>
      </c>
      <c r="L1734" t="str">
        <f>+Tabla2[[#This Row],[FACTURA]]</f>
        <v/>
      </c>
      <c r="M1734" t="str">
        <f>+Tabla2[[#This Row],[DETALLE]]</f>
        <v>SERVICIOS PRESTADOS JORNADA TANDA EXTENDIDA 2013</v>
      </c>
    </row>
    <row r="1735" spans="2:13">
      <c r="B1735" s="2" t="s">
        <v>5082</v>
      </c>
      <c r="C1735" s="3" t="s">
        <v>5081</v>
      </c>
      <c r="D1735" s="6" t="s">
        <v>0</v>
      </c>
      <c r="E1735" s="6" t="s">
        <v>5083</v>
      </c>
      <c r="F1735" s="7">
        <v>41628</v>
      </c>
      <c r="G1735" s="9">
        <v>43726.85</v>
      </c>
      <c r="J1735" s="6" t="s">
        <v>15705</v>
      </c>
      <c r="L1735" t="str">
        <f>+Tabla2[[#This Row],[FACTURA]]</f>
        <v/>
      </c>
      <c r="M1735" t="str">
        <f>+Tabla2[[#This Row],[DETALLE]]</f>
        <v>REV. ED00003444-SERV. PRESTADOS JORNADA TANDA EXT. OF. 1197</v>
      </c>
    </row>
    <row r="1736" spans="2:13">
      <c r="B1736" s="2" t="s">
        <v>5085</v>
      </c>
      <c r="C1736" s="3" t="s">
        <v>5084</v>
      </c>
      <c r="D1736" s="6" t="s">
        <v>5087</v>
      </c>
      <c r="E1736" s="6" t="s">
        <v>5086</v>
      </c>
      <c r="F1736" s="7">
        <v>41741</v>
      </c>
      <c r="G1736" s="9">
        <v>-44718.48</v>
      </c>
      <c r="J1736" s="6" t="s">
        <v>15706</v>
      </c>
      <c r="L1736" t="str">
        <f>+Tabla2[[#This Row],[FACTURA]]</f>
        <v>OFCIO 1374-B</v>
      </c>
      <c r="M1736" t="str">
        <f>+Tabla2[[#This Row],[DETALLE]]</f>
        <v>PGO LICENCIA PRE Y POST NATAL A MAESTRA FRANCIS NOHEMI FERRE</v>
      </c>
    </row>
    <row r="1737" spans="2:13">
      <c r="B1737" s="2" t="s">
        <v>5089</v>
      </c>
      <c r="C1737" s="3" t="s">
        <v>5088</v>
      </c>
      <c r="D1737" s="6" t="s">
        <v>3609</v>
      </c>
      <c r="E1737" s="6" t="s">
        <v>5090</v>
      </c>
      <c r="F1737" s="7">
        <v>41761</v>
      </c>
      <c r="G1737" s="9">
        <v>-34194.870000000003</v>
      </c>
      <c r="J1737" s="6" t="s">
        <v>15707</v>
      </c>
      <c r="L1737" t="str">
        <f>+Tabla2[[#This Row],[FACTURA]]</f>
        <v>OFIC. 34/2014</v>
      </c>
      <c r="M1737" t="str">
        <f>+Tabla2[[#This Row],[DETALLE]]</f>
        <v>LIC. PRE Y POST DE LA MTRA. YOKASTA SANCHEZ.OF.2014105-B</v>
      </c>
    </row>
    <row r="1738" spans="2:13">
      <c r="B1738" s="2" t="s">
        <v>5092</v>
      </c>
      <c r="C1738" s="3" t="s">
        <v>5091</v>
      </c>
      <c r="D1738" s="6" t="s">
        <v>0</v>
      </c>
      <c r="E1738" s="6" t="s">
        <v>5043</v>
      </c>
      <c r="F1738" s="7">
        <v>41619</v>
      </c>
      <c r="G1738" s="9">
        <v>-73365.2</v>
      </c>
      <c r="J1738" s="6" t="s">
        <v>15708</v>
      </c>
      <c r="L1738" t="str">
        <f>+Tabla2[[#This Row],[FACTURA]]</f>
        <v/>
      </c>
      <c r="M1738" t="str">
        <f>+Tabla2[[#This Row],[DETALLE]]</f>
        <v>ERVICIOS PRESTADOS JORNADA TANDA EXTENDIDA 2013</v>
      </c>
    </row>
    <row r="1739" spans="2:13">
      <c r="B1739" s="2" t="s">
        <v>5092</v>
      </c>
      <c r="C1739" s="3" t="s">
        <v>5091</v>
      </c>
      <c r="D1739" s="6" t="s">
        <v>0</v>
      </c>
      <c r="E1739" s="6" t="s">
        <v>5093</v>
      </c>
      <c r="F1739" s="7">
        <v>41631</v>
      </c>
      <c r="G1739" s="9">
        <v>73365.2</v>
      </c>
      <c r="J1739" s="6" t="s">
        <v>15709</v>
      </c>
      <c r="L1739" t="str">
        <f>+Tabla2[[#This Row],[FACTURA]]</f>
        <v/>
      </c>
      <c r="M1739" t="str">
        <f>+Tabla2[[#This Row],[DETALLE]]</f>
        <v>REV. ED00003305-SERV. PRESTADOS JORNADA TANDA EXT. OF. 1197</v>
      </c>
    </row>
    <row r="1740" spans="2:13">
      <c r="B1740" s="2" t="s">
        <v>5095</v>
      </c>
      <c r="C1740" s="3" t="s">
        <v>5094</v>
      </c>
      <c r="D1740" s="6" t="s">
        <v>0</v>
      </c>
      <c r="E1740" s="6" t="s">
        <v>5043</v>
      </c>
      <c r="F1740" s="7">
        <v>41619</v>
      </c>
      <c r="G1740" s="9">
        <v>-73365.2</v>
      </c>
      <c r="J1740" s="6" t="s">
        <v>15710</v>
      </c>
      <c r="L1740" t="str">
        <f>+Tabla2[[#This Row],[FACTURA]]</f>
        <v/>
      </c>
      <c r="M1740" t="str">
        <f>+Tabla2[[#This Row],[DETALLE]]</f>
        <v>ERVICIOS PRESTADOS JORNADA TANDA EXTENDIDA 2013</v>
      </c>
    </row>
    <row r="1741" spans="2:13">
      <c r="B1741" s="2" t="s">
        <v>5095</v>
      </c>
      <c r="C1741" s="3" t="s">
        <v>5094</v>
      </c>
      <c r="D1741" s="6" t="s">
        <v>0</v>
      </c>
      <c r="E1741" s="6" t="s">
        <v>5096</v>
      </c>
      <c r="F1741" s="7">
        <v>41631</v>
      </c>
      <c r="G1741" s="9">
        <v>73365.2</v>
      </c>
      <c r="J1741" s="6" t="s">
        <v>15711</v>
      </c>
      <c r="L1741" t="str">
        <f>+Tabla2[[#This Row],[FACTURA]]</f>
        <v/>
      </c>
      <c r="M1741" t="str">
        <f>+Tabla2[[#This Row],[DETALLE]]</f>
        <v>REV. ED00003306-SERV. PRESTADOS JORNADA TANDA EXT. OF. 1197</v>
      </c>
    </row>
    <row r="1742" spans="2:13">
      <c r="B1742" s="2" t="s">
        <v>5098</v>
      </c>
      <c r="C1742" s="3" t="s">
        <v>5097</v>
      </c>
      <c r="D1742" s="6" t="s">
        <v>0</v>
      </c>
      <c r="E1742" s="6" t="s">
        <v>2641</v>
      </c>
      <c r="F1742" s="7">
        <v>41619</v>
      </c>
      <c r="G1742" s="9">
        <v>-73365.2</v>
      </c>
      <c r="J1742" s="6" t="s">
        <v>15712</v>
      </c>
      <c r="L1742" t="str">
        <f>+Tabla2[[#This Row],[FACTURA]]</f>
        <v/>
      </c>
      <c r="M1742" t="str">
        <f>+Tabla2[[#This Row],[DETALLE]]</f>
        <v>SERVICIOS PRESTADOS JORNADA TANDA EXTENDIDA 2013</v>
      </c>
    </row>
    <row r="1743" spans="2:13">
      <c r="B1743" s="2" t="s">
        <v>5098</v>
      </c>
      <c r="C1743" s="3" t="s">
        <v>5097</v>
      </c>
      <c r="D1743" s="6" t="s">
        <v>0</v>
      </c>
      <c r="E1743" s="6" t="s">
        <v>5099</v>
      </c>
      <c r="F1743" s="7">
        <v>41631</v>
      </c>
      <c r="G1743" s="9">
        <v>73365.2</v>
      </c>
      <c r="J1743" s="6" t="s">
        <v>15713</v>
      </c>
      <c r="L1743" t="str">
        <f>+Tabla2[[#This Row],[FACTURA]]</f>
        <v/>
      </c>
      <c r="M1743" t="str">
        <f>+Tabla2[[#This Row],[DETALLE]]</f>
        <v>REV. ED00003311-SERV. PRESTADOS JORNADA TANDA EXT. OF. 1197</v>
      </c>
    </row>
    <row r="1744" spans="2:13">
      <c r="B1744" s="2" t="s">
        <v>5101</v>
      </c>
      <c r="C1744" s="3" t="s">
        <v>5100</v>
      </c>
      <c r="D1744" s="6" t="s">
        <v>5103</v>
      </c>
      <c r="E1744" s="6" t="s">
        <v>5102</v>
      </c>
      <c r="F1744" s="7">
        <v>41768</v>
      </c>
      <c r="G1744" s="9">
        <v>-68389.740000000005</v>
      </c>
      <c r="J1744" s="6" t="s">
        <v>15714</v>
      </c>
      <c r="L1744" t="str">
        <f>+Tabla2[[#This Row],[FACTURA]]</f>
        <v>OFIC.#34.2014249/248</v>
      </c>
      <c r="M1744" t="str">
        <f>+Tabla2[[#This Row],[DETALLE]]</f>
        <v>LIC.PRE Y POST LA MSTRA MIKEILIN Y. SEGURA, OFIC.2014249/248</v>
      </c>
    </row>
    <row r="1745" spans="2:13">
      <c r="B1745" s="2" t="s">
        <v>10382</v>
      </c>
      <c r="C1745" s="3" t="s">
        <v>10381</v>
      </c>
      <c r="D1745" s="6" t="s">
        <v>10383</v>
      </c>
      <c r="E1745" s="6" t="s">
        <v>10383</v>
      </c>
      <c r="F1745" s="7">
        <v>43371</v>
      </c>
      <c r="G1745" s="9">
        <v>-3613840.23</v>
      </c>
      <c r="J1745" s="6" t="s">
        <v>18048</v>
      </c>
      <c r="L1745" t="str">
        <f>+Tabla2[[#This Row],[FACTURA]]</f>
        <v>CONTRS. 158 Y 4810</v>
      </c>
      <c r="M1745" t="str">
        <f>+Tabla2[[#This Row],[DETALLE]]</f>
        <v>CONTRS. 158 Y 4810</v>
      </c>
    </row>
    <row r="1746" spans="2:13">
      <c r="B1746" s="2" t="s">
        <v>5105</v>
      </c>
      <c r="C1746" s="3" t="s">
        <v>5104</v>
      </c>
      <c r="D1746" s="6" t="s">
        <v>0</v>
      </c>
      <c r="E1746" s="6" t="s">
        <v>2641</v>
      </c>
      <c r="F1746" s="7">
        <v>41619</v>
      </c>
      <c r="G1746" s="9">
        <v>-73365.2</v>
      </c>
      <c r="J1746" s="6" t="s">
        <v>15715</v>
      </c>
      <c r="L1746" t="str">
        <f>+Tabla2[[#This Row],[FACTURA]]</f>
        <v/>
      </c>
      <c r="M1746" t="str">
        <f>+Tabla2[[#This Row],[DETALLE]]</f>
        <v>SERVICIOS PRESTADOS JORNADA TANDA EXTENDIDA 2013</v>
      </c>
    </row>
    <row r="1747" spans="2:13">
      <c r="B1747" s="2" t="s">
        <v>5105</v>
      </c>
      <c r="C1747" s="3" t="s">
        <v>5104</v>
      </c>
      <c r="D1747" s="6" t="s">
        <v>0</v>
      </c>
      <c r="E1747" s="6" t="s">
        <v>5106</v>
      </c>
      <c r="F1747" s="7">
        <v>41631</v>
      </c>
      <c r="G1747" s="9">
        <v>73365.2</v>
      </c>
      <c r="J1747" s="6" t="s">
        <v>15716</v>
      </c>
      <c r="L1747" t="str">
        <f>+Tabla2[[#This Row],[FACTURA]]</f>
        <v/>
      </c>
      <c r="M1747" t="str">
        <f>+Tabla2[[#This Row],[DETALLE]]</f>
        <v>REV. ED00003310-SERV. PRESTADOS JORNADA TANDA EXT. OF. 1197</v>
      </c>
    </row>
    <row r="1748" spans="2:13">
      <c r="B1748" s="2" t="s">
        <v>5108</v>
      </c>
      <c r="C1748" s="3" t="s">
        <v>5107</v>
      </c>
      <c r="D1748" s="6" t="s">
        <v>5110</v>
      </c>
      <c r="E1748" s="6" t="s">
        <v>5109</v>
      </c>
      <c r="F1748" s="7">
        <v>41768</v>
      </c>
      <c r="G1748" s="9">
        <v>-34194.870000000003</v>
      </c>
      <c r="J1748" s="6" t="s">
        <v>15717</v>
      </c>
      <c r="L1748" t="str">
        <f>+Tabla2[[#This Row],[FACTURA]]</f>
        <v>OFICIO #53B</v>
      </c>
      <c r="M1748" t="str">
        <f>+Tabla2[[#This Row],[DETALLE]]</f>
        <v>PAGO DE LA LIC PRE Y POST NATAL DE LA MTRA ANYELINA MEDINA</v>
      </c>
    </row>
    <row r="1749" spans="2:13">
      <c r="B1749" s="2" t="s">
        <v>5112</v>
      </c>
      <c r="C1749" s="3" t="s">
        <v>5111</v>
      </c>
      <c r="D1749" s="6" t="s">
        <v>5114</v>
      </c>
      <c r="E1749" s="6" t="s">
        <v>5113</v>
      </c>
      <c r="F1749" s="7">
        <v>41768</v>
      </c>
      <c r="G1749" s="9">
        <v>-69589.56</v>
      </c>
      <c r="J1749" s="6" t="s">
        <v>15718</v>
      </c>
      <c r="L1749" t="str">
        <f>+Tabla2[[#This Row],[FACTURA]]</f>
        <v>OFICIO #51 Y 52B</v>
      </c>
      <c r="M1749" t="str">
        <f>+Tabla2[[#This Row],[DETALLE]]</f>
        <v>PAGO DE LA LIC PRE Y POST NATAL DE LA MTRA ALBA SANTANA SAVI</v>
      </c>
    </row>
    <row r="1750" spans="2:13">
      <c r="B1750" s="2" t="s">
        <v>5116</v>
      </c>
      <c r="C1750" s="3" t="s">
        <v>5115</v>
      </c>
      <c r="D1750" s="6" t="s">
        <v>0</v>
      </c>
      <c r="E1750" s="6" t="s">
        <v>2641</v>
      </c>
      <c r="F1750" s="7">
        <v>41620</v>
      </c>
      <c r="G1750" s="9">
        <v>-73365.2</v>
      </c>
      <c r="J1750" s="6" t="s">
        <v>15719</v>
      </c>
      <c r="L1750" t="str">
        <f>+Tabla2[[#This Row],[FACTURA]]</f>
        <v/>
      </c>
      <c r="M1750" t="str">
        <f>+Tabla2[[#This Row],[DETALLE]]</f>
        <v>SERVICIOS PRESTADOS JORNADA TANDA EXTENDIDA 2013</v>
      </c>
    </row>
    <row r="1751" spans="2:13">
      <c r="B1751" s="2" t="s">
        <v>5116</v>
      </c>
      <c r="C1751" s="3" t="s">
        <v>5115</v>
      </c>
      <c r="D1751" s="6" t="s">
        <v>0</v>
      </c>
      <c r="E1751" s="6" t="s">
        <v>5117</v>
      </c>
      <c r="F1751" s="7">
        <v>41631</v>
      </c>
      <c r="G1751" s="9">
        <v>73365.2</v>
      </c>
      <c r="J1751" s="6" t="s">
        <v>15720</v>
      </c>
      <c r="L1751" t="str">
        <f>+Tabla2[[#This Row],[FACTURA]]</f>
        <v/>
      </c>
      <c r="M1751" t="str">
        <f>+Tabla2[[#This Row],[DETALLE]]</f>
        <v>REV. ED00003481-SERV. PRESTADOS JORNADA TANDA EXT. OF.1197</v>
      </c>
    </row>
    <row r="1752" spans="2:13">
      <c r="B1752" s="2" t="s">
        <v>5119</v>
      </c>
      <c r="C1752" s="3" t="s">
        <v>5118</v>
      </c>
      <c r="D1752" s="6" t="s">
        <v>0</v>
      </c>
      <c r="E1752" s="6" t="s">
        <v>5043</v>
      </c>
      <c r="F1752" s="7">
        <v>41619</v>
      </c>
      <c r="G1752" s="9">
        <v>-73365.2</v>
      </c>
      <c r="J1752" s="6" t="s">
        <v>15721</v>
      </c>
      <c r="L1752" t="str">
        <f>+Tabla2[[#This Row],[FACTURA]]</f>
        <v/>
      </c>
      <c r="M1752" t="str">
        <f>+Tabla2[[#This Row],[DETALLE]]</f>
        <v>ERVICIOS PRESTADOS JORNADA TANDA EXTENDIDA 2013</v>
      </c>
    </row>
    <row r="1753" spans="2:13">
      <c r="B1753" s="2" t="s">
        <v>5119</v>
      </c>
      <c r="C1753" s="3" t="s">
        <v>5118</v>
      </c>
      <c r="D1753" s="6" t="s">
        <v>0</v>
      </c>
      <c r="E1753" s="6" t="s">
        <v>5120</v>
      </c>
      <c r="F1753" s="7">
        <v>41631</v>
      </c>
      <c r="G1753" s="9">
        <v>73365.2</v>
      </c>
      <c r="J1753" s="6" t="s">
        <v>15722</v>
      </c>
      <c r="L1753" t="str">
        <f>+Tabla2[[#This Row],[FACTURA]]</f>
        <v/>
      </c>
      <c r="M1753" t="str">
        <f>+Tabla2[[#This Row],[DETALLE]]</f>
        <v>REV. ED00003307-SERV. PRESTADOS JORNADA TANDA EXT. OF. 1197</v>
      </c>
    </row>
    <row r="1754" spans="2:13">
      <c r="B1754" s="2" t="s">
        <v>10385</v>
      </c>
      <c r="C1754" s="3" t="s">
        <v>10384</v>
      </c>
      <c r="D1754" s="6" t="s">
        <v>10386</v>
      </c>
      <c r="E1754" s="6" t="s">
        <v>10386</v>
      </c>
      <c r="F1754" s="7">
        <v>43381</v>
      </c>
      <c r="G1754" s="9">
        <v>-165200</v>
      </c>
      <c r="J1754" s="6" t="s">
        <v>18049</v>
      </c>
      <c r="L1754" t="str">
        <f>+Tabla2[[#This Row],[FACTURA]]</f>
        <v>CONTR.0262-57</v>
      </c>
      <c r="M1754" t="str">
        <f>+Tabla2[[#This Row],[DETALLE]]</f>
        <v>CONTR.0262-57</v>
      </c>
    </row>
    <row r="1755" spans="2:13">
      <c r="B1755" s="2" t="s">
        <v>10385</v>
      </c>
      <c r="C1755" s="3" t="s">
        <v>10384</v>
      </c>
      <c r="D1755" s="6" t="s">
        <v>10387</v>
      </c>
      <c r="E1755" s="6" t="s">
        <v>10387</v>
      </c>
      <c r="F1755" s="7">
        <v>43381</v>
      </c>
      <c r="G1755" s="9">
        <v>165200</v>
      </c>
      <c r="J1755" s="6" t="s">
        <v>18050</v>
      </c>
      <c r="L1755" t="str">
        <f>+Tabla2[[#This Row],[FACTURA]]</f>
        <v>CONTR.0262-57 NULA</v>
      </c>
      <c r="M1755" t="str">
        <f>+Tabla2[[#This Row],[DETALLE]]</f>
        <v>CONTR.0262-57 NULA</v>
      </c>
    </row>
    <row r="1756" spans="2:13">
      <c r="B1756" s="2" t="s">
        <v>5122</v>
      </c>
      <c r="C1756" s="3" t="s">
        <v>5121</v>
      </c>
      <c r="D1756" s="6" t="s">
        <v>5124</v>
      </c>
      <c r="E1756" s="6" t="s">
        <v>5123</v>
      </c>
      <c r="F1756" s="7">
        <v>42004</v>
      </c>
      <c r="G1756" s="9">
        <v>-67235.850000000006</v>
      </c>
      <c r="J1756" s="6" t="s">
        <v>15723</v>
      </c>
      <c r="L1756" t="str">
        <f>+Tabla2[[#This Row],[FACTURA]]</f>
        <v>OFIC. 1448/2014</v>
      </c>
      <c r="M1756" t="str">
        <f>+Tabla2[[#This Row],[DETALLE]]</f>
        <v>LICENCIA PRE Y POST NATAL DE LA MAESTRA ELISA CUEVAS FELIZ</v>
      </c>
    </row>
    <row r="1757" spans="2:13">
      <c r="B1757" s="2" t="s">
        <v>5126</v>
      </c>
      <c r="C1757" s="3" t="s">
        <v>5125</v>
      </c>
      <c r="D1757" s="6" t="s">
        <v>0</v>
      </c>
      <c r="E1757" s="6" t="s">
        <v>5043</v>
      </c>
      <c r="F1757" s="7">
        <v>41619</v>
      </c>
      <c r="G1757" s="9">
        <v>-73365.2</v>
      </c>
      <c r="J1757" s="6" t="s">
        <v>15724</v>
      </c>
      <c r="L1757" t="str">
        <f>+Tabla2[[#This Row],[FACTURA]]</f>
        <v/>
      </c>
      <c r="M1757" t="str">
        <f>+Tabla2[[#This Row],[DETALLE]]</f>
        <v>ERVICIOS PRESTADOS JORNADA TANDA EXTENDIDA 2013</v>
      </c>
    </row>
    <row r="1758" spans="2:13">
      <c r="B1758" s="2" t="s">
        <v>5126</v>
      </c>
      <c r="C1758" s="3" t="s">
        <v>5125</v>
      </c>
      <c r="D1758" s="6" t="s">
        <v>0</v>
      </c>
      <c r="E1758" s="6" t="s">
        <v>5127</v>
      </c>
      <c r="F1758" s="7">
        <v>41631</v>
      </c>
      <c r="G1758" s="9">
        <v>73365.2</v>
      </c>
      <c r="J1758" s="6" t="s">
        <v>15725</v>
      </c>
      <c r="L1758" t="str">
        <f>+Tabla2[[#This Row],[FACTURA]]</f>
        <v/>
      </c>
      <c r="M1758" t="str">
        <f>+Tabla2[[#This Row],[DETALLE]]</f>
        <v>REV. ED00003309-SERV. PRESTADOS JORNADA TANDA EXT. OF. 1197</v>
      </c>
    </row>
    <row r="1759" spans="2:13">
      <c r="B1759" s="2" t="s">
        <v>5129</v>
      </c>
      <c r="C1759" s="3" t="s">
        <v>5128</v>
      </c>
      <c r="D1759" s="6" t="s">
        <v>5131</v>
      </c>
      <c r="E1759" s="6" t="s">
        <v>5130</v>
      </c>
      <c r="F1759" s="7">
        <v>41768</v>
      </c>
      <c r="G1759" s="9">
        <v>-28195.77</v>
      </c>
      <c r="J1759" s="6" t="s">
        <v>15726</v>
      </c>
      <c r="L1759" t="str">
        <f>+Tabla2[[#This Row],[FACTURA]]</f>
        <v>OFICIO#57B</v>
      </c>
      <c r="M1759" t="str">
        <f>+Tabla2[[#This Row],[DETALLE]]</f>
        <v>PAGO DE LA LIC PRE Y POST NATAL DE LA MTRA MAGNOLIA URBAEZ</v>
      </c>
    </row>
    <row r="1760" spans="2:13">
      <c r="B1760" s="2" t="s">
        <v>5133</v>
      </c>
      <c r="C1760" s="3" t="s">
        <v>5132</v>
      </c>
      <c r="D1760" s="6" t="s">
        <v>3027</v>
      </c>
      <c r="E1760" s="6" t="s">
        <v>5134</v>
      </c>
      <c r="F1760" s="7">
        <v>41768</v>
      </c>
      <c r="G1760" s="9">
        <v>-27595.86</v>
      </c>
      <c r="J1760" s="6" t="s">
        <v>15727</v>
      </c>
      <c r="L1760" t="str">
        <f>+Tabla2[[#This Row],[FACTURA]]</f>
        <v>OFICIO #63B</v>
      </c>
      <c r="M1760" t="str">
        <f>+Tabla2[[#This Row],[DETALLE]]</f>
        <v>PAGO DE LA LIC PRE Y POST NATAL DE LA MTRA FLOR MATOS VASQ</v>
      </c>
    </row>
    <row r="1761" spans="2:13">
      <c r="B1761" s="2" t="s">
        <v>5136</v>
      </c>
      <c r="C1761" s="3" t="s">
        <v>5135</v>
      </c>
      <c r="D1761" s="6" t="s">
        <v>0</v>
      </c>
      <c r="E1761" s="6" t="s">
        <v>2641</v>
      </c>
      <c r="F1761" s="7">
        <v>41619</v>
      </c>
      <c r="G1761" s="9">
        <v>-73365.2</v>
      </c>
      <c r="J1761" s="6" t="s">
        <v>15728</v>
      </c>
      <c r="L1761" t="str">
        <f>+Tabla2[[#This Row],[FACTURA]]</f>
        <v/>
      </c>
      <c r="M1761" t="str">
        <f>+Tabla2[[#This Row],[DETALLE]]</f>
        <v>SERVICIOS PRESTADOS JORNADA TANDA EXTENDIDA 2013</v>
      </c>
    </row>
    <row r="1762" spans="2:13">
      <c r="B1762" s="2" t="s">
        <v>5136</v>
      </c>
      <c r="C1762" s="3" t="s">
        <v>5135</v>
      </c>
      <c r="D1762" s="6" t="s">
        <v>0</v>
      </c>
      <c r="E1762" s="6" t="s">
        <v>5137</v>
      </c>
      <c r="F1762" s="7">
        <v>41631</v>
      </c>
      <c r="G1762" s="9">
        <v>73365.2</v>
      </c>
      <c r="J1762" s="6" t="s">
        <v>15729</v>
      </c>
      <c r="L1762" t="str">
        <f>+Tabla2[[#This Row],[FACTURA]]</f>
        <v/>
      </c>
      <c r="M1762" t="str">
        <f>+Tabla2[[#This Row],[DETALLE]]</f>
        <v>REV. ED00003315-SERV. PRESTADOS JORNADA TANDA EXT. OF. 1197</v>
      </c>
    </row>
    <row r="1763" spans="2:13">
      <c r="B1763" s="2" t="s">
        <v>5139</v>
      </c>
      <c r="C1763" s="3" t="s">
        <v>5138</v>
      </c>
      <c r="D1763" s="6" t="s">
        <v>5141</v>
      </c>
      <c r="E1763" s="6" t="s">
        <v>5140</v>
      </c>
      <c r="F1763" s="7">
        <v>41743</v>
      </c>
      <c r="G1763" s="9">
        <v>-46031.3</v>
      </c>
      <c r="J1763" s="6" t="s">
        <v>15730</v>
      </c>
      <c r="L1763" t="str">
        <f>+Tabla2[[#This Row],[FACTURA]]</f>
        <v>OFC. 1432-B</v>
      </c>
      <c r="M1763" t="str">
        <f>+Tabla2[[#This Row],[DETALLE]]</f>
        <v>PAGO LICENCIA PRE Y POST NATAL DE LA MAESTRA  ANA R. ALCANTA</v>
      </c>
    </row>
    <row r="1764" spans="2:13">
      <c r="B1764" s="2" t="s">
        <v>5143</v>
      </c>
      <c r="C1764" s="3" t="s">
        <v>5142</v>
      </c>
      <c r="D1764" s="6" t="s">
        <v>5145</v>
      </c>
      <c r="E1764" s="6" t="s">
        <v>5144</v>
      </c>
      <c r="F1764" s="7">
        <v>41779</v>
      </c>
      <c r="G1764" s="9">
        <v>-44718.48</v>
      </c>
      <c r="J1764" s="6" t="s">
        <v>15731</v>
      </c>
      <c r="L1764" t="str">
        <f>+Tabla2[[#This Row],[FACTURA]]</f>
        <v>OFIC.2014/1499/409-B</v>
      </c>
      <c r="M1764" t="str">
        <f>+Tabla2[[#This Row],[DETALLE]]</f>
        <v>LIC, PRE Y POST DE LA MSTRA GRISELYS J. PEÑA, OFIC. 1499/409</v>
      </c>
    </row>
    <row r="1765" spans="2:13">
      <c r="B1765" s="2" t="s">
        <v>5147</v>
      </c>
      <c r="C1765" s="3" t="s">
        <v>5146</v>
      </c>
      <c r="D1765" s="6" t="s">
        <v>5148</v>
      </c>
      <c r="E1765" s="6" t="s">
        <v>3220</v>
      </c>
      <c r="F1765" s="7">
        <v>41606</v>
      </c>
      <c r="G1765" s="9">
        <v>-32672.18</v>
      </c>
      <c r="J1765" s="6" t="s">
        <v>15732</v>
      </c>
      <c r="L1765" t="str">
        <f>+Tabla2[[#This Row],[FACTURA]]</f>
        <v>OFICIO #2111</v>
      </c>
      <c r="M1765" t="str">
        <f>+Tabla2[[#This Row],[DETALLE]]</f>
        <v>PAGO PRESTACIONES LABORALES</v>
      </c>
    </row>
    <row r="1766" spans="2:13">
      <c r="B1766" s="2" t="s">
        <v>10389</v>
      </c>
      <c r="C1766" s="3" t="s">
        <v>10388</v>
      </c>
      <c r="D1766" s="6" t="s">
        <v>10391</v>
      </c>
      <c r="E1766" s="6" t="s">
        <v>10390</v>
      </c>
      <c r="F1766" s="7">
        <v>41701</v>
      </c>
      <c r="G1766" s="9">
        <v>-23972.19</v>
      </c>
      <c r="J1766" s="6" t="s">
        <v>18051</v>
      </c>
      <c r="L1766" t="str">
        <f>+Tabla2[[#This Row],[FACTURA]]</f>
        <v>OFICIO #143/2013</v>
      </c>
      <c r="M1766" t="str">
        <f>+Tabla2[[#This Row],[DETALLE]]</f>
        <v>PREST. LABORALES SEGUN CALCULOS REALIZADOS POR EL MAP</v>
      </c>
    </row>
    <row r="1767" spans="2:13">
      <c r="B1767" s="2" t="s">
        <v>10393</v>
      </c>
      <c r="C1767" s="3" t="s">
        <v>10392</v>
      </c>
      <c r="D1767" s="6" t="s">
        <v>10394</v>
      </c>
      <c r="E1767" s="6" t="s">
        <v>10394</v>
      </c>
      <c r="F1767" s="7">
        <v>41815</v>
      </c>
      <c r="G1767" s="9">
        <v>-40000</v>
      </c>
      <c r="J1767" s="6" t="s">
        <v>18052</v>
      </c>
      <c r="L1767" t="str">
        <f>+Tabla2[[#This Row],[FACTURA]]</f>
        <v>CONTR. 3093-1</v>
      </c>
      <c r="M1767" t="str">
        <f>+Tabla2[[#This Row],[DETALLE]]</f>
        <v>CONTR. 3093-1</v>
      </c>
    </row>
    <row r="1768" spans="2:13">
      <c r="B1768" s="2" t="s">
        <v>10393</v>
      </c>
      <c r="C1768" s="3" t="s">
        <v>10392</v>
      </c>
      <c r="D1768" s="6" t="s">
        <v>10395</v>
      </c>
      <c r="E1768" s="6" t="s">
        <v>10395</v>
      </c>
      <c r="F1768" s="7">
        <v>44533</v>
      </c>
      <c r="G1768" s="9">
        <v>-40000</v>
      </c>
      <c r="J1768" s="6" t="s">
        <v>18053</v>
      </c>
      <c r="L1768" t="str">
        <f>+Tabla2[[#This Row],[FACTURA]]</f>
        <v>CONTR. 3093-1*</v>
      </c>
      <c r="M1768" t="str">
        <f>+Tabla2[[#This Row],[DETALLE]]</f>
        <v>CONTR. 3093-1*</v>
      </c>
    </row>
    <row r="1769" spans="2:13">
      <c r="B1769" s="2" t="s">
        <v>10397</v>
      </c>
      <c r="C1769" s="3" t="s">
        <v>10396</v>
      </c>
      <c r="D1769" s="6" t="s">
        <v>10398</v>
      </c>
      <c r="E1769" s="6" t="s">
        <v>1673</v>
      </c>
      <c r="F1769" s="7">
        <v>41361</v>
      </c>
      <c r="G1769" s="9">
        <v>-285056.64000000001</v>
      </c>
      <c r="J1769" s="6" t="s">
        <v>18054</v>
      </c>
      <c r="L1769" t="str">
        <f>+Tabla2[[#This Row],[FACTURA]]</f>
        <v>CONTR. 478</v>
      </c>
      <c r="M1769" t="str">
        <f>+Tabla2[[#This Row],[DETALLE]]</f>
        <v>CUBICACION #2</v>
      </c>
    </row>
    <row r="1770" spans="2:13">
      <c r="B1770" s="2" t="s">
        <v>5150</v>
      </c>
      <c r="C1770" s="3" t="s">
        <v>5149</v>
      </c>
      <c r="D1770" s="6" t="s">
        <v>5151</v>
      </c>
      <c r="E1770" s="6" t="s">
        <v>2637</v>
      </c>
      <c r="F1770" s="7">
        <v>41603</v>
      </c>
      <c r="G1770" s="9">
        <v>-18711.63</v>
      </c>
      <c r="J1770" s="6" t="s">
        <v>15733</v>
      </c>
      <c r="L1770" t="str">
        <f>+Tabla2[[#This Row],[FACTURA]]</f>
        <v>OFICIO #2812</v>
      </c>
      <c r="M1770" t="str">
        <f>+Tabla2[[#This Row],[DETALLE]]</f>
        <v>PAGO PRESTACIONES LABORALES.</v>
      </c>
    </row>
    <row r="1771" spans="2:13">
      <c r="B1771" s="2" t="s">
        <v>5153</v>
      </c>
      <c r="C1771" s="3" t="s">
        <v>5152</v>
      </c>
      <c r="D1771" s="6" t="s">
        <v>0</v>
      </c>
      <c r="E1771" s="6" t="s">
        <v>5154</v>
      </c>
      <c r="F1771" s="7">
        <v>42704</v>
      </c>
      <c r="G1771" s="9">
        <v>-27890.52</v>
      </c>
      <c r="J1771" s="6" t="s">
        <v>15734</v>
      </c>
      <c r="L1771" t="str">
        <f>+Tabla2[[#This Row],[FACTURA]]</f>
        <v/>
      </c>
      <c r="M1771" t="str">
        <f>+Tabla2[[#This Row],[DETALLE]]</f>
        <v>SUELDOS, SERV. PRESTADOS MESES DE SEPT-NOV. 2016</v>
      </c>
    </row>
    <row r="1772" spans="2:13">
      <c r="B1772" s="2" t="s">
        <v>5156</v>
      </c>
      <c r="C1772" s="3" t="s">
        <v>5155</v>
      </c>
      <c r="D1772" s="6" t="s">
        <v>5158</v>
      </c>
      <c r="E1772" s="6" t="s">
        <v>5157</v>
      </c>
      <c r="F1772" s="7">
        <v>41768</v>
      </c>
      <c r="G1772" s="9">
        <v>-34194.870000000003</v>
      </c>
      <c r="J1772" s="6" t="s">
        <v>15735</v>
      </c>
      <c r="L1772" t="str">
        <f>+Tabla2[[#This Row],[FACTURA]]</f>
        <v>OFICIO #62B</v>
      </c>
      <c r="M1772" t="str">
        <f>+Tabla2[[#This Row],[DETALLE]]</f>
        <v>PAGO DE LA LIC PRE Y POST NATAL DE LA MTRA MARIA E. RAMIREZ</v>
      </c>
    </row>
    <row r="1773" spans="2:13">
      <c r="B1773" s="2" t="s">
        <v>5160</v>
      </c>
      <c r="C1773" s="3" t="s">
        <v>5159</v>
      </c>
      <c r="D1773" s="6" t="s">
        <v>0</v>
      </c>
      <c r="E1773" s="6" t="s">
        <v>2641</v>
      </c>
      <c r="F1773" s="7">
        <v>41619</v>
      </c>
      <c r="G1773" s="9">
        <v>-43726.85</v>
      </c>
      <c r="J1773" s="6" t="s">
        <v>15736</v>
      </c>
      <c r="L1773" t="str">
        <f>+Tabla2[[#This Row],[FACTURA]]</f>
        <v/>
      </c>
      <c r="M1773" t="str">
        <f>+Tabla2[[#This Row],[DETALLE]]</f>
        <v>SERVICIOS PRESTADOS JORNADA TANDA EXTENDIDA 2013</v>
      </c>
    </row>
    <row r="1774" spans="2:13">
      <c r="B1774" s="2" t="s">
        <v>5160</v>
      </c>
      <c r="C1774" s="3" t="s">
        <v>5159</v>
      </c>
      <c r="D1774" s="6" t="s">
        <v>0</v>
      </c>
      <c r="E1774" s="6" t="s">
        <v>5161</v>
      </c>
      <c r="F1774" s="7">
        <v>41628</v>
      </c>
      <c r="G1774" s="9">
        <v>43726.85</v>
      </c>
      <c r="J1774" s="6" t="s">
        <v>15737</v>
      </c>
      <c r="L1774" t="str">
        <f>+Tabla2[[#This Row],[FACTURA]]</f>
        <v/>
      </c>
      <c r="M1774" t="str">
        <f>+Tabla2[[#This Row],[DETALLE]]</f>
        <v>REV. ED00003415-SERV. PRESTADOS JORNADA TANDA EXT. OF. 1197</v>
      </c>
    </row>
    <row r="1775" spans="2:13">
      <c r="B1775" s="2" t="s">
        <v>5163</v>
      </c>
      <c r="C1775" s="3" t="s">
        <v>5162</v>
      </c>
      <c r="D1775" s="6" t="s">
        <v>5077</v>
      </c>
      <c r="E1775" s="6" t="s">
        <v>20004</v>
      </c>
      <c r="F1775" s="7">
        <v>40694</v>
      </c>
      <c r="G1775" s="9">
        <v>-18722.599999999999</v>
      </c>
      <c r="J1775" s="6" t="s">
        <v>14620</v>
      </c>
      <c r="L1775" t="str">
        <f>+Tabla2[[#This Row],[FACTURA]]</f>
        <v>375</v>
      </c>
      <c r="M1775" t="str">
        <f>+Tabla2[[#This Row],[DETALLE]]</f>
        <v>LICENCIA PRE Y POST NATAL DE LA MAESTRA ANDREA RUBIO FELIZ,</v>
      </c>
    </row>
    <row r="1776" spans="2:13">
      <c r="B1776" s="2" t="s">
        <v>5163</v>
      </c>
      <c r="C1776" s="3" t="s">
        <v>5162</v>
      </c>
      <c r="D1776" s="6" t="s">
        <v>5164</v>
      </c>
      <c r="E1776" s="6" t="s">
        <v>20004</v>
      </c>
      <c r="F1776" s="7">
        <v>40694</v>
      </c>
      <c r="G1776" s="9">
        <v>-18722.599999999999</v>
      </c>
      <c r="J1776" s="6" t="s">
        <v>14621</v>
      </c>
      <c r="L1776" t="str">
        <f>+Tabla2[[#This Row],[FACTURA]]</f>
        <v>375-2</v>
      </c>
      <c r="M1776" t="str">
        <f>+Tabla2[[#This Row],[DETALLE]]</f>
        <v>LICENCIA PRE Y POST NATAL DE LA MAESTRA ANDREA RUBIO FELIZ,</v>
      </c>
    </row>
    <row r="1777" spans="2:13">
      <c r="B1777" s="2" t="s">
        <v>5166</v>
      </c>
      <c r="C1777" s="3" t="s">
        <v>5165</v>
      </c>
      <c r="D1777" s="6" t="s">
        <v>5167</v>
      </c>
      <c r="E1777" s="6" t="e">
        <v>#N/A</v>
      </c>
      <c r="F1777" s="7">
        <v>40584</v>
      </c>
      <c r="G1777" s="9">
        <v>-5800</v>
      </c>
      <c r="J1777" s="6" t="s">
        <v>14622</v>
      </c>
      <c r="L1777" t="str">
        <f>+Tabla2[[#This Row],[FACTURA]]</f>
        <v>134</v>
      </c>
      <c r="M1777" t="e">
        <f>+Tabla2[[#This Row],[DETALLE]]</f>
        <v>#N/A</v>
      </c>
    </row>
    <row r="1778" spans="2:13">
      <c r="B1778" s="2" t="s">
        <v>5169</v>
      </c>
      <c r="C1778" s="3" t="s">
        <v>5168</v>
      </c>
      <c r="D1778" s="6" t="s">
        <v>0</v>
      </c>
      <c r="E1778" s="6" t="s">
        <v>5170</v>
      </c>
      <c r="F1778" s="7">
        <v>42886</v>
      </c>
      <c r="G1778" s="9">
        <v>-27869.73</v>
      </c>
      <c r="J1778" s="6" t="s">
        <v>15738</v>
      </c>
      <c r="L1778" t="str">
        <f>+Tabla2[[#This Row],[FACTURA]]</f>
        <v/>
      </c>
      <c r="M1778" t="str">
        <f>+Tabla2[[#This Row],[DETALLE]]</f>
        <v>SUELDOS POR SERV. PREST., MESES  SEPT-NOV/16, OFIC. 93/2017</v>
      </c>
    </row>
    <row r="1779" spans="2:13">
      <c r="B1779" s="2" t="s">
        <v>5172</v>
      </c>
      <c r="C1779" s="3" t="s">
        <v>5171</v>
      </c>
      <c r="D1779" s="6" t="s">
        <v>5174</v>
      </c>
      <c r="E1779" s="6" t="s">
        <v>5173</v>
      </c>
      <c r="F1779" s="7">
        <v>41741</v>
      </c>
      <c r="G1779" s="9">
        <v>-68389.740000000005</v>
      </c>
      <c r="J1779" s="6" t="s">
        <v>15739</v>
      </c>
      <c r="L1779" t="str">
        <f>+Tabla2[[#This Row],[FACTURA]]</f>
        <v>OFCIO 449-B</v>
      </c>
      <c r="M1779" t="str">
        <f>+Tabla2[[#This Row],[DETALLE]]</f>
        <v>PGO LICENCIA PRE Y POST NATAL A MAESTRA VIRGINIA LOURDES FEL</v>
      </c>
    </row>
    <row r="1780" spans="2:13">
      <c r="B1780" s="2" t="s">
        <v>5176</v>
      </c>
      <c r="C1780" s="3" t="s">
        <v>5175</v>
      </c>
      <c r="D1780" s="6" t="s">
        <v>5178</v>
      </c>
      <c r="E1780" s="6" t="s">
        <v>5177</v>
      </c>
      <c r="F1780" s="7">
        <v>41768</v>
      </c>
      <c r="G1780" s="9">
        <v>-68389.740000000005</v>
      </c>
      <c r="J1780" s="6" t="s">
        <v>15740</v>
      </c>
      <c r="L1780" t="str">
        <f>+Tabla2[[#This Row],[FACTURA]]</f>
        <v>OFICIO #58 Y 60B</v>
      </c>
      <c r="M1780" t="str">
        <f>+Tabla2[[#This Row],[DETALLE]]</f>
        <v>PAGO DE LA LIC PRE Y POST NATAL DE LA MTRA DEYSI JIMENEZ F</v>
      </c>
    </row>
    <row r="1781" spans="2:13">
      <c r="B1781" s="2" t="s">
        <v>10400</v>
      </c>
      <c r="C1781" s="3" t="s">
        <v>10399</v>
      </c>
      <c r="D1781" s="6" t="s">
        <v>10401</v>
      </c>
      <c r="E1781" s="6" t="s">
        <v>10401</v>
      </c>
      <c r="F1781" s="7">
        <v>44533</v>
      </c>
      <c r="G1781" s="9">
        <v>-162879.5</v>
      </c>
      <c r="J1781" s="6" t="s">
        <v>18055</v>
      </c>
      <c r="L1781" t="str">
        <f>+Tabla2[[#This Row],[FACTURA]]</f>
        <v>CONTR. 3204-1</v>
      </c>
      <c r="M1781" t="str">
        <f>+Tabla2[[#This Row],[DETALLE]]</f>
        <v>CONTR. 3204-1</v>
      </c>
    </row>
    <row r="1782" spans="2:13">
      <c r="B1782" s="2" t="s">
        <v>5180</v>
      </c>
      <c r="C1782" s="3" t="s">
        <v>5179</v>
      </c>
      <c r="D1782" s="6" t="s">
        <v>0</v>
      </c>
      <c r="E1782" s="6" t="s">
        <v>2641</v>
      </c>
      <c r="F1782" s="7">
        <v>41620</v>
      </c>
      <c r="G1782" s="9">
        <v>-42315.5</v>
      </c>
      <c r="J1782" s="6" t="s">
        <v>15741</v>
      </c>
      <c r="L1782" t="str">
        <f>+Tabla2[[#This Row],[FACTURA]]</f>
        <v/>
      </c>
      <c r="M1782" t="str">
        <f>+Tabla2[[#This Row],[DETALLE]]</f>
        <v>SERVICIOS PRESTADOS JORNADA TANDA EXTENDIDA 2013</v>
      </c>
    </row>
    <row r="1783" spans="2:13">
      <c r="B1783" s="2" t="s">
        <v>5180</v>
      </c>
      <c r="C1783" s="3" t="s">
        <v>5179</v>
      </c>
      <c r="D1783" s="6" t="s">
        <v>0</v>
      </c>
      <c r="E1783" s="6" t="s">
        <v>5181</v>
      </c>
      <c r="F1783" s="7">
        <v>41631</v>
      </c>
      <c r="G1783" s="9">
        <v>42315.5</v>
      </c>
      <c r="J1783" s="6" t="s">
        <v>15742</v>
      </c>
      <c r="L1783" t="str">
        <f>+Tabla2[[#This Row],[FACTURA]]</f>
        <v/>
      </c>
      <c r="M1783" t="str">
        <f>+Tabla2[[#This Row],[DETALLE]]</f>
        <v>REV. ED00003465-SERV. PRESTADOS JORNADA TANDA EXT. OF.1197</v>
      </c>
    </row>
    <row r="1784" spans="2:13">
      <c r="B1784" s="2" t="s">
        <v>5180</v>
      </c>
      <c r="C1784" s="3" t="s">
        <v>5179</v>
      </c>
      <c r="D1784" s="6" t="s">
        <v>5183</v>
      </c>
      <c r="E1784" s="6" t="s">
        <v>5182</v>
      </c>
      <c r="F1784" s="7">
        <v>41745</v>
      </c>
      <c r="G1784" s="9">
        <v>-32395.14</v>
      </c>
      <c r="J1784" s="6" t="s">
        <v>15743</v>
      </c>
      <c r="L1784" t="str">
        <f>+Tabla2[[#This Row],[FACTURA]]</f>
        <v>OFC. 14-B</v>
      </c>
      <c r="M1784" t="str">
        <f>+Tabla2[[#This Row],[DETALLE]]</f>
        <v>PGO LICENCIA PRE Y POST NATAL DE LA MAESTRA MARTIRES ESCOTO</v>
      </c>
    </row>
    <row r="1785" spans="2:13">
      <c r="B1785" s="2" t="s">
        <v>5185</v>
      </c>
      <c r="C1785" s="3" t="s">
        <v>5184</v>
      </c>
      <c r="D1785" s="6" t="s">
        <v>5187</v>
      </c>
      <c r="E1785" s="6" t="s">
        <v>5186</v>
      </c>
      <c r="F1785" s="7">
        <v>41765</v>
      </c>
      <c r="G1785" s="9">
        <v>-67189.919999999998</v>
      </c>
      <c r="J1785" s="6" t="s">
        <v>15744</v>
      </c>
      <c r="L1785" t="str">
        <f>+Tabla2[[#This Row],[FACTURA]]</f>
        <v>OF.#34.2014346/348-B</v>
      </c>
      <c r="M1785" t="str">
        <f>+Tabla2[[#This Row],[DETALLE]]</f>
        <v>LIC.PRE Y POST MSTRA ANA SOFILIA CRUZ GOMEZ OF,2014346/348-B</v>
      </c>
    </row>
    <row r="1786" spans="2:13">
      <c r="B1786" s="2" t="s">
        <v>5189</v>
      </c>
      <c r="C1786" s="3" t="s">
        <v>5188</v>
      </c>
      <c r="D1786" s="6" t="s">
        <v>5191</v>
      </c>
      <c r="E1786" s="6" t="s">
        <v>5190</v>
      </c>
      <c r="F1786" s="7">
        <v>42004</v>
      </c>
      <c r="G1786" s="9">
        <v>-23756.400000000001</v>
      </c>
      <c r="J1786" s="6" t="s">
        <v>15745</v>
      </c>
      <c r="L1786" t="str">
        <f>+Tabla2[[#This Row],[FACTURA]]</f>
        <v>OFIC. 1638/2014</v>
      </c>
      <c r="M1786" t="str">
        <f>+Tabla2[[#This Row],[DETALLE]]</f>
        <v>LICENCIA PRE Y POST NATAL DE LA MAESTRA LUISA E. CUEVAS SEGU</v>
      </c>
    </row>
    <row r="1787" spans="2:13">
      <c r="B1787" s="2" t="s">
        <v>5193</v>
      </c>
      <c r="C1787" s="3" t="s">
        <v>5192</v>
      </c>
      <c r="D1787" s="6" t="s">
        <v>5195</v>
      </c>
      <c r="E1787" s="6" t="s">
        <v>5194</v>
      </c>
      <c r="F1787" s="7">
        <v>41774</v>
      </c>
      <c r="G1787" s="9">
        <v>-75819.100000000006</v>
      </c>
      <c r="J1787" s="6" t="s">
        <v>15746</v>
      </c>
      <c r="L1787" t="str">
        <f>+Tabla2[[#This Row],[FACTURA]]</f>
        <v>OFICIO 377-B</v>
      </c>
      <c r="M1787" t="str">
        <f>+Tabla2[[#This Row],[DETALLE]]</f>
        <v>PAGO DE LICENCIA PRE Y POST NATAL MTRA. BRESNILDA PEREZ</v>
      </c>
    </row>
    <row r="1788" spans="2:13">
      <c r="B1788" s="2" t="s">
        <v>5197</v>
      </c>
      <c r="C1788" s="3" t="s">
        <v>5196</v>
      </c>
      <c r="D1788" s="6" t="s">
        <v>5199</v>
      </c>
      <c r="E1788" s="6" t="s">
        <v>5198</v>
      </c>
      <c r="F1788" s="7">
        <v>41765</v>
      </c>
      <c r="G1788" s="9">
        <v>-28195.77</v>
      </c>
      <c r="J1788" s="6" t="s">
        <v>15747</v>
      </c>
      <c r="L1788" t="str">
        <f>+Tabla2[[#This Row],[FACTURA]]</f>
        <v>OF.#34.2014356-B</v>
      </c>
      <c r="M1788" t="str">
        <f>+Tabla2[[#This Row],[DETALLE]]</f>
        <v>LIC.PRE Y POST MSTRA MARIA E. REYES MORA, OFIC.2014356-B</v>
      </c>
    </row>
    <row r="1789" spans="2:13">
      <c r="B1789" s="2" t="s">
        <v>5201</v>
      </c>
      <c r="C1789" s="3" t="s">
        <v>5200</v>
      </c>
      <c r="D1789" s="6" t="s">
        <v>5203</v>
      </c>
      <c r="E1789" s="6" t="s">
        <v>5202</v>
      </c>
      <c r="F1789" s="7">
        <v>41704</v>
      </c>
      <c r="G1789" s="9">
        <v>-34794.78</v>
      </c>
      <c r="J1789" s="6" t="s">
        <v>15748</v>
      </c>
      <c r="L1789" t="str">
        <f>+Tabla2[[#This Row],[FACTURA]]</f>
        <v>OFCIO1385-B DGRH</v>
      </c>
      <c r="M1789" t="str">
        <f>+Tabla2[[#This Row],[DETALLE]]</f>
        <v>PAGO LICENCIA PRE Y POST NATAL DE LA MAESTRA MATILDE J. PERE</v>
      </c>
    </row>
    <row r="1790" spans="2:13">
      <c r="B1790" s="2" t="s">
        <v>5205</v>
      </c>
      <c r="C1790" s="3" t="s">
        <v>5204</v>
      </c>
      <c r="D1790" s="6" t="s">
        <v>5207</v>
      </c>
      <c r="E1790" s="6" t="s">
        <v>5206</v>
      </c>
      <c r="F1790" s="7">
        <v>41152</v>
      </c>
      <c r="G1790" s="9">
        <v>-21945.18</v>
      </c>
      <c r="J1790" s="6" t="s">
        <v>15749</v>
      </c>
      <c r="L1790" t="str">
        <f>+Tabla2[[#This Row],[FACTURA]]</f>
        <v>of#2010412b</v>
      </c>
      <c r="M1790" t="str">
        <f>+Tabla2[[#This Row],[DETALLE]]</f>
        <v>lic. pos y pre natal ck311953</v>
      </c>
    </row>
    <row r="1791" spans="2:13">
      <c r="B1791" s="2" t="s">
        <v>5205</v>
      </c>
      <c r="C1791" s="3" t="s">
        <v>5204</v>
      </c>
      <c r="D1791" s="6" t="s">
        <v>5209</v>
      </c>
      <c r="E1791" s="6" t="s">
        <v>5208</v>
      </c>
      <c r="F1791" s="7">
        <v>41152</v>
      </c>
      <c r="G1791" s="9">
        <v>-21945.18</v>
      </c>
      <c r="J1791" s="6" t="s">
        <v>15750</v>
      </c>
      <c r="L1791" t="str">
        <f>+Tabla2[[#This Row],[FACTURA]]</f>
        <v>OFC2012412</v>
      </c>
      <c r="M1791" t="str">
        <f>+Tabla2[[#This Row],[DETALLE]]</f>
        <v>CK011953 LICENCIA PRE Y POST</v>
      </c>
    </row>
    <row r="1792" spans="2:13">
      <c r="B1792" s="2" t="s">
        <v>5211</v>
      </c>
      <c r="C1792" s="3" t="s">
        <v>5210</v>
      </c>
      <c r="D1792" s="6" t="s">
        <v>581</v>
      </c>
      <c r="E1792" s="6" t="s">
        <v>20005</v>
      </c>
      <c r="F1792" s="7">
        <v>40925</v>
      </c>
      <c r="G1792" s="9">
        <v>-7487.1</v>
      </c>
      <c r="J1792" s="6" t="s">
        <v>14623</v>
      </c>
      <c r="L1792" t="str">
        <f>+Tabla2[[#This Row],[FACTURA]]</f>
        <v>40</v>
      </c>
      <c r="M1792" t="str">
        <f>+Tabla2[[#This Row],[DETALLE]]</f>
        <v>LICENCIA PRE Y POST NATAL DE LA MAESTRA ANIBALIZA ROCHA GARC</v>
      </c>
    </row>
    <row r="1793" spans="2:13">
      <c r="B1793" s="2" t="s">
        <v>10403</v>
      </c>
      <c r="C1793" s="3" t="s">
        <v>10402</v>
      </c>
      <c r="D1793" s="6" t="s">
        <v>10404</v>
      </c>
      <c r="E1793" s="6" t="s">
        <v>10404</v>
      </c>
      <c r="F1793" s="7">
        <v>44470</v>
      </c>
      <c r="G1793" s="9">
        <v>-4680000</v>
      </c>
      <c r="J1793" s="6" t="s">
        <v>18056</v>
      </c>
      <c r="L1793" t="str">
        <f>+Tabla2[[#This Row],[FACTURA]]</f>
        <v>CONT-0244</v>
      </c>
      <c r="M1793" t="str">
        <f>+Tabla2[[#This Row],[DETALLE]]</f>
        <v>CONT-0244</v>
      </c>
    </row>
    <row r="1794" spans="2:13">
      <c r="B1794" s="2" t="s">
        <v>5213</v>
      </c>
      <c r="C1794" s="3" t="s">
        <v>5212</v>
      </c>
      <c r="D1794" s="6" t="s">
        <v>5215</v>
      </c>
      <c r="E1794" s="6" t="s">
        <v>5214</v>
      </c>
      <c r="F1794" s="7">
        <v>41785</v>
      </c>
      <c r="G1794" s="9">
        <v>-44060.800000000003</v>
      </c>
      <c r="J1794" s="6" t="s">
        <v>15751</v>
      </c>
      <c r="L1794" t="str">
        <f>+Tabla2[[#This Row],[FACTURA]]</f>
        <v>OFICIO #525-B/2014</v>
      </c>
      <c r="M1794" t="str">
        <f>+Tabla2[[#This Row],[DETALLE]]</f>
        <v>LIC. PRE Y POST NATAL DE LA MTRA. DEYANIRA PEÑA, OFIC.#525-B</v>
      </c>
    </row>
    <row r="1795" spans="2:13">
      <c r="B1795" s="2" t="s">
        <v>10406</v>
      </c>
      <c r="C1795" s="3" t="s">
        <v>10405</v>
      </c>
      <c r="D1795" s="6" t="s">
        <v>10407</v>
      </c>
      <c r="E1795" s="6" t="s">
        <v>10407</v>
      </c>
      <c r="F1795" s="7">
        <v>43447</v>
      </c>
      <c r="G1795" s="9">
        <v>-4720</v>
      </c>
      <c r="J1795" s="6" t="s">
        <v>18057</v>
      </c>
      <c r="L1795" t="str">
        <f>+Tabla2[[#This Row],[FACTURA]]</f>
        <v>CONTR. 2165-67</v>
      </c>
      <c r="M1795" t="str">
        <f>+Tabla2[[#This Row],[DETALLE]]</f>
        <v>CONTR. 2165-67</v>
      </c>
    </row>
    <row r="1796" spans="2:13">
      <c r="B1796" s="2" t="s">
        <v>10406</v>
      </c>
      <c r="C1796" s="3" t="s">
        <v>10405</v>
      </c>
      <c r="D1796" s="6" t="s">
        <v>20487</v>
      </c>
      <c r="E1796" s="6" t="s">
        <v>10408</v>
      </c>
      <c r="F1796" s="7">
        <v>41430</v>
      </c>
      <c r="G1796" s="9">
        <v>3600</v>
      </c>
      <c r="J1796" s="6" t="s">
        <v>18058</v>
      </c>
      <c r="L1796" t="str">
        <f>+Tabla2[[#This Row],[FACTURA]]</f>
        <v>CXP00009868</v>
      </c>
      <c r="M1796" t="str">
        <f>+Tabla2[[#This Row],[DETALLE]]</f>
        <v>ALQUILER LOCAL QUE ALOJA EL CENTRO EDUCATIVO "EL PINO ABAJO", UBICADO EN PARAJE LA PALMA, EL PINO, ENRIQUILLO, PROV. BARAHONA, A RAZON DE RD$4,000.00 C/MES, CORRESP. AL MES DE MARZO/2013, SEGUN CONTRARTO #2165/2012, OFICIO #24/2013</v>
      </c>
    </row>
    <row r="1797" spans="2:13">
      <c r="B1797" s="2" t="s">
        <v>10410</v>
      </c>
      <c r="C1797" s="3" t="s">
        <v>10409</v>
      </c>
      <c r="D1797" s="6" t="s">
        <v>10411</v>
      </c>
      <c r="E1797" s="6" t="s">
        <v>10411</v>
      </c>
      <c r="F1797" s="7">
        <v>44470</v>
      </c>
      <c r="G1797" s="9">
        <v>-4000573.2</v>
      </c>
      <c r="J1797" s="6" t="s">
        <v>18059</v>
      </c>
      <c r="L1797" t="str">
        <f>+Tabla2[[#This Row],[FACTURA]]</f>
        <v>CONT.212,839 Y1147-2</v>
      </c>
      <c r="M1797" t="str">
        <f>+Tabla2[[#This Row],[DETALLE]]</f>
        <v>CONT.212,839 Y1147-2</v>
      </c>
    </row>
    <row r="1798" spans="2:13">
      <c r="B1798" s="2" t="s">
        <v>10413</v>
      </c>
      <c r="C1798" s="3" t="s">
        <v>10412</v>
      </c>
      <c r="D1798" s="6" t="s">
        <v>9029</v>
      </c>
      <c r="E1798" s="6" t="s">
        <v>9028</v>
      </c>
      <c r="F1798" s="7">
        <v>42004</v>
      </c>
      <c r="G1798" s="9">
        <v>-103500</v>
      </c>
      <c r="J1798" s="6" t="s">
        <v>18060</v>
      </c>
      <c r="L1798" t="str">
        <f>+Tabla2[[#This Row],[FACTURA]]</f>
        <v>OFIC. DGTIC/449/2014</v>
      </c>
      <c r="M1798" t="str">
        <f>+Tabla2[[#This Row],[DETALLE]]</f>
        <v>PERSONAL CONTRATADO PARA HABILITACION DE ESPACIOS, 3 MESES</v>
      </c>
    </row>
    <row r="1799" spans="2:13">
      <c r="B1799" s="2" t="s">
        <v>10415</v>
      </c>
      <c r="C1799" s="3" t="s">
        <v>10414</v>
      </c>
      <c r="D1799" s="6" t="s">
        <v>10416</v>
      </c>
      <c r="E1799" s="6" t="s">
        <v>10416</v>
      </c>
      <c r="F1799" s="7">
        <v>44470</v>
      </c>
      <c r="G1799" s="9">
        <v>-3120000</v>
      </c>
      <c r="J1799" s="6" t="s">
        <v>18061</v>
      </c>
      <c r="L1799" t="str">
        <f>+Tabla2[[#This Row],[FACTURA]]</f>
        <v>CONTR. 0419-1</v>
      </c>
      <c r="M1799" t="str">
        <f>+Tabla2[[#This Row],[DETALLE]]</f>
        <v>CONTR. 0419-1</v>
      </c>
    </row>
    <row r="1800" spans="2:13">
      <c r="B1800" s="2" t="s">
        <v>10418</v>
      </c>
      <c r="C1800" s="3" t="s">
        <v>10417</v>
      </c>
      <c r="D1800" s="6" t="s">
        <v>10419</v>
      </c>
      <c r="E1800" s="6" t="s">
        <v>10419</v>
      </c>
      <c r="F1800" s="7">
        <v>42094</v>
      </c>
      <c r="G1800" s="9">
        <v>-382320</v>
      </c>
      <c r="J1800" s="6" t="s">
        <v>18062</v>
      </c>
      <c r="L1800" t="str">
        <f>+Tabla2[[#This Row],[FACTURA]]</f>
        <v>CONTR. 0712-1</v>
      </c>
      <c r="M1800" t="str">
        <f>+Tabla2[[#This Row],[DETALLE]]</f>
        <v>CONTR. 0712-1</v>
      </c>
    </row>
    <row r="1801" spans="2:13">
      <c r="B1801" s="2" t="s">
        <v>5217</v>
      </c>
      <c r="C1801" s="3" t="s">
        <v>5216</v>
      </c>
      <c r="D1801" s="6" t="s">
        <v>5011</v>
      </c>
      <c r="E1801" s="6" t="s">
        <v>20006</v>
      </c>
      <c r="F1801" s="7">
        <v>40541</v>
      </c>
      <c r="G1801" s="9">
        <v>-8000</v>
      </c>
      <c r="J1801" s="6" t="s">
        <v>14624</v>
      </c>
      <c r="L1801" t="str">
        <f>+Tabla2[[#This Row],[FACTURA]]</f>
        <v>1601</v>
      </c>
      <c r="M1801" t="str">
        <f>+Tabla2[[#This Row],[DETALLE]]</f>
        <v>ASIGNACION DE COMBUSTIBLE AL DISTRITO 18-03 DE VILLA JARAGUA</v>
      </c>
    </row>
    <row r="1802" spans="2:13">
      <c r="B1802" s="2" t="s">
        <v>10421</v>
      </c>
      <c r="C1802" s="3" t="s">
        <v>10420</v>
      </c>
      <c r="D1802" s="6" t="s">
        <v>10422</v>
      </c>
      <c r="E1802" s="6" t="s">
        <v>10422</v>
      </c>
      <c r="F1802" s="7">
        <v>44470</v>
      </c>
      <c r="G1802" s="9">
        <v>-500313.59999999998</v>
      </c>
      <c r="J1802" s="6" t="s">
        <v>18063</v>
      </c>
      <c r="L1802" t="str">
        <f>+Tabla2[[#This Row],[FACTURA]]</f>
        <v>CONTR. 3167 Y 0582-1</v>
      </c>
      <c r="M1802" t="str">
        <f>+Tabla2[[#This Row],[DETALLE]]</f>
        <v>CONTR. 3167 Y 0582-1</v>
      </c>
    </row>
    <row r="1803" spans="2:13">
      <c r="B1803" s="2" t="s">
        <v>10424</v>
      </c>
      <c r="C1803" s="3" t="s">
        <v>10423</v>
      </c>
      <c r="D1803" s="6" t="s">
        <v>10425</v>
      </c>
      <c r="E1803" s="6" t="s">
        <v>10425</v>
      </c>
      <c r="F1803" s="7">
        <v>43494</v>
      </c>
      <c r="G1803" s="9">
        <v>-417208.04</v>
      </c>
      <c r="J1803" s="6" t="s">
        <v>18064</v>
      </c>
      <c r="L1803" t="str">
        <f>+Tabla2[[#This Row],[FACTURA]]</f>
        <v>CONTR. 3286 Y 4696</v>
      </c>
      <c r="M1803" t="str">
        <f>+Tabla2[[#This Row],[DETALLE]]</f>
        <v>CONTR. 3286 Y 4696</v>
      </c>
    </row>
    <row r="1804" spans="2:13">
      <c r="B1804" s="2" t="s">
        <v>1730</v>
      </c>
      <c r="C1804" s="3" t="s">
        <v>130</v>
      </c>
      <c r="D1804" s="4" t="s">
        <v>131</v>
      </c>
      <c r="E1804" s="4">
        <v>0</v>
      </c>
      <c r="F1804" s="5">
        <v>44595</v>
      </c>
      <c r="G1804" s="8">
        <v>-102052.63</v>
      </c>
      <c r="J1804" s="4" t="s">
        <v>13060</v>
      </c>
      <c r="L1804" t="str">
        <f>+Tabla2[[#This Row],[FACTURA]]</f>
        <v>OFIC.#281, CONT.1241</v>
      </c>
      <c r="M1804">
        <f>+Tabla2[[#This Row],[DETALLE]]</f>
        <v>0</v>
      </c>
    </row>
    <row r="1805" spans="2:13">
      <c r="B1805" s="2" t="s">
        <v>1730</v>
      </c>
      <c r="C1805" s="3" t="s">
        <v>130</v>
      </c>
      <c r="D1805" s="4" t="s">
        <v>19339</v>
      </c>
      <c r="E1805" s="4" t="s">
        <v>19539</v>
      </c>
      <c r="F1805" s="5">
        <v>43354</v>
      </c>
      <c r="G1805" s="8">
        <v>0.01</v>
      </c>
      <c r="J1805" s="4" t="s">
        <v>13061</v>
      </c>
      <c r="L1805" t="str">
        <f>+Tabla2[[#This Row],[FACTURA]]</f>
        <v>A010010011500000020, 21 Y 24</v>
      </c>
      <c r="M1805" t="str">
        <f>+Tabla2[[#This Row],[DETALLE]]</f>
        <v>PAGO UNICO DE LAS FACTURAS NCF11500000020, 21, Y 24 D/F 03/03/2017,  DEL CONTRATO 0561/2017, POR LOS TRABAJOS DE TERMINACION Y EJECUCION DE OBRAS EN LOS CENTROS EDUCATIVOS : FRANCISCO ALBERTO CAAMAÑO DEÑO-ARROYO GRANDE, MUNICIPIO TAMAÑO, PROVINCIA BAHORUCO, DISTRITO EDUCATIVO 18-02; CENTRO EDUCATIVOAPOLINAR PERDOMO, MUNICIPIO TAMAYO Y CENTRO EDUCATIVO CAMILA HENRIQUEZ UREÑA, MUNICIPIO SANTO DOMINGO, SEGUN OFICIOS DGMIE 0264, 0261 Y 0260-2017</v>
      </c>
    </row>
    <row r="1806" spans="2:13">
      <c r="B1806" s="2" t="s">
        <v>10427</v>
      </c>
      <c r="C1806" s="3" t="s">
        <v>10426</v>
      </c>
      <c r="D1806" s="6" t="s">
        <v>10428</v>
      </c>
      <c r="E1806" s="6" t="e">
        <v>#N/A</v>
      </c>
      <c r="F1806" s="7">
        <v>44670</v>
      </c>
      <c r="G1806" s="9">
        <v>-238513.96</v>
      </c>
      <c r="J1806" s="6" t="s">
        <v>18065</v>
      </c>
      <c r="L1806" t="str">
        <f>+Tabla2[[#This Row],[FACTURA]]</f>
        <v>OFIC.#286,CONT.145</v>
      </c>
      <c r="M1806" t="e">
        <f>+Tabla2[[#This Row],[DETALLE]]</f>
        <v>#N/A</v>
      </c>
    </row>
    <row r="1807" spans="2:13">
      <c r="B1807" s="2" t="s">
        <v>10430</v>
      </c>
      <c r="C1807" s="3" t="s">
        <v>10429</v>
      </c>
      <c r="D1807" s="6" t="s">
        <v>10431</v>
      </c>
      <c r="E1807" s="6" t="s">
        <v>10431</v>
      </c>
      <c r="F1807" s="7">
        <v>41639</v>
      </c>
      <c r="G1807" s="9">
        <v>-1782000</v>
      </c>
      <c r="J1807" s="6" t="s">
        <v>18066</v>
      </c>
      <c r="L1807" t="str">
        <f>+Tabla2[[#This Row],[FACTURA]]</f>
        <v>CONTR. 2766</v>
      </c>
      <c r="M1807" t="str">
        <f>+Tabla2[[#This Row],[DETALLE]]</f>
        <v>CONTR. 2766</v>
      </c>
    </row>
    <row r="1808" spans="2:13">
      <c r="B1808" s="2" t="s">
        <v>5219</v>
      </c>
      <c r="C1808" s="3" t="s">
        <v>5218</v>
      </c>
      <c r="D1808" s="6" t="s">
        <v>5221</v>
      </c>
      <c r="E1808" s="6" t="s">
        <v>5220</v>
      </c>
      <c r="F1808" s="7">
        <v>41741</v>
      </c>
      <c r="G1808" s="9">
        <v>-65759.12</v>
      </c>
      <c r="J1808" s="6" t="s">
        <v>15752</v>
      </c>
      <c r="L1808" t="str">
        <f>+Tabla2[[#This Row],[FACTURA]]</f>
        <v>OFCIO 1381-B</v>
      </c>
      <c r="M1808" t="str">
        <f>+Tabla2[[#This Row],[DETALLE]]</f>
        <v>PGO LICENCIA PRE Y POST NATAL A MAESTRA SERGIO RAMIREZ MATOS</v>
      </c>
    </row>
    <row r="1809" spans="2:13">
      <c r="B1809" s="2" t="s">
        <v>5223</v>
      </c>
      <c r="C1809" s="3" t="s">
        <v>5222</v>
      </c>
      <c r="D1809" s="6" t="s">
        <v>5225</v>
      </c>
      <c r="E1809" s="6" t="s">
        <v>5224</v>
      </c>
      <c r="F1809" s="7">
        <v>41704</v>
      </c>
      <c r="G1809" s="9">
        <v>-24596.31</v>
      </c>
      <c r="J1809" s="6" t="s">
        <v>15753</v>
      </c>
      <c r="L1809" t="str">
        <f>+Tabla2[[#This Row],[FACTURA]]</f>
        <v>OFCIO 13-B DGRH</v>
      </c>
      <c r="M1809" t="str">
        <f>+Tabla2[[#This Row],[DETALLE]]</f>
        <v>PAGO LICENCIA PRE Y POST NATAL DE LA MAESTRA  MARILENNYS ALT</v>
      </c>
    </row>
    <row r="1810" spans="2:13">
      <c r="B1810" s="2" t="s">
        <v>5223</v>
      </c>
      <c r="C1810" s="3" t="s">
        <v>5222</v>
      </c>
      <c r="D1810" s="6" t="s">
        <v>5227</v>
      </c>
      <c r="E1810" s="6" t="s">
        <v>5226</v>
      </c>
      <c r="F1810" s="7">
        <v>42004</v>
      </c>
      <c r="G1810" s="9">
        <v>-64670.2</v>
      </c>
      <c r="J1810" s="6" t="s">
        <v>15754</v>
      </c>
      <c r="L1810" t="str">
        <f>+Tabla2[[#This Row],[FACTURA]]</f>
        <v>OFIC. 1454-1455/2014</v>
      </c>
      <c r="M1810" t="str">
        <f>+Tabla2[[#This Row],[DETALLE]]</f>
        <v>LICENCIA PRE Y POST NATAL DE LA MTRA. BETHYS DE LA PAZ MATOS</v>
      </c>
    </row>
    <row r="1811" spans="2:13">
      <c r="B1811" s="2" t="s">
        <v>10433</v>
      </c>
      <c r="C1811" s="3" t="s">
        <v>10432</v>
      </c>
      <c r="D1811" s="6" t="s">
        <v>9264</v>
      </c>
      <c r="E1811" s="6" t="s">
        <v>3480</v>
      </c>
      <c r="F1811" s="7">
        <v>42299</v>
      </c>
      <c r="G1811" s="9">
        <v>-16000</v>
      </c>
      <c r="J1811" s="6" t="s">
        <v>18067</v>
      </c>
      <c r="L1811" t="str">
        <f>+Tabla2[[#This Row],[FACTURA]]</f>
        <v>OFICIO #438/2015</v>
      </c>
      <c r="M1811" t="str">
        <f>+Tabla2[[#This Row],[DETALLE]]</f>
        <v>REVISION Y ACTUALIZACION CURRICULAR</v>
      </c>
    </row>
    <row r="1812" spans="2:13">
      <c r="B1812" s="2" t="s">
        <v>5229</v>
      </c>
      <c r="C1812" s="3" t="s">
        <v>5228</v>
      </c>
      <c r="D1812" s="6" t="s">
        <v>5231</v>
      </c>
      <c r="E1812" s="6" t="s">
        <v>5230</v>
      </c>
      <c r="F1812" s="7">
        <v>41771</v>
      </c>
      <c r="G1812" s="9">
        <v>-56391.5</v>
      </c>
      <c r="J1812" s="6" t="s">
        <v>15755</v>
      </c>
      <c r="L1812" t="str">
        <f>+Tabla2[[#This Row],[FACTURA]]</f>
        <v>OFICIO #59 Y 60B</v>
      </c>
      <c r="M1812" t="str">
        <f>+Tabla2[[#This Row],[DETALLE]]</f>
        <v>PAGO LIC. PRE Y POST NATAL DE LA MTRA. ROSA DELIS MENDEZ F</v>
      </c>
    </row>
    <row r="1813" spans="2:13">
      <c r="B1813" s="2" t="s">
        <v>10435</v>
      </c>
      <c r="C1813" s="3" t="s">
        <v>10434</v>
      </c>
      <c r="D1813" s="6" t="s">
        <v>10437</v>
      </c>
      <c r="E1813" s="6" t="s">
        <v>10436</v>
      </c>
      <c r="F1813" s="7">
        <v>42055</v>
      </c>
      <c r="G1813" s="9">
        <v>-47200</v>
      </c>
      <c r="J1813" s="6" t="s">
        <v>18068</v>
      </c>
      <c r="L1813" t="str">
        <f>+Tabla2[[#This Row],[FACTURA]]</f>
        <v>P010010011502354105</v>
      </c>
      <c r="M1813" t="str">
        <f>+Tabla2[[#This Row],[DETALLE]]</f>
        <v>SERVI. DE LEGALIZACION,P/EL SORTEO DE OBRAS CONSTR.DE 312 CE</v>
      </c>
    </row>
    <row r="1814" spans="2:13">
      <c r="B1814" s="2" t="s">
        <v>10439</v>
      </c>
      <c r="C1814" s="3" t="s">
        <v>10438</v>
      </c>
      <c r="D1814" s="6" t="s">
        <v>10440</v>
      </c>
      <c r="E1814" s="6" t="s">
        <v>10440</v>
      </c>
      <c r="F1814" s="7">
        <v>44470</v>
      </c>
      <c r="G1814" s="9">
        <v>-2108000</v>
      </c>
      <c r="J1814" s="6" t="s">
        <v>18069</v>
      </c>
      <c r="L1814" t="str">
        <f>+Tabla2[[#This Row],[FACTURA]]</f>
        <v>CONTR. 0223-1</v>
      </c>
      <c r="M1814" t="str">
        <f>+Tabla2[[#This Row],[DETALLE]]</f>
        <v>CONTR. 0223-1</v>
      </c>
    </row>
    <row r="1815" spans="2:13">
      <c r="B1815" s="2" t="s">
        <v>5233</v>
      </c>
      <c r="C1815" s="3" t="s">
        <v>5232</v>
      </c>
      <c r="D1815" s="6" t="s">
        <v>5234</v>
      </c>
      <c r="E1815" s="6" t="s">
        <v>20007</v>
      </c>
      <c r="F1815" s="7">
        <v>40378</v>
      </c>
      <c r="G1815" s="9">
        <v>-8000</v>
      </c>
      <c r="J1815" s="6" t="s">
        <v>14625</v>
      </c>
      <c r="L1815" t="str">
        <f>+Tabla2[[#This Row],[FACTURA]]</f>
        <v>787</v>
      </c>
      <c r="M1815" t="str">
        <f>+Tabla2[[#This Row],[DETALLE]]</f>
        <v>ASIGNACION DE COMBUSTIBLE AL  DISTRITO 05-02 DE SAN P.MACORI</v>
      </c>
    </row>
    <row r="1816" spans="2:13">
      <c r="B1816" s="2" t="s">
        <v>10442</v>
      </c>
      <c r="C1816" s="3" t="s">
        <v>10441</v>
      </c>
      <c r="D1816" s="6" t="s">
        <v>3816</v>
      </c>
      <c r="E1816" s="6" t="s">
        <v>3815</v>
      </c>
      <c r="F1816" s="7">
        <v>42604</v>
      </c>
      <c r="G1816" s="9">
        <v>-28000</v>
      </c>
      <c r="J1816" s="6" t="s">
        <v>18070</v>
      </c>
      <c r="L1816" t="str">
        <f>+Tabla2[[#This Row],[FACTURA]]</f>
        <v>OFIC.DETP-304-2016</v>
      </c>
      <c r="M1816" t="str">
        <f>+Tabla2[[#This Row],[DETALLE]]</f>
        <v>JORNADA DE TRABAJO A EXPERTOS EXTERNOS CON LA FAMILIA PROFES</v>
      </c>
    </row>
    <row r="1817" spans="2:13">
      <c r="B1817" s="2" t="s">
        <v>10444</v>
      </c>
      <c r="C1817" s="3" t="s">
        <v>10443</v>
      </c>
      <c r="D1817" s="6" t="s">
        <v>10445</v>
      </c>
      <c r="E1817" s="6" t="s">
        <v>10445</v>
      </c>
      <c r="F1817" s="7">
        <v>41467</v>
      </c>
      <c r="G1817" s="9">
        <v>-4138629.23</v>
      </c>
      <c r="J1817" s="6" t="s">
        <v>18071</v>
      </c>
      <c r="L1817" t="str">
        <f>+Tabla2[[#This Row],[FACTURA]]</f>
        <v>CONTR. 1315-1</v>
      </c>
      <c r="M1817" t="str">
        <f>+Tabla2[[#This Row],[DETALLE]]</f>
        <v>CONTR. 1315-1</v>
      </c>
    </row>
    <row r="1818" spans="2:13">
      <c r="B1818" s="2" t="s">
        <v>14540</v>
      </c>
      <c r="C1818" s="3" t="s">
        <v>14539</v>
      </c>
      <c r="D1818" s="6" t="s">
        <v>19336</v>
      </c>
      <c r="E1818" s="6" t="s">
        <v>19522</v>
      </c>
      <c r="F1818" s="7">
        <v>44734</v>
      </c>
      <c r="G1818" s="9">
        <v>-8000</v>
      </c>
      <c r="J1818" s="6" t="s">
        <v>15756</v>
      </c>
      <c r="L1818" t="str">
        <f>+Tabla2[[#This Row],[FACTURA]]</f>
        <v>OFIC.#65/2022</v>
      </c>
      <c r="M1818" t="str">
        <f>+Tabla2[[#This Row],[DETALLE]]</f>
        <v>PAGO DE DIETA A MIEMBROS DEL CONSEJO NACIONAL DE EDUC.</v>
      </c>
    </row>
    <row r="1819" spans="2:13">
      <c r="B1819" s="2" t="s">
        <v>5236</v>
      </c>
      <c r="C1819" s="3" t="s">
        <v>5235</v>
      </c>
      <c r="D1819" s="6" t="s">
        <v>0</v>
      </c>
      <c r="E1819" s="6" t="s">
        <v>2641</v>
      </c>
      <c r="F1819" s="7">
        <v>41619</v>
      </c>
      <c r="G1819" s="9">
        <v>-73365.2</v>
      </c>
      <c r="J1819" s="6" t="s">
        <v>15757</v>
      </c>
      <c r="L1819" t="str">
        <f>+Tabla2[[#This Row],[FACTURA]]</f>
        <v/>
      </c>
      <c r="M1819" t="str">
        <f>+Tabla2[[#This Row],[DETALLE]]</f>
        <v>SERVICIOS PRESTADOS JORNADA TANDA EXTENDIDA 2013</v>
      </c>
    </row>
    <row r="1820" spans="2:13">
      <c r="B1820" s="2" t="s">
        <v>5236</v>
      </c>
      <c r="C1820" s="3" t="s">
        <v>5235</v>
      </c>
      <c r="D1820" s="6" t="s">
        <v>0</v>
      </c>
      <c r="E1820" s="6" t="s">
        <v>5237</v>
      </c>
      <c r="F1820" s="7">
        <v>41628</v>
      </c>
      <c r="G1820" s="9">
        <v>73365.2</v>
      </c>
      <c r="J1820" s="6" t="s">
        <v>15758</v>
      </c>
      <c r="L1820" t="str">
        <f>+Tabla2[[#This Row],[FACTURA]]</f>
        <v/>
      </c>
      <c r="M1820" t="str">
        <f>+Tabla2[[#This Row],[DETALLE]]</f>
        <v>REV. ED00003426-SERV. PRESTADOS JORNADA TANDA EXT. OF.1197</v>
      </c>
    </row>
    <row r="1821" spans="2:13">
      <c r="B1821" s="2" t="s">
        <v>10447</v>
      </c>
      <c r="C1821" s="3" t="s">
        <v>10446</v>
      </c>
      <c r="D1821" s="6" t="s">
        <v>12038</v>
      </c>
      <c r="E1821" s="6" t="s">
        <v>12038</v>
      </c>
      <c r="F1821" s="7">
        <v>44727</v>
      </c>
      <c r="G1821" s="9">
        <v>-1807821.82</v>
      </c>
      <c r="J1821" s="6" t="s">
        <v>18072</v>
      </c>
      <c r="L1821" t="str">
        <f>+Tabla2[[#This Row],[FACTURA]]</f>
        <v>20% ANTICIPO*PR</v>
      </c>
      <c r="M1821" t="str">
        <f>+Tabla2[[#This Row],[DETALLE]]</f>
        <v>20% ANTICIPO*PR</v>
      </c>
    </row>
    <row r="1822" spans="2:13">
      <c r="B1822" s="2" t="s">
        <v>10449</v>
      </c>
      <c r="C1822" s="3" t="s">
        <v>10448</v>
      </c>
      <c r="D1822" s="6" t="s">
        <v>10450</v>
      </c>
      <c r="E1822" s="6" t="s">
        <v>10450</v>
      </c>
      <c r="F1822" s="7">
        <v>44474</v>
      </c>
      <c r="G1822" s="9">
        <v>-345600</v>
      </c>
      <c r="J1822" s="6" t="s">
        <v>18073</v>
      </c>
      <c r="L1822" t="str">
        <f>+Tabla2[[#This Row],[FACTURA]]</f>
        <v>CONTR.2009-1</v>
      </c>
      <c r="M1822" t="str">
        <f>+Tabla2[[#This Row],[DETALLE]]</f>
        <v>CONTR.2009-1</v>
      </c>
    </row>
    <row r="1823" spans="2:13">
      <c r="B1823" s="2" t="s">
        <v>10452</v>
      </c>
      <c r="C1823" s="3" t="s">
        <v>10451</v>
      </c>
      <c r="D1823" s="6" t="s">
        <v>10454</v>
      </c>
      <c r="E1823" s="6" t="s">
        <v>10453</v>
      </c>
      <c r="F1823" s="7">
        <v>42072</v>
      </c>
      <c r="G1823" s="9">
        <v>-59000</v>
      </c>
      <c r="J1823" s="6" t="s">
        <v>18074</v>
      </c>
      <c r="L1823" t="str">
        <f>+Tabla2[[#This Row],[FACTURA]]</f>
        <v>P010010011501072709</v>
      </c>
      <c r="M1823" t="str">
        <f>+Tabla2[[#This Row],[DETALLE]]</f>
        <v>SERVICIO LEGALIZ.CORRESP.A LA RECEPCION Y APERTURA DE CREDEN</v>
      </c>
    </row>
    <row r="1824" spans="2:13">
      <c r="B1824" s="2" t="s">
        <v>10456</v>
      </c>
      <c r="C1824" s="3" t="s">
        <v>10455</v>
      </c>
      <c r="D1824" s="6" t="s">
        <v>10458</v>
      </c>
      <c r="E1824" s="6" t="s">
        <v>10457</v>
      </c>
      <c r="F1824" s="7">
        <v>40971</v>
      </c>
      <c r="G1824" s="9">
        <v>-4593</v>
      </c>
      <c r="J1824" s="6" t="s">
        <v>18075</v>
      </c>
      <c r="L1824" t="str">
        <f>+Tabla2[[#This Row],[FACTURA]]</f>
        <v>42634</v>
      </c>
      <c r="M1824" t="str">
        <f>+Tabla2[[#This Row],[DETALLE]]</f>
        <v>PARA CUBRIR GASTOS DE ALQUILER DE SILLAS, MESAS Y MANTELES,</v>
      </c>
    </row>
    <row r="1825" spans="2:13">
      <c r="B1825" s="2" t="s">
        <v>10456</v>
      </c>
      <c r="C1825" s="3" t="s">
        <v>10455</v>
      </c>
      <c r="D1825" s="6" t="s">
        <v>10460</v>
      </c>
      <c r="E1825" s="6" t="s">
        <v>10459</v>
      </c>
      <c r="F1825" s="7">
        <v>41100</v>
      </c>
      <c r="G1825" s="9">
        <v>-4593</v>
      </c>
      <c r="J1825" s="6" t="s">
        <v>18076</v>
      </c>
      <c r="L1825" t="str">
        <f>+Tabla2[[#This Row],[FACTURA]]</f>
        <v>FAT 0</v>
      </c>
      <c r="M1825" t="str">
        <f>+Tabla2[[#This Row],[DETALLE]]</f>
        <v>CK011CK011099 ALQUILER DE SILLAS Y MESAS</v>
      </c>
    </row>
    <row r="1826" spans="2:13">
      <c r="B1826" s="2" t="s">
        <v>10462</v>
      </c>
      <c r="C1826" s="3" t="s">
        <v>10461</v>
      </c>
      <c r="D1826" s="6" t="s">
        <v>20488</v>
      </c>
      <c r="E1826" s="6" t="s">
        <v>10463</v>
      </c>
      <c r="F1826" s="7">
        <v>43056</v>
      </c>
      <c r="G1826" s="9">
        <v>820916.54</v>
      </c>
      <c r="J1826" s="6" t="s">
        <v>18077</v>
      </c>
      <c r="L1826" t="str">
        <f>+Tabla2[[#This Row],[FACTURA]]</f>
        <v>CONTR.#0186-8.</v>
      </c>
      <c r="M1826" t="str">
        <f>+Tabla2[[#This Row],[DETALLE]]</f>
        <v>CUBICACION #08 DEL CONTRATO #0186/2015, PARA LA CONSTRUCCION DEL CENTRO EDUCATIVO  "TALLERES INSTITUTO POLITECNICO LOYOLA-SAN CRISTOBAL-2DA ETAPA, UBICADA EN EL MUNICIPIO Y PROVINCIA SAN CRISTOBAL CORRESPONDIENTE AL LOTE 24, PROCEDIMIENTO ME-CC-SO-2014-01-GD DEL 4TO SORTEO DE OBRAS, SEGUN OFICIO #2898/2017. (MOPC).</v>
      </c>
    </row>
    <row r="1827" spans="2:13">
      <c r="B1827" s="2" t="s">
        <v>5239</v>
      </c>
      <c r="C1827" s="3" t="s">
        <v>5238</v>
      </c>
      <c r="D1827" s="6" t="s">
        <v>5241</v>
      </c>
      <c r="E1827" s="6" t="s">
        <v>5240</v>
      </c>
      <c r="F1827" s="7">
        <v>41768</v>
      </c>
      <c r="G1827" s="9">
        <v>-28195.77</v>
      </c>
      <c r="J1827" s="6" t="s">
        <v>15759</v>
      </c>
      <c r="L1827" t="str">
        <f>+Tabla2[[#This Row],[FACTURA]]</f>
        <v>OFIC.2014-34</v>
      </c>
      <c r="M1827" t="str">
        <f>+Tabla2[[#This Row],[DETALLE]]</f>
        <v>LIC,PRE Y POST LA MSTRA. YANIRY DEL C.MERCEDES, OFIC.2014250</v>
      </c>
    </row>
    <row r="1828" spans="2:13">
      <c r="B1828" s="2" t="s">
        <v>5243</v>
      </c>
      <c r="C1828" s="3" t="s">
        <v>5242</v>
      </c>
      <c r="D1828" s="6" t="s">
        <v>3609</v>
      </c>
      <c r="E1828" s="6" t="s">
        <v>5244</v>
      </c>
      <c r="F1828" s="7">
        <v>41761</v>
      </c>
      <c r="G1828" s="9">
        <v>-28195.77</v>
      </c>
      <c r="J1828" s="6" t="s">
        <v>15760</v>
      </c>
      <c r="L1828" t="str">
        <f>+Tabla2[[#This Row],[FACTURA]]</f>
        <v>OFIC. 34/2014</v>
      </c>
      <c r="M1828" t="str">
        <f>+Tabla2[[#This Row],[DETALLE]]</f>
        <v>LIC. PRE Y POST DE LA MTRA. LUZ RAMBALDE. OF.2014344-B</v>
      </c>
    </row>
    <row r="1829" spans="2:13">
      <c r="B1829" s="2" t="s">
        <v>5246</v>
      </c>
      <c r="C1829" s="3" t="s">
        <v>5245</v>
      </c>
      <c r="D1829" s="6" t="s">
        <v>5248</v>
      </c>
      <c r="E1829" s="6" t="s">
        <v>5247</v>
      </c>
      <c r="F1829" s="7">
        <v>41765</v>
      </c>
      <c r="G1829" s="9">
        <v>-69589.56</v>
      </c>
      <c r="J1829" s="6" t="s">
        <v>15761</v>
      </c>
      <c r="L1829" t="str">
        <f>+Tabla2[[#This Row],[FACTURA]]</f>
        <v>OFIC. 2014107-B</v>
      </c>
      <c r="M1829" t="str">
        <f>+Tabla2[[#This Row],[DETALLE]]</f>
        <v>LIC.PRE Y POST NATAL DE LA MSTRA PAULA VALDEZ,OFIC.2014107-B</v>
      </c>
    </row>
    <row r="1830" spans="2:13">
      <c r="B1830" s="2" t="s">
        <v>5250</v>
      </c>
      <c r="C1830" s="3" t="s">
        <v>5249</v>
      </c>
      <c r="D1830" s="6" t="s">
        <v>5252</v>
      </c>
      <c r="E1830" s="6" t="s">
        <v>5251</v>
      </c>
      <c r="F1830" s="7">
        <v>41816</v>
      </c>
      <c r="G1830" s="9">
        <v>-68389.740000000005</v>
      </c>
      <c r="J1830" s="6" t="s">
        <v>15762</v>
      </c>
      <c r="L1830" t="str">
        <f>+Tabla2[[#This Row],[FACTURA]]</f>
        <v>OF. #450/449-B-2014</v>
      </c>
      <c r="M1830" t="str">
        <f>+Tabla2[[#This Row],[DETALLE]]</f>
        <v>PAGO LIC. PRE Y POST NATAL LA MTRA ROSSY VILLEGAS 57 DIAS.</v>
      </c>
    </row>
    <row r="1831" spans="2:13">
      <c r="B1831" s="2" t="s">
        <v>10465</v>
      </c>
      <c r="C1831" s="3" t="s">
        <v>10464</v>
      </c>
      <c r="D1831" s="6" t="s">
        <v>10466</v>
      </c>
      <c r="E1831" s="6" t="s">
        <v>10466</v>
      </c>
      <c r="F1831" s="7">
        <v>43241</v>
      </c>
      <c r="G1831" s="9">
        <v>-106200</v>
      </c>
      <c r="J1831" s="6" t="s">
        <v>18078</v>
      </c>
      <c r="L1831" t="str">
        <f>+Tabla2[[#This Row],[FACTURA]]</f>
        <v>CONTR. 4233-1</v>
      </c>
      <c r="M1831" t="str">
        <f>+Tabla2[[#This Row],[DETALLE]]</f>
        <v>CONTR. 4233-1</v>
      </c>
    </row>
    <row r="1832" spans="2:13">
      <c r="B1832" s="2" t="s">
        <v>10465</v>
      </c>
      <c r="C1832" s="3" t="s">
        <v>10464</v>
      </c>
      <c r="D1832" s="6" t="s">
        <v>10467</v>
      </c>
      <c r="E1832" s="6" t="s">
        <v>10467</v>
      </c>
      <c r="F1832" s="7">
        <v>43241</v>
      </c>
      <c r="G1832" s="9">
        <v>106200</v>
      </c>
      <c r="J1832" s="6" t="s">
        <v>18079</v>
      </c>
      <c r="L1832" t="str">
        <f>+Tabla2[[#This Row],[FACTURA]]</f>
        <v>CONTR.4233-2-NULA</v>
      </c>
      <c r="M1832" t="str">
        <f>+Tabla2[[#This Row],[DETALLE]]</f>
        <v>CONTR.4233-2-NULA</v>
      </c>
    </row>
    <row r="1833" spans="2:13">
      <c r="B1833" s="2" t="s">
        <v>10469</v>
      </c>
      <c r="C1833" s="3" t="s">
        <v>10468</v>
      </c>
      <c r="D1833" s="6" t="s">
        <v>10470</v>
      </c>
      <c r="E1833" s="6" t="s">
        <v>10470</v>
      </c>
      <c r="F1833" s="7">
        <v>44538</v>
      </c>
      <c r="G1833" s="9">
        <v>-1747800</v>
      </c>
      <c r="J1833" s="6" t="s">
        <v>18080</v>
      </c>
      <c r="L1833" t="str">
        <f>+Tabla2[[#This Row],[FACTURA]]</f>
        <v>CONTR-0193-1</v>
      </c>
      <c r="M1833" t="str">
        <f>+Tabla2[[#This Row],[DETALLE]]</f>
        <v>CONTR-0193-1</v>
      </c>
    </row>
    <row r="1834" spans="2:13">
      <c r="B1834" s="2" t="s">
        <v>18082</v>
      </c>
      <c r="C1834" s="3" t="s">
        <v>18081</v>
      </c>
      <c r="D1834" s="6" t="s">
        <v>20489</v>
      </c>
      <c r="E1834" s="6" t="s">
        <v>20489</v>
      </c>
      <c r="F1834" s="7">
        <v>43621</v>
      </c>
      <c r="G1834" s="9">
        <v>-1864739.7</v>
      </c>
      <c r="J1834" s="6" t="s">
        <v>18083</v>
      </c>
      <c r="L1834" t="str">
        <f>+Tabla2[[#This Row],[FACTURA]]</f>
        <v>CONTR.0533-15</v>
      </c>
      <c r="M1834" t="str">
        <f>+Tabla2[[#This Row],[DETALLE]]</f>
        <v>CONTR.0533-15</v>
      </c>
    </row>
    <row r="1835" spans="2:13">
      <c r="B1835" s="2" t="s">
        <v>5254</v>
      </c>
      <c r="C1835" s="3" t="s">
        <v>5253</v>
      </c>
      <c r="D1835" s="6" t="s">
        <v>5256</v>
      </c>
      <c r="E1835" s="6" t="s">
        <v>5255</v>
      </c>
      <c r="F1835" s="7">
        <v>42004</v>
      </c>
      <c r="G1835" s="9">
        <v>-38934.1</v>
      </c>
      <c r="J1835" s="6" t="s">
        <v>15763</v>
      </c>
      <c r="L1835" t="str">
        <f>+Tabla2[[#This Row],[FACTURA]]</f>
        <v>OFIC. 1676/2014</v>
      </c>
      <c r="M1835" t="str">
        <f>+Tabla2[[#This Row],[DETALLE]]</f>
        <v>LICENCIA PRE Y POST NATAL DE LA MAESTRA IVELISSE FULGENCIO O</v>
      </c>
    </row>
    <row r="1836" spans="2:13">
      <c r="B1836" s="2" t="s">
        <v>5258</v>
      </c>
      <c r="C1836" s="3" t="s">
        <v>5257</v>
      </c>
      <c r="D1836" s="6" t="s">
        <v>5260</v>
      </c>
      <c r="E1836" s="6" t="s">
        <v>5259</v>
      </c>
      <c r="F1836" s="7">
        <v>41778</v>
      </c>
      <c r="G1836" s="9">
        <v>-67235.850000000006</v>
      </c>
      <c r="J1836" s="6" t="s">
        <v>15764</v>
      </c>
      <c r="L1836" t="str">
        <f>+Tabla2[[#This Row],[FACTURA]]</f>
        <v>OFIC.2014/47-457-B</v>
      </c>
      <c r="M1836" t="str">
        <f>+Tabla2[[#This Row],[DETALLE]]</f>
        <v>LIC, PRE Y POST DE MSTRA FLORENTINA CRUZ L. OFIC.2014/457-B</v>
      </c>
    </row>
    <row r="1837" spans="2:13">
      <c r="B1837" s="2" t="s">
        <v>5262</v>
      </c>
      <c r="C1837" s="3" t="s">
        <v>5261</v>
      </c>
      <c r="D1837" s="6" t="s">
        <v>5264</v>
      </c>
      <c r="E1837" s="6" t="s">
        <v>5263</v>
      </c>
      <c r="F1837" s="7">
        <v>42004</v>
      </c>
      <c r="G1837" s="9">
        <v>-91268.800000000003</v>
      </c>
      <c r="J1837" s="6" t="s">
        <v>15765</v>
      </c>
      <c r="L1837" t="str">
        <f>+Tabla2[[#This Row],[FACTURA]]</f>
        <v>OFIC. 1678/2014</v>
      </c>
      <c r="M1837" t="str">
        <f>+Tabla2[[#This Row],[DETALLE]]</f>
        <v>LICENCIA PRE Y POST NATAL DE LA MAESTRA MARITZA REYES SALAS</v>
      </c>
    </row>
    <row r="1838" spans="2:13">
      <c r="B1838" s="2" t="s">
        <v>1731</v>
      </c>
      <c r="C1838" s="3" t="s">
        <v>132</v>
      </c>
      <c r="D1838" s="4" t="s">
        <v>133</v>
      </c>
      <c r="E1838" s="4" t="s">
        <v>19540</v>
      </c>
      <c r="F1838" s="5">
        <v>40500</v>
      </c>
      <c r="G1838" s="8">
        <v>-25000</v>
      </c>
      <c r="J1838" s="4" t="s">
        <v>13357</v>
      </c>
      <c r="L1838" t="str">
        <f>+Tabla2[[#This Row],[FACTURA]]</f>
        <v>548</v>
      </c>
      <c r="M1838" t="str">
        <f>+Tabla2[[#This Row],[DETALLE]]</f>
        <v>PAGO FACTURA NO.0152, POR DIFUSION DE CAPSULAS, MENCIONES, A</v>
      </c>
    </row>
    <row r="1839" spans="2:13">
      <c r="B1839" s="2" t="s">
        <v>18085</v>
      </c>
      <c r="C1839" s="3" t="s">
        <v>18084</v>
      </c>
      <c r="D1839" s="6" t="s">
        <v>20490</v>
      </c>
      <c r="E1839" s="6" t="s">
        <v>20490</v>
      </c>
      <c r="F1839" s="7">
        <v>43411</v>
      </c>
      <c r="G1839" s="9">
        <v>-0.01</v>
      </c>
      <c r="J1839" s="6" t="s">
        <v>18086</v>
      </c>
      <c r="L1839" t="str">
        <f>+Tabla2[[#This Row],[FACTURA]]</f>
        <v>CONTRS.1658 y 6039</v>
      </c>
      <c r="M1839" t="str">
        <f>+Tabla2[[#This Row],[DETALLE]]</f>
        <v>CONTRS.1658 y 6039</v>
      </c>
    </row>
    <row r="1840" spans="2:13">
      <c r="B1840" s="2" t="s">
        <v>5266</v>
      </c>
      <c r="C1840" s="3" t="s">
        <v>5265</v>
      </c>
      <c r="D1840" s="6" t="s">
        <v>5268</v>
      </c>
      <c r="E1840" s="6" t="s">
        <v>5267</v>
      </c>
      <c r="F1840" s="7">
        <v>41765</v>
      </c>
      <c r="G1840" s="9">
        <v>-48030.96</v>
      </c>
      <c r="J1840" s="6" t="s">
        <v>15766</v>
      </c>
      <c r="L1840" t="str">
        <f>+Tabla2[[#This Row],[FACTURA]]</f>
        <v>OF.#34/2014133/32-B</v>
      </c>
      <c r="M1840" t="str">
        <f>+Tabla2[[#This Row],[DETALLE]]</f>
        <v>LIC.PRE Y POST DE MSTRA IRMA M.POLANCO, OFIC.2014133/132-B</v>
      </c>
    </row>
    <row r="1841" spans="2:13">
      <c r="B1841" s="2" t="s">
        <v>5270</v>
      </c>
      <c r="C1841" s="3" t="s">
        <v>5269</v>
      </c>
      <c r="D1841" s="6" t="s">
        <v>0</v>
      </c>
      <c r="E1841" s="6" t="s">
        <v>2641</v>
      </c>
      <c r="F1841" s="7">
        <v>41619</v>
      </c>
      <c r="G1841" s="9">
        <v>-73365.2</v>
      </c>
      <c r="J1841" s="6" t="s">
        <v>15767</v>
      </c>
      <c r="L1841" t="str">
        <f>+Tabla2[[#This Row],[FACTURA]]</f>
        <v/>
      </c>
      <c r="M1841" t="str">
        <f>+Tabla2[[#This Row],[DETALLE]]</f>
        <v>SERVICIOS PRESTADOS JORNADA TANDA EXTENDIDA 2013</v>
      </c>
    </row>
    <row r="1842" spans="2:13">
      <c r="B1842" s="2" t="s">
        <v>5270</v>
      </c>
      <c r="C1842" s="3" t="s">
        <v>5269</v>
      </c>
      <c r="D1842" s="6" t="s">
        <v>0</v>
      </c>
      <c r="E1842" s="6" t="s">
        <v>5271</v>
      </c>
      <c r="F1842" s="7">
        <v>41628</v>
      </c>
      <c r="G1842" s="9">
        <v>73365.2</v>
      </c>
      <c r="J1842" s="6" t="s">
        <v>15768</v>
      </c>
      <c r="L1842" t="str">
        <f>+Tabla2[[#This Row],[FACTURA]]</f>
        <v/>
      </c>
      <c r="M1842" t="str">
        <f>+Tabla2[[#This Row],[DETALLE]]</f>
        <v>REV. ED00003382-SERV. PRESTADOS JORNADA TANDA EXT. OF.1197</v>
      </c>
    </row>
    <row r="1843" spans="2:13">
      <c r="B1843" s="2" t="s">
        <v>5273</v>
      </c>
      <c r="C1843" s="3" t="s">
        <v>5272</v>
      </c>
      <c r="D1843" s="6" t="s">
        <v>0</v>
      </c>
      <c r="E1843" s="6" t="s">
        <v>2641</v>
      </c>
      <c r="F1843" s="7">
        <v>41619</v>
      </c>
      <c r="G1843" s="9">
        <v>-87478.7</v>
      </c>
      <c r="J1843" s="6" t="s">
        <v>15769</v>
      </c>
      <c r="L1843" t="str">
        <f>+Tabla2[[#This Row],[FACTURA]]</f>
        <v/>
      </c>
      <c r="M1843" t="str">
        <f>+Tabla2[[#This Row],[DETALLE]]</f>
        <v>SERVICIOS PRESTADOS JORNADA TANDA EXTENDIDA 2013</v>
      </c>
    </row>
    <row r="1844" spans="2:13">
      <c r="B1844" s="2" t="s">
        <v>5273</v>
      </c>
      <c r="C1844" s="3" t="s">
        <v>5272</v>
      </c>
      <c r="D1844" s="6" t="s">
        <v>0</v>
      </c>
      <c r="E1844" s="6" t="s">
        <v>5274</v>
      </c>
      <c r="F1844" s="7">
        <v>41628</v>
      </c>
      <c r="G1844" s="9">
        <v>87478.7</v>
      </c>
      <c r="J1844" s="6" t="s">
        <v>15770</v>
      </c>
      <c r="L1844" t="str">
        <f>+Tabla2[[#This Row],[FACTURA]]</f>
        <v/>
      </c>
      <c r="M1844" t="str">
        <f>+Tabla2[[#This Row],[DETALLE]]</f>
        <v>REV. ED00003380-SERV. PRESTADOS JORNADA TANDA EXT. OF.1197</v>
      </c>
    </row>
    <row r="1845" spans="2:13">
      <c r="B1845" s="2" t="s">
        <v>5276</v>
      </c>
      <c r="C1845" s="3" t="s">
        <v>5275</v>
      </c>
      <c r="D1845" s="6" t="s">
        <v>3609</v>
      </c>
      <c r="E1845" s="6" t="s">
        <v>5277</v>
      </c>
      <c r="F1845" s="7">
        <v>41761</v>
      </c>
      <c r="G1845" s="9">
        <v>-28195.77</v>
      </c>
      <c r="J1845" s="6" t="s">
        <v>15771</v>
      </c>
      <c r="L1845" t="str">
        <f>+Tabla2[[#This Row],[FACTURA]]</f>
        <v>OFIC. 34/2014</v>
      </c>
      <c r="M1845" t="str">
        <f>+Tabla2[[#This Row],[DETALLE]]</f>
        <v>LIC. PRE Y POST  DE LA MTRA. SORAIDA SANCHEZ C .2014343-B</v>
      </c>
    </row>
    <row r="1846" spans="2:13">
      <c r="B1846" s="2" t="s">
        <v>5279</v>
      </c>
      <c r="C1846" s="3" t="s">
        <v>5278</v>
      </c>
      <c r="D1846" s="6" t="s">
        <v>5280</v>
      </c>
      <c r="E1846" s="6" t="s">
        <v>2686</v>
      </c>
      <c r="F1846" s="7">
        <v>41863</v>
      </c>
      <c r="G1846" s="9">
        <v>-52059.09</v>
      </c>
      <c r="J1846" s="6" t="s">
        <v>15772</v>
      </c>
      <c r="L1846" t="str">
        <f>+Tabla2[[#This Row],[FACTURA]]</f>
        <v>OFICIO DRH/542/2014</v>
      </c>
      <c r="M1846" t="str">
        <f>+Tabla2[[#This Row],[DETALLE]]</f>
        <v>PRESTACIONES LABORALES SEGUN CALCULOS DEL MAP</v>
      </c>
    </row>
    <row r="1847" spans="2:13">
      <c r="B1847" s="2" t="s">
        <v>5282</v>
      </c>
      <c r="C1847" s="3" t="s">
        <v>5281</v>
      </c>
      <c r="D1847" s="6" t="s">
        <v>5284</v>
      </c>
      <c r="E1847" s="6" t="s">
        <v>5283</v>
      </c>
      <c r="F1847" s="7">
        <v>41816</v>
      </c>
      <c r="G1847" s="9">
        <v>-56391.54</v>
      </c>
      <c r="J1847" s="6" t="s">
        <v>15773</v>
      </c>
      <c r="L1847" t="str">
        <f>+Tabla2[[#This Row],[FACTURA]]</f>
        <v>OF. #490/491-B-2014</v>
      </c>
      <c r="M1847" t="str">
        <f>+Tabla2[[#This Row],[DETALLE]]</f>
        <v>PAGO LIC. PRE Y POST NATAL LA MTRA NIBELKIS OZORIA 47 DIAS</v>
      </c>
    </row>
    <row r="1848" spans="2:13">
      <c r="B1848" s="2" t="s">
        <v>18088</v>
      </c>
      <c r="C1848" s="3" t="s">
        <v>18087</v>
      </c>
      <c r="D1848" s="6" t="s">
        <v>20491</v>
      </c>
      <c r="E1848" s="6" t="s">
        <v>20491</v>
      </c>
      <c r="F1848" s="7">
        <v>44041</v>
      </c>
      <c r="G1848" s="9">
        <v>-1</v>
      </c>
      <c r="J1848" s="6" t="s">
        <v>18089</v>
      </c>
      <c r="L1848" t="str">
        <f>+Tabla2[[#This Row],[FACTURA]]</f>
        <v>CONTR. 00197</v>
      </c>
      <c r="M1848" t="str">
        <f>+Tabla2[[#This Row],[DETALLE]]</f>
        <v>CONTR. 00197</v>
      </c>
    </row>
    <row r="1849" spans="2:13">
      <c r="B1849" s="2" t="s">
        <v>18088</v>
      </c>
      <c r="C1849" s="3" t="s">
        <v>18087</v>
      </c>
      <c r="D1849" s="6" t="s">
        <v>20492</v>
      </c>
      <c r="E1849" s="6" t="s">
        <v>20492</v>
      </c>
      <c r="F1849" s="7">
        <v>44041</v>
      </c>
      <c r="G1849" s="9">
        <v>1</v>
      </c>
      <c r="J1849" s="6" t="s">
        <v>18090</v>
      </c>
      <c r="L1849" t="str">
        <f>+Tabla2[[#This Row],[FACTURA]]</f>
        <v>CONTR. 00197.</v>
      </c>
      <c r="M1849" t="str">
        <f>+Tabla2[[#This Row],[DETALLE]]</f>
        <v>CONTR. 00197.</v>
      </c>
    </row>
    <row r="1850" spans="2:13">
      <c r="B1850" s="2" t="s">
        <v>5286</v>
      </c>
      <c r="C1850" s="3" t="s">
        <v>5285</v>
      </c>
      <c r="D1850" s="6" t="s">
        <v>0</v>
      </c>
      <c r="E1850" s="6" t="s">
        <v>2641</v>
      </c>
      <c r="F1850" s="7">
        <v>41619</v>
      </c>
      <c r="G1850" s="9">
        <v>-87478.7</v>
      </c>
      <c r="J1850" s="6" t="s">
        <v>15774</v>
      </c>
      <c r="L1850" t="str">
        <f>+Tabla2[[#This Row],[FACTURA]]</f>
        <v/>
      </c>
      <c r="M1850" t="str">
        <f>+Tabla2[[#This Row],[DETALLE]]</f>
        <v>SERVICIOS PRESTADOS JORNADA TANDA EXTENDIDA 2013</v>
      </c>
    </row>
    <row r="1851" spans="2:13">
      <c r="B1851" s="2" t="s">
        <v>5286</v>
      </c>
      <c r="C1851" s="3" t="s">
        <v>5285</v>
      </c>
      <c r="D1851" s="6" t="s">
        <v>0</v>
      </c>
      <c r="E1851" s="6" t="s">
        <v>5287</v>
      </c>
      <c r="F1851" s="7">
        <v>41628</v>
      </c>
      <c r="G1851" s="9">
        <v>87478.7</v>
      </c>
      <c r="J1851" s="6" t="s">
        <v>15775</v>
      </c>
      <c r="L1851" t="str">
        <f>+Tabla2[[#This Row],[FACTURA]]</f>
        <v/>
      </c>
      <c r="M1851" t="str">
        <f>+Tabla2[[#This Row],[DETALLE]]</f>
        <v>REV. ED00003418-SERV. PRESTADOS JORNADA TANDA EXT. OF.1197</v>
      </c>
    </row>
    <row r="1852" spans="2:13">
      <c r="B1852" s="2" t="s">
        <v>10472</v>
      </c>
      <c r="C1852" s="3" t="s">
        <v>10471</v>
      </c>
      <c r="D1852" s="6" t="s">
        <v>10473</v>
      </c>
      <c r="E1852" s="6" t="s">
        <v>10473</v>
      </c>
      <c r="F1852" s="7">
        <v>43474</v>
      </c>
      <c r="G1852" s="9">
        <v>-933501.46</v>
      </c>
      <c r="J1852" s="6" t="s">
        <v>18091</v>
      </c>
      <c r="L1852" t="str">
        <f>+Tabla2[[#This Row],[FACTURA]]</f>
        <v>CONTRS. 1686 Y 4822</v>
      </c>
      <c r="M1852" t="str">
        <f>+Tabla2[[#This Row],[DETALLE]]</f>
        <v>CONTRS. 1686 Y 4822</v>
      </c>
    </row>
    <row r="1853" spans="2:13">
      <c r="B1853" s="2" t="s">
        <v>5289</v>
      </c>
      <c r="C1853" s="3" t="s">
        <v>5288</v>
      </c>
      <c r="D1853" s="6" t="s">
        <v>5290</v>
      </c>
      <c r="E1853" s="6" t="s">
        <v>2715</v>
      </c>
      <c r="F1853" s="7">
        <v>42345</v>
      </c>
      <c r="G1853" s="9">
        <v>-27000</v>
      </c>
      <c r="J1853" s="6" t="s">
        <v>15776</v>
      </c>
      <c r="L1853" t="str">
        <f>+Tabla2[[#This Row],[FACTURA]]</f>
        <v>OFICIO #2524/2015</v>
      </c>
      <c r="M1853" t="str">
        <f>+Tabla2[[#This Row],[DETALLE]]</f>
        <v>VIATICOS AL PERSONAL DE MANTENIMIENTO ESCOLAR</v>
      </c>
    </row>
    <row r="1854" spans="2:13">
      <c r="B1854" s="2" t="s">
        <v>5289</v>
      </c>
      <c r="C1854" s="3" t="s">
        <v>5288</v>
      </c>
      <c r="D1854" s="6" t="s">
        <v>0</v>
      </c>
      <c r="E1854" s="6" t="s">
        <v>5291</v>
      </c>
      <c r="F1854" s="7">
        <v>44256</v>
      </c>
      <c r="G1854" s="9">
        <v>27000</v>
      </c>
      <c r="J1854" s="6" t="s">
        <v>15777</v>
      </c>
      <c r="L1854" t="str">
        <f>+Tabla2[[#This Row],[FACTURA]]</f>
        <v/>
      </c>
      <c r="M1854" t="str">
        <f>+Tabla2[[#This Row],[DETALLE]]</f>
        <v>Para anular fact. de viaticos por gastos no ejecutado</v>
      </c>
    </row>
    <row r="1855" spans="2:13">
      <c r="B1855" s="2" t="s">
        <v>5293</v>
      </c>
      <c r="C1855" s="3" t="s">
        <v>5292</v>
      </c>
      <c r="D1855" s="6" t="s">
        <v>5295</v>
      </c>
      <c r="E1855" s="6" t="s">
        <v>5294</v>
      </c>
      <c r="F1855" s="7">
        <v>41779</v>
      </c>
      <c r="G1855" s="9">
        <v>-56391.54</v>
      </c>
      <c r="J1855" s="6" t="s">
        <v>15778</v>
      </c>
      <c r="L1855" t="str">
        <f>+Tabla2[[#This Row],[FACTURA]]</f>
        <v>OFIC.2014/480/481-B</v>
      </c>
      <c r="M1855" t="str">
        <f>+Tabla2[[#This Row],[DETALLE]]</f>
        <v>LIC, PRE Y POST DE MSTRA LENIS ALT. POLANCO OF.2014/480/481B</v>
      </c>
    </row>
    <row r="1856" spans="2:13">
      <c r="B1856" s="2" t="s">
        <v>5297</v>
      </c>
      <c r="C1856" s="3" t="s">
        <v>5296</v>
      </c>
      <c r="D1856" s="6" t="s">
        <v>5299</v>
      </c>
      <c r="E1856" s="6" t="s">
        <v>5298</v>
      </c>
      <c r="F1856" s="7">
        <v>41768</v>
      </c>
      <c r="G1856" s="9">
        <v>-28795.68</v>
      </c>
      <c r="J1856" s="6" t="s">
        <v>15779</v>
      </c>
      <c r="L1856" t="str">
        <f>+Tabla2[[#This Row],[FACTURA]]</f>
        <v>OFICIO #92B</v>
      </c>
      <c r="M1856" t="str">
        <f>+Tabla2[[#This Row],[DETALLE]]</f>
        <v>PAGO DE LA LIC PRE Y POST NATAL DE LA MTRA ANGELA W. MORA</v>
      </c>
    </row>
    <row r="1857" spans="2:13">
      <c r="B1857" s="2" t="s">
        <v>5301</v>
      </c>
      <c r="C1857" s="3" t="s">
        <v>5300</v>
      </c>
      <c r="D1857" s="6" t="s">
        <v>5303</v>
      </c>
      <c r="E1857" s="6" t="s">
        <v>5302</v>
      </c>
      <c r="F1857" s="7">
        <v>41745</v>
      </c>
      <c r="G1857" s="9">
        <v>-20396.939999999999</v>
      </c>
      <c r="J1857" s="6" t="s">
        <v>15780</v>
      </c>
      <c r="L1857" t="str">
        <f>+Tabla2[[#This Row],[FACTURA]]</f>
        <v>OFC. 1369-B</v>
      </c>
      <c r="M1857" t="str">
        <f>+Tabla2[[#This Row],[DETALLE]]</f>
        <v>PGO LICENCIA PRE Y POST NATAL DE LA MAESTRA  ANGELA RAMOS BA</v>
      </c>
    </row>
    <row r="1858" spans="2:13">
      <c r="B1858" s="2" t="s">
        <v>10475</v>
      </c>
      <c r="C1858" s="3" t="s">
        <v>10474</v>
      </c>
      <c r="D1858" s="6" t="s">
        <v>10476</v>
      </c>
      <c r="E1858" s="6" t="s">
        <v>10476</v>
      </c>
      <c r="F1858" s="7">
        <v>44294</v>
      </c>
      <c r="G1858" s="9">
        <v>-2092693.56</v>
      </c>
      <c r="J1858" s="6" t="s">
        <v>18092</v>
      </c>
      <c r="L1858" t="str">
        <f>+Tabla2[[#This Row],[FACTURA]]</f>
        <v>CONTR.0091-10</v>
      </c>
      <c r="M1858" t="str">
        <f>+Tabla2[[#This Row],[DETALLE]]</f>
        <v>CONTR.0091-10</v>
      </c>
    </row>
    <row r="1859" spans="2:13">
      <c r="B1859" s="2" t="s">
        <v>10478</v>
      </c>
      <c r="C1859" s="3" t="s">
        <v>10477</v>
      </c>
      <c r="D1859" s="6" t="s">
        <v>20493</v>
      </c>
      <c r="E1859" s="6" t="s">
        <v>10479</v>
      </c>
      <c r="F1859" s="7">
        <v>41723</v>
      </c>
      <c r="G1859" s="9">
        <v>1298546.0900000001</v>
      </c>
      <c r="J1859" s="6" t="s">
        <v>18093</v>
      </c>
      <c r="L1859" t="str">
        <f>+Tabla2[[#This Row],[FACTURA]]</f>
        <v>CONTR. 2311-NULA</v>
      </c>
      <c r="M1859" t="str">
        <f>+Tabla2[[#This Row],[DETALLE]]</f>
        <v>CONTR. 2311</v>
      </c>
    </row>
    <row r="1860" spans="2:13">
      <c r="B1860" s="2" t="s">
        <v>5305</v>
      </c>
      <c r="C1860" s="3" t="s">
        <v>5304</v>
      </c>
      <c r="D1860" s="6" t="s">
        <v>5307</v>
      </c>
      <c r="E1860" s="6" t="s">
        <v>5306</v>
      </c>
      <c r="F1860" s="7">
        <v>41779</v>
      </c>
      <c r="G1860" s="9">
        <v>-65990.100000000006</v>
      </c>
      <c r="J1860" s="6" t="s">
        <v>15781</v>
      </c>
      <c r="L1860" t="str">
        <f>+Tabla2[[#This Row],[FACTURA]]</f>
        <v>OFIC.2014/495/496-B</v>
      </c>
      <c r="M1860" t="str">
        <f>+Tabla2[[#This Row],[DETALLE]]</f>
        <v>LIC, PRE Y POST DE MSTRA MARY FIGUEREO F.OFIC2014/495/496-B</v>
      </c>
    </row>
    <row r="1861" spans="2:13">
      <c r="B1861" s="2" t="s">
        <v>5309</v>
      </c>
      <c r="C1861" s="3" t="s">
        <v>5308</v>
      </c>
      <c r="D1861" s="6" t="s">
        <v>0</v>
      </c>
      <c r="E1861" s="6" t="s">
        <v>2641</v>
      </c>
      <c r="F1861" s="7">
        <v>41619</v>
      </c>
      <c r="G1861" s="9">
        <v>-73365.2</v>
      </c>
      <c r="J1861" s="6" t="s">
        <v>15782</v>
      </c>
      <c r="L1861" t="str">
        <f>+Tabla2[[#This Row],[FACTURA]]</f>
        <v/>
      </c>
      <c r="M1861" t="str">
        <f>+Tabla2[[#This Row],[DETALLE]]</f>
        <v>SERVICIOS PRESTADOS JORNADA TANDA EXTENDIDA 2013</v>
      </c>
    </row>
    <row r="1862" spans="2:13">
      <c r="B1862" s="2" t="s">
        <v>5309</v>
      </c>
      <c r="C1862" s="3" t="s">
        <v>5308</v>
      </c>
      <c r="D1862" s="6" t="s">
        <v>0</v>
      </c>
      <c r="E1862" s="6" t="s">
        <v>5310</v>
      </c>
      <c r="F1862" s="7">
        <v>41628</v>
      </c>
      <c r="G1862" s="9">
        <v>73365.2</v>
      </c>
      <c r="J1862" s="6" t="s">
        <v>15783</v>
      </c>
      <c r="L1862" t="str">
        <f>+Tabla2[[#This Row],[FACTURA]]</f>
        <v/>
      </c>
      <c r="M1862" t="str">
        <f>+Tabla2[[#This Row],[DETALLE]]</f>
        <v>REV. ED00003425-SERV. PRESTADOS JORNADA TANDA EXT. OF.1197</v>
      </c>
    </row>
    <row r="1863" spans="2:13">
      <c r="B1863" s="2" t="s">
        <v>5312</v>
      </c>
      <c r="C1863" s="3" t="s">
        <v>5311</v>
      </c>
      <c r="D1863" s="6" t="s">
        <v>5314</v>
      </c>
      <c r="E1863" s="6" t="s">
        <v>5313</v>
      </c>
      <c r="F1863" s="7">
        <v>41752</v>
      </c>
      <c r="G1863" s="9">
        <v>-20996.85</v>
      </c>
      <c r="J1863" s="6" t="s">
        <v>15784</v>
      </c>
      <c r="L1863" t="str">
        <f>+Tabla2[[#This Row],[FACTURA]]</f>
        <v>OFC. 1430-B</v>
      </c>
      <c r="M1863" t="str">
        <f>+Tabla2[[#This Row],[DETALLE]]</f>
        <v>PGO LICENCIA PRE Y POST NATAL DE LA MAESTRA XIOMARA JUAN GRU</v>
      </c>
    </row>
    <row r="1864" spans="2:13">
      <c r="B1864" s="2" t="s">
        <v>5316</v>
      </c>
      <c r="C1864" s="3" t="s">
        <v>5315</v>
      </c>
      <c r="D1864" s="6" t="s">
        <v>0</v>
      </c>
      <c r="E1864" s="6" t="s">
        <v>2641</v>
      </c>
      <c r="F1864" s="7">
        <v>41619</v>
      </c>
      <c r="G1864" s="9">
        <v>-73365.2</v>
      </c>
      <c r="J1864" s="6" t="s">
        <v>15785</v>
      </c>
      <c r="L1864" t="str">
        <f>+Tabla2[[#This Row],[FACTURA]]</f>
        <v/>
      </c>
      <c r="M1864" t="str">
        <f>+Tabla2[[#This Row],[DETALLE]]</f>
        <v>SERVICIOS PRESTADOS JORNADA TANDA EXTENDIDA 2013</v>
      </c>
    </row>
    <row r="1865" spans="2:13">
      <c r="B1865" s="2" t="s">
        <v>5316</v>
      </c>
      <c r="C1865" s="3" t="s">
        <v>5315</v>
      </c>
      <c r="D1865" s="6" t="s">
        <v>0</v>
      </c>
      <c r="E1865" s="6" t="s">
        <v>5317</v>
      </c>
      <c r="F1865" s="7">
        <v>41628</v>
      </c>
      <c r="G1865" s="9">
        <v>73365.2</v>
      </c>
      <c r="J1865" s="6" t="s">
        <v>15786</v>
      </c>
      <c r="L1865" t="str">
        <f>+Tabla2[[#This Row],[FACTURA]]</f>
        <v/>
      </c>
      <c r="M1865" t="str">
        <f>+Tabla2[[#This Row],[DETALLE]]</f>
        <v>REV. ED00003387-SERV. PRESTADOS JORNADA TANDA EXT. OF.1197</v>
      </c>
    </row>
    <row r="1866" spans="2:13">
      <c r="B1866" s="2" t="s">
        <v>1732</v>
      </c>
      <c r="C1866" s="3" t="s">
        <v>134</v>
      </c>
      <c r="D1866" s="4" t="s">
        <v>135</v>
      </c>
      <c r="E1866" s="4" t="s">
        <v>135</v>
      </c>
      <c r="F1866" s="5">
        <v>44657</v>
      </c>
      <c r="G1866" s="8">
        <v>-304945.21999999997</v>
      </c>
      <c r="J1866" s="4" t="s">
        <v>12475</v>
      </c>
      <c r="L1866" t="str">
        <f>+Tabla2[[#This Row],[FACTURA]]</f>
        <v>CONTR.1094/AD.0997</v>
      </c>
      <c r="M1866" t="str">
        <f>+Tabla2[[#This Row],[DETALLE]]</f>
        <v>CONTR.1094/AD.0997</v>
      </c>
    </row>
    <row r="1867" spans="2:13">
      <c r="B1867" s="2" t="s">
        <v>5319</v>
      </c>
      <c r="C1867" s="3" t="s">
        <v>5318</v>
      </c>
      <c r="D1867" s="6" t="s">
        <v>0</v>
      </c>
      <c r="E1867" s="6" t="s">
        <v>2641</v>
      </c>
      <c r="F1867" s="7">
        <v>41619</v>
      </c>
      <c r="G1867" s="9">
        <v>-73365.2</v>
      </c>
      <c r="J1867" s="6" t="s">
        <v>15787</v>
      </c>
      <c r="L1867" t="str">
        <f>+Tabla2[[#This Row],[FACTURA]]</f>
        <v/>
      </c>
      <c r="M1867" t="str">
        <f>+Tabla2[[#This Row],[DETALLE]]</f>
        <v>SERVICIOS PRESTADOS JORNADA TANDA EXTENDIDA 2013</v>
      </c>
    </row>
    <row r="1868" spans="2:13">
      <c r="B1868" s="2" t="s">
        <v>5319</v>
      </c>
      <c r="C1868" s="3" t="s">
        <v>5318</v>
      </c>
      <c r="D1868" s="6" t="s">
        <v>0</v>
      </c>
      <c r="E1868" s="6" t="s">
        <v>5320</v>
      </c>
      <c r="F1868" s="7">
        <v>41628</v>
      </c>
      <c r="G1868" s="9">
        <v>73365.2</v>
      </c>
      <c r="J1868" s="6" t="s">
        <v>15788</v>
      </c>
      <c r="L1868" t="str">
        <f>+Tabla2[[#This Row],[FACTURA]]</f>
        <v/>
      </c>
      <c r="M1868" t="str">
        <f>+Tabla2[[#This Row],[DETALLE]]</f>
        <v>REV. ED00003389-SERV. PRESTADOS JORNADA TANDA EXT. OF.1197</v>
      </c>
    </row>
    <row r="1869" spans="2:13">
      <c r="B1869" s="2" t="s">
        <v>1733</v>
      </c>
      <c r="C1869" s="3" t="s">
        <v>136</v>
      </c>
      <c r="D1869" s="4" t="s">
        <v>137</v>
      </c>
      <c r="E1869" s="4" t="s">
        <v>137</v>
      </c>
      <c r="F1869" s="5">
        <v>43551</v>
      </c>
      <c r="G1869" s="8">
        <v>-70800</v>
      </c>
      <c r="J1869" s="4" t="s">
        <v>13159</v>
      </c>
      <c r="L1869" t="str">
        <f>+Tabla2[[#This Row],[FACTURA]]</f>
        <v>B1500000005.</v>
      </c>
      <c r="M1869" t="str">
        <f>+Tabla2[[#This Row],[DETALLE]]</f>
        <v>B1500000005.</v>
      </c>
    </row>
    <row r="1870" spans="2:13">
      <c r="B1870" s="2" t="s">
        <v>5322</v>
      </c>
      <c r="C1870" s="3" t="s">
        <v>5321</v>
      </c>
      <c r="D1870" s="6" t="s">
        <v>5324</v>
      </c>
      <c r="E1870" s="6" t="s">
        <v>5323</v>
      </c>
      <c r="F1870" s="7">
        <v>41778</v>
      </c>
      <c r="G1870" s="9">
        <v>-57591.360000000001</v>
      </c>
      <c r="J1870" s="6" t="s">
        <v>15789</v>
      </c>
      <c r="L1870" t="str">
        <f>+Tabla2[[#This Row],[FACTURA]]</f>
        <v>OFIC.#470-471-B-2014</v>
      </c>
      <c r="M1870" t="str">
        <f>+Tabla2[[#This Row],[DETALLE]]</f>
        <v>LIC. PRE Y POST NATAL DE LA MTRA.INGRID SEPULVE  OF.#470-471</v>
      </c>
    </row>
    <row r="1871" spans="2:13">
      <c r="B1871" s="2" t="s">
        <v>5326</v>
      </c>
      <c r="C1871" s="3" t="s">
        <v>5325</v>
      </c>
      <c r="D1871" s="6" t="s">
        <v>0</v>
      </c>
      <c r="E1871" s="6" t="s">
        <v>2641</v>
      </c>
      <c r="F1871" s="7">
        <v>41619</v>
      </c>
      <c r="G1871" s="9">
        <v>-73365.2</v>
      </c>
      <c r="J1871" s="6" t="s">
        <v>15790</v>
      </c>
      <c r="L1871" t="str">
        <f>+Tabla2[[#This Row],[FACTURA]]</f>
        <v/>
      </c>
      <c r="M1871" t="str">
        <f>+Tabla2[[#This Row],[DETALLE]]</f>
        <v>SERVICIOS PRESTADOS JORNADA TANDA EXTENDIDA 2013</v>
      </c>
    </row>
    <row r="1872" spans="2:13">
      <c r="B1872" s="2" t="s">
        <v>5326</v>
      </c>
      <c r="C1872" s="3" t="s">
        <v>5325</v>
      </c>
      <c r="D1872" s="6" t="s">
        <v>0</v>
      </c>
      <c r="E1872" s="6" t="s">
        <v>5327</v>
      </c>
      <c r="F1872" s="7">
        <v>41628</v>
      </c>
      <c r="G1872" s="9">
        <v>73365.2</v>
      </c>
      <c r="J1872" s="6" t="s">
        <v>15791</v>
      </c>
      <c r="L1872" t="str">
        <f>+Tabla2[[#This Row],[FACTURA]]</f>
        <v/>
      </c>
      <c r="M1872" t="str">
        <f>+Tabla2[[#This Row],[DETALLE]]</f>
        <v>REV. ED00003341-SERV. PRESTADOS JORNADA TANDA EXT. OF.1197</v>
      </c>
    </row>
    <row r="1873" spans="2:13">
      <c r="B1873" s="2" t="s">
        <v>5329</v>
      </c>
      <c r="C1873" s="3" t="s">
        <v>5328</v>
      </c>
      <c r="D1873" s="6" t="s">
        <v>5330</v>
      </c>
      <c r="E1873" s="6" t="s">
        <v>20008</v>
      </c>
      <c r="F1873" s="7">
        <v>40640</v>
      </c>
      <c r="G1873" s="9">
        <v>-8000</v>
      </c>
      <c r="J1873" s="6" t="s">
        <v>14626</v>
      </c>
      <c r="L1873" t="str">
        <f>+Tabla2[[#This Row],[FACTURA]]</f>
        <v>310</v>
      </c>
      <c r="M1873" t="str">
        <f>+Tabla2[[#This Row],[DETALLE]]</f>
        <v>ASIGNACION DE COMBUSTIBLE AL DISTRITO 05-07 SAN JOSE D LLANO</v>
      </c>
    </row>
    <row r="1874" spans="2:13">
      <c r="B1874" s="2" t="s">
        <v>5332</v>
      </c>
      <c r="C1874" s="3" t="s">
        <v>5331</v>
      </c>
      <c r="D1874" s="6" t="s">
        <v>0</v>
      </c>
      <c r="E1874" s="6" t="s">
        <v>2641</v>
      </c>
      <c r="F1874" s="7">
        <v>41619</v>
      </c>
      <c r="G1874" s="9">
        <v>-73365.2</v>
      </c>
      <c r="J1874" s="6" t="s">
        <v>15792</v>
      </c>
      <c r="L1874" t="str">
        <f>+Tabla2[[#This Row],[FACTURA]]</f>
        <v/>
      </c>
      <c r="M1874" t="str">
        <f>+Tabla2[[#This Row],[DETALLE]]</f>
        <v>SERVICIOS PRESTADOS JORNADA TANDA EXTENDIDA 2013</v>
      </c>
    </row>
    <row r="1875" spans="2:13">
      <c r="B1875" s="2" t="s">
        <v>5332</v>
      </c>
      <c r="C1875" s="3" t="s">
        <v>5331</v>
      </c>
      <c r="D1875" s="6" t="s">
        <v>0</v>
      </c>
      <c r="E1875" s="6" t="s">
        <v>5333</v>
      </c>
      <c r="F1875" s="7">
        <v>41628</v>
      </c>
      <c r="G1875" s="9">
        <v>73365.2</v>
      </c>
      <c r="J1875" s="6" t="s">
        <v>15793</v>
      </c>
      <c r="L1875" t="str">
        <f>+Tabla2[[#This Row],[FACTURA]]</f>
        <v/>
      </c>
      <c r="M1875" t="str">
        <f>+Tabla2[[#This Row],[DETALLE]]</f>
        <v>REV. ED00003337-SERV. PRESTADOS JORNADA TANDA EXT. OF.1197</v>
      </c>
    </row>
    <row r="1876" spans="2:13">
      <c r="B1876" s="2" t="s">
        <v>5335</v>
      </c>
      <c r="C1876" s="3" t="s">
        <v>5334</v>
      </c>
      <c r="D1876" s="6" t="s">
        <v>0</v>
      </c>
      <c r="E1876" s="6" t="s">
        <v>2641</v>
      </c>
      <c r="F1876" s="7">
        <v>41619</v>
      </c>
      <c r="G1876" s="9">
        <v>-43726.85</v>
      </c>
      <c r="J1876" s="6" t="s">
        <v>15794</v>
      </c>
      <c r="L1876" t="str">
        <f>+Tabla2[[#This Row],[FACTURA]]</f>
        <v/>
      </c>
      <c r="M1876" t="str">
        <f>+Tabla2[[#This Row],[DETALLE]]</f>
        <v>SERVICIOS PRESTADOS JORNADA TANDA EXTENDIDA 2013</v>
      </c>
    </row>
    <row r="1877" spans="2:13">
      <c r="B1877" s="2" t="s">
        <v>5335</v>
      </c>
      <c r="C1877" s="3" t="s">
        <v>5334</v>
      </c>
      <c r="D1877" s="6" t="s">
        <v>0</v>
      </c>
      <c r="E1877" s="6" t="s">
        <v>5336</v>
      </c>
      <c r="F1877" s="7">
        <v>41628</v>
      </c>
      <c r="G1877" s="9">
        <v>43726.85</v>
      </c>
      <c r="J1877" s="6" t="s">
        <v>15795</v>
      </c>
      <c r="L1877" t="str">
        <f>+Tabla2[[#This Row],[FACTURA]]</f>
        <v/>
      </c>
      <c r="M1877" t="str">
        <f>+Tabla2[[#This Row],[DETALLE]]</f>
        <v>REV. ED00003445-SERV. PRESTADOS JORNADA TANDA EXT. OF. 1197</v>
      </c>
    </row>
    <row r="1878" spans="2:13">
      <c r="B1878" s="2" t="s">
        <v>5338</v>
      </c>
      <c r="C1878" s="3" t="s">
        <v>5337</v>
      </c>
      <c r="D1878" s="6" t="s">
        <v>0</v>
      </c>
      <c r="E1878" s="6" t="s">
        <v>2641</v>
      </c>
      <c r="F1878" s="7">
        <v>41619</v>
      </c>
      <c r="G1878" s="9">
        <v>-42315.5</v>
      </c>
      <c r="J1878" s="6" t="s">
        <v>15796</v>
      </c>
      <c r="L1878" t="str">
        <f>+Tabla2[[#This Row],[FACTURA]]</f>
        <v/>
      </c>
      <c r="M1878" t="str">
        <f>+Tabla2[[#This Row],[DETALLE]]</f>
        <v>SERVICIOS PRESTADOS JORNADA TANDA EXTENDIDA 2013</v>
      </c>
    </row>
    <row r="1879" spans="2:13">
      <c r="B1879" s="2" t="s">
        <v>5338</v>
      </c>
      <c r="C1879" s="3" t="s">
        <v>5337</v>
      </c>
      <c r="D1879" s="6" t="s">
        <v>0</v>
      </c>
      <c r="E1879" s="6" t="s">
        <v>5339</v>
      </c>
      <c r="F1879" s="7">
        <v>41628</v>
      </c>
      <c r="G1879" s="9">
        <v>42315.5</v>
      </c>
      <c r="J1879" s="6" t="s">
        <v>15797</v>
      </c>
      <c r="L1879" t="str">
        <f>+Tabla2[[#This Row],[FACTURA]]</f>
        <v/>
      </c>
      <c r="M1879" t="str">
        <f>+Tabla2[[#This Row],[DETALLE]]</f>
        <v>REV. ED00003437-SERV. PRESTADOS JORNADA TANDA EXT. OF. 1197</v>
      </c>
    </row>
    <row r="1880" spans="2:13">
      <c r="B1880" s="2" t="s">
        <v>5341</v>
      </c>
      <c r="C1880" s="3" t="s">
        <v>5340</v>
      </c>
      <c r="D1880" s="6" t="s">
        <v>0</v>
      </c>
      <c r="E1880" s="6" t="s">
        <v>2641</v>
      </c>
      <c r="F1880" s="7">
        <v>41619</v>
      </c>
      <c r="G1880" s="9">
        <v>-43726.85</v>
      </c>
      <c r="J1880" s="6" t="s">
        <v>15798</v>
      </c>
      <c r="L1880" t="str">
        <f>+Tabla2[[#This Row],[FACTURA]]</f>
        <v/>
      </c>
      <c r="M1880" t="str">
        <f>+Tabla2[[#This Row],[DETALLE]]</f>
        <v>SERVICIOS PRESTADOS JORNADA TANDA EXTENDIDA 2013</v>
      </c>
    </row>
    <row r="1881" spans="2:13">
      <c r="B1881" s="2" t="s">
        <v>5341</v>
      </c>
      <c r="C1881" s="3" t="s">
        <v>5340</v>
      </c>
      <c r="D1881" s="6" t="s">
        <v>0</v>
      </c>
      <c r="E1881" s="6" t="s">
        <v>5342</v>
      </c>
      <c r="F1881" s="7">
        <v>41628</v>
      </c>
      <c r="G1881" s="9">
        <v>43726.85</v>
      </c>
      <c r="J1881" s="6" t="s">
        <v>15799</v>
      </c>
      <c r="L1881" t="str">
        <f>+Tabla2[[#This Row],[FACTURA]]</f>
        <v/>
      </c>
      <c r="M1881" t="str">
        <f>+Tabla2[[#This Row],[DETALLE]]</f>
        <v>REV. ED00003447-SERV. PRESTADOS JORNADA TANDA EXT. OF. 1197</v>
      </c>
    </row>
    <row r="1882" spans="2:13">
      <c r="B1882" s="2" t="s">
        <v>5344</v>
      </c>
      <c r="C1882" s="3" t="s">
        <v>5343</v>
      </c>
      <c r="D1882" s="6" t="s">
        <v>0</v>
      </c>
      <c r="E1882" s="6" t="s">
        <v>2641</v>
      </c>
      <c r="F1882" s="7">
        <v>41619</v>
      </c>
      <c r="G1882" s="9">
        <v>-73365.2</v>
      </c>
      <c r="J1882" s="6" t="s">
        <v>15800</v>
      </c>
      <c r="L1882" t="str">
        <f>+Tabla2[[#This Row],[FACTURA]]</f>
        <v/>
      </c>
      <c r="M1882" t="str">
        <f>+Tabla2[[#This Row],[DETALLE]]</f>
        <v>SERVICIOS PRESTADOS JORNADA TANDA EXTENDIDA 2013</v>
      </c>
    </row>
    <row r="1883" spans="2:13">
      <c r="B1883" s="2" t="s">
        <v>5344</v>
      </c>
      <c r="C1883" s="3" t="s">
        <v>5343</v>
      </c>
      <c r="D1883" s="6" t="s">
        <v>0</v>
      </c>
      <c r="E1883" s="6" t="s">
        <v>5345</v>
      </c>
      <c r="F1883" s="7">
        <v>41628</v>
      </c>
      <c r="G1883" s="9">
        <v>73365.2</v>
      </c>
      <c r="J1883" s="6" t="s">
        <v>15801</v>
      </c>
      <c r="L1883" t="str">
        <f>+Tabla2[[#This Row],[FACTURA]]</f>
        <v/>
      </c>
      <c r="M1883" t="str">
        <f>+Tabla2[[#This Row],[DETALLE]]</f>
        <v>REV. ED00003336-SERV. PRESTADOS JORNADA TANDA EXT. OF.1197</v>
      </c>
    </row>
    <row r="1884" spans="2:13">
      <c r="B1884" s="2" t="s">
        <v>5347</v>
      </c>
      <c r="C1884" s="3" t="s">
        <v>5346</v>
      </c>
      <c r="D1884" s="6" t="s">
        <v>5348</v>
      </c>
      <c r="E1884" s="6" t="s">
        <v>2686</v>
      </c>
      <c r="F1884" s="7">
        <v>41624</v>
      </c>
      <c r="G1884" s="9">
        <v>-14116.71</v>
      </c>
      <c r="J1884" s="6" t="s">
        <v>15802</v>
      </c>
      <c r="L1884" t="str">
        <f>+Tabla2[[#This Row],[FACTURA]]</f>
        <v>OFIC. #1170/2013</v>
      </c>
      <c r="M1884" t="str">
        <f>+Tabla2[[#This Row],[DETALLE]]</f>
        <v>PRESTACIONES LABORALES SEGUN CALCULOS DEL MAP</v>
      </c>
    </row>
    <row r="1885" spans="2:13">
      <c r="B1885" s="2" t="s">
        <v>5350</v>
      </c>
      <c r="C1885" s="3" t="s">
        <v>5349</v>
      </c>
      <c r="D1885" s="6" t="s">
        <v>5351</v>
      </c>
      <c r="E1885" s="6" t="s">
        <v>3220</v>
      </c>
      <c r="F1885" s="7">
        <v>41606</v>
      </c>
      <c r="G1885" s="9">
        <v>-32672.18</v>
      </c>
      <c r="J1885" s="6" t="s">
        <v>15803</v>
      </c>
      <c r="L1885" t="str">
        <f>+Tabla2[[#This Row],[FACTURA]]</f>
        <v>OFICIO #2813</v>
      </c>
      <c r="M1885" t="str">
        <f>+Tabla2[[#This Row],[DETALLE]]</f>
        <v>PAGO PRESTACIONES LABORALES</v>
      </c>
    </row>
    <row r="1886" spans="2:13">
      <c r="B1886" s="2" t="s">
        <v>5353</v>
      </c>
      <c r="C1886" s="3" t="s">
        <v>5352</v>
      </c>
      <c r="D1886" s="6" t="s">
        <v>0</v>
      </c>
      <c r="E1886" s="6" t="s">
        <v>2641</v>
      </c>
      <c r="F1886" s="7">
        <v>41619</v>
      </c>
      <c r="G1886" s="9">
        <v>-73365.2</v>
      </c>
      <c r="J1886" s="6" t="s">
        <v>15804</v>
      </c>
      <c r="L1886" t="str">
        <f>+Tabla2[[#This Row],[FACTURA]]</f>
        <v/>
      </c>
      <c r="M1886" t="str">
        <f>+Tabla2[[#This Row],[DETALLE]]</f>
        <v>SERVICIOS PRESTADOS JORNADA TANDA EXTENDIDA 2013</v>
      </c>
    </row>
    <row r="1887" spans="2:13">
      <c r="B1887" s="2" t="s">
        <v>5353</v>
      </c>
      <c r="C1887" s="3" t="s">
        <v>5352</v>
      </c>
      <c r="D1887" s="6" t="s">
        <v>0</v>
      </c>
      <c r="E1887" s="6" t="s">
        <v>5354</v>
      </c>
      <c r="F1887" s="7">
        <v>41628</v>
      </c>
      <c r="G1887" s="9">
        <v>73365.2</v>
      </c>
      <c r="J1887" s="6" t="s">
        <v>15805</v>
      </c>
      <c r="L1887" t="str">
        <f>+Tabla2[[#This Row],[FACTURA]]</f>
        <v/>
      </c>
      <c r="M1887" t="str">
        <f>+Tabla2[[#This Row],[DETALLE]]</f>
        <v>REV. ED00003339-SERV. PRESTADOS JORNADA TANDA EXT. OF.1197</v>
      </c>
    </row>
    <row r="1888" spans="2:13">
      <c r="B1888" s="2" t="s">
        <v>5356</v>
      </c>
      <c r="C1888" s="3" t="s">
        <v>5355</v>
      </c>
      <c r="D1888" s="6" t="s">
        <v>0</v>
      </c>
      <c r="E1888" s="6" t="s">
        <v>2641</v>
      </c>
      <c r="F1888" s="7">
        <v>41619</v>
      </c>
      <c r="G1888" s="9">
        <v>-73365.2</v>
      </c>
      <c r="J1888" s="6" t="s">
        <v>15806</v>
      </c>
      <c r="L1888" t="str">
        <f>+Tabla2[[#This Row],[FACTURA]]</f>
        <v/>
      </c>
      <c r="M1888" t="str">
        <f>+Tabla2[[#This Row],[DETALLE]]</f>
        <v>SERVICIOS PRESTADOS JORNADA TANDA EXTENDIDA 2013</v>
      </c>
    </row>
    <row r="1889" spans="2:13">
      <c r="B1889" s="2" t="s">
        <v>5356</v>
      </c>
      <c r="C1889" s="3" t="s">
        <v>5355</v>
      </c>
      <c r="D1889" s="6" t="s">
        <v>0</v>
      </c>
      <c r="E1889" s="6" t="s">
        <v>5357</v>
      </c>
      <c r="F1889" s="7">
        <v>41628</v>
      </c>
      <c r="G1889" s="9">
        <v>73365.2</v>
      </c>
      <c r="J1889" s="6" t="s">
        <v>15807</v>
      </c>
      <c r="L1889" t="str">
        <f>+Tabla2[[#This Row],[FACTURA]]</f>
        <v/>
      </c>
      <c r="M1889" t="str">
        <f>+Tabla2[[#This Row],[DETALLE]]</f>
        <v>REV. ED00003338-SERV. PRESTADOS JORNADA TANDA EXT. OF.1197</v>
      </c>
    </row>
    <row r="1890" spans="2:13">
      <c r="B1890" s="2" t="s">
        <v>5359</v>
      </c>
      <c r="C1890" s="3" t="s">
        <v>5358</v>
      </c>
      <c r="D1890" s="6" t="s">
        <v>0</v>
      </c>
      <c r="E1890" s="6" t="s">
        <v>2641</v>
      </c>
      <c r="F1890" s="7">
        <v>41619</v>
      </c>
      <c r="G1890" s="9">
        <v>-73365.2</v>
      </c>
      <c r="J1890" s="6" t="s">
        <v>15808</v>
      </c>
      <c r="L1890" t="str">
        <f>+Tabla2[[#This Row],[FACTURA]]</f>
        <v/>
      </c>
      <c r="M1890" t="str">
        <f>+Tabla2[[#This Row],[DETALLE]]</f>
        <v>SERVICIOS PRESTADOS JORNADA TANDA EXTENDIDA 2013</v>
      </c>
    </row>
    <row r="1891" spans="2:13">
      <c r="B1891" s="2" t="s">
        <v>5359</v>
      </c>
      <c r="C1891" s="3" t="s">
        <v>5358</v>
      </c>
      <c r="D1891" s="6" t="s">
        <v>0</v>
      </c>
      <c r="E1891" s="6" t="s">
        <v>5360</v>
      </c>
      <c r="F1891" s="7">
        <v>41628</v>
      </c>
      <c r="G1891" s="9">
        <v>73365.2</v>
      </c>
      <c r="J1891" s="6" t="s">
        <v>15809</v>
      </c>
      <c r="L1891" t="str">
        <f>+Tabla2[[#This Row],[FACTURA]]</f>
        <v/>
      </c>
      <c r="M1891" t="str">
        <f>+Tabla2[[#This Row],[DETALLE]]</f>
        <v>REV. ED00003340-SERV. PRESTADOS JORNADA TANDA EXT. OF.1197</v>
      </c>
    </row>
    <row r="1892" spans="2:13">
      <c r="B1892" s="2" t="s">
        <v>10481</v>
      </c>
      <c r="C1892" s="3" t="s">
        <v>10480</v>
      </c>
      <c r="D1892" s="6" t="s">
        <v>10482</v>
      </c>
      <c r="E1892" s="6" t="s">
        <v>20494</v>
      </c>
      <c r="F1892" s="7">
        <v>41708</v>
      </c>
      <c r="G1892" s="9">
        <v>-173664</v>
      </c>
      <c r="J1892" s="6" t="s">
        <v>18094</v>
      </c>
      <c r="L1892" t="str">
        <f>+Tabla2[[#This Row],[FACTURA]]</f>
        <v>CONTR.#3390</v>
      </c>
      <c r="M1892" t="str">
        <f>+Tabla2[[#This Row],[DETALLE]]</f>
        <v>COMPRA TERRENO (100% DEL MONTO</v>
      </c>
    </row>
    <row r="1893" spans="2:13">
      <c r="B1893" s="2" t="s">
        <v>5362</v>
      </c>
      <c r="C1893" s="3" t="s">
        <v>5361</v>
      </c>
      <c r="D1893" s="6" t="s">
        <v>0</v>
      </c>
      <c r="E1893" s="6" t="s">
        <v>2641</v>
      </c>
      <c r="F1893" s="7">
        <v>41619</v>
      </c>
      <c r="G1893" s="9">
        <v>-73365.2</v>
      </c>
      <c r="J1893" s="6" t="s">
        <v>15810</v>
      </c>
      <c r="L1893" t="str">
        <f>+Tabla2[[#This Row],[FACTURA]]</f>
        <v/>
      </c>
      <c r="M1893" t="str">
        <f>+Tabla2[[#This Row],[DETALLE]]</f>
        <v>SERVICIOS PRESTADOS JORNADA TANDA EXTENDIDA 2013</v>
      </c>
    </row>
    <row r="1894" spans="2:13">
      <c r="B1894" s="2" t="s">
        <v>5362</v>
      </c>
      <c r="C1894" s="3" t="s">
        <v>5361</v>
      </c>
      <c r="D1894" s="6" t="s">
        <v>0</v>
      </c>
      <c r="E1894" s="6" t="s">
        <v>5363</v>
      </c>
      <c r="F1894" s="7">
        <v>41628</v>
      </c>
      <c r="G1894" s="9">
        <v>73365.2</v>
      </c>
      <c r="J1894" s="6" t="s">
        <v>15811</v>
      </c>
      <c r="L1894" t="str">
        <f>+Tabla2[[#This Row],[FACTURA]]</f>
        <v/>
      </c>
      <c r="M1894" t="str">
        <f>+Tabla2[[#This Row],[DETALLE]]</f>
        <v>REV. ED00003343-SERV. PRESTADOS JORNADA TANDA EXT. OF.1197</v>
      </c>
    </row>
    <row r="1895" spans="2:13">
      <c r="B1895" s="2" t="s">
        <v>5365</v>
      </c>
      <c r="C1895" s="3" t="s">
        <v>5364</v>
      </c>
      <c r="D1895" s="6" t="s">
        <v>5367</v>
      </c>
      <c r="E1895" s="6" t="s">
        <v>5366</v>
      </c>
      <c r="F1895" s="7">
        <v>41768</v>
      </c>
      <c r="G1895" s="9">
        <v>-57591.360000000001</v>
      </c>
      <c r="J1895" s="6" t="s">
        <v>15812</v>
      </c>
      <c r="L1895" t="str">
        <f>+Tabla2[[#This Row],[FACTURA]]</f>
        <v>OFICIO #28 Y 29B</v>
      </c>
      <c r="M1895" t="str">
        <f>+Tabla2[[#This Row],[DETALLE]]</f>
        <v>PAGO DE LA LIC PRE Y POST NATAL DE LA MTRA TRINIDAD CONSORSO</v>
      </c>
    </row>
    <row r="1896" spans="2:13">
      <c r="B1896" s="2" t="s">
        <v>5369</v>
      </c>
      <c r="C1896" s="3" t="s">
        <v>5368</v>
      </c>
      <c r="D1896" s="6" t="s">
        <v>5371</v>
      </c>
      <c r="E1896" s="6" t="s">
        <v>5370</v>
      </c>
      <c r="F1896" s="7">
        <v>42004</v>
      </c>
      <c r="G1896" s="9">
        <v>-30355.4</v>
      </c>
      <c r="J1896" s="6" t="s">
        <v>15813</v>
      </c>
      <c r="L1896" t="str">
        <f>+Tabla2[[#This Row],[FACTURA]]</f>
        <v>OFIC. 1608/2014</v>
      </c>
      <c r="M1896" t="str">
        <f>+Tabla2[[#This Row],[DETALLE]]</f>
        <v>LICENCIA PRE Y POST NATAL DE LA MAESTRA KENIA DISLA MELO</v>
      </c>
    </row>
    <row r="1897" spans="2:13">
      <c r="B1897" s="2" t="s">
        <v>5373</v>
      </c>
      <c r="C1897" s="3" t="s">
        <v>5372</v>
      </c>
      <c r="D1897" s="6" t="s">
        <v>0</v>
      </c>
      <c r="E1897" s="6" t="s">
        <v>2641</v>
      </c>
      <c r="F1897" s="7">
        <v>41619</v>
      </c>
      <c r="G1897" s="9">
        <v>-73365.2</v>
      </c>
      <c r="J1897" s="6" t="s">
        <v>15814</v>
      </c>
      <c r="L1897" t="str">
        <f>+Tabla2[[#This Row],[FACTURA]]</f>
        <v/>
      </c>
      <c r="M1897" t="str">
        <f>+Tabla2[[#This Row],[DETALLE]]</f>
        <v>SERVICIOS PRESTADOS JORNADA TANDA EXTENDIDA 2013</v>
      </c>
    </row>
    <row r="1898" spans="2:13">
      <c r="B1898" s="2" t="s">
        <v>5373</v>
      </c>
      <c r="C1898" s="3" t="s">
        <v>5372</v>
      </c>
      <c r="D1898" s="6" t="s">
        <v>0</v>
      </c>
      <c r="E1898" s="6" t="s">
        <v>5374</v>
      </c>
      <c r="F1898" s="7">
        <v>41628</v>
      </c>
      <c r="G1898" s="9">
        <v>73365.2</v>
      </c>
      <c r="J1898" s="6" t="s">
        <v>15815</v>
      </c>
      <c r="L1898" t="str">
        <f>+Tabla2[[#This Row],[FACTURA]]</f>
        <v/>
      </c>
      <c r="M1898" t="str">
        <f>+Tabla2[[#This Row],[DETALLE]]</f>
        <v>REV. ED00003344-SERV. PRESTADOS JORNADA TANDA EXT. OF.1197</v>
      </c>
    </row>
    <row r="1899" spans="2:13">
      <c r="B1899" s="2" t="s">
        <v>5376</v>
      </c>
      <c r="C1899" s="3" t="s">
        <v>5375</v>
      </c>
      <c r="D1899" s="6" t="s">
        <v>5378</v>
      </c>
      <c r="E1899" s="6" t="s">
        <v>5377</v>
      </c>
      <c r="F1899" s="7">
        <v>42004</v>
      </c>
      <c r="G1899" s="9">
        <v>-38274.199999999997</v>
      </c>
      <c r="J1899" s="6" t="s">
        <v>15816</v>
      </c>
      <c r="L1899" t="str">
        <f>+Tabla2[[#This Row],[FACTURA]]</f>
        <v>OFIC. 1679/2014</v>
      </c>
      <c r="M1899" t="str">
        <f>+Tabla2[[#This Row],[DETALLE]]</f>
        <v>LICENCIA PRE Y POST NATAL DE LA MAESTRA JILEINE COLEN MANO</v>
      </c>
    </row>
    <row r="1900" spans="2:13">
      <c r="B1900" s="2" t="s">
        <v>5380</v>
      </c>
      <c r="C1900" s="3" t="s">
        <v>5379</v>
      </c>
      <c r="D1900" s="6" t="s">
        <v>0</v>
      </c>
      <c r="E1900" s="6" t="s">
        <v>2641</v>
      </c>
      <c r="F1900" s="7">
        <v>41619</v>
      </c>
      <c r="G1900" s="9">
        <v>-73365.2</v>
      </c>
      <c r="J1900" s="6" t="s">
        <v>15817</v>
      </c>
      <c r="L1900" t="str">
        <f>+Tabla2[[#This Row],[FACTURA]]</f>
        <v/>
      </c>
      <c r="M1900" t="str">
        <f>+Tabla2[[#This Row],[DETALLE]]</f>
        <v>SERVICIOS PRESTADOS JORNADA TANDA EXTENDIDA 2013</v>
      </c>
    </row>
    <row r="1901" spans="2:13">
      <c r="B1901" s="2" t="s">
        <v>5380</v>
      </c>
      <c r="C1901" s="3" t="s">
        <v>5379</v>
      </c>
      <c r="D1901" s="6" t="s">
        <v>0</v>
      </c>
      <c r="E1901" s="6" t="s">
        <v>5381</v>
      </c>
      <c r="F1901" s="7">
        <v>41628</v>
      </c>
      <c r="G1901" s="9">
        <v>73365.2</v>
      </c>
      <c r="J1901" s="6" t="s">
        <v>15818</v>
      </c>
      <c r="L1901" t="str">
        <f>+Tabla2[[#This Row],[FACTURA]]</f>
        <v/>
      </c>
      <c r="M1901" t="str">
        <f>+Tabla2[[#This Row],[DETALLE]]</f>
        <v>REV. ED00003345-SERV. PRESTADOS JORNADA TANDA EXT. OF.1197</v>
      </c>
    </row>
    <row r="1902" spans="2:13">
      <c r="B1902" s="2" t="s">
        <v>10484</v>
      </c>
      <c r="C1902" s="3" t="s">
        <v>10483</v>
      </c>
      <c r="D1902" s="6" t="s">
        <v>10485</v>
      </c>
      <c r="E1902" s="6" t="s">
        <v>10485</v>
      </c>
      <c r="F1902" s="7">
        <v>44538</v>
      </c>
      <c r="G1902" s="9">
        <v>-628926.6</v>
      </c>
      <c r="J1902" s="6" t="s">
        <v>18095</v>
      </c>
      <c r="L1902" t="str">
        <f>+Tabla2[[#This Row],[FACTURA]]</f>
        <v>CONTR. 0234-1</v>
      </c>
      <c r="M1902" t="str">
        <f>+Tabla2[[#This Row],[DETALLE]]</f>
        <v>CONTR. 0234-1</v>
      </c>
    </row>
    <row r="1903" spans="2:13">
      <c r="B1903" s="2" t="s">
        <v>10487</v>
      </c>
      <c r="C1903" s="3" t="s">
        <v>10486</v>
      </c>
      <c r="D1903" s="6" t="s">
        <v>10488</v>
      </c>
      <c r="E1903" s="6" t="s">
        <v>10488</v>
      </c>
      <c r="F1903" s="7">
        <v>44470</v>
      </c>
      <c r="G1903" s="9">
        <v>-500000</v>
      </c>
      <c r="J1903" s="6" t="s">
        <v>18096</v>
      </c>
      <c r="L1903" t="str">
        <f>+Tabla2[[#This Row],[FACTURA]]</f>
        <v>CONTR. 3289-1</v>
      </c>
      <c r="M1903" t="str">
        <f>+Tabla2[[#This Row],[DETALLE]]</f>
        <v>CONTR. 3289-1</v>
      </c>
    </row>
    <row r="1904" spans="2:13">
      <c r="B1904" s="2" t="s">
        <v>10490</v>
      </c>
      <c r="C1904" s="3" t="s">
        <v>10489</v>
      </c>
      <c r="D1904" s="6" t="s">
        <v>10491</v>
      </c>
      <c r="E1904" s="6" t="s">
        <v>10491</v>
      </c>
      <c r="F1904" s="7">
        <v>44469</v>
      </c>
      <c r="G1904" s="9">
        <v>-240000</v>
      </c>
      <c r="J1904" s="6" t="s">
        <v>18097</v>
      </c>
      <c r="L1904" t="str">
        <f>+Tabla2[[#This Row],[FACTURA]]</f>
        <v>CONTR. 3224-1</v>
      </c>
      <c r="M1904" t="str">
        <f>+Tabla2[[#This Row],[DETALLE]]</f>
        <v>CONTR. 3224-1</v>
      </c>
    </row>
    <row r="1905" spans="2:13">
      <c r="B1905" s="2" t="s">
        <v>10493</v>
      </c>
      <c r="C1905" s="3" t="s">
        <v>10492</v>
      </c>
      <c r="D1905" s="6" t="s">
        <v>20495</v>
      </c>
      <c r="E1905" s="6" t="s">
        <v>10494</v>
      </c>
      <c r="F1905" s="7">
        <v>41516</v>
      </c>
      <c r="G1905" s="9">
        <v>600403.98</v>
      </c>
      <c r="J1905" s="6" t="s">
        <v>18098</v>
      </c>
      <c r="L1905" t="str">
        <f>+Tabla2[[#This Row],[FACTURA]]</f>
        <v>TR. #243-02.NULO</v>
      </c>
      <c r="M1905" t="str">
        <f>+Tabla2[[#This Row],[DETALLE]]</f>
        <v>CONTR. #243-02</v>
      </c>
    </row>
    <row r="1906" spans="2:13">
      <c r="B1906" s="2" t="s">
        <v>5383</v>
      </c>
      <c r="C1906" s="3" t="s">
        <v>5382</v>
      </c>
      <c r="D1906" s="6" t="s">
        <v>0</v>
      </c>
      <c r="E1906" s="6" t="s">
        <v>2641</v>
      </c>
      <c r="F1906" s="7">
        <v>41619</v>
      </c>
      <c r="G1906" s="9">
        <v>-73365.2</v>
      </c>
      <c r="J1906" s="6" t="s">
        <v>15819</v>
      </c>
      <c r="L1906" t="str">
        <f>+Tabla2[[#This Row],[FACTURA]]</f>
        <v/>
      </c>
      <c r="M1906" t="str">
        <f>+Tabla2[[#This Row],[DETALLE]]</f>
        <v>SERVICIOS PRESTADOS JORNADA TANDA EXTENDIDA 2013</v>
      </c>
    </row>
    <row r="1907" spans="2:13">
      <c r="B1907" s="2" t="s">
        <v>5383</v>
      </c>
      <c r="C1907" s="3" t="s">
        <v>5382</v>
      </c>
      <c r="D1907" s="6" t="s">
        <v>0</v>
      </c>
      <c r="E1907" s="6" t="s">
        <v>5384</v>
      </c>
      <c r="F1907" s="7">
        <v>41628</v>
      </c>
      <c r="G1907" s="9">
        <v>73365.2</v>
      </c>
      <c r="J1907" s="6" t="s">
        <v>15820</v>
      </c>
      <c r="L1907" t="str">
        <f>+Tabla2[[#This Row],[FACTURA]]</f>
        <v/>
      </c>
      <c r="M1907" t="str">
        <f>+Tabla2[[#This Row],[DETALLE]]</f>
        <v>REV. ED00003329-SERV. PRESTADOS JORNADA TANDA EXT. OF. 1197</v>
      </c>
    </row>
    <row r="1908" spans="2:13">
      <c r="B1908" s="2" t="s">
        <v>5386</v>
      </c>
      <c r="C1908" s="3" t="s">
        <v>5385</v>
      </c>
      <c r="D1908" s="6" t="s">
        <v>5387</v>
      </c>
      <c r="E1908" s="6" t="s">
        <v>2637</v>
      </c>
      <c r="F1908" s="7">
        <v>41603</v>
      </c>
      <c r="G1908" s="9">
        <v>-24012.34</v>
      </c>
      <c r="J1908" s="6" t="s">
        <v>15821</v>
      </c>
      <c r="L1908" t="str">
        <f>+Tabla2[[#This Row],[FACTURA]]</f>
        <v>OFICIO #7967</v>
      </c>
      <c r="M1908" t="str">
        <f>+Tabla2[[#This Row],[DETALLE]]</f>
        <v>PAGO PRESTACIONES LABORALES.</v>
      </c>
    </row>
    <row r="1909" spans="2:13">
      <c r="B1909" s="2" t="s">
        <v>5389</v>
      </c>
      <c r="C1909" s="3" t="s">
        <v>5388</v>
      </c>
      <c r="D1909" s="6" t="s">
        <v>0</v>
      </c>
      <c r="E1909" s="6" t="s">
        <v>2641</v>
      </c>
      <c r="F1909" s="7">
        <v>41619</v>
      </c>
      <c r="G1909" s="9">
        <v>-43726.85</v>
      </c>
      <c r="J1909" s="6" t="s">
        <v>15822</v>
      </c>
      <c r="L1909" t="str">
        <f>+Tabla2[[#This Row],[FACTURA]]</f>
        <v/>
      </c>
      <c r="M1909" t="str">
        <f>+Tabla2[[#This Row],[DETALLE]]</f>
        <v>SERVICIOS PRESTADOS JORNADA TANDA EXTENDIDA 2013</v>
      </c>
    </row>
    <row r="1910" spans="2:13">
      <c r="B1910" s="2" t="s">
        <v>5389</v>
      </c>
      <c r="C1910" s="3" t="s">
        <v>5388</v>
      </c>
      <c r="D1910" s="6" t="s">
        <v>0</v>
      </c>
      <c r="E1910" s="6" t="s">
        <v>5390</v>
      </c>
      <c r="F1910" s="7">
        <v>41628</v>
      </c>
      <c r="G1910" s="9">
        <v>43726.85</v>
      </c>
      <c r="J1910" s="6" t="s">
        <v>15823</v>
      </c>
      <c r="L1910" t="str">
        <f>+Tabla2[[#This Row],[FACTURA]]</f>
        <v/>
      </c>
      <c r="M1910" t="str">
        <f>+Tabla2[[#This Row],[DETALLE]]</f>
        <v>REV. ED00003449-SERV. PRESTADOS JORNADA TANDA EXT. OF. 1197</v>
      </c>
    </row>
    <row r="1911" spans="2:13">
      <c r="B1911" s="2" t="s">
        <v>18100</v>
      </c>
      <c r="C1911" s="3" t="s">
        <v>18099</v>
      </c>
      <c r="D1911" s="6" t="s">
        <v>20496</v>
      </c>
      <c r="E1911" s="6" t="s">
        <v>20496</v>
      </c>
      <c r="F1911" s="7">
        <v>44722</v>
      </c>
      <c r="G1911" s="9">
        <v>-976426.01</v>
      </c>
      <c r="J1911" s="6" t="s">
        <v>18101</v>
      </c>
      <c r="L1911" t="str">
        <f>+Tabla2[[#This Row],[FACTURA]]</f>
        <v>cONTR.0051-7</v>
      </c>
      <c r="M1911" t="str">
        <f>+Tabla2[[#This Row],[DETALLE]]</f>
        <v>cONTR.0051-7</v>
      </c>
    </row>
    <row r="1912" spans="2:13">
      <c r="B1912" s="2" t="s">
        <v>18100</v>
      </c>
      <c r="C1912" s="3" t="s">
        <v>18099</v>
      </c>
      <c r="D1912" s="6" t="s">
        <v>1227</v>
      </c>
      <c r="E1912" s="6" t="s">
        <v>1227</v>
      </c>
      <c r="F1912" s="7">
        <v>44735</v>
      </c>
      <c r="G1912" s="9">
        <v>-6243881.54</v>
      </c>
      <c r="J1912" s="6" t="s">
        <v>18102</v>
      </c>
      <c r="L1912" t="str">
        <f>+Tabla2[[#This Row],[FACTURA]]</f>
        <v>20% ANTICIPO</v>
      </c>
      <c r="M1912" t="str">
        <f>+Tabla2[[#This Row],[DETALLE]]</f>
        <v>20% ANTICIPO</v>
      </c>
    </row>
    <row r="1913" spans="2:13">
      <c r="B1913" s="2" t="s">
        <v>5392</v>
      </c>
      <c r="C1913" s="3" t="s">
        <v>5391</v>
      </c>
      <c r="D1913" s="6" t="s">
        <v>5394</v>
      </c>
      <c r="E1913" s="6" t="s">
        <v>5393</v>
      </c>
      <c r="F1913" s="7">
        <v>42004</v>
      </c>
      <c r="G1913" s="9">
        <v>-38274.199999999997</v>
      </c>
      <c r="J1913" s="6" t="s">
        <v>15824</v>
      </c>
      <c r="L1913" t="str">
        <f>+Tabla2[[#This Row],[FACTURA]]</f>
        <v>OFIC. 1685-1684/2014</v>
      </c>
      <c r="M1913" t="str">
        <f>+Tabla2[[#This Row],[DETALLE]]</f>
        <v>LICENCIA PRE Y POST NATAL DE LA MAESTRA YUDERKA A- ZORRILLA</v>
      </c>
    </row>
    <row r="1914" spans="2:13">
      <c r="B1914" s="2" t="s">
        <v>5392</v>
      </c>
      <c r="C1914" s="3" t="s">
        <v>5391</v>
      </c>
      <c r="D1914" s="6" t="s">
        <v>5396</v>
      </c>
      <c r="E1914" s="6" t="s">
        <v>5395</v>
      </c>
      <c r="F1914" s="7">
        <v>42004</v>
      </c>
      <c r="G1914" s="9">
        <v>-38274.199999999997</v>
      </c>
      <c r="J1914" s="6" t="s">
        <v>15825</v>
      </c>
      <c r="L1914" t="str">
        <f>+Tabla2[[#This Row],[FACTURA]]</f>
        <v>OFICI.1685-1684/2014</v>
      </c>
      <c r="M1914" t="str">
        <f>+Tabla2[[#This Row],[DETALLE]]</f>
        <v>COMPL. LICENCIA PRE Y POST DE LA MTRA.YUDERKA ALT. ZORRILLA</v>
      </c>
    </row>
    <row r="1915" spans="2:13">
      <c r="B1915" s="2" t="s">
        <v>5398</v>
      </c>
      <c r="C1915" s="3" t="s">
        <v>5397</v>
      </c>
      <c r="D1915" s="6" t="s">
        <v>0</v>
      </c>
      <c r="E1915" s="6" t="s">
        <v>3958</v>
      </c>
      <c r="F1915" s="7">
        <v>41723</v>
      </c>
      <c r="G1915" s="9">
        <v>-48901.8</v>
      </c>
      <c r="J1915" s="6" t="s">
        <v>15826</v>
      </c>
      <c r="L1915" t="str">
        <f>+Tabla2[[#This Row],[FACTURA]]</f>
        <v/>
      </c>
      <c r="M1915" t="str">
        <f>+Tabla2[[#This Row],[DETALLE]]</f>
        <v>SERVICIOS PRESTADOS OFIC. #256/14-OCTUBRE-DIC.2013</v>
      </c>
    </row>
    <row r="1916" spans="2:13">
      <c r="B1916" s="2" t="s">
        <v>19308</v>
      </c>
      <c r="C1916" s="3" t="s">
        <v>5399</v>
      </c>
      <c r="D1916" s="6" t="s">
        <v>0</v>
      </c>
      <c r="E1916" s="6" t="s">
        <v>5400</v>
      </c>
      <c r="F1916" s="7">
        <v>41631</v>
      </c>
      <c r="G1916" s="9">
        <v>-73365.2</v>
      </c>
      <c r="J1916" s="6" t="s">
        <v>15827</v>
      </c>
      <c r="L1916" t="str">
        <f>+Tabla2[[#This Row],[FACTURA]]</f>
        <v/>
      </c>
      <c r="M1916" t="str">
        <f>+Tabla2[[#This Row],[DETALLE]]</f>
        <v>SERVICIOS PRESTADOS JORNADA TANDA EXTENDIDA 2013, OF-1262-13</v>
      </c>
    </row>
    <row r="1917" spans="2:13">
      <c r="B1917" s="2" t="s">
        <v>5402</v>
      </c>
      <c r="C1917" s="3" t="s">
        <v>5401</v>
      </c>
      <c r="D1917" s="6" t="s">
        <v>5404</v>
      </c>
      <c r="E1917" s="6" t="s">
        <v>5403</v>
      </c>
      <c r="F1917" s="7">
        <v>41771</v>
      </c>
      <c r="G1917" s="9">
        <v>-28195.77</v>
      </c>
      <c r="J1917" s="6" t="s">
        <v>15828</v>
      </c>
      <c r="L1917" t="str">
        <f>+Tabla2[[#This Row],[FACTURA]]</f>
        <v>OFICIO #91B</v>
      </c>
      <c r="M1917" t="str">
        <f>+Tabla2[[#This Row],[DETALLE]]</f>
        <v>PAGO LIC. PRE Y POST NATAL DE LA MTRA. MIGUELINA CEDANO</v>
      </c>
    </row>
    <row r="1918" spans="2:13">
      <c r="B1918" s="2" t="s">
        <v>5406</v>
      </c>
      <c r="C1918" s="3" t="s">
        <v>5405</v>
      </c>
      <c r="D1918" s="6" t="s">
        <v>0</v>
      </c>
      <c r="E1918" s="6" t="s">
        <v>5400</v>
      </c>
      <c r="F1918" s="7">
        <v>41631</v>
      </c>
      <c r="G1918" s="9">
        <v>-73365.2</v>
      </c>
      <c r="J1918" s="6" t="s">
        <v>15829</v>
      </c>
      <c r="L1918" t="str">
        <f>+Tabla2[[#This Row],[FACTURA]]</f>
        <v/>
      </c>
      <c r="M1918" t="str">
        <f>+Tabla2[[#This Row],[DETALLE]]</f>
        <v>SERVICIOS PRESTADOS JORNADA TANDA EXTENDIDA 2013, OF-1262-13</v>
      </c>
    </row>
    <row r="1919" spans="2:13">
      <c r="B1919" s="2" t="s">
        <v>5408</v>
      </c>
      <c r="C1919" s="3" t="s">
        <v>5407</v>
      </c>
      <c r="D1919" s="6" t="s">
        <v>5410</v>
      </c>
      <c r="E1919" s="6" t="s">
        <v>5409</v>
      </c>
      <c r="F1919" s="7">
        <v>41778</v>
      </c>
      <c r="G1919" s="9">
        <v>-59991</v>
      </c>
      <c r="J1919" s="6" t="s">
        <v>15830</v>
      </c>
      <c r="L1919" t="str">
        <f>+Tabla2[[#This Row],[FACTURA]]</f>
        <v>OFICIO#468Y469B-2014</v>
      </c>
      <c r="M1919" t="str">
        <f>+Tabla2[[#This Row],[DETALLE]]</f>
        <v>LIC. PRE Y POST NATAL DE LA MTRA.ELIZABETH CONS OF.468Y469-B</v>
      </c>
    </row>
    <row r="1920" spans="2:13">
      <c r="B1920" s="2" t="s">
        <v>10496</v>
      </c>
      <c r="C1920" s="3" t="s">
        <v>10495</v>
      </c>
      <c r="D1920" s="6" t="s">
        <v>10497</v>
      </c>
      <c r="E1920" s="6" t="s">
        <v>10497</v>
      </c>
      <c r="F1920" s="7">
        <v>43600</v>
      </c>
      <c r="G1920" s="9">
        <v>-3060562.66</v>
      </c>
      <c r="J1920" s="6" t="s">
        <v>18103</v>
      </c>
      <c r="L1920" t="str">
        <f>+Tabla2[[#This Row],[FACTURA]]</f>
        <v>CONTR.1039-2</v>
      </c>
      <c r="M1920" t="str">
        <f>+Tabla2[[#This Row],[DETALLE]]</f>
        <v>CONTR.1039-2</v>
      </c>
    </row>
    <row r="1921" spans="2:13">
      <c r="B1921" s="2" t="s">
        <v>10499</v>
      </c>
      <c r="C1921" s="3" t="s">
        <v>10498</v>
      </c>
      <c r="D1921" s="6" t="s">
        <v>10500</v>
      </c>
      <c r="E1921" s="6" t="s">
        <v>10500</v>
      </c>
      <c r="F1921" s="7">
        <v>44533</v>
      </c>
      <c r="G1921" s="9">
        <v>-375000</v>
      </c>
      <c r="J1921" s="6" t="s">
        <v>18104</v>
      </c>
      <c r="L1921" t="str">
        <f>+Tabla2[[#This Row],[FACTURA]]</f>
        <v>CONTR. 3203-1</v>
      </c>
      <c r="M1921" t="str">
        <f>+Tabla2[[#This Row],[DETALLE]]</f>
        <v>CONTR. 3203-1</v>
      </c>
    </row>
    <row r="1922" spans="2:13">
      <c r="B1922" s="2" t="s">
        <v>10502</v>
      </c>
      <c r="C1922" s="3" t="s">
        <v>10501</v>
      </c>
      <c r="D1922" s="6" t="s">
        <v>10503</v>
      </c>
      <c r="E1922" s="6" t="s">
        <v>10503</v>
      </c>
      <c r="F1922" s="7">
        <v>43054</v>
      </c>
      <c r="G1922" s="9">
        <v>-212400</v>
      </c>
      <c r="J1922" s="6" t="s">
        <v>18105</v>
      </c>
      <c r="L1922" t="str">
        <f>+Tabla2[[#This Row],[FACTURA]]</f>
        <v>CONTR. 1519-5</v>
      </c>
      <c r="M1922" t="str">
        <f>+Tabla2[[#This Row],[DETALLE]]</f>
        <v>CONTR. 1519-5</v>
      </c>
    </row>
    <row r="1923" spans="2:13">
      <c r="B1923" s="2" t="s">
        <v>10502</v>
      </c>
      <c r="C1923" s="3" t="s">
        <v>10501</v>
      </c>
      <c r="D1923" s="6" t="s">
        <v>10504</v>
      </c>
      <c r="E1923" s="6" t="s">
        <v>10504</v>
      </c>
      <c r="F1923" s="7">
        <v>44097</v>
      </c>
      <c r="G1923" s="9">
        <v>-53100</v>
      </c>
      <c r="J1923" s="6" t="s">
        <v>18106</v>
      </c>
      <c r="L1923" t="str">
        <f>+Tabla2[[#This Row],[FACTURA]]</f>
        <v>CONTR-1519-18</v>
      </c>
      <c r="M1923" t="str">
        <f>+Tabla2[[#This Row],[DETALLE]]</f>
        <v>CONTR-1519-18</v>
      </c>
    </row>
    <row r="1924" spans="2:13">
      <c r="B1924" s="2" t="s">
        <v>18108</v>
      </c>
      <c r="C1924" s="3" t="s">
        <v>18107</v>
      </c>
      <c r="D1924" s="6" t="s">
        <v>20497</v>
      </c>
      <c r="E1924" s="6" t="s">
        <v>20498</v>
      </c>
      <c r="F1924" s="7">
        <v>43951</v>
      </c>
      <c r="G1924" s="9">
        <v>0.01</v>
      </c>
      <c r="J1924" s="6" t="s">
        <v>18109</v>
      </c>
      <c r="L1924" t="str">
        <f>+Tabla2[[#This Row],[FACTURA]]</f>
        <v>CONTR. 1412-35</v>
      </c>
      <c r="M1924" t="str">
        <f>+Tabla2[[#This Row],[DETALLE]]</f>
        <v>PAGO DE ALQUILER LOCAL, QUE ALOJA LOS ESTUDIANTES  DE LA ESCUELA  JOAQUIN BALAGUER, PERTENECIENTE AL DISTRITO EDUCATIVO 05-03, UBICADO EN LA CALLE EMMA BALAGUER No. 46, SECTOR PIEDRA LINDA, MUNICIPIO VILLA HERMOSA, PROVINCIA LA ROMANA, CORRESPONDIENTE AL MES DE JULIO 2019, SEGUN CONTR.1412/2015, OFIC.#363/2019.</v>
      </c>
    </row>
    <row r="1925" spans="2:13">
      <c r="B1925" s="2" t="s">
        <v>18108</v>
      </c>
      <c r="C1925" s="3" t="s">
        <v>18107</v>
      </c>
      <c r="D1925" s="6" t="s">
        <v>20499</v>
      </c>
      <c r="E1925" s="6" t="s">
        <v>20500</v>
      </c>
      <c r="F1925" s="7">
        <v>43951</v>
      </c>
      <c r="G1925" s="9">
        <v>0.01</v>
      </c>
      <c r="J1925" s="6" t="s">
        <v>18110</v>
      </c>
      <c r="L1925" t="str">
        <f>+Tabla2[[#This Row],[FACTURA]]</f>
        <v>CONTR.1412</v>
      </c>
      <c r="M1925" t="str">
        <f>+Tabla2[[#This Row],[DETALLE]]</f>
        <v xml:space="preserve">PAGO ALQUILER DE LOCAL QUE ALOJA A LOS ESTUDIANTES DE LA "ESCUELA JOAQUIN BALAGUER", PERTENECIENTE AL DISTRITO EDUCATIVO 05-03, REGIONAL 05, UBICADO EN LA CALLE EMMA BALAGUER No.46, DEL SECTOR PIEDRA LINDA, MUNICIPIO VILLA HERMOSA, PROVINCIA LA ROMANA, CORRESP. AL MES DE AGOSTO/2019, SEGUN CONTRATO #1412/2015, OFICIO 490/2019.
</v>
      </c>
    </row>
    <row r="1926" spans="2:13">
      <c r="B1926" s="2" t="s">
        <v>18108</v>
      </c>
      <c r="C1926" s="3" t="s">
        <v>18107</v>
      </c>
      <c r="D1926" s="6" t="s">
        <v>20501</v>
      </c>
      <c r="E1926" s="6" t="s">
        <v>20502</v>
      </c>
      <c r="F1926" s="7">
        <v>43951</v>
      </c>
      <c r="G1926" s="9">
        <v>0.01</v>
      </c>
      <c r="J1926" s="6" t="s">
        <v>18111</v>
      </c>
      <c r="L1926" t="str">
        <f>+Tabla2[[#This Row],[FACTURA]]</f>
        <v>CONTR. # 1412-37</v>
      </c>
      <c r="M1926" t="str">
        <f>+Tabla2[[#This Row],[DETALLE]]</f>
        <v>ALQUILER DEL LOCAL QUE ALOJA A LOS ESTUDIANTES DE LA ESCUELA JOAQUIN BALAGUER, DISTRITO EDUCATIVO 05-03, UBICADO EN LA CALLE EMMA BALAGUER No.46, SECTOR PIEDRA LINDA, MUNICIPIO VILLA HERMOSA, PROVINCIA LA ROMANA, CORRESP. AL MES DE SEPTIEMBRE DEL 2019, SEGUN CONTRATO #1412/2015, OFICIO # 557/2019.</v>
      </c>
    </row>
    <row r="1927" spans="2:13">
      <c r="B1927" s="2" t="s">
        <v>18108</v>
      </c>
      <c r="C1927" s="3" t="s">
        <v>18107</v>
      </c>
      <c r="D1927" s="6" t="s">
        <v>20503</v>
      </c>
      <c r="E1927" s="6" t="s">
        <v>20504</v>
      </c>
      <c r="F1927" s="7">
        <v>43951</v>
      </c>
      <c r="G1927" s="9">
        <v>0.01</v>
      </c>
      <c r="J1927" s="6" t="s">
        <v>18112</v>
      </c>
      <c r="L1927" t="str">
        <f>+Tabla2[[#This Row],[FACTURA]]</f>
        <v>CONTR. 1412-38</v>
      </c>
      <c r="M1927" t="str">
        <f>+Tabla2[[#This Row],[DETALLE]]</f>
        <v xml:space="preserve">PAGO ALQUILER LOCAL QUE ALOJA LOS ESTUDIANTES DE LA ESCUELA "JOAQUIN BALAGUER", PERTENECIENTE AL DISTRITO EDUCATIVO 05-03, REGIONAL 05, UBICADO EN LA CALLE EMMA BALAGUER N°46, MUNICIPIO VILLA HERMOSA, PROVINCIA LA ROMANA, CORRESPONDIENTE AL MES DE OCTUBRE 2019, SEGÚN OFIC. 597/2019 Y CONTR. 1412/2015.
</v>
      </c>
    </row>
    <row r="1928" spans="2:13">
      <c r="B1928" s="2" t="s">
        <v>18108</v>
      </c>
      <c r="C1928" s="3" t="s">
        <v>18107</v>
      </c>
      <c r="D1928" s="6" t="s">
        <v>20505</v>
      </c>
      <c r="E1928" s="6" t="s">
        <v>20506</v>
      </c>
      <c r="F1928" s="7">
        <v>43951</v>
      </c>
      <c r="G1928" s="9">
        <v>0.01</v>
      </c>
      <c r="J1928" s="6" t="s">
        <v>18113</v>
      </c>
      <c r="L1928" t="str">
        <f>+Tabla2[[#This Row],[FACTURA]]</f>
        <v>CONTR. 1412-39</v>
      </c>
      <c r="M1928" t="str">
        <f>+Tabla2[[#This Row],[DETALLE]]</f>
        <v>PAGO ALQUILER LOCAL, QUE ALOJA LOS ESTUDIANTES DE LA ESCUELA JOAQUIN BALAGUER, UBICADO EN LA C/ EMMA BALAGUER No. 46, SECTOR PIEDRA LINDA, MUNICIPIO VILLA HERMOSA, PROVINCIA LA ROMANA, DISTRITO EDUCATIVO 05-03, CORRESPONDIENTE AL MES DE NOVIEMBRE 2019, SEGUN CONTR.1412/2015, OFIC.#749/2019.</v>
      </c>
    </row>
    <row r="1929" spans="2:13">
      <c r="B1929" s="2" t="s">
        <v>18108</v>
      </c>
      <c r="C1929" s="3" t="s">
        <v>18107</v>
      </c>
      <c r="D1929" s="6" t="s">
        <v>20507</v>
      </c>
      <c r="E1929" s="6" t="s">
        <v>20508</v>
      </c>
      <c r="F1929" s="7">
        <v>43951</v>
      </c>
      <c r="G1929" s="9">
        <v>0.01</v>
      </c>
      <c r="J1929" s="6" t="s">
        <v>18114</v>
      </c>
      <c r="L1929" t="str">
        <f>+Tabla2[[#This Row],[FACTURA]]</f>
        <v>CONTR.1412-40</v>
      </c>
      <c r="M1929" t="str">
        <f>+Tabla2[[#This Row],[DETALLE]]</f>
        <v>PAGO ALQUILER LOCAL CORRESP. AL MES DE DICIEMBRE/2019, DEL CONTRATO #1412/2015, INMUEBLE UBICADO EN LA C/EMMA BALAGUER No. 46, SECTOR PIEDRA LINDA, EN MINICIPIO VILLA HERMOSA, PROVINCIA LA ROMANA, ALOJA ESTUDIANTES DE LA ESCUELA JOAQUIN BALAGUER, SEGUN OFICIO #840/2019 Y ANEXOS.</v>
      </c>
    </row>
    <row r="1930" spans="2:13">
      <c r="B1930" s="2" t="s">
        <v>18108</v>
      </c>
      <c r="C1930" s="3" t="s">
        <v>18107</v>
      </c>
      <c r="D1930" s="6" t="s">
        <v>20509</v>
      </c>
      <c r="E1930" s="6" t="s">
        <v>20510</v>
      </c>
      <c r="F1930" s="7">
        <v>43731</v>
      </c>
      <c r="G1930" s="9">
        <v>0.01</v>
      </c>
      <c r="J1930" s="6" t="s">
        <v>18115</v>
      </c>
      <c r="L1930" t="str">
        <f>+Tabla2[[#This Row],[FACTURA]]</f>
        <v>OFICIO # 259-2019</v>
      </c>
      <c r="M1930" t="str">
        <f>+Tabla2[[#This Row],[DETALLE]]</f>
        <v>PAGO ALQUILER DE LOCAL QUE ALOJA A LOS ESTUDIANTES DE LA "ESCUELA JOAQUIN BALAGUER", PERTENECIENTE AL DISTRITO EDUCATIVO 05-03, REGIONAL 05, UBICADO EN LA CALLE EMMA BALAGUER No.46, DEL SECTOR PIEDRA LINDA, MUNICIPIO VILLA HERMOSA, PROVINCIA LA ROMANA, CORRESP. AL MES DE JUNIO/2019, SEGUN CONTRATO #1412/2015, OFICIO # 259-2019</v>
      </c>
    </row>
    <row r="1931" spans="2:13">
      <c r="B1931" s="2" t="s">
        <v>18108</v>
      </c>
      <c r="C1931" s="3" t="s">
        <v>18107</v>
      </c>
      <c r="D1931" s="6" t="s">
        <v>20511</v>
      </c>
      <c r="E1931" s="6" t="s">
        <v>20512</v>
      </c>
      <c r="F1931" s="7">
        <v>43598</v>
      </c>
      <c r="G1931" s="9">
        <v>0.01</v>
      </c>
      <c r="J1931" s="6" t="s">
        <v>18116</v>
      </c>
      <c r="L1931" t="str">
        <f>+Tabla2[[#This Row],[FACTURA]]</f>
        <v>ALQUILER MES DE ENERO 2019</v>
      </c>
      <c r="M1931" t="str">
        <f>+Tabla2[[#This Row],[DETALLE]]</f>
        <v>PAGO ALQUILER DE LOCAL QUE ALOJA A LOS ESTUDIANTES DE LA "ESCUELA JOAQUIN BALAGUER", PERTENECIENTE AL DISTRITO EDUCATIVO 05-03, REGIONAL 05, UBICADO EN LA CALLE EMMA BALAGUER No.46, DEL SECTOR PIEDRA LINDA, MUNICIPIO VILLA HERMOSA, PROVINCIA LA ROMANA, CORRESP. AL MES DE FEBRERO/2019, SEGUN CONTRATO #1412/2015, OFICIO 130/2019.</v>
      </c>
    </row>
    <row r="1932" spans="2:13">
      <c r="B1932" s="2" t="s">
        <v>18108</v>
      </c>
      <c r="C1932" s="3" t="s">
        <v>18107</v>
      </c>
      <c r="D1932" s="6" t="s">
        <v>20513</v>
      </c>
      <c r="E1932" s="6" t="s">
        <v>20514</v>
      </c>
      <c r="F1932" s="7">
        <v>43679</v>
      </c>
      <c r="G1932" s="9">
        <v>0.01</v>
      </c>
      <c r="J1932" s="6" t="s">
        <v>18117</v>
      </c>
      <c r="L1932" t="str">
        <f>+Tabla2[[#This Row],[FACTURA]]</f>
        <v>CONTR. 1412-32</v>
      </c>
      <c r="M1932" t="str">
        <f>+Tabla2[[#This Row],[DETALLE]]</f>
        <v>PAGO ALQUILER DE LOCAL QUE ALOJA A LOS ESTUDIANTES DE LA "ESCUELA JOAQUIN BALAGUER", PERTENECIENTE AL DISTRITO EDUCATIVO 05-03, REGIONAL 05, UBICADO EN LA CALLE EMMA BALAGUER No.46, DEL SECTOR PIEDRA LINDA, MUNICIPIO VILLA HERMOSA, PROVINCIA LA ROMANA, CORRESP. AL MES DE MARZO/2019, SEGUN CONTRATO #1412/2015, OFICIO 110/2019.</v>
      </c>
    </row>
    <row r="1933" spans="2:13">
      <c r="B1933" s="2" t="s">
        <v>18108</v>
      </c>
      <c r="C1933" s="3" t="s">
        <v>18107</v>
      </c>
      <c r="D1933" s="6" t="s">
        <v>20511</v>
      </c>
      <c r="E1933" s="6" t="s">
        <v>20515</v>
      </c>
      <c r="F1933" s="7">
        <v>43578</v>
      </c>
      <c r="G1933" s="9">
        <v>0.01</v>
      </c>
      <c r="J1933" s="6" t="s">
        <v>18118</v>
      </c>
      <c r="L1933" t="str">
        <f>+Tabla2[[#This Row],[FACTURA]]</f>
        <v>ALQUILER MES DE ENERO 2019</v>
      </c>
      <c r="M1933" t="str">
        <f>+Tabla2[[#This Row],[DETALLE]]</f>
        <v>PAGO ALQUILER DE LOCAL QUE ALOJA A LOS ESTUDIANTES DE LA "ESCUELA JOAQUIN BALAGUER", PERTENECIENTE AL DISTRITO EDUCATIVO 05-03, REGIONAL 05, UBICADO EN LA CALLE EMMA BALAGUER No.46, DEL SECTOR PIEDRA LINDA, MUNICIPIO VILLA HERMOSA, PROVINCIA LA ROMANA, CORRESP. AL MES DE ENERO/2019, SEGUN CONTRATO #1412/2015, OFICIO 129/2019.</v>
      </c>
    </row>
    <row r="1934" spans="2:13">
      <c r="B1934" s="2" t="s">
        <v>10506</v>
      </c>
      <c r="C1934" s="3" t="s">
        <v>10505</v>
      </c>
      <c r="D1934" s="6" t="s">
        <v>10507</v>
      </c>
      <c r="E1934" s="6" t="s">
        <v>10507</v>
      </c>
      <c r="F1934" s="7">
        <v>44026</v>
      </c>
      <c r="G1934" s="9">
        <v>-5078680.6100000003</v>
      </c>
      <c r="J1934" s="6" t="s">
        <v>18119</v>
      </c>
      <c r="L1934" t="str">
        <f>+Tabla2[[#This Row],[FACTURA]]</f>
        <v>cONTR.0295-9</v>
      </c>
      <c r="M1934" t="str">
        <f>+Tabla2[[#This Row],[DETALLE]]</f>
        <v>cONTR.0295-9</v>
      </c>
    </row>
    <row r="1935" spans="2:13">
      <c r="B1935" s="2" t="s">
        <v>10509</v>
      </c>
      <c r="C1935" s="3" t="s">
        <v>10508</v>
      </c>
      <c r="D1935" s="6" t="s">
        <v>10510</v>
      </c>
      <c r="E1935" s="6" t="s">
        <v>10510</v>
      </c>
      <c r="F1935" s="7">
        <v>42941</v>
      </c>
      <c r="G1935" s="9">
        <v>-221770</v>
      </c>
      <c r="J1935" s="6" t="s">
        <v>18120</v>
      </c>
      <c r="L1935" t="str">
        <f>+Tabla2[[#This Row],[FACTURA]]</f>
        <v>CONTR.1939-1</v>
      </c>
      <c r="M1935" t="str">
        <f>+Tabla2[[#This Row],[DETALLE]]</f>
        <v>CONTR.1939-1</v>
      </c>
    </row>
    <row r="1936" spans="2:13">
      <c r="B1936" s="2" t="s">
        <v>10512</v>
      </c>
      <c r="C1936" s="3" t="s">
        <v>10511</v>
      </c>
      <c r="D1936" s="6" t="s">
        <v>10514</v>
      </c>
      <c r="E1936" s="6" t="s">
        <v>10513</v>
      </c>
      <c r="F1936" s="7">
        <v>41134</v>
      </c>
      <c r="G1936" s="9">
        <v>-489598.64</v>
      </c>
      <c r="J1936" s="6" t="s">
        <v>18121</v>
      </c>
      <c r="L1936" t="str">
        <f>+Tabla2[[#This Row],[FACTURA]]</f>
        <v>OF508</v>
      </c>
      <c r="M1936" t="str">
        <f>+Tabla2[[#This Row],[DETALLE]]</f>
        <v>CK011726 SUELDOS DEJADOS DE PERSIBIR</v>
      </c>
    </row>
    <row r="1937" spans="2:13">
      <c r="B1937" s="2" t="s">
        <v>10516</v>
      </c>
      <c r="C1937" s="3" t="s">
        <v>10515</v>
      </c>
      <c r="D1937" s="6" t="s">
        <v>10517</v>
      </c>
      <c r="E1937" s="6" t="s">
        <v>10517</v>
      </c>
      <c r="F1937" s="7">
        <v>44008</v>
      </c>
      <c r="G1937" s="9">
        <v>-2611895.2599999998</v>
      </c>
      <c r="J1937" s="6" t="s">
        <v>18122</v>
      </c>
      <c r="L1937" t="str">
        <f>+Tabla2[[#This Row],[FACTURA]]</f>
        <v>CONTR.1682-19</v>
      </c>
      <c r="M1937" t="str">
        <f>+Tabla2[[#This Row],[DETALLE]]</f>
        <v>CONTR.1682-19</v>
      </c>
    </row>
    <row r="1938" spans="2:13">
      <c r="B1938" s="2" t="s">
        <v>5412</v>
      </c>
      <c r="C1938" s="3" t="s">
        <v>5411</v>
      </c>
      <c r="D1938" s="6" t="s">
        <v>3609</v>
      </c>
      <c r="E1938" s="6" t="s">
        <v>5413</v>
      </c>
      <c r="F1938" s="7">
        <v>41761</v>
      </c>
      <c r="G1938" s="9">
        <v>-56391.54</v>
      </c>
      <c r="J1938" s="6" t="s">
        <v>15831</v>
      </c>
      <c r="L1938" t="str">
        <f>+Tabla2[[#This Row],[FACTURA]]</f>
        <v>OFIC. 34/2014</v>
      </c>
      <c r="M1938" t="str">
        <f>+Tabla2[[#This Row],[DETALLE]]</f>
        <v>LIC. PRE Y POST  DE LA MTRA. DOMINGA LORENZO N.OF.2014342/41</v>
      </c>
    </row>
    <row r="1939" spans="2:13">
      <c r="B1939" s="2" t="s">
        <v>5415</v>
      </c>
      <c r="C1939" s="3" t="s">
        <v>5414</v>
      </c>
      <c r="D1939" s="6" t="s">
        <v>5417</v>
      </c>
      <c r="E1939" s="6" t="s">
        <v>5416</v>
      </c>
      <c r="F1939" s="7">
        <v>41765</v>
      </c>
      <c r="G1939" s="9">
        <v>-43890.36</v>
      </c>
      <c r="J1939" s="6" t="s">
        <v>15832</v>
      </c>
      <c r="L1939" t="str">
        <f>+Tabla2[[#This Row],[FACTURA]]</f>
        <v>OF.#34.2014309/310-B</v>
      </c>
      <c r="M1939" t="str">
        <f>+Tabla2[[#This Row],[DETALLE]]</f>
        <v>LIC.PRE Y POST  MSTRA ROSA NICOLYS PAREDES,OF.2014309/310-B</v>
      </c>
    </row>
    <row r="1940" spans="2:13">
      <c r="B1940" s="2" t="s">
        <v>5419</v>
      </c>
      <c r="C1940" s="3" t="s">
        <v>5418</v>
      </c>
      <c r="D1940" s="6" t="s">
        <v>0</v>
      </c>
      <c r="E1940" s="6" t="s">
        <v>2641</v>
      </c>
      <c r="F1940" s="7">
        <v>41619</v>
      </c>
      <c r="G1940" s="9">
        <v>-73365.2</v>
      </c>
      <c r="J1940" s="6" t="s">
        <v>15833</v>
      </c>
      <c r="L1940" t="str">
        <f>+Tabla2[[#This Row],[FACTURA]]</f>
        <v/>
      </c>
      <c r="M1940" t="str">
        <f>+Tabla2[[#This Row],[DETALLE]]</f>
        <v>SERVICIOS PRESTADOS JORNADA TANDA EXTENDIDA 2013</v>
      </c>
    </row>
    <row r="1941" spans="2:13">
      <c r="B1941" s="2" t="s">
        <v>5419</v>
      </c>
      <c r="C1941" s="3" t="s">
        <v>5418</v>
      </c>
      <c r="D1941" s="6" t="s">
        <v>0</v>
      </c>
      <c r="E1941" s="6" t="s">
        <v>5420</v>
      </c>
      <c r="F1941" s="7">
        <v>41631</v>
      </c>
      <c r="G1941" s="9">
        <v>73365.2</v>
      </c>
      <c r="J1941" s="6" t="s">
        <v>15834</v>
      </c>
      <c r="L1941" t="str">
        <f>+Tabla2[[#This Row],[FACTURA]]</f>
        <v/>
      </c>
      <c r="M1941" t="str">
        <f>+Tabla2[[#This Row],[DETALLE]]</f>
        <v>REV. ED00003327-SERV. PRESTADOS JORNADA TANDA EXT. OF. 1197</v>
      </c>
    </row>
    <row r="1942" spans="2:13">
      <c r="B1942" s="2" t="s">
        <v>10519</v>
      </c>
      <c r="C1942" s="3" t="s">
        <v>10518</v>
      </c>
      <c r="D1942" s="6" t="s">
        <v>10520</v>
      </c>
      <c r="E1942" s="6" t="s">
        <v>10520</v>
      </c>
      <c r="F1942" s="7">
        <v>44470</v>
      </c>
      <c r="G1942" s="9">
        <v>-8092488</v>
      </c>
      <c r="J1942" s="6" t="s">
        <v>18123</v>
      </c>
      <c r="L1942" t="str">
        <f>+Tabla2[[#This Row],[FACTURA]]</f>
        <v>CONTR. 00191-1</v>
      </c>
      <c r="M1942" t="str">
        <f>+Tabla2[[#This Row],[DETALLE]]</f>
        <v>CONTR. 00191-1</v>
      </c>
    </row>
    <row r="1943" spans="2:13">
      <c r="B1943" s="2" t="s">
        <v>5422</v>
      </c>
      <c r="C1943" s="3" t="s">
        <v>5421</v>
      </c>
      <c r="D1943" s="6" t="s">
        <v>0</v>
      </c>
      <c r="E1943" s="6" t="s">
        <v>2641</v>
      </c>
      <c r="F1943" s="7">
        <v>41619</v>
      </c>
      <c r="G1943" s="9">
        <v>-73365.2</v>
      </c>
      <c r="J1943" s="6" t="s">
        <v>15835</v>
      </c>
      <c r="L1943" t="str">
        <f>+Tabla2[[#This Row],[FACTURA]]</f>
        <v/>
      </c>
      <c r="M1943" t="str">
        <f>+Tabla2[[#This Row],[DETALLE]]</f>
        <v>SERVICIOS PRESTADOS JORNADA TANDA EXTENDIDA 2013</v>
      </c>
    </row>
    <row r="1944" spans="2:13">
      <c r="B1944" s="2" t="s">
        <v>5422</v>
      </c>
      <c r="C1944" s="3" t="s">
        <v>5421</v>
      </c>
      <c r="D1944" s="6" t="s">
        <v>0</v>
      </c>
      <c r="E1944" s="6" t="s">
        <v>5423</v>
      </c>
      <c r="F1944" s="7">
        <v>41631</v>
      </c>
      <c r="G1944" s="9">
        <v>73365.2</v>
      </c>
      <c r="J1944" s="6" t="s">
        <v>15836</v>
      </c>
      <c r="L1944" t="str">
        <f>+Tabla2[[#This Row],[FACTURA]]</f>
        <v/>
      </c>
      <c r="M1944" t="str">
        <f>+Tabla2[[#This Row],[DETALLE]]</f>
        <v>REV. ED00003325-SERV. PRESTADOS JORNADA TANDA EXT. OF. 1197</v>
      </c>
    </row>
    <row r="1945" spans="2:13">
      <c r="B1945" s="2" t="s">
        <v>10522</v>
      </c>
      <c r="C1945" s="3" t="s">
        <v>10521</v>
      </c>
      <c r="D1945" s="6" t="s">
        <v>10523</v>
      </c>
      <c r="E1945" s="6" t="s">
        <v>10523</v>
      </c>
      <c r="F1945" s="7">
        <v>42048</v>
      </c>
      <c r="G1945" s="9">
        <v>-141600</v>
      </c>
      <c r="J1945" s="6" t="s">
        <v>18124</v>
      </c>
      <c r="L1945" t="str">
        <f>+Tabla2[[#This Row],[FACTURA]]</f>
        <v>CONTR. 0006</v>
      </c>
      <c r="M1945" t="str">
        <f>+Tabla2[[#This Row],[DETALLE]]</f>
        <v>CONTR. 0006</v>
      </c>
    </row>
    <row r="1946" spans="2:13">
      <c r="B1946" s="2" t="s">
        <v>5425</v>
      </c>
      <c r="C1946" s="3" t="s">
        <v>5424</v>
      </c>
      <c r="D1946" s="6" t="s">
        <v>0</v>
      </c>
      <c r="E1946" s="6" t="s">
        <v>2641</v>
      </c>
      <c r="F1946" s="7">
        <v>41619</v>
      </c>
      <c r="G1946" s="9">
        <v>-73365.2</v>
      </c>
      <c r="J1946" s="6" t="s">
        <v>15837</v>
      </c>
      <c r="L1946" t="str">
        <f>+Tabla2[[#This Row],[FACTURA]]</f>
        <v/>
      </c>
      <c r="M1946" t="str">
        <f>+Tabla2[[#This Row],[DETALLE]]</f>
        <v>SERVICIOS PRESTADOS JORNADA TANDA EXTENDIDA 2013</v>
      </c>
    </row>
    <row r="1947" spans="2:13">
      <c r="B1947" s="2" t="s">
        <v>5425</v>
      </c>
      <c r="C1947" s="3" t="s">
        <v>5424</v>
      </c>
      <c r="D1947" s="6" t="s">
        <v>0</v>
      </c>
      <c r="E1947" s="6" t="s">
        <v>5426</v>
      </c>
      <c r="F1947" s="7">
        <v>41631</v>
      </c>
      <c r="G1947" s="9">
        <v>73365.2</v>
      </c>
      <c r="J1947" s="6" t="s">
        <v>15838</v>
      </c>
      <c r="L1947" t="str">
        <f>+Tabla2[[#This Row],[FACTURA]]</f>
        <v/>
      </c>
      <c r="M1947" t="str">
        <f>+Tabla2[[#This Row],[DETALLE]]</f>
        <v>REV. ED00003326-SERV. PRESTADOS JORNADA TANDA EXT. OF. 1197</v>
      </c>
    </row>
    <row r="1948" spans="2:13">
      <c r="B1948" s="2" t="s">
        <v>10525</v>
      </c>
      <c r="C1948" s="3" t="s">
        <v>10524</v>
      </c>
      <c r="D1948" s="6" t="s">
        <v>10526</v>
      </c>
      <c r="E1948" s="6" t="s">
        <v>10526</v>
      </c>
      <c r="F1948" s="7">
        <v>44047</v>
      </c>
      <c r="G1948" s="9">
        <v>-2059703.66</v>
      </c>
      <c r="J1948" s="6" t="s">
        <v>18125</v>
      </c>
      <c r="L1948" t="str">
        <f>+Tabla2[[#This Row],[FACTURA]]</f>
        <v>CONTR.2643-8</v>
      </c>
      <c r="M1948" t="str">
        <f>+Tabla2[[#This Row],[DETALLE]]</f>
        <v>CONTR.2643-8</v>
      </c>
    </row>
    <row r="1949" spans="2:13">
      <c r="B1949" s="2" t="s">
        <v>10525</v>
      </c>
      <c r="C1949" s="3" t="s">
        <v>10524</v>
      </c>
      <c r="D1949" s="6" t="s">
        <v>10527</v>
      </c>
      <c r="E1949" s="6" t="s">
        <v>10527</v>
      </c>
      <c r="F1949" s="7">
        <v>44047</v>
      </c>
      <c r="G1949" s="9">
        <v>2059703.66</v>
      </c>
      <c r="J1949" s="6" t="s">
        <v>18126</v>
      </c>
      <c r="L1949" t="str">
        <f>+Tabla2[[#This Row],[FACTURA]]</f>
        <v>CONTR.2643-8*</v>
      </c>
      <c r="M1949" t="str">
        <f>+Tabla2[[#This Row],[DETALLE]]</f>
        <v>CONTR.2643-8*</v>
      </c>
    </row>
    <row r="1950" spans="2:13">
      <c r="B1950" s="2" t="s">
        <v>5428</v>
      </c>
      <c r="C1950" s="3" t="s">
        <v>5427</v>
      </c>
      <c r="D1950" s="6" t="s">
        <v>5430</v>
      </c>
      <c r="E1950" s="6" t="s">
        <v>5429</v>
      </c>
      <c r="F1950" s="7">
        <v>41761</v>
      </c>
      <c r="G1950" s="9">
        <v>-27595.86</v>
      </c>
      <c r="J1950" s="6" t="s">
        <v>15839</v>
      </c>
      <c r="L1950" t="str">
        <f>+Tabla2[[#This Row],[FACTURA]]</f>
        <v>OFIC. 34-1/2014</v>
      </c>
      <c r="M1950" t="str">
        <f>+Tabla2[[#This Row],[DETALLE]]</f>
        <v>LIC. PRE Y POST  DE LA MTRA. CRUZ VILLAFAÑA.OF.2014333-B</v>
      </c>
    </row>
    <row r="1951" spans="2:13">
      <c r="B1951" s="2" t="s">
        <v>5428</v>
      </c>
      <c r="C1951" s="3" t="s">
        <v>5427</v>
      </c>
      <c r="D1951" s="6" t="s">
        <v>5432</v>
      </c>
      <c r="E1951" s="6" t="s">
        <v>5431</v>
      </c>
      <c r="F1951" s="7">
        <v>41761</v>
      </c>
      <c r="G1951" s="9">
        <v>-74965.259999999995</v>
      </c>
      <c r="J1951" s="6" t="s">
        <v>15840</v>
      </c>
      <c r="L1951" t="str">
        <f>+Tabla2[[#This Row],[FACTURA]]</f>
        <v>OFIC. 34-2/2014</v>
      </c>
      <c r="M1951" t="str">
        <f>+Tabla2[[#This Row],[DETALLE]]</f>
        <v>LIC. PRE Y POST  DE LA MTRA. REINA ROSARIO.OF.2014331/32-B</v>
      </c>
    </row>
    <row r="1952" spans="2:13">
      <c r="B1952" s="2" t="s">
        <v>1734</v>
      </c>
      <c r="C1952" s="3" t="s">
        <v>1454</v>
      </c>
      <c r="D1952" s="4" t="s">
        <v>1455</v>
      </c>
      <c r="E1952" s="4" t="s">
        <v>1455</v>
      </c>
      <c r="F1952" s="5">
        <v>41715</v>
      </c>
      <c r="G1952" s="8">
        <v>-47200</v>
      </c>
      <c r="J1952" s="4" t="s">
        <v>13414</v>
      </c>
      <c r="L1952" t="str">
        <f>+Tabla2[[#This Row],[FACTURA]]</f>
        <v>NCF-02224118</v>
      </c>
      <c r="M1952" t="str">
        <f>+Tabla2[[#This Row],[DETALLE]]</f>
        <v>NCF-02224118</v>
      </c>
    </row>
    <row r="1953" spans="2:13">
      <c r="B1953" s="2" t="s">
        <v>10529</v>
      </c>
      <c r="C1953" s="3" t="s">
        <v>10528</v>
      </c>
      <c r="D1953" s="6" t="s">
        <v>10530</v>
      </c>
      <c r="E1953" s="6" t="s">
        <v>10530</v>
      </c>
      <c r="F1953" s="7">
        <v>44421</v>
      </c>
      <c r="G1953" s="9">
        <v>-379757.53</v>
      </c>
      <c r="J1953" s="6" t="s">
        <v>18127</v>
      </c>
      <c r="L1953" t="str">
        <f>+Tabla2[[#This Row],[FACTURA]]</f>
        <v>CONTR.0094-8</v>
      </c>
      <c r="M1953" t="str">
        <f>+Tabla2[[#This Row],[DETALLE]]</f>
        <v>CONTR.0094-8</v>
      </c>
    </row>
    <row r="1954" spans="2:13">
      <c r="B1954" s="2" t="s">
        <v>10532</v>
      </c>
      <c r="C1954" s="3" t="s">
        <v>10531</v>
      </c>
      <c r="D1954" s="6" t="s">
        <v>20</v>
      </c>
      <c r="E1954" s="6" t="s">
        <v>10533</v>
      </c>
      <c r="F1954" s="7">
        <v>42004</v>
      </c>
      <c r="G1954" s="9">
        <v>-1996654.05</v>
      </c>
      <c r="J1954" s="6" t="s">
        <v>18128</v>
      </c>
      <c r="L1954" t="str">
        <f>+Tabla2[[#This Row],[FACTURA]]</f>
        <v>A010010011500000004</v>
      </c>
      <c r="M1954" t="str">
        <f>+Tabla2[[#This Row],[DETALLE]]</f>
        <v>REHABILITACION COMEDOR DEL C. E. FRANCISCO DEL ROSARIO SANCH</v>
      </c>
    </row>
    <row r="1955" spans="2:13">
      <c r="B1955" s="2" t="s">
        <v>10535</v>
      </c>
      <c r="C1955" s="3" t="s">
        <v>10534</v>
      </c>
      <c r="D1955" s="6" t="s">
        <v>10536</v>
      </c>
      <c r="E1955" s="6" t="s">
        <v>10536</v>
      </c>
      <c r="F1955" s="7">
        <v>41891</v>
      </c>
      <c r="G1955" s="9">
        <v>-194040</v>
      </c>
      <c r="J1955" s="6" t="s">
        <v>18129</v>
      </c>
      <c r="L1955" t="str">
        <f>+Tabla2[[#This Row],[FACTURA]]</f>
        <v>CONTR.1898-1</v>
      </c>
      <c r="M1955" t="str">
        <f>+Tabla2[[#This Row],[DETALLE]]</f>
        <v>CONTR.1898-1</v>
      </c>
    </row>
    <row r="1956" spans="2:13">
      <c r="B1956" s="2" t="s">
        <v>5434</v>
      </c>
      <c r="C1956" s="3" t="s">
        <v>5433</v>
      </c>
      <c r="D1956" s="6" t="s">
        <v>3609</v>
      </c>
      <c r="E1956" s="6" t="s">
        <v>5435</v>
      </c>
      <c r="F1956" s="7">
        <v>41761</v>
      </c>
      <c r="G1956" s="9">
        <v>-34194.870000000003</v>
      </c>
      <c r="J1956" s="6" t="s">
        <v>15841</v>
      </c>
      <c r="L1956" t="str">
        <f>+Tabla2[[#This Row],[FACTURA]]</f>
        <v>OFIC. 34/2014</v>
      </c>
      <c r="M1956" t="str">
        <f>+Tabla2[[#This Row],[DETALLE]]</f>
        <v>LIC. PRE Y POST  DE LA MTRA. MARILENI REYES B.OF.2014338-B</v>
      </c>
    </row>
    <row r="1957" spans="2:13">
      <c r="B1957" s="2" t="s">
        <v>5437</v>
      </c>
      <c r="C1957" s="3" t="s">
        <v>5436</v>
      </c>
      <c r="D1957" s="6" t="s">
        <v>0</v>
      </c>
      <c r="E1957" s="6" t="s">
        <v>2641</v>
      </c>
      <c r="F1957" s="7">
        <v>41619</v>
      </c>
      <c r="G1957" s="9">
        <v>-73365.2</v>
      </c>
      <c r="J1957" s="6" t="s">
        <v>15842</v>
      </c>
      <c r="L1957" t="str">
        <f>+Tabla2[[#This Row],[FACTURA]]</f>
        <v/>
      </c>
      <c r="M1957" t="str">
        <f>+Tabla2[[#This Row],[DETALLE]]</f>
        <v>SERVICIOS PRESTADOS JORNADA TANDA EXTENDIDA 2013</v>
      </c>
    </row>
    <row r="1958" spans="2:13">
      <c r="B1958" s="2" t="s">
        <v>5437</v>
      </c>
      <c r="C1958" s="3" t="s">
        <v>5436</v>
      </c>
      <c r="D1958" s="6" t="s">
        <v>0</v>
      </c>
      <c r="E1958" s="6" t="s">
        <v>5438</v>
      </c>
      <c r="F1958" s="7">
        <v>41631</v>
      </c>
      <c r="G1958" s="9">
        <v>73365.2</v>
      </c>
      <c r="J1958" s="6" t="s">
        <v>15843</v>
      </c>
      <c r="L1958" t="str">
        <f>+Tabla2[[#This Row],[FACTURA]]</f>
        <v/>
      </c>
      <c r="M1958" t="str">
        <f>+Tabla2[[#This Row],[DETALLE]]</f>
        <v>REV. ED00003328-SERV. PRESTADOS JORNADA TANDA EXT. OF. 1197</v>
      </c>
    </row>
    <row r="1959" spans="2:13">
      <c r="B1959" s="2" t="s">
        <v>5440</v>
      </c>
      <c r="C1959" s="3" t="s">
        <v>5439</v>
      </c>
      <c r="D1959" s="6" t="s">
        <v>0</v>
      </c>
      <c r="E1959" s="6" t="s">
        <v>2641</v>
      </c>
      <c r="F1959" s="7">
        <v>41619</v>
      </c>
      <c r="G1959" s="9">
        <v>-73365.2</v>
      </c>
      <c r="J1959" s="6" t="s">
        <v>15844</v>
      </c>
      <c r="L1959" t="str">
        <f>+Tabla2[[#This Row],[FACTURA]]</f>
        <v/>
      </c>
      <c r="M1959" t="str">
        <f>+Tabla2[[#This Row],[DETALLE]]</f>
        <v>SERVICIOS PRESTADOS JORNADA TANDA EXTENDIDA 2013</v>
      </c>
    </row>
    <row r="1960" spans="2:13">
      <c r="B1960" s="2" t="s">
        <v>5440</v>
      </c>
      <c r="C1960" s="3" t="s">
        <v>5439</v>
      </c>
      <c r="D1960" s="6" t="s">
        <v>0</v>
      </c>
      <c r="E1960" s="6" t="s">
        <v>5441</v>
      </c>
      <c r="F1960" s="7">
        <v>41631</v>
      </c>
      <c r="G1960" s="9">
        <v>73365.2</v>
      </c>
      <c r="J1960" s="6" t="s">
        <v>15845</v>
      </c>
      <c r="L1960" t="str">
        <f>+Tabla2[[#This Row],[FACTURA]]</f>
        <v/>
      </c>
      <c r="M1960" t="str">
        <f>+Tabla2[[#This Row],[DETALLE]]</f>
        <v>REV. ED00003324-SERV. PRESTADOS JORNADA TANDA EXT. OF. 1197</v>
      </c>
    </row>
    <row r="1961" spans="2:13">
      <c r="B1961" s="2" t="s">
        <v>5443</v>
      </c>
      <c r="C1961" s="3" t="s">
        <v>5442</v>
      </c>
      <c r="D1961" s="6" t="s">
        <v>0</v>
      </c>
      <c r="E1961" s="6" t="s">
        <v>2641</v>
      </c>
      <c r="F1961" s="7">
        <v>41619</v>
      </c>
      <c r="G1961" s="9">
        <v>-73365.2</v>
      </c>
      <c r="J1961" s="6" t="s">
        <v>15846</v>
      </c>
      <c r="L1961" t="str">
        <f>+Tabla2[[#This Row],[FACTURA]]</f>
        <v/>
      </c>
      <c r="M1961" t="str">
        <f>+Tabla2[[#This Row],[DETALLE]]</f>
        <v>SERVICIOS PRESTADOS JORNADA TANDA EXTENDIDA 2013</v>
      </c>
    </row>
    <row r="1962" spans="2:13">
      <c r="B1962" s="2" t="s">
        <v>5443</v>
      </c>
      <c r="C1962" s="3" t="s">
        <v>5442</v>
      </c>
      <c r="D1962" s="6" t="s">
        <v>0</v>
      </c>
      <c r="E1962" s="6" t="s">
        <v>5444</v>
      </c>
      <c r="F1962" s="7">
        <v>41628</v>
      </c>
      <c r="G1962" s="9">
        <v>73365.2</v>
      </c>
      <c r="J1962" s="6" t="s">
        <v>15847</v>
      </c>
      <c r="L1962" t="str">
        <f>+Tabla2[[#This Row],[FACTURA]]</f>
        <v/>
      </c>
      <c r="M1962" t="str">
        <f>+Tabla2[[#This Row],[DETALLE]]</f>
        <v>REV. ED00003330-SERV. PRESTADOS JORNADA TANDA EXT. OF.1197</v>
      </c>
    </row>
    <row r="1963" spans="2:13">
      <c r="B1963" s="2" t="s">
        <v>5446</v>
      </c>
      <c r="C1963" s="3" t="s">
        <v>5445</v>
      </c>
      <c r="D1963" s="6" t="s">
        <v>0</v>
      </c>
      <c r="E1963" s="6" t="s">
        <v>2641</v>
      </c>
      <c r="F1963" s="7">
        <v>41619</v>
      </c>
      <c r="G1963" s="9">
        <v>-73365.2</v>
      </c>
      <c r="J1963" s="6" t="s">
        <v>15848</v>
      </c>
      <c r="L1963" t="str">
        <f>+Tabla2[[#This Row],[FACTURA]]</f>
        <v/>
      </c>
      <c r="M1963" t="str">
        <f>+Tabla2[[#This Row],[DETALLE]]</f>
        <v>SERVICIOS PRESTADOS JORNADA TANDA EXTENDIDA 2013</v>
      </c>
    </row>
    <row r="1964" spans="2:13">
      <c r="B1964" s="2" t="s">
        <v>5446</v>
      </c>
      <c r="C1964" s="3" t="s">
        <v>5445</v>
      </c>
      <c r="D1964" s="6" t="s">
        <v>0</v>
      </c>
      <c r="E1964" s="6" t="s">
        <v>5447</v>
      </c>
      <c r="F1964" s="7">
        <v>41628</v>
      </c>
      <c r="G1964" s="9">
        <v>73365.2</v>
      </c>
      <c r="J1964" s="6" t="s">
        <v>15849</v>
      </c>
      <c r="L1964" t="str">
        <f>+Tabla2[[#This Row],[FACTURA]]</f>
        <v/>
      </c>
      <c r="M1964" t="str">
        <f>+Tabla2[[#This Row],[DETALLE]]</f>
        <v>REV. ED00003331-SERV. PRESTADOS JORNADA TANDA EXT. OF.1197</v>
      </c>
    </row>
    <row r="1965" spans="2:13">
      <c r="B1965" s="2" t="s">
        <v>1735</v>
      </c>
      <c r="C1965" s="3" t="s">
        <v>138</v>
      </c>
      <c r="D1965" s="4">
        <v>0</v>
      </c>
      <c r="E1965" s="4" t="s">
        <v>1736</v>
      </c>
      <c r="F1965" s="5">
        <v>42373</v>
      </c>
      <c r="G1965" s="8">
        <v>23688</v>
      </c>
      <c r="J1965" s="4" t="s">
        <v>13563</v>
      </c>
      <c r="L1965">
        <f>+Tabla2[[#This Row],[FACTURA]]</f>
        <v>0</v>
      </c>
      <c r="M1965" t="str">
        <f>+Tabla2[[#This Row],[DETALLE]]</f>
        <v>anular  CXP0000136 pagada en finanzas 2000</v>
      </c>
    </row>
    <row r="1966" spans="2:13">
      <c r="B1966" s="2" t="s">
        <v>1735</v>
      </c>
      <c r="C1966" s="3" t="s">
        <v>138</v>
      </c>
      <c r="D1966" s="4">
        <v>0</v>
      </c>
      <c r="E1966" s="4" t="s">
        <v>1737</v>
      </c>
      <c r="F1966" s="5">
        <v>42373</v>
      </c>
      <c r="G1966" s="8">
        <v>7516.8</v>
      </c>
      <c r="J1966" s="4" t="s">
        <v>13564</v>
      </c>
      <c r="L1966">
        <f>+Tabla2[[#This Row],[FACTURA]]</f>
        <v>0</v>
      </c>
      <c r="M1966" t="str">
        <f>+Tabla2[[#This Row],[DETALLE]]</f>
        <v>anular factura abierto NCF-027 del 2012 pag  finanaza 2000</v>
      </c>
    </row>
    <row r="1967" spans="2:13">
      <c r="B1967" s="2" t="s">
        <v>1735</v>
      </c>
      <c r="C1967" s="3" t="s">
        <v>138</v>
      </c>
      <c r="D1967" s="4" t="s">
        <v>1456</v>
      </c>
      <c r="E1967" s="4" t="s">
        <v>1456</v>
      </c>
      <c r="F1967" s="5">
        <v>41317</v>
      </c>
      <c r="G1967" s="8">
        <v>-131080</v>
      </c>
      <c r="J1967" s="4" t="s">
        <v>13565</v>
      </c>
      <c r="L1967" t="str">
        <f>+Tabla2[[#This Row],[FACTURA]]</f>
        <v>NCF-00090</v>
      </c>
      <c r="M1967" t="str">
        <f>+Tabla2[[#This Row],[DETALLE]]</f>
        <v>NCF-00090</v>
      </c>
    </row>
    <row r="1968" spans="2:13">
      <c r="B1968" s="2" t="s">
        <v>10538</v>
      </c>
      <c r="C1968" s="3" t="s">
        <v>10537</v>
      </c>
      <c r="D1968" s="6" t="s">
        <v>20516</v>
      </c>
      <c r="E1968" s="6" t="s">
        <v>10539</v>
      </c>
      <c r="F1968" s="7">
        <v>41768</v>
      </c>
      <c r="G1968" s="9">
        <v>1385272.57</v>
      </c>
      <c r="J1968" s="6" t="s">
        <v>18130</v>
      </c>
      <c r="L1968" t="str">
        <f>+Tabla2[[#This Row],[FACTURA]]</f>
        <v>CONTR. 2204-NULA</v>
      </c>
      <c r="M1968" t="str">
        <f>+Tabla2[[#This Row],[DETALLE]]</f>
        <v>CONTR. 2204</v>
      </c>
    </row>
    <row r="1969" spans="2:13">
      <c r="B1969" s="2" t="s">
        <v>5449</v>
      </c>
      <c r="C1969" s="3" t="s">
        <v>5448</v>
      </c>
      <c r="D1969" s="6" t="s">
        <v>0</v>
      </c>
      <c r="E1969" s="6" t="s">
        <v>2641</v>
      </c>
      <c r="F1969" s="7">
        <v>41619</v>
      </c>
      <c r="G1969" s="9">
        <v>-42315.5</v>
      </c>
      <c r="J1969" s="6" t="s">
        <v>15850</v>
      </c>
      <c r="L1969" t="str">
        <f>+Tabla2[[#This Row],[FACTURA]]</f>
        <v/>
      </c>
      <c r="M1969" t="str">
        <f>+Tabla2[[#This Row],[DETALLE]]</f>
        <v>SERVICIOS PRESTADOS JORNADA TANDA EXTENDIDA 2013</v>
      </c>
    </row>
    <row r="1970" spans="2:13">
      <c r="B1970" s="2" t="s">
        <v>5449</v>
      </c>
      <c r="C1970" s="3" t="s">
        <v>5448</v>
      </c>
      <c r="D1970" s="6" t="s">
        <v>0</v>
      </c>
      <c r="E1970" s="6" t="s">
        <v>5450</v>
      </c>
      <c r="F1970" s="7">
        <v>41628</v>
      </c>
      <c r="G1970" s="9">
        <v>42315.5</v>
      </c>
      <c r="J1970" s="6" t="s">
        <v>15851</v>
      </c>
      <c r="L1970" t="str">
        <f>+Tabla2[[#This Row],[FACTURA]]</f>
        <v/>
      </c>
      <c r="M1970" t="str">
        <f>+Tabla2[[#This Row],[DETALLE]]</f>
        <v>REV. ED00003332-SERV. PRESTADOS JORNADA TANDA EXT. OF.1197</v>
      </c>
    </row>
    <row r="1971" spans="2:13">
      <c r="B1971" s="2" t="s">
        <v>10541</v>
      </c>
      <c r="C1971" s="3" t="s">
        <v>10540</v>
      </c>
      <c r="D1971" s="6" t="s">
        <v>20517</v>
      </c>
      <c r="E1971" s="6" t="s">
        <v>20517</v>
      </c>
      <c r="F1971" s="7">
        <v>44659</v>
      </c>
      <c r="G1971" s="9">
        <v>-2090402.55</v>
      </c>
      <c r="J1971" s="6" t="s">
        <v>18131</v>
      </c>
      <c r="L1971" t="str">
        <f>+Tabla2[[#This Row],[FACTURA]]</f>
        <v>CONT..0086-15 CORTE</v>
      </c>
      <c r="M1971" t="str">
        <f>+Tabla2[[#This Row],[DETALLE]]</f>
        <v>CONT..0086-15 CORTE</v>
      </c>
    </row>
    <row r="1972" spans="2:13">
      <c r="B1972" s="2" t="s">
        <v>10541</v>
      </c>
      <c r="C1972" s="3" t="s">
        <v>10540</v>
      </c>
      <c r="D1972" s="6" t="s">
        <v>20518</v>
      </c>
      <c r="E1972" s="6" t="s">
        <v>20518</v>
      </c>
      <c r="F1972" s="7">
        <v>44729</v>
      </c>
      <c r="G1972" s="9">
        <v>-7059239.3399999999</v>
      </c>
      <c r="J1972" s="6" t="s">
        <v>18132</v>
      </c>
      <c r="L1972" t="str">
        <f>+Tabla2[[#This Row],[FACTURA]]</f>
        <v>20% ANTICIPO**PR..</v>
      </c>
      <c r="M1972" t="str">
        <f>+Tabla2[[#This Row],[DETALLE]]</f>
        <v>20% ANTICIPO**PR..</v>
      </c>
    </row>
    <row r="1973" spans="2:13">
      <c r="B1973" s="2" t="s">
        <v>5452</v>
      </c>
      <c r="C1973" s="3" t="s">
        <v>5451</v>
      </c>
      <c r="D1973" s="6" t="s">
        <v>3609</v>
      </c>
      <c r="E1973" s="6" t="s">
        <v>5453</v>
      </c>
      <c r="F1973" s="7">
        <v>41761</v>
      </c>
      <c r="G1973" s="9">
        <v>-32395.14</v>
      </c>
      <c r="J1973" s="6" t="s">
        <v>15852</v>
      </c>
      <c r="L1973" t="str">
        <f>+Tabla2[[#This Row],[FACTURA]]</f>
        <v>OFIC. 34/2014</v>
      </c>
      <c r="M1973" t="str">
        <f>+Tabla2[[#This Row],[DETALLE]]</f>
        <v>LIC. PRE Y POST  DE LA MTRA. LINA EUSEBIO J.OF.2014339-B</v>
      </c>
    </row>
    <row r="1974" spans="2:13">
      <c r="B1974" s="2" t="s">
        <v>5455</v>
      </c>
      <c r="C1974" s="3" t="s">
        <v>5454</v>
      </c>
      <c r="D1974" s="6" t="s">
        <v>581</v>
      </c>
      <c r="E1974" s="6" t="s">
        <v>20009</v>
      </c>
      <c r="F1974" s="7">
        <v>40925</v>
      </c>
      <c r="G1974" s="9">
        <v>-13681.9</v>
      </c>
      <c r="J1974" s="6" t="s">
        <v>14627</v>
      </c>
      <c r="L1974" t="str">
        <f>+Tabla2[[#This Row],[FACTURA]]</f>
        <v>40</v>
      </c>
      <c r="M1974" t="str">
        <f>+Tabla2[[#This Row],[DETALLE]]</f>
        <v>LICENCIA PRE Y POST NATAL DE LA MAESTRA OLGA LIDIA MOJICA RA</v>
      </c>
    </row>
    <row r="1975" spans="2:13">
      <c r="B1975" s="2" t="s">
        <v>5457</v>
      </c>
      <c r="C1975" s="3" t="s">
        <v>5456</v>
      </c>
      <c r="D1975" s="6" t="s">
        <v>5077</v>
      </c>
      <c r="E1975" s="6" t="s">
        <v>20010</v>
      </c>
      <c r="F1975" s="7">
        <v>40694</v>
      </c>
      <c r="G1975" s="9">
        <v>-37857</v>
      </c>
      <c r="J1975" s="6" t="s">
        <v>14628</v>
      </c>
      <c r="L1975" t="str">
        <f>+Tabla2[[#This Row],[FACTURA]]</f>
        <v>375</v>
      </c>
      <c r="M1975" t="str">
        <f>+Tabla2[[#This Row],[DETALLE]]</f>
        <v>LICENCIA PRE Y POST NATAL DE LA MAESTRA MARIA MAGDALENA ROSA</v>
      </c>
    </row>
    <row r="1976" spans="2:13">
      <c r="B1976" s="2" t="s">
        <v>1738</v>
      </c>
      <c r="C1976" s="3" t="s">
        <v>1457</v>
      </c>
      <c r="D1976" s="4" t="s">
        <v>1458</v>
      </c>
      <c r="E1976" s="4" t="s">
        <v>19541</v>
      </c>
      <c r="F1976" s="5">
        <v>41428</v>
      </c>
      <c r="G1976" s="8">
        <v>-40000</v>
      </c>
      <c r="J1976" s="4" t="s">
        <v>14492</v>
      </c>
      <c r="L1976" t="str">
        <f>+Tabla2[[#This Row],[FACTURA]]</f>
        <v>OFIC. #221-1</v>
      </c>
      <c r="M1976" t="str">
        <f>+Tabla2[[#This Row],[DETALLE]]</f>
        <v>PARTICIPACION ARTISTICA EN LA XVI FERIA DEL LIBRO/2013</v>
      </c>
    </row>
    <row r="1977" spans="2:13">
      <c r="B1977" s="2" t="s">
        <v>10543</v>
      </c>
      <c r="C1977" s="3" t="s">
        <v>10542</v>
      </c>
      <c r="D1977" s="6" t="s">
        <v>10544</v>
      </c>
      <c r="E1977" s="6" t="s">
        <v>10544</v>
      </c>
      <c r="F1977" s="7">
        <v>44539</v>
      </c>
      <c r="G1977" s="9">
        <v>-3575000</v>
      </c>
      <c r="J1977" s="6" t="s">
        <v>18133</v>
      </c>
      <c r="L1977" t="str">
        <f>+Tabla2[[#This Row],[FACTURA]]</f>
        <v>CONTR. 0255-1</v>
      </c>
      <c r="M1977" t="str">
        <f>+Tabla2[[#This Row],[DETALLE]]</f>
        <v>CONTR. 0255-1</v>
      </c>
    </row>
    <row r="1978" spans="2:13">
      <c r="B1978" s="2" t="s">
        <v>10546</v>
      </c>
      <c r="C1978" s="3" t="s">
        <v>10545</v>
      </c>
      <c r="D1978" s="6" t="s">
        <v>10547</v>
      </c>
      <c r="E1978" s="6" t="s">
        <v>10547</v>
      </c>
      <c r="F1978" s="7">
        <v>44470</v>
      </c>
      <c r="G1978" s="9">
        <v>-3000000</v>
      </c>
      <c r="J1978" s="6" t="s">
        <v>18134</v>
      </c>
      <c r="L1978" t="str">
        <f>+Tabla2[[#This Row],[FACTURA]]</f>
        <v>CONTR. 1091-1</v>
      </c>
      <c r="M1978" t="str">
        <f>+Tabla2[[#This Row],[DETALLE]]</f>
        <v>CONTR. 1091-1</v>
      </c>
    </row>
    <row r="1979" spans="2:13">
      <c r="B1979" s="2" t="s">
        <v>10549</v>
      </c>
      <c r="C1979" s="3" t="s">
        <v>10548</v>
      </c>
      <c r="D1979" s="6" t="s">
        <v>10550</v>
      </c>
      <c r="E1979" s="6" t="s">
        <v>10550</v>
      </c>
      <c r="F1979" s="7">
        <v>44470</v>
      </c>
      <c r="G1979" s="9">
        <v>-214980</v>
      </c>
      <c r="J1979" s="6" t="s">
        <v>18135</v>
      </c>
      <c r="L1979" t="str">
        <f>+Tabla2[[#This Row],[FACTURA]]</f>
        <v>CONTR. 0094-1</v>
      </c>
      <c r="M1979" t="str">
        <f>+Tabla2[[#This Row],[DETALLE]]</f>
        <v>CONTR. 0094-1</v>
      </c>
    </row>
    <row r="1980" spans="2:13">
      <c r="B1980" s="2" t="s">
        <v>10552</v>
      </c>
      <c r="C1980" s="3" t="s">
        <v>10551</v>
      </c>
      <c r="D1980" s="6" t="s">
        <v>20519</v>
      </c>
      <c r="E1980" s="6" t="s">
        <v>10553</v>
      </c>
      <c r="F1980" s="7">
        <v>41723</v>
      </c>
      <c r="G1980" s="9">
        <v>1981065.08</v>
      </c>
      <c r="J1980" s="6" t="s">
        <v>18136</v>
      </c>
      <c r="L1980" t="str">
        <f>+Tabla2[[#This Row],[FACTURA]]</f>
        <v>CONTR. 2319-NULA</v>
      </c>
      <c r="M1980" t="str">
        <f>+Tabla2[[#This Row],[DETALLE]]</f>
        <v>CONTR. 2319</v>
      </c>
    </row>
    <row r="1981" spans="2:13">
      <c r="B1981" s="2" t="s">
        <v>5459</v>
      </c>
      <c r="C1981" s="3" t="s">
        <v>5458</v>
      </c>
      <c r="D1981" s="6" t="s">
        <v>0</v>
      </c>
      <c r="E1981" s="6" t="s">
        <v>2641</v>
      </c>
      <c r="F1981" s="7">
        <v>41619</v>
      </c>
      <c r="G1981" s="9">
        <v>-73365.2</v>
      </c>
      <c r="J1981" s="6" t="s">
        <v>15853</v>
      </c>
      <c r="L1981" t="str">
        <f>+Tabla2[[#This Row],[FACTURA]]</f>
        <v/>
      </c>
      <c r="M1981" t="str">
        <f>+Tabla2[[#This Row],[DETALLE]]</f>
        <v>SERVICIOS PRESTADOS JORNADA TANDA EXTENDIDA 2013</v>
      </c>
    </row>
    <row r="1982" spans="2:13">
      <c r="B1982" s="2" t="s">
        <v>5459</v>
      </c>
      <c r="C1982" s="3" t="s">
        <v>5458</v>
      </c>
      <c r="D1982" s="6" t="s">
        <v>0</v>
      </c>
      <c r="E1982" s="6" t="s">
        <v>5460</v>
      </c>
      <c r="F1982" s="7">
        <v>41628</v>
      </c>
      <c r="G1982" s="9">
        <v>73365.2</v>
      </c>
      <c r="J1982" s="6" t="s">
        <v>15854</v>
      </c>
      <c r="L1982" t="str">
        <f>+Tabla2[[#This Row],[FACTURA]]</f>
        <v/>
      </c>
      <c r="M1982" t="str">
        <f>+Tabla2[[#This Row],[DETALLE]]</f>
        <v>REV. ED00003335-SERV. PRESTADOS JORNADA TANDA EXT. OF.1197</v>
      </c>
    </row>
    <row r="1983" spans="2:13">
      <c r="B1983" s="2" t="s">
        <v>10555</v>
      </c>
      <c r="C1983" s="3" t="s">
        <v>10554</v>
      </c>
      <c r="D1983" s="6" t="s">
        <v>10556</v>
      </c>
      <c r="E1983" s="6" t="s">
        <v>10556</v>
      </c>
      <c r="F1983" s="7">
        <v>41583</v>
      </c>
      <c r="G1983" s="9">
        <v>-5694763.96</v>
      </c>
      <c r="J1983" s="6" t="s">
        <v>18137</v>
      </c>
      <c r="L1983" t="str">
        <f>+Tabla2[[#This Row],[FACTURA]]</f>
        <v>CONTR. 565-1</v>
      </c>
      <c r="M1983" t="str">
        <f>+Tabla2[[#This Row],[DETALLE]]</f>
        <v>CONTR. 565-1</v>
      </c>
    </row>
    <row r="1984" spans="2:13">
      <c r="B1984" s="2" t="s">
        <v>5462</v>
      </c>
      <c r="C1984" s="3" t="s">
        <v>5461</v>
      </c>
      <c r="D1984" s="6" t="s">
        <v>5464</v>
      </c>
      <c r="E1984" s="6" t="s">
        <v>5463</v>
      </c>
      <c r="F1984" s="7">
        <v>41744</v>
      </c>
      <c r="G1984" s="9">
        <v>-63590.46</v>
      </c>
      <c r="J1984" s="6" t="s">
        <v>15855</v>
      </c>
      <c r="L1984" t="str">
        <f>+Tabla2[[#This Row],[FACTURA]]</f>
        <v>OFCIO 1412-B</v>
      </c>
      <c r="M1984" t="str">
        <f>+Tabla2[[#This Row],[DETALLE]]</f>
        <v>PGO LICENCIA PRE Y POST NATAL DE LA MAESTRA MARIA F. AVELINO</v>
      </c>
    </row>
    <row r="1985" spans="2:13">
      <c r="B1985" s="2" t="s">
        <v>5466</v>
      </c>
      <c r="C1985" s="3" t="s">
        <v>5465</v>
      </c>
      <c r="D1985" s="6" t="s">
        <v>0</v>
      </c>
      <c r="E1985" s="6" t="s">
        <v>2641</v>
      </c>
      <c r="F1985" s="7">
        <v>41619</v>
      </c>
      <c r="G1985" s="9">
        <v>-73365.2</v>
      </c>
      <c r="J1985" s="6" t="s">
        <v>15856</v>
      </c>
      <c r="L1985" t="str">
        <f>+Tabla2[[#This Row],[FACTURA]]</f>
        <v/>
      </c>
      <c r="M1985" t="str">
        <f>+Tabla2[[#This Row],[DETALLE]]</f>
        <v>SERVICIOS PRESTADOS JORNADA TANDA EXTENDIDA 2013</v>
      </c>
    </row>
    <row r="1986" spans="2:13">
      <c r="B1986" s="2" t="s">
        <v>5466</v>
      </c>
      <c r="C1986" s="3" t="s">
        <v>5465</v>
      </c>
      <c r="D1986" s="6" t="s">
        <v>0</v>
      </c>
      <c r="E1986" s="6" t="s">
        <v>5467</v>
      </c>
      <c r="F1986" s="7">
        <v>41628</v>
      </c>
      <c r="G1986" s="9">
        <v>73365.2</v>
      </c>
      <c r="J1986" s="6" t="s">
        <v>15857</v>
      </c>
      <c r="L1986" t="str">
        <f>+Tabla2[[#This Row],[FACTURA]]</f>
        <v/>
      </c>
      <c r="M1986" t="str">
        <f>+Tabla2[[#This Row],[DETALLE]]</f>
        <v>REV. ED00003409-SERV. PRESTADOS JORNADA TANDA EXT. OF.1197</v>
      </c>
    </row>
    <row r="1987" spans="2:13">
      <c r="B1987" s="2" t="s">
        <v>10558</v>
      </c>
      <c r="C1987" s="3" t="s">
        <v>10557</v>
      </c>
      <c r="D1987" s="6" t="s">
        <v>10559</v>
      </c>
      <c r="E1987" s="6" t="s">
        <v>10559</v>
      </c>
      <c r="F1987" s="7">
        <v>42943</v>
      </c>
      <c r="G1987" s="9">
        <v>-3528785.67</v>
      </c>
      <c r="J1987" s="6" t="s">
        <v>18138</v>
      </c>
      <c r="L1987" t="str">
        <f>+Tabla2[[#This Row],[FACTURA]]</f>
        <v>CONTR.0758 Y 0959-</v>
      </c>
      <c r="M1987" t="str">
        <f>+Tabla2[[#This Row],[DETALLE]]</f>
        <v>CONTR.0758 Y 0959-</v>
      </c>
    </row>
    <row r="1988" spans="2:13">
      <c r="B1988" s="2" t="s">
        <v>5469</v>
      </c>
      <c r="C1988" s="3" t="s">
        <v>5468</v>
      </c>
      <c r="D1988" s="6" t="s">
        <v>0</v>
      </c>
      <c r="E1988" s="6" t="s">
        <v>2641</v>
      </c>
      <c r="F1988" s="7">
        <v>41619</v>
      </c>
      <c r="G1988" s="9">
        <v>-73365.2</v>
      </c>
      <c r="J1988" s="6" t="s">
        <v>15858</v>
      </c>
      <c r="L1988" t="str">
        <f>+Tabla2[[#This Row],[FACTURA]]</f>
        <v/>
      </c>
      <c r="M1988" t="str">
        <f>+Tabla2[[#This Row],[DETALLE]]</f>
        <v>SERVICIOS PRESTADOS JORNADA TANDA EXTENDIDA 2013</v>
      </c>
    </row>
    <row r="1989" spans="2:13">
      <c r="B1989" s="2" t="s">
        <v>5469</v>
      </c>
      <c r="C1989" s="3" t="s">
        <v>5468</v>
      </c>
      <c r="D1989" s="6" t="s">
        <v>0</v>
      </c>
      <c r="E1989" s="6" t="s">
        <v>5470</v>
      </c>
      <c r="F1989" s="7">
        <v>41628</v>
      </c>
      <c r="G1989" s="9">
        <v>73365.2</v>
      </c>
      <c r="J1989" s="6" t="s">
        <v>15859</v>
      </c>
      <c r="L1989" t="str">
        <f>+Tabla2[[#This Row],[FACTURA]]</f>
        <v/>
      </c>
      <c r="M1989" t="str">
        <f>+Tabla2[[#This Row],[DETALLE]]</f>
        <v>REV. ED00003385-SERV. PRESTADOS JORNADA TANDA EXT. OF.1197</v>
      </c>
    </row>
    <row r="1990" spans="2:13">
      <c r="B1990" s="2" t="s">
        <v>18140</v>
      </c>
      <c r="C1990" s="3" t="s">
        <v>18139</v>
      </c>
      <c r="D1990" s="6" t="s">
        <v>20520</v>
      </c>
      <c r="E1990" s="6" t="s">
        <v>20520</v>
      </c>
      <c r="F1990" s="7">
        <v>44720</v>
      </c>
      <c r="G1990" s="9">
        <v>-216355.05</v>
      </c>
      <c r="J1990" s="6" t="s">
        <v>18141</v>
      </c>
      <c r="L1990" t="str">
        <f>+Tabla2[[#This Row],[FACTURA]]</f>
        <v>CONTR.2314-18 CORTE</v>
      </c>
      <c r="M1990" t="str">
        <f>+Tabla2[[#This Row],[DETALLE]]</f>
        <v>CONTR.2314-18 CORTE</v>
      </c>
    </row>
    <row r="1991" spans="2:13">
      <c r="B1991" s="2" t="s">
        <v>5472</v>
      </c>
      <c r="C1991" s="3" t="s">
        <v>5471</v>
      </c>
      <c r="D1991" s="6" t="s">
        <v>5474</v>
      </c>
      <c r="E1991" s="6" t="s">
        <v>5473</v>
      </c>
      <c r="F1991" s="7">
        <v>41765</v>
      </c>
      <c r="G1991" s="9">
        <v>-68389.740000000005</v>
      </c>
      <c r="J1991" s="6" t="s">
        <v>15860</v>
      </c>
      <c r="L1991" t="str">
        <f>+Tabla2[[#This Row],[FACTURA]]</f>
        <v>OFIC.#34 201466/65-B</v>
      </c>
      <c r="M1991" t="str">
        <f>+Tabla2[[#This Row],[DETALLE]]</f>
        <v>LIC.PRE Y POST MSTRA LILIANA E. REYES ORTEGA,OFIC.201466/65B</v>
      </c>
    </row>
    <row r="1992" spans="2:13">
      <c r="B1992" s="2" t="s">
        <v>5476</v>
      </c>
      <c r="C1992" s="3" t="s">
        <v>5475</v>
      </c>
      <c r="D1992" s="6" t="s">
        <v>5478</v>
      </c>
      <c r="E1992" s="6" t="s">
        <v>5477</v>
      </c>
      <c r="F1992" s="7">
        <v>41741</v>
      </c>
      <c r="G1992" s="9">
        <v>-69589.56</v>
      </c>
      <c r="J1992" s="6" t="s">
        <v>15861</v>
      </c>
      <c r="L1992" t="str">
        <f>+Tabla2[[#This Row],[FACTURA]]</f>
        <v>OFCIO 1411-B</v>
      </c>
      <c r="M1992" t="str">
        <f>+Tabla2[[#This Row],[DETALLE]]</f>
        <v>PGO LICENCIA PRE Y POST NATAL A MAESTRA YANIRIS PEGUERO RAMO</v>
      </c>
    </row>
    <row r="1993" spans="2:13">
      <c r="B1993" s="2" t="s">
        <v>5480</v>
      </c>
      <c r="C1993" s="3" t="s">
        <v>5479</v>
      </c>
      <c r="D1993" s="6" t="s">
        <v>5482</v>
      </c>
      <c r="E1993" s="6" t="s">
        <v>5481</v>
      </c>
      <c r="F1993" s="7">
        <v>41816</v>
      </c>
      <c r="G1993" s="9">
        <v>-37614.300000000003</v>
      </c>
      <c r="J1993" s="6" t="s">
        <v>15862</v>
      </c>
      <c r="L1993" t="str">
        <f>+Tabla2[[#This Row],[FACTURA]]</f>
        <v>OFICIO #489-B-2014</v>
      </c>
      <c r="M1993" t="str">
        <f>+Tabla2[[#This Row],[DETALLE]]</f>
        <v>PAGO LIC. PRE Y POST NATAL LA MTRA SOBEIDY POLANCO 57 DIAS</v>
      </c>
    </row>
    <row r="1994" spans="2:13">
      <c r="B1994" s="2" t="s">
        <v>5484</v>
      </c>
      <c r="C1994" s="3" t="s">
        <v>5483</v>
      </c>
      <c r="D1994" s="6" t="s">
        <v>5486</v>
      </c>
      <c r="E1994" s="6" t="s">
        <v>5485</v>
      </c>
      <c r="F1994" s="7">
        <v>42004</v>
      </c>
      <c r="G1994" s="9">
        <v>-71269.2</v>
      </c>
      <c r="J1994" s="6" t="s">
        <v>15863</v>
      </c>
      <c r="L1994" t="str">
        <f>+Tabla2[[#This Row],[FACTURA]]</f>
        <v>OFIC. 1233-1234/2004</v>
      </c>
      <c r="M1994" t="str">
        <f>+Tabla2[[#This Row],[DETALLE]]</f>
        <v>LICENCIA PRE Y POST NATAL DE LA MAESTRA JOHANNA CONCEPCIÓN A</v>
      </c>
    </row>
    <row r="1995" spans="2:13">
      <c r="B1995" s="2" t="s">
        <v>10561</v>
      </c>
      <c r="C1995" s="3" t="s">
        <v>10560</v>
      </c>
      <c r="D1995" s="6" t="s">
        <v>10562</v>
      </c>
      <c r="E1995" s="6" t="s">
        <v>10562</v>
      </c>
      <c r="F1995" s="7">
        <v>41571</v>
      </c>
      <c r="G1995" s="9">
        <v>-2897485.71</v>
      </c>
      <c r="J1995" s="6" t="s">
        <v>18142</v>
      </c>
      <c r="L1995" t="str">
        <f>+Tabla2[[#This Row],[FACTURA]]</f>
        <v>CONTR. 1418-2</v>
      </c>
      <c r="M1995" t="str">
        <f>+Tabla2[[#This Row],[DETALLE]]</f>
        <v>CONTR. 1418-2</v>
      </c>
    </row>
    <row r="1996" spans="2:13">
      <c r="B1996" s="2" t="s">
        <v>10561</v>
      </c>
      <c r="C1996" s="3" t="s">
        <v>10560</v>
      </c>
      <c r="D1996" s="6" t="s">
        <v>10562</v>
      </c>
      <c r="E1996" s="6" t="s">
        <v>10562</v>
      </c>
      <c r="F1996" s="7">
        <v>41571</v>
      </c>
      <c r="G1996" s="9">
        <v>579497.14</v>
      </c>
      <c r="J1996" s="6" t="s">
        <v>18143</v>
      </c>
      <c r="L1996" t="str">
        <f>+Tabla2[[#This Row],[FACTURA]]</f>
        <v>CONTR. 1418-2</v>
      </c>
      <c r="M1996" t="str">
        <f>+Tabla2[[#This Row],[DETALLE]]</f>
        <v>CONTR. 1418-2</v>
      </c>
    </row>
    <row r="1997" spans="2:13">
      <c r="B1997" s="2" t="s">
        <v>10561</v>
      </c>
      <c r="C1997" s="3" t="s">
        <v>10560</v>
      </c>
      <c r="D1997" s="6" t="s">
        <v>20521</v>
      </c>
      <c r="E1997" s="6" t="s">
        <v>10563</v>
      </c>
      <c r="F1997" s="7">
        <v>41611</v>
      </c>
      <c r="G1997" s="9">
        <v>296079.52</v>
      </c>
      <c r="J1997" s="6" t="s">
        <v>18144</v>
      </c>
      <c r="L1997" t="str">
        <f>+Tabla2[[#This Row],[FACTURA]]</f>
        <v>CONTR. 1418-7-NULO</v>
      </c>
      <c r="M1997" t="str">
        <f>+Tabla2[[#This Row],[DETALLE]]</f>
        <v>CONTR. 1418-7</v>
      </c>
    </row>
    <row r="1998" spans="2:13">
      <c r="B1998" s="2" t="s">
        <v>10561</v>
      </c>
      <c r="C1998" s="3" t="s">
        <v>10560</v>
      </c>
      <c r="D1998" s="6" t="s">
        <v>20522</v>
      </c>
      <c r="E1998" s="6" t="s">
        <v>10564</v>
      </c>
      <c r="F1998" s="7">
        <v>41572</v>
      </c>
      <c r="G1998" s="9">
        <v>1896566.87</v>
      </c>
      <c r="J1998" s="6" t="s">
        <v>18145</v>
      </c>
      <c r="L1998" t="str">
        <f>+Tabla2[[#This Row],[FACTURA]]</f>
        <v>LIB-20559</v>
      </c>
      <c r="M1998" t="str">
        <f>+Tabla2[[#This Row],[DETALLE]]</f>
        <v>CUBICACION #4  DEL CONTRATO #1418/2012, POR LA CONSTRUCION DEL CENTRO EDUCATIVO "ESCUELA BASICA "LA OTRA BANDA 2", UBICADO EN LA PROVINCIA LA ALTAGRACIA, MUNICIPIO HIGUEY, MEDIANTE MODALIDAD SORTEO DE OBRAS ME-PU-SO-01-2012-GD, 1ER SORTEO DE OBRAS, OFICIO #1061/2013.</v>
      </c>
    </row>
    <row r="1999" spans="2:13">
      <c r="B1999" s="2" t="s">
        <v>18147</v>
      </c>
      <c r="C1999" s="3" t="s">
        <v>18146</v>
      </c>
      <c r="D1999" s="6" t="s">
        <v>20523</v>
      </c>
      <c r="E1999" s="6" t="s">
        <v>20524</v>
      </c>
      <c r="F1999" s="7">
        <v>43699</v>
      </c>
      <c r="G1999" s="9">
        <v>0.01</v>
      </c>
      <c r="J1999" s="6" t="s">
        <v>18148</v>
      </c>
      <c r="L1999" t="str">
        <f>+Tabla2[[#This Row],[FACTURA]]</f>
        <v>CONTR.0397-1</v>
      </c>
      <c r="M1999" t="str">
        <f>+Tabla2[[#This Row],[DETALLE]]</f>
        <v xml:space="preserve">PAGO FINAL DEL 50% POR LA  COMPRA DE TERRENO SEGUN CONTRATO #0397/2016 CON UNA  EXTENCION  SUPERFICIAL DE ( 12,000.00 MT2) A RAZON DE 2,250.00, PARA UN TOTAL DE RD$27,000,000.00, DENTRO LA PARCELA NO. 404, D.C. 10.6, CERTIFICADO DE TITULO  NO.3000186145, PARA LLEVAR A  CABO LA  CONSTRUCCION DEL CENTRO DE EDUCACION ESPECIAL LA ALTAGRACIA, UBICADO EN EL MUNICIPIO HIGUEY, PROVINCIA LA  ALTAGRACIA ,  OFICIO #3188/2018. NOTA: PRODUCTO DE LOS TRABAJOS DE DESLINDE REALIZADO, SE PROCEDE A DESCONTAR LA SUMA DE RD$899,977.50 , RESULTADO DE 399.99 MTS DE MENOS A RAZON DE RD$2,250.00 POR MTS.
</v>
      </c>
    </row>
    <row r="2000" spans="2:13">
      <c r="B2000" s="2" t="s">
        <v>5488</v>
      </c>
      <c r="C2000" s="3" t="s">
        <v>5487</v>
      </c>
      <c r="D2000" s="6" t="s">
        <v>0</v>
      </c>
      <c r="E2000" s="6" t="s">
        <v>2641</v>
      </c>
      <c r="F2000" s="7">
        <v>41619</v>
      </c>
      <c r="G2000" s="9">
        <v>-87478.7</v>
      </c>
      <c r="J2000" s="6" t="s">
        <v>15864</v>
      </c>
      <c r="L2000" t="str">
        <f>+Tabla2[[#This Row],[FACTURA]]</f>
        <v/>
      </c>
      <c r="M2000" t="str">
        <f>+Tabla2[[#This Row],[DETALLE]]</f>
        <v>SERVICIOS PRESTADOS JORNADA TANDA EXTENDIDA 2013</v>
      </c>
    </row>
    <row r="2001" spans="2:13">
      <c r="B2001" s="2" t="s">
        <v>5488</v>
      </c>
      <c r="C2001" s="3" t="s">
        <v>5487</v>
      </c>
      <c r="D2001" s="6" t="s">
        <v>0</v>
      </c>
      <c r="E2001" s="6" t="s">
        <v>5489</v>
      </c>
      <c r="F2001" s="7">
        <v>41628</v>
      </c>
      <c r="G2001" s="9">
        <v>87478.7</v>
      </c>
      <c r="J2001" s="6" t="s">
        <v>15865</v>
      </c>
      <c r="L2001" t="str">
        <f>+Tabla2[[#This Row],[FACTURA]]</f>
        <v/>
      </c>
      <c r="M2001" t="str">
        <f>+Tabla2[[#This Row],[DETALLE]]</f>
        <v>REV. ED00003392-SERV. PRESTADOS JORNADA TANDA EXT. OF.1197</v>
      </c>
    </row>
    <row r="2002" spans="2:13">
      <c r="B2002" s="2" t="s">
        <v>5491</v>
      </c>
      <c r="C2002" s="3" t="s">
        <v>5490</v>
      </c>
      <c r="D2002" s="6" t="s">
        <v>0</v>
      </c>
      <c r="E2002" s="6" t="s">
        <v>2641</v>
      </c>
      <c r="F2002" s="7">
        <v>41619</v>
      </c>
      <c r="G2002" s="9">
        <v>-73365.2</v>
      </c>
      <c r="J2002" s="6" t="s">
        <v>15866</v>
      </c>
      <c r="L2002" t="str">
        <f>+Tabla2[[#This Row],[FACTURA]]</f>
        <v/>
      </c>
      <c r="M2002" t="str">
        <f>+Tabla2[[#This Row],[DETALLE]]</f>
        <v>SERVICIOS PRESTADOS JORNADA TANDA EXTENDIDA 2013</v>
      </c>
    </row>
    <row r="2003" spans="2:13">
      <c r="B2003" s="2" t="s">
        <v>5491</v>
      </c>
      <c r="C2003" s="3" t="s">
        <v>5490</v>
      </c>
      <c r="D2003" s="6" t="s">
        <v>0</v>
      </c>
      <c r="E2003" s="6" t="s">
        <v>5492</v>
      </c>
      <c r="F2003" s="7">
        <v>41628</v>
      </c>
      <c r="G2003" s="9">
        <v>73365.2</v>
      </c>
      <c r="J2003" s="6" t="s">
        <v>15867</v>
      </c>
      <c r="L2003" t="str">
        <f>+Tabla2[[#This Row],[FACTURA]]</f>
        <v/>
      </c>
      <c r="M2003" t="str">
        <f>+Tabla2[[#This Row],[DETALLE]]</f>
        <v>REV. ED00003422-SERV. PRESTADOS JORNADA TANDA EXT. OF.1197</v>
      </c>
    </row>
    <row r="2004" spans="2:13">
      <c r="B2004" s="2" t="s">
        <v>10566</v>
      </c>
      <c r="C2004" s="3" t="s">
        <v>10565</v>
      </c>
      <c r="D2004" s="6" t="s">
        <v>10567</v>
      </c>
      <c r="E2004" s="6" t="s">
        <v>10567</v>
      </c>
      <c r="F2004" s="7">
        <v>44470</v>
      </c>
      <c r="G2004" s="9">
        <v>-6900000</v>
      </c>
      <c r="J2004" s="6" t="s">
        <v>18149</v>
      </c>
      <c r="L2004" t="str">
        <f>+Tabla2[[#This Row],[FACTURA]]</f>
        <v>CONT-4495</v>
      </c>
      <c r="M2004" t="str">
        <f>+Tabla2[[#This Row],[DETALLE]]</f>
        <v>CONT-4495</v>
      </c>
    </row>
    <row r="2005" spans="2:13">
      <c r="B2005" s="2" t="s">
        <v>5494</v>
      </c>
      <c r="C2005" s="3" t="s">
        <v>5493</v>
      </c>
      <c r="D2005" s="6" t="s">
        <v>0</v>
      </c>
      <c r="E2005" s="6" t="s">
        <v>2641</v>
      </c>
      <c r="F2005" s="7">
        <v>41619</v>
      </c>
      <c r="G2005" s="9">
        <v>-87478.7</v>
      </c>
      <c r="J2005" s="6" t="s">
        <v>15868</v>
      </c>
      <c r="L2005" t="str">
        <f>+Tabla2[[#This Row],[FACTURA]]</f>
        <v/>
      </c>
      <c r="M2005" t="str">
        <f>+Tabla2[[#This Row],[DETALLE]]</f>
        <v>SERVICIOS PRESTADOS JORNADA TANDA EXTENDIDA 2013</v>
      </c>
    </row>
    <row r="2006" spans="2:13">
      <c r="B2006" s="2" t="s">
        <v>5494</v>
      </c>
      <c r="C2006" s="3" t="s">
        <v>5493</v>
      </c>
      <c r="D2006" s="6" t="s">
        <v>0</v>
      </c>
      <c r="E2006" s="6" t="s">
        <v>5495</v>
      </c>
      <c r="F2006" s="7">
        <v>41628</v>
      </c>
      <c r="G2006" s="9">
        <v>87478.7</v>
      </c>
      <c r="J2006" s="6" t="s">
        <v>15869</v>
      </c>
      <c r="L2006" t="str">
        <f>+Tabla2[[#This Row],[FACTURA]]</f>
        <v/>
      </c>
      <c r="M2006" t="str">
        <f>+Tabla2[[#This Row],[DETALLE]]</f>
        <v>REV. ED00003412-SERV. PRESTADOS JORNADA TANDA EXT. OF.1197</v>
      </c>
    </row>
    <row r="2007" spans="2:13">
      <c r="B2007" s="2" t="s">
        <v>10569</v>
      </c>
      <c r="C2007" s="3" t="s">
        <v>10568</v>
      </c>
      <c r="D2007" s="6" t="s">
        <v>10570</v>
      </c>
      <c r="E2007" s="6" t="s">
        <v>20525</v>
      </c>
      <c r="F2007" s="7">
        <v>41141</v>
      </c>
      <c r="G2007" s="9">
        <v>-231285.71</v>
      </c>
      <c r="J2007" s="6" t="s">
        <v>18150</v>
      </c>
      <c r="L2007" t="str">
        <f>+Tabla2[[#This Row],[FACTURA]]</f>
        <v>OFIC-1408-2012</v>
      </c>
      <c r="M2007" t="str">
        <f>+Tabla2[[#This Row],[DETALLE]]</f>
        <v>PAGO CUB#7 ADICIONAL POR REPARACION DE LA ESC.ANGEL FERMIN N</v>
      </c>
    </row>
    <row r="2008" spans="2:13">
      <c r="B2008" s="2" t="s">
        <v>10572</v>
      </c>
      <c r="C2008" s="3" t="s">
        <v>10571</v>
      </c>
      <c r="D2008" s="6" t="s">
        <v>10574</v>
      </c>
      <c r="E2008" s="6" t="s">
        <v>10573</v>
      </c>
      <c r="F2008" s="7">
        <v>42166</v>
      </c>
      <c r="G2008" s="9">
        <v>-141600</v>
      </c>
      <c r="J2008" s="6" t="s">
        <v>18151</v>
      </c>
      <c r="L2008" t="str">
        <f>+Tabla2[[#This Row],[FACTURA]]</f>
        <v>P010010011502808700</v>
      </c>
      <c r="M2008" t="str">
        <f>+Tabla2[[#This Row],[DETALLE]]</f>
        <v>SERVICIO DE LEGALIZACION PARA EL SORTEO DE OBRAS CONSTR.312</v>
      </c>
    </row>
    <row r="2009" spans="2:13">
      <c r="B2009" s="2" t="s">
        <v>10572</v>
      </c>
      <c r="C2009" s="3" t="s">
        <v>10571</v>
      </c>
      <c r="D2009" s="6" t="s">
        <v>62</v>
      </c>
      <c r="E2009" s="6" t="s">
        <v>10575</v>
      </c>
      <c r="F2009" s="7">
        <v>42262</v>
      </c>
      <c r="G2009" s="9">
        <v>-141600</v>
      </c>
      <c r="J2009" s="6" t="s">
        <v>18152</v>
      </c>
      <c r="L2009" t="str">
        <f>+Tabla2[[#This Row],[FACTURA]]</f>
        <v>A010010011500000001</v>
      </c>
      <c r="M2009" t="str">
        <f>+Tabla2[[#This Row],[DETALLE]]</f>
        <v>SERV.  NOTARIZACIÓN (03) ACTOS AUTÉNTICOS Nos. 06,07, 08//14</v>
      </c>
    </row>
    <row r="2010" spans="2:13">
      <c r="B2010" s="2" t="s">
        <v>5497</v>
      </c>
      <c r="C2010" s="3" t="s">
        <v>5496</v>
      </c>
      <c r="D2010" s="6" t="s">
        <v>0</v>
      </c>
      <c r="E2010" s="6" t="s">
        <v>2641</v>
      </c>
      <c r="F2010" s="7">
        <v>41619</v>
      </c>
      <c r="G2010" s="9">
        <v>-73365.2</v>
      </c>
      <c r="J2010" s="6" t="s">
        <v>15870</v>
      </c>
      <c r="L2010" t="str">
        <f>+Tabla2[[#This Row],[FACTURA]]</f>
        <v/>
      </c>
      <c r="M2010" t="str">
        <f>+Tabla2[[#This Row],[DETALLE]]</f>
        <v>SERVICIOS PRESTADOS JORNADA TANDA EXTENDIDA 2013</v>
      </c>
    </row>
    <row r="2011" spans="2:13">
      <c r="B2011" s="2" t="s">
        <v>5497</v>
      </c>
      <c r="C2011" s="3" t="s">
        <v>5496</v>
      </c>
      <c r="D2011" s="6" t="s">
        <v>0</v>
      </c>
      <c r="E2011" s="6" t="s">
        <v>5498</v>
      </c>
      <c r="F2011" s="7">
        <v>41628</v>
      </c>
      <c r="G2011" s="9">
        <v>73365.2</v>
      </c>
      <c r="J2011" s="6" t="s">
        <v>15871</v>
      </c>
      <c r="L2011" t="str">
        <f>+Tabla2[[#This Row],[FACTURA]]</f>
        <v/>
      </c>
      <c r="M2011" t="str">
        <f>+Tabla2[[#This Row],[DETALLE]]</f>
        <v>REV. ED00003420-SERV. PRESTADOS JORNADA TANDA EXT. OF.1197</v>
      </c>
    </row>
    <row r="2012" spans="2:13">
      <c r="B2012" s="2" t="s">
        <v>10577</v>
      </c>
      <c r="C2012" s="3" t="s">
        <v>10576</v>
      </c>
      <c r="D2012" s="6" t="s">
        <v>10578</v>
      </c>
      <c r="E2012" s="6" t="s">
        <v>10578</v>
      </c>
      <c r="F2012" s="7">
        <v>44469</v>
      </c>
      <c r="G2012" s="9">
        <v>-3060000</v>
      </c>
      <c r="J2012" s="6" t="s">
        <v>18153</v>
      </c>
      <c r="L2012" t="str">
        <f>+Tabla2[[#This Row],[FACTURA]]</f>
        <v>CONTR. 0509-1</v>
      </c>
      <c r="M2012" t="str">
        <f>+Tabla2[[#This Row],[DETALLE]]</f>
        <v>CONTR. 0509-1</v>
      </c>
    </row>
    <row r="2013" spans="2:13">
      <c r="B2013" s="2" t="s">
        <v>5500</v>
      </c>
      <c r="C2013" s="3" t="s">
        <v>5499</v>
      </c>
      <c r="D2013" s="6" t="s">
        <v>0</v>
      </c>
      <c r="E2013" s="6" t="s">
        <v>5400</v>
      </c>
      <c r="F2013" s="7">
        <v>41631</v>
      </c>
      <c r="G2013" s="9">
        <v>-73365.2</v>
      </c>
      <c r="J2013" s="6" t="s">
        <v>15872</v>
      </c>
      <c r="L2013" t="str">
        <f>+Tabla2[[#This Row],[FACTURA]]</f>
        <v/>
      </c>
      <c r="M2013" t="str">
        <f>+Tabla2[[#This Row],[DETALLE]]</f>
        <v>SERVICIOS PRESTADOS JORNADA TANDA EXTENDIDA 2013, OF-1262-13</v>
      </c>
    </row>
    <row r="2014" spans="2:13">
      <c r="B2014" s="2" t="s">
        <v>5502</v>
      </c>
      <c r="C2014" s="3" t="s">
        <v>5501</v>
      </c>
      <c r="D2014" s="6" t="s">
        <v>0</v>
      </c>
      <c r="E2014" s="6" t="s">
        <v>2641</v>
      </c>
      <c r="F2014" s="7">
        <v>41619</v>
      </c>
      <c r="G2014" s="9">
        <v>-73365.2</v>
      </c>
      <c r="J2014" s="6" t="s">
        <v>15873</v>
      </c>
      <c r="L2014" t="str">
        <f>+Tabla2[[#This Row],[FACTURA]]</f>
        <v/>
      </c>
      <c r="M2014" t="str">
        <f>+Tabla2[[#This Row],[DETALLE]]</f>
        <v>SERVICIOS PRESTADOS JORNADA TANDA EXTENDIDA 2013</v>
      </c>
    </row>
    <row r="2015" spans="2:13">
      <c r="B2015" s="2" t="s">
        <v>5502</v>
      </c>
      <c r="C2015" s="3" t="s">
        <v>5501</v>
      </c>
      <c r="D2015" s="6" t="s">
        <v>0</v>
      </c>
      <c r="E2015" s="6" t="s">
        <v>5503</v>
      </c>
      <c r="F2015" s="7">
        <v>41628</v>
      </c>
      <c r="G2015" s="9">
        <v>73365.2</v>
      </c>
      <c r="J2015" s="6" t="s">
        <v>15874</v>
      </c>
      <c r="L2015" t="str">
        <f>+Tabla2[[#This Row],[FACTURA]]</f>
        <v/>
      </c>
      <c r="M2015" t="str">
        <f>+Tabla2[[#This Row],[DETALLE]]</f>
        <v>REV. ED00003423-SERV. PRESTADOS JORNADA TANDA EXT. OF.1197</v>
      </c>
    </row>
    <row r="2016" spans="2:13">
      <c r="B2016" s="2" t="s">
        <v>5505</v>
      </c>
      <c r="C2016" s="3" t="s">
        <v>5504</v>
      </c>
      <c r="D2016" s="6" t="s">
        <v>0</v>
      </c>
      <c r="E2016" s="6" t="s">
        <v>5400</v>
      </c>
      <c r="F2016" s="7">
        <v>41631</v>
      </c>
      <c r="G2016" s="9">
        <v>-87478.7</v>
      </c>
      <c r="J2016" s="6" t="s">
        <v>15875</v>
      </c>
      <c r="L2016" t="str">
        <f>+Tabla2[[#This Row],[FACTURA]]</f>
        <v/>
      </c>
      <c r="M2016" t="str">
        <f>+Tabla2[[#This Row],[DETALLE]]</f>
        <v>SERVICIOS PRESTADOS JORNADA TANDA EXTENDIDA 2013, OF-1262-13</v>
      </c>
    </row>
    <row r="2017" spans="2:13">
      <c r="B2017" s="2" t="s">
        <v>5507</v>
      </c>
      <c r="C2017" s="3" t="s">
        <v>5506</v>
      </c>
      <c r="D2017" s="6" t="s">
        <v>0</v>
      </c>
      <c r="E2017" s="6" t="s">
        <v>2641</v>
      </c>
      <c r="F2017" s="7">
        <v>41619</v>
      </c>
      <c r="G2017" s="9">
        <v>-87478.7</v>
      </c>
      <c r="J2017" s="6" t="s">
        <v>15876</v>
      </c>
      <c r="L2017" t="str">
        <f>+Tabla2[[#This Row],[FACTURA]]</f>
        <v/>
      </c>
      <c r="M2017" t="str">
        <f>+Tabla2[[#This Row],[DETALLE]]</f>
        <v>SERVICIOS PRESTADOS JORNADA TANDA EXTENDIDA 2013</v>
      </c>
    </row>
    <row r="2018" spans="2:13">
      <c r="B2018" s="2" t="s">
        <v>5507</v>
      </c>
      <c r="C2018" s="3" t="s">
        <v>5506</v>
      </c>
      <c r="D2018" s="6" t="s">
        <v>0</v>
      </c>
      <c r="E2018" s="6" t="s">
        <v>5508</v>
      </c>
      <c r="F2018" s="7">
        <v>41628</v>
      </c>
      <c r="G2018" s="9">
        <v>87478.7</v>
      </c>
      <c r="J2018" s="6" t="s">
        <v>15877</v>
      </c>
      <c r="L2018" t="str">
        <f>+Tabla2[[#This Row],[FACTURA]]</f>
        <v/>
      </c>
      <c r="M2018" t="str">
        <f>+Tabla2[[#This Row],[DETALLE]]</f>
        <v>REV. ED00003390-SERV. PRESTADOS JORNADA TANDA EXT. OF.1197</v>
      </c>
    </row>
    <row r="2019" spans="2:13">
      <c r="B2019" s="2" t="s">
        <v>5510</v>
      </c>
      <c r="C2019" s="3" t="s">
        <v>5509</v>
      </c>
      <c r="D2019" s="6" t="s">
        <v>0</v>
      </c>
      <c r="E2019" s="6" t="s">
        <v>2641</v>
      </c>
      <c r="F2019" s="7">
        <v>41619</v>
      </c>
      <c r="G2019" s="9">
        <v>-73365.2</v>
      </c>
      <c r="J2019" s="6" t="s">
        <v>15878</v>
      </c>
      <c r="L2019" t="str">
        <f>+Tabla2[[#This Row],[FACTURA]]</f>
        <v/>
      </c>
      <c r="M2019" t="str">
        <f>+Tabla2[[#This Row],[DETALLE]]</f>
        <v>SERVICIOS PRESTADOS JORNADA TANDA EXTENDIDA 2013</v>
      </c>
    </row>
    <row r="2020" spans="2:13">
      <c r="B2020" s="2" t="s">
        <v>5510</v>
      </c>
      <c r="C2020" s="3" t="s">
        <v>5509</v>
      </c>
      <c r="D2020" s="6" t="s">
        <v>0</v>
      </c>
      <c r="E2020" s="6" t="s">
        <v>5511</v>
      </c>
      <c r="F2020" s="7">
        <v>41628</v>
      </c>
      <c r="G2020" s="9">
        <v>73365.2</v>
      </c>
      <c r="J2020" s="6" t="s">
        <v>15879</v>
      </c>
      <c r="L2020" t="str">
        <f>+Tabla2[[#This Row],[FACTURA]]</f>
        <v/>
      </c>
      <c r="M2020" t="str">
        <f>+Tabla2[[#This Row],[DETALLE]]</f>
        <v>REV. ED00003419-SERV. PRESTADOS JORNADA TANDA EXT. OF.1197</v>
      </c>
    </row>
    <row r="2021" spans="2:13">
      <c r="B2021" s="2" t="s">
        <v>5513</v>
      </c>
      <c r="C2021" s="3" t="s">
        <v>5512</v>
      </c>
      <c r="D2021" s="6" t="s">
        <v>0</v>
      </c>
      <c r="E2021" s="6" t="s">
        <v>2641</v>
      </c>
      <c r="F2021" s="7">
        <v>41619</v>
      </c>
      <c r="G2021" s="9">
        <v>-87478.7</v>
      </c>
      <c r="J2021" s="6" t="s">
        <v>15880</v>
      </c>
      <c r="L2021" t="str">
        <f>+Tabla2[[#This Row],[FACTURA]]</f>
        <v/>
      </c>
      <c r="M2021" t="str">
        <f>+Tabla2[[#This Row],[DETALLE]]</f>
        <v>SERVICIOS PRESTADOS JORNADA TANDA EXTENDIDA 2013</v>
      </c>
    </row>
    <row r="2022" spans="2:13">
      <c r="B2022" s="2" t="s">
        <v>5513</v>
      </c>
      <c r="C2022" s="3" t="s">
        <v>5512</v>
      </c>
      <c r="D2022" s="6" t="s">
        <v>0</v>
      </c>
      <c r="E2022" s="6" t="s">
        <v>5514</v>
      </c>
      <c r="F2022" s="7">
        <v>41628</v>
      </c>
      <c r="G2022" s="9">
        <v>87478.7</v>
      </c>
      <c r="J2022" s="6" t="s">
        <v>15881</v>
      </c>
      <c r="L2022" t="str">
        <f>+Tabla2[[#This Row],[FACTURA]]</f>
        <v/>
      </c>
      <c r="M2022" t="str">
        <f>+Tabla2[[#This Row],[DETALLE]]</f>
        <v>REV. ED00003411-SERV. PRESTADOS JORNADA TANDA EXT. OF.1197</v>
      </c>
    </row>
    <row r="2023" spans="2:13">
      <c r="B2023" s="2" t="s">
        <v>5516</v>
      </c>
      <c r="C2023" s="3" t="s">
        <v>5515</v>
      </c>
      <c r="D2023" s="6" t="s">
        <v>0</v>
      </c>
      <c r="E2023" s="6" t="s">
        <v>2641</v>
      </c>
      <c r="F2023" s="7">
        <v>41619</v>
      </c>
      <c r="G2023" s="9">
        <v>-73365.2</v>
      </c>
      <c r="J2023" s="6" t="s">
        <v>15882</v>
      </c>
      <c r="L2023" t="str">
        <f>+Tabla2[[#This Row],[FACTURA]]</f>
        <v/>
      </c>
      <c r="M2023" t="str">
        <f>+Tabla2[[#This Row],[DETALLE]]</f>
        <v>SERVICIOS PRESTADOS JORNADA TANDA EXTENDIDA 2013</v>
      </c>
    </row>
    <row r="2024" spans="2:13">
      <c r="B2024" s="2" t="s">
        <v>5516</v>
      </c>
      <c r="C2024" s="3" t="s">
        <v>5515</v>
      </c>
      <c r="D2024" s="6" t="s">
        <v>0</v>
      </c>
      <c r="E2024" s="6" t="s">
        <v>5517</v>
      </c>
      <c r="F2024" s="7">
        <v>41628</v>
      </c>
      <c r="G2024" s="9">
        <v>73365.2</v>
      </c>
      <c r="J2024" s="6" t="s">
        <v>15883</v>
      </c>
      <c r="L2024" t="str">
        <f>+Tabla2[[#This Row],[FACTURA]]</f>
        <v/>
      </c>
      <c r="M2024" t="str">
        <f>+Tabla2[[#This Row],[DETALLE]]</f>
        <v>REV. ED00003414-SERV. PRESTADOS JORNADA TANDA EXT. OF.1197</v>
      </c>
    </row>
    <row r="2025" spans="2:13">
      <c r="B2025" s="2" t="s">
        <v>5516</v>
      </c>
      <c r="C2025" s="3" t="s">
        <v>5515</v>
      </c>
      <c r="D2025" s="6" t="s">
        <v>0</v>
      </c>
      <c r="E2025" s="6" t="s">
        <v>5400</v>
      </c>
      <c r="F2025" s="7">
        <v>41631</v>
      </c>
      <c r="G2025" s="9">
        <v>-73365.2</v>
      </c>
      <c r="J2025" s="6" t="s">
        <v>15884</v>
      </c>
      <c r="L2025" t="str">
        <f>+Tabla2[[#This Row],[FACTURA]]</f>
        <v/>
      </c>
      <c r="M2025" t="str">
        <f>+Tabla2[[#This Row],[DETALLE]]</f>
        <v>SERVICIOS PRESTADOS JORNADA TANDA EXTENDIDA 2013, OF-1262-13</v>
      </c>
    </row>
    <row r="2026" spans="2:13">
      <c r="B2026" s="2" t="s">
        <v>10580</v>
      </c>
      <c r="C2026" s="3" t="s">
        <v>10579</v>
      </c>
      <c r="D2026" s="6" t="s">
        <v>10581</v>
      </c>
      <c r="E2026" s="6" t="s">
        <v>10581</v>
      </c>
      <c r="F2026" s="7">
        <v>43276</v>
      </c>
      <c r="G2026" s="9">
        <v>-3435336</v>
      </c>
      <c r="J2026" s="6" t="s">
        <v>18154</v>
      </c>
      <c r="L2026" t="str">
        <f>+Tabla2[[#This Row],[FACTURA]]</f>
        <v>CONTR. 4302</v>
      </c>
      <c r="M2026" t="str">
        <f>+Tabla2[[#This Row],[DETALLE]]</f>
        <v>CONTR. 4302</v>
      </c>
    </row>
    <row r="2027" spans="2:13">
      <c r="B2027" s="2" t="s">
        <v>10583</v>
      </c>
      <c r="C2027" s="3" t="s">
        <v>10582</v>
      </c>
      <c r="D2027" s="6" t="s">
        <v>10584</v>
      </c>
      <c r="E2027" s="6" t="s">
        <v>10584</v>
      </c>
      <c r="F2027" s="7">
        <v>43803</v>
      </c>
      <c r="G2027" s="9">
        <v>-144577.18</v>
      </c>
      <c r="J2027" s="6" t="s">
        <v>18155</v>
      </c>
      <c r="L2027" t="str">
        <f>+Tabla2[[#This Row],[FACTURA]]</f>
        <v>CONTR.-812-31</v>
      </c>
      <c r="M2027" t="str">
        <f>+Tabla2[[#This Row],[DETALLE]]</f>
        <v>CONTR.-812-31</v>
      </c>
    </row>
    <row r="2028" spans="2:13">
      <c r="B2028" s="2" t="s">
        <v>10583</v>
      </c>
      <c r="C2028" s="3" t="s">
        <v>10582</v>
      </c>
      <c r="D2028" s="6" t="s">
        <v>10585</v>
      </c>
      <c r="E2028" s="6" t="s">
        <v>10585</v>
      </c>
      <c r="F2028" s="7">
        <v>43803</v>
      </c>
      <c r="G2028" s="9">
        <v>144577.18</v>
      </c>
      <c r="J2028" s="6" t="s">
        <v>18156</v>
      </c>
      <c r="L2028" t="str">
        <f>+Tabla2[[#This Row],[FACTURA]]</f>
        <v>CONTR.-812-31 NULA</v>
      </c>
      <c r="M2028" t="str">
        <f>+Tabla2[[#This Row],[DETALLE]]</f>
        <v>CONTR.-812-31 NULA</v>
      </c>
    </row>
    <row r="2029" spans="2:13">
      <c r="B2029" s="2" t="s">
        <v>5519</v>
      </c>
      <c r="C2029" s="3" t="s">
        <v>5518</v>
      </c>
      <c r="D2029" s="6">
        <v>0</v>
      </c>
      <c r="E2029" s="6" t="s">
        <v>2167</v>
      </c>
      <c r="F2029" s="7">
        <v>41512</v>
      </c>
      <c r="G2029" s="9">
        <v>-2523.33</v>
      </c>
      <c r="J2029" s="6" t="s">
        <v>14393</v>
      </c>
      <c r="L2029">
        <f>+Tabla2[[#This Row],[FACTURA]]</f>
        <v>0</v>
      </c>
      <c r="M2029" t="str">
        <f>+Tabla2[[#This Row],[DETALLE]]</f>
        <v>SALARIOS MESES DE JULIO-AGOSTO/2013</v>
      </c>
    </row>
    <row r="2030" spans="2:13">
      <c r="B2030" s="2" t="s">
        <v>5519</v>
      </c>
      <c r="C2030" s="3" t="s">
        <v>5518</v>
      </c>
      <c r="D2030" s="6">
        <v>0</v>
      </c>
      <c r="E2030" s="6" t="s">
        <v>2171</v>
      </c>
      <c r="F2030" s="7">
        <v>41512</v>
      </c>
      <c r="G2030" s="9">
        <v>2523.33</v>
      </c>
      <c r="J2030" s="6" t="s">
        <v>14397</v>
      </c>
      <c r="L2030">
        <f>+Tabla2[[#This Row],[FACTURA]]</f>
        <v>0</v>
      </c>
      <c r="M2030" t="str">
        <f>+Tabla2[[#This Row],[DETALLE]]</f>
        <v>REVERTIR/ED00002478</v>
      </c>
    </row>
    <row r="2031" spans="2:13">
      <c r="B2031" s="2" t="s">
        <v>5519</v>
      </c>
      <c r="C2031" s="3" t="s">
        <v>5518</v>
      </c>
      <c r="D2031" s="6" t="s">
        <v>5520</v>
      </c>
      <c r="E2031" s="6" t="s">
        <v>20011</v>
      </c>
      <c r="F2031" s="7">
        <v>41078</v>
      </c>
      <c r="G2031" s="9">
        <v>-61429.96</v>
      </c>
      <c r="J2031" s="6" t="s">
        <v>14629</v>
      </c>
      <c r="L2031" t="str">
        <f>+Tabla2[[#This Row],[FACTURA]]</f>
        <v>462</v>
      </c>
      <c r="M2031" t="str">
        <f>+Tabla2[[#This Row],[DETALLE]]</f>
        <v>SERVICIOS PRESTADOS CORRESP. A LOS MESES DE MARZO,  ABRIL, M</v>
      </c>
    </row>
    <row r="2032" spans="2:13">
      <c r="B2032" s="2" t="s">
        <v>5519</v>
      </c>
      <c r="C2032" s="3" t="s">
        <v>5518</v>
      </c>
      <c r="D2032" s="6" t="s">
        <v>0</v>
      </c>
      <c r="E2032" s="6" t="s">
        <v>5521</v>
      </c>
      <c r="F2032" s="7">
        <v>41110</v>
      </c>
      <c r="G2032" s="9">
        <v>24235.63</v>
      </c>
      <c r="J2032" s="6" t="s">
        <v>14630</v>
      </c>
      <c r="L2032" t="str">
        <f>+Tabla2[[#This Row],[FACTURA]]</f>
        <v/>
      </c>
      <c r="M2032" t="str">
        <f>+Tabla2[[#This Row],[DETALLE]]</f>
        <v>SERV. PRESTADO MARZO-JUNIO 2012 CK 011314</v>
      </c>
    </row>
    <row r="2033" spans="2:13">
      <c r="B2033" s="2" t="s">
        <v>5519</v>
      </c>
      <c r="C2033" s="3" t="s">
        <v>5518</v>
      </c>
      <c r="D2033" s="6">
        <v>0</v>
      </c>
      <c r="E2033" s="6" t="s">
        <v>2167</v>
      </c>
      <c r="F2033" s="7">
        <v>41512</v>
      </c>
      <c r="G2033" s="9">
        <v>-39326.67</v>
      </c>
      <c r="J2033" s="6" t="s">
        <v>14393</v>
      </c>
      <c r="L2033">
        <f>+Tabla2[[#This Row],[FACTURA]]</f>
        <v>0</v>
      </c>
      <c r="M2033" t="str">
        <f>+Tabla2[[#This Row],[DETALLE]]</f>
        <v>SALARIOS MESES DE JULIO-AGOSTO/2013</v>
      </c>
    </row>
    <row r="2034" spans="2:13">
      <c r="B2034" s="2" t="s">
        <v>5519</v>
      </c>
      <c r="C2034" s="3" t="s">
        <v>5518</v>
      </c>
      <c r="D2034" s="6">
        <v>0</v>
      </c>
      <c r="E2034" s="6" t="s">
        <v>2171</v>
      </c>
      <c r="F2034" s="7">
        <v>41512</v>
      </c>
      <c r="G2034" s="9">
        <v>39326.67</v>
      </c>
      <c r="J2034" s="6" t="s">
        <v>14397</v>
      </c>
      <c r="L2034">
        <f>+Tabla2[[#This Row],[FACTURA]]</f>
        <v>0</v>
      </c>
      <c r="M2034" t="str">
        <f>+Tabla2[[#This Row],[DETALLE]]</f>
        <v>REVERTIR/ED00002478</v>
      </c>
    </row>
    <row r="2035" spans="2:13">
      <c r="B2035" s="2" t="s">
        <v>5519</v>
      </c>
      <c r="C2035" s="3" t="s">
        <v>5518</v>
      </c>
      <c r="D2035" s="6" t="s">
        <v>5523</v>
      </c>
      <c r="E2035" s="6" t="s">
        <v>5522</v>
      </c>
      <c r="F2035" s="7">
        <v>41841</v>
      </c>
      <c r="G2035" s="9">
        <v>-43264.33</v>
      </c>
      <c r="J2035" s="6" t="s">
        <v>15885</v>
      </c>
      <c r="L2035" t="str">
        <f>+Tabla2[[#This Row],[FACTURA]]</f>
        <v>OFICIO #250-2014</v>
      </c>
      <c r="M2035" t="str">
        <f>+Tabla2[[#This Row],[DETALLE]]</f>
        <v>PAGO POR SERVICIOS PRESTADOS CORRESP. A JUNIO Y JULIO/14</v>
      </c>
    </row>
    <row r="2036" spans="2:13">
      <c r="B2036" s="2" t="s">
        <v>5519</v>
      </c>
      <c r="C2036" s="3" t="s">
        <v>5518</v>
      </c>
      <c r="D2036" s="6" t="s">
        <v>5524</v>
      </c>
      <c r="E2036" s="6" t="s">
        <v>5522</v>
      </c>
      <c r="F2036" s="7">
        <v>41841</v>
      </c>
      <c r="G2036" s="9">
        <v>-43264.33</v>
      </c>
      <c r="J2036" s="6" t="s">
        <v>15886</v>
      </c>
      <c r="L2036" t="str">
        <f>+Tabla2[[#This Row],[FACTURA]]</f>
        <v>OFICIO #450-2014</v>
      </c>
      <c r="M2036" t="str">
        <f>+Tabla2[[#This Row],[DETALLE]]</f>
        <v>PAGO POR SERVICIOS PRESTADOS CORRESP. A JUNIO Y JULIO/14</v>
      </c>
    </row>
    <row r="2037" spans="2:13">
      <c r="B2037" s="2" t="s">
        <v>18158</v>
      </c>
      <c r="C2037" s="3" t="s">
        <v>18157</v>
      </c>
      <c r="D2037" s="6" t="s">
        <v>20526</v>
      </c>
      <c r="E2037" s="6" t="s">
        <v>20526</v>
      </c>
      <c r="F2037" s="7">
        <v>44726</v>
      </c>
      <c r="G2037" s="9">
        <v>-5965835.5499999998</v>
      </c>
      <c r="J2037" s="6" t="s">
        <v>18159</v>
      </c>
      <c r="L2037" t="str">
        <f>+Tabla2[[#This Row],[FACTURA]]</f>
        <v>CONTR.0053-15 FINAL</v>
      </c>
      <c r="M2037" t="str">
        <f>+Tabla2[[#This Row],[DETALLE]]</f>
        <v>CONTR.0053-15 FINAL</v>
      </c>
    </row>
    <row r="2038" spans="2:13">
      <c r="B2038" s="2" t="s">
        <v>5526</v>
      </c>
      <c r="C2038" s="3" t="s">
        <v>5525</v>
      </c>
      <c r="D2038" s="6" t="s">
        <v>0</v>
      </c>
      <c r="E2038" s="6" t="s">
        <v>2641</v>
      </c>
      <c r="F2038" s="7">
        <v>41620</v>
      </c>
      <c r="G2038" s="9">
        <v>-73365.2</v>
      </c>
      <c r="J2038" s="6" t="s">
        <v>15887</v>
      </c>
      <c r="L2038" t="str">
        <f>+Tabla2[[#This Row],[FACTURA]]</f>
        <v/>
      </c>
      <c r="M2038" t="str">
        <f>+Tabla2[[#This Row],[DETALLE]]</f>
        <v>SERVICIOS PRESTADOS JORNADA TANDA EXTENDIDA 2013</v>
      </c>
    </row>
    <row r="2039" spans="2:13">
      <c r="B2039" s="2" t="s">
        <v>5526</v>
      </c>
      <c r="C2039" s="3" t="s">
        <v>5525</v>
      </c>
      <c r="D2039" s="6" t="s">
        <v>0</v>
      </c>
      <c r="E2039" s="6" t="s">
        <v>5527</v>
      </c>
      <c r="F2039" s="7">
        <v>41631</v>
      </c>
      <c r="G2039" s="9">
        <v>73365.2</v>
      </c>
      <c r="J2039" s="6" t="s">
        <v>15888</v>
      </c>
      <c r="L2039" t="str">
        <f>+Tabla2[[#This Row],[FACTURA]]</f>
        <v/>
      </c>
      <c r="M2039" t="str">
        <f>+Tabla2[[#This Row],[DETALLE]]</f>
        <v>REV. ED00003478-SERV. PRESTADOS JORNADA TANDA EXT. OF.1197</v>
      </c>
    </row>
    <row r="2040" spans="2:13">
      <c r="B2040" s="2" t="s">
        <v>10587</v>
      </c>
      <c r="C2040" s="3" t="s">
        <v>10586</v>
      </c>
      <c r="D2040" s="6" t="s">
        <v>10588</v>
      </c>
      <c r="E2040" s="6" t="s">
        <v>10588</v>
      </c>
      <c r="F2040" s="7">
        <v>44474</v>
      </c>
      <c r="G2040" s="9">
        <v>-900000</v>
      </c>
      <c r="J2040" s="6" t="s">
        <v>18160</v>
      </c>
      <c r="L2040" t="str">
        <f>+Tabla2[[#This Row],[FACTURA]]</f>
        <v>CONTR.1984-1</v>
      </c>
      <c r="M2040" t="str">
        <f>+Tabla2[[#This Row],[DETALLE]]</f>
        <v>CONTR.1984-1</v>
      </c>
    </row>
    <row r="2041" spans="2:13">
      <c r="B2041" s="2" t="s">
        <v>5529</v>
      </c>
      <c r="C2041" s="3" t="s">
        <v>5528</v>
      </c>
      <c r="D2041" s="6" t="s">
        <v>0</v>
      </c>
      <c r="E2041" s="6" t="s">
        <v>2641</v>
      </c>
      <c r="F2041" s="7">
        <v>41619</v>
      </c>
      <c r="G2041" s="9">
        <v>-73365.2</v>
      </c>
      <c r="J2041" s="6" t="s">
        <v>15889</v>
      </c>
      <c r="L2041" t="str">
        <f>+Tabla2[[#This Row],[FACTURA]]</f>
        <v/>
      </c>
      <c r="M2041" t="str">
        <f>+Tabla2[[#This Row],[DETALLE]]</f>
        <v>SERVICIOS PRESTADOS JORNADA TANDA EXTENDIDA 2013</v>
      </c>
    </row>
    <row r="2042" spans="2:13">
      <c r="B2042" s="2" t="s">
        <v>5529</v>
      </c>
      <c r="C2042" s="3" t="s">
        <v>5528</v>
      </c>
      <c r="D2042" s="6" t="s">
        <v>0</v>
      </c>
      <c r="E2042" s="6" t="s">
        <v>5530</v>
      </c>
      <c r="F2042" s="7">
        <v>41628</v>
      </c>
      <c r="G2042" s="9">
        <v>73365.2</v>
      </c>
      <c r="J2042" s="6" t="s">
        <v>15890</v>
      </c>
      <c r="L2042" t="str">
        <f>+Tabla2[[#This Row],[FACTURA]]</f>
        <v/>
      </c>
      <c r="M2042" t="str">
        <f>+Tabla2[[#This Row],[DETALLE]]</f>
        <v>REV. ED00003377-SERV. PRESTADOS JORNADA TANDA EXT. OF.1197</v>
      </c>
    </row>
    <row r="2043" spans="2:13">
      <c r="B2043" s="2" t="s">
        <v>5532</v>
      </c>
      <c r="C2043" s="3" t="s">
        <v>5531</v>
      </c>
      <c r="D2043" s="6" t="s">
        <v>0</v>
      </c>
      <c r="E2043" s="6" t="s">
        <v>2641</v>
      </c>
      <c r="F2043" s="7">
        <v>41620</v>
      </c>
      <c r="G2043" s="9">
        <v>-73365.2</v>
      </c>
      <c r="J2043" s="6" t="s">
        <v>15891</v>
      </c>
      <c r="L2043" t="str">
        <f>+Tabla2[[#This Row],[FACTURA]]</f>
        <v/>
      </c>
      <c r="M2043" t="str">
        <f>+Tabla2[[#This Row],[DETALLE]]</f>
        <v>SERVICIOS PRESTADOS JORNADA TANDA EXTENDIDA 2013</v>
      </c>
    </row>
    <row r="2044" spans="2:13">
      <c r="B2044" s="2" t="s">
        <v>5532</v>
      </c>
      <c r="C2044" s="3" t="s">
        <v>5531</v>
      </c>
      <c r="D2044" s="6" t="s">
        <v>0</v>
      </c>
      <c r="E2044" s="6" t="s">
        <v>5533</v>
      </c>
      <c r="F2044" s="7">
        <v>41631</v>
      </c>
      <c r="G2044" s="9">
        <v>73365.2</v>
      </c>
      <c r="J2044" s="6" t="s">
        <v>15892</v>
      </c>
      <c r="L2044" t="str">
        <f>+Tabla2[[#This Row],[FACTURA]]</f>
        <v/>
      </c>
      <c r="M2044" t="str">
        <f>+Tabla2[[#This Row],[DETALLE]]</f>
        <v>REV. ED00003484-SERV. PRESTADOS JORNADA TANDA EXT. OF.1197</v>
      </c>
    </row>
    <row r="2045" spans="2:13">
      <c r="B2045" s="2" t="s">
        <v>5535</v>
      </c>
      <c r="C2045" s="3" t="s">
        <v>5534</v>
      </c>
      <c r="D2045" s="6" t="s">
        <v>0</v>
      </c>
      <c r="E2045" s="6" t="s">
        <v>2641</v>
      </c>
      <c r="F2045" s="7">
        <v>41620</v>
      </c>
      <c r="G2045" s="9">
        <v>-73365.2</v>
      </c>
      <c r="J2045" s="6" t="s">
        <v>15893</v>
      </c>
      <c r="L2045" t="str">
        <f>+Tabla2[[#This Row],[FACTURA]]</f>
        <v/>
      </c>
      <c r="M2045" t="str">
        <f>+Tabla2[[#This Row],[DETALLE]]</f>
        <v>SERVICIOS PRESTADOS JORNADA TANDA EXTENDIDA 2013</v>
      </c>
    </row>
    <row r="2046" spans="2:13">
      <c r="B2046" s="2" t="s">
        <v>5535</v>
      </c>
      <c r="C2046" s="3" t="s">
        <v>5534</v>
      </c>
      <c r="D2046" s="6" t="s">
        <v>0</v>
      </c>
      <c r="E2046" s="6" t="s">
        <v>5536</v>
      </c>
      <c r="F2046" s="7">
        <v>41631</v>
      </c>
      <c r="G2046" s="9">
        <v>73365.2</v>
      </c>
      <c r="J2046" s="6" t="s">
        <v>15894</v>
      </c>
      <c r="L2046" t="str">
        <f>+Tabla2[[#This Row],[FACTURA]]</f>
        <v/>
      </c>
      <c r="M2046" t="str">
        <f>+Tabla2[[#This Row],[DETALLE]]</f>
        <v>REV. ED00003468-SERV. PRESTADOS JORNADA TANDA EXT. OF.1197</v>
      </c>
    </row>
    <row r="2047" spans="2:13">
      <c r="B2047" s="2" t="s">
        <v>5538</v>
      </c>
      <c r="C2047" s="3" t="s">
        <v>5537</v>
      </c>
      <c r="D2047" s="6" t="s">
        <v>5540</v>
      </c>
      <c r="E2047" s="6" t="s">
        <v>5539</v>
      </c>
      <c r="F2047" s="7">
        <v>41135</v>
      </c>
      <c r="G2047" s="9">
        <v>-10000</v>
      </c>
      <c r="J2047" s="6" t="s">
        <v>17179</v>
      </c>
      <c r="L2047" t="str">
        <f>+Tabla2[[#This Row],[FACTURA]]</f>
        <v>385/12</v>
      </c>
      <c r="M2047" t="str">
        <f>+Tabla2[[#This Row],[DETALLE]]</f>
        <v>pago honorarios</v>
      </c>
    </row>
    <row r="2048" spans="2:13">
      <c r="B2048" s="2" t="s">
        <v>5538</v>
      </c>
      <c r="C2048" s="3" t="s">
        <v>5537</v>
      </c>
      <c r="D2048" s="6" t="s">
        <v>5542</v>
      </c>
      <c r="E2048" s="6" t="s">
        <v>5541</v>
      </c>
      <c r="F2048" s="7">
        <v>41135</v>
      </c>
      <c r="G2048" s="9">
        <v>-10000</v>
      </c>
      <c r="J2048" s="6" t="s">
        <v>17180</v>
      </c>
      <c r="L2048" t="str">
        <f>+Tabla2[[#This Row],[FACTURA]]</f>
        <v>of#385-12</v>
      </c>
      <c r="M2048" t="str">
        <f>+Tabla2[[#This Row],[DETALLE]]</f>
        <v>ck#11748</v>
      </c>
    </row>
    <row r="2049" spans="2:13">
      <c r="B2049" s="2" t="s">
        <v>5544</v>
      </c>
      <c r="C2049" s="3" t="s">
        <v>5543</v>
      </c>
      <c r="D2049" s="6" t="s">
        <v>0</v>
      </c>
      <c r="E2049" s="6" t="s">
        <v>2641</v>
      </c>
      <c r="F2049" s="7">
        <v>41620</v>
      </c>
      <c r="G2049" s="9">
        <v>-73365.2</v>
      </c>
      <c r="J2049" s="6" t="s">
        <v>15895</v>
      </c>
      <c r="L2049" t="str">
        <f>+Tabla2[[#This Row],[FACTURA]]</f>
        <v/>
      </c>
      <c r="M2049" t="str">
        <f>+Tabla2[[#This Row],[DETALLE]]</f>
        <v>SERVICIOS PRESTADOS JORNADA TANDA EXTENDIDA 2013</v>
      </c>
    </row>
    <row r="2050" spans="2:13">
      <c r="B2050" s="2" t="s">
        <v>5544</v>
      </c>
      <c r="C2050" s="3" t="s">
        <v>5543</v>
      </c>
      <c r="D2050" s="6" t="s">
        <v>0</v>
      </c>
      <c r="E2050" s="6" t="s">
        <v>5545</v>
      </c>
      <c r="F2050" s="7">
        <v>41631</v>
      </c>
      <c r="G2050" s="9">
        <v>73365.2</v>
      </c>
      <c r="J2050" s="6" t="s">
        <v>15896</v>
      </c>
      <c r="L2050" t="str">
        <f>+Tabla2[[#This Row],[FACTURA]]</f>
        <v/>
      </c>
      <c r="M2050" t="str">
        <f>+Tabla2[[#This Row],[DETALLE]]</f>
        <v>REV. ED00003473-SERV. PRESTADOS JORNADA TANDA EXT. OF.1197</v>
      </c>
    </row>
    <row r="2051" spans="2:13">
      <c r="B2051" s="2" t="s">
        <v>5547</v>
      </c>
      <c r="C2051" s="3" t="s">
        <v>5546</v>
      </c>
      <c r="D2051" s="6" t="s">
        <v>0</v>
      </c>
      <c r="E2051" s="6" t="s">
        <v>2641</v>
      </c>
      <c r="F2051" s="7">
        <v>41620</v>
      </c>
      <c r="G2051" s="9">
        <v>-73365.2</v>
      </c>
      <c r="J2051" s="6" t="s">
        <v>15897</v>
      </c>
      <c r="L2051" t="str">
        <f>+Tabla2[[#This Row],[FACTURA]]</f>
        <v/>
      </c>
      <c r="M2051" t="str">
        <f>+Tabla2[[#This Row],[DETALLE]]</f>
        <v>SERVICIOS PRESTADOS JORNADA TANDA EXTENDIDA 2013</v>
      </c>
    </row>
    <row r="2052" spans="2:13">
      <c r="B2052" s="2" t="s">
        <v>5547</v>
      </c>
      <c r="C2052" s="3" t="s">
        <v>5546</v>
      </c>
      <c r="D2052" s="6" t="s">
        <v>0</v>
      </c>
      <c r="E2052" s="6" t="s">
        <v>5548</v>
      </c>
      <c r="F2052" s="7">
        <v>41631</v>
      </c>
      <c r="G2052" s="9">
        <v>73365.2</v>
      </c>
      <c r="J2052" s="6" t="s">
        <v>15898</v>
      </c>
      <c r="L2052" t="str">
        <f>+Tabla2[[#This Row],[FACTURA]]</f>
        <v/>
      </c>
      <c r="M2052" t="str">
        <f>+Tabla2[[#This Row],[DETALLE]]</f>
        <v>REV. ED00003479-SERV. PRESTADOS JORNADA TANDA EXT. OF.1197</v>
      </c>
    </row>
    <row r="2053" spans="2:13">
      <c r="B2053" s="2" t="s">
        <v>5550</v>
      </c>
      <c r="C2053" s="3" t="s">
        <v>5549</v>
      </c>
      <c r="D2053" s="6" t="s">
        <v>0</v>
      </c>
      <c r="E2053" s="6" t="s">
        <v>2641</v>
      </c>
      <c r="F2053" s="7">
        <v>41620</v>
      </c>
      <c r="G2053" s="9">
        <v>-73365.2</v>
      </c>
      <c r="J2053" s="6" t="s">
        <v>15899</v>
      </c>
      <c r="L2053" t="str">
        <f>+Tabla2[[#This Row],[FACTURA]]</f>
        <v/>
      </c>
      <c r="M2053" t="str">
        <f>+Tabla2[[#This Row],[DETALLE]]</f>
        <v>SERVICIOS PRESTADOS JORNADA TANDA EXTENDIDA 2013</v>
      </c>
    </row>
    <row r="2054" spans="2:13">
      <c r="B2054" s="2" t="s">
        <v>5550</v>
      </c>
      <c r="C2054" s="3" t="s">
        <v>5549</v>
      </c>
      <c r="D2054" s="6" t="s">
        <v>0</v>
      </c>
      <c r="E2054" s="6" t="s">
        <v>5551</v>
      </c>
      <c r="F2054" s="7">
        <v>41631</v>
      </c>
      <c r="G2054" s="9">
        <v>73365.2</v>
      </c>
      <c r="J2054" s="6" t="s">
        <v>15900</v>
      </c>
      <c r="L2054" t="str">
        <f>+Tabla2[[#This Row],[FACTURA]]</f>
        <v/>
      </c>
      <c r="M2054" t="str">
        <f>+Tabla2[[#This Row],[DETALLE]]</f>
        <v>REV. ED00003472-SERV. PRESTADOS JORNADA TANDA EXT. OF.1197</v>
      </c>
    </row>
    <row r="2055" spans="2:13">
      <c r="B2055" s="2" t="s">
        <v>5553</v>
      </c>
      <c r="C2055" s="3" t="s">
        <v>5552</v>
      </c>
      <c r="D2055" s="6" t="s">
        <v>5555</v>
      </c>
      <c r="E2055" s="6" t="s">
        <v>5554</v>
      </c>
      <c r="F2055" s="7">
        <v>41779</v>
      </c>
      <c r="G2055" s="9">
        <v>-62390.64</v>
      </c>
      <c r="J2055" s="6" t="s">
        <v>15901</v>
      </c>
      <c r="L2055" t="str">
        <f>+Tabla2[[#This Row],[FACTURA]]</f>
        <v>OFICIO 518-519/2014</v>
      </c>
      <c r="M2055" t="str">
        <f>+Tabla2[[#This Row],[DETALLE]]</f>
        <v>LIC PRE Y POST NATAL DE LA MTRA. MILAIDIS JOSEFINA R. REYES</v>
      </c>
    </row>
    <row r="2056" spans="2:13">
      <c r="B2056" s="2" t="s">
        <v>5557</v>
      </c>
      <c r="C2056" s="3" t="s">
        <v>5556</v>
      </c>
      <c r="D2056" s="6" t="s">
        <v>0</v>
      </c>
      <c r="E2056" s="6" t="s">
        <v>2641</v>
      </c>
      <c r="F2056" s="7">
        <v>41620</v>
      </c>
      <c r="G2056" s="9">
        <v>-73365.2</v>
      </c>
      <c r="J2056" s="6" t="s">
        <v>15902</v>
      </c>
      <c r="L2056" t="str">
        <f>+Tabla2[[#This Row],[FACTURA]]</f>
        <v/>
      </c>
      <c r="M2056" t="str">
        <f>+Tabla2[[#This Row],[DETALLE]]</f>
        <v>SERVICIOS PRESTADOS JORNADA TANDA EXTENDIDA 2013</v>
      </c>
    </row>
    <row r="2057" spans="2:13">
      <c r="B2057" s="2" t="s">
        <v>5557</v>
      </c>
      <c r="C2057" s="3" t="s">
        <v>5556</v>
      </c>
      <c r="D2057" s="6" t="s">
        <v>0</v>
      </c>
      <c r="E2057" s="6" t="s">
        <v>5558</v>
      </c>
      <c r="F2057" s="7">
        <v>41631</v>
      </c>
      <c r="G2057" s="9">
        <v>73365.2</v>
      </c>
      <c r="J2057" s="6" t="s">
        <v>15903</v>
      </c>
      <c r="L2057" t="str">
        <f>+Tabla2[[#This Row],[FACTURA]]</f>
        <v/>
      </c>
      <c r="M2057" t="str">
        <f>+Tabla2[[#This Row],[DETALLE]]</f>
        <v>REV. ED00003471-SERV. PRESTADOS JORNADA TANDA EXT. OF.1197</v>
      </c>
    </row>
    <row r="2058" spans="2:13">
      <c r="B2058" s="2" t="s">
        <v>5560</v>
      </c>
      <c r="C2058" s="3" t="s">
        <v>5559</v>
      </c>
      <c r="D2058" s="6" t="s">
        <v>0</v>
      </c>
      <c r="E2058" s="6" t="s">
        <v>2641</v>
      </c>
      <c r="F2058" s="7">
        <v>41620</v>
      </c>
      <c r="G2058" s="9">
        <v>-73365.2</v>
      </c>
      <c r="J2058" s="6" t="s">
        <v>15904</v>
      </c>
      <c r="L2058" t="str">
        <f>+Tabla2[[#This Row],[FACTURA]]</f>
        <v/>
      </c>
      <c r="M2058" t="str">
        <f>+Tabla2[[#This Row],[DETALLE]]</f>
        <v>SERVICIOS PRESTADOS JORNADA TANDA EXTENDIDA 2013</v>
      </c>
    </row>
    <row r="2059" spans="2:13">
      <c r="B2059" s="2" t="s">
        <v>5560</v>
      </c>
      <c r="C2059" s="3" t="s">
        <v>5559</v>
      </c>
      <c r="D2059" s="6" t="s">
        <v>0</v>
      </c>
      <c r="E2059" s="6" t="s">
        <v>5561</v>
      </c>
      <c r="F2059" s="7">
        <v>41631</v>
      </c>
      <c r="G2059" s="9">
        <v>73365.2</v>
      </c>
      <c r="J2059" s="6" t="s">
        <v>15905</v>
      </c>
      <c r="L2059" t="str">
        <f>+Tabla2[[#This Row],[FACTURA]]</f>
        <v/>
      </c>
      <c r="M2059" t="str">
        <f>+Tabla2[[#This Row],[DETALLE]]</f>
        <v>REV. ED00003475-SERV. PRESTADOS JORNADA TANDA EXT. OF.1197</v>
      </c>
    </row>
    <row r="2060" spans="2:13">
      <c r="B2060" s="2" t="s">
        <v>10590</v>
      </c>
      <c r="C2060" s="3" t="s">
        <v>10589</v>
      </c>
      <c r="D2060" s="6" t="s">
        <v>10591</v>
      </c>
      <c r="E2060" s="6" t="s">
        <v>10591</v>
      </c>
      <c r="F2060" s="7">
        <v>41891</v>
      </c>
      <c r="G2060" s="9">
        <v>-630000</v>
      </c>
      <c r="J2060" s="6" t="s">
        <v>18161</v>
      </c>
      <c r="L2060" t="str">
        <f>+Tabla2[[#This Row],[FACTURA]]</f>
        <v>CONTR.1895-1</v>
      </c>
      <c r="M2060" t="str">
        <f>+Tabla2[[#This Row],[DETALLE]]</f>
        <v>CONTR.1895-1</v>
      </c>
    </row>
    <row r="2061" spans="2:13">
      <c r="B2061" s="2" t="s">
        <v>10593</v>
      </c>
      <c r="C2061" s="3" t="s">
        <v>10592</v>
      </c>
      <c r="D2061" s="6" t="s">
        <v>10594</v>
      </c>
      <c r="E2061" s="6" t="s">
        <v>10594</v>
      </c>
      <c r="F2061" s="7">
        <v>43264</v>
      </c>
      <c r="G2061" s="9">
        <v>-329390</v>
      </c>
      <c r="J2061" s="6" t="s">
        <v>18162</v>
      </c>
      <c r="L2061" t="str">
        <f>+Tabla2[[#This Row],[FACTURA]]</f>
        <v>CONTR. 4309</v>
      </c>
      <c r="M2061" t="str">
        <f>+Tabla2[[#This Row],[DETALLE]]</f>
        <v>CONTR. 4309</v>
      </c>
    </row>
    <row r="2062" spans="2:13">
      <c r="B2062" s="2" t="s">
        <v>10593</v>
      </c>
      <c r="C2062" s="3" t="s">
        <v>10592</v>
      </c>
      <c r="D2062" s="6" t="s">
        <v>10595</v>
      </c>
      <c r="E2062" s="6" t="s">
        <v>10595</v>
      </c>
      <c r="F2062" s="7">
        <v>43264</v>
      </c>
      <c r="G2062" s="9">
        <v>329390</v>
      </c>
      <c r="J2062" s="6" t="s">
        <v>18163</v>
      </c>
      <c r="L2062" t="str">
        <f>+Tabla2[[#This Row],[FACTURA]]</f>
        <v>CONTR. 4309-1</v>
      </c>
      <c r="M2062" t="str">
        <f>+Tabla2[[#This Row],[DETALLE]]</f>
        <v>CONTR. 4309-1</v>
      </c>
    </row>
    <row r="2063" spans="2:13">
      <c r="B2063" s="2" t="s">
        <v>10597</v>
      </c>
      <c r="C2063" s="3" t="s">
        <v>10596</v>
      </c>
      <c r="D2063" s="6" t="s">
        <v>10598</v>
      </c>
      <c r="E2063" s="6" t="s">
        <v>10598</v>
      </c>
      <c r="F2063" s="7">
        <v>44481</v>
      </c>
      <c r="G2063" s="9">
        <v>-88567</v>
      </c>
      <c r="J2063" s="6" t="s">
        <v>18164</v>
      </c>
      <c r="L2063" t="str">
        <f>+Tabla2[[#This Row],[FACTURA]]</f>
        <v>CONTR. 1910-1</v>
      </c>
      <c r="M2063" t="str">
        <f>+Tabla2[[#This Row],[DETALLE]]</f>
        <v>CONTR. 1910-1</v>
      </c>
    </row>
    <row r="2064" spans="2:13">
      <c r="B2064" s="2" t="s">
        <v>5563</v>
      </c>
      <c r="C2064" s="3" t="s">
        <v>5562</v>
      </c>
      <c r="D2064" s="6" t="s">
        <v>5564</v>
      </c>
      <c r="E2064" s="6" t="s">
        <v>20012</v>
      </c>
      <c r="F2064" s="7">
        <v>40581</v>
      </c>
      <c r="G2064" s="9">
        <v>-20522.849999999999</v>
      </c>
      <c r="J2064" s="6" t="s">
        <v>14631</v>
      </c>
      <c r="L2064" t="str">
        <f>+Tabla2[[#This Row],[FACTURA]]</f>
        <v>2011</v>
      </c>
      <c r="M2064" t="str">
        <f>+Tabla2[[#This Row],[DETALLE]]</f>
        <v>LICENCIAS PRE Y POST NATAL DE LA MAESTRA BIMELKIS MARIA GIL</v>
      </c>
    </row>
    <row r="2065" spans="2:13">
      <c r="B2065" s="2" t="s">
        <v>10600</v>
      </c>
      <c r="C2065" s="3" t="s">
        <v>10599</v>
      </c>
      <c r="D2065" s="6" t="s">
        <v>10601</v>
      </c>
      <c r="E2065" s="6" t="s">
        <v>10601</v>
      </c>
      <c r="F2065" s="7">
        <v>41842</v>
      </c>
      <c r="G2065" s="9">
        <v>-1527698.42</v>
      </c>
      <c r="J2065" s="6" t="s">
        <v>18165</v>
      </c>
      <c r="L2065" t="str">
        <f>+Tabla2[[#This Row],[FACTURA]]</f>
        <v>CONTR.354-14</v>
      </c>
      <c r="M2065" t="str">
        <f>+Tabla2[[#This Row],[DETALLE]]</f>
        <v>CONTR.354-14</v>
      </c>
    </row>
    <row r="2066" spans="2:13">
      <c r="B2066" s="2" t="s">
        <v>10600</v>
      </c>
      <c r="C2066" s="3" t="s">
        <v>10599</v>
      </c>
      <c r="D2066" s="6" t="s">
        <v>10602</v>
      </c>
      <c r="E2066" s="6" t="s">
        <v>10602</v>
      </c>
      <c r="F2066" s="7">
        <v>41877</v>
      </c>
      <c r="G2066" s="9">
        <v>-941425.47</v>
      </c>
      <c r="J2066" s="6" t="s">
        <v>18166</v>
      </c>
      <c r="L2066" t="str">
        <f>+Tabla2[[#This Row],[FACTURA]]</f>
        <v>CONTR. 354-15</v>
      </c>
      <c r="M2066" t="str">
        <f>+Tabla2[[#This Row],[DETALLE]]</f>
        <v>CONTR. 354-15</v>
      </c>
    </row>
    <row r="2067" spans="2:13">
      <c r="B2067" s="2" t="s">
        <v>10600</v>
      </c>
      <c r="C2067" s="3" t="s">
        <v>10599</v>
      </c>
      <c r="D2067" s="6" t="s">
        <v>10603</v>
      </c>
      <c r="E2067" s="6" t="s">
        <v>10603</v>
      </c>
      <c r="F2067" s="7">
        <v>44140</v>
      </c>
      <c r="G2067" s="9">
        <v>-595121.69999999995</v>
      </c>
      <c r="J2067" s="6" t="s">
        <v>18167</v>
      </c>
      <c r="L2067" t="str">
        <f>+Tabla2[[#This Row],[FACTURA]]</f>
        <v>CONTR. 0354-20</v>
      </c>
      <c r="M2067" t="str">
        <f>+Tabla2[[#This Row],[DETALLE]]</f>
        <v>CONTR. 0354-20</v>
      </c>
    </row>
    <row r="2068" spans="2:13">
      <c r="B2068" s="2" t="s">
        <v>5566</v>
      </c>
      <c r="C2068" s="3" t="s">
        <v>5565</v>
      </c>
      <c r="D2068" s="6" t="s">
        <v>0</v>
      </c>
      <c r="E2068" s="6" t="s">
        <v>2641</v>
      </c>
      <c r="F2068" s="7">
        <v>41619</v>
      </c>
      <c r="G2068" s="9">
        <v>-42315.5</v>
      </c>
      <c r="J2068" s="6" t="s">
        <v>15906</v>
      </c>
      <c r="L2068" t="str">
        <f>+Tabla2[[#This Row],[FACTURA]]</f>
        <v/>
      </c>
      <c r="M2068" t="str">
        <f>+Tabla2[[#This Row],[DETALLE]]</f>
        <v>SERVICIOS PRESTADOS JORNADA TANDA EXTENDIDA 2013</v>
      </c>
    </row>
    <row r="2069" spans="2:13">
      <c r="B2069" s="2" t="s">
        <v>5566</v>
      </c>
      <c r="C2069" s="3" t="s">
        <v>5565</v>
      </c>
      <c r="D2069" s="6" t="s">
        <v>0</v>
      </c>
      <c r="E2069" s="6" t="s">
        <v>5567</v>
      </c>
      <c r="F2069" s="7">
        <v>41628</v>
      </c>
      <c r="G2069" s="9">
        <v>42315.5</v>
      </c>
      <c r="J2069" s="6" t="s">
        <v>15907</v>
      </c>
      <c r="L2069" t="str">
        <f>+Tabla2[[#This Row],[FACTURA]]</f>
        <v/>
      </c>
      <c r="M2069" t="str">
        <f>+Tabla2[[#This Row],[DETALLE]]</f>
        <v>REV. ED00003446-SERV. PRESTADOS JORNADA TANDA EXT. OF. 1197</v>
      </c>
    </row>
    <row r="2070" spans="2:13">
      <c r="B2070" s="2" t="s">
        <v>5569</v>
      </c>
      <c r="C2070" s="3" t="s">
        <v>5568</v>
      </c>
      <c r="D2070" s="6" t="s">
        <v>5570</v>
      </c>
      <c r="E2070" s="6" t="s">
        <v>20013</v>
      </c>
      <c r="F2070" s="7">
        <v>40925</v>
      </c>
      <c r="G2070" s="9">
        <v>-19082.650000000001</v>
      </c>
      <c r="J2070" s="6" t="s">
        <v>14632</v>
      </c>
      <c r="L2070" t="str">
        <f>+Tabla2[[#This Row],[FACTURA]]</f>
        <v>40-2</v>
      </c>
      <c r="M2070" t="str">
        <f>+Tabla2[[#This Row],[DETALLE]]</f>
        <v>LICENCIA PRE Y POST NATAL DE LA MAESTRA NANCI MARIA DURAN DE</v>
      </c>
    </row>
    <row r="2071" spans="2:13">
      <c r="B2071" s="2" t="s">
        <v>1739</v>
      </c>
      <c r="C2071" s="3" t="s">
        <v>139</v>
      </c>
      <c r="D2071" s="4" t="s">
        <v>140</v>
      </c>
      <c r="E2071" s="4" t="s">
        <v>140</v>
      </c>
      <c r="F2071" s="5">
        <v>41698</v>
      </c>
      <c r="G2071" s="8">
        <v>-23600</v>
      </c>
      <c r="J2071" s="4" t="s">
        <v>12326</v>
      </c>
      <c r="L2071" t="str">
        <f>+Tabla2[[#This Row],[FACTURA]]</f>
        <v>NCF-00987834</v>
      </c>
      <c r="M2071" t="str">
        <f>+Tabla2[[#This Row],[DETALLE]]</f>
        <v>NCF-00987834</v>
      </c>
    </row>
    <row r="2072" spans="2:13">
      <c r="B2072" s="2" t="s">
        <v>1739</v>
      </c>
      <c r="C2072" s="3" t="s">
        <v>139</v>
      </c>
      <c r="D2072" s="4" t="s">
        <v>141</v>
      </c>
      <c r="E2072" s="4" t="s">
        <v>141</v>
      </c>
      <c r="F2072" s="5">
        <v>41729</v>
      </c>
      <c r="G2072" s="8">
        <v>-23600</v>
      </c>
      <c r="J2072" s="4" t="s">
        <v>12327</v>
      </c>
      <c r="L2072" t="str">
        <f>+Tabla2[[#This Row],[FACTURA]]</f>
        <v>NCF-00987836</v>
      </c>
      <c r="M2072" t="str">
        <f>+Tabla2[[#This Row],[DETALLE]]</f>
        <v>NCF-00987836</v>
      </c>
    </row>
    <row r="2073" spans="2:13">
      <c r="B2073" s="2" t="s">
        <v>1739</v>
      </c>
      <c r="C2073" s="3" t="s">
        <v>139</v>
      </c>
      <c r="D2073" s="4" t="s">
        <v>142</v>
      </c>
      <c r="E2073" s="4" t="s">
        <v>142</v>
      </c>
      <c r="F2073" s="5">
        <v>41922</v>
      </c>
      <c r="G2073" s="8">
        <v>-23600</v>
      </c>
      <c r="J2073" s="4" t="s">
        <v>12328</v>
      </c>
      <c r="L2073" t="str">
        <f>+Tabla2[[#This Row],[FACTURA]]</f>
        <v>P010010011500987861</v>
      </c>
      <c r="M2073" t="str">
        <f>+Tabla2[[#This Row],[DETALLE]]</f>
        <v>P010010011500987861</v>
      </c>
    </row>
    <row r="2074" spans="2:13">
      <c r="B2074" s="2" t="s">
        <v>10605</v>
      </c>
      <c r="C2074" s="3" t="s">
        <v>10604</v>
      </c>
      <c r="D2074" s="6" t="s">
        <v>10606</v>
      </c>
      <c r="E2074" s="6" t="s">
        <v>10606</v>
      </c>
      <c r="F2074" s="7">
        <v>44470</v>
      </c>
      <c r="G2074" s="9">
        <v>-200000</v>
      </c>
      <c r="J2074" s="6" t="s">
        <v>18168</v>
      </c>
      <c r="L2074" t="str">
        <f>+Tabla2[[#This Row],[FACTURA]]</f>
        <v>CONTR.1058-1</v>
      </c>
      <c r="M2074" t="str">
        <f>+Tabla2[[#This Row],[DETALLE]]</f>
        <v>CONTR.1058-1</v>
      </c>
    </row>
    <row r="2075" spans="2:13">
      <c r="B2075" s="2" t="s">
        <v>10608</v>
      </c>
      <c r="C2075" s="3" t="s">
        <v>10607</v>
      </c>
      <c r="D2075" s="6" t="s">
        <v>10609</v>
      </c>
      <c r="E2075" s="6" t="s">
        <v>10609</v>
      </c>
      <c r="F2075" s="7">
        <v>44557</v>
      </c>
      <c r="G2075" s="9">
        <v>-6715465.3700000001</v>
      </c>
      <c r="J2075" s="6" t="s">
        <v>18169</v>
      </c>
      <c r="L2075" t="str">
        <f>+Tabla2[[#This Row],[FACTURA]]</f>
        <v>CONTR.580-14/AD.622</v>
      </c>
      <c r="M2075" t="str">
        <f>+Tabla2[[#This Row],[DETALLE]]</f>
        <v>CONTR.580-14/AD.622</v>
      </c>
    </row>
    <row r="2076" spans="2:13">
      <c r="B2076" s="2" t="s">
        <v>10611</v>
      </c>
      <c r="C2076" s="3" t="s">
        <v>10610</v>
      </c>
      <c r="D2076" s="6" t="s">
        <v>10612</v>
      </c>
      <c r="E2076" s="6" t="s">
        <v>10612</v>
      </c>
      <c r="F2076" s="7">
        <v>44470</v>
      </c>
      <c r="G2076" s="9">
        <v>-2275000</v>
      </c>
      <c r="J2076" s="6" t="s">
        <v>18170</v>
      </c>
      <c r="L2076" t="str">
        <f>+Tabla2[[#This Row],[FACTURA]]</f>
        <v>CONTR. 1363-2</v>
      </c>
      <c r="M2076" t="str">
        <f>+Tabla2[[#This Row],[DETALLE]]</f>
        <v>CONTR. 1363-2</v>
      </c>
    </row>
    <row r="2077" spans="2:13">
      <c r="B2077" s="2" t="s">
        <v>5572</v>
      </c>
      <c r="C2077" s="3" t="s">
        <v>5571</v>
      </c>
      <c r="D2077" s="6" t="s">
        <v>5573</v>
      </c>
      <c r="E2077" s="6" t="s">
        <v>2686</v>
      </c>
      <c r="F2077" s="7">
        <v>41863</v>
      </c>
      <c r="G2077" s="9">
        <v>-1212293.49</v>
      </c>
      <c r="J2077" s="6" t="s">
        <v>15908</v>
      </c>
      <c r="L2077" t="str">
        <f>+Tabla2[[#This Row],[FACTURA]]</f>
        <v>OFICIO DRH/560/2014</v>
      </c>
      <c r="M2077" t="str">
        <f>+Tabla2[[#This Row],[DETALLE]]</f>
        <v>PRESTACIONES LABORALES SEGUN CALCULOS DEL MAP</v>
      </c>
    </row>
    <row r="2078" spans="2:13">
      <c r="B2078" s="2" t="s">
        <v>1740</v>
      </c>
      <c r="C2078" s="3" t="s">
        <v>143</v>
      </c>
      <c r="D2078" s="4" t="s">
        <v>144</v>
      </c>
      <c r="E2078" s="4" t="s">
        <v>144</v>
      </c>
      <c r="F2078" s="5">
        <v>41964</v>
      </c>
      <c r="G2078" s="8">
        <v>-29500</v>
      </c>
      <c r="J2078" s="4" t="s">
        <v>13099</v>
      </c>
      <c r="L2078" t="str">
        <f>+Tabla2[[#This Row],[FACTURA]]</f>
        <v>P010010011502421006</v>
      </c>
      <c r="M2078" t="str">
        <f>+Tabla2[[#This Row],[DETALLE]]</f>
        <v>P010010011502421006</v>
      </c>
    </row>
    <row r="2079" spans="2:13">
      <c r="B2079" s="2" t="s">
        <v>1740</v>
      </c>
      <c r="C2079" s="3" t="s">
        <v>143</v>
      </c>
      <c r="D2079" s="4" t="s">
        <v>1459</v>
      </c>
      <c r="E2079" s="4" t="s">
        <v>1459</v>
      </c>
      <c r="F2079" s="5">
        <v>41835</v>
      </c>
      <c r="G2079" s="8">
        <v>-23750</v>
      </c>
      <c r="J2079" s="4" t="s">
        <v>13100</v>
      </c>
      <c r="L2079" t="str">
        <f>+Tabla2[[#This Row],[FACTURA]]</f>
        <v>P010010011502421002</v>
      </c>
      <c r="M2079" t="str">
        <f>+Tabla2[[#This Row],[DETALLE]]</f>
        <v>P010010011502421002</v>
      </c>
    </row>
    <row r="2080" spans="2:13">
      <c r="B2080" s="2" t="s">
        <v>10614</v>
      </c>
      <c r="C2080" s="3" t="s">
        <v>10613</v>
      </c>
      <c r="D2080" s="6" t="s">
        <v>10615</v>
      </c>
      <c r="E2080" s="6" t="s">
        <v>10615</v>
      </c>
      <c r="F2080" s="7">
        <v>44470</v>
      </c>
      <c r="G2080" s="9">
        <v>-1500000</v>
      </c>
      <c r="J2080" s="6" t="s">
        <v>18171</v>
      </c>
      <c r="L2080" t="str">
        <f>+Tabla2[[#This Row],[FACTURA]]</f>
        <v>CONTR.1337-1</v>
      </c>
      <c r="M2080" t="str">
        <f>+Tabla2[[#This Row],[DETALLE]]</f>
        <v>CONTR.1337-1</v>
      </c>
    </row>
    <row r="2081" spans="2:13">
      <c r="B2081" s="2" t="s">
        <v>5575</v>
      </c>
      <c r="C2081" s="3" t="s">
        <v>5574</v>
      </c>
      <c r="D2081" s="6" t="s">
        <v>5577</v>
      </c>
      <c r="E2081" s="6" t="s">
        <v>5576</v>
      </c>
      <c r="F2081" s="7">
        <v>42004</v>
      </c>
      <c r="G2081" s="9">
        <v>-38274.199999999997</v>
      </c>
      <c r="J2081" s="6" t="s">
        <v>15909</v>
      </c>
      <c r="L2081" t="str">
        <f>+Tabla2[[#This Row],[FACTURA]]</f>
        <v>OFIC. 1600/2014</v>
      </c>
      <c r="M2081" t="str">
        <f>+Tabla2[[#This Row],[DETALLE]]</f>
        <v>LICENCIA PRE Y POST NATAL DE LA MAESTRA ANA M. TAVAREZ ROSAR</v>
      </c>
    </row>
    <row r="2082" spans="2:13">
      <c r="B2082" s="2" t="s">
        <v>10617</v>
      </c>
      <c r="C2082" s="3" t="s">
        <v>10616</v>
      </c>
      <c r="D2082" s="6" t="s">
        <v>10618</v>
      </c>
      <c r="E2082" s="6" t="s">
        <v>10618</v>
      </c>
      <c r="F2082" s="7">
        <v>43803</v>
      </c>
      <c r="G2082" s="9">
        <v>-3398400</v>
      </c>
      <c r="J2082" s="6" t="s">
        <v>18172</v>
      </c>
      <c r="L2082" t="str">
        <f>+Tabla2[[#This Row],[FACTURA]]</f>
        <v>CONTR.-575</v>
      </c>
      <c r="M2082" t="str">
        <f>+Tabla2[[#This Row],[DETALLE]]</f>
        <v>CONTR.-575</v>
      </c>
    </row>
    <row r="2083" spans="2:13">
      <c r="B2083" s="2" t="s">
        <v>10617</v>
      </c>
      <c r="C2083" s="3" t="s">
        <v>10616</v>
      </c>
      <c r="D2083" s="6" t="s">
        <v>10619</v>
      </c>
      <c r="E2083" s="6" t="s">
        <v>10619</v>
      </c>
      <c r="F2083" s="7">
        <v>43803</v>
      </c>
      <c r="G2083" s="9">
        <v>3398400</v>
      </c>
      <c r="J2083" s="6" t="s">
        <v>18173</v>
      </c>
      <c r="L2083" t="str">
        <f>+Tabla2[[#This Row],[FACTURA]]</f>
        <v>CONTR.-575-NULA</v>
      </c>
      <c r="M2083" t="str">
        <f>+Tabla2[[#This Row],[DETALLE]]</f>
        <v>CONTR.-575-NULA</v>
      </c>
    </row>
    <row r="2084" spans="2:13">
      <c r="B2084" s="2" t="s">
        <v>10621</v>
      </c>
      <c r="C2084" s="3" t="s">
        <v>10620</v>
      </c>
      <c r="D2084" s="6" t="s">
        <v>10622</v>
      </c>
      <c r="E2084" s="6" t="s">
        <v>10622</v>
      </c>
      <c r="F2084" s="7">
        <v>44469</v>
      </c>
      <c r="G2084" s="9">
        <v>-2760000</v>
      </c>
      <c r="J2084" s="6" t="s">
        <v>18174</v>
      </c>
      <c r="L2084" t="str">
        <f>+Tabla2[[#This Row],[FACTURA]]</f>
        <v>CONTR. 0938-1</v>
      </c>
      <c r="M2084" t="str">
        <f>+Tabla2[[#This Row],[DETALLE]]</f>
        <v>CONTR. 0938-1</v>
      </c>
    </row>
    <row r="2085" spans="2:13">
      <c r="B2085" s="2" t="s">
        <v>1741</v>
      </c>
      <c r="C2085" s="3" t="s">
        <v>145</v>
      </c>
      <c r="D2085" s="4" t="s">
        <v>69</v>
      </c>
      <c r="E2085" s="4" t="s">
        <v>69</v>
      </c>
      <c r="F2085" s="5">
        <v>41726</v>
      </c>
      <c r="G2085" s="8">
        <v>-47200</v>
      </c>
      <c r="J2085" s="4" t="s">
        <v>12817</v>
      </c>
      <c r="L2085" t="str">
        <f>+Tabla2[[#This Row],[FACTURA]]</f>
        <v>A010010011500000027</v>
      </c>
      <c r="M2085" t="str">
        <f>+Tabla2[[#This Row],[DETALLE]]</f>
        <v>A010010011500000027</v>
      </c>
    </row>
    <row r="2086" spans="2:13">
      <c r="B2086" s="2" t="s">
        <v>1741</v>
      </c>
      <c r="C2086" s="3" t="s">
        <v>145</v>
      </c>
      <c r="D2086" s="4" t="s">
        <v>1460</v>
      </c>
      <c r="E2086" s="4" t="s">
        <v>1460</v>
      </c>
      <c r="F2086" s="5">
        <v>41635</v>
      </c>
      <c r="G2086" s="8">
        <v>-2000</v>
      </c>
      <c r="J2086" s="4" t="s">
        <v>12818</v>
      </c>
      <c r="L2086" t="str">
        <f>+Tabla2[[#This Row],[FACTURA]]</f>
        <v>NCF-0000000016</v>
      </c>
      <c r="M2086" t="str">
        <f>+Tabla2[[#This Row],[DETALLE]]</f>
        <v>NCF-0000000016</v>
      </c>
    </row>
    <row r="2087" spans="2:13">
      <c r="B2087" s="2" t="s">
        <v>1741</v>
      </c>
      <c r="C2087" s="3" t="s">
        <v>145</v>
      </c>
      <c r="D2087" s="4" t="s">
        <v>1461</v>
      </c>
      <c r="E2087" s="4" t="s">
        <v>1461</v>
      </c>
      <c r="F2087" s="5">
        <v>41703</v>
      </c>
      <c r="G2087" s="8">
        <v>-45200</v>
      </c>
      <c r="J2087" s="4" t="s">
        <v>12819</v>
      </c>
      <c r="L2087" t="str">
        <f>+Tabla2[[#This Row],[FACTURA]]</f>
        <v>NCF-00000026</v>
      </c>
      <c r="M2087" t="str">
        <f>+Tabla2[[#This Row],[DETALLE]]</f>
        <v>NCF-00000026</v>
      </c>
    </row>
    <row r="2088" spans="2:13">
      <c r="B2088" s="2" t="s">
        <v>10624</v>
      </c>
      <c r="C2088" s="3" t="s">
        <v>10623</v>
      </c>
      <c r="D2088" s="6" t="s">
        <v>10625</v>
      </c>
      <c r="E2088" s="6" t="s">
        <v>10625</v>
      </c>
      <c r="F2088" s="7">
        <v>44538</v>
      </c>
      <c r="G2088" s="9">
        <v>-935115</v>
      </c>
      <c r="J2088" s="6" t="s">
        <v>18175</v>
      </c>
      <c r="L2088" t="str">
        <f>+Tabla2[[#This Row],[FACTURA]]</f>
        <v>CONTR-0043-1</v>
      </c>
      <c r="M2088" t="str">
        <f>+Tabla2[[#This Row],[DETALLE]]</f>
        <v>CONTR-0043-1</v>
      </c>
    </row>
    <row r="2089" spans="2:13">
      <c r="B2089" s="2" t="s">
        <v>10627</v>
      </c>
      <c r="C2089" s="3" t="s">
        <v>10626</v>
      </c>
      <c r="D2089" s="6" t="s">
        <v>20527</v>
      </c>
      <c r="E2089" s="6" t="s">
        <v>10628</v>
      </c>
      <c r="F2089" s="7">
        <v>42479</v>
      </c>
      <c r="G2089" s="9">
        <v>40157.21</v>
      </c>
      <c r="J2089" s="6" t="s">
        <v>18176</v>
      </c>
      <c r="L2089" t="str">
        <f>+Tabla2[[#This Row],[FACTURA]]</f>
        <v>CONTR. 1694-3-NULA</v>
      </c>
      <c r="M2089" t="str">
        <f>+Tabla2[[#This Row],[DETALLE]]</f>
        <v>CONTR. 1694-3</v>
      </c>
    </row>
    <row r="2090" spans="2:13">
      <c r="B2090" s="2" t="s">
        <v>10627</v>
      </c>
      <c r="C2090" s="3" t="s">
        <v>10626</v>
      </c>
      <c r="D2090" s="6" t="s">
        <v>10629</v>
      </c>
      <c r="E2090" s="6" t="s">
        <v>10629</v>
      </c>
      <c r="F2090" s="7">
        <v>44139</v>
      </c>
      <c r="G2090" s="9">
        <v>-689950.96</v>
      </c>
      <c r="J2090" s="6" t="s">
        <v>18177</v>
      </c>
      <c r="L2090" t="str">
        <f>+Tabla2[[#This Row],[FACTURA]]</f>
        <v>CONTR.1694-17</v>
      </c>
      <c r="M2090" t="str">
        <f>+Tabla2[[#This Row],[DETALLE]]</f>
        <v>CONTR.1694-17</v>
      </c>
    </row>
    <row r="2091" spans="2:13">
      <c r="B2091" s="2" t="s">
        <v>10627</v>
      </c>
      <c r="C2091" s="3" t="s">
        <v>10626</v>
      </c>
      <c r="D2091" s="6" t="s">
        <v>10630</v>
      </c>
      <c r="E2091" s="6" t="s">
        <v>10630</v>
      </c>
      <c r="F2091" s="7">
        <v>44593</v>
      </c>
      <c r="G2091" s="9">
        <v>-1520140.32</v>
      </c>
      <c r="J2091" s="6" t="s">
        <v>18178</v>
      </c>
      <c r="L2091" t="str">
        <f>+Tabla2[[#This Row],[FACTURA]]</f>
        <v>CONTR.1694-18</v>
      </c>
      <c r="M2091" t="str">
        <f>+Tabla2[[#This Row],[DETALLE]]</f>
        <v>CONTR.1694-18</v>
      </c>
    </row>
    <row r="2092" spans="2:13">
      <c r="B2092" s="2" t="s">
        <v>10632</v>
      </c>
      <c r="C2092" s="3" t="s">
        <v>10631</v>
      </c>
      <c r="D2092" s="6" t="s">
        <v>10633</v>
      </c>
      <c r="E2092" s="6" t="s">
        <v>10633</v>
      </c>
      <c r="F2092" s="7">
        <v>42361</v>
      </c>
      <c r="G2092" s="9">
        <v>-3011053.5</v>
      </c>
      <c r="J2092" s="6" t="s">
        <v>18179</v>
      </c>
      <c r="L2092" t="str">
        <f>+Tabla2[[#This Row],[FACTURA]]</f>
        <v>CONTR. 0105 Y 0586-1</v>
      </c>
      <c r="M2092" t="str">
        <f>+Tabla2[[#This Row],[DETALLE]]</f>
        <v>CONTR. 0105 Y 0586-1</v>
      </c>
    </row>
    <row r="2093" spans="2:13">
      <c r="B2093" s="2" t="s">
        <v>10635</v>
      </c>
      <c r="C2093" s="3" t="s">
        <v>10634</v>
      </c>
      <c r="D2093" s="6" t="s">
        <v>10636</v>
      </c>
      <c r="E2093" s="6" t="s">
        <v>10636</v>
      </c>
      <c r="F2093" s="7">
        <v>44470</v>
      </c>
      <c r="G2093" s="9">
        <v>-4029642</v>
      </c>
      <c r="J2093" s="6" t="s">
        <v>18180</v>
      </c>
      <c r="L2093" t="str">
        <f>+Tabla2[[#This Row],[FACTURA]]</f>
        <v>CONT-0584-1</v>
      </c>
      <c r="M2093" t="str">
        <f>+Tabla2[[#This Row],[DETALLE]]</f>
        <v>CONT-0584-1</v>
      </c>
    </row>
    <row r="2094" spans="2:13">
      <c r="B2094" s="2" t="s">
        <v>10638</v>
      </c>
      <c r="C2094" s="3" t="s">
        <v>10637</v>
      </c>
      <c r="D2094" s="6" t="s">
        <v>10639</v>
      </c>
      <c r="E2094" s="6" t="s">
        <v>10639</v>
      </c>
      <c r="F2094" s="7">
        <v>42130</v>
      </c>
      <c r="G2094" s="9">
        <v>-94400</v>
      </c>
      <c r="J2094" s="6" t="s">
        <v>18181</v>
      </c>
      <c r="L2094" t="str">
        <f>+Tabla2[[#This Row],[FACTURA]]</f>
        <v>CONTR. 2215-1</v>
      </c>
      <c r="M2094" t="str">
        <f>+Tabla2[[#This Row],[DETALLE]]</f>
        <v>CONTR. 2215-1</v>
      </c>
    </row>
    <row r="2095" spans="2:13">
      <c r="B2095" s="2" t="s">
        <v>10641</v>
      </c>
      <c r="C2095" s="3" t="s">
        <v>10640</v>
      </c>
      <c r="D2095" s="6" t="s">
        <v>10643</v>
      </c>
      <c r="E2095" s="6" t="s">
        <v>10642</v>
      </c>
      <c r="F2095" s="7">
        <v>41621</v>
      </c>
      <c r="G2095" s="9">
        <v>-176000</v>
      </c>
      <c r="J2095" s="6" t="s">
        <v>18182</v>
      </c>
      <c r="L2095" t="str">
        <f>+Tabla2[[#This Row],[FACTURA]]</f>
        <v>OFIC. DGC#740/2013</v>
      </c>
      <c r="M2095" t="str">
        <f>+Tabla2[[#This Row],[DETALLE]]</f>
        <v>PAGO HONORARIOS REVISION CURRICULAR</v>
      </c>
    </row>
    <row r="2096" spans="2:13">
      <c r="B2096" s="2" t="s">
        <v>1742</v>
      </c>
      <c r="C2096" s="3" t="s">
        <v>146</v>
      </c>
      <c r="D2096" s="4" t="s">
        <v>147</v>
      </c>
      <c r="E2096" s="4" t="s">
        <v>19542</v>
      </c>
      <c r="F2096" s="5">
        <v>40540</v>
      </c>
      <c r="G2096" s="8">
        <v>-2792600</v>
      </c>
      <c r="J2096" s="4" t="s">
        <v>13353</v>
      </c>
      <c r="L2096" t="str">
        <f>+Tabla2[[#This Row],[FACTURA]]</f>
        <v>2031</v>
      </c>
      <c r="M2096" t="str">
        <f>+Tabla2[[#This Row],[DETALLE]]</f>
        <v>COFECCION DE 2,702 TIPOS DIGENOR II DE UN TOTAL DE BUTACAS C</v>
      </c>
    </row>
    <row r="2097" spans="2:13">
      <c r="B2097" s="2" t="s">
        <v>1743</v>
      </c>
      <c r="C2097" s="3" t="s">
        <v>148</v>
      </c>
      <c r="D2097" s="4" t="s">
        <v>27</v>
      </c>
      <c r="E2097" s="4" t="s">
        <v>27</v>
      </c>
      <c r="F2097" s="5">
        <v>41899</v>
      </c>
      <c r="G2097" s="8">
        <v>-17700</v>
      </c>
      <c r="J2097" s="4" t="s">
        <v>12798</v>
      </c>
      <c r="L2097" t="str">
        <f>+Tabla2[[#This Row],[FACTURA]]</f>
        <v>A010010011500000159</v>
      </c>
      <c r="M2097" t="str">
        <f>+Tabla2[[#This Row],[DETALLE]]</f>
        <v>A010010011500000159</v>
      </c>
    </row>
    <row r="2098" spans="2:13">
      <c r="B2098" s="2" t="s">
        <v>1743</v>
      </c>
      <c r="C2098" s="3" t="s">
        <v>148</v>
      </c>
      <c r="D2098" s="4" t="s">
        <v>1744</v>
      </c>
      <c r="E2098" s="4" t="s">
        <v>1744</v>
      </c>
      <c r="F2098" s="5">
        <v>43439</v>
      </c>
      <c r="G2098" s="8">
        <v>10800</v>
      </c>
      <c r="J2098" s="4" t="s">
        <v>12799</v>
      </c>
      <c r="L2098" t="str">
        <f>+Tabla2[[#This Row],[FACTURA]]</f>
        <v>NCF: B1500000019</v>
      </c>
      <c r="M2098" t="str">
        <f>+Tabla2[[#This Row],[DETALLE]]</f>
        <v>NCF: B1500000019</v>
      </c>
    </row>
    <row r="2099" spans="2:13">
      <c r="B2099" s="2" t="s">
        <v>10645</v>
      </c>
      <c r="C2099" s="3" t="s">
        <v>10644</v>
      </c>
      <c r="D2099" s="6" t="s">
        <v>10646</v>
      </c>
      <c r="E2099" s="6" t="s">
        <v>10646</v>
      </c>
      <c r="F2099" s="7">
        <v>41464</v>
      </c>
      <c r="G2099" s="9">
        <v>-11779691</v>
      </c>
      <c r="J2099" s="6" t="s">
        <v>18183</v>
      </c>
      <c r="L2099" t="str">
        <f>+Tabla2[[#This Row],[FACTURA]]</f>
        <v>CONTR. 1235</v>
      </c>
      <c r="M2099" t="str">
        <f>+Tabla2[[#This Row],[DETALLE]]</f>
        <v>CONTR. 1235</v>
      </c>
    </row>
    <row r="2100" spans="2:13">
      <c r="B2100" s="2" t="s">
        <v>10648</v>
      </c>
      <c r="C2100" s="3" t="s">
        <v>10647</v>
      </c>
      <c r="D2100" s="6" t="s">
        <v>20528</v>
      </c>
      <c r="E2100" s="6" t="s">
        <v>10649</v>
      </c>
      <c r="F2100" s="7">
        <v>41835</v>
      </c>
      <c r="G2100" s="9">
        <v>1137811.23</v>
      </c>
      <c r="J2100" s="6" t="s">
        <v>18184</v>
      </c>
      <c r="L2100" t="str">
        <f>+Tabla2[[#This Row],[FACTURA]]</f>
        <v>R. #1494-03.NULO</v>
      </c>
      <c r="M2100" t="str">
        <f>+Tabla2[[#This Row],[DETALLE]]</f>
        <v>CONTR. #1494-03</v>
      </c>
    </row>
    <row r="2101" spans="2:13">
      <c r="B2101" s="2" t="s">
        <v>5579</v>
      </c>
      <c r="C2101" s="3" t="s">
        <v>5578</v>
      </c>
      <c r="D2101" s="6" t="s">
        <v>5581</v>
      </c>
      <c r="E2101" s="6" t="s">
        <v>5580</v>
      </c>
      <c r="F2101" s="7">
        <v>42004</v>
      </c>
      <c r="G2101" s="9">
        <v>-38274.199999999997</v>
      </c>
      <c r="J2101" s="6" t="s">
        <v>15910</v>
      </c>
      <c r="L2101" t="str">
        <f>+Tabla2[[#This Row],[FACTURA]]</f>
        <v>OFIC. 1774/2014</v>
      </c>
      <c r="M2101" t="str">
        <f>+Tabla2[[#This Row],[DETALLE]]</f>
        <v>LICENCIA PRE Y POST NATAL DE LA MAESTRA DINORAH BAUTISTA SAN</v>
      </c>
    </row>
    <row r="2102" spans="2:13">
      <c r="B2102" s="2" t="s">
        <v>1745</v>
      </c>
      <c r="C2102" s="3" t="s">
        <v>1577</v>
      </c>
      <c r="D2102" s="4" t="s">
        <v>1201</v>
      </c>
      <c r="E2102" s="4" t="s">
        <v>19543</v>
      </c>
      <c r="F2102" s="5">
        <v>42797</v>
      </c>
      <c r="G2102" s="8">
        <v>-2083817.96</v>
      </c>
      <c r="J2102" s="4" t="s">
        <v>12842</v>
      </c>
      <c r="L2102" t="str">
        <f>+Tabla2[[#This Row],[FACTURA]]</f>
        <v>A010010011500000017</v>
      </c>
      <c r="M2102" t="str">
        <f>+Tabla2[[#This Row],[DETALLE]]</f>
        <v>CJ, NO. 00863, REC. DE DEUDA NO. 0584, TRAB. C.E. SAVICA</v>
      </c>
    </row>
    <row r="2103" spans="2:13">
      <c r="B2103" s="2" t="s">
        <v>10651</v>
      </c>
      <c r="C2103" s="3" t="s">
        <v>10650</v>
      </c>
      <c r="D2103" s="6" t="s">
        <v>10652</v>
      </c>
      <c r="E2103" s="6" t="s">
        <v>10652</v>
      </c>
      <c r="F2103" s="7">
        <v>43238</v>
      </c>
      <c r="G2103" s="9">
        <v>-141600</v>
      </c>
      <c r="J2103" s="6" t="s">
        <v>18185</v>
      </c>
      <c r="L2103" t="str">
        <f>+Tabla2[[#This Row],[FACTURA]]</f>
        <v>CONTR. 0713-16</v>
      </c>
      <c r="M2103" t="str">
        <f>+Tabla2[[#This Row],[DETALLE]]</f>
        <v>CONTR. 0713-16</v>
      </c>
    </row>
    <row r="2104" spans="2:13">
      <c r="B2104" s="2" t="s">
        <v>10651</v>
      </c>
      <c r="C2104" s="3" t="s">
        <v>10650</v>
      </c>
      <c r="D2104" s="6" t="s">
        <v>10653</v>
      </c>
      <c r="E2104" s="6" t="s">
        <v>10653</v>
      </c>
      <c r="F2104" s="7">
        <v>43278</v>
      </c>
      <c r="G2104" s="9">
        <v>141600</v>
      </c>
      <c r="J2104" s="6" t="s">
        <v>18186</v>
      </c>
      <c r="L2104" t="str">
        <f>+Tabla2[[#This Row],[FACTURA]]</f>
        <v>CONTR.0713-16-NULA</v>
      </c>
      <c r="M2104" t="str">
        <f>+Tabla2[[#This Row],[DETALLE]]</f>
        <v>CONTR.0713-16-NULA</v>
      </c>
    </row>
    <row r="2105" spans="2:13">
      <c r="B2105" s="2" t="s">
        <v>10655</v>
      </c>
      <c r="C2105" s="3" t="s">
        <v>10654</v>
      </c>
      <c r="D2105" s="6" t="s">
        <v>10656</v>
      </c>
      <c r="E2105" s="6" t="s">
        <v>10656</v>
      </c>
      <c r="F2105" s="7">
        <v>44538</v>
      </c>
      <c r="G2105" s="9">
        <v>-155000</v>
      </c>
      <c r="J2105" s="6" t="s">
        <v>18187</v>
      </c>
      <c r="L2105" t="str">
        <f>+Tabla2[[#This Row],[FACTURA]]</f>
        <v>CONTR. 3238-1</v>
      </c>
      <c r="M2105" t="str">
        <f>+Tabla2[[#This Row],[DETALLE]]</f>
        <v>CONTR. 3238-1</v>
      </c>
    </row>
    <row r="2106" spans="2:13">
      <c r="B2106" s="2" t="s">
        <v>18189</v>
      </c>
      <c r="C2106" s="3" t="s">
        <v>18188</v>
      </c>
      <c r="D2106" s="6" t="s">
        <v>20529</v>
      </c>
      <c r="E2106" s="6" t="s">
        <v>20530</v>
      </c>
      <c r="F2106" s="7">
        <v>43306</v>
      </c>
      <c r="G2106" s="9">
        <v>0.01</v>
      </c>
      <c r="J2106" s="6" t="s">
        <v>18190</v>
      </c>
      <c r="L2106" t="str">
        <f>+Tabla2[[#This Row],[FACTURA]]</f>
        <v>CONTR.#4413</v>
      </c>
      <c r="M2106" t="str">
        <f>+Tabla2[[#This Row],[DETALLE]]</f>
        <v>PRIMER  PAGO DEL 70%, POR LA COMPRA DE VARIAS PORCIONES DE TERRENO, PARCELAS 847, DC. 06, 312556157434... 312556262083. CERT. DE TITULO No. 200029378.../0200146797, QUE EN TOTAL SUMAN  (8,151.65 Mt2), A RAZON DE (RD$4,171.00 X Mt2), PARA UN TOTAL DE RD$ 23,800,372.50  PARA LLEVAR A CABO LA CONSTRUCCION  DEL CENTRO EDUCATIVO BASICA PORTON- HATO DEL YAQUE, UBICADO EN EL MUNICIPIO SANTIAGO DE LOS CABALLEROS, PROVINCIA SANTIAGO, SEGUN CONTRATO #4413/2018, OFICIO #1601/2018.</v>
      </c>
    </row>
    <row r="2107" spans="2:13">
      <c r="B2107" s="2" t="s">
        <v>10658</v>
      </c>
      <c r="C2107" s="3" t="s">
        <v>10657</v>
      </c>
      <c r="D2107" s="6" t="s">
        <v>648</v>
      </c>
      <c r="E2107" s="6" t="s">
        <v>10659</v>
      </c>
      <c r="F2107" s="7">
        <v>42282</v>
      </c>
      <c r="G2107" s="9">
        <v>-2080000</v>
      </c>
      <c r="J2107" s="6" t="s">
        <v>18191</v>
      </c>
      <c r="L2107" t="str">
        <f>+Tabla2[[#This Row],[FACTURA]]</f>
        <v>-ANULADA-</v>
      </c>
      <c r="M2107" t="str">
        <f>+Tabla2[[#This Row],[DETALLE]]</f>
        <v>CONTR. 3316-1</v>
      </c>
    </row>
    <row r="2108" spans="2:13">
      <c r="B2108" s="2" t="s">
        <v>10661</v>
      </c>
      <c r="C2108" s="3" t="s">
        <v>10660</v>
      </c>
      <c r="D2108" s="6" t="s">
        <v>10663</v>
      </c>
      <c r="E2108" s="6" t="s">
        <v>10662</v>
      </c>
      <c r="F2108" s="7">
        <v>42060</v>
      </c>
      <c r="G2108" s="9">
        <v>-59000</v>
      </c>
      <c r="J2108" s="6" t="s">
        <v>18192</v>
      </c>
      <c r="L2108" t="str">
        <f>+Tabla2[[#This Row],[FACTURA]]</f>
        <v>P010010011502003401</v>
      </c>
      <c r="M2108" t="str">
        <f>+Tabla2[[#This Row],[DETALLE]]</f>
        <v>SERV. DE LEGALIZ.P/EL SORTEO DE OBRAS CONSTRUC. 312 CENTROS</v>
      </c>
    </row>
    <row r="2109" spans="2:13">
      <c r="B2109" s="2" t="s">
        <v>10665</v>
      </c>
      <c r="C2109" s="3" t="s">
        <v>10664</v>
      </c>
      <c r="D2109" s="6" t="s">
        <v>10666</v>
      </c>
      <c r="E2109" s="6" t="s">
        <v>10666</v>
      </c>
      <c r="F2109" s="7">
        <v>44469</v>
      </c>
      <c r="G2109" s="9">
        <v>-2526595.5</v>
      </c>
      <c r="J2109" s="6" t="s">
        <v>18193</v>
      </c>
      <c r="L2109" t="str">
        <f>+Tabla2[[#This Row],[FACTURA]]</f>
        <v>CONTR-4788-2</v>
      </c>
      <c r="M2109" t="str">
        <f>+Tabla2[[#This Row],[DETALLE]]</f>
        <v>CONTR-4788-2</v>
      </c>
    </row>
    <row r="2110" spans="2:13">
      <c r="B2110" s="2" t="s">
        <v>10665</v>
      </c>
      <c r="C2110" s="3" t="s">
        <v>10664</v>
      </c>
      <c r="D2110" s="6" t="s">
        <v>20531</v>
      </c>
      <c r="E2110" s="6" t="s">
        <v>20532</v>
      </c>
      <c r="F2110" s="7">
        <v>43612</v>
      </c>
      <c r="G2110" s="9">
        <v>0.01</v>
      </c>
      <c r="J2110" s="6" t="s">
        <v>18194</v>
      </c>
      <c r="L2110" t="str">
        <f>+Tabla2[[#This Row],[FACTURA]]</f>
        <v>CONTR.4788</v>
      </c>
      <c r="M2110" t="str">
        <f>+Tabla2[[#This Row],[DETALLE]]</f>
        <v>PRIMER PAGO DEL 50% AL CONTRATO #4788/2018 POR LA COMPRA DE UNA PORCION DE TERRENO NO REGISTRADO, CON UNA EXTENSION SUPERFICIAL DE 3,887.07MTS2 A RAZON DE RD$1,300.00 POR MTS2 PARA UN TOTAL DE RD$5,053,191.00, PARA LLEVAR A CABO LA CONSTRUCCION DEL CENTRO EDUCATIVO " LICEO EL GUANO", UBICADO EN EL MUNICIPIO EL PUÑAL, PROVINCIA SANTIAGO, SEGUN OFICIO #637/2019.</v>
      </c>
    </row>
    <row r="2111" spans="2:13">
      <c r="B2111" s="2" t="s">
        <v>5583</v>
      </c>
      <c r="C2111" s="3" t="s">
        <v>5582</v>
      </c>
      <c r="D2111" s="6" t="s">
        <v>5585</v>
      </c>
      <c r="E2111" s="6" t="s">
        <v>5584</v>
      </c>
      <c r="F2111" s="7">
        <v>42528</v>
      </c>
      <c r="G2111" s="9">
        <v>-133200</v>
      </c>
      <c r="J2111" s="6" t="s">
        <v>15911</v>
      </c>
      <c r="L2111" t="str">
        <f>+Tabla2[[#This Row],[FACTURA]]</f>
        <v>OFICIO-PJEE#097/2016</v>
      </c>
      <c r="M2111" t="str">
        <f>+Tabla2[[#This Row],[DETALLE]]</f>
        <v xml:space="preserve"> PERSONAL QUE ESTARA PARTIC.EN LA SISTEMATIZACION DE EXPERIE</v>
      </c>
    </row>
    <row r="2112" spans="2:13">
      <c r="B2112" s="2" t="s">
        <v>10668</v>
      </c>
      <c r="C2112" s="3" t="s">
        <v>10667</v>
      </c>
      <c r="D2112" s="6" t="s">
        <v>3816</v>
      </c>
      <c r="E2112" s="6" t="s">
        <v>3815</v>
      </c>
      <c r="F2112" s="7">
        <v>42604</v>
      </c>
      <c r="G2112" s="9">
        <v>-28000</v>
      </c>
      <c r="J2112" s="6" t="s">
        <v>18195</v>
      </c>
      <c r="L2112" t="str">
        <f>+Tabla2[[#This Row],[FACTURA]]</f>
        <v>OFIC.DETP-304-2016</v>
      </c>
      <c r="M2112" t="str">
        <f>+Tabla2[[#This Row],[DETALLE]]</f>
        <v>JORNADA DE TRABAJO A EXPERTOS EXTERNOS CON LA FAMILIA PROFES</v>
      </c>
    </row>
    <row r="2113" spans="2:13">
      <c r="B2113" s="2" t="s">
        <v>10670</v>
      </c>
      <c r="C2113" s="3" t="s">
        <v>10669</v>
      </c>
      <c r="D2113" s="6" t="s">
        <v>10671</v>
      </c>
      <c r="E2113" s="6" t="s">
        <v>10671</v>
      </c>
      <c r="F2113" s="7">
        <v>42626</v>
      </c>
      <c r="G2113" s="9">
        <v>-4353511.18</v>
      </c>
      <c r="J2113" s="6" t="s">
        <v>18196</v>
      </c>
      <c r="L2113" t="str">
        <f>+Tabla2[[#This Row],[FACTURA]]</f>
        <v>CONTR. 2358-9</v>
      </c>
      <c r="M2113" t="str">
        <f>+Tabla2[[#This Row],[DETALLE]]</f>
        <v>CONTR. 2358-9</v>
      </c>
    </row>
    <row r="2114" spans="2:13">
      <c r="B2114" s="2" t="s">
        <v>10670</v>
      </c>
      <c r="C2114" s="3" t="s">
        <v>10669</v>
      </c>
      <c r="D2114" s="6" t="s">
        <v>10671</v>
      </c>
      <c r="E2114" s="6" t="s">
        <v>10671</v>
      </c>
      <c r="F2114" s="7">
        <v>42626</v>
      </c>
      <c r="G2114" s="9">
        <v>870702.24</v>
      </c>
      <c r="J2114" s="6" t="s">
        <v>18197</v>
      </c>
      <c r="L2114" t="str">
        <f>+Tabla2[[#This Row],[FACTURA]]</f>
        <v>CONTR. 2358-9</v>
      </c>
      <c r="M2114" t="str">
        <f>+Tabla2[[#This Row],[DETALLE]]</f>
        <v>CONTR. 2358-9</v>
      </c>
    </row>
    <row r="2115" spans="2:13">
      <c r="B2115" s="2" t="s">
        <v>10673</v>
      </c>
      <c r="C2115" s="3" t="s">
        <v>10672</v>
      </c>
      <c r="D2115" s="6" t="s">
        <v>10674</v>
      </c>
      <c r="E2115" s="6" t="s">
        <v>10674</v>
      </c>
      <c r="F2115" s="7">
        <v>44470</v>
      </c>
      <c r="G2115" s="9">
        <v>-6615000</v>
      </c>
      <c r="J2115" s="6" t="s">
        <v>18198</v>
      </c>
      <c r="L2115" t="str">
        <f>+Tabla2[[#This Row],[FACTURA]]</f>
        <v>CONT-0176-2</v>
      </c>
      <c r="M2115" t="str">
        <f>+Tabla2[[#This Row],[DETALLE]]</f>
        <v>CONT-0176-2</v>
      </c>
    </row>
    <row r="2116" spans="2:13">
      <c r="B2116" s="2" t="s">
        <v>10676</v>
      </c>
      <c r="C2116" s="3" t="s">
        <v>10675</v>
      </c>
      <c r="D2116" s="6" t="s">
        <v>10677</v>
      </c>
      <c r="E2116" s="6" t="e">
        <v>#N/A</v>
      </c>
      <c r="F2116" s="7">
        <v>41792</v>
      </c>
      <c r="G2116" s="9">
        <v>-167000</v>
      </c>
      <c r="J2116" s="6" t="s">
        <v>18199</v>
      </c>
      <c r="L2116" t="str">
        <f>+Tabla2[[#This Row],[FACTURA]]</f>
        <v>OFIC. 156/2014</v>
      </c>
      <c r="M2116" t="e">
        <f>+Tabla2[[#This Row],[DETALLE]]</f>
        <v>#N/A</v>
      </c>
    </row>
    <row r="2117" spans="2:13">
      <c r="B2117" s="2" t="s">
        <v>5587</v>
      </c>
      <c r="C2117" s="3" t="s">
        <v>5586</v>
      </c>
      <c r="D2117" s="6" t="s">
        <v>5589</v>
      </c>
      <c r="E2117" s="6" t="s">
        <v>5588</v>
      </c>
      <c r="F2117" s="7">
        <v>41775</v>
      </c>
      <c r="G2117" s="9">
        <v>-83400.800000000003</v>
      </c>
      <c r="J2117" s="6" t="s">
        <v>15912</v>
      </c>
      <c r="L2117" t="str">
        <f>+Tabla2[[#This Row],[FACTURA]]</f>
        <v>OFIC. 2014/47-653-B</v>
      </c>
      <c r="M2117" t="str">
        <f>+Tabla2[[#This Row],[DETALLE]]</f>
        <v>LIC.PRE Y POST DE MSTRA MAYELIN FCA. BASTARDO OFIC.2014/653B</v>
      </c>
    </row>
    <row r="2118" spans="2:13">
      <c r="B2118" s="2" t="s">
        <v>10679</v>
      </c>
      <c r="C2118" s="3" t="s">
        <v>10678</v>
      </c>
      <c r="D2118" s="6" t="s">
        <v>10681</v>
      </c>
      <c r="E2118" s="6" t="s">
        <v>10680</v>
      </c>
      <c r="F2118" s="7">
        <v>40962</v>
      </c>
      <c r="G2118" s="9">
        <v>-548963.80000000005</v>
      </c>
      <c r="J2118" s="6" t="s">
        <v>18200</v>
      </c>
      <c r="L2118" t="str">
        <f>+Tabla2[[#This Row],[FACTURA]]</f>
        <v>442</v>
      </c>
      <c r="M2118" t="str">
        <f>+Tabla2[[#This Row],[DETALLE]]</f>
        <v>CUBICACION #4 (FINAL) DEL CONTRATO #1309/2007 CORRESP. A LA</v>
      </c>
    </row>
    <row r="2119" spans="2:13">
      <c r="B2119" s="2" t="s">
        <v>10679</v>
      </c>
      <c r="C2119" s="3" t="s">
        <v>10678</v>
      </c>
      <c r="D2119" s="6" t="s">
        <v>10683</v>
      </c>
      <c r="E2119" s="6" t="s">
        <v>10682</v>
      </c>
      <c r="F2119" s="7">
        <v>41765</v>
      </c>
      <c r="G2119" s="9">
        <v>-548963.80000000005</v>
      </c>
      <c r="J2119" s="6" t="s">
        <v>18201</v>
      </c>
      <c r="L2119" t="str">
        <f>+Tabla2[[#This Row],[FACTURA]]</f>
        <v>CONTR. 1309-1</v>
      </c>
      <c r="M2119" t="str">
        <f>+Tabla2[[#This Row],[DETALLE]]</f>
        <v>CUBICACION 4 FINAL</v>
      </c>
    </row>
    <row r="2120" spans="2:13">
      <c r="B2120" s="3" t="s">
        <v>10685</v>
      </c>
      <c r="C2120" s="2" t="s">
        <v>10684</v>
      </c>
      <c r="D2120" s="6" t="s">
        <v>10686</v>
      </c>
      <c r="E2120" s="6" t="s">
        <v>10686</v>
      </c>
      <c r="F2120" s="7">
        <v>44533</v>
      </c>
      <c r="G2120" s="9">
        <v>-1320600</v>
      </c>
      <c r="J2120" s="6" t="s">
        <v>18202</v>
      </c>
      <c r="L2120" t="str">
        <f>+Tabla2[[#This Row],[FACTURA]]</f>
        <v>CONTR. 3119-1</v>
      </c>
      <c r="M2120" t="str">
        <f>+Tabla2[[#This Row],[DETALLE]]</f>
        <v>CONTR. 3119-1</v>
      </c>
    </row>
    <row r="2121" spans="2:13">
      <c r="B2121" s="3" t="s">
        <v>10685</v>
      </c>
      <c r="C2121" s="2" t="s">
        <v>10684</v>
      </c>
      <c r="D2121" s="6" t="s">
        <v>10687</v>
      </c>
      <c r="E2121" s="6" t="s">
        <v>10687</v>
      </c>
      <c r="F2121" s="7">
        <v>44533</v>
      </c>
      <c r="G2121" s="9">
        <v>-422322</v>
      </c>
      <c r="J2121" s="6" t="s">
        <v>18203</v>
      </c>
      <c r="L2121" t="str">
        <f>+Tabla2[[#This Row],[FACTURA]]</f>
        <v>CONTR. 3120-1</v>
      </c>
      <c r="M2121" t="str">
        <f>+Tabla2[[#This Row],[DETALLE]]</f>
        <v>CONTR. 3120-1</v>
      </c>
    </row>
    <row r="2122" spans="2:13">
      <c r="B2122" s="3" t="s">
        <v>10685</v>
      </c>
      <c r="C2122" s="2" t="s">
        <v>10684</v>
      </c>
      <c r="D2122" s="6" t="s">
        <v>10688</v>
      </c>
      <c r="E2122" s="6" t="s">
        <v>10688</v>
      </c>
      <c r="F2122" s="7">
        <v>44533</v>
      </c>
      <c r="G2122" s="9">
        <v>-282600</v>
      </c>
      <c r="J2122" s="6" t="s">
        <v>18204</v>
      </c>
      <c r="L2122" t="str">
        <f>+Tabla2[[#This Row],[FACTURA]]</f>
        <v>CONTR. 3125-1</v>
      </c>
      <c r="M2122" t="str">
        <f>+Tabla2[[#This Row],[DETALLE]]</f>
        <v>CONTR. 3125-1</v>
      </c>
    </row>
    <row r="2123" spans="2:13">
      <c r="B2123" s="3" t="s">
        <v>10690</v>
      </c>
      <c r="C2123" s="2" t="s">
        <v>10689</v>
      </c>
      <c r="D2123" s="6" t="s">
        <v>10691</v>
      </c>
      <c r="E2123" s="6" t="s">
        <v>10691</v>
      </c>
      <c r="F2123" s="7">
        <v>44470</v>
      </c>
      <c r="G2123" s="9">
        <v>-2937600</v>
      </c>
      <c r="J2123" s="6" t="s">
        <v>18205</v>
      </c>
      <c r="L2123" t="str">
        <f>+Tabla2[[#This Row],[FACTURA]]</f>
        <v>CONTR. 0048-1</v>
      </c>
      <c r="M2123" t="str">
        <f>+Tabla2[[#This Row],[DETALLE]]</f>
        <v>CONTR. 0048-1</v>
      </c>
    </row>
    <row r="2124" spans="2:13">
      <c r="B2124" s="3" t="s">
        <v>10693</v>
      </c>
      <c r="C2124" s="2" t="s">
        <v>10692</v>
      </c>
      <c r="D2124" s="6" t="s">
        <v>10694</v>
      </c>
      <c r="E2124" s="6" t="s">
        <v>10694</v>
      </c>
      <c r="F2124" s="7">
        <v>44470</v>
      </c>
      <c r="G2124" s="9">
        <v>-10359792</v>
      </c>
      <c r="J2124" s="6" t="s">
        <v>18206</v>
      </c>
      <c r="L2124" t="str">
        <f>+Tabla2[[#This Row],[FACTURA]]</f>
        <v>CONTR. 000661-1</v>
      </c>
      <c r="M2124" t="str">
        <f>+Tabla2[[#This Row],[DETALLE]]</f>
        <v>CONTR. 000661-1</v>
      </c>
    </row>
    <row r="2125" spans="2:13">
      <c r="B2125" s="3" t="s">
        <v>5591</v>
      </c>
      <c r="C2125" s="2" t="s">
        <v>5590</v>
      </c>
      <c r="D2125" s="6" t="s">
        <v>5593</v>
      </c>
      <c r="E2125" s="6" t="s">
        <v>5592</v>
      </c>
      <c r="F2125" s="7">
        <v>41547</v>
      </c>
      <c r="G2125" s="9">
        <v>-31795.23</v>
      </c>
      <c r="J2125" s="6" t="s">
        <v>15913</v>
      </c>
      <c r="L2125" t="str">
        <f>+Tabla2[[#This Row],[FACTURA]]</f>
        <v>OFICIO #70</v>
      </c>
      <c r="M2125" t="str">
        <f>+Tabla2[[#This Row],[DETALLE]]</f>
        <v>LICENCIA PRE Y POST NATAL DEL OFIC. #2013931-B CRUZ ANACAONA</v>
      </c>
    </row>
    <row r="2126" spans="2:13">
      <c r="B2126" s="3" t="s">
        <v>10696</v>
      </c>
      <c r="C2126" s="2" t="s">
        <v>10695</v>
      </c>
      <c r="D2126" s="6" t="s">
        <v>20533</v>
      </c>
      <c r="E2126" s="6" t="s">
        <v>10697</v>
      </c>
      <c r="F2126" s="7">
        <v>42297</v>
      </c>
      <c r="G2126" s="9">
        <v>437996.79</v>
      </c>
      <c r="J2126" s="6" t="s">
        <v>18207</v>
      </c>
      <c r="L2126" t="str">
        <f>+Tabla2[[#This Row],[FACTURA]]</f>
        <v>CONTR. 1636-8-NULA</v>
      </c>
      <c r="M2126" t="str">
        <f>+Tabla2[[#This Row],[DETALLE]]</f>
        <v>CONTR. 1636-8</v>
      </c>
    </row>
    <row r="2127" spans="2:13">
      <c r="B2127" s="3" t="s">
        <v>10699</v>
      </c>
      <c r="C2127" s="2" t="s">
        <v>10698</v>
      </c>
      <c r="D2127" s="6" t="s">
        <v>3816</v>
      </c>
      <c r="E2127" s="6" t="s">
        <v>3815</v>
      </c>
      <c r="F2127" s="7">
        <v>42604</v>
      </c>
      <c r="G2127" s="9">
        <v>-28000</v>
      </c>
      <c r="J2127" s="6" t="s">
        <v>18208</v>
      </c>
      <c r="L2127" t="str">
        <f>+Tabla2[[#This Row],[FACTURA]]</f>
        <v>OFIC.DETP-304-2016</v>
      </c>
      <c r="M2127" t="str">
        <f>+Tabla2[[#This Row],[DETALLE]]</f>
        <v>JORNADA DE TRABAJO A EXPERTOS EXTERNOS CON LA FAMILIA PROFES</v>
      </c>
    </row>
    <row r="2128" spans="2:13">
      <c r="B2128" s="3" t="s">
        <v>14515</v>
      </c>
      <c r="C2128" s="2" t="s">
        <v>14516</v>
      </c>
      <c r="D2128" s="4" t="s">
        <v>19340</v>
      </c>
      <c r="E2128" s="4" t="s">
        <v>19544</v>
      </c>
      <c r="F2128" s="5">
        <v>44719</v>
      </c>
      <c r="G2128" s="8">
        <v>0</v>
      </c>
      <c r="J2128" s="4" t="s">
        <v>14517</v>
      </c>
      <c r="L2128" t="str">
        <f>+Tabla2[[#This Row],[FACTURA]]</f>
        <v>NOTA N°0317</v>
      </c>
      <c r="M2128" t="str">
        <f>+Tabla2[[#This Row],[DETALLE]]</f>
        <v>CONTRIBUCIÓN PARA FESTIVAL</v>
      </c>
    </row>
    <row r="2129" spans="2:13">
      <c r="B2129" s="3" t="s">
        <v>10701</v>
      </c>
      <c r="C2129" s="2" t="s">
        <v>10700</v>
      </c>
      <c r="D2129" s="6" t="s">
        <v>10703</v>
      </c>
      <c r="E2129" s="6" t="s">
        <v>10702</v>
      </c>
      <c r="F2129" s="7">
        <v>44041</v>
      </c>
      <c r="G2129" s="9">
        <v>-5325681.1100000003</v>
      </c>
      <c r="J2129" s="6" t="s">
        <v>18209</v>
      </c>
      <c r="L2129" t="str">
        <f>+Tabla2[[#This Row],[FACTURA]]</f>
        <v>OFICIO DGA 440-2020</v>
      </c>
      <c r="M2129" t="str">
        <f>+Tabla2[[#This Row],[DETALLE]]</f>
        <v>PAGO SOLICITUD DE INTIMACION</v>
      </c>
    </row>
    <row r="2130" spans="2:13">
      <c r="B2130" s="3" t="s">
        <v>10705</v>
      </c>
      <c r="C2130" s="2" t="s">
        <v>10704</v>
      </c>
      <c r="D2130" s="6" t="s">
        <v>10706</v>
      </c>
      <c r="E2130" s="6" t="s">
        <v>10706</v>
      </c>
      <c r="F2130" s="7">
        <v>44481</v>
      </c>
      <c r="G2130" s="9">
        <v>-132020</v>
      </c>
      <c r="J2130" s="6" t="s">
        <v>18210</v>
      </c>
      <c r="L2130" t="str">
        <f>+Tabla2[[#This Row],[FACTURA]]</f>
        <v>CONTR. 1836-1</v>
      </c>
      <c r="M2130" t="str">
        <f>+Tabla2[[#This Row],[DETALLE]]</f>
        <v>CONTR. 1836-1</v>
      </c>
    </row>
    <row r="2131" spans="2:13">
      <c r="B2131" s="3" t="s">
        <v>10708</v>
      </c>
      <c r="C2131" s="2" t="s">
        <v>10707</v>
      </c>
      <c r="D2131" s="6" t="s">
        <v>10709</v>
      </c>
      <c r="E2131" s="6" t="s">
        <v>10709</v>
      </c>
      <c r="F2131" s="7">
        <v>44474</v>
      </c>
      <c r="G2131" s="9">
        <v>-5775000</v>
      </c>
      <c r="J2131" s="6" t="s">
        <v>18211</v>
      </c>
      <c r="L2131" t="str">
        <f>+Tabla2[[#This Row],[FACTURA]]</f>
        <v>CONTRS. 3380 Y1029-1</v>
      </c>
      <c r="M2131" t="str">
        <f>+Tabla2[[#This Row],[DETALLE]]</f>
        <v>CONTRS. 3380 Y1029-1</v>
      </c>
    </row>
    <row r="2132" spans="2:13">
      <c r="B2132" s="3" t="s">
        <v>1746</v>
      </c>
      <c r="C2132" s="2" t="s">
        <v>149</v>
      </c>
      <c r="D2132" s="4" t="s">
        <v>150</v>
      </c>
      <c r="E2132" s="4" t="s">
        <v>1701</v>
      </c>
      <c r="F2132" s="5">
        <v>41323</v>
      </c>
      <c r="G2132" s="8">
        <v>-100431</v>
      </c>
      <c r="J2132" s="4" t="s">
        <v>13571</v>
      </c>
      <c r="L2132" t="str">
        <f>+Tabla2[[#This Row],[FACTURA]]</f>
        <v>NCF 01943001</v>
      </c>
      <c r="M2132" t="str">
        <f>+Tabla2[[#This Row],[DETALLE]]</f>
        <v>REPARACION DE BUTACAS</v>
      </c>
    </row>
    <row r="2133" spans="2:13">
      <c r="B2133" s="3" t="s">
        <v>1746</v>
      </c>
      <c r="C2133" s="2" t="s">
        <v>149</v>
      </c>
      <c r="D2133" s="4" t="s">
        <v>151</v>
      </c>
      <c r="E2133" s="4" t="s">
        <v>1701</v>
      </c>
      <c r="F2133" s="5">
        <v>41323</v>
      </c>
      <c r="G2133" s="8">
        <v>-33477</v>
      </c>
      <c r="J2133" s="4" t="s">
        <v>13572</v>
      </c>
      <c r="L2133" t="str">
        <f>+Tabla2[[#This Row],[FACTURA]]</f>
        <v>NCF 01943002</v>
      </c>
      <c r="M2133" t="str">
        <f>+Tabla2[[#This Row],[DETALLE]]</f>
        <v>REPARACION DE BUTACAS</v>
      </c>
    </row>
    <row r="2134" spans="2:13">
      <c r="B2134" s="3" t="s">
        <v>5595</v>
      </c>
      <c r="C2134" s="2" t="s">
        <v>5594</v>
      </c>
      <c r="D2134" s="6" t="s">
        <v>5077</v>
      </c>
      <c r="E2134" s="6" t="s">
        <v>20014</v>
      </c>
      <c r="F2134" s="7">
        <v>40694</v>
      </c>
      <c r="G2134" s="9">
        <v>-18722.599999999999</v>
      </c>
      <c r="J2134" s="6" t="s">
        <v>14633</v>
      </c>
      <c r="L2134" t="str">
        <f>+Tabla2[[#This Row],[FACTURA]]</f>
        <v>375</v>
      </c>
      <c r="M2134" t="str">
        <f>+Tabla2[[#This Row],[DETALLE]]</f>
        <v>LICENCIA PRE Y POST NATAL DE LA MAESTRA ROSE MARY PAULINO CA</v>
      </c>
    </row>
    <row r="2135" spans="2:13">
      <c r="B2135" s="3" t="s">
        <v>5597</v>
      </c>
      <c r="C2135" s="2" t="s">
        <v>5596</v>
      </c>
      <c r="D2135" s="6" t="s">
        <v>5598</v>
      </c>
      <c r="E2135" s="6" t="s">
        <v>2682</v>
      </c>
      <c r="F2135" s="7">
        <v>42041</v>
      </c>
      <c r="G2135" s="9">
        <v>-1176206.76</v>
      </c>
      <c r="J2135" s="6" t="s">
        <v>15914</v>
      </c>
      <c r="L2135" t="str">
        <f>+Tabla2[[#This Row],[FACTURA]]</f>
        <v>OFICIO #985/2015</v>
      </c>
      <c r="M2135" t="str">
        <f>+Tabla2[[#This Row],[DETALLE]]</f>
        <v>PRESTACIONES LABORALES, SEGUN CALCULOS DEL MAP</v>
      </c>
    </row>
    <row r="2136" spans="2:13">
      <c r="B2136" s="3" t="s">
        <v>18213</v>
      </c>
      <c r="C2136" s="2" t="s">
        <v>18212</v>
      </c>
      <c r="D2136" s="6" t="s">
        <v>20534</v>
      </c>
      <c r="E2136" s="6" t="s">
        <v>20534</v>
      </c>
      <c r="F2136" s="7">
        <v>44736</v>
      </c>
      <c r="G2136" s="9">
        <v>-1563268.65</v>
      </c>
      <c r="J2136" s="6" t="s">
        <v>18214</v>
      </c>
      <c r="L2136" t="str">
        <f>+Tabla2[[#This Row],[FACTURA]]</f>
        <v>CONTRS.0032/0370*PR</v>
      </c>
      <c r="M2136" t="str">
        <f>+Tabla2[[#This Row],[DETALLE]]</f>
        <v>CONTRS.0032/0370*PR</v>
      </c>
    </row>
    <row r="2137" spans="2:13">
      <c r="B2137" s="3" t="s">
        <v>10711</v>
      </c>
      <c r="C2137" s="2" t="s">
        <v>10710</v>
      </c>
      <c r="D2137" s="6" t="s">
        <v>10712</v>
      </c>
      <c r="E2137" s="6" t="s">
        <v>10712</v>
      </c>
      <c r="F2137" s="7">
        <v>42526</v>
      </c>
      <c r="G2137" s="9">
        <v>-114937.9</v>
      </c>
      <c r="J2137" s="6" t="s">
        <v>18215</v>
      </c>
      <c r="L2137" t="str">
        <f>+Tabla2[[#This Row],[FACTURA]]</f>
        <v>CONTR.0031 Y 0407-38</v>
      </c>
      <c r="M2137" t="str">
        <f>+Tabla2[[#This Row],[DETALLE]]</f>
        <v>CONTR.0031 Y 0407-38</v>
      </c>
    </row>
    <row r="2138" spans="2:13">
      <c r="B2138" s="3" t="s">
        <v>10711</v>
      </c>
      <c r="C2138" s="2" t="s">
        <v>10710</v>
      </c>
      <c r="D2138" s="6" t="s">
        <v>10713</v>
      </c>
      <c r="E2138" s="6" t="s">
        <v>10713</v>
      </c>
      <c r="F2138" s="7">
        <v>44698</v>
      </c>
      <c r="G2138" s="9">
        <v>-229473.49</v>
      </c>
      <c r="J2138" s="6" t="s">
        <v>18216</v>
      </c>
      <c r="L2138" t="str">
        <f>+Tabla2[[#This Row],[FACTURA]]</f>
        <v>CONTR. 0031 Y 407-54</v>
      </c>
      <c r="M2138" t="str">
        <f>+Tabla2[[#This Row],[DETALLE]]</f>
        <v>CONTR. 0031 Y 407-54</v>
      </c>
    </row>
    <row r="2139" spans="2:13">
      <c r="B2139" s="3" t="s">
        <v>10711</v>
      </c>
      <c r="C2139" s="2" t="s">
        <v>10710</v>
      </c>
      <c r="D2139" s="6" t="s">
        <v>20535</v>
      </c>
      <c r="E2139" s="6" t="s">
        <v>20536</v>
      </c>
      <c r="F2139" s="7">
        <v>44154</v>
      </c>
      <c r="G2139" s="9">
        <v>0.01</v>
      </c>
      <c r="J2139" s="6" t="s">
        <v>18217</v>
      </c>
      <c r="L2139" t="str">
        <f>+Tabla2[[#This Row],[FACTURA]]</f>
        <v>CONTRATO,0031 Y 0407</v>
      </c>
      <c r="M2139" t="str">
        <f>+Tabla2[[#This Row],[DETALLE]]</f>
        <v>PAGO ALQUILER DE LOCAL, QUE ALOJA LA OFICINA DEL DISTRITO EDUCATIVO 15-01, PERTENECIENTE A LA REGIONAL 15, UBICADO EN LA CALLE SAN ANTONIO N° 103, LOS ALCARRIZOS, SANTO DOMINGO OESTE, PROVINCIA SANTO DOMINGO, CORRESPONDIENTE A LOS MESES JULIO, AGOSTO Y SEPTIEMBRE 2020, SEGÚN OFICIO 407/2020, CONTRATO 0031/2014 Y ADENDA 0407/2017</v>
      </c>
    </row>
    <row r="2140" spans="2:13">
      <c r="B2140" s="3" t="s">
        <v>10711</v>
      </c>
      <c r="C2140" s="2" t="s">
        <v>10710</v>
      </c>
      <c r="D2140" s="6" t="s">
        <v>20537</v>
      </c>
      <c r="E2140" s="6" t="s">
        <v>20538</v>
      </c>
      <c r="F2140" s="7">
        <v>43942</v>
      </c>
      <c r="G2140" s="9">
        <v>0.01</v>
      </c>
      <c r="J2140" s="6" t="s">
        <v>18218</v>
      </c>
      <c r="L2140" t="str">
        <f>+Tabla2[[#This Row],[FACTURA]]</f>
        <v>MES DICIEMBRE 2019</v>
      </c>
      <c r="M2140" t="str">
        <f>+Tabla2[[#This Row],[DETALLE]]</f>
        <v>PAGO ALQUILER LOCAL DEL CONTRATO #031, FECHA 10/02/2014 Y ADENDA 407 D/FECHA 23/10/2017,  CORRESPONDIENTE AL MES DE DICIEMBRE/2019, UBICADO EN LA CALLE SAN ANTONIO No: 103 LOS ALCARRIZOS, ALOJA EL LA OFICINA DEL DISTRITO EDUCATIVO 15-01, #840/2019 ANEXO.</v>
      </c>
    </row>
    <row r="2141" spans="2:13">
      <c r="B2141" s="3" t="s">
        <v>10711</v>
      </c>
      <c r="C2141" s="2" t="s">
        <v>10710</v>
      </c>
      <c r="D2141" s="6" t="s">
        <v>20539</v>
      </c>
      <c r="E2141" s="6" t="s">
        <v>20540</v>
      </c>
      <c r="F2141" s="7">
        <v>43979</v>
      </c>
      <c r="G2141" s="9">
        <v>0.01</v>
      </c>
      <c r="J2141" s="6" t="s">
        <v>18219</v>
      </c>
      <c r="L2141" t="str">
        <f>+Tabla2[[#This Row],[FACTURA]]</f>
        <v>CONTR. 0031 Y 0407-47</v>
      </c>
      <c r="M2141" t="str">
        <f>+Tabla2[[#This Row],[DETALLE]]</f>
        <v>PAGO DE ALQUILER LOCAL, QUE ALOJA LAS OFICINAS DEL DISTRITO EDUCATIVO 15-01, UBICADO EN LA CALLE SAN ANTONIO No.103, LOS ALCARRIZOS, SANTO DOMINGO OESTE, CORRESPONDIENTE LOS MESES DE ENERO, FEBRERO Y MARZO 2020, CONTR.No 0031/2014, Y ADENDA No.0407/2017, OFIC.#DEP-88/2020.</v>
      </c>
    </row>
    <row r="2142" spans="2:13">
      <c r="B2142" s="3" t="s">
        <v>10711</v>
      </c>
      <c r="C2142" s="2" t="s">
        <v>10710</v>
      </c>
      <c r="D2142" s="6" t="s">
        <v>20541</v>
      </c>
      <c r="E2142" s="6" t="s">
        <v>20542</v>
      </c>
      <c r="F2142" s="7">
        <v>43873</v>
      </c>
      <c r="G2142" s="9">
        <v>0.01</v>
      </c>
      <c r="J2142" s="6" t="s">
        <v>18220</v>
      </c>
      <c r="L2142" t="str">
        <f>+Tabla2[[#This Row],[FACTURA]]</f>
        <v>CONTR-0031 Y 0407-45</v>
      </c>
      <c r="M2142" t="str">
        <f>+Tabla2[[#This Row],[DETALLE]]</f>
        <v>PAGO SERVICIOS DE ALQUILER  DEL LOCAL UBICADO EN LA CALLE SAN ANTONIO NO. 103. LOS ALCARRIZOS QUE ALOJA LA OFICINA DEL DISTRITO EDUCATIVO 15-01,CORRESPONDIENTE AL MES DE NOVIEMBRE DEL 2019, SEGUN CONTRATO 0031/2014 Y ADENDA 0407/2017 Y OFICIO NO.783 DE FECHA 27/11/2019</v>
      </c>
    </row>
    <row r="2143" spans="2:13">
      <c r="B2143" s="3" t="s">
        <v>5600</v>
      </c>
      <c r="C2143" s="2" t="s">
        <v>5599</v>
      </c>
      <c r="D2143" s="6" t="s">
        <v>5601</v>
      </c>
      <c r="E2143" s="6" t="s">
        <v>3147</v>
      </c>
      <c r="F2143" s="7">
        <v>41635</v>
      </c>
      <c r="G2143" s="9">
        <v>-16500.080000000002</v>
      </c>
      <c r="J2143" s="6" t="s">
        <v>15915</v>
      </c>
      <c r="L2143" t="str">
        <f>+Tabla2[[#This Row],[FACTURA]]</f>
        <v>OFICIO #1181</v>
      </c>
      <c r="M2143" t="str">
        <f>+Tabla2[[#This Row],[DETALLE]]</f>
        <v>PAGO DE PRESTACIONES LABORALES.</v>
      </c>
    </row>
    <row r="2144" spans="2:13">
      <c r="B2144" s="3" t="s">
        <v>5603</v>
      </c>
      <c r="C2144" s="2" t="s">
        <v>5602</v>
      </c>
      <c r="D2144" s="6" t="s">
        <v>5605</v>
      </c>
      <c r="E2144" s="6" t="s">
        <v>5604</v>
      </c>
      <c r="F2144" s="7">
        <v>41771</v>
      </c>
      <c r="G2144" s="9">
        <v>-28195.77</v>
      </c>
      <c r="J2144" s="6" t="s">
        <v>15916</v>
      </c>
      <c r="L2144" t="str">
        <f>+Tabla2[[#This Row],[FACTURA]]</f>
        <v>OFICIO #65B</v>
      </c>
      <c r="M2144" t="str">
        <f>+Tabla2[[#This Row],[DETALLE]]</f>
        <v>PAGO LIC. PRE Y POST NATAL DE LA MTRA. INDIRA ALBINO E.</v>
      </c>
    </row>
    <row r="2145" spans="2:13">
      <c r="B2145" s="3" t="s">
        <v>5607</v>
      </c>
      <c r="C2145" s="2" t="s">
        <v>5606</v>
      </c>
      <c r="D2145" s="6" t="s">
        <v>5609</v>
      </c>
      <c r="E2145" s="6" t="s">
        <v>5608</v>
      </c>
      <c r="F2145" s="7">
        <v>41745</v>
      </c>
      <c r="G2145" s="9">
        <v>-34794.78</v>
      </c>
      <c r="J2145" s="6" t="s">
        <v>15917</v>
      </c>
      <c r="L2145" t="str">
        <f>+Tabla2[[#This Row],[FACTURA]]</f>
        <v>OFC. 25-B</v>
      </c>
      <c r="M2145" t="str">
        <f>+Tabla2[[#This Row],[DETALLE]]</f>
        <v>PGO LICENCIA PRE Y POST NATAL DE LA MAESTRA MARISOL HIDALGO</v>
      </c>
    </row>
    <row r="2146" spans="2:13">
      <c r="B2146" s="3" t="s">
        <v>10715</v>
      </c>
      <c r="C2146" s="2" t="s">
        <v>10714</v>
      </c>
      <c r="D2146" s="6" t="s">
        <v>10716</v>
      </c>
      <c r="E2146" s="6" t="s">
        <v>10716</v>
      </c>
      <c r="F2146" s="7">
        <v>41955</v>
      </c>
      <c r="G2146" s="9">
        <v>-23600</v>
      </c>
      <c r="J2146" s="6" t="s">
        <v>18221</v>
      </c>
      <c r="L2146" t="str">
        <f>+Tabla2[[#This Row],[FACTURA]]</f>
        <v>CONTR. 1416-11</v>
      </c>
      <c r="M2146" t="str">
        <f>+Tabla2[[#This Row],[DETALLE]]</f>
        <v>CONTR. 1416-11</v>
      </c>
    </row>
    <row r="2147" spans="2:13">
      <c r="B2147" s="3" t="s">
        <v>10715</v>
      </c>
      <c r="C2147" s="2" t="s">
        <v>10714</v>
      </c>
      <c r="D2147" s="6" t="s">
        <v>10717</v>
      </c>
      <c r="E2147" s="6" t="s">
        <v>10717</v>
      </c>
      <c r="F2147" s="7">
        <v>42083</v>
      </c>
      <c r="G2147" s="9">
        <v>-4720</v>
      </c>
      <c r="J2147" s="6" t="s">
        <v>18222</v>
      </c>
      <c r="L2147" t="str">
        <f>+Tabla2[[#This Row],[FACTURA]]</f>
        <v>CONTR. 1416-14</v>
      </c>
      <c r="M2147" t="str">
        <f>+Tabla2[[#This Row],[DETALLE]]</f>
        <v>CONTR. 1416-14</v>
      </c>
    </row>
    <row r="2148" spans="2:13">
      <c r="B2148" s="3" t="s">
        <v>10715</v>
      </c>
      <c r="C2148" s="2" t="s">
        <v>10714</v>
      </c>
      <c r="D2148" s="6" t="s">
        <v>10718</v>
      </c>
      <c r="E2148" s="6" t="s">
        <v>10718</v>
      </c>
      <c r="F2148" s="7">
        <v>42093</v>
      </c>
      <c r="G2148" s="9">
        <v>-4720</v>
      </c>
      <c r="J2148" s="6" t="s">
        <v>18223</v>
      </c>
      <c r="L2148" t="str">
        <f>+Tabla2[[#This Row],[FACTURA]]</f>
        <v>CONTR. 1416-15</v>
      </c>
      <c r="M2148" t="str">
        <f>+Tabla2[[#This Row],[DETALLE]]</f>
        <v>CONTR. 1416-15</v>
      </c>
    </row>
    <row r="2149" spans="2:13">
      <c r="B2149" s="3" t="s">
        <v>10715</v>
      </c>
      <c r="C2149" s="2" t="s">
        <v>10714</v>
      </c>
      <c r="D2149" s="6" t="s">
        <v>10719</v>
      </c>
      <c r="E2149" s="6" t="s">
        <v>10719</v>
      </c>
      <c r="F2149" s="7">
        <v>42101</v>
      </c>
      <c r="G2149" s="9">
        <v>-4720</v>
      </c>
      <c r="J2149" s="6" t="s">
        <v>18224</v>
      </c>
      <c r="L2149" t="str">
        <f>+Tabla2[[#This Row],[FACTURA]]</f>
        <v>CONTR. 1416-16</v>
      </c>
      <c r="M2149" t="str">
        <f>+Tabla2[[#This Row],[DETALLE]]</f>
        <v>CONTR. 1416-16</v>
      </c>
    </row>
    <row r="2150" spans="2:13">
      <c r="B2150" s="3" t="s">
        <v>10715</v>
      </c>
      <c r="C2150" s="2" t="s">
        <v>10714</v>
      </c>
      <c r="D2150" s="6" t="s">
        <v>10720</v>
      </c>
      <c r="E2150" s="6" t="s">
        <v>10720</v>
      </c>
      <c r="F2150" s="7">
        <v>42104</v>
      </c>
      <c r="G2150" s="9">
        <v>-4720</v>
      </c>
      <c r="J2150" s="6" t="s">
        <v>18225</v>
      </c>
      <c r="L2150" t="str">
        <f>+Tabla2[[#This Row],[FACTURA]]</f>
        <v>CONTR. 1416-17</v>
      </c>
      <c r="M2150" t="str">
        <f>+Tabla2[[#This Row],[DETALLE]]</f>
        <v>CONTR. 1416-17</v>
      </c>
    </row>
    <row r="2151" spans="2:13">
      <c r="B2151" s="3" t="s">
        <v>10715</v>
      </c>
      <c r="C2151" s="2" t="s">
        <v>10714</v>
      </c>
      <c r="D2151" s="6" t="s">
        <v>10721</v>
      </c>
      <c r="E2151" s="6" t="s">
        <v>10721</v>
      </c>
      <c r="F2151" s="7">
        <v>42156</v>
      </c>
      <c r="G2151" s="9">
        <v>-4720</v>
      </c>
      <c r="J2151" s="6" t="s">
        <v>18226</v>
      </c>
      <c r="L2151" t="str">
        <f>+Tabla2[[#This Row],[FACTURA]]</f>
        <v>CONTR. 1416-18</v>
      </c>
      <c r="M2151" t="str">
        <f>+Tabla2[[#This Row],[DETALLE]]</f>
        <v>CONTR. 1416-18</v>
      </c>
    </row>
    <row r="2152" spans="2:13">
      <c r="B2152" s="3" t="s">
        <v>10723</v>
      </c>
      <c r="C2152" s="2" t="s">
        <v>10722</v>
      </c>
      <c r="D2152" s="6" t="s">
        <v>9029</v>
      </c>
      <c r="E2152" s="6" t="s">
        <v>9028</v>
      </c>
      <c r="F2152" s="7">
        <v>42004</v>
      </c>
      <c r="G2152" s="9">
        <v>-103500</v>
      </c>
      <c r="J2152" s="6" t="s">
        <v>18227</v>
      </c>
      <c r="L2152" t="str">
        <f>+Tabla2[[#This Row],[FACTURA]]</f>
        <v>OFIC. DGTIC/449/2014</v>
      </c>
      <c r="M2152" t="str">
        <f>+Tabla2[[#This Row],[DETALLE]]</f>
        <v>PERSONAL CONTRATADO PARA HABILITACION DE ESPACIOS, 3 MESES</v>
      </c>
    </row>
    <row r="2153" spans="2:13">
      <c r="B2153" s="3" t="s">
        <v>5611</v>
      </c>
      <c r="C2153" s="2" t="s">
        <v>5610</v>
      </c>
      <c r="D2153" s="6" t="s">
        <v>5613</v>
      </c>
      <c r="E2153" s="6" t="s">
        <v>5612</v>
      </c>
      <c r="F2153" s="7">
        <v>42004</v>
      </c>
      <c r="G2153" s="9">
        <v>-81541.350000000006</v>
      </c>
      <c r="J2153" s="6" t="s">
        <v>15918</v>
      </c>
      <c r="L2153" t="str">
        <f>+Tabla2[[#This Row],[FACTURA]]</f>
        <v>OFIC. 1269/2014</v>
      </c>
      <c r="M2153" t="str">
        <f>+Tabla2[[#This Row],[DETALLE]]</f>
        <v>LICENCIA PRE Y POST NATAL DE LA MAESTRA LILIAN MEJIA VELEZ</v>
      </c>
    </row>
    <row r="2154" spans="2:13">
      <c r="B2154" s="3" t="s">
        <v>10725</v>
      </c>
      <c r="C2154" s="2" t="s">
        <v>10724</v>
      </c>
      <c r="D2154" s="6" t="s">
        <v>10726</v>
      </c>
      <c r="E2154" s="6" t="s">
        <v>10726</v>
      </c>
      <c r="F2154" s="7">
        <v>42935</v>
      </c>
      <c r="G2154" s="9">
        <v>-7528294.4000000004</v>
      </c>
      <c r="J2154" s="6" t="s">
        <v>18228</v>
      </c>
      <c r="L2154" t="str">
        <f>+Tabla2[[#This Row],[FACTURA]]</f>
        <v>CONTR.2343-16</v>
      </c>
      <c r="M2154" t="str">
        <f>+Tabla2[[#This Row],[DETALLE]]</f>
        <v>CONTR.2343-16</v>
      </c>
    </row>
    <row r="2155" spans="2:13">
      <c r="B2155" s="3" t="s">
        <v>10725</v>
      </c>
      <c r="C2155" s="2" t="s">
        <v>10724</v>
      </c>
      <c r="D2155" s="6" t="s">
        <v>10727</v>
      </c>
      <c r="E2155" s="6" t="s">
        <v>10727</v>
      </c>
      <c r="F2155" s="7">
        <v>42935</v>
      </c>
      <c r="G2155" s="9">
        <v>7528294.4000000004</v>
      </c>
      <c r="J2155" s="6" t="s">
        <v>18229</v>
      </c>
      <c r="L2155" t="str">
        <f>+Tabla2[[#This Row],[FACTURA]]</f>
        <v>CONTR.2343-16*</v>
      </c>
      <c r="M2155" t="str">
        <f>+Tabla2[[#This Row],[DETALLE]]</f>
        <v>CONTR.2343-16*</v>
      </c>
    </row>
    <row r="2156" spans="2:13">
      <c r="B2156" s="3" t="s">
        <v>10729</v>
      </c>
      <c r="C2156" s="2" t="s">
        <v>10728</v>
      </c>
      <c r="D2156" s="6" t="s">
        <v>10730</v>
      </c>
      <c r="E2156" s="6" t="s">
        <v>10730</v>
      </c>
      <c r="F2156" s="7">
        <v>44326</v>
      </c>
      <c r="G2156" s="9">
        <v>1600000</v>
      </c>
      <c r="J2156" s="6" t="s">
        <v>18230</v>
      </c>
      <c r="L2156" t="str">
        <f>+Tabla2[[#This Row],[FACTURA]]</f>
        <v>CONTR. 3019-1 NULA</v>
      </c>
      <c r="M2156" t="str">
        <f>+Tabla2[[#This Row],[DETALLE]]</f>
        <v>CONTR. 3019-1 NULA</v>
      </c>
    </row>
    <row r="2157" spans="2:13">
      <c r="B2157" s="3" t="s">
        <v>10729</v>
      </c>
      <c r="C2157" s="2" t="s">
        <v>10728</v>
      </c>
      <c r="D2157" s="6" t="s">
        <v>10731</v>
      </c>
      <c r="E2157" s="6" t="s">
        <v>10731</v>
      </c>
      <c r="F2157" s="7">
        <v>44474</v>
      </c>
      <c r="G2157" s="9">
        <v>-1600000</v>
      </c>
      <c r="J2157" s="6" t="s">
        <v>18231</v>
      </c>
      <c r="L2157" t="str">
        <f>+Tabla2[[#This Row],[FACTURA]]</f>
        <v>CONTR. 3019-1</v>
      </c>
      <c r="M2157" t="str">
        <f>+Tabla2[[#This Row],[DETALLE]]</f>
        <v>CONTR. 3019-1</v>
      </c>
    </row>
    <row r="2158" spans="2:13">
      <c r="B2158" s="3" t="s">
        <v>10729</v>
      </c>
      <c r="C2158" s="2" t="s">
        <v>10728</v>
      </c>
      <c r="D2158" s="6" t="s">
        <v>10732</v>
      </c>
      <c r="E2158" s="6" t="s">
        <v>10732</v>
      </c>
      <c r="F2158" s="7">
        <v>44512</v>
      </c>
      <c r="G2158" s="9">
        <v>-1538800</v>
      </c>
      <c r="J2158" s="6" t="s">
        <v>18232</v>
      </c>
      <c r="L2158" t="str">
        <f>+Tabla2[[#This Row],[FACTURA]]</f>
        <v>CONTR. 3019-2</v>
      </c>
      <c r="M2158" t="str">
        <f>+Tabla2[[#This Row],[DETALLE]]</f>
        <v>CONTR. 3019-2</v>
      </c>
    </row>
    <row r="2159" spans="2:13">
      <c r="B2159" s="3" t="s">
        <v>10734</v>
      </c>
      <c r="C2159" s="2" t="s">
        <v>10733</v>
      </c>
      <c r="D2159" s="6" t="s">
        <v>10735</v>
      </c>
      <c r="E2159" s="6" t="s">
        <v>10735</v>
      </c>
      <c r="F2159" s="7">
        <v>41765</v>
      </c>
      <c r="G2159" s="9">
        <v>-1475910</v>
      </c>
      <c r="J2159" s="6" t="s">
        <v>18233</v>
      </c>
      <c r="L2159" t="str">
        <f>+Tabla2[[#This Row],[FACTURA]]</f>
        <v>CONTR. 2629-2</v>
      </c>
      <c r="M2159" t="str">
        <f>+Tabla2[[#This Row],[DETALLE]]</f>
        <v>CONTR. 2629-2</v>
      </c>
    </row>
    <row r="2160" spans="2:13">
      <c r="B2160" s="3" t="s">
        <v>5615</v>
      </c>
      <c r="C2160" s="2" t="s">
        <v>5614</v>
      </c>
      <c r="D2160" s="6" t="s">
        <v>5617</v>
      </c>
      <c r="E2160" s="6" t="s">
        <v>5616</v>
      </c>
      <c r="F2160" s="7">
        <v>41780</v>
      </c>
      <c r="G2160" s="9">
        <v>-28795.68</v>
      </c>
      <c r="J2160" s="6" t="s">
        <v>15919</v>
      </c>
      <c r="L2160" t="str">
        <f>+Tabla2[[#This Row],[FACTURA]]</f>
        <v>OFICIO 634-B/2014</v>
      </c>
      <c r="M2160" t="str">
        <f>+Tabla2[[#This Row],[DETALLE]]</f>
        <v>LIC PRE POST NATAL DE LA MTRA. JULISSA RAFAELINA VERAS REYNO</v>
      </c>
    </row>
    <row r="2161" spans="2:13">
      <c r="B2161" s="3" t="s">
        <v>5619</v>
      </c>
      <c r="C2161" s="2" t="s">
        <v>5618</v>
      </c>
      <c r="D2161" s="6" t="s">
        <v>0</v>
      </c>
      <c r="E2161" s="6" t="s">
        <v>5620</v>
      </c>
      <c r="F2161" s="7">
        <v>41722</v>
      </c>
      <c r="G2161" s="9">
        <v>-87478.7</v>
      </c>
      <c r="J2161" s="6" t="s">
        <v>15920</v>
      </c>
      <c r="L2161" t="str">
        <f>+Tabla2[[#This Row],[FACTURA]]</f>
        <v/>
      </c>
      <c r="M2161" t="str">
        <f>+Tabla2[[#This Row],[DETALLE]]</f>
        <v>SERVICIO PRESTADO OFIC. #256/2014-OCTUBRE-DIC. 2013</v>
      </c>
    </row>
    <row r="2162" spans="2:13">
      <c r="B2162" s="3" t="s">
        <v>5622</v>
      </c>
      <c r="C2162" s="2" t="s">
        <v>5621</v>
      </c>
      <c r="D2162" s="6" t="s">
        <v>5624</v>
      </c>
      <c r="E2162" s="6" t="s">
        <v>5623</v>
      </c>
      <c r="F2162" s="7">
        <v>41774</v>
      </c>
      <c r="G2162" s="9">
        <v>-28195.77</v>
      </c>
      <c r="J2162" s="6" t="s">
        <v>15921</v>
      </c>
      <c r="L2162" t="str">
        <f>+Tabla2[[#This Row],[FACTURA]]</f>
        <v>OFICIO 527-B</v>
      </c>
      <c r="M2162" t="str">
        <f>+Tabla2[[#This Row],[DETALLE]]</f>
        <v xml:space="preserve"> LIC. PRE Y POST NATAL MSTRA. LEIDY ESTHER SUERO OFI.527-B</v>
      </c>
    </row>
    <row r="2163" spans="2:13">
      <c r="B2163" s="3" t="s">
        <v>5626</v>
      </c>
      <c r="C2163" s="2" t="s">
        <v>5625</v>
      </c>
      <c r="D2163" s="6" t="s">
        <v>3609</v>
      </c>
      <c r="E2163" s="6" t="s">
        <v>5627</v>
      </c>
      <c r="F2163" s="7">
        <v>41761</v>
      </c>
      <c r="G2163" s="9">
        <v>-26828.82</v>
      </c>
      <c r="J2163" s="6" t="s">
        <v>15922</v>
      </c>
      <c r="L2163" t="str">
        <f>+Tabla2[[#This Row],[FACTURA]]</f>
        <v>OFIC. 34/2014</v>
      </c>
      <c r="M2163" t="str">
        <f>+Tabla2[[#This Row],[DETALLE]]</f>
        <v>LIC. PRE Y POST DE LA MTRA. MARIBEL GOMEZ OF. 20131150-B</v>
      </c>
    </row>
    <row r="2164" spans="2:13">
      <c r="B2164" s="3" t="s">
        <v>5629</v>
      </c>
      <c r="C2164" s="2" t="s">
        <v>5628</v>
      </c>
      <c r="D2164" s="6" t="s">
        <v>5631</v>
      </c>
      <c r="E2164" s="6" t="s">
        <v>5630</v>
      </c>
      <c r="F2164" s="7">
        <v>41774</v>
      </c>
      <c r="G2164" s="9">
        <v>-45546.6</v>
      </c>
      <c r="J2164" s="6" t="s">
        <v>15923</v>
      </c>
      <c r="L2164" t="str">
        <f>+Tabla2[[#This Row],[FACTURA]]</f>
        <v>OFICIO#47 Y 48B-2014</v>
      </c>
      <c r="M2164" t="str">
        <f>+Tabla2[[#This Row],[DETALLE]]</f>
        <v>LIC. PRE Y POST NATAL DE LA MTRA. WANDA FILPO OF. #47Y48B</v>
      </c>
    </row>
    <row r="2165" spans="2:13">
      <c r="B2165" s="3" t="s">
        <v>5633</v>
      </c>
      <c r="C2165" s="2" t="s">
        <v>5632</v>
      </c>
      <c r="D2165" s="6" t="s">
        <v>5635</v>
      </c>
      <c r="E2165" s="6" t="s">
        <v>5634</v>
      </c>
      <c r="F2165" s="7">
        <v>41715</v>
      </c>
      <c r="G2165" s="9">
        <v>-39861.65</v>
      </c>
      <c r="J2165" s="6" t="s">
        <v>15924</v>
      </c>
      <c r="L2165" t="str">
        <f>+Tabla2[[#This Row],[FACTURA]]</f>
        <v>OFICIO #126/2014</v>
      </c>
      <c r="M2165" t="str">
        <f>+Tabla2[[#This Row],[DETALLE]]</f>
        <v>PAGO PRESTACIONES LABORALES SEGUN CALCULOS MAP (VACACIONES)</v>
      </c>
    </row>
    <row r="2166" spans="2:13">
      <c r="B2166" s="3" t="s">
        <v>5637</v>
      </c>
      <c r="C2166" s="2" t="s">
        <v>5636</v>
      </c>
      <c r="D2166" s="6" t="s">
        <v>3722</v>
      </c>
      <c r="E2166" s="6" t="s">
        <v>5638</v>
      </c>
      <c r="F2166" s="7">
        <v>41754</v>
      </c>
      <c r="G2166" s="9">
        <v>-34194.870000000003</v>
      </c>
      <c r="J2166" s="6" t="s">
        <v>15925</v>
      </c>
      <c r="L2166" t="str">
        <f>+Tabla2[[#This Row],[FACTURA]]</f>
        <v>OFIC. DGRH#24/2014</v>
      </c>
      <c r="M2166" t="str">
        <f>+Tabla2[[#This Row],[DETALLE]]</f>
        <v>LIC. PRE Y POST MTRA ALQUIDAMIA M. RODRIGUEZ</v>
      </c>
    </row>
    <row r="2167" spans="2:13">
      <c r="B2167" s="3" t="s">
        <v>5637</v>
      </c>
      <c r="C2167" s="2" t="s">
        <v>5636</v>
      </c>
      <c r="D2167" s="6" t="s">
        <v>5640</v>
      </c>
      <c r="E2167" s="6" t="s">
        <v>5639</v>
      </c>
      <c r="F2167" s="7">
        <v>42004</v>
      </c>
      <c r="G2167" s="9">
        <v>-38934.1</v>
      </c>
      <c r="J2167" s="6" t="s">
        <v>15926</v>
      </c>
      <c r="L2167" t="str">
        <f>+Tabla2[[#This Row],[FACTURA]]</f>
        <v>OFIC. 1605/2014</v>
      </c>
      <c r="M2167" t="str">
        <f>+Tabla2[[#This Row],[DETALLE]]</f>
        <v>LICENCIA PRE Y POST NATAL DE LA MAESTRA LOURDES ADAMES DE LA</v>
      </c>
    </row>
    <row r="2168" spans="2:13">
      <c r="B2168" s="3" t="s">
        <v>5642</v>
      </c>
      <c r="C2168" s="2" t="s">
        <v>5641</v>
      </c>
      <c r="D2168" s="6" t="s">
        <v>5644</v>
      </c>
      <c r="E2168" s="6" t="s">
        <v>5643</v>
      </c>
      <c r="F2168" s="7">
        <v>41779</v>
      </c>
      <c r="G2168" s="9">
        <v>-56391.54</v>
      </c>
      <c r="J2168" s="6" t="s">
        <v>15927</v>
      </c>
      <c r="L2168" t="str">
        <f>+Tabla2[[#This Row],[FACTURA]]</f>
        <v>OFICIO 639-640/2014</v>
      </c>
      <c r="M2168" t="str">
        <f>+Tabla2[[#This Row],[DETALLE]]</f>
        <v>LIC PRE Y POST NATAL DE LA MTRA. CALRIBEL M. RODRIGUEZ VILOR</v>
      </c>
    </row>
    <row r="2169" spans="2:13">
      <c r="B2169" s="3" t="s">
        <v>5646</v>
      </c>
      <c r="C2169" s="2" t="s">
        <v>5645</v>
      </c>
      <c r="D2169" s="6" t="s">
        <v>5649</v>
      </c>
      <c r="E2169" s="6" t="s">
        <v>5648</v>
      </c>
      <c r="F2169" s="7">
        <v>41780</v>
      </c>
      <c r="G2169" s="9">
        <v>-38274.199999999997</v>
      </c>
      <c r="J2169" s="6" t="s">
        <v>15928</v>
      </c>
      <c r="L2169" t="str">
        <f>+Tabla2[[#This Row],[FACTURA]]</f>
        <v>OFICIO 647-B/2014</v>
      </c>
      <c r="M2169" t="str">
        <f>+Tabla2[[#This Row],[DETALLE]]</f>
        <v>LIC PRE POST NATAL DE LA MTRA. CAROLINA MERCESES VASQUE ZFIR</v>
      </c>
    </row>
    <row r="2170" spans="2:13">
      <c r="B2170" s="3" t="s">
        <v>5646</v>
      </c>
      <c r="C2170" s="2" t="s">
        <v>5645</v>
      </c>
      <c r="D2170" s="6" t="s">
        <v>3107</v>
      </c>
      <c r="E2170" s="6" t="s">
        <v>5647</v>
      </c>
      <c r="F2170" s="7">
        <v>41761</v>
      </c>
      <c r="G2170" s="9">
        <v>-28795.68</v>
      </c>
      <c r="J2170" s="6" t="s">
        <v>15929</v>
      </c>
      <c r="L2170" t="str">
        <f>+Tabla2[[#This Row],[FACTURA]]</f>
        <v>OFIC.#34/2014</v>
      </c>
      <c r="M2170" t="str">
        <f>+Tabla2[[#This Row],[DETALLE]]</f>
        <v>LIC.PRE Y POST DE LA MSTRA. ROSALBA DEL CARMEN, OF. 201475-B</v>
      </c>
    </row>
    <row r="2171" spans="2:13">
      <c r="B2171" s="3" t="s">
        <v>10737</v>
      </c>
      <c r="C2171" s="2" t="s">
        <v>10736</v>
      </c>
      <c r="D2171" s="6" t="s">
        <v>10738</v>
      </c>
      <c r="E2171" s="6" t="s">
        <v>10738</v>
      </c>
      <c r="F2171" s="7">
        <v>43619</v>
      </c>
      <c r="G2171" s="9">
        <v>-1503271</v>
      </c>
      <c r="J2171" s="6" t="s">
        <v>18234</v>
      </c>
      <c r="L2171" t="str">
        <f>+Tabla2[[#This Row],[FACTURA]]</f>
        <v>CONTR. 3231 Y 1040-1</v>
      </c>
      <c r="M2171" t="str">
        <f>+Tabla2[[#This Row],[DETALLE]]</f>
        <v>CONTR. 3231 Y 1040-1</v>
      </c>
    </row>
    <row r="2172" spans="2:13">
      <c r="B2172" s="3" t="s">
        <v>10737</v>
      </c>
      <c r="C2172" s="2" t="s">
        <v>10736</v>
      </c>
      <c r="D2172" s="6" t="s">
        <v>10739</v>
      </c>
      <c r="E2172" s="6" t="s">
        <v>10739</v>
      </c>
      <c r="F2172" s="7">
        <v>43619</v>
      </c>
      <c r="G2172" s="9">
        <v>1503271</v>
      </c>
      <c r="J2172" s="6" t="s">
        <v>18235</v>
      </c>
      <c r="L2172" t="str">
        <f>+Tabla2[[#This Row],[FACTURA]]</f>
        <v>CONTR. 3231 Y 1040-2</v>
      </c>
      <c r="M2172" t="str">
        <f>+Tabla2[[#This Row],[DETALLE]]</f>
        <v>CONTR. 3231 Y 1040-2</v>
      </c>
    </row>
    <row r="2173" spans="2:13">
      <c r="B2173" s="3" t="s">
        <v>10741</v>
      </c>
      <c r="C2173" s="2" t="s">
        <v>10740</v>
      </c>
      <c r="D2173" s="6" t="s">
        <v>20543</v>
      </c>
      <c r="E2173" s="6" t="s">
        <v>10742</v>
      </c>
      <c r="F2173" s="7">
        <v>42214</v>
      </c>
      <c r="G2173" s="9">
        <v>-686906.5</v>
      </c>
      <c r="J2173" s="6" t="s">
        <v>18236</v>
      </c>
      <c r="L2173" t="str">
        <f>+Tabla2[[#This Row],[FACTURA]]</f>
        <v>CONTR. 1829-1 NULA</v>
      </c>
      <c r="M2173" t="str">
        <f>+Tabla2[[#This Row],[DETALLE]]</f>
        <v>CONTR. 1829-1</v>
      </c>
    </row>
    <row r="2174" spans="2:13">
      <c r="B2174" s="3" t="s">
        <v>5651</v>
      </c>
      <c r="C2174" s="2" t="s">
        <v>5650</v>
      </c>
      <c r="D2174" s="6" t="s">
        <v>5653</v>
      </c>
      <c r="E2174" s="6" t="s">
        <v>5652</v>
      </c>
      <c r="F2174" s="7">
        <v>41761</v>
      </c>
      <c r="G2174" s="9">
        <v>-57591.360000000001</v>
      </c>
      <c r="J2174" s="6" t="s">
        <v>15930</v>
      </c>
      <c r="L2174" t="str">
        <f>+Tabla2[[#This Row],[FACTURA]]</f>
        <v>oFIC.#34/2014</v>
      </c>
      <c r="M2174" t="str">
        <f>+Tabla2[[#This Row],[DETALLE]]</f>
        <v>LIC.PRE Y POST DE LA MSTRA. DIOVANNA REYES, OFIC.201473/74-B</v>
      </c>
    </row>
    <row r="2175" spans="2:13">
      <c r="B2175" s="3" t="s">
        <v>5655</v>
      </c>
      <c r="C2175" s="2" t="s">
        <v>5654</v>
      </c>
      <c r="D2175" s="6" t="s">
        <v>5657</v>
      </c>
      <c r="E2175" s="6" t="s">
        <v>5656</v>
      </c>
      <c r="F2175" s="7">
        <v>41741</v>
      </c>
      <c r="G2175" s="9">
        <v>-33594.959999999999</v>
      </c>
      <c r="J2175" s="6" t="s">
        <v>15931</v>
      </c>
      <c r="L2175" t="str">
        <f>+Tabla2[[#This Row],[FACTURA]]</f>
        <v>OFCIO 1447-B</v>
      </c>
      <c r="M2175" t="str">
        <f>+Tabla2[[#This Row],[DETALLE]]</f>
        <v>PGO LICENCIA PRE Y POST NATAL A MAESTRA MARIA SANCHEZ ARIAS</v>
      </c>
    </row>
    <row r="2176" spans="2:13">
      <c r="B2176" s="3" t="s">
        <v>5655</v>
      </c>
      <c r="C2176" s="2" t="s">
        <v>5654</v>
      </c>
      <c r="D2176" s="6" t="s">
        <v>5659</v>
      </c>
      <c r="E2176" s="6" t="s">
        <v>5658</v>
      </c>
      <c r="F2176" s="7">
        <v>41741</v>
      </c>
      <c r="G2176" s="9">
        <v>-33594.69</v>
      </c>
      <c r="J2176" s="6" t="s">
        <v>15932</v>
      </c>
      <c r="L2176" t="str">
        <f>+Tabla2[[#This Row],[FACTURA]]</f>
        <v>OFCIO 47-B</v>
      </c>
      <c r="M2176" t="str">
        <f>+Tabla2[[#This Row],[DETALLE]]</f>
        <v>PGO LICENCIA PRE Y POST NATAL A MAESTRA MARIA AUSTRALIA SANC</v>
      </c>
    </row>
    <row r="2177" spans="2:13">
      <c r="B2177" s="3" t="s">
        <v>10744</v>
      </c>
      <c r="C2177" s="2" t="s">
        <v>10743</v>
      </c>
      <c r="D2177" s="6" t="s">
        <v>10745</v>
      </c>
      <c r="E2177" s="6" t="s">
        <v>10745</v>
      </c>
      <c r="F2177" s="7">
        <v>41768</v>
      </c>
      <c r="G2177" s="9">
        <v>-2736000</v>
      </c>
      <c r="J2177" s="6" t="s">
        <v>18237</v>
      </c>
      <c r="L2177" t="str">
        <f>+Tabla2[[#This Row],[FACTURA]]</f>
        <v>CONT.1438-2</v>
      </c>
      <c r="M2177" t="str">
        <f>+Tabla2[[#This Row],[DETALLE]]</f>
        <v>CONT.1438-2</v>
      </c>
    </row>
    <row r="2178" spans="2:13">
      <c r="B2178" s="3" t="s">
        <v>5661</v>
      </c>
      <c r="C2178" s="2" t="s">
        <v>5660</v>
      </c>
      <c r="D2178" s="6" t="s">
        <v>5663</v>
      </c>
      <c r="E2178" s="6" t="s">
        <v>5662</v>
      </c>
      <c r="F2178" s="7">
        <v>42004</v>
      </c>
      <c r="G2178" s="9">
        <v>-32487.200000000001</v>
      </c>
      <c r="J2178" s="6" t="s">
        <v>15933</v>
      </c>
      <c r="L2178" t="str">
        <f>+Tabla2[[#This Row],[FACTURA]]</f>
        <v>OFIC. 1256/2014</v>
      </c>
      <c r="M2178" t="str">
        <f>+Tabla2[[#This Row],[DETALLE]]</f>
        <v>LICENCIA PRE Y POST NATAL DE LA MAESTRA ESTHER ESPINAL RODRI</v>
      </c>
    </row>
    <row r="2179" spans="2:13">
      <c r="B2179" s="3" t="s">
        <v>5665</v>
      </c>
      <c r="C2179" s="2" t="s">
        <v>5664</v>
      </c>
      <c r="D2179" s="6" t="s">
        <v>5667</v>
      </c>
      <c r="E2179" s="6" t="s">
        <v>5666</v>
      </c>
      <c r="F2179" s="7">
        <v>41775</v>
      </c>
      <c r="G2179" s="9">
        <v>-43274</v>
      </c>
      <c r="J2179" s="6" t="s">
        <v>15934</v>
      </c>
      <c r="L2179" t="str">
        <f>+Tabla2[[#This Row],[FACTURA]]</f>
        <v>OFIC. 2014/47-646-B</v>
      </c>
      <c r="M2179" t="str">
        <f>+Tabla2[[#This Row],[DETALLE]]</f>
        <v>LIC.PRE Y POST DE MSTRA BASILIA DEL CARMEN, OFIC.2014/646-B</v>
      </c>
    </row>
    <row r="2180" spans="2:13">
      <c r="B2180" s="3" t="s">
        <v>5669</v>
      </c>
      <c r="C2180" s="2" t="s">
        <v>5668</v>
      </c>
      <c r="D2180" s="6" t="s">
        <v>5671</v>
      </c>
      <c r="E2180" s="6" t="s">
        <v>5670</v>
      </c>
      <c r="F2180" s="7">
        <v>42004</v>
      </c>
      <c r="G2180" s="9">
        <v>-84974.399999999994</v>
      </c>
      <c r="J2180" s="6" t="s">
        <v>15935</v>
      </c>
      <c r="L2180" t="str">
        <f>+Tabla2[[#This Row],[FACTURA]]</f>
        <v>OFIC. 1258/2014</v>
      </c>
      <c r="M2180" t="str">
        <f>+Tabla2[[#This Row],[DETALLE]]</f>
        <v>LICENCIA PRE Y POST NATAL DE LA MAESTRA MARIDANIA A. NUÑEZ S</v>
      </c>
    </row>
    <row r="2181" spans="2:13">
      <c r="B2181" s="3" t="s">
        <v>10747</v>
      </c>
      <c r="C2181" s="2" t="s">
        <v>10746</v>
      </c>
      <c r="D2181" s="6" t="s">
        <v>10748</v>
      </c>
      <c r="E2181" s="6" t="s">
        <v>10748</v>
      </c>
      <c r="F2181" s="7">
        <v>44539</v>
      </c>
      <c r="G2181" s="9">
        <v>-935115</v>
      </c>
      <c r="J2181" s="6" t="s">
        <v>18238</v>
      </c>
      <c r="L2181" t="str">
        <f>+Tabla2[[#This Row],[FACTURA]]</f>
        <v>CONTR-0047-1</v>
      </c>
      <c r="M2181" t="str">
        <f>+Tabla2[[#This Row],[DETALLE]]</f>
        <v>CONTR-0047-1</v>
      </c>
    </row>
    <row r="2182" spans="2:13">
      <c r="B2182" s="3" t="s">
        <v>10750</v>
      </c>
      <c r="C2182" s="2" t="s">
        <v>10749</v>
      </c>
      <c r="D2182" s="6" t="s">
        <v>10751</v>
      </c>
      <c r="E2182" s="6" t="s">
        <v>10751</v>
      </c>
      <c r="F2182" s="7">
        <v>41618</v>
      </c>
      <c r="G2182" s="9">
        <v>402175.43</v>
      </c>
      <c r="J2182" s="6" t="s">
        <v>18239</v>
      </c>
      <c r="L2182" t="str">
        <f>+Tabla2[[#This Row],[FACTURA]]</f>
        <v>CONTR. 572</v>
      </c>
      <c r="M2182" t="str">
        <f>+Tabla2[[#This Row],[DETALLE]]</f>
        <v>CONTR. 572</v>
      </c>
    </row>
    <row r="2183" spans="2:13">
      <c r="B2183" s="3" t="s">
        <v>10750</v>
      </c>
      <c r="C2183" s="2" t="s">
        <v>10749</v>
      </c>
      <c r="D2183" s="6" t="s">
        <v>10751</v>
      </c>
      <c r="E2183" s="6" t="s">
        <v>10751</v>
      </c>
      <c r="F2183" s="7">
        <v>41618</v>
      </c>
      <c r="G2183" s="9">
        <v>-2010877.13</v>
      </c>
      <c r="J2183" s="6" t="s">
        <v>18240</v>
      </c>
      <c r="L2183" t="str">
        <f>+Tabla2[[#This Row],[FACTURA]]</f>
        <v>CONTR. 572</v>
      </c>
      <c r="M2183" t="str">
        <f>+Tabla2[[#This Row],[DETALLE]]</f>
        <v>CONTR. 572</v>
      </c>
    </row>
    <row r="2184" spans="2:13">
      <c r="B2184" s="3" t="s">
        <v>5673</v>
      </c>
      <c r="C2184" s="2" t="s">
        <v>5672</v>
      </c>
      <c r="D2184" s="6" t="s">
        <v>5674</v>
      </c>
      <c r="E2184" s="6" t="s">
        <v>20015</v>
      </c>
      <c r="F2184" s="7">
        <v>40308</v>
      </c>
      <c r="G2184" s="9">
        <v>-86133.6</v>
      </c>
      <c r="J2184" s="6" t="s">
        <v>14634</v>
      </c>
      <c r="L2184" t="str">
        <f>+Tabla2[[#This Row],[FACTURA]]</f>
        <v>213</v>
      </c>
      <c r="M2184" t="str">
        <f>+Tabla2[[#This Row],[DETALLE]]</f>
        <v>SERVICIOS PRESTADOS AL PERSONAL DEL POLITECNICO PASTOR ABAJO</v>
      </c>
    </row>
    <row r="2185" spans="2:13">
      <c r="B2185" s="3" t="s">
        <v>5676</v>
      </c>
      <c r="C2185" s="2" t="s">
        <v>5675</v>
      </c>
      <c r="D2185" s="6" t="s">
        <v>2746</v>
      </c>
      <c r="E2185" s="6" t="s">
        <v>5677</v>
      </c>
      <c r="F2185" s="7">
        <v>41639</v>
      </c>
      <c r="G2185" s="9">
        <v>-6000</v>
      </c>
      <c r="J2185" s="6" t="s">
        <v>15936</v>
      </c>
      <c r="L2185" t="str">
        <f>+Tabla2[[#This Row],[FACTURA]]</f>
        <v>OFIC. 10/2014</v>
      </c>
      <c r="M2185" t="str">
        <f>+Tabla2[[#This Row],[DETALLE]]</f>
        <v>DIETA AL CNE 2DA. SESION ORDINARIA 2014</v>
      </c>
    </row>
    <row r="2186" spans="2:13">
      <c r="B2186" s="3" t="s">
        <v>5679</v>
      </c>
      <c r="C2186" s="2" t="s">
        <v>5678</v>
      </c>
      <c r="D2186" s="6" t="s">
        <v>5681</v>
      </c>
      <c r="E2186" s="6" t="s">
        <v>5680</v>
      </c>
      <c r="F2186" s="7">
        <v>41816</v>
      </c>
      <c r="G2186" s="9">
        <v>-38274.199999999997</v>
      </c>
      <c r="J2186" s="6" t="s">
        <v>15937</v>
      </c>
      <c r="L2186" t="str">
        <f>+Tabla2[[#This Row],[FACTURA]]</f>
        <v>OFICIO #636-B-2014</v>
      </c>
      <c r="M2186" t="str">
        <f>+Tabla2[[#This Row],[DETALLE]]</f>
        <v>PAGO LIC. PRE Y POST NATAL MTRA CARMEN MENDEZ 58 DIAS</v>
      </c>
    </row>
    <row r="2187" spans="2:13">
      <c r="B2187" s="3" t="s">
        <v>5683</v>
      </c>
      <c r="C2187" s="2" t="s">
        <v>5682</v>
      </c>
      <c r="D2187" s="6" t="s">
        <v>5684</v>
      </c>
      <c r="E2187" s="6" t="s">
        <v>20016</v>
      </c>
      <c r="F2187" s="7">
        <v>40284</v>
      </c>
      <c r="G2187" s="9">
        <v>-8000</v>
      </c>
      <c r="J2187" s="6" t="s">
        <v>14635</v>
      </c>
      <c r="L2187" t="str">
        <f>+Tabla2[[#This Row],[FACTURA]]</f>
        <v>116</v>
      </c>
      <c r="M2187" t="str">
        <f>+Tabla2[[#This Row],[DETALLE]]</f>
        <v>PARTICIPACION COMO CONFERENCISTA EN EL DIALOGO  "CARA A CARA</v>
      </c>
    </row>
    <row r="2188" spans="2:13">
      <c r="B2188" s="3" t="s">
        <v>5683</v>
      </c>
      <c r="C2188" s="2" t="s">
        <v>5682</v>
      </c>
      <c r="D2188" s="6" t="s">
        <v>5685</v>
      </c>
      <c r="E2188" s="6" t="s">
        <v>20017</v>
      </c>
      <c r="F2188" s="7">
        <v>40284</v>
      </c>
      <c r="G2188" s="9">
        <v>-8000</v>
      </c>
      <c r="J2188" s="6" t="s">
        <v>14636</v>
      </c>
      <c r="L2188" t="str">
        <f>+Tabla2[[#This Row],[FACTURA]]</f>
        <v>111</v>
      </c>
      <c r="M2188" t="str">
        <f>+Tabla2[[#This Row],[DETALLE]]</f>
        <v>PARTICIPACION COMO CONFERENCISTA  EN EL DIALOGO   , !CARA A</v>
      </c>
    </row>
    <row r="2189" spans="2:13">
      <c r="B2189" s="3" t="s">
        <v>5687</v>
      </c>
      <c r="C2189" s="2" t="s">
        <v>5686</v>
      </c>
      <c r="D2189" s="6" t="s">
        <v>581</v>
      </c>
      <c r="E2189" s="6" t="s">
        <v>20018</v>
      </c>
      <c r="F2189" s="7">
        <v>40925</v>
      </c>
      <c r="G2189" s="9">
        <v>-25491.54</v>
      </c>
      <c r="J2189" s="6" t="s">
        <v>14637</v>
      </c>
      <c r="L2189" t="str">
        <f>+Tabla2[[#This Row],[FACTURA]]</f>
        <v>40</v>
      </c>
      <c r="M2189" t="str">
        <f>+Tabla2[[#This Row],[DETALLE]]</f>
        <v>LICENCIA PRE Y POST NATAL DE LA MAESTRA SANDRA ALTAGRACIA PA</v>
      </c>
    </row>
    <row r="2190" spans="2:13">
      <c r="B2190" s="3" t="s">
        <v>10753</v>
      </c>
      <c r="C2190" s="2" t="s">
        <v>10752</v>
      </c>
      <c r="D2190" s="6" t="s">
        <v>10754</v>
      </c>
      <c r="E2190" s="6" t="s">
        <v>10754</v>
      </c>
      <c r="F2190" s="7">
        <v>43241</v>
      </c>
      <c r="G2190" s="9">
        <v>-147500</v>
      </c>
      <c r="J2190" s="6" t="s">
        <v>18241</v>
      </c>
      <c r="L2190" t="str">
        <f>+Tabla2[[#This Row],[FACTURA]]</f>
        <v>CONTR. 0500-22</v>
      </c>
      <c r="M2190" t="str">
        <f>+Tabla2[[#This Row],[DETALLE]]</f>
        <v>CONTR. 0500-22</v>
      </c>
    </row>
    <row r="2191" spans="2:13">
      <c r="B2191" s="3" t="s">
        <v>10753</v>
      </c>
      <c r="C2191" s="2" t="s">
        <v>10752</v>
      </c>
      <c r="D2191" s="6" t="s">
        <v>10755</v>
      </c>
      <c r="E2191" s="6" t="s">
        <v>10755</v>
      </c>
      <c r="F2191" s="7">
        <v>43241</v>
      </c>
      <c r="G2191" s="9">
        <v>147500</v>
      </c>
      <c r="J2191" s="6" t="s">
        <v>18242</v>
      </c>
      <c r="L2191" t="str">
        <f>+Tabla2[[#This Row],[FACTURA]]</f>
        <v>CONTR.0500-22-NULA</v>
      </c>
      <c r="M2191" t="str">
        <f>+Tabla2[[#This Row],[DETALLE]]</f>
        <v>CONTR.0500-22-NULA</v>
      </c>
    </row>
    <row r="2192" spans="2:13">
      <c r="B2192" s="3" t="s">
        <v>5689</v>
      </c>
      <c r="C2192" s="2" t="s">
        <v>5688</v>
      </c>
      <c r="D2192" s="6" t="s">
        <v>3609</v>
      </c>
      <c r="E2192" s="6" t="s">
        <v>5690</v>
      </c>
      <c r="F2192" s="7">
        <v>41761</v>
      </c>
      <c r="G2192" s="9">
        <v>-32395.14</v>
      </c>
      <c r="J2192" s="6" t="s">
        <v>15938</v>
      </c>
      <c r="L2192" t="str">
        <f>+Tabla2[[#This Row],[FACTURA]]</f>
        <v>OFIC. 34/2014</v>
      </c>
      <c r="M2192" t="str">
        <f>+Tabla2[[#This Row],[DETALLE]]</f>
        <v>LIC. PRE Y POST DE LA MTRA. ALONDRA CISNERO.OF.2014117-B</v>
      </c>
    </row>
    <row r="2193" spans="2:13">
      <c r="B2193" s="3" t="s">
        <v>10757</v>
      </c>
      <c r="C2193" s="2" t="s">
        <v>10756</v>
      </c>
      <c r="D2193" s="6" t="s">
        <v>20544</v>
      </c>
      <c r="E2193" s="6" t="s">
        <v>10758</v>
      </c>
      <c r="F2193" s="7">
        <v>41738</v>
      </c>
      <c r="G2193" s="9">
        <v>-1080000</v>
      </c>
      <c r="J2193" s="6" t="s">
        <v>18243</v>
      </c>
      <c r="L2193" t="str">
        <f>+Tabla2[[#This Row],[FACTURA]]</f>
        <v>NTR. 1586-2 ANULADA</v>
      </c>
      <c r="M2193" t="str">
        <f>+Tabla2[[#This Row],[DETALLE]]</f>
        <v>CONTR. 1586-2</v>
      </c>
    </row>
    <row r="2194" spans="2:13">
      <c r="B2194" s="3" t="s">
        <v>10760</v>
      </c>
      <c r="C2194" s="2" t="s">
        <v>10759</v>
      </c>
      <c r="D2194" s="6" t="s">
        <v>3816</v>
      </c>
      <c r="E2194" s="6" t="s">
        <v>3815</v>
      </c>
      <c r="F2194" s="7">
        <v>42604</v>
      </c>
      <c r="G2194" s="9">
        <v>-28000</v>
      </c>
      <c r="J2194" s="6" t="s">
        <v>18244</v>
      </c>
      <c r="L2194" t="str">
        <f>+Tabla2[[#This Row],[FACTURA]]</f>
        <v>OFIC.DETP-304-2016</v>
      </c>
      <c r="M2194" t="str">
        <f>+Tabla2[[#This Row],[DETALLE]]</f>
        <v>JORNADA DE TRABAJO A EXPERTOS EXTERNOS CON LA FAMILIA PROFES</v>
      </c>
    </row>
    <row r="2195" spans="2:13">
      <c r="B2195" s="3" t="s">
        <v>5692</v>
      </c>
      <c r="C2195" s="2" t="s">
        <v>5691</v>
      </c>
      <c r="D2195" s="6" t="s">
        <v>5077</v>
      </c>
      <c r="E2195" s="6" t="s">
        <v>20019</v>
      </c>
      <c r="F2195" s="7">
        <v>40694</v>
      </c>
      <c r="G2195" s="9">
        <v>-20522.849999999999</v>
      </c>
      <c r="J2195" s="6" t="s">
        <v>14638</v>
      </c>
      <c r="L2195" t="str">
        <f>+Tabla2[[#This Row],[FACTURA]]</f>
        <v>375</v>
      </c>
      <c r="M2195" t="str">
        <f>+Tabla2[[#This Row],[DETALLE]]</f>
        <v>LICENCIA PRE Y POST NATAL DE LA MAESTRA BASILIA ANTONIA BELL</v>
      </c>
    </row>
    <row r="2196" spans="2:13">
      <c r="B2196" s="3" t="s">
        <v>5694</v>
      </c>
      <c r="C2196" s="2" t="s">
        <v>5693</v>
      </c>
      <c r="D2196" s="6" t="s">
        <v>5695</v>
      </c>
      <c r="E2196" s="6" t="s">
        <v>5616</v>
      </c>
      <c r="F2196" s="7">
        <v>41780</v>
      </c>
      <c r="G2196" s="9">
        <v>-28795.68</v>
      </c>
      <c r="J2196" s="6" t="s">
        <v>15939</v>
      </c>
      <c r="L2196" t="str">
        <f>+Tabla2[[#This Row],[FACTURA]]</f>
        <v>OFICIO 635-B/2014</v>
      </c>
      <c r="M2196" t="str">
        <f>+Tabla2[[#This Row],[DETALLE]]</f>
        <v>LIC PRE POST NATAL DE LA MTRA. JULISSA RAFAELINA VERAS REYNO</v>
      </c>
    </row>
    <row r="2197" spans="2:13">
      <c r="B2197" s="3" t="s">
        <v>5697</v>
      </c>
      <c r="C2197" s="2" t="s">
        <v>5696</v>
      </c>
      <c r="D2197" s="6" t="s">
        <v>581</v>
      </c>
      <c r="E2197" s="6" t="s">
        <v>20020</v>
      </c>
      <c r="F2197" s="7">
        <v>40925</v>
      </c>
      <c r="G2197" s="9">
        <v>-3745</v>
      </c>
      <c r="J2197" s="6" t="s">
        <v>14639</v>
      </c>
      <c r="L2197" t="str">
        <f>+Tabla2[[#This Row],[FACTURA]]</f>
        <v>40</v>
      </c>
      <c r="M2197" t="str">
        <f>+Tabla2[[#This Row],[DETALLE]]</f>
        <v>LICENCIAS PRE Y POST NATAL DE LA MAESTRA CINTHIA TAVERAS BRI</v>
      </c>
    </row>
    <row r="2198" spans="2:13">
      <c r="B2198" s="3" t="s">
        <v>18246</v>
      </c>
      <c r="C2198" s="2" t="s">
        <v>18245</v>
      </c>
      <c r="D2198" s="6" t="s">
        <v>20545</v>
      </c>
      <c r="E2198" s="6" t="s">
        <v>20546</v>
      </c>
      <c r="F2198" s="7">
        <v>43704</v>
      </c>
      <c r="G2198" s="9">
        <v>0.01</v>
      </c>
      <c r="J2198" s="6" t="s">
        <v>18247</v>
      </c>
      <c r="L2198" t="str">
        <f>+Tabla2[[#This Row],[FACTURA]]</f>
        <v>CONTR.#521 Y 10656</v>
      </c>
      <c r="M2198" t="str">
        <f>+Tabla2[[#This Row],[DETALLE]]</f>
        <v>PAGO FINAL  50% DEL  CONTRATO #0521/2017 Y ADENDA #10656/2018 LA CUAL MODIFICA RD$33,229,945.00 A RD$34,456,940.00 POR LA COMPRA DE UNA PORCION DE  TERRENO CON UNA EXTENSION SUPERFICIAL DE (9,844.84MTS2) A RAZON DE (RD$3,500.00 POR MTS2) PARA UN TOTAL DE RD$33,229,945.00, DENTRO DE LA PARCELA #130-B-3, DISTRITO CATASTRAL #06, CERTIFICADO DE TITULO  #87, PARA LLEVAR A CABO LA CONSTRUCCION DEL CENTRO EDUCATIVO "CENTRO DE EDUCACION ESPECIAL SANTIAGO", UBICADO EN EL MUNICIPIO Y PROVINCIA SANTIAGO, SEGUN OFICIO #174/2019.</v>
      </c>
    </row>
    <row r="2199" spans="2:13">
      <c r="B2199" s="3" t="s">
        <v>18246</v>
      </c>
      <c r="C2199" s="2" t="s">
        <v>18245</v>
      </c>
      <c r="D2199" s="6" t="s">
        <v>20547</v>
      </c>
      <c r="E2199" s="6" t="s">
        <v>20548</v>
      </c>
      <c r="F2199" s="7">
        <v>43237</v>
      </c>
      <c r="G2199" s="9">
        <v>0.01</v>
      </c>
      <c r="J2199" s="6" t="s">
        <v>18248</v>
      </c>
      <c r="L2199" t="str">
        <f>+Tabla2[[#This Row],[FACTURA]]</f>
        <v>CONTR. # 0521</v>
      </c>
      <c r="M2199" t="str">
        <f>+Tabla2[[#This Row],[DETALLE]]</f>
        <v>PAGO DEL 50% AL CONTRATO # 0521/2017, POR LA COMPRA DE UNA PORCION DE  TERRENO CON UNA EXTENSION SUPERFICIAL DE (9,494.27MTS2) A RAZON DE (RD$3,500.00 POR MTS2) PARA UN TOTAL DE RD$33,229,945.00, DENTRO DE LA PARCELA # 130-B-3, DISTRITO CATASTRAL # 06, CERTIFICADO DE TITULO # 87, PARA LLEVAR A CABO LA CONSTRUCCION DEL CENTRO EDUCATIVO "CENTRO DE EDUCACION ESPECIAL SANTIAGO", UBICADO EN EL MUNICIPIO Y PROVINCIA SANTIAGO, SEGUN OFICIO # 232/2018.</v>
      </c>
    </row>
    <row r="2200" spans="2:13">
      <c r="B2200" s="3" t="s">
        <v>10762</v>
      </c>
      <c r="C2200" s="2" t="s">
        <v>10761</v>
      </c>
      <c r="D2200" s="6" t="s">
        <v>10763</v>
      </c>
      <c r="E2200" s="6" t="s">
        <v>10763</v>
      </c>
      <c r="F2200" s="7">
        <v>43607</v>
      </c>
      <c r="G2200" s="9">
        <v>-1593563.16</v>
      </c>
      <c r="J2200" s="6" t="s">
        <v>18249</v>
      </c>
      <c r="L2200" t="str">
        <f>+Tabla2[[#This Row],[FACTURA]]</f>
        <v>CONTR.0385-0110</v>
      </c>
      <c r="M2200" t="str">
        <f>+Tabla2[[#This Row],[DETALLE]]</f>
        <v>CONTR.0385-0110</v>
      </c>
    </row>
    <row r="2201" spans="2:13">
      <c r="B2201" s="3" t="s">
        <v>10762</v>
      </c>
      <c r="C2201" s="2" t="s">
        <v>10761</v>
      </c>
      <c r="D2201" s="6" t="s">
        <v>10764</v>
      </c>
      <c r="E2201" s="6" t="s">
        <v>10764</v>
      </c>
      <c r="F2201" s="7">
        <v>43607</v>
      </c>
      <c r="G2201" s="9">
        <v>1593563.16</v>
      </c>
      <c r="J2201" s="6" t="s">
        <v>18250</v>
      </c>
      <c r="L2201" t="str">
        <f>+Tabla2[[#This Row],[FACTURA]]</f>
        <v>CONTR.0385-0110****</v>
      </c>
      <c r="M2201" t="str">
        <f>+Tabla2[[#This Row],[DETALLE]]</f>
        <v>CONTR.0385-0110****</v>
      </c>
    </row>
    <row r="2202" spans="2:13">
      <c r="B2202" s="3" t="s">
        <v>10766</v>
      </c>
      <c r="C2202" s="2" t="s">
        <v>10765</v>
      </c>
      <c r="D2202" s="6" t="s">
        <v>10767</v>
      </c>
      <c r="E2202" s="6" t="s">
        <v>10767</v>
      </c>
      <c r="F2202" s="7">
        <v>44539</v>
      </c>
      <c r="G2202" s="9">
        <v>-935115</v>
      </c>
      <c r="J2202" s="6" t="s">
        <v>18251</v>
      </c>
      <c r="L2202" t="str">
        <f>+Tabla2[[#This Row],[FACTURA]]</f>
        <v>CONTR. 0056-1</v>
      </c>
      <c r="M2202" t="str">
        <f>+Tabla2[[#This Row],[DETALLE]]</f>
        <v>CONTR. 0056-1</v>
      </c>
    </row>
    <row r="2203" spans="2:13">
      <c r="B2203" s="3" t="s">
        <v>18253</v>
      </c>
      <c r="C2203" s="2" t="s">
        <v>18252</v>
      </c>
      <c r="D2203" s="6" t="s">
        <v>20549</v>
      </c>
      <c r="E2203" s="6" t="s">
        <v>20549</v>
      </c>
      <c r="F2203" s="7">
        <v>44720</v>
      </c>
      <c r="G2203" s="9">
        <v>-3464917.47</v>
      </c>
      <c r="J2203" s="6" t="s">
        <v>18254</v>
      </c>
      <c r="L2203" t="str">
        <f>+Tabla2[[#This Row],[FACTURA]]</f>
        <v>CONTR.0244-14</v>
      </c>
      <c r="M2203" t="str">
        <f>+Tabla2[[#This Row],[DETALLE]]</f>
        <v>CONTR.0244-14</v>
      </c>
    </row>
    <row r="2204" spans="2:13">
      <c r="B2204" s="3" t="s">
        <v>5699</v>
      </c>
      <c r="C2204" s="2" t="s">
        <v>5698</v>
      </c>
      <c r="D2204" s="6" t="s">
        <v>5701</v>
      </c>
      <c r="E2204" s="6" t="s">
        <v>5700</v>
      </c>
      <c r="F2204" s="7">
        <v>42004</v>
      </c>
      <c r="G2204" s="9">
        <v>-38274.199999999997</v>
      </c>
      <c r="J2204" s="6" t="s">
        <v>15940</v>
      </c>
      <c r="L2204" t="str">
        <f>+Tabla2[[#This Row],[FACTURA]]</f>
        <v>OFIC. 1428/2014</v>
      </c>
      <c r="M2204" t="str">
        <f>+Tabla2[[#This Row],[DETALLE]]</f>
        <v>LICENCIA PRE Y POST NATAL DE LA MAESTRA JUDIT A. GARCIA MEJI</v>
      </c>
    </row>
    <row r="2205" spans="2:13">
      <c r="B2205" s="3" t="s">
        <v>10769</v>
      </c>
      <c r="C2205" s="2" t="s">
        <v>10768</v>
      </c>
      <c r="D2205" s="6" t="s">
        <v>10770</v>
      </c>
      <c r="E2205" s="6" t="s">
        <v>10770</v>
      </c>
      <c r="F2205" s="7">
        <v>44470</v>
      </c>
      <c r="G2205" s="9">
        <v>-8091094</v>
      </c>
      <c r="J2205" s="6" t="s">
        <v>18255</v>
      </c>
      <c r="L2205" t="str">
        <f>+Tabla2[[#This Row],[FACTURA]]</f>
        <v>CONTR. 0425-1</v>
      </c>
      <c r="M2205" t="str">
        <f>+Tabla2[[#This Row],[DETALLE]]</f>
        <v>CONTR. 0425-1</v>
      </c>
    </row>
    <row r="2206" spans="2:13">
      <c r="B2206" s="3" t="s">
        <v>5703</v>
      </c>
      <c r="C2206" s="2" t="s">
        <v>5702</v>
      </c>
      <c r="D2206" s="6" t="s">
        <v>5705</v>
      </c>
      <c r="E2206" s="6" t="s">
        <v>5704</v>
      </c>
      <c r="F2206" s="7">
        <v>42004</v>
      </c>
      <c r="G2206" s="9">
        <v>-85355.3</v>
      </c>
      <c r="J2206" s="6" t="s">
        <v>15941</v>
      </c>
      <c r="L2206" t="str">
        <f>+Tabla2[[#This Row],[FACTURA]]</f>
        <v>OFIC. 1422-1421/2014</v>
      </c>
      <c r="M2206" t="str">
        <f>+Tabla2[[#This Row],[DETALLE]]</f>
        <v>LICENCIA PRE Y POST NATAL DE LA MAESTRA YAJAIRA A. FRÍAS HER</v>
      </c>
    </row>
    <row r="2207" spans="2:13">
      <c r="B2207" s="3" t="s">
        <v>10772</v>
      </c>
      <c r="C2207" s="2" t="s">
        <v>10771</v>
      </c>
      <c r="D2207" s="6" t="s">
        <v>10773</v>
      </c>
      <c r="E2207" s="6" t="s">
        <v>10773</v>
      </c>
      <c r="F2207" s="7">
        <v>42557</v>
      </c>
      <c r="G2207" s="9">
        <v>-1400000</v>
      </c>
      <c r="J2207" s="6" t="s">
        <v>18256</v>
      </c>
      <c r="L2207" t="str">
        <f>+Tabla2[[#This Row],[FACTURA]]</f>
        <v>CONTR. 2754-1</v>
      </c>
      <c r="M2207" t="str">
        <f>+Tabla2[[#This Row],[DETALLE]]</f>
        <v>CONTR. 2754-1</v>
      </c>
    </row>
    <row r="2208" spans="2:13">
      <c r="B2208" s="3" t="s">
        <v>1747</v>
      </c>
      <c r="C2208" s="2" t="s">
        <v>152</v>
      </c>
      <c r="D2208" s="4" t="s">
        <v>153</v>
      </c>
      <c r="E2208" s="4" t="s">
        <v>153</v>
      </c>
      <c r="F2208" s="5">
        <v>42746</v>
      </c>
      <c r="G2208" s="8">
        <v>-110689.16</v>
      </c>
      <c r="J2208" s="4" t="s">
        <v>12751</v>
      </c>
      <c r="L2208" t="str">
        <f>+Tabla2[[#This Row],[FACTURA]]</f>
        <v>CONTR. 0070-1</v>
      </c>
      <c r="M2208" t="str">
        <f>+Tabla2[[#This Row],[DETALLE]]</f>
        <v>CONTR. 0070-1</v>
      </c>
    </row>
    <row r="2209" spans="2:13">
      <c r="B2209" s="3" t="s">
        <v>10775</v>
      </c>
      <c r="C2209" s="2" t="s">
        <v>10774</v>
      </c>
      <c r="D2209" s="6" t="s">
        <v>10776</v>
      </c>
      <c r="E2209" s="6" t="s">
        <v>10777</v>
      </c>
      <c r="F2209" s="7">
        <v>41323</v>
      </c>
      <c r="G2209" s="9">
        <v>-551385.02</v>
      </c>
      <c r="J2209" s="6" t="s">
        <v>18257</v>
      </c>
      <c r="L2209" t="str">
        <f>+Tabla2[[#This Row],[FACTURA]]</f>
        <v>OFIC. 1262</v>
      </c>
      <c r="M2209" t="str">
        <f>+Tabla2[[#This Row],[DETALLE]]</f>
        <v>CUBICACION #3 (ADICIONAL)</v>
      </c>
    </row>
    <row r="2210" spans="2:13">
      <c r="B2210" s="3" t="s">
        <v>10775</v>
      </c>
      <c r="C2210" s="2" t="s">
        <v>10774</v>
      </c>
      <c r="D2210" s="6" t="s">
        <v>10778</v>
      </c>
      <c r="E2210" s="6" t="s">
        <v>10777</v>
      </c>
      <c r="F2210" s="7">
        <v>41436</v>
      </c>
      <c r="G2210" s="9">
        <v>-551385.02</v>
      </c>
      <c r="J2210" s="6" t="s">
        <v>18258</v>
      </c>
      <c r="L2210" t="str">
        <f>+Tabla2[[#This Row],[FACTURA]]</f>
        <v>CONTR. 0609</v>
      </c>
      <c r="M2210" t="str">
        <f>+Tabla2[[#This Row],[DETALLE]]</f>
        <v>CUBICACION #3 (ADICIONAL)</v>
      </c>
    </row>
    <row r="2211" spans="2:13">
      <c r="B2211" s="3" t="s">
        <v>18260</v>
      </c>
      <c r="C2211" s="2" t="s">
        <v>18259</v>
      </c>
      <c r="D2211" s="6" t="s">
        <v>20550</v>
      </c>
      <c r="E2211" s="6" t="s">
        <v>20550</v>
      </c>
      <c r="F2211" s="7">
        <v>44719</v>
      </c>
      <c r="G2211" s="9">
        <v>-1970909.86</v>
      </c>
      <c r="J2211" s="6" t="s">
        <v>18261</v>
      </c>
      <c r="L2211" t="str">
        <f>+Tabla2[[#This Row],[FACTURA]]</f>
        <v>CONTR.1706-13 CORTE</v>
      </c>
      <c r="M2211" t="str">
        <f>+Tabla2[[#This Row],[DETALLE]]</f>
        <v>CONTR.1706-13 CORTE</v>
      </c>
    </row>
    <row r="2212" spans="2:13">
      <c r="B2212" s="3" t="s">
        <v>5707</v>
      </c>
      <c r="C2212" s="2" t="s">
        <v>5706</v>
      </c>
      <c r="D2212" s="6" t="s">
        <v>5709</v>
      </c>
      <c r="E2212" s="6" t="s">
        <v>5708</v>
      </c>
      <c r="F2212" s="7">
        <v>41775</v>
      </c>
      <c r="G2212" s="9">
        <v>-33617.69</v>
      </c>
      <c r="J2212" s="6" t="s">
        <v>15942</v>
      </c>
      <c r="L2212" t="str">
        <f>+Tabla2[[#This Row],[FACTURA]]</f>
        <v>OFIC. 2014/47 -641-B</v>
      </c>
      <c r="M2212" t="str">
        <f>+Tabla2[[#This Row],[DETALLE]]</f>
        <v>LIC. PRE Y POST DE MSTRA ARGENTINA ZAPATA, OFIC.2014/641-B</v>
      </c>
    </row>
    <row r="2213" spans="2:13">
      <c r="B2213" s="3" t="s">
        <v>5711</v>
      </c>
      <c r="C2213" s="2" t="s">
        <v>5710</v>
      </c>
      <c r="D2213" s="6" t="s">
        <v>5713</v>
      </c>
      <c r="E2213" s="6" t="s">
        <v>5712</v>
      </c>
      <c r="F2213" s="7">
        <v>41779</v>
      </c>
      <c r="G2213" s="9">
        <v>-63590.46</v>
      </c>
      <c r="J2213" s="6" t="s">
        <v>15943</v>
      </c>
      <c r="L2213" t="str">
        <f>+Tabla2[[#This Row],[FACTURA]]</f>
        <v>OFIC.2014/503/504-B</v>
      </c>
      <c r="M2213" t="str">
        <f>+Tabla2[[#This Row],[DETALLE]]</f>
        <v>LIC, PRE Y POST DE MSTRA ANA S. MORA G.OFIC.2014/503/504-B</v>
      </c>
    </row>
    <row r="2214" spans="2:13">
      <c r="B2214" s="3" t="s">
        <v>10780</v>
      </c>
      <c r="C2214" s="2" t="s">
        <v>10779</v>
      </c>
      <c r="D2214" s="6" t="s">
        <v>10781</v>
      </c>
      <c r="E2214" s="6" t="s">
        <v>10781</v>
      </c>
      <c r="F2214" s="7">
        <v>44473</v>
      </c>
      <c r="G2214" s="9">
        <v>-1512000</v>
      </c>
      <c r="J2214" s="6" t="s">
        <v>18262</v>
      </c>
      <c r="L2214" t="str">
        <f>+Tabla2[[#This Row],[FACTURA]]</f>
        <v>CONTR..3263-1</v>
      </c>
      <c r="M2214" t="str">
        <f>+Tabla2[[#This Row],[DETALLE]]</f>
        <v>CONTR..3263-1</v>
      </c>
    </row>
    <row r="2215" spans="2:13">
      <c r="B2215" s="3" t="s">
        <v>5715</v>
      </c>
      <c r="C2215" s="2" t="s">
        <v>5714</v>
      </c>
      <c r="D2215" s="6" t="s">
        <v>5716</v>
      </c>
      <c r="E2215" s="6" t="s">
        <v>5648</v>
      </c>
      <c r="F2215" s="7">
        <v>41780</v>
      </c>
      <c r="G2215" s="9">
        <v>-38274.199999999997</v>
      </c>
      <c r="J2215" s="6" t="s">
        <v>15944</v>
      </c>
      <c r="L2215" t="str">
        <f>+Tabla2[[#This Row],[FACTURA]]</f>
        <v>OFICIO 648-B/2014</v>
      </c>
      <c r="M2215" t="str">
        <f>+Tabla2[[#This Row],[DETALLE]]</f>
        <v>LIC PRE POST NATAL DE LA MTRA. CAROLINA MERCESES VASQUE ZFIR</v>
      </c>
    </row>
    <row r="2216" spans="2:13">
      <c r="B2216" s="3" t="s">
        <v>18264</v>
      </c>
      <c r="C2216" s="2" t="s">
        <v>18263</v>
      </c>
      <c r="D2216" s="6" t="s">
        <v>12038</v>
      </c>
      <c r="E2216" s="6" t="s">
        <v>12038</v>
      </c>
      <c r="F2216" s="7">
        <v>44742</v>
      </c>
      <c r="G2216" s="9">
        <v>-17775748.850000001</v>
      </c>
      <c r="J2216" s="6" t="s">
        <v>18265</v>
      </c>
      <c r="L2216" t="str">
        <f>+Tabla2[[#This Row],[FACTURA]]</f>
        <v>20% ANTICIPO*PR</v>
      </c>
      <c r="M2216" t="str">
        <f>+Tabla2[[#This Row],[DETALLE]]</f>
        <v>20% ANTICIPO*PR</v>
      </c>
    </row>
    <row r="2217" spans="2:13">
      <c r="B2217" s="3" t="s">
        <v>5718</v>
      </c>
      <c r="C2217" s="2" t="s">
        <v>5717</v>
      </c>
      <c r="D2217" s="6" t="s">
        <v>5720</v>
      </c>
      <c r="E2217" s="6" t="s">
        <v>5719</v>
      </c>
      <c r="F2217" s="7">
        <v>41765</v>
      </c>
      <c r="G2217" s="9">
        <v>-34194.870000000003</v>
      </c>
      <c r="J2217" s="6" t="s">
        <v>15945</v>
      </c>
      <c r="L2217" t="str">
        <f>+Tabla2[[#This Row],[FACTURA]]</f>
        <v>OFIC.#34 201472-B</v>
      </c>
      <c r="M2217" t="str">
        <f>+Tabla2[[#This Row],[DETALLE]]</f>
        <v>LIC.PRE Y POST MSTRA ERIKA M. ROSARIO TORRES, OFIC. 201472-B</v>
      </c>
    </row>
    <row r="2218" spans="2:13">
      <c r="B2218" s="3" t="s">
        <v>5718</v>
      </c>
      <c r="C2218" s="2" t="s">
        <v>5717</v>
      </c>
      <c r="D2218" s="6" t="s">
        <v>5722</v>
      </c>
      <c r="E2218" s="6" t="s">
        <v>5721</v>
      </c>
      <c r="F2218" s="7">
        <v>41774</v>
      </c>
      <c r="G2218" s="9">
        <v>-28195.77</v>
      </c>
      <c r="J2218" s="6" t="s">
        <v>15946</v>
      </c>
      <c r="L2218" t="str">
        <f>+Tabla2[[#This Row],[FACTURA]]</f>
        <v>OFICIO 523-B</v>
      </c>
      <c r="M2218" t="str">
        <f>+Tabla2[[#This Row],[DETALLE]]</f>
        <v>PAGO DE LICENCIA PRE Y POST NATAL MTRA. JANET ALFONSINA ACOS</v>
      </c>
    </row>
    <row r="2219" spans="2:13">
      <c r="B2219" s="3" t="s">
        <v>5724</v>
      </c>
      <c r="C2219" s="2" t="s">
        <v>5723</v>
      </c>
      <c r="D2219" s="6" t="s">
        <v>5726</v>
      </c>
      <c r="E2219" s="6" t="s">
        <v>5725</v>
      </c>
      <c r="F2219" s="7">
        <v>41780</v>
      </c>
      <c r="G2219" s="9">
        <v>-28795.68</v>
      </c>
      <c r="J2219" s="6" t="s">
        <v>15947</v>
      </c>
      <c r="L2219" t="str">
        <f>+Tabla2[[#This Row],[FACTURA]]</f>
        <v>OFICIO #544B</v>
      </c>
      <c r="M2219" t="str">
        <f>+Tabla2[[#This Row],[DETALLE]]</f>
        <v>LIC. PRE Y POST NATAL LA MSTRA.YOSELYN SANCHEZ. OF.544-2014</v>
      </c>
    </row>
    <row r="2220" spans="2:13">
      <c r="B2220" s="3" t="s">
        <v>5728</v>
      </c>
      <c r="C2220" s="2" t="s">
        <v>5727</v>
      </c>
      <c r="D2220" s="6" t="s">
        <v>5730</v>
      </c>
      <c r="E2220" s="6" t="s">
        <v>5729</v>
      </c>
      <c r="F2220" s="7">
        <v>41771</v>
      </c>
      <c r="G2220" s="9">
        <v>-56391.54</v>
      </c>
      <c r="J2220" s="6" t="s">
        <v>15948</v>
      </c>
      <c r="L2220" t="str">
        <f>+Tabla2[[#This Row],[FACTURA]]</f>
        <v>OFICIO #93 Y 94B</v>
      </c>
      <c r="M2220" t="str">
        <f>+Tabla2[[#This Row],[DETALLE]]</f>
        <v>PAGO LIC. PRE Y POST NATAL DE LA MTRA. ESPERANZA PERALTA G.</v>
      </c>
    </row>
    <row r="2221" spans="2:13">
      <c r="B2221" s="3" t="s">
        <v>10783</v>
      </c>
      <c r="C2221" s="2" t="s">
        <v>10782</v>
      </c>
      <c r="D2221" s="6" t="s">
        <v>9264</v>
      </c>
      <c r="E2221" s="6" t="s">
        <v>3480</v>
      </c>
      <c r="F2221" s="7">
        <v>42299</v>
      </c>
      <c r="G2221" s="9">
        <v>-16000</v>
      </c>
      <c r="J2221" s="6" t="s">
        <v>18266</v>
      </c>
      <c r="L2221" t="str">
        <f>+Tabla2[[#This Row],[FACTURA]]</f>
        <v>OFICIO #438/2015</v>
      </c>
      <c r="M2221" t="str">
        <f>+Tabla2[[#This Row],[DETALLE]]</f>
        <v>REVISION Y ACTUALIZACION CURRICULAR</v>
      </c>
    </row>
    <row r="2222" spans="2:13">
      <c r="B2222" s="3" t="s">
        <v>5732</v>
      </c>
      <c r="C2222" s="2" t="s">
        <v>5731</v>
      </c>
      <c r="D2222" s="6" t="s">
        <v>5734</v>
      </c>
      <c r="E2222" s="6" t="s">
        <v>5733</v>
      </c>
      <c r="F2222" s="7">
        <v>41779</v>
      </c>
      <c r="G2222" s="9">
        <v>-71269.2</v>
      </c>
      <c r="J2222" s="6" t="s">
        <v>15949</v>
      </c>
      <c r="L2222" t="str">
        <f>+Tabla2[[#This Row],[FACTURA]]</f>
        <v>OFICIO 644-645/2014</v>
      </c>
      <c r="M2222" t="str">
        <f>+Tabla2[[#This Row],[DETALLE]]</f>
        <v>LIC PRE Y POST NATAL DE LA MTRA. RAFAELINA DEL CARMEN TAPIA</v>
      </c>
    </row>
    <row r="2223" spans="2:13">
      <c r="B2223" s="3" t="s">
        <v>5736</v>
      </c>
      <c r="C2223" s="2" t="s">
        <v>5735</v>
      </c>
      <c r="D2223" s="6" t="s">
        <v>0</v>
      </c>
      <c r="E2223" s="6" t="s">
        <v>2641</v>
      </c>
      <c r="F2223" s="7">
        <v>41619</v>
      </c>
      <c r="G2223" s="9">
        <v>-42315.5</v>
      </c>
      <c r="J2223" s="6" t="s">
        <v>15950</v>
      </c>
      <c r="L2223" t="str">
        <f>+Tabla2[[#This Row],[FACTURA]]</f>
        <v/>
      </c>
      <c r="M2223" t="str">
        <f>+Tabla2[[#This Row],[DETALLE]]</f>
        <v>SERVICIOS PRESTADOS JORNADA TANDA EXTENDIDA 2013</v>
      </c>
    </row>
    <row r="2224" spans="2:13">
      <c r="B2224" s="3" t="s">
        <v>5736</v>
      </c>
      <c r="C2224" s="2" t="s">
        <v>5735</v>
      </c>
      <c r="D2224" s="6" t="s">
        <v>0</v>
      </c>
      <c r="E2224" s="6" t="s">
        <v>5737</v>
      </c>
      <c r="F2224" s="7">
        <v>41628</v>
      </c>
      <c r="G2224" s="9">
        <v>42315.5</v>
      </c>
      <c r="J2224" s="6" t="s">
        <v>15951</v>
      </c>
      <c r="L2224" t="str">
        <f>+Tabla2[[#This Row],[FACTURA]]</f>
        <v/>
      </c>
      <c r="M2224" t="str">
        <f>+Tabla2[[#This Row],[DETALLE]]</f>
        <v>REV. ED00003346-SERV. PRESTADOS JORNADA TANDA EXT. OF.1197</v>
      </c>
    </row>
    <row r="2225" spans="2:13">
      <c r="B2225" s="3" t="s">
        <v>5739</v>
      </c>
      <c r="C2225" s="2" t="s">
        <v>5738</v>
      </c>
      <c r="D2225" s="6" t="s">
        <v>5741</v>
      </c>
      <c r="E2225" s="6" t="s">
        <v>5740</v>
      </c>
      <c r="F2225" s="7">
        <v>42004</v>
      </c>
      <c r="G2225" s="9">
        <v>-76548.399999999994</v>
      </c>
      <c r="J2225" s="6" t="s">
        <v>15952</v>
      </c>
      <c r="L2225" t="str">
        <f>+Tabla2[[#This Row],[FACTURA]]</f>
        <v>OFIC. 1626-1625/2014</v>
      </c>
      <c r="M2225" t="str">
        <f>+Tabla2[[#This Row],[DETALLE]]</f>
        <v>LICENCIA PRE Y POST NATAL DE LA MAESTRA WALKERLINA ROSARIO C</v>
      </c>
    </row>
    <row r="2226" spans="2:13">
      <c r="B2226" s="3" t="s">
        <v>5743</v>
      </c>
      <c r="C2226" s="2" t="s">
        <v>5742</v>
      </c>
      <c r="D2226" s="6" t="s">
        <v>5745</v>
      </c>
      <c r="E2226" s="6" t="s">
        <v>5744</v>
      </c>
      <c r="F2226" s="7">
        <v>41774</v>
      </c>
      <c r="G2226" s="9">
        <v>-63128.639999999999</v>
      </c>
      <c r="J2226" s="6" t="s">
        <v>15953</v>
      </c>
      <c r="L2226" t="str">
        <f>+Tabla2[[#This Row],[FACTURA]]</f>
        <v>OFICIO 654-655</v>
      </c>
      <c r="M2226" t="str">
        <f>+Tabla2[[#This Row],[DETALLE]]</f>
        <v>LIC PRE Y POST NATAL DE MTRA. ARELIS MERCEDES TAVERA FERNAND</v>
      </c>
    </row>
    <row r="2227" spans="2:13">
      <c r="B2227" s="3" t="s">
        <v>10785</v>
      </c>
      <c r="C2227" s="2" t="s">
        <v>10784</v>
      </c>
      <c r="D2227" s="6" t="s">
        <v>10786</v>
      </c>
      <c r="E2227" s="6" t="s">
        <v>10786</v>
      </c>
      <c r="F2227" s="7">
        <v>44538</v>
      </c>
      <c r="G2227" s="9">
        <v>-13500000</v>
      </c>
      <c r="J2227" s="6" t="s">
        <v>18267</v>
      </c>
      <c r="L2227" t="str">
        <f>+Tabla2[[#This Row],[FACTURA]]</f>
        <v>CONTR. 0059-1</v>
      </c>
      <c r="M2227" t="str">
        <f>+Tabla2[[#This Row],[DETALLE]]</f>
        <v>CONTR. 0059-1</v>
      </c>
    </row>
    <row r="2228" spans="2:13">
      <c r="B2228" s="3" t="s">
        <v>5747</v>
      </c>
      <c r="C2228" s="2" t="s">
        <v>5746</v>
      </c>
      <c r="D2228" s="6" t="s">
        <v>5749</v>
      </c>
      <c r="E2228" s="6" t="s">
        <v>5748</v>
      </c>
      <c r="F2228" s="7">
        <v>42004</v>
      </c>
      <c r="G2228" s="9">
        <v>-38934.1</v>
      </c>
      <c r="J2228" s="6" t="s">
        <v>15954</v>
      </c>
      <c r="L2228" t="str">
        <f>+Tabla2[[#This Row],[FACTURA]]</f>
        <v>OFIC. 1775/2014</v>
      </c>
      <c r="M2228" t="str">
        <f>+Tabla2[[#This Row],[DETALLE]]</f>
        <v>LICENCIA PRE Y POST NATAL DE LA MTRA. DEYSSI MARTINEZ</v>
      </c>
    </row>
    <row r="2229" spans="2:13">
      <c r="B2229" s="3" t="s">
        <v>5751</v>
      </c>
      <c r="C2229" s="2" t="s">
        <v>5750</v>
      </c>
      <c r="D2229" s="6" t="s">
        <v>5753</v>
      </c>
      <c r="E2229" s="6" t="s">
        <v>5752</v>
      </c>
      <c r="F2229" s="7">
        <v>42004</v>
      </c>
      <c r="G2229" s="9">
        <v>-28324.799999999999</v>
      </c>
      <c r="J2229" s="6" t="s">
        <v>15955</v>
      </c>
      <c r="L2229" t="str">
        <f>+Tabla2[[#This Row],[FACTURA]]</f>
        <v>OFIC. 1274/2014</v>
      </c>
      <c r="M2229" t="str">
        <f>+Tabla2[[#This Row],[DETALLE]]</f>
        <v>LICENCIA PRE Y POST NATAL DE LA MAESTRA YANNERYS A. LIZARDO</v>
      </c>
    </row>
    <row r="2230" spans="2:13">
      <c r="B2230" s="3" t="s">
        <v>5755</v>
      </c>
      <c r="C2230" s="2" t="s">
        <v>5754</v>
      </c>
      <c r="D2230" s="6" t="s">
        <v>0</v>
      </c>
      <c r="E2230" s="6" t="s">
        <v>5756</v>
      </c>
      <c r="F2230" s="7">
        <v>41683</v>
      </c>
      <c r="G2230" s="9">
        <v>-42315.5</v>
      </c>
      <c r="J2230" s="6" t="s">
        <v>15956</v>
      </c>
      <c r="L2230" t="str">
        <f>+Tabla2[[#This Row],[FACTURA]]</f>
        <v/>
      </c>
      <c r="M2230" t="str">
        <f>+Tabla2[[#This Row],[DETALLE]]</f>
        <v>SERV. PRESTADOS CORRESP. A TRES MESES DEL  2013, OFIC. 69/14</v>
      </c>
    </row>
    <row r="2231" spans="2:13">
      <c r="B2231" s="3" t="s">
        <v>5758</v>
      </c>
      <c r="C2231" s="2" t="s">
        <v>5757</v>
      </c>
      <c r="D2231" s="6" t="s">
        <v>172</v>
      </c>
      <c r="E2231" s="6" t="s">
        <v>20021</v>
      </c>
      <c r="F2231" s="7">
        <v>44662</v>
      </c>
      <c r="G2231" s="9">
        <v>-22656</v>
      </c>
      <c r="J2231" s="6" t="s">
        <v>15957</v>
      </c>
      <c r="L2231" t="str">
        <f>+Tabla2[[#This Row],[FACTURA]]</f>
        <v>B1500000001</v>
      </c>
      <c r="M2231" t="str">
        <f>+Tabla2[[#This Row],[DETALLE]]</f>
        <v>PAGO HONORARIOS POR SERVICIOS DE ACTO</v>
      </c>
    </row>
    <row r="2232" spans="2:13">
      <c r="B2232" s="3" t="s">
        <v>5760</v>
      </c>
      <c r="C2232" s="2" t="s">
        <v>5759</v>
      </c>
      <c r="D2232" s="6" t="s">
        <v>5762</v>
      </c>
      <c r="E2232" s="6" t="s">
        <v>5761</v>
      </c>
      <c r="F2232" s="7">
        <v>41780</v>
      </c>
      <c r="G2232" s="9">
        <v>-38274.199999999997</v>
      </c>
      <c r="J2232" s="6" t="s">
        <v>15958</v>
      </c>
      <c r="L2232" t="str">
        <f>+Tabla2[[#This Row],[FACTURA]]</f>
        <v>OFICIO 638-B/2014</v>
      </c>
      <c r="M2232" t="str">
        <f>+Tabla2[[#This Row],[DETALLE]]</f>
        <v>LIC PRE POST NATAL DE LA MTRA. BELKIS ALT. PICHARDO RODRIGUE</v>
      </c>
    </row>
    <row r="2233" spans="2:13">
      <c r="B2233" s="3" t="s">
        <v>10788</v>
      </c>
      <c r="C2233" s="2" t="s">
        <v>10787</v>
      </c>
      <c r="D2233" s="6" t="s">
        <v>10789</v>
      </c>
      <c r="E2233" s="6" t="s">
        <v>10789</v>
      </c>
      <c r="F2233" s="7">
        <v>43371</v>
      </c>
      <c r="G2233" s="9">
        <v>-50200.4</v>
      </c>
      <c r="J2233" s="6" t="s">
        <v>18268</v>
      </c>
      <c r="L2233" t="str">
        <f>+Tabla2[[#This Row],[FACTURA]]</f>
        <v>CONTR. 2883-48</v>
      </c>
      <c r="M2233" t="str">
        <f>+Tabla2[[#This Row],[DETALLE]]</f>
        <v>CONTR. 2883-48</v>
      </c>
    </row>
    <row r="2234" spans="2:13">
      <c r="B2234" s="3" t="s">
        <v>10788</v>
      </c>
      <c r="C2234" s="2" t="s">
        <v>10787</v>
      </c>
      <c r="D2234" s="6" t="s">
        <v>10790</v>
      </c>
      <c r="E2234" s="6" t="s">
        <v>10790</v>
      </c>
      <c r="F2234" s="7">
        <v>43395</v>
      </c>
      <c r="G2234" s="9">
        <v>-50200.4</v>
      </c>
      <c r="J2234" s="6" t="s">
        <v>18269</v>
      </c>
      <c r="L2234" t="str">
        <f>+Tabla2[[#This Row],[FACTURA]]</f>
        <v>CONTR. 2883-49</v>
      </c>
      <c r="M2234" t="str">
        <f>+Tabla2[[#This Row],[DETALLE]]</f>
        <v>CONTR. 2883-49</v>
      </c>
    </row>
    <row r="2235" spans="2:13">
      <c r="B2235" s="3" t="s">
        <v>5764</v>
      </c>
      <c r="C2235" s="2" t="s">
        <v>5763</v>
      </c>
      <c r="D2235" s="6" t="s">
        <v>5765</v>
      </c>
      <c r="E2235" s="6" t="s">
        <v>5752</v>
      </c>
      <c r="F2235" s="7">
        <v>42004</v>
      </c>
      <c r="G2235" s="9">
        <v>-28324.799999999999</v>
      </c>
      <c r="J2235" s="6" t="s">
        <v>15959</v>
      </c>
      <c r="L2235" t="str">
        <f>+Tabla2[[#This Row],[FACTURA]]</f>
        <v>OFIC. 1273/2014</v>
      </c>
      <c r="M2235" t="str">
        <f>+Tabla2[[#This Row],[DETALLE]]</f>
        <v>LICENCIA PRE Y POST NATAL DE LA MAESTRA YANNERYS A. LIZARDO</v>
      </c>
    </row>
    <row r="2236" spans="2:13">
      <c r="B2236" s="3" t="s">
        <v>5767</v>
      </c>
      <c r="C2236" s="2" t="s">
        <v>5766</v>
      </c>
      <c r="D2236" s="6" t="s">
        <v>5768</v>
      </c>
      <c r="E2236" s="6" t="s">
        <v>5761</v>
      </c>
      <c r="F2236" s="7">
        <v>41780</v>
      </c>
      <c r="G2236" s="9">
        <v>-38274.199999999997</v>
      </c>
      <c r="J2236" s="6" t="s">
        <v>15960</v>
      </c>
      <c r="L2236" t="str">
        <f>+Tabla2[[#This Row],[FACTURA]]</f>
        <v>OFICIO 637-B/2014</v>
      </c>
      <c r="M2236" t="str">
        <f>+Tabla2[[#This Row],[DETALLE]]</f>
        <v>LIC PRE POST NATAL DE LA MTRA. BELKIS ALT. PICHARDO RODRIGUE</v>
      </c>
    </row>
    <row r="2237" spans="2:13">
      <c r="B2237" s="3" t="s">
        <v>5770</v>
      </c>
      <c r="C2237" s="2" t="s">
        <v>5769</v>
      </c>
      <c r="D2237" s="6" t="s">
        <v>5772</v>
      </c>
      <c r="E2237" s="6" t="s">
        <v>5771</v>
      </c>
      <c r="F2237" s="7">
        <v>42004</v>
      </c>
      <c r="G2237" s="9">
        <v>-68629.600000000006</v>
      </c>
      <c r="J2237" s="6" t="s">
        <v>15961</v>
      </c>
      <c r="L2237" t="str">
        <f>+Tabla2[[#This Row],[FACTURA]]</f>
        <v>OFIC. 1272-1271/2014</v>
      </c>
      <c r="M2237" t="str">
        <f>+Tabla2[[#This Row],[DETALLE]]</f>
        <v>LICENCIA PRE Y POST NATAL DE LA MAESTRA GEOVANNY VELASQUEZ M</v>
      </c>
    </row>
    <row r="2238" spans="2:13">
      <c r="B2238" s="3" t="s">
        <v>5774</v>
      </c>
      <c r="C2238" s="2" t="s">
        <v>5773</v>
      </c>
      <c r="D2238" s="6" t="s">
        <v>0</v>
      </c>
      <c r="E2238" s="6" t="s">
        <v>5756</v>
      </c>
      <c r="F2238" s="7">
        <v>41683</v>
      </c>
      <c r="G2238" s="9">
        <v>-24438.400000000001</v>
      </c>
      <c r="J2238" s="6" t="s">
        <v>15962</v>
      </c>
      <c r="L2238" t="str">
        <f>+Tabla2[[#This Row],[FACTURA]]</f>
        <v/>
      </c>
      <c r="M2238" t="str">
        <f>+Tabla2[[#This Row],[DETALLE]]</f>
        <v>SERV. PRESTADOS CORRESP. A TRES MESES DEL  2013, OFIC. 69/14</v>
      </c>
    </row>
    <row r="2239" spans="2:13">
      <c r="B2239" s="3" t="s">
        <v>5776</v>
      </c>
      <c r="C2239" s="2" t="s">
        <v>5775</v>
      </c>
      <c r="D2239" s="6" t="s">
        <v>0</v>
      </c>
      <c r="E2239" s="6" t="s">
        <v>5756</v>
      </c>
      <c r="F2239" s="7">
        <v>41683</v>
      </c>
      <c r="G2239" s="9">
        <v>-42315.5</v>
      </c>
      <c r="J2239" s="6" t="s">
        <v>15963</v>
      </c>
      <c r="L2239" t="str">
        <f>+Tabla2[[#This Row],[FACTURA]]</f>
        <v/>
      </c>
      <c r="M2239" t="str">
        <f>+Tabla2[[#This Row],[DETALLE]]</f>
        <v>SERV. PRESTADOS CORRESP. A TRES MESES DEL  2013, OFIC. 69/14</v>
      </c>
    </row>
    <row r="2240" spans="2:13">
      <c r="B2240" s="3" t="s">
        <v>10792</v>
      </c>
      <c r="C2240" s="2" t="s">
        <v>10791</v>
      </c>
      <c r="D2240" s="6" t="s">
        <v>10793</v>
      </c>
      <c r="E2240" s="6" t="s">
        <v>10793</v>
      </c>
      <c r="F2240" s="7">
        <v>41921</v>
      </c>
      <c r="G2240" s="9">
        <v>-10962000</v>
      </c>
      <c r="J2240" s="6" t="s">
        <v>18270</v>
      </c>
      <c r="L2240" t="str">
        <f>+Tabla2[[#This Row],[FACTURA]]</f>
        <v>CONTR.3208</v>
      </c>
      <c r="M2240" t="str">
        <f>+Tabla2[[#This Row],[DETALLE]]</f>
        <v>CONTR.3208</v>
      </c>
    </row>
    <row r="2241" spans="2:13">
      <c r="B2241" s="3" t="s">
        <v>5778</v>
      </c>
      <c r="C2241" s="2" t="s">
        <v>5777</v>
      </c>
      <c r="D2241" s="6" t="s">
        <v>5780</v>
      </c>
      <c r="E2241" s="6" t="s">
        <v>5779</v>
      </c>
      <c r="F2241" s="7">
        <v>42004</v>
      </c>
      <c r="G2241" s="9">
        <v>-24416.3</v>
      </c>
      <c r="J2241" s="6" t="s">
        <v>15964</v>
      </c>
      <c r="L2241" t="str">
        <f>+Tabla2[[#This Row],[FACTURA]]</f>
        <v>OFIC. 1266/2014</v>
      </c>
      <c r="M2241" t="str">
        <f>+Tabla2[[#This Row],[DETALLE]]</f>
        <v>LICENCIA PRE Y POST NATAL DE LA MAESTRA MILAGROS CESPEDES PO</v>
      </c>
    </row>
    <row r="2242" spans="2:13">
      <c r="B2242" s="3" t="s">
        <v>5782</v>
      </c>
      <c r="C2242" s="2" t="s">
        <v>5781</v>
      </c>
      <c r="D2242" s="6" t="s">
        <v>5784</v>
      </c>
      <c r="E2242" s="6" t="s">
        <v>5783</v>
      </c>
      <c r="F2242" s="7">
        <v>42004</v>
      </c>
      <c r="G2242" s="9">
        <v>-76548.399999999994</v>
      </c>
      <c r="J2242" s="6" t="s">
        <v>15965</v>
      </c>
      <c r="L2242" t="str">
        <f>+Tabla2[[#This Row],[FACTURA]]</f>
        <v>OFIC. 1604-1603/2014</v>
      </c>
      <c r="M2242" t="str">
        <f>+Tabla2[[#This Row],[DETALLE]]</f>
        <v>LICENCIA PRE Y POST NATAL DE LA MAESTRA ALBANIA TEJADA MELEN</v>
      </c>
    </row>
    <row r="2243" spans="2:13">
      <c r="B2243" s="3" t="s">
        <v>5786</v>
      </c>
      <c r="C2243" s="2" t="s">
        <v>5785</v>
      </c>
      <c r="D2243" s="6" t="s">
        <v>5788</v>
      </c>
      <c r="E2243" s="6" t="s">
        <v>5787</v>
      </c>
      <c r="F2243" s="7">
        <v>41780</v>
      </c>
      <c r="G2243" s="9">
        <v>-28195.77</v>
      </c>
      <c r="J2243" s="6" t="s">
        <v>15966</v>
      </c>
      <c r="L2243" t="str">
        <f>+Tabla2[[#This Row],[FACTURA]]</f>
        <v>OFICIO #521B</v>
      </c>
      <c r="M2243" t="str">
        <f>+Tabla2[[#This Row],[DETALLE]]</f>
        <v>LIC. PRE Y POST NATAL DE MSTRA.ANGELA ESTRELLA. 521-2014</v>
      </c>
    </row>
    <row r="2244" spans="2:13">
      <c r="B2244" s="3" t="s">
        <v>5790</v>
      </c>
      <c r="C2244" s="2" t="s">
        <v>5789</v>
      </c>
      <c r="D2244" s="6" t="s">
        <v>5792</v>
      </c>
      <c r="E2244" s="6" t="s">
        <v>5791</v>
      </c>
      <c r="F2244" s="7">
        <v>41780</v>
      </c>
      <c r="G2244" s="9">
        <v>-28195.77</v>
      </c>
      <c r="J2244" s="6" t="s">
        <v>15967</v>
      </c>
      <c r="L2244" t="str">
        <f>+Tabla2[[#This Row],[FACTURA]]</f>
        <v>OFICIO #520B</v>
      </c>
      <c r="M2244" t="str">
        <f>+Tabla2[[#This Row],[DETALLE]]</f>
        <v>LIC. PRE Y POST NATAL DE MSTRA.ANGELA ESTRELLA. 520-2014</v>
      </c>
    </row>
    <row r="2245" spans="2:13">
      <c r="B2245" s="3" t="s">
        <v>5794</v>
      </c>
      <c r="C2245" s="2" t="s">
        <v>5793</v>
      </c>
      <c r="D2245" s="6" t="s">
        <v>5796</v>
      </c>
      <c r="E2245" s="6" t="s">
        <v>5795</v>
      </c>
      <c r="F2245" s="7">
        <v>42004</v>
      </c>
      <c r="G2245" s="9">
        <v>-38274.199999999997</v>
      </c>
      <c r="J2245" s="6" t="s">
        <v>15968</v>
      </c>
      <c r="L2245" t="str">
        <f>+Tabla2[[#This Row],[FACTURA]]</f>
        <v>OFIC. 1773/2014</v>
      </c>
      <c r="M2245" t="str">
        <f>+Tabla2[[#This Row],[DETALLE]]</f>
        <v>LICENCIA PRE Y POST NATAL DE LA MAESTRA YASMIN  RUBIERA PEÑA</v>
      </c>
    </row>
    <row r="2246" spans="2:13">
      <c r="B2246" s="3" t="s">
        <v>5798</v>
      </c>
      <c r="C2246" s="2" t="s">
        <v>5797</v>
      </c>
      <c r="D2246" s="6" t="s">
        <v>5800</v>
      </c>
      <c r="E2246" s="6" t="s">
        <v>5799</v>
      </c>
      <c r="F2246" s="7">
        <v>41778</v>
      </c>
      <c r="G2246" s="9">
        <v>-81541.350000000006</v>
      </c>
      <c r="J2246" s="6" t="s">
        <v>15969</v>
      </c>
      <c r="L2246" t="str">
        <f>+Tabla2[[#This Row],[FACTURA]]</f>
        <v>OFIC.2014/47-375-B</v>
      </c>
      <c r="M2246" t="str">
        <f>+Tabla2[[#This Row],[DETALLE]]</f>
        <v>LIC, PRE Y POST DE MSTRA MILAGROS DE J. ALVAREZ, OF.2014/375</v>
      </c>
    </row>
    <row r="2247" spans="2:13">
      <c r="B2247" s="3" t="s">
        <v>10795</v>
      </c>
      <c r="C2247" s="2" t="s">
        <v>10794</v>
      </c>
      <c r="D2247" s="6" t="s">
        <v>10796</v>
      </c>
      <c r="E2247" s="6" t="s">
        <v>10796</v>
      </c>
      <c r="F2247" s="7">
        <v>44470</v>
      </c>
      <c r="G2247" s="9">
        <v>-3564000</v>
      </c>
      <c r="J2247" s="6" t="s">
        <v>18271</v>
      </c>
      <c r="L2247" t="str">
        <f>+Tabla2[[#This Row],[FACTURA]]</f>
        <v>CONT-4707-2</v>
      </c>
      <c r="M2247" t="str">
        <f>+Tabla2[[#This Row],[DETALLE]]</f>
        <v>CONT-4707-2</v>
      </c>
    </row>
    <row r="2248" spans="2:13">
      <c r="B2248" s="3" t="s">
        <v>5802</v>
      </c>
      <c r="C2248" s="2" t="s">
        <v>5801</v>
      </c>
      <c r="D2248" s="6" t="s">
        <v>5804</v>
      </c>
      <c r="E2248" s="6" t="s">
        <v>5803</v>
      </c>
      <c r="F2248" s="7">
        <v>41152</v>
      </c>
      <c r="G2248" s="9">
        <v>-48030.96</v>
      </c>
      <c r="J2248" s="6" t="s">
        <v>15970</v>
      </c>
      <c r="L2248" t="str">
        <f>+Tabla2[[#This Row],[FACTURA]]</f>
        <v>OFC 748</v>
      </c>
      <c r="M2248" t="str">
        <f>+Tabla2[[#This Row],[DETALLE]]</f>
        <v>LICENCIA PRE Y POST NATAL CK 11961</v>
      </c>
    </row>
    <row r="2249" spans="2:13">
      <c r="B2249" s="3" t="s">
        <v>10798</v>
      </c>
      <c r="C2249" s="2" t="s">
        <v>10797</v>
      </c>
      <c r="D2249" s="6" t="s">
        <v>10799</v>
      </c>
      <c r="E2249" s="6" t="s">
        <v>10799</v>
      </c>
      <c r="F2249" s="7">
        <v>44470</v>
      </c>
      <c r="G2249" s="9">
        <v>-30000</v>
      </c>
      <c r="J2249" s="6" t="s">
        <v>18272</v>
      </c>
      <c r="L2249" t="str">
        <f>+Tabla2[[#This Row],[FACTURA]]</f>
        <v>CONTR. 0198-1</v>
      </c>
      <c r="M2249" t="str">
        <f>+Tabla2[[#This Row],[DETALLE]]</f>
        <v>CONTR. 0198-1</v>
      </c>
    </row>
    <row r="2250" spans="2:13">
      <c r="B2250" s="3" t="s">
        <v>5806</v>
      </c>
      <c r="C2250" s="2" t="s">
        <v>5805</v>
      </c>
      <c r="D2250" s="6" t="s">
        <v>5807</v>
      </c>
      <c r="E2250" s="6" t="s">
        <v>20022</v>
      </c>
      <c r="F2250" s="7">
        <v>40322</v>
      </c>
      <c r="G2250" s="9">
        <v>-5000</v>
      </c>
      <c r="J2250" s="6" t="s">
        <v>14640</v>
      </c>
      <c r="L2250" t="str">
        <f>+Tabla2[[#This Row],[FACTURA]]</f>
        <v>515</v>
      </c>
      <c r="M2250" t="str">
        <f>+Tabla2[[#This Row],[DETALLE]]</f>
        <v>ASIGNACION DE COMBUSTIBLE PARA CONSUMO DE PLANTA ELECTRICA D</v>
      </c>
    </row>
    <row r="2251" spans="2:13">
      <c r="B2251" s="3" t="s">
        <v>5806</v>
      </c>
      <c r="C2251" s="2" t="s">
        <v>5805</v>
      </c>
      <c r="D2251" s="6" t="s">
        <v>5808</v>
      </c>
      <c r="E2251" s="6" t="s">
        <v>20022</v>
      </c>
      <c r="F2251" s="7">
        <v>40574</v>
      </c>
      <c r="G2251" s="9">
        <v>-5000</v>
      </c>
      <c r="J2251" s="6" t="s">
        <v>14641</v>
      </c>
      <c r="L2251" t="str">
        <f>+Tabla2[[#This Row],[FACTURA]]</f>
        <v>10</v>
      </c>
      <c r="M2251" t="str">
        <f>+Tabla2[[#This Row],[DETALLE]]</f>
        <v>ASIGNACION DE COMBUSTIBLE PARA CONSUMO DE PLANTA ELECTRICA D</v>
      </c>
    </row>
    <row r="2252" spans="2:13">
      <c r="B2252" s="3" t="s">
        <v>5806</v>
      </c>
      <c r="C2252" s="2" t="s">
        <v>5805</v>
      </c>
      <c r="D2252" s="6" t="s">
        <v>5809</v>
      </c>
      <c r="E2252" s="6" t="s">
        <v>20022</v>
      </c>
      <c r="F2252" s="7">
        <v>40687</v>
      </c>
      <c r="G2252" s="9">
        <v>-5000</v>
      </c>
      <c r="J2252" s="6" t="s">
        <v>14642</v>
      </c>
      <c r="L2252" t="str">
        <f>+Tabla2[[#This Row],[FACTURA]]</f>
        <v>515-2</v>
      </c>
      <c r="M2252" t="str">
        <f>+Tabla2[[#This Row],[DETALLE]]</f>
        <v>ASIGNACION DE COMBUSTIBLE PARA CONSUMO DE PLANTA ELECTRICA D</v>
      </c>
    </row>
    <row r="2253" spans="2:13">
      <c r="B2253" s="3" t="s">
        <v>5811</v>
      </c>
      <c r="C2253" s="2" t="s">
        <v>5810</v>
      </c>
      <c r="D2253" s="6" t="s">
        <v>5813</v>
      </c>
      <c r="E2253" s="6" t="s">
        <v>5812</v>
      </c>
      <c r="F2253" s="7">
        <v>41743</v>
      </c>
      <c r="G2253" s="9">
        <v>-41485.660000000003</v>
      </c>
      <c r="J2253" s="6" t="s">
        <v>15971</v>
      </c>
      <c r="L2253" t="str">
        <f>+Tabla2[[#This Row],[FACTURA]]</f>
        <v>OFC. 1448-B</v>
      </c>
      <c r="M2253" t="str">
        <f>+Tabla2[[#This Row],[DETALLE]]</f>
        <v>PAGO LICENCIA PRE Y POST NATAL DE LA MAESTRA  CARMEN BERNARD</v>
      </c>
    </row>
    <row r="2254" spans="2:13">
      <c r="B2254" s="3" t="s">
        <v>1748</v>
      </c>
      <c r="C2254" s="2" t="s">
        <v>154</v>
      </c>
      <c r="D2254" s="4" t="s">
        <v>155</v>
      </c>
      <c r="E2254" s="4" t="s">
        <v>19545</v>
      </c>
      <c r="F2254" s="5">
        <v>41325</v>
      </c>
      <c r="G2254" s="8">
        <v>-736174.13</v>
      </c>
      <c r="J2254" s="4" t="s">
        <v>13075</v>
      </c>
      <c r="L2254" t="str">
        <f>+Tabla2[[#This Row],[FACTURA]]</f>
        <v>OFIC. 1189</v>
      </c>
      <c r="M2254" t="str">
        <f>+Tabla2[[#This Row],[DETALLE]]</f>
        <v>CUBICACION UNICA REPARACIONES VARIAS</v>
      </c>
    </row>
    <row r="2255" spans="2:13">
      <c r="B2255" s="3" t="s">
        <v>10801</v>
      </c>
      <c r="C2255" s="2" t="s">
        <v>10800</v>
      </c>
      <c r="D2255" s="6" t="s">
        <v>10803</v>
      </c>
      <c r="E2255" s="6" t="s">
        <v>10802</v>
      </c>
      <c r="F2255" s="7">
        <v>41009</v>
      </c>
      <c r="G2255" s="9">
        <v>-1200760.8</v>
      </c>
      <c r="J2255" s="6" t="s">
        <v>18273</v>
      </c>
      <c r="L2255" t="str">
        <f>+Tabla2[[#This Row],[FACTURA]]</f>
        <v>622</v>
      </c>
      <c r="M2255" t="str">
        <f>+Tabla2[[#This Row],[DETALLE]]</f>
        <v>20% DE AVANCE CORRESP. A LA REHABILITACION DEL CENTRO EDUCAT</v>
      </c>
    </row>
    <row r="2256" spans="2:13">
      <c r="B2256" s="3" t="s">
        <v>5815</v>
      </c>
      <c r="C2256" s="2" t="s">
        <v>5814</v>
      </c>
      <c r="D2256" s="6" t="s">
        <v>5817</v>
      </c>
      <c r="E2256" s="6" t="s">
        <v>5816</v>
      </c>
      <c r="F2256" s="7">
        <v>42004</v>
      </c>
      <c r="G2256" s="9">
        <v>-69949.399999999994</v>
      </c>
      <c r="J2256" s="6" t="s">
        <v>15972</v>
      </c>
      <c r="L2256" t="str">
        <f>+Tabla2[[#This Row],[FACTURA]]</f>
        <v>OFIC. 1554-1553/2014</v>
      </c>
      <c r="M2256" t="str">
        <f>+Tabla2[[#This Row],[DETALLE]]</f>
        <v>LICENCIA PRE Y POST NATAL DE LA MAESTRA FELICIA F. MARTÍNEZ</v>
      </c>
    </row>
    <row r="2257" spans="2:13">
      <c r="B2257" s="3" t="s">
        <v>10805</v>
      </c>
      <c r="C2257" s="2" t="s">
        <v>10804</v>
      </c>
      <c r="D2257" s="6" t="s">
        <v>10806</v>
      </c>
      <c r="E2257" s="6" t="s">
        <v>10806</v>
      </c>
      <c r="F2257" s="7">
        <v>44470</v>
      </c>
      <c r="G2257" s="9">
        <v>-2850000</v>
      </c>
      <c r="J2257" s="6" t="s">
        <v>18274</v>
      </c>
      <c r="L2257" t="str">
        <f>+Tabla2[[#This Row],[FACTURA]]</f>
        <v>CONTR. 0361-1</v>
      </c>
      <c r="M2257" t="str">
        <f>+Tabla2[[#This Row],[DETALLE]]</f>
        <v>CONTR. 0361-1</v>
      </c>
    </row>
    <row r="2258" spans="2:13">
      <c r="B2258" s="3" t="s">
        <v>8893</v>
      </c>
      <c r="C2258" s="2" t="s">
        <v>8892</v>
      </c>
      <c r="D2258" s="6" t="s">
        <v>8894</v>
      </c>
      <c r="E2258" s="6" t="s">
        <v>8894</v>
      </c>
      <c r="F2258" s="7">
        <v>41191</v>
      </c>
      <c r="G2258" s="9">
        <v>-11000</v>
      </c>
      <c r="J2258" s="6" t="s">
        <v>17209</v>
      </c>
      <c r="L2258" t="str">
        <f>+Tabla2[[#This Row],[FACTURA]]</f>
        <v>10/2012</v>
      </c>
      <c r="M2258" t="str">
        <f>+Tabla2[[#This Row],[DETALLE]]</f>
        <v>10/2012</v>
      </c>
    </row>
    <row r="2259" spans="2:13">
      <c r="B2259" s="3" t="s">
        <v>10808</v>
      </c>
      <c r="C2259" s="2" t="s">
        <v>10807</v>
      </c>
      <c r="D2259" s="6" t="s">
        <v>10809</v>
      </c>
      <c r="E2259" s="6" t="s">
        <v>10809</v>
      </c>
      <c r="F2259" s="7">
        <v>44470</v>
      </c>
      <c r="G2259" s="9">
        <v>-903858.9</v>
      </c>
      <c r="J2259" s="6" t="s">
        <v>18275</v>
      </c>
      <c r="L2259" t="str">
        <f>+Tabla2[[#This Row],[FACTURA]]</f>
        <v>CONT-0186</v>
      </c>
      <c r="M2259" t="str">
        <f>+Tabla2[[#This Row],[DETALLE]]</f>
        <v>CONT-0186</v>
      </c>
    </row>
    <row r="2260" spans="2:13">
      <c r="B2260" s="3" t="s">
        <v>10808</v>
      </c>
      <c r="C2260" s="2" t="s">
        <v>10807</v>
      </c>
      <c r="D2260" s="6" t="s">
        <v>20551</v>
      </c>
      <c r="E2260" s="6" t="s">
        <v>20552</v>
      </c>
      <c r="F2260" s="7">
        <v>43859</v>
      </c>
      <c r="G2260" s="9">
        <v>0.01</v>
      </c>
      <c r="J2260" s="6" t="s">
        <v>18276</v>
      </c>
      <c r="L2260" t="str">
        <f>+Tabla2[[#This Row],[FACTURA]]</f>
        <v>CONTR.00186</v>
      </c>
      <c r="M2260" t="str">
        <f>+Tabla2[[#This Row],[DETALLE]]</f>
        <v>PRIMER PAGO DEL 70% AL CONTRATO #00186/2019 POR LA COMPRA DE UNA PORCION DE TERRENO NO REGISTRADO, CON UNA EXTENSION SUPERFICIAL DE (4,304.09MTS2) A RAZON DE RD$700.00 POR MTS, PARA UN TOTAL DE RD$3,012,863.00,  PARA LLEVAR A CABO LA CONSTRUCCION DE "BASICA TAITABON", UBICADO EN EL MUNICIPIO MAO, PROVINCIA VALVERDE, SEGUN OFICIO #0631/2019.</v>
      </c>
    </row>
    <row r="2261" spans="2:13">
      <c r="B2261" s="3" t="s">
        <v>18278</v>
      </c>
      <c r="C2261" s="2" t="s">
        <v>18277</v>
      </c>
      <c r="D2261" s="6" t="s">
        <v>20553</v>
      </c>
      <c r="E2261" s="6" t="s">
        <v>20553</v>
      </c>
      <c r="F2261" s="7">
        <v>44713</v>
      </c>
      <c r="G2261" s="9">
        <v>-9302787.3499999996</v>
      </c>
      <c r="J2261" s="6" t="s">
        <v>18279</v>
      </c>
      <c r="L2261" t="str">
        <f>+Tabla2[[#This Row],[FACTURA]]</f>
        <v>CONTR.0364-18</v>
      </c>
      <c r="M2261" t="str">
        <f>+Tabla2[[#This Row],[DETALLE]]</f>
        <v>CONTR.0364-18</v>
      </c>
    </row>
    <row r="2262" spans="2:13">
      <c r="B2262" s="3" t="s">
        <v>10811</v>
      </c>
      <c r="C2262" s="2" t="s">
        <v>10810</v>
      </c>
      <c r="D2262" s="6" t="s">
        <v>10812</v>
      </c>
      <c r="E2262" s="6" t="s">
        <v>10812</v>
      </c>
      <c r="F2262" s="7">
        <v>41827</v>
      </c>
      <c r="G2262" s="9">
        <v>-2154540.1</v>
      </c>
      <c r="J2262" s="6" t="s">
        <v>18280</v>
      </c>
      <c r="L2262" t="str">
        <f>+Tabla2[[#This Row],[FACTURA]]</f>
        <v>CONTR. 663-3</v>
      </c>
      <c r="M2262" t="str">
        <f>+Tabla2[[#This Row],[DETALLE]]</f>
        <v>CONTR. 663-3</v>
      </c>
    </row>
    <row r="2263" spans="2:13">
      <c r="B2263" s="3" t="s">
        <v>5819</v>
      </c>
      <c r="C2263" s="2" t="s">
        <v>5818</v>
      </c>
      <c r="D2263" s="6" t="s">
        <v>5820</v>
      </c>
      <c r="E2263" s="6" t="s">
        <v>5812</v>
      </c>
      <c r="F2263" s="7">
        <v>41743</v>
      </c>
      <c r="G2263" s="9">
        <v>-34794.78</v>
      </c>
      <c r="J2263" s="6" t="s">
        <v>15973</v>
      </c>
      <c r="L2263" t="str">
        <f>+Tabla2[[#This Row],[FACTURA]]</f>
        <v>OFC. 1446-B</v>
      </c>
      <c r="M2263" t="str">
        <f>+Tabla2[[#This Row],[DETALLE]]</f>
        <v>PAGO LICENCIA PRE Y POST NATAL DE LA MAESTRA  CARMEN BERNARD</v>
      </c>
    </row>
    <row r="2264" spans="2:13">
      <c r="B2264" s="3" t="s">
        <v>10814</v>
      </c>
      <c r="C2264" s="2" t="s">
        <v>10813</v>
      </c>
      <c r="D2264" s="6" t="s">
        <v>10815</v>
      </c>
      <c r="E2264" s="6" t="s">
        <v>10815</v>
      </c>
      <c r="F2264" s="7">
        <v>43283</v>
      </c>
      <c r="G2264" s="9">
        <v>-90860</v>
      </c>
      <c r="J2264" s="6" t="s">
        <v>18281</v>
      </c>
      <c r="L2264" t="str">
        <f>+Tabla2[[#This Row],[FACTURA]]</f>
        <v>CONTR. 0499-14</v>
      </c>
      <c r="M2264" t="str">
        <f>+Tabla2[[#This Row],[DETALLE]]</f>
        <v>CONTR. 0499-14</v>
      </c>
    </row>
    <row r="2265" spans="2:13">
      <c r="B2265" s="3" t="s">
        <v>5822</v>
      </c>
      <c r="C2265" s="2" t="s">
        <v>5821</v>
      </c>
      <c r="D2265" s="6" t="s">
        <v>5824</v>
      </c>
      <c r="E2265" s="6" t="s">
        <v>5823</v>
      </c>
      <c r="F2265" s="7">
        <v>41122</v>
      </c>
      <c r="G2265" s="9">
        <v>-21245.95</v>
      </c>
      <c r="J2265" s="6" t="s">
        <v>15974</v>
      </c>
      <c r="L2265" t="str">
        <f>+Tabla2[[#This Row],[FACTURA]]</f>
        <v>OFICIO 00657</v>
      </c>
      <c r="M2265" t="str">
        <f>+Tabla2[[#This Row],[DETALLE]]</f>
        <v>PAGO LICENCIA PRE Y POST NATAL CK 011969</v>
      </c>
    </row>
    <row r="2266" spans="2:13">
      <c r="B2266" s="3" t="s">
        <v>10817</v>
      </c>
      <c r="C2266" s="2" t="s">
        <v>10816</v>
      </c>
      <c r="D2266" s="6" t="s">
        <v>10818</v>
      </c>
      <c r="E2266" s="6" t="s">
        <v>10818</v>
      </c>
      <c r="F2266" s="7">
        <v>44481</v>
      </c>
      <c r="G2266" s="9">
        <v>-1152000</v>
      </c>
      <c r="J2266" s="6" t="s">
        <v>18282</v>
      </c>
      <c r="L2266" t="str">
        <f>+Tabla2[[#This Row],[FACTURA]]</f>
        <v>CONTR. 0841-2</v>
      </c>
      <c r="M2266" t="str">
        <f>+Tabla2[[#This Row],[DETALLE]]</f>
        <v>CONTR. 0841-2</v>
      </c>
    </row>
    <row r="2267" spans="2:13">
      <c r="B2267" s="3" t="s">
        <v>5826</v>
      </c>
      <c r="C2267" s="2" t="s">
        <v>5825</v>
      </c>
      <c r="D2267" s="6" t="s">
        <v>5828</v>
      </c>
      <c r="E2267" s="6" t="s">
        <v>5827</v>
      </c>
      <c r="F2267" s="7">
        <v>42004</v>
      </c>
      <c r="G2267" s="9">
        <v>-83908.6</v>
      </c>
      <c r="J2267" s="6" t="s">
        <v>15975</v>
      </c>
      <c r="L2267" t="str">
        <f>+Tabla2[[#This Row],[FACTURA]]</f>
        <v>OFIC. 1555-1556/2014</v>
      </c>
      <c r="M2267" t="str">
        <f>+Tabla2[[#This Row],[DETALLE]]</f>
        <v>LICENCIA PRE Y POST NATAL DE LA MAESTRA YAHAIRA Y. SANTANA A</v>
      </c>
    </row>
    <row r="2268" spans="2:13">
      <c r="B2268" s="3" t="s">
        <v>5830</v>
      </c>
      <c r="C2268" s="2" t="s">
        <v>5829</v>
      </c>
      <c r="D2268" s="6" t="s">
        <v>5832</v>
      </c>
      <c r="E2268" s="6" t="s">
        <v>5831</v>
      </c>
      <c r="F2268" s="7">
        <v>41743</v>
      </c>
      <c r="G2268" s="9">
        <v>-40770.39</v>
      </c>
      <c r="J2268" s="6" t="s">
        <v>15976</v>
      </c>
      <c r="L2268" t="str">
        <f>+Tabla2[[#This Row],[FACTURA]]</f>
        <v>OFC. 1475-B</v>
      </c>
      <c r="M2268" t="str">
        <f>+Tabla2[[#This Row],[DETALLE]]</f>
        <v>PAGO LICENCIA PRE Y POST NATAL DE LA MAESTRA  YESENIA ALT. G</v>
      </c>
    </row>
    <row r="2269" spans="2:13">
      <c r="B2269" s="3" t="s">
        <v>5834</v>
      </c>
      <c r="C2269" s="2" t="s">
        <v>5833</v>
      </c>
      <c r="D2269" s="6" t="s">
        <v>5836</v>
      </c>
      <c r="E2269" s="6" t="s">
        <v>5835</v>
      </c>
      <c r="F2269" s="7">
        <v>41775</v>
      </c>
      <c r="G2269" s="9">
        <v>-69949.399999999994</v>
      </c>
      <c r="J2269" s="6" t="s">
        <v>15977</v>
      </c>
      <c r="L2269" t="str">
        <f>+Tabla2[[#This Row],[FACTURA]]</f>
        <v>oficio-649/650-2014</v>
      </c>
      <c r="M2269" t="str">
        <f>+Tabla2[[#This Row],[DETALLE]]</f>
        <v>LIC PRE Y POST NATAL DE LA MTRA. NIDIA ALT. GARCIA MEZQUITA</v>
      </c>
    </row>
    <row r="2270" spans="2:13">
      <c r="B2270" s="3" t="s">
        <v>5838</v>
      </c>
      <c r="C2270" s="2" t="s">
        <v>5837</v>
      </c>
      <c r="D2270" s="6" t="s">
        <v>5840</v>
      </c>
      <c r="E2270" s="6" t="s">
        <v>5839</v>
      </c>
      <c r="F2270" s="7">
        <v>41765</v>
      </c>
      <c r="G2270" s="9">
        <v>-69589.56</v>
      </c>
      <c r="J2270" s="6" t="s">
        <v>15978</v>
      </c>
      <c r="L2270" t="str">
        <f>+Tabla2[[#This Row],[FACTURA]]</f>
        <v>OF.#34.2014355/354-B</v>
      </c>
      <c r="M2270" t="str">
        <f>+Tabla2[[#This Row],[DETALLE]]</f>
        <v>LIC.PRE Y POST MSTRA ROSANGELA C. SERRATA, OFIC2014355/354-B</v>
      </c>
    </row>
    <row r="2271" spans="2:13">
      <c r="B2271" s="3" t="s">
        <v>5842</v>
      </c>
      <c r="C2271" s="2" t="s">
        <v>5841</v>
      </c>
      <c r="D2271" s="6" t="s">
        <v>5844</v>
      </c>
      <c r="E2271" s="6" t="s">
        <v>5843</v>
      </c>
      <c r="F2271" s="7">
        <v>42004</v>
      </c>
      <c r="G2271" s="9">
        <v>-50152.4</v>
      </c>
      <c r="J2271" s="6" t="s">
        <v>15979</v>
      </c>
      <c r="L2271" t="str">
        <f>+Tabla2[[#This Row],[FACTURA]]</f>
        <v>OFIC. 1487-1488/2014</v>
      </c>
      <c r="M2271" t="str">
        <f>+Tabla2[[#This Row],[DETALLE]]</f>
        <v>LICENCIA PRE Y POST NATAL DE LA MAESTRA LOATANY A. HIRALDO A</v>
      </c>
    </row>
    <row r="2272" spans="2:13">
      <c r="B2272" s="3" t="s">
        <v>10820</v>
      </c>
      <c r="C2272" s="2" t="s">
        <v>10819</v>
      </c>
      <c r="D2272" s="6" t="s">
        <v>10822</v>
      </c>
      <c r="E2272" s="6" t="s">
        <v>10821</v>
      </c>
      <c r="F2272" s="7">
        <v>41639</v>
      </c>
      <c r="G2272" s="9">
        <v>-47500</v>
      </c>
      <c r="J2272" s="6" t="s">
        <v>18283</v>
      </c>
      <c r="L2272" t="str">
        <f>+Tabla2[[#This Row],[FACTURA]]</f>
        <v>OFICIO #4931</v>
      </c>
      <c r="M2272" t="str">
        <f>+Tabla2[[#This Row],[DETALLE]]</f>
        <v>HONORARIO POR SERVICIOS PRESTADOS CONS. JUR. EN AREA DE TERR</v>
      </c>
    </row>
    <row r="2273" spans="2:13">
      <c r="B2273" s="3" t="s">
        <v>5846</v>
      </c>
      <c r="C2273" s="2" t="s">
        <v>5845</v>
      </c>
      <c r="D2273" s="6" t="s">
        <v>5848</v>
      </c>
      <c r="E2273" s="6" t="s">
        <v>5847</v>
      </c>
      <c r="F2273" s="7">
        <v>41775</v>
      </c>
      <c r="G2273" s="9">
        <v>-34194.870000000003</v>
      </c>
      <c r="J2273" s="6" t="s">
        <v>15980</v>
      </c>
      <c r="L2273" t="str">
        <f>+Tabla2[[#This Row],[FACTURA]]</f>
        <v>OFIC. 2014/47-500-B</v>
      </c>
      <c r="M2273" t="str">
        <f>+Tabla2[[#This Row],[DETALLE]]</f>
        <v>LIC.PRE Y POST DE MSTRA LUZ M. ESPINAL RGUEZ, OFIC.2014/500B</v>
      </c>
    </row>
    <row r="2274" spans="2:13">
      <c r="B2274" s="3" t="s">
        <v>18285</v>
      </c>
      <c r="C2274" s="2" t="s">
        <v>18284</v>
      </c>
      <c r="D2274" s="6" t="s">
        <v>20554</v>
      </c>
      <c r="E2274" s="6" t="s">
        <v>20554</v>
      </c>
      <c r="F2274" s="7">
        <v>44734</v>
      </c>
      <c r="G2274" s="9">
        <v>-2474646.9700000002</v>
      </c>
      <c r="J2274" s="6" t="s">
        <v>18286</v>
      </c>
      <c r="L2274" t="str">
        <f>+Tabla2[[#This Row],[FACTURA]]</f>
        <v>CONTS.0101/363-13*PR</v>
      </c>
      <c r="M2274" t="str">
        <f>+Tabla2[[#This Row],[DETALLE]]</f>
        <v>CONTS.0101/363-13*PR</v>
      </c>
    </row>
    <row r="2275" spans="2:13">
      <c r="B2275" s="3" t="s">
        <v>10824</v>
      </c>
      <c r="C2275" s="2" t="s">
        <v>10823</v>
      </c>
      <c r="D2275" s="6" t="s">
        <v>10825</v>
      </c>
      <c r="E2275" s="6" t="s">
        <v>10825</v>
      </c>
      <c r="F2275" s="7">
        <v>44533</v>
      </c>
      <c r="G2275" s="9">
        <v>-378498.31</v>
      </c>
      <c r="J2275" s="6" t="s">
        <v>18287</v>
      </c>
      <c r="L2275" t="str">
        <f>+Tabla2[[#This Row],[FACTURA]]</f>
        <v>CONTR.  3076-1</v>
      </c>
      <c r="M2275" t="str">
        <f>+Tabla2[[#This Row],[DETALLE]]</f>
        <v>CONTR.  3076-1</v>
      </c>
    </row>
    <row r="2276" spans="2:13">
      <c r="B2276" s="3" t="s">
        <v>10827</v>
      </c>
      <c r="C2276" s="2" t="s">
        <v>10826</v>
      </c>
      <c r="D2276" s="6" t="s">
        <v>10828</v>
      </c>
      <c r="E2276" s="6" t="s">
        <v>10828</v>
      </c>
      <c r="F2276" s="7">
        <v>44470</v>
      </c>
      <c r="G2276" s="9">
        <v>-6982500</v>
      </c>
      <c r="J2276" s="6" t="s">
        <v>18288</v>
      </c>
      <c r="L2276" t="str">
        <f>+Tabla2[[#This Row],[FACTURA]]</f>
        <v>CONTR. 0184-1</v>
      </c>
      <c r="M2276" t="str">
        <f>+Tabla2[[#This Row],[DETALLE]]</f>
        <v>CONTR. 0184-1</v>
      </c>
    </row>
    <row r="2277" spans="2:13">
      <c r="B2277" s="3" t="s">
        <v>5850</v>
      </c>
      <c r="C2277" s="2" t="s">
        <v>5849</v>
      </c>
      <c r="D2277" s="6" t="s">
        <v>0</v>
      </c>
      <c r="E2277" s="6" t="s">
        <v>5756</v>
      </c>
      <c r="F2277" s="7">
        <v>41683</v>
      </c>
      <c r="G2277" s="9">
        <v>-42315.5</v>
      </c>
      <c r="J2277" s="6" t="s">
        <v>15981</v>
      </c>
      <c r="L2277" t="str">
        <f>+Tabla2[[#This Row],[FACTURA]]</f>
        <v/>
      </c>
      <c r="M2277" t="str">
        <f>+Tabla2[[#This Row],[DETALLE]]</f>
        <v>SERV. PRESTADOS CORRESP. A TRES MESES DEL  2013, OFIC. 69/14</v>
      </c>
    </row>
    <row r="2278" spans="2:13">
      <c r="B2278" s="3" t="s">
        <v>5852</v>
      </c>
      <c r="C2278" s="2" t="s">
        <v>5851</v>
      </c>
      <c r="D2278" s="6" t="s">
        <v>5854</v>
      </c>
      <c r="E2278" s="6" t="s">
        <v>5853</v>
      </c>
      <c r="F2278" s="7">
        <v>42004</v>
      </c>
      <c r="G2278" s="9">
        <v>-47512.800000000003</v>
      </c>
      <c r="J2278" s="6" t="s">
        <v>15982</v>
      </c>
      <c r="L2278" t="str">
        <f>+Tabla2[[#This Row],[FACTURA]]</f>
        <v>OFIC. 1674-1467/2014</v>
      </c>
      <c r="M2278" t="str">
        <f>+Tabla2[[#This Row],[DETALLE]]</f>
        <v>LICENCIA PRE Y POST NATAL DE LA MAESTRA MORAIMA C. GÓMEZ GOM</v>
      </c>
    </row>
    <row r="2279" spans="2:13">
      <c r="B2279" s="3" t="s">
        <v>10830</v>
      </c>
      <c r="C2279" s="2" t="s">
        <v>10829</v>
      </c>
      <c r="D2279" s="6" t="s">
        <v>10831</v>
      </c>
      <c r="E2279" s="6" t="s">
        <v>10831</v>
      </c>
      <c r="F2279" s="7">
        <v>44474</v>
      </c>
      <c r="G2279" s="9">
        <v>-455000</v>
      </c>
      <c r="J2279" s="6" t="s">
        <v>18289</v>
      </c>
      <c r="L2279" t="str">
        <f>+Tabla2[[#This Row],[FACTURA]]</f>
        <v>CONTR. 0292-1</v>
      </c>
      <c r="M2279" t="str">
        <f>+Tabla2[[#This Row],[DETALLE]]</f>
        <v>CONTR. 0292-1</v>
      </c>
    </row>
    <row r="2280" spans="2:13">
      <c r="B2280" s="3" t="s">
        <v>5856</v>
      </c>
      <c r="C2280" s="2" t="s">
        <v>5855</v>
      </c>
      <c r="D2280" s="6" t="s">
        <v>0</v>
      </c>
      <c r="E2280" s="6" t="s">
        <v>5756</v>
      </c>
      <c r="F2280" s="7">
        <v>41683</v>
      </c>
      <c r="G2280" s="9">
        <v>-42315.5</v>
      </c>
      <c r="J2280" s="6" t="s">
        <v>15983</v>
      </c>
      <c r="L2280" t="str">
        <f>+Tabla2[[#This Row],[FACTURA]]</f>
        <v/>
      </c>
      <c r="M2280" t="str">
        <f>+Tabla2[[#This Row],[DETALLE]]</f>
        <v>SERV. PRESTADOS CORRESP. A TRES MESES DEL  2013, OFIC. 69/14</v>
      </c>
    </row>
    <row r="2281" spans="2:13">
      <c r="B2281" s="3" t="s">
        <v>5858</v>
      </c>
      <c r="C2281" s="2" t="s">
        <v>5857</v>
      </c>
      <c r="D2281" s="6" t="s">
        <v>5860</v>
      </c>
      <c r="E2281" s="6" t="s">
        <v>5859</v>
      </c>
      <c r="F2281" s="7">
        <v>42004</v>
      </c>
      <c r="G2281" s="9">
        <v>-77868.2</v>
      </c>
      <c r="J2281" s="6" t="s">
        <v>15984</v>
      </c>
      <c r="L2281" t="str">
        <f>+Tabla2[[#This Row],[FACTURA]]</f>
        <v>OFIC. 1931-1930/2014</v>
      </c>
      <c r="M2281" t="str">
        <f>+Tabla2[[#This Row],[DETALLE]]</f>
        <v>LICENCIA PRE Y POST NATAL DE LA MAESTRA MARYELYS O. DE LEON</v>
      </c>
    </row>
    <row r="2282" spans="2:13">
      <c r="B2282" s="3" t="s">
        <v>5862</v>
      </c>
      <c r="C2282" s="2" t="s">
        <v>5861</v>
      </c>
      <c r="D2282" s="6" t="s">
        <v>0</v>
      </c>
      <c r="E2282" s="6" t="s">
        <v>5756</v>
      </c>
      <c r="F2282" s="7">
        <v>41683</v>
      </c>
      <c r="G2282" s="9">
        <v>-73365.2</v>
      </c>
      <c r="J2282" s="6" t="s">
        <v>15985</v>
      </c>
      <c r="L2282" t="str">
        <f>+Tabla2[[#This Row],[FACTURA]]</f>
        <v/>
      </c>
      <c r="M2282" t="str">
        <f>+Tabla2[[#This Row],[DETALLE]]</f>
        <v>SERV. PRESTADOS CORRESP. A TRES MESES DEL  2013, OFIC. 69/14</v>
      </c>
    </row>
    <row r="2283" spans="2:13">
      <c r="B2283" s="3" t="s">
        <v>5864</v>
      </c>
      <c r="C2283" s="2" t="s">
        <v>5863</v>
      </c>
      <c r="D2283" s="6" t="s">
        <v>0</v>
      </c>
      <c r="E2283" s="6" t="s">
        <v>5865</v>
      </c>
      <c r="F2283" s="7">
        <v>41723</v>
      </c>
      <c r="G2283" s="9">
        <v>-42315.5</v>
      </c>
      <c r="J2283" s="6" t="s">
        <v>15986</v>
      </c>
      <c r="L2283" t="str">
        <f>+Tabla2[[#This Row],[FACTURA]]</f>
        <v/>
      </c>
      <c r="M2283" t="str">
        <f>+Tabla2[[#This Row],[DETALLE]]</f>
        <v>SERVICIOS PRESTADOS OFIC. #256/14- OCTUBRE-DIC.2013</v>
      </c>
    </row>
    <row r="2284" spans="2:13">
      <c r="B2284" s="3" t="s">
        <v>5867</v>
      </c>
      <c r="C2284" s="2" t="s">
        <v>5866</v>
      </c>
      <c r="D2284" s="6" t="s">
        <v>5869</v>
      </c>
      <c r="E2284" s="6" t="s">
        <v>5868</v>
      </c>
      <c r="F2284" s="7">
        <v>42004</v>
      </c>
      <c r="G2284" s="9">
        <v>-40913.599999999999</v>
      </c>
      <c r="J2284" s="6" t="s">
        <v>15987</v>
      </c>
      <c r="L2284" t="str">
        <f>+Tabla2[[#This Row],[FACTURA]]</f>
        <v>OFIC. 1265/2014</v>
      </c>
      <c r="M2284" t="str">
        <f>+Tabla2[[#This Row],[DETALLE]]</f>
        <v>LICENCIA PRE Y POST NATAL DE LA MAESTRA ALICIA M. SALCEDO DU</v>
      </c>
    </row>
    <row r="2285" spans="2:13">
      <c r="B2285" s="3" t="s">
        <v>5871</v>
      </c>
      <c r="C2285" s="2" t="s">
        <v>5870</v>
      </c>
      <c r="D2285" s="6" t="s">
        <v>5873</v>
      </c>
      <c r="E2285" s="6" t="s">
        <v>5872</v>
      </c>
      <c r="F2285" s="7">
        <v>42004</v>
      </c>
      <c r="G2285" s="9">
        <v>-77868.2</v>
      </c>
      <c r="J2285" s="6" t="s">
        <v>15988</v>
      </c>
      <c r="L2285" t="str">
        <f>+Tabla2[[#This Row],[FACTURA]]</f>
        <v>OFIC. 1777-1776/2014</v>
      </c>
      <c r="M2285" t="str">
        <f>+Tabla2[[#This Row],[DETALLE]]</f>
        <v>LICENCIA PRE Y POST NATAL DE LA MAESTRA MARIA M. JAQUEZ COLO</v>
      </c>
    </row>
    <row r="2286" spans="2:13">
      <c r="B2286" s="3" t="s">
        <v>5875</v>
      </c>
      <c r="C2286" s="2" t="s">
        <v>5874</v>
      </c>
      <c r="D2286" s="6" t="s">
        <v>4591</v>
      </c>
      <c r="E2286" s="6" t="s">
        <v>4590</v>
      </c>
      <c r="F2286" s="7">
        <v>41372</v>
      </c>
      <c r="G2286" s="9">
        <v>-47200</v>
      </c>
      <c r="J2286" s="6" t="s">
        <v>15989</v>
      </c>
      <c r="L2286" t="str">
        <f>+Tabla2[[#This Row],[FACTURA]]</f>
        <v>CJ,No. 01299</v>
      </c>
      <c r="M2286" t="str">
        <f>+Tabla2[[#This Row],[DETALLE]]</f>
        <v>SOLICITUD DE PAGO LEGALIZACIONES DEL 1ER.2DO.SORTEO DE OBRAS</v>
      </c>
    </row>
    <row r="2287" spans="2:13">
      <c r="B2287" s="3" t="s">
        <v>5875</v>
      </c>
      <c r="C2287" s="2" t="s">
        <v>5874</v>
      </c>
      <c r="D2287" s="6" t="s">
        <v>5877</v>
      </c>
      <c r="E2287" s="6" t="s">
        <v>5876</v>
      </c>
      <c r="F2287" s="7">
        <v>41396</v>
      </c>
      <c r="G2287" s="9">
        <v>-55696</v>
      </c>
      <c r="J2287" s="6" t="s">
        <v>15990</v>
      </c>
      <c r="L2287" t="str">
        <f>+Tabla2[[#This Row],[FACTURA]]</f>
        <v>CJ,No.01299-3</v>
      </c>
      <c r="M2287" t="str">
        <f>+Tabla2[[#This Row],[DETALLE]]</f>
        <v>PAGO LEGALIZ.DEL 1ER. Y 2DO. S. DE OBRAS DOC.ORG.DG019526</v>
      </c>
    </row>
    <row r="2288" spans="2:13">
      <c r="B2288" s="3" t="s">
        <v>1749</v>
      </c>
      <c r="C2288" s="2" t="s">
        <v>156</v>
      </c>
      <c r="D2288" s="4" t="s">
        <v>157</v>
      </c>
      <c r="E2288" s="4" t="s">
        <v>19546</v>
      </c>
      <c r="F2288" s="5">
        <v>40582</v>
      </c>
      <c r="G2288" s="8">
        <v>-10000</v>
      </c>
      <c r="J2288" s="4" t="s">
        <v>13062</v>
      </c>
      <c r="L2288" t="str">
        <f>+Tabla2[[#This Row],[FACTURA]]</f>
        <v>26</v>
      </c>
      <c r="M2288" t="str">
        <f>+Tabla2[[#This Row],[DETALLE]]</f>
        <v>PARA CUBRIR GASTOS OPERATIVOS EN EL ACTO DE CELEBRACION DEL</v>
      </c>
    </row>
    <row r="2289" spans="2:13">
      <c r="B2289" s="3" t="s">
        <v>1750</v>
      </c>
      <c r="C2289" s="2" t="s">
        <v>158</v>
      </c>
      <c r="D2289" s="4" t="s">
        <v>159</v>
      </c>
      <c r="E2289" s="4" t="s">
        <v>159</v>
      </c>
      <c r="F2289" s="5">
        <v>41922</v>
      </c>
      <c r="G2289" s="8">
        <v>-23600</v>
      </c>
      <c r="J2289" s="4" t="s">
        <v>13356</v>
      </c>
      <c r="L2289" t="str">
        <f>+Tabla2[[#This Row],[FACTURA]]</f>
        <v>P010010011502216709</v>
      </c>
      <c r="M2289" t="str">
        <f>+Tabla2[[#This Row],[DETALLE]]</f>
        <v>P010010011502216709</v>
      </c>
    </row>
    <row r="2290" spans="2:13">
      <c r="B2290" s="3" t="s">
        <v>10833</v>
      </c>
      <c r="C2290" s="2" t="s">
        <v>10832</v>
      </c>
      <c r="D2290" s="6" t="s">
        <v>10834</v>
      </c>
      <c r="E2290" s="6" t="s">
        <v>10834</v>
      </c>
      <c r="F2290" s="7">
        <v>44557</v>
      </c>
      <c r="G2290" s="9">
        <v>-176923.51999999999</v>
      </c>
      <c r="J2290" s="6" t="s">
        <v>18290</v>
      </c>
      <c r="L2290" t="str">
        <f>+Tabla2[[#This Row],[FACTURA]]</f>
        <v>CONTR.444-8/AD.424</v>
      </c>
      <c r="M2290" t="str">
        <f>+Tabla2[[#This Row],[DETALLE]]</f>
        <v>CONTR.444-8/AD.424</v>
      </c>
    </row>
    <row r="2291" spans="2:13">
      <c r="B2291" s="3" t="s">
        <v>1751</v>
      </c>
      <c r="C2291" s="2" t="s">
        <v>160</v>
      </c>
      <c r="D2291" s="4" t="s">
        <v>161</v>
      </c>
      <c r="E2291" s="4" t="s">
        <v>161</v>
      </c>
      <c r="F2291" s="5">
        <v>41894</v>
      </c>
      <c r="G2291" s="8">
        <v>-23600</v>
      </c>
      <c r="J2291" s="4" t="s">
        <v>12334</v>
      </c>
      <c r="L2291" t="str">
        <f>+Tabla2[[#This Row],[FACTURA]]</f>
        <v>P010010011502597102</v>
      </c>
      <c r="M2291" t="str">
        <f>+Tabla2[[#This Row],[DETALLE]]</f>
        <v>P010010011502597102</v>
      </c>
    </row>
    <row r="2292" spans="2:13">
      <c r="B2292" s="3" t="s">
        <v>10836</v>
      </c>
      <c r="C2292" s="2" t="s">
        <v>10835</v>
      </c>
      <c r="D2292" s="6" t="s">
        <v>10837</v>
      </c>
      <c r="E2292" s="6" t="s">
        <v>10837</v>
      </c>
      <c r="F2292" s="7">
        <v>44470</v>
      </c>
      <c r="G2292" s="9">
        <v>-5847226.5</v>
      </c>
      <c r="J2292" s="6" t="s">
        <v>18291</v>
      </c>
      <c r="L2292" t="str">
        <f>+Tabla2[[#This Row],[FACTURA]]</f>
        <v>CONTR-0387-1</v>
      </c>
      <c r="M2292" t="str">
        <f>+Tabla2[[#This Row],[DETALLE]]</f>
        <v>CONTR-0387-1</v>
      </c>
    </row>
    <row r="2293" spans="2:13">
      <c r="B2293" s="3" t="s">
        <v>10836</v>
      </c>
      <c r="C2293" s="2" t="s">
        <v>10835</v>
      </c>
      <c r="D2293" s="6" t="s">
        <v>20555</v>
      </c>
      <c r="E2293" s="6" t="s">
        <v>20556</v>
      </c>
      <c r="F2293" s="7">
        <v>43871</v>
      </c>
      <c r="G2293" s="9">
        <v>0.01</v>
      </c>
      <c r="J2293" s="6" t="s">
        <v>18292</v>
      </c>
      <c r="L2293" t="str">
        <f>+Tabla2[[#This Row],[FACTURA]]</f>
        <v>CONTR.300387</v>
      </c>
      <c r="M2293" t="str">
        <f>+Tabla2[[#This Row],[DETALLE]]</f>
        <v>PRIMER PAGO DEL 25% POR LA COMPRA DE TERRENO DE 2,688.38 MTS.2  A RAZON DE RD$2,900.00, PARA UN TOTAL DE RD$7,796,302.00,  DENTRO DE LA PARCELA No.238, DISTRITO CATASTRAL No.09,CERTIFICADO DE TITULO MATRICULA No. 3000136437, PARA LLEVAR A CABO LA CONSTRUCCION DEL CENTRO EDUCATIVO BASICA LOS DOMINGUEZ , UBICADO EN EL MUNICIPIO SAN FELIPE,   PROVINCIA PUERTO PLATA  SEGUN CONTRATO#387/2019. OFICIO#OGI-34-2019.</v>
      </c>
    </row>
    <row r="2294" spans="2:13">
      <c r="B2294" s="3" t="s">
        <v>18294</v>
      </c>
      <c r="C2294" s="2" t="s">
        <v>18293</v>
      </c>
      <c r="D2294" s="6" t="s">
        <v>20557</v>
      </c>
      <c r="E2294" s="6" t="s">
        <v>20557</v>
      </c>
      <c r="F2294" s="7">
        <v>44734</v>
      </c>
      <c r="G2294" s="9">
        <v>-5976105.71</v>
      </c>
      <c r="J2294" s="6" t="s">
        <v>18295</v>
      </c>
      <c r="L2294" t="str">
        <f>+Tabla2[[#This Row],[FACTURA]]</f>
        <v>ADENDA.233/CONT.2265</v>
      </c>
      <c r="M2294" t="str">
        <f>+Tabla2[[#This Row],[DETALLE]]</f>
        <v>ADENDA.233/CONT.2265</v>
      </c>
    </row>
    <row r="2295" spans="2:13">
      <c r="B2295" s="3" t="s">
        <v>8896</v>
      </c>
      <c r="C2295" s="2" t="s">
        <v>8895</v>
      </c>
      <c r="D2295" s="6" t="s">
        <v>8898</v>
      </c>
      <c r="E2295" s="6" t="s">
        <v>8897</v>
      </c>
      <c r="F2295" s="7">
        <v>40557</v>
      </c>
      <c r="G2295" s="9">
        <v>-100000</v>
      </c>
      <c r="J2295" s="6" t="s">
        <v>17210</v>
      </c>
      <c r="L2295" t="str">
        <f>+Tabla2[[#This Row],[FACTURA]]</f>
        <v>41</v>
      </c>
      <c r="M2295" t="str">
        <f>+Tabla2[[#This Row],[DETALLE]]</f>
        <v>ALQUILER LOCAL QUE ALOJA EL CENTRO EDUCATIVO LOS RIELES II D</v>
      </c>
    </row>
    <row r="2296" spans="2:13">
      <c r="B2296" s="3" t="s">
        <v>1752</v>
      </c>
      <c r="C2296" s="2" t="s">
        <v>162</v>
      </c>
      <c r="D2296" s="4" t="s">
        <v>163</v>
      </c>
      <c r="E2296" s="4" t="s">
        <v>163</v>
      </c>
      <c r="F2296" s="5">
        <v>41698</v>
      </c>
      <c r="G2296" s="8">
        <v>-29500</v>
      </c>
      <c r="J2296" s="4" t="s">
        <v>13335</v>
      </c>
      <c r="L2296" t="str">
        <f>+Tabla2[[#This Row],[FACTURA]]</f>
        <v>NCF-01950215</v>
      </c>
      <c r="M2296" t="str">
        <f>+Tabla2[[#This Row],[DETALLE]]</f>
        <v>NCF-01950215</v>
      </c>
    </row>
    <row r="2297" spans="2:13">
      <c r="B2297" s="3" t="s">
        <v>5879</v>
      </c>
      <c r="C2297" s="2" t="s">
        <v>5878</v>
      </c>
      <c r="D2297" s="6" t="s">
        <v>5881</v>
      </c>
      <c r="E2297" s="6" t="s">
        <v>5880</v>
      </c>
      <c r="F2297" s="7">
        <v>42004</v>
      </c>
      <c r="G2297" s="9">
        <v>-76548.399999999994</v>
      </c>
      <c r="J2297" s="6" t="s">
        <v>15991</v>
      </c>
      <c r="L2297" t="str">
        <f>+Tabla2[[#This Row],[FACTURA]]</f>
        <v>OFIC. 1597-1596/2014</v>
      </c>
      <c r="M2297" t="str">
        <f>+Tabla2[[#This Row],[DETALLE]]</f>
        <v>LICENCIA PRE Y POST NATAL DE LA MAESTRA MERLYN ALMONTE AZCON</v>
      </c>
    </row>
    <row r="2298" spans="2:13">
      <c r="B2298" s="3" t="s">
        <v>5883</v>
      </c>
      <c r="C2298" s="2" t="s">
        <v>5882</v>
      </c>
      <c r="D2298" s="6" t="s">
        <v>5885</v>
      </c>
      <c r="E2298" s="6" t="s">
        <v>5884</v>
      </c>
      <c r="F2298" s="7">
        <v>42004</v>
      </c>
      <c r="G2298" s="9">
        <v>-76548.399999999994</v>
      </c>
      <c r="J2298" s="6" t="s">
        <v>15992</v>
      </c>
      <c r="L2298" t="str">
        <f>+Tabla2[[#This Row],[FACTURA]]</f>
        <v>OFIC. 1426-1424/2014</v>
      </c>
      <c r="M2298" t="str">
        <f>+Tabla2[[#This Row],[DETALLE]]</f>
        <v>LICENCIA PRE Y POST NATAL DE LA MAESTRA SARAH A. GÓMEZ NUÑEZ</v>
      </c>
    </row>
    <row r="2299" spans="2:13">
      <c r="B2299" s="3" t="s">
        <v>10839</v>
      </c>
      <c r="C2299" s="2" t="s">
        <v>10838</v>
      </c>
      <c r="D2299" s="6" t="s">
        <v>10840</v>
      </c>
      <c r="E2299" s="6" t="s">
        <v>10840</v>
      </c>
      <c r="F2299" s="7">
        <v>44470</v>
      </c>
      <c r="G2299" s="9">
        <v>-2302045.2000000002</v>
      </c>
      <c r="J2299" s="6" t="s">
        <v>18296</v>
      </c>
      <c r="L2299" t="str">
        <f>+Tabla2[[#This Row],[FACTURA]]</f>
        <v>CONTR. 0567-1</v>
      </c>
      <c r="M2299" t="str">
        <f>+Tabla2[[#This Row],[DETALLE]]</f>
        <v>CONTR. 0567-1</v>
      </c>
    </row>
    <row r="2300" spans="2:13">
      <c r="B2300" s="3" t="s">
        <v>1753</v>
      </c>
      <c r="C2300" s="2" t="s">
        <v>164</v>
      </c>
      <c r="D2300" s="4" t="s">
        <v>165</v>
      </c>
      <c r="E2300" s="4" t="s">
        <v>165</v>
      </c>
      <c r="F2300" s="5">
        <v>42310</v>
      </c>
      <c r="G2300" s="8">
        <v>-1308166.02</v>
      </c>
      <c r="J2300" s="4" t="s">
        <v>12937</v>
      </c>
      <c r="L2300" t="str">
        <f>+Tabla2[[#This Row],[FACTURA]]</f>
        <v>CONTR. 1445-11</v>
      </c>
      <c r="M2300" t="str">
        <f>+Tabla2[[#This Row],[DETALLE]]</f>
        <v>CONTR. 1445-11</v>
      </c>
    </row>
    <row r="2301" spans="2:13">
      <c r="B2301" s="3" t="s">
        <v>1753</v>
      </c>
      <c r="C2301" s="2" t="s">
        <v>164</v>
      </c>
      <c r="D2301" s="4" t="s">
        <v>165</v>
      </c>
      <c r="E2301" s="4" t="s">
        <v>165</v>
      </c>
      <c r="F2301" s="5">
        <v>42310</v>
      </c>
      <c r="G2301" s="8">
        <v>293602.07</v>
      </c>
      <c r="J2301" s="4" t="s">
        <v>12938</v>
      </c>
      <c r="L2301" t="str">
        <f>+Tabla2[[#This Row],[FACTURA]]</f>
        <v>CONTR. 1445-11</v>
      </c>
      <c r="M2301" t="str">
        <f>+Tabla2[[#This Row],[DETALLE]]</f>
        <v>CONTR. 1445-11</v>
      </c>
    </row>
    <row r="2302" spans="2:13">
      <c r="B2302" s="3" t="s">
        <v>1753</v>
      </c>
      <c r="C2302" s="2" t="s">
        <v>164</v>
      </c>
      <c r="D2302" s="4" t="s">
        <v>166</v>
      </c>
      <c r="E2302" s="4" t="s">
        <v>166</v>
      </c>
      <c r="F2302" s="5">
        <v>43286</v>
      </c>
      <c r="G2302" s="8">
        <v>-2183384.69</v>
      </c>
      <c r="J2302" s="4" t="s">
        <v>12939</v>
      </c>
      <c r="L2302" t="str">
        <f>+Tabla2[[#This Row],[FACTURA]]</f>
        <v>CONTR.1445-15</v>
      </c>
      <c r="M2302" t="str">
        <f>+Tabla2[[#This Row],[DETALLE]]</f>
        <v>CONTR.1445-15</v>
      </c>
    </row>
    <row r="2303" spans="2:13">
      <c r="B2303" s="3" t="s">
        <v>5887</v>
      </c>
      <c r="C2303" s="2" t="s">
        <v>5886</v>
      </c>
      <c r="D2303" s="6" t="s">
        <v>3609</v>
      </c>
      <c r="E2303" s="6" t="s">
        <v>5888</v>
      </c>
      <c r="F2303" s="7">
        <v>41761</v>
      </c>
      <c r="G2303" s="9">
        <v>-34194.870000000003</v>
      </c>
      <c r="J2303" s="6" t="s">
        <v>15993</v>
      </c>
      <c r="L2303" t="str">
        <f>+Tabla2[[#This Row],[FACTURA]]</f>
        <v>OFIC. 34/2014</v>
      </c>
      <c r="M2303" t="str">
        <f>+Tabla2[[#This Row],[DETALLE]]</f>
        <v>LIC. PRE Y POST  DE LA MTRA. DENISSE ALMONTE. OF. 2014114-B</v>
      </c>
    </row>
    <row r="2304" spans="2:13">
      <c r="B2304" s="3" t="s">
        <v>5890</v>
      </c>
      <c r="C2304" s="2" t="s">
        <v>5889</v>
      </c>
      <c r="D2304" s="6" t="s">
        <v>5892</v>
      </c>
      <c r="E2304" s="6" t="s">
        <v>5891</v>
      </c>
      <c r="F2304" s="7">
        <v>41741</v>
      </c>
      <c r="G2304" s="9">
        <v>-68389.740000000005</v>
      </c>
      <c r="J2304" s="6" t="s">
        <v>15994</v>
      </c>
      <c r="L2304" t="str">
        <f>+Tabla2[[#This Row],[FACTURA]]</f>
        <v>OFCIO 1370-B</v>
      </c>
      <c r="M2304" t="str">
        <f>+Tabla2[[#This Row],[DETALLE]]</f>
        <v>PGO LICENCIA PRE Y POST NATAL A MAESTRA SURY SADAY UREÑA</v>
      </c>
    </row>
    <row r="2305" spans="2:13">
      <c r="B2305" s="3" t="s">
        <v>10842</v>
      </c>
      <c r="C2305" s="2" t="s">
        <v>10841</v>
      </c>
      <c r="D2305" s="6" t="s">
        <v>10843</v>
      </c>
      <c r="E2305" s="6" t="s">
        <v>10843</v>
      </c>
      <c r="F2305" s="7">
        <v>41948</v>
      </c>
      <c r="G2305" s="9">
        <v>-7025940</v>
      </c>
      <c r="J2305" s="6" t="s">
        <v>18297</v>
      </c>
      <c r="L2305" t="str">
        <f>+Tabla2[[#This Row],[FACTURA]]</f>
        <v>CONTR.3192</v>
      </c>
      <c r="M2305" t="str">
        <f>+Tabla2[[#This Row],[DETALLE]]</f>
        <v>CONTR.3192</v>
      </c>
    </row>
    <row r="2306" spans="2:13">
      <c r="B2306" s="3" t="s">
        <v>5894</v>
      </c>
      <c r="C2306" s="2" t="s">
        <v>5893</v>
      </c>
      <c r="D2306" s="6" t="s">
        <v>5896</v>
      </c>
      <c r="E2306" s="6" t="s">
        <v>5895</v>
      </c>
      <c r="F2306" s="7">
        <v>42004</v>
      </c>
      <c r="G2306" s="9">
        <v>-77868.2</v>
      </c>
      <c r="J2306" s="6" t="s">
        <v>15995</v>
      </c>
      <c r="L2306" t="str">
        <f>+Tabla2[[#This Row],[FACTURA]]</f>
        <v>OFIC. 1491-1492/2014</v>
      </c>
      <c r="M2306" t="str">
        <f>+Tabla2[[#This Row],[DETALLE]]</f>
        <v>LICENCIA PRE Y POST NATAL DE LA MAESTRA NOELIA VILLAMAN BRAV</v>
      </c>
    </row>
    <row r="2307" spans="2:13">
      <c r="B2307" s="3" t="s">
        <v>5898</v>
      </c>
      <c r="C2307" s="2" t="s">
        <v>5897</v>
      </c>
      <c r="D2307" s="6" t="s">
        <v>5900</v>
      </c>
      <c r="E2307" s="6" t="s">
        <v>5899</v>
      </c>
      <c r="F2307" s="7">
        <v>41768</v>
      </c>
      <c r="G2307" s="9">
        <v>-68389.740000000005</v>
      </c>
      <c r="J2307" s="6" t="s">
        <v>15996</v>
      </c>
      <c r="L2307" t="str">
        <f>+Tabla2[[#This Row],[FACTURA]]</f>
        <v>OFIC.#34.2014247/246</v>
      </c>
      <c r="M2307" t="str">
        <f>+Tabla2[[#This Row],[DETALLE]]</f>
        <v>LIC.PRE Y POST LA  MSTRA RAMONA CARELA, OFIC.2014247/246-B</v>
      </c>
    </row>
    <row r="2308" spans="2:13">
      <c r="B2308" s="3" t="s">
        <v>5902</v>
      </c>
      <c r="C2308" s="2" t="s">
        <v>5901</v>
      </c>
      <c r="D2308" s="6" t="s">
        <v>5904</v>
      </c>
      <c r="E2308" s="6" t="s">
        <v>5903</v>
      </c>
      <c r="F2308" s="7">
        <v>41768</v>
      </c>
      <c r="G2308" s="9">
        <v>-48859.08</v>
      </c>
      <c r="J2308" s="6" t="s">
        <v>15997</v>
      </c>
      <c r="L2308" t="str">
        <f>+Tabla2[[#This Row],[FACTURA]]</f>
        <v>OFIC.#34-2014</v>
      </c>
      <c r="M2308" t="str">
        <f>+Tabla2[[#This Row],[DETALLE]]</f>
        <v>LIC.PRE Y POST LA MSTRA MARIA C. PAYAN A. OFIC.2014245/244-B</v>
      </c>
    </row>
    <row r="2309" spans="2:13">
      <c r="B2309" s="3" t="s">
        <v>5906</v>
      </c>
      <c r="C2309" s="2" t="s">
        <v>5905</v>
      </c>
      <c r="D2309" s="6" t="s">
        <v>5908</v>
      </c>
      <c r="E2309" s="6" t="s">
        <v>5907</v>
      </c>
      <c r="F2309" s="7">
        <v>41741</v>
      </c>
      <c r="G2309" s="9">
        <v>-25923.599999999999</v>
      </c>
      <c r="J2309" s="6" t="s">
        <v>15998</v>
      </c>
      <c r="L2309" t="str">
        <f>+Tabla2[[#This Row],[FACTURA]]</f>
        <v>OFCIO 1441-B</v>
      </c>
      <c r="M2309" t="str">
        <f>+Tabla2[[#This Row],[DETALLE]]</f>
        <v>PGO LICENCIA PRE Y POST NATAL A MAESTRA DEYANIRA MARMOLEJOS</v>
      </c>
    </row>
    <row r="2310" spans="2:13">
      <c r="B2310" s="3" t="s">
        <v>5910</v>
      </c>
      <c r="C2310" s="2" t="s">
        <v>5909</v>
      </c>
      <c r="D2310" s="6" t="s">
        <v>5912</v>
      </c>
      <c r="E2310" s="6" t="s">
        <v>5911</v>
      </c>
      <c r="F2310" s="7">
        <v>41745</v>
      </c>
      <c r="G2310" s="9">
        <v>-34194.870000000003</v>
      </c>
      <c r="J2310" s="6" t="s">
        <v>15999</v>
      </c>
      <c r="L2310" t="str">
        <f>+Tabla2[[#This Row],[FACTURA]]</f>
        <v>OFC. 11351-B</v>
      </c>
      <c r="M2310" t="str">
        <f>+Tabla2[[#This Row],[DETALLE]]</f>
        <v>PGO LICENCIA PRE Y POST NATAL DE LA MAESTRA ANIBELKA CID</v>
      </c>
    </row>
    <row r="2311" spans="2:13">
      <c r="B2311" s="3" t="s">
        <v>5914</v>
      </c>
      <c r="C2311" s="2" t="s">
        <v>5913</v>
      </c>
      <c r="D2311" s="6" t="s">
        <v>5916</v>
      </c>
      <c r="E2311" s="6" t="s">
        <v>5915</v>
      </c>
      <c r="F2311" s="7">
        <v>41612</v>
      </c>
      <c r="G2311" s="9">
        <v>-28615.71</v>
      </c>
      <c r="J2311" s="6" t="s">
        <v>16000</v>
      </c>
      <c r="L2311" t="str">
        <f>+Tabla2[[#This Row],[FACTURA]]</f>
        <v>OFIC. 129-2/2013</v>
      </c>
      <c r="M2311" t="str">
        <f>+Tabla2[[#This Row],[DETALLE]]</f>
        <v>LIC. PRE Y POST PROF. HILDA AMPARO MINAYA OFIC. 2013/1134-B</v>
      </c>
    </row>
    <row r="2312" spans="2:13">
      <c r="B2312" s="3" t="s">
        <v>10845</v>
      </c>
      <c r="C2312" s="2" t="s">
        <v>10844</v>
      </c>
      <c r="D2312" s="6" t="s">
        <v>10846</v>
      </c>
      <c r="E2312" s="6" t="s">
        <v>10846</v>
      </c>
      <c r="F2312" s="7">
        <v>41793</v>
      </c>
      <c r="G2312" s="9">
        <v>-819000</v>
      </c>
      <c r="J2312" s="6" t="s">
        <v>18298</v>
      </c>
      <c r="L2312" t="str">
        <f>+Tabla2[[#This Row],[FACTURA]]</f>
        <v>CONTR.3023-1</v>
      </c>
      <c r="M2312" t="str">
        <f>+Tabla2[[#This Row],[DETALLE]]</f>
        <v>CONTR.3023-1</v>
      </c>
    </row>
    <row r="2313" spans="2:13">
      <c r="B2313" s="3" t="s">
        <v>5918</v>
      </c>
      <c r="C2313" s="2" t="s">
        <v>5917</v>
      </c>
      <c r="D2313" s="6" t="s">
        <v>5919</v>
      </c>
      <c r="E2313" s="6" t="s">
        <v>20023</v>
      </c>
      <c r="F2313" s="7">
        <v>40263</v>
      </c>
      <c r="G2313" s="9">
        <v>-11223.37</v>
      </c>
      <c r="J2313" s="6" t="s">
        <v>14643</v>
      </c>
      <c r="L2313" t="str">
        <f>+Tabla2[[#This Row],[FACTURA]]</f>
        <v>220</v>
      </c>
      <c r="M2313" t="str">
        <f>+Tabla2[[#This Row],[DETALLE]]</f>
        <v>VIATICOS CORRESP. A VIAJE A LA CIUDAD DE BOGOTA, COLOMBIA  D</v>
      </c>
    </row>
    <row r="2314" spans="2:13">
      <c r="B2314" s="3" t="s">
        <v>8900</v>
      </c>
      <c r="C2314" s="2" t="s">
        <v>8899</v>
      </c>
      <c r="D2314" s="6" t="s">
        <v>8901</v>
      </c>
      <c r="E2314" s="6" t="s">
        <v>8901</v>
      </c>
      <c r="F2314" s="7">
        <v>41247</v>
      </c>
      <c r="G2314" s="9">
        <v>-600436.76</v>
      </c>
      <c r="J2314" s="6" t="s">
        <v>17211</v>
      </c>
      <c r="L2314" t="str">
        <f>+Tabla2[[#This Row],[FACTURA]]</f>
        <v>NCF#00080</v>
      </c>
      <c r="M2314" t="str">
        <f>+Tabla2[[#This Row],[DETALLE]]</f>
        <v>NCF#00080</v>
      </c>
    </row>
    <row r="2315" spans="2:13">
      <c r="B2315" s="3" t="s">
        <v>8900</v>
      </c>
      <c r="C2315" s="2" t="s">
        <v>8899</v>
      </c>
      <c r="D2315" s="6" t="s">
        <v>8902</v>
      </c>
      <c r="E2315" s="6" t="s">
        <v>8902</v>
      </c>
      <c r="F2315" s="7">
        <v>41269</v>
      </c>
      <c r="G2315" s="9">
        <v>-509366.48</v>
      </c>
      <c r="J2315" s="6" t="s">
        <v>17212</v>
      </c>
      <c r="L2315" t="str">
        <f>+Tabla2[[#This Row],[FACTURA]]</f>
        <v>NCF-00083</v>
      </c>
      <c r="M2315" t="str">
        <f>+Tabla2[[#This Row],[DETALLE]]</f>
        <v>NCF-00083</v>
      </c>
    </row>
    <row r="2316" spans="2:13">
      <c r="B2316" s="3" t="s">
        <v>8900</v>
      </c>
      <c r="C2316" s="2" t="s">
        <v>8899</v>
      </c>
      <c r="D2316" s="6" t="s">
        <v>8904</v>
      </c>
      <c r="E2316" s="6" t="s">
        <v>8903</v>
      </c>
      <c r="F2316" s="7">
        <v>40247</v>
      </c>
      <c r="G2316" s="9">
        <v>-598.04</v>
      </c>
      <c r="J2316" s="6" t="s">
        <v>17213</v>
      </c>
      <c r="L2316" t="str">
        <f>+Tabla2[[#This Row],[FACTURA]]</f>
        <v>25</v>
      </c>
      <c r="M2316" t="str">
        <f>+Tabla2[[#This Row],[DETALLE]]</f>
        <v>SUMINISTRO DE ALIMENTOS, CORRESP. AL COMPLETIVO DE LA 1RA. Q</v>
      </c>
    </row>
    <row r="2317" spans="2:13">
      <c r="B2317" s="3" t="s">
        <v>5921</v>
      </c>
      <c r="C2317" s="2" t="s">
        <v>5920</v>
      </c>
      <c r="D2317" s="6" t="s">
        <v>3107</v>
      </c>
      <c r="E2317" s="6" t="s">
        <v>5922</v>
      </c>
      <c r="F2317" s="7">
        <v>41761</v>
      </c>
      <c r="G2317" s="9">
        <v>-76280.44</v>
      </c>
      <c r="J2317" s="6" t="s">
        <v>16001</v>
      </c>
      <c r="L2317" t="str">
        <f>+Tabla2[[#This Row],[FACTURA]]</f>
        <v>OFIC.#34/2014</v>
      </c>
      <c r="M2317" t="str">
        <f>+Tabla2[[#This Row],[DETALLE]]</f>
        <v>LIC.PRE Y POST MSTRA.DAHIANA ISABEL RGUEZ,OFIC,2014115/116-B</v>
      </c>
    </row>
    <row r="2318" spans="2:13">
      <c r="B2318" s="3" t="s">
        <v>5924</v>
      </c>
      <c r="C2318" s="2" t="s">
        <v>5923</v>
      </c>
      <c r="D2318" s="6" t="s">
        <v>5926</v>
      </c>
      <c r="E2318" s="6" t="s">
        <v>5925</v>
      </c>
      <c r="F2318" s="7">
        <v>42004</v>
      </c>
      <c r="G2318" s="9">
        <v>-31015.3</v>
      </c>
      <c r="J2318" s="6" t="s">
        <v>16002</v>
      </c>
      <c r="L2318" t="str">
        <f>+Tabla2[[#This Row],[FACTURA]]</f>
        <v>OFIC. 1229/2014</v>
      </c>
      <c r="M2318" t="str">
        <f>+Tabla2[[#This Row],[DETALLE]]</f>
        <v>LICENCIA PRE Y POST NATAL DE LA MAESTRA POLONKY L. MEDINA LO</v>
      </c>
    </row>
    <row r="2319" spans="2:13">
      <c r="B2319" s="3" t="s">
        <v>10848</v>
      </c>
      <c r="C2319" s="2" t="s">
        <v>10847</v>
      </c>
      <c r="D2319" s="6" t="s">
        <v>10849</v>
      </c>
      <c r="E2319" s="6" t="s">
        <v>10849</v>
      </c>
      <c r="F2319" s="7">
        <v>43241</v>
      </c>
      <c r="G2319" s="9">
        <v>-35400</v>
      </c>
      <c r="J2319" s="6" t="s">
        <v>18299</v>
      </c>
      <c r="L2319" t="str">
        <f>+Tabla2[[#This Row],[FACTURA]]</f>
        <v>CONTR. 0966-3</v>
      </c>
      <c r="M2319" t="str">
        <f>+Tabla2[[#This Row],[DETALLE]]</f>
        <v>CONTR. 0966-3</v>
      </c>
    </row>
    <row r="2320" spans="2:13">
      <c r="B2320" s="3" t="s">
        <v>10848</v>
      </c>
      <c r="C2320" s="2" t="s">
        <v>10847</v>
      </c>
      <c r="D2320" s="6" t="s">
        <v>10850</v>
      </c>
      <c r="E2320" s="6" t="s">
        <v>10850</v>
      </c>
      <c r="F2320" s="7">
        <v>43241</v>
      </c>
      <c r="G2320" s="9">
        <v>35400</v>
      </c>
      <c r="J2320" s="6" t="s">
        <v>18300</v>
      </c>
      <c r="L2320" t="str">
        <f>+Tabla2[[#This Row],[FACTURA]]</f>
        <v>CONTR. 0966-3 NULA</v>
      </c>
      <c r="M2320" t="str">
        <f>+Tabla2[[#This Row],[DETALLE]]</f>
        <v>CONTR. 0966-3 NULA</v>
      </c>
    </row>
    <row r="2321" spans="2:13">
      <c r="B2321" s="3" t="s">
        <v>10848</v>
      </c>
      <c r="C2321" s="2" t="s">
        <v>10847</v>
      </c>
      <c r="D2321" s="6" t="s">
        <v>20558</v>
      </c>
      <c r="E2321" s="6" t="s">
        <v>20559</v>
      </c>
      <c r="F2321" s="7">
        <v>43899</v>
      </c>
      <c r="G2321" s="9">
        <v>0.01</v>
      </c>
      <c r="J2321" s="6" t="s">
        <v>18301</v>
      </c>
      <c r="L2321" t="str">
        <f>+Tabla2[[#This Row],[FACTURA]]</f>
        <v>CONTR. 0966-15</v>
      </c>
      <c r="M2321" t="str">
        <f>+Tabla2[[#This Row],[DETALLE]]</f>
        <v>ALQUILER LOCAL QUE ALOJA LAS OFICINAS DEL DISTRITO EDUCATIVO 11-05, PERTENECIENTE A LA REGIONAL 11, UBICADO EN LA CALLE 19 No. 6. DEL MUNICIPIO ALTAMIRA, PROVINCIA PUERTO PLATA. R.D. CORRESPONDIENTE AL MES DE AGOSTO 2019, SEGÚN OFIC. 574/2019 Y CONTR. ANEXO N°.0966/2016</v>
      </c>
    </row>
    <row r="2322" spans="2:13">
      <c r="B2322" s="3" t="s">
        <v>10848</v>
      </c>
      <c r="C2322" s="2" t="s">
        <v>10847</v>
      </c>
      <c r="D2322" s="6" t="s">
        <v>20560</v>
      </c>
      <c r="E2322" s="6" t="s">
        <v>20561</v>
      </c>
      <c r="F2322" s="7">
        <v>43899</v>
      </c>
      <c r="G2322" s="9">
        <v>0.01</v>
      </c>
      <c r="J2322" s="6" t="s">
        <v>18302</v>
      </c>
      <c r="L2322" t="str">
        <f>+Tabla2[[#This Row],[FACTURA]]</f>
        <v>CONTR.0966-16</v>
      </c>
      <c r="M2322" t="str">
        <f>+Tabla2[[#This Row],[DETALLE]]</f>
        <v>ALQUILER LOCAL QUE ALOJA "LAS OFICINAS DEL DISTRITO EDUCATIVO 11-05 DE ALTAMIRA",  UBICADO EN LA CALLE 19 DE JUNIO NO.6 DE LA CIUDAD SAN JOSE, MUNICIPIO ALTAMIRA, PUERTO PLATA, A RAZÓN DE RD$34,728.75 PESOS MENSUALES MÁS ITBIS CORRESPONDIENTE AL MES DE SEPTIEMBRE 2019, SEGUN EL CONTRATO NO. 0966/2016, OFICIO NO.557/2019</v>
      </c>
    </row>
    <row r="2323" spans="2:13">
      <c r="B2323" s="3" t="s">
        <v>10848</v>
      </c>
      <c r="C2323" s="2" t="s">
        <v>10847</v>
      </c>
      <c r="D2323" s="6" t="s">
        <v>20562</v>
      </c>
      <c r="E2323" s="6" t="s">
        <v>20563</v>
      </c>
      <c r="F2323" s="7">
        <v>43899</v>
      </c>
      <c r="G2323" s="9">
        <v>0.01</v>
      </c>
      <c r="J2323" s="6" t="s">
        <v>18303</v>
      </c>
      <c r="L2323" t="str">
        <f>+Tabla2[[#This Row],[FACTURA]]</f>
        <v>CONTR. 0966-17</v>
      </c>
      <c r="M2323" t="str">
        <f>+Tabla2[[#This Row],[DETALLE]]</f>
        <v>PAGO ALQUILER DE LOCAL QUE ALOJA LAS OFICINAS DEL DISTRITO EDUCATIVO 11-05, UBICADO EN LA CALLE 19 DE JUNIO NO.6, DEL MUNICIPIO DE ALTAMIRA, PROVINCIA PUERTO PLATA, CORRESP. AL MES OCTUBRE/2019, DEL CONTRATO 0966/2016, SEGUN OFICIO 597/2019.</v>
      </c>
    </row>
    <row r="2324" spans="2:13">
      <c r="B2324" s="3" t="s">
        <v>10848</v>
      </c>
      <c r="C2324" s="2" t="s">
        <v>10847</v>
      </c>
      <c r="D2324" s="6" t="s">
        <v>20564</v>
      </c>
      <c r="E2324" s="6" t="s">
        <v>20565</v>
      </c>
      <c r="F2324" s="7">
        <v>43899</v>
      </c>
      <c r="G2324" s="9">
        <v>0.01</v>
      </c>
      <c r="J2324" s="6" t="s">
        <v>18304</v>
      </c>
      <c r="L2324" t="str">
        <f>+Tabla2[[#This Row],[FACTURA]]</f>
        <v>ALQUILER MES DE NOVIEMBRE 2019</v>
      </c>
      <c r="M2324" t="str">
        <f>+Tabla2[[#This Row],[DETALLE]]</f>
        <v>PAGO ALQUILER LOCAL QUE  ALOJA LAS OFICINAS DEL  DISTRITO EDUCATIVO 11-05, MUNICIPIO DE  ALTAMIRA, PROVINCIA PUERTO PLATA, CORRESPONDIENTE AL MES DE NOVIEMBRE DEL 2019, SEGUN CONTR.966/2016, OFICIO #0749/2019</v>
      </c>
    </row>
    <row r="2325" spans="2:13">
      <c r="B2325" s="3" t="s">
        <v>10848</v>
      </c>
      <c r="C2325" s="2" t="s">
        <v>10847</v>
      </c>
      <c r="D2325" s="6" t="s">
        <v>20566</v>
      </c>
      <c r="E2325" s="6" t="s">
        <v>20567</v>
      </c>
      <c r="F2325" s="7">
        <v>43899</v>
      </c>
      <c r="G2325" s="9">
        <v>0.01</v>
      </c>
      <c r="J2325" s="6" t="s">
        <v>18305</v>
      </c>
      <c r="L2325" t="str">
        <f>+Tabla2[[#This Row],[FACTURA]]</f>
        <v>CONTR. 0966-19</v>
      </c>
      <c r="M2325" t="str">
        <f>+Tabla2[[#This Row],[DETALLE]]</f>
        <v>PAGO ALQUILER LOCAL QUE  ALOJA LAS OFICINAS DEL  DISTRITO EDUCATIVO 11-05, MUNICIPIO DE  ALTAMIRA, PROVINCIA PUERTO PLATA, CORRESPONDIENTE AL MES DE DICIEMBRE DEL 2019, SEGUN CONTRATO #966/2016, OFICIO #840/2019.</v>
      </c>
    </row>
    <row r="2326" spans="2:13">
      <c r="B2326" s="3" t="s">
        <v>10848</v>
      </c>
      <c r="C2326" s="2" t="s">
        <v>10847</v>
      </c>
      <c r="D2326" s="6" t="s">
        <v>20568</v>
      </c>
      <c r="E2326" s="6" t="s">
        <v>20569</v>
      </c>
      <c r="F2326" s="7">
        <v>44545</v>
      </c>
      <c r="G2326" s="9">
        <v>0.01</v>
      </c>
      <c r="J2326" s="6" t="s">
        <v>18306</v>
      </c>
      <c r="L2326" t="str">
        <f>+Tabla2[[#This Row],[FACTURA]]</f>
        <v>CONTR. 0966-24</v>
      </c>
      <c r="M2326" t="str">
        <f>+Tabla2[[#This Row],[DETALLE]]</f>
        <v>PAGO ALQUILER LOCAL QUE ALOJA LAS OFICINAS DEL DISTRITO EDUCATIVO 11-05 DE ALTAMIRA, UBICADO EN LA CALLE 19 DE JUNIO NO. 6, SAN JOSÉ, MUNICIPIO ALTAMIRA, PROVINCIA PUERTO PLATA, CORRESPONDIENTE A LOS MESES AGOSTO, SEPTIEMBRE, OCTUBRE, NOVIEMBRE Y DICIEMBRE 2021, SEGÚN OFIC. DGA N°1801/2021 Y CONTR. 0966/2016.</v>
      </c>
    </row>
    <row r="2327" spans="2:13">
      <c r="B2327" s="3" t="s">
        <v>10848</v>
      </c>
      <c r="C2327" s="2" t="s">
        <v>10847</v>
      </c>
      <c r="D2327" s="6" t="s">
        <v>20570</v>
      </c>
      <c r="E2327" s="6" t="s">
        <v>20571</v>
      </c>
      <c r="F2327" s="7">
        <v>44158</v>
      </c>
      <c r="G2327" s="9">
        <v>0.01</v>
      </c>
      <c r="J2327" s="6" t="s">
        <v>18307</v>
      </c>
      <c r="L2327" t="str">
        <f>+Tabla2[[#This Row],[FACTURA]]</f>
        <v>CONTR. 0966-22</v>
      </c>
      <c r="M2327" t="str">
        <f>+Tabla2[[#This Row],[DETALLE]]</f>
        <v>PAGO ALQUILER LOCAL QUE ALOJA LAS OFICINAS DEL DISTRITO EDUCATIVO NO.11-05, ALTAMIRA, UBICADO EN LA CALLE 19 DE JUNIO MO.6 DE LA CIUDAD SAN JOSE, MUNICIPIO ALTAMIRA, PUERTO PLATA, CORRESPONDIENTES AL MES DE JULIO 2020, SEGUN CONTRATO NO.0966/2016, OFICIO NO.409/20</v>
      </c>
    </row>
    <row r="2328" spans="2:13">
      <c r="B2328" s="3" t="s">
        <v>10848</v>
      </c>
      <c r="C2328" s="2" t="s">
        <v>10847</v>
      </c>
      <c r="D2328" s="6" t="s">
        <v>20572</v>
      </c>
      <c r="E2328" s="6" t="s">
        <v>20573</v>
      </c>
      <c r="F2328" s="7">
        <v>44117</v>
      </c>
      <c r="G2328" s="9">
        <v>0.01</v>
      </c>
      <c r="J2328" s="6" t="s">
        <v>18308</v>
      </c>
      <c r="L2328" t="str">
        <f>+Tabla2[[#This Row],[FACTURA]]</f>
        <v>CONTR. 0966-21</v>
      </c>
      <c r="M2328" t="str">
        <f>+Tabla2[[#This Row],[DETALLE]]</f>
        <v>PAGO ALQUILER LOCAL QUE ALOJA LAS OFICINAS DEL DISTRITO EDUCATIVO NO.11-05, ALTAMIRA, UBICADO EN LA CALLE 19 DE JUNIO MO.6 DE LA CIUDAD SAN JOSE, MUNICIPIO ALTAMIRA, PUERTO PLATA, CORRESPONDIENTES A LOS MESES ABRIL, MAYO Y JUNIO 2020, SEGUN CONTRATO NO.0966/2016, OFICIO NO.329/20</v>
      </c>
    </row>
    <row r="2329" spans="2:13">
      <c r="B2329" s="3" t="s">
        <v>10852</v>
      </c>
      <c r="C2329" s="2" t="s">
        <v>10851</v>
      </c>
      <c r="D2329" s="6" t="s">
        <v>10853</v>
      </c>
      <c r="E2329" s="6" t="s">
        <v>10853</v>
      </c>
      <c r="F2329" s="7">
        <v>44470</v>
      </c>
      <c r="G2329" s="9">
        <v>-1768585</v>
      </c>
      <c r="J2329" s="6" t="s">
        <v>18309</v>
      </c>
      <c r="L2329" t="str">
        <f>+Tabla2[[#This Row],[FACTURA]]</f>
        <v>CONTR.00666-1</v>
      </c>
      <c r="M2329" t="str">
        <f>+Tabla2[[#This Row],[DETALLE]]</f>
        <v>CONTR.00666-1</v>
      </c>
    </row>
    <row r="2330" spans="2:13">
      <c r="B2330" s="3" t="s">
        <v>1754</v>
      </c>
      <c r="C2330" s="2" t="s">
        <v>1578</v>
      </c>
      <c r="D2330" s="4" t="s">
        <v>648</v>
      </c>
      <c r="E2330" s="4" t="s">
        <v>19547</v>
      </c>
      <c r="F2330" s="5">
        <v>41975</v>
      </c>
      <c r="G2330" s="8">
        <v>-442500</v>
      </c>
      <c r="J2330" s="4" t="s">
        <v>13085</v>
      </c>
      <c r="L2330" t="str">
        <f>+Tabla2[[#This Row],[FACTURA]]</f>
        <v>-ANULADA-</v>
      </c>
      <c r="M2330" t="str">
        <f>+Tabla2[[#This Row],[DETALLE]]</f>
        <v>CONTR. 0995</v>
      </c>
    </row>
    <row r="2331" spans="2:13">
      <c r="B2331" s="3" t="s">
        <v>10855</v>
      </c>
      <c r="C2331" s="2" t="s">
        <v>10854</v>
      </c>
      <c r="D2331" s="6" t="s">
        <v>10856</v>
      </c>
      <c r="E2331" s="6" t="s">
        <v>10856</v>
      </c>
      <c r="F2331" s="7">
        <v>44470</v>
      </c>
      <c r="G2331" s="9">
        <v>-1163142.5</v>
      </c>
      <c r="J2331" s="6" t="s">
        <v>18310</v>
      </c>
      <c r="L2331" t="str">
        <f>+Tabla2[[#This Row],[FACTURA]]</f>
        <v>CONTR. 0426-2</v>
      </c>
      <c r="M2331" t="str">
        <f>+Tabla2[[#This Row],[DETALLE]]</f>
        <v>CONTR. 0426-2</v>
      </c>
    </row>
    <row r="2332" spans="2:13">
      <c r="B2332" s="3" t="s">
        <v>10855</v>
      </c>
      <c r="C2332" s="2" t="s">
        <v>10854</v>
      </c>
      <c r="D2332" s="6" t="s">
        <v>20574</v>
      </c>
      <c r="E2332" s="6" t="s">
        <v>20575</v>
      </c>
      <c r="F2332" s="7">
        <v>43424</v>
      </c>
      <c r="G2332" s="9">
        <v>0.01</v>
      </c>
      <c r="J2332" s="6" t="s">
        <v>18311</v>
      </c>
      <c r="L2332" t="str">
        <f>+Tabla2[[#This Row],[FACTURA]]</f>
        <v>CONTR.0426</v>
      </c>
      <c r="M2332" t="str">
        <f>+Tabla2[[#This Row],[DETALLE]]</f>
        <v>PRIMER PAGO DEL 50% AL CONTRATO #0426/2016 POR LA COMPRA DE UNA PORCION DE TERRENO NO REGISTRADO, CON UNA SUPERFICIE DE 1,789.45 MTS2 A RAZON DE RD$1,300.00 POR MTS2 PARA UN TOTAL DE RD$2,326,285.00, PARA LLEVAR A CABO LA CONSTRUCCION DEL CENTRO EDUCATIVO "LICEO TV CENTRO FUNDACION", UBICADO EN EL MUNICIPIO GUANANICO, PROVINCIA PUERTO PLATA, SEGUN OFICIO #2133/2018.</v>
      </c>
    </row>
    <row r="2333" spans="2:13">
      <c r="B2333" s="3" t="s">
        <v>10858</v>
      </c>
      <c r="C2333" s="2" t="s">
        <v>10857</v>
      </c>
      <c r="D2333" s="6" t="s">
        <v>10859</v>
      </c>
      <c r="E2333" s="6" t="s">
        <v>10859</v>
      </c>
      <c r="F2333" s="7">
        <v>44470</v>
      </c>
      <c r="G2333" s="9">
        <v>-88000</v>
      </c>
      <c r="J2333" s="6" t="s">
        <v>18312</v>
      </c>
      <c r="L2333" t="str">
        <f>+Tabla2[[#This Row],[FACTURA]]</f>
        <v>CONTR.0227-1</v>
      </c>
      <c r="M2333" t="str">
        <f>+Tabla2[[#This Row],[DETALLE]]</f>
        <v>CONTR.0227-1</v>
      </c>
    </row>
    <row r="2334" spans="2:13">
      <c r="B2334" s="3" t="s">
        <v>5928</v>
      </c>
      <c r="C2334" s="2" t="s">
        <v>5927</v>
      </c>
      <c r="D2334" s="6" t="s">
        <v>5930</v>
      </c>
      <c r="E2334" s="6" t="s">
        <v>5929</v>
      </c>
      <c r="F2334" s="7">
        <v>41157</v>
      </c>
      <c r="G2334" s="9">
        <v>-46370.46</v>
      </c>
      <c r="J2334" s="6" t="s">
        <v>16003</v>
      </c>
      <c r="L2334" t="str">
        <f>+Tabla2[[#This Row],[FACTURA]]</f>
        <v>OFICIO-657/2012</v>
      </c>
      <c r="M2334" t="str">
        <f>+Tabla2[[#This Row],[DETALLE]]</f>
        <v>LIC,. PRE Y POST NATAL, DE LA MESTRA MARIBEL ALMONTE SIERRA</v>
      </c>
    </row>
    <row r="2335" spans="2:13">
      <c r="B2335" s="3" t="s">
        <v>5932</v>
      </c>
      <c r="C2335" s="2" t="s">
        <v>5931</v>
      </c>
      <c r="D2335" s="6" t="s">
        <v>0</v>
      </c>
      <c r="E2335" s="6" t="s">
        <v>3958</v>
      </c>
      <c r="F2335" s="7">
        <v>41723</v>
      </c>
      <c r="G2335" s="9">
        <v>-73365.2</v>
      </c>
      <c r="J2335" s="6" t="s">
        <v>16004</v>
      </c>
      <c r="L2335" t="str">
        <f>+Tabla2[[#This Row],[FACTURA]]</f>
        <v/>
      </c>
      <c r="M2335" t="str">
        <f>+Tabla2[[#This Row],[DETALLE]]</f>
        <v>SERVICIOS PRESTADOS OFIC. #256/14-OCTUBRE-DIC.2013</v>
      </c>
    </row>
    <row r="2336" spans="2:13">
      <c r="B2336" s="3" t="s">
        <v>10861</v>
      </c>
      <c r="C2336" s="2" t="s">
        <v>10860</v>
      </c>
      <c r="D2336" s="6" t="s">
        <v>10862</v>
      </c>
      <c r="E2336" s="6" t="s">
        <v>10862</v>
      </c>
      <c r="F2336" s="7">
        <v>43803</v>
      </c>
      <c r="G2336" s="9">
        <v>-1062000</v>
      </c>
      <c r="J2336" s="6" t="s">
        <v>18313</v>
      </c>
      <c r="L2336" t="str">
        <f>+Tabla2[[#This Row],[FACTURA]]</f>
        <v>CONTR. 0580-10</v>
      </c>
      <c r="M2336" t="str">
        <f>+Tabla2[[#This Row],[DETALLE]]</f>
        <v>CONTR. 0580-10</v>
      </c>
    </row>
    <row r="2337" spans="2:13">
      <c r="B2337" s="3" t="s">
        <v>10861</v>
      </c>
      <c r="C2337" s="2" t="s">
        <v>10860</v>
      </c>
      <c r="D2337" s="6" t="s">
        <v>10863</v>
      </c>
      <c r="E2337" s="6" t="s">
        <v>10863</v>
      </c>
      <c r="F2337" s="7">
        <v>43803</v>
      </c>
      <c r="G2337" s="9">
        <v>1062000</v>
      </c>
      <c r="J2337" s="6" t="s">
        <v>18314</v>
      </c>
      <c r="L2337" t="str">
        <f>+Tabla2[[#This Row],[FACTURA]]</f>
        <v>CONTR.0580-10-NULA</v>
      </c>
      <c r="M2337" t="str">
        <f>+Tabla2[[#This Row],[DETALLE]]</f>
        <v>CONTR.0580-10-NULA</v>
      </c>
    </row>
    <row r="2338" spans="2:13">
      <c r="B2338" s="3" t="s">
        <v>10861</v>
      </c>
      <c r="C2338" s="2" t="s">
        <v>10860</v>
      </c>
      <c r="D2338" s="6" t="s">
        <v>10864</v>
      </c>
      <c r="E2338" s="6" t="s">
        <v>10864</v>
      </c>
      <c r="F2338" s="7">
        <v>44141</v>
      </c>
      <c r="G2338" s="9">
        <v>-1062000</v>
      </c>
      <c r="J2338" s="6" t="s">
        <v>18315</v>
      </c>
      <c r="L2338" t="str">
        <f>+Tabla2[[#This Row],[FACTURA]]</f>
        <v>CONTR. 0580-14</v>
      </c>
      <c r="M2338" t="str">
        <f>+Tabla2[[#This Row],[DETALLE]]</f>
        <v>CONTR. 0580-14</v>
      </c>
    </row>
    <row r="2339" spans="2:13">
      <c r="B2339" s="3" t="s">
        <v>10861</v>
      </c>
      <c r="C2339" s="2" t="s">
        <v>10860</v>
      </c>
      <c r="D2339" s="6" t="s">
        <v>10865</v>
      </c>
      <c r="E2339" s="6" t="s">
        <v>10865</v>
      </c>
      <c r="F2339" s="7">
        <v>44141</v>
      </c>
      <c r="G2339" s="9">
        <v>1062000</v>
      </c>
      <c r="J2339" s="6" t="s">
        <v>18316</v>
      </c>
      <c r="L2339" t="str">
        <f>+Tabla2[[#This Row],[FACTURA]]</f>
        <v>CONTR. 0580-14-NULA</v>
      </c>
      <c r="M2339" t="str">
        <f>+Tabla2[[#This Row],[DETALLE]]</f>
        <v>CONTR. 0580-14-NULA</v>
      </c>
    </row>
    <row r="2340" spans="2:13">
      <c r="B2340" s="3" t="s">
        <v>10867</v>
      </c>
      <c r="C2340" s="2" t="s">
        <v>10866</v>
      </c>
      <c r="D2340" s="6" t="s">
        <v>10868</v>
      </c>
      <c r="E2340" s="6" t="s">
        <v>10868</v>
      </c>
      <c r="F2340" s="7">
        <v>44471</v>
      </c>
      <c r="G2340" s="9">
        <v>-100000</v>
      </c>
      <c r="J2340" s="6" t="s">
        <v>18317</v>
      </c>
      <c r="L2340" t="str">
        <f>+Tabla2[[#This Row],[FACTURA]]</f>
        <v>CONTR. 0100-1</v>
      </c>
      <c r="M2340" t="str">
        <f>+Tabla2[[#This Row],[DETALLE]]</f>
        <v>CONTR. 0100-1</v>
      </c>
    </row>
    <row r="2341" spans="2:13">
      <c r="B2341" s="3" t="s">
        <v>5934</v>
      </c>
      <c r="C2341" s="2" t="s">
        <v>5933</v>
      </c>
      <c r="D2341" s="6" t="s">
        <v>5936</v>
      </c>
      <c r="E2341" s="6" t="s">
        <v>5935</v>
      </c>
      <c r="F2341" s="7">
        <v>42004</v>
      </c>
      <c r="G2341" s="9">
        <v>-28324.799999999999</v>
      </c>
      <c r="J2341" s="6" t="s">
        <v>16005</v>
      </c>
      <c r="L2341" t="str">
        <f>+Tabla2[[#This Row],[FACTURA]]</f>
        <v>OFIC. 1251/2014</v>
      </c>
      <c r="M2341" t="str">
        <f>+Tabla2[[#This Row],[DETALLE]]</f>
        <v>LICENCIA PRE Y POST NATAL DE LA MAESTRA DIOSMARY GONZÁLEZ BR</v>
      </c>
    </row>
    <row r="2342" spans="2:13">
      <c r="B2342" s="3" t="s">
        <v>5938</v>
      </c>
      <c r="C2342" s="2" t="s">
        <v>5937</v>
      </c>
      <c r="D2342" s="6" t="s">
        <v>5940</v>
      </c>
      <c r="E2342" s="6" t="s">
        <v>5939</v>
      </c>
      <c r="F2342" s="7">
        <v>41704</v>
      </c>
      <c r="G2342" s="9">
        <v>-20996.85</v>
      </c>
      <c r="J2342" s="6" t="s">
        <v>16006</v>
      </c>
      <c r="L2342" t="str">
        <f>+Tabla2[[#This Row],[FACTURA]]</f>
        <v>OFCIO 1438</v>
      </c>
      <c r="M2342" t="str">
        <f>+Tabla2[[#This Row],[DETALLE]]</f>
        <v>PAGO LICENCIA PRE Y POST NATAL DE LA MAESTRA  NIURKA EFIGENI</v>
      </c>
    </row>
    <row r="2343" spans="2:13">
      <c r="B2343" s="3" t="s">
        <v>5938</v>
      </c>
      <c r="C2343" s="2" t="s">
        <v>5937</v>
      </c>
      <c r="D2343" s="6" t="s">
        <v>5942</v>
      </c>
      <c r="E2343" s="6" t="s">
        <v>5941</v>
      </c>
      <c r="F2343" s="7">
        <v>41741</v>
      </c>
      <c r="G2343" s="9">
        <v>-20996.85</v>
      </c>
      <c r="J2343" s="6" t="s">
        <v>16007</v>
      </c>
      <c r="L2343" t="str">
        <f>+Tabla2[[#This Row],[FACTURA]]</f>
        <v>OFCIO 1438-B</v>
      </c>
      <c r="M2343" t="str">
        <f>+Tabla2[[#This Row],[DETALLE]]</f>
        <v>PGO LICENCIA PRE Y POST NATAL A MAESTRA NIURKA GONZALEZ</v>
      </c>
    </row>
    <row r="2344" spans="2:13">
      <c r="B2344" s="3" t="s">
        <v>10870</v>
      </c>
      <c r="C2344" s="2" t="s">
        <v>10869</v>
      </c>
      <c r="D2344" s="6" t="s">
        <v>10871</v>
      </c>
      <c r="E2344" s="6" t="s">
        <v>10871</v>
      </c>
      <c r="F2344" s="7">
        <v>44469</v>
      </c>
      <c r="G2344" s="9">
        <v>-2512500</v>
      </c>
      <c r="J2344" s="6" t="s">
        <v>18318</v>
      </c>
      <c r="L2344" t="str">
        <f>+Tabla2[[#This Row],[FACTURA]]</f>
        <v>CONTR. 1385-2</v>
      </c>
      <c r="M2344" t="str">
        <f>+Tabla2[[#This Row],[DETALLE]]</f>
        <v>CONTR. 1385-2</v>
      </c>
    </row>
    <row r="2345" spans="2:13">
      <c r="B2345" s="3" t="s">
        <v>10873</v>
      </c>
      <c r="C2345" s="2" t="s">
        <v>10872</v>
      </c>
      <c r="D2345" s="6" t="s">
        <v>10874</v>
      </c>
      <c r="E2345" s="6" t="s">
        <v>10874</v>
      </c>
      <c r="F2345" s="7">
        <v>44470</v>
      </c>
      <c r="G2345" s="9">
        <v>-852000</v>
      </c>
      <c r="J2345" s="6" t="s">
        <v>18319</v>
      </c>
      <c r="L2345" t="str">
        <f>+Tabla2[[#This Row],[FACTURA]]</f>
        <v>CONTR. 1149-1</v>
      </c>
      <c r="M2345" t="str">
        <f>+Tabla2[[#This Row],[DETALLE]]</f>
        <v>CONTR. 1149-1</v>
      </c>
    </row>
    <row r="2346" spans="2:13">
      <c r="B2346" s="3" t="s">
        <v>5944</v>
      </c>
      <c r="C2346" s="2" t="s">
        <v>5943</v>
      </c>
      <c r="D2346" s="6" t="s">
        <v>5945</v>
      </c>
      <c r="E2346" s="6" t="s">
        <v>20024</v>
      </c>
      <c r="F2346" s="7">
        <v>40427</v>
      </c>
      <c r="G2346" s="9">
        <v>-31600</v>
      </c>
      <c r="J2346" s="6" t="s">
        <v>14644</v>
      </c>
      <c r="L2346" t="str">
        <f>+Tabla2[[#This Row],[FACTURA]]</f>
        <v>1044</v>
      </c>
      <c r="M2346" t="str">
        <f>+Tabla2[[#This Row],[DETALLE]]</f>
        <v>PAGO FACTURA NO.01220506, POR PICADERA PARA 410 PERSONAS, PO</v>
      </c>
    </row>
    <row r="2347" spans="2:13">
      <c r="B2347" s="3" t="s">
        <v>18321</v>
      </c>
      <c r="C2347" s="2" t="s">
        <v>18320</v>
      </c>
      <c r="D2347" s="6" t="s">
        <v>1227</v>
      </c>
      <c r="E2347" s="6" t="s">
        <v>1227</v>
      </c>
      <c r="F2347" s="7">
        <v>44722</v>
      </c>
      <c r="G2347" s="9">
        <v>-4221464.6399999997</v>
      </c>
      <c r="J2347" s="6" t="s">
        <v>18322</v>
      </c>
      <c r="L2347" t="str">
        <f>+Tabla2[[#This Row],[FACTURA]]</f>
        <v>20% ANTICIPO</v>
      </c>
      <c r="M2347" t="str">
        <f>+Tabla2[[#This Row],[DETALLE]]</f>
        <v>20% ANTICIPO</v>
      </c>
    </row>
    <row r="2348" spans="2:13">
      <c r="B2348" s="3" t="s">
        <v>10876</v>
      </c>
      <c r="C2348" s="2" t="s">
        <v>10875</v>
      </c>
      <c r="D2348" s="6" t="s">
        <v>10878</v>
      </c>
      <c r="E2348" s="6" t="s">
        <v>10877</v>
      </c>
      <c r="F2348" s="7">
        <v>41089</v>
      </c>
      <c r="G2348" s="9">
        <v>-1844829.4</v>
      </c>
      <c r="J2348" s="6" t="s">
        <v>18323</v>
      </c>
      <c r="L2348" t="str">
        <f>+Tabla2[[#This Row],[FACTURA]]</f>
        <v>1134</v>
      </c>
      <c r="M2348" t="str">
        <f>+Tabla2[[#This Row],[DETALLE]]</f>
        <v>CUBICACION #2, CORRESP. A CONSTRUCCION DEL CENTRO EDUCATIVO</v>
      </c>
    </row>
    <row r="2349" spans="2:13">
      <c r="B2349" s="3" t="s">
        <v>10876</v>
      </c>
      <c r="C2349" s="2" t="s">
        <v>10875</v>
      </c>
      <c r="D2349" s="6" t="s">
        <v>20576</v>
      </c>
      <c r="E2349" s="6" t="s">
        <v>20576</v>
      </c>
      <c r="F2349" s="7">
        <v>41092</v>
      </c>
      <c r="G2349" s="9">
        <v>1748867.4</v>
      </c>
      <c r="J2349" s="6" t="s">
        <v>18324</v>
      </c>
      <c r="L2349" t="str">
        <f>+Tabla2[[#This Row],[FACTURA]]</f>
        <v>Pago s/ lib. #8997,  d/f 2/7/2012</v>
      </c>
      <c r="M2349" t="str">
        <f>+Tabla2[[#This Row],[DETALLE]]</f>
        <v>Pago s/ lib. #8997,  d/f 2/7/2012</v>
      </c>
    </row>
    <row r="2350" spans="2:13">
      <c r="B2350" s="3" t="s">
        <v>10876</v>
      </c>
      <c r="C2350" s="2" t="s">
        <v>10875</v>
      </c>
      <c r="D2350" s="6" t="s">
        <v>10879</v>
      </c>
      <c r="E2350" s="6" t="s">
        <v>20577</v>
      </c>
      <c r="F2350" s="7">
        <v>41235</v>
      </c>
      <c r="G2350" s="9">
        <v>-7346626.9800000004</v>
      </c>
      <c r="J2350" s="6" t="s">
        <v>18325</v>
      </c>
      <c r="L2350" t="str">
        <f>+Tabla2[[#This Row],[FACTURA]]</f>
        <v>OFIC. 1626</v>
      </c>
      <c r="M2350" t="str">
        <f>+Tabla2[[#This Row],[DETALLE]]</f>
        <v>CUBICACION #10 (ADICIONAL)</v>
      </c>
    </row>
    <row r="2351" spans="2:13">
      <c r="B2351" s="3" t="s">
        <v>10881</v>
      </c>
      <c r="C2351" s="2" t="s">
        <v>10880</v>
      </c>
      <c r="D2351" s="6" t="s">
        <v>10882</v>
      </c>
      <c r="E2351" s="6" t="s">
        <v>10882</v>
      </c>
      <c r="F2351" s="7">
        <v>42298</v>
      </c>
      <c r="G2351" s="9">
        <v>-88500</v>
      </c>
      <c r="J2351" s="6" t="s">
        <v>18326</v>
      </c>
      <c r="L2351" t="str">
        <f>+Tabla2[[#This Row],[FACTURA]]</f>
        <v>CONTR. 0860-3</v>
      </c>
      <c r="M2351" t="str">
        <f>+Tabla2[[#This Row],[DETALLE]]</f>
        <v>CONTR. 0860-3</v>
      </c>
    </row>
    <row r="2352" spans="2:13">
      <c r="B2352" s="3" t="s">
        <v>5947</v>
      </c>
      <c r="C2352" s="2" t="s">
        <v>5946</v>
      </c>
      <c r="D2352" s="6" t="s">
        <v>5949</v>
      </c>
      <c r="E2352" s="6" t="s">
        <v>5948</v>
      </c>
      <c r="F2352" s="7">
        <v>41779</v>
      </c>
      <c r="G2352" s="9">
        <v>-38624.58</v>
      </c>
      <c r="J2352" s="6" t="s">
        <v>16008</v>
      </c>
      <c r="L2352" t="str">
        <f>+Tabla2[[#This Row],[FACTURA]]</f>
        <v>OFICIO 516-B/2014</v>
      </c>
      <c r="M2352" t="str">
        <f>+Tabla2[[#This Row],[DETALLE]]</f>
        <v>LIC PRE Y POST NATAL DE LA MTRA.  ROSELIA ALT.PEREZ GARCIA</v>
      </c>
    </row>
    <row r="2353" spans="2:13">
      <c r="B2353" s="3" t="s">
        <v>5951</v>
      </c>
      <c r="C2353" s="2" t="s">
        <v>5950</v>
      </c>
      <c r="D2353" s="6" t="s">
        <v>5953</v>
      </c>
      <c r="E2353" s="6" t="s">
        <v>5952</v>
      </c>
      <c r="F2353" s="7">
        <v>41779</v>
      </c>
      <c r="G2353" s="9">
        <v>-81540.78</v>
      </c>
      <c r="J2353" s="6" t="s">
        <v>16009</v>
      </c>
      <c r="L2353" t="str">
        <f>+Tabla2[[#This Row],[FACTURA]]</f>
        <v>OFIC.2014/380/381-B</v>
      </c>
      <c r="M2353" t="str">
        <f>+Tabla2[[#This Row],[DETALLE]]</f>
        <v>LIC, PRE Y POST DE MSTRA ANNY TATIS METZ OFIC.2014/380/381-B</v>
      </c>
    </row>
    <row r="2354" spans="2:13">
      <c r="B2354" s="3" t="s">
        <v>5955</v>
      </c>
      <c r="C2354" s="2" t="s">
        <v>5954</v>
      </c>
      <c r="D2354" s="6" t="s">
        <v>5957</v>
      </c>
      <c r="E2354" s="6" t="s">
        <v>5956</v>
      </c>
      <c r="F2354" s="7">
        <v>41765</v>
      </c>
      <c r="G2354" s="9">
        <v>-28795.68</v>
      </c>
      <c r="J2354" s="6" t="s">
        <v>16010</v>
      </c>
      <c r="L2354" t="str">
        <f>+Tabla2[[#This Row],[FACTURA]]</f>
        <v>OFIC.#34. 201470-B</v>
      </c>
      <c r="M2354" t="str">
        <f>+Tabla2[[#This Row],[DETALLE]]</f>
        <v>LIC.PRE Y POST MSTRA TIANA C. BURGOS MEDINA, OFIC. 201470-B</v>
      </c>
    </row>
    <row r="2355" spans="2:13">
      <c r="B2355" s="3" t="s">
        <v>10884</v>
      </c>
      <c r="C2355" s="2" t="s">
        <v>10883</v>
      </c>
      <c r="D2355" s="6" t="s">
        <v>10885</v>
      </c>
      <c r="E2355" s="6" t="s">
        <v>10885</v>
      </c>
      <c r="F2355" s="7">
        <v>41607</v>
      </c>
      <c r="G2355" s="9">
        <v>-5600000</v>
      </c>
      <c r="J2355" s="6" t="s">
        <v>18327</v>
      </c>
      <c r="L2355" t="str">
        <f>+Tabla2[[#This Row],[FACTURA]]</f>
        <v>CONTR. 0836-1</v>
      </c>
      <c r="M2355" t="str">
        <f>+Tabla2[[#This Row],[DETALLE]]</f>
        <v>CONTR. 0836-1</v>
      </c>
    </row>
    <row r="2356" spans="2:13">
      <c r="B2356" s="3" t="s">
        <v>5959</v>
      </c>
      <c r="C2356" s="2" t="s">
        <v>5958</v>
      </c>
      <c r="D2356" s="6" t="s">
        <v>5961</v>
      </c>
      <c r="E2356" s="6" t="s">
        <v>5960</v>
      </c>
      <c r="F2356" s="7">
        <v>41743</v>
      </c>
      <c r="G2356" s="9">
        <v>-20996.85</v>
      </c>
      <c r="J2356" s="6" t="s">
        <v>16011</v>
      </c>
      <c r="L2356" t="str">
        <f>+Tabla2[[#This Row],[FACTURA]]</f>
        <v>OFC. 1442-B</v>
      </c>
      <c r="M2356" t="str">
        <f>+Tabla2[[#This Row],[DETALLE]]</f>
        <v>PAGO LICENCIA PRE Y POST NATAL DE LA MAESTRA  MAGALYS RODRIG</v>
      </c>
    </row>
    <row r="2357" spans="2:13">
      <c r="B2357" s="3" t="s">
        <v>5963</v>
      </c>
      <c r="C2357" s="2" t="s">
        <v>5962</v>
      </c>
      <c r="D2357" s="6" t="s">
        <v>5965</v>
      </c>
      <c r="E2357" s="6" t="s">
        <v>5964</v>
      </c>
      <c r="F2357" s="7">
        <v>41745</v>
      </c>
      <c r="G2357" s="9">
        <v>-25034.45</v>
      </c>
      <c r="J2357" s="6" t="s">
        <v>16012</v>
      </c>
      <c r="L2357" t="str">
        <f>+Tabla2[[#This Row],[FACTURA]]</f>
        <v>OFC. 1476-B</v>
      </c>
      <c r="M2357" t="str">
        <f>+Tabla2[[#This Row],[DETALLE]]</f>
        <v>PGO LICENCIA PRE Y POST NATAL DE LA MAESTRA YOLANDA C. MARTI</v>
      </c>
    </row>
    <row r="2358" spans="2:13">
      <c r="B2358" s="3" t="s">
        <v>10887</v>
      </c>
      <c r="C2358" s="2" t="s">
        <v>10886</v>
      </c>
      <c r="D2358" s="6" t="s">
        <v>10889</v>
      </c>
      <c r="E2358" s="6" t="s">
        <v>10888</v>
      </c>
      <c r="F2358" s="7">
        <v>42339</v>
      </c>
      <c r="G2358" s="9">
        <v>-47200</v>
      </c>
      <c r="J2358" s="6" t="s">
        <v>18328</v>
      </c>
      <c r="L2358" t="str">
        <f>+Tabla2[[#This Row],[FACTURA]]</f>
        <v>P010010011501356010</v>
      </c>
      <c r="M2358" t="str">
        <f>+Tabla2[[#This Row],[DETALLE]]</f>
        <v>SERVICIOS NOTARIZACIÓN (01)ACTO AUTÉNTICO No.16bis/2014</v>
      </c>
    </row>
    <row r="2359" spans="2:13">
      <c r="B2359" s="3" t="s">
        <v>5967</v>
      </c>
      <c r="C2359" s="2" t="s">
        <v>5966</v>
      </c>
      <c r="D2359" s="6" t="s">
        <v>5969</v>
      </c>
      <c r="E2359" s="6" t="s">
        <v>5968</v>
      </c>
      <c r="F2359" s="7">
        <v>41768</v>
      </c>
      <c r="G2359" s="9">
        <v>-28795.68</v>
      </c>
      <c r="J2359" s="6" t="s">
        <v>16013</v>
      </c>
      <c r="L2359" t="str">
        <f>+Tabla2[[#This Row],[FACTURA]]</f>
        <v>OFIC.34.2014299-B</v>
      </c>
      <c r="M2359" t="str">
        <f>+Tabla2[[#This Row],[DETALLE]]</f>
        <v>LIC.PRE Y POST LA MSTRA ROSEMARY M. RODRIGUEZ OFIC.2014299-B</v>
      </c>
    </row>
    <row r="2360" spans="2:13">
      <c r="B2360" s="3" t="s">
        <v>10891</v>
      </c>
      <c r="C2360" s="2" t="s">
        <v>10890</v>
      </c>
      <c r="D2360" s="6" t="s">
        <v>10892</v>
      </c>
      <c r="E2360" s="6" t="s">
        <v>10892</v>
      </c>
      <c r="F2360" s="7">
        <v>44538</v>
      </c>
      <c r="G2360" s="9">
        <v>-2500000</v>
      </c>
      <c r="J2360" s="6" t="s">
        <v>18329</v>
      </c>
      <c r="L2360" t="str">
        <f>+Tabla2[[#This Row],[FACTURA]]</f>
        <v>CONTR-0049-1.</v>
      </c>
      <c r="M2360" t="str">
        <f>+Tabla2[[#This Row],[DETALLE]]</f>
        <v>CONTR-0049-1.</v>
      </c>
    </row>
    <row r="2361" spans="2:13">
      <c r="B2361" s="3" t="s">
        <v>10894</v>
      </c>
      <c r="C2361" s="2" t="s">
        <v>10893</v>
      </c>
      <c r="D2361" s="6" t="s">
        <v>10895</v>
      </c>
      <c r="E2361" s="6" t="s">
        <v>10895</v>
      </c>
      <c r="F2361" s="7">
        <v>41773</v>
      </c>
      <c r="G2361" s="9">
        <v>-1337250</v>
      </c>
      <c r="J2361" s="6" t="s">
        <v>18330</v>
      </c>
      <c r="L2361" t="str">
        <f>+Tabla2[[#This Row],[FACTURA]]</f>
        <v>CONTR-0236</v>
      </c>
      <c r="M2361" t="str">
        <f>+Tabla2[[#This Row],[DETALLE]]</f>
        <v>CONTR-0236</v>
      </c>
    </row>
    <row r="2362" spans="2:13">
      <c r="B2362" s="3" t="s">
        <v>5971</v>
      </c>
      <c r="C2362" s="2" t="s">
        <v>5970</v>
      </c>
      <c r="D2362" s="6" t="s">
        <v>5973</v>
      </c>
      <c r="E2362" s="6" t="s">
        <v>5972</v>
      </c>
      <c r="F2362" s="7">
        <v>42004</v>
      </c>
      <c r="G2362" s="9">
        <v>-29695.5</v>
      </c>
      <c r="J2362" s="6" t="s">
        <v>16014</v>
      </c>
      <c r="L2362" t="str">
        <f>+Tabla2[[#This Row],[FACTURA]]</f>
        <v>OFIC. 1675/2014</v>
      </c>
      <c r="M2362" t="str">
        <f>+Tabla2[[#This Row],[DETALLE]]</f>
        <v>LICENCIA PRE Y POST NATAL DE LA MAESTRA LOURDES C. CIERRA ES</v>
      </c>
    </row>
    <row r="2363" spans="2:13">
      <c r="B2363" s="3" t="s">
        <v>1755</v>
      </c>
      <c r="C2363" s="2" t="s">
        <v>167</v>
      </c>
      <c r="D2363" s="4" t="s">
        <v>168</v>
      </c>
      <c r="E2363" s="4" t="s">
        <v>168</v>
      </c>
      <c r="F2363" s="5">
        <v>42019</v>
      </c>
      <c r="G2363" s="8">
        <v>-47200</v>
      </c>
      <c r="J2363" s="4" t="s">
        <v>13520</v>
      </c>
      <c r="L2363" t="str">
        <f>+Tabla2[[#This Row],[FACTURA]]</f>
        <v>P010010011502476206</v>
      </c>
      <c r="M2363" t="str">
        <f>+Tabla2[[#This Row],[DETALLE]]</f>
        <v>P010010011502476206</v>
      </c>
    </row>
    <row r="2364" spans="2:13">
      <c r="B2364" s="3" t="s">
        <v>5975</v>
      </c>
      <c r="C2364" s="2" t="s">
        <v>5974</v>
      </c>
      <c r="D2364" s="6" t="s">
        <v>5977</v>
      </c>
      <c r="E2364" s="6" t="s">
        <v>5976</v>
      </c>
      <c r="F2364" s="7">
        <v>41779</v>
      </c>
      <c r="G2364" s="9">
        <v>-57591.360000000001</v>
      </c>
      <c r="J2364" s="6" t="s">
        <v>16015</v>
      </c>
      <c r="L2364" t="str">
        <f>+Tabla2[[#This Row],[FACTURA]]</f>
        <v>OFICIO 510-511/2014</v>
      </c>
      <c r="M2364" t="str">
        <f>+Tabla2[[#This Row],[DETALLE]]</f>
        <v>LIC PRE Y POST NATAL DE LA MTRA. ALIDA DEL CARMEN  FERREIRAS</v>
      </c>
    </row>
    <row r="2365" spans="2:13">
      <c r="B2365" s="3" t="s">
        <v>1756</v>
      </c>
      <c r="C2365" s="2" t="s">
        <v>169</v>
      </c>
      <c r="D2365" s="4" t="s">
        <v>170</v>
      </c>
      <c r="E2365" s="4" t="s">
        <v>170</v>
      </c>
      <c r="F2365" s="5">
        <v>41233</v>
      </c>
      <c r="G2365" s="8">
        <v>-1715823.34</v>
      </c>
      <c r="J2365" s="4" t="s">
        <v>14500</v>
      </c>
      <c r="L2365" t="str">
        <f>+Tabla2[[#This Row],[FACTURA]]</f>
        <v>OFIC. 1646</v>
      </c>
      <c r="M2365" t="str">
        <f>+Tabla2[[#This Row],[DETALLE]]</f>
        <v>OFIC. 1646</v>
      </c>
    </row>
    <row r="2366" spans="2:13">
      <c r="B2366" s="3" t="s">
        <v>10897</v>
      </c>
      <c r="C2366" s="2" t="s">
        <v>10896</v>
      </c>
      <c r="D2366" s="6" t="s">
        <v>10898</v>
      </c>
      <c r="E2366" s="6" t="s">
        <v>10898</v>
      </c>
      <c r="F2366" s="7">
        <v>41419</v>
      </c>
      <c r="G2366" s="9">
        <v>-45000</v>
      </c>
      <c r="J2366" s="6" t="s">
        <v>18331</v>
      </c>
      <c r="L2366" t="str">
        <f>+Tabla2[[#This Row],[FACTURA]]</f>
        <v>CONTR. 718-2</v>
      </c>
      <c r="M2366" t="str">
        <f>+Tabla2[[#This Row],[DETALLE]]</f>
        <v>CONTR. 718-2</v>
      </c>
    </row>
    <row r="2367" spans="2:13">
      <c r="B2367" s="3" t="s">
        <v>1757</v>
      </c>
      <c r="C2367" s="2" t="s">
        <v>171</v>
      </c>
      <c r="D2367" s="4" t="s">
        <v>172</v>
      </c>
      <c r="E2367" s="4" t="s">
        <v>172</v>
      </c>
      <c r="F2367" s="5">
        <v>43549</v>
      </c>
      <c r="G2367" s="8">
        <v>-59000</v>
      </c>
      <c r="J2367" s="4" t="s">
        <v>13074</v>
      </c>
      <c r="L2367" t="str">
        <f>+Tabla2[[#This Row],[FACTURA]]</f>
        <v>B1500000001</v>
      </c>
      <c r="M2367" t="str">
        <f>+Tabla2[[#This Row],[DETALLE]]</f>
        <v>B1500000001</v>
      </c>
    </row>
    <row r="2368" spans="2:13">
      <c r="B2368" s="3" t="s">
        <v>5979</v>
      </c>
      <c r="C2368" s="2" t="s">
        <v>5978</v>
      </c>
      <c r="D2368" s="6" t="s">
        <v>5981</v>
      </c>
      <c r="E2368" s="6" t="s">
        <v>5980</v>
      </c>
      <c r="F2368" s="7">
        <v>41761</v>
      </c>
      <c r="G2368" s="9">
        <v>-74965.259999999995</v>
      </c>
      <c r="J2368" s="6" t="s">
        <v>16016</v>
      </c>
      <c r="L2368" t="str">
        <f>+Tabla2[[#This Row],[FACTURA]]</f>
        <v>OFIC. #34/2014</v>
      </c>
      <c r="M2368" t="str">
        <f>+Tabla2[[#This Row],[DETALLE]]</f>
        <v>LIC. PRE Y POST DE LA MTRA. EVELYN BILELKA, OF. 201499/100-B</v>
      </c>
    </row>
    <row r="2369" spans="2:13">
      <c r="B2369" s="3" t="s">
        <v>5983</v>
      </c>
      <c r="C2369" s="2" t="s">
        <v>5982</v>
      </c>
      <c r="D2369" s="6" t="s">
        <v>5985</v>
      </c>
      <c r="E2369" s="6" t="s">
        <v>5984</v>
      </c>
      <c r="F2369" s="7">
        <v>41741</v>
      </c>
      <c r="G2369" s="9">
        <v>-22796.58</v>
      </c>
      <c r="J2369" s="6" t="s">
        <v>16017</v>
      </c>
      <c r="L2369" t="str">
        <f>+Tabla2[[#This Row],[FACTURA]]</f>
        <v>OFCIO 1436-B</v>
      </c>
      <c r="M2369" t="str">
        <f>+Tabla2[[#This Row],[DETALLE]]</f>
        <v>PGO LICENCIA PRE Y POST NATAL A MAESTRA ANTONIA GONZALEZ</v>
      </c>
    </row>
    <row r="2370" spans="2:13">
      <c r="B2370" s="3" t="s">
        <v>5987</v>
      </c>
      <c r="C2370" s="2" t="s">
        <v>5986</v>
      </c>
      <c r="D2370" s="6" t="s">
        <v>5989</v>
      </c>
      <c r="E2370" s="6" t="s">
        <v>5988</v>
      </c>
      <c r="F2370" s="7">
        <v>41765</v>
      </c>
      <c r="G2370" s="9">
        <v>-31195.32</v>
      </c>
      <c r="J2370" s="6" t="s">
        <v>16018</v>
      </c>
      <c r="L2370" t="str">
        <f>+Tabla2[[#This Row],[FACTURA]]</f>
        <v>OFIC.#34.2014138-B</v>
      </c>
      <c r="M2370" t="str">
        <f>+Tabla2[[#This Row],[DETALLE]]</f>
        <v>LIC.PRE Y POST MSTRA CHRIS ANABEL POZO CASTRO OFIC.2014138-B</v>
      </c>
    </row>
    <row r="2371" spans="2:13">
      <c r="B2371" s="3" t="s">
        <v>8906</v>
      </c>
      <c r="C2371" s="2" t="s">
        <v>8905</v>
      </c>
      <c r="D2371" s="6" t="s">
        <v>8907</v>
      </c>
      <c r="E2371" s="6" t="s">
        <v>8907</v>
      </c>
      <c r="F2371" s="7">
        <v>41271</v>
      </c>
      <c r="G2371" s="9">
        <v>-84000</v>
      </c>
      <c r="J2371" s="6" t="s">
        <v>17214</v>
      </c>
      <c r="L2371" t="str">
        <f>+Tabla2[[#This Row],[FACTURA]]</f>
        <v>OFIC896-18</v>
      </c>
      <c r="M2371" t="str">
        <f>+Tabla2[[#This Row],[DETALLE]]</f>
        <v>OFIC896-18</v>
      </c>
    </row>
    <row r="2372" spans="2:13">
      <c r="B2372" s="3" t="s">
        <v>5991</v>
      </c>
      <c r="C2372" s="2" t="s">
        <v>5990</v>
      </c>
      <c r="D2372" s="6" t="s">
        <v>4194</v>
      </c>
      <c r="E2372" s="6" t="s">
        <v>20025</v>
      </c>
      <c r="F2372" s="7">
        <v>40582</v>
      </c>
      <c r="G2372" s="9">
        <v>-15376.67</v>
      </c>
      <c r="J2372" s="6" t="s">
        <v>14645</v>
      </c>
      <c r="L2372" t="str">
        <f>+Tabla2[[#This Row],[FACTURA]]</f>
        <v>68</v>
      </c>
      <c r="M2372" t="str">
        <f>+Tabla2[[#This Row],[DETALLE]]</f>
        <v>REPOSICION CAJA CHICA DEL DEPTO. CULTURA Y CULTOS.</v>
      </c>
    </row>
    <row r="2373" spans="2:13">
      <c r="B2373" s="3" t="s">
        <v>10900</v>
      </c>
      <c r="C2373" s="2" t="s">
        <v>10899</v>
      </c>
      <c r="D2373" s="6" t="s">
        <v>10901</v>
      </c>
      <c r="E2373" s="6" t="s">
        <v>10901</v>
      </c>
      <c r="F2373" s="7">
        <v>43018</v>
      </c>
      <c r="G2373" s="9">
        <v>-1307792</v>
      </c>
      <c r="J2373" s="6" t="s">
        <v>18332</v>
      </c>
      <c r="L2373" t="str">
        <f>+Tabla2[[#This Row],[FACTURA]]</f>
        <v>CONTR. 0266 Y 1085</v>
      </c>
      <c r="M2373" t="str">
        <f>+Tabla2[[#This Row],[DETALLE]]</f>
        <v>CONTR. 0266 Y 1085</v>
      </c>
    </row>
    <row r="2374" spans="2:13">
      <c r="B2374" s="3" t="s">
        <v>10903</v>
      </c>
      <c r="C2374" s="2" t="s">
        <v>10902</v>
      </c>
      <c r="D2374" s="6" t="s">
        <v>10904</v>
      </c>
      <c r="E2374" s="6" t="s">
        <v>10904</v>
      </c>
      <c r="F2374" s="7">
        <v>41637</v>
      </c>
      <c r="G2374" s="9">
        <v>-2808000</v>
      </c>
      <c r="J2374" s="6" t="s">
        <v>18333</v>
      </c>
      <c r="L2374" t="str">
        <f>+Tabla2[[#This Row],[FACTURA]]</f>
        <v>CONTR. 1253-1</v>
      </c>
      <c r="M2374" t="str">
        <f>+Tabla2[[#This Row],[DETALLE]]</f>
        <v>CONTR. 1253-1</v>
      </c>
    </row>
    <row r="2375" spans="2:13">
      <c r="B2375" s="3" t="s">
        <v>10903</v>
      </c>
      <c r="C2375" s="2" t="s">
        <v>10902</v>
      </c>
      <c r="D2375" s="6" t="s">
        <v>10905</v>
      </c>
      <c r="E2375" s="6" t="s">
        <v>10905</v>
      </c>
      <c r="F2375" s="7">
        <v>44481</v>
      </c>
      <c r="G2375" s="9">
        <v>-4680000</v>
      </c>
      <c r="J2375" s="6" t="s">
        <v>18334</v>
      </c>
      <c r="L2375" t="str">
        <f>+Tabla2[[#This Row],[FACTURA]]</f>
        <v>CONTR. 1253-2</v>
      </c>
      <c r="M2375" t="str">
        <f>+Tabla2[[#This Row],[DETALLE]]</f>
        <v>CONTR. 1253-2</v>
      </c>
    </row>
    <row r="2376" spans="2:13">
      <c r="B2376" s="3" t="s">
        <v>5993</v>
      </c>
      <c r="C2376" s="2" t="s">
        <v>5992</v>
      </c>
      <c r="D2376" s="6" t="s">
        <v>5994</v>
      </c>
      <c r="E2376" s="6" t="s">
        <v>5960</v>
      </c>
      <c r="F2376" s="7">
        <v>41743</v>
      </c>
      <c r="G2376" s="9">
        <v>-20996.85</v>
      </c>
      <c r="J2376" s="6" t="s">
        <v>16019</v>
      </c>
      <c r="L2376" t="str">
        <f>+Tabla2[[#This Row],[FACTURA]]</f>
        <v>OFC. 1493-B</v>
      </c>
      <c r="M2376" t="str">
        <f>+Tabla2[[#This Row],[DETALLE]]</f>
        <v>PAGO LICENCIA PRE Y POST NATAL DE LA MAESTRA  MAGALYS RODRIG</v>
      </c>
    </row>
    <row r="2377" spans="2:13">
      <c r="B2377" s="3" t="s">
        <v>5996</v>
      </c>
      <c r="C2377" s="2" t="s">
        <v>5995</v>
      </c>
      <c r="D2377" s="6" t="s">
        <v>3609</v>
      </c>
      <c r="E2377" s="6" t="s">
        <v>5997</v>
      </c>
      <c r="F2377" s="7">
        <v>41761</v>
      </c>
      <c r="G2377" s="9">
        <v>-27180.26</v>
      </c>
      <c r="J2377" s="6" t="s">
        <v>16020</v>
      </c>
      <c r="L2377" t="str">
        <f>+Tabla2[[#This Row],[FACTURA]]</f>
        <v>OFIC. 34/2014</v>
      </c>
      <c r="M2377" t="str">
        <f>+Tabla2[[#This Row],[DETALLE]]</f>
        <v>LIC .PRE Y POST DE LA MTRA. MARIA GOMEZ . OF.2014136-B</v>
      </c>
    </row>
    <row r="2378" spans="2:13">
      <c r="B2378" s="3" t="s">
        <v>5999</v>
      </c>
      <c r="C2378" s="2" t="s">
        <v>5998</v>
      </c>
      <c r="D2378" s="6" t="s">
        <v>6001</v>
      </c>
      <c r="E2378" s="6" t="s">
        <v>6000</v>
      </c>
      <c r="F2378" s="7">
        <v>42004</v>
      </c>
      <c r="G2378" s="9">
        <v>-34794.78</v>
      </c>
      <c r="J2378" s="6" t="s">
        <v>16021</v>
      </c>
      <c r="L2378" t="str">
        <f>+Tabla2[[#This Row],[FACTURA]]</f>
        <v>OFIC. 1351/2014</v>
      </c>
      <c r="M2378" t="str">
        <f>+Tabla2[[#This Row],[DETALLE]]</f>
        <v>LICENCIA PRE Y POST NATAL DE LA MAESTRA MIGUELINA TORRES PIL</v>
      </c>
    </row>
    <row r="2379" spans="2:13">
      <c r="B2379" s="3" t="s">
        <v>6003</v>
      </c>
      <c r="C2379" s="2" t="s">
        <v>6002</v>
      </c>
      <c r="D2379" s="6" t="s">
        <v>6005</v>
      </c>
      <c r="E2379" s="6" t="s">
        <v>6004</v>
      </c>
      <c r="F2379" s="7">
        <v>41774</v>
      </c>
      <c r="G2379" s="9">
        <v>-51292.02</v>
      </c>
      <c r="J2379" s="6" t="s">
        <v>16022</v>
      </c>
      <c r="L2379" t="str">
        <f>+Tabla2[[#This Row],[FACTURA]]</f>
        <v>OFICIO #30Y31B-2014</v>
      </c>
      <c r="M2379" t="str">
        <f>+Tabla2[[#This Row],[DETALLE]]</f>
        <v>LIC. PRE Y POST NATAL DE LA MTRA. CESARINA R.GUEZ OF #30Y31B</v>
      </c>
    </row>
    <row r="2380" spans="2:13">
      <c r="B2380" s="3" t="s">
        <v>18336</v>
      </c>
      <c r="C2380" s="2" t="s">
        <v>18335</v>
      </c>
      <c r="D2380" s="6" t="s">
        <v>20578</v>
      </c>
      <c r="E2380" s="6" t="s">
        <v>20578</v>
      </c>
      <c r="F2380" s="7">
        <v>44720</v>
      </c>
      <c r="G2380" s="9">
        <v>-2551639.62</v>
      </c>
      <c r="J2380" s="6" t="s">
        <v>18337</v>
      </c>
      <c r="L2380" t="str">
        <f>+Tabla2[[#This Row],[FACTURA]]</f>
        <v>CONTRS.0313/2229* PR</v>
      </c>
      <c r="M2380" t="str">
        <f>+Tabla2[[#This Row],[DETALLE]]</f>
        <v>CONTRS.0313/2229* PR</v>
      </c>
    </row>
    <row r="2381" spans="2:13">
      <c r="B2381" s="3" t="s">
        <v>10907</v>
      </c>
      <c r="C2381" s="2" t="s">
        <v>10906</v>
      </c>
      <c r="D2381" s="6" t="s">
        <v>20579</v>
      </c>
      <c r="E2381" s="6" t="s">
        <v>9442</v>
      </c>
      <c r="F2381" s="7">
        <v>41710</v>
      </c>
      <c r="G2381" s="9">
        <v>-2175620.86</v>
      </c>
      <c r="J2381" s="6" t="s">
        <v>18338</v>
      </c>
      <c r="L2381" t="str">
        <f>+Tabla2[[#This Row],[FACTURA]]</f>
        <v>CONTR. 1587-NULA</v>
      </c>
      <c r="M2381" t="str">
        <f>+Tabla2[[#This Row],[DETALLE]]</f>
        <v>CONTR. 1587</v>
      </c>
    </row>
    <row r="2382" spans="2:13">
      <c r="B2382" s="3" t="s">
        <v>10909</v>
      </c>
      <c r="C2382" s="2" t="s">
        <v>10908</v>
      </c>
      <c r="D2382" s="6" t="s">
        <v>10910</v>
      </c>
      <c r="E2382" s="6" t="s">
        <v>10910</v>
      </c>
      <c r="F2382" s="7">
        <v>44538</v>
      </c>
      <c r="G2382" s="9">
        <v>-840000</v>
      </c>
      <c r="J2382" s="6" t="s">
        <v>18339</v>
      </c>
      <c r="L2382" t="str">
        <f>+Tabla2[[#This Row],[FACTURA]]</f>
        <v>CONTR. 0098-1</v>
      </c>
      <c r="M2382" t="str">
        <f>+Tabla2[[#This Row],[DETALLE]]</f>
        <v>CONTR. 0098-1</v>
      </c>
    </row>
    <row r="2383" spans="2:13">
      <c r="B2383" s="3" t="s">
        <v>10912</v>
      </c>
      <c r="C2383" s="2" t="s">
        <v>10911</v>
      </c>
      <c r="D2383" s="6" t="s">
        <v>10913</v>
      </c>
      <c r="E2383" s="6" t="s">
        <v>20580</v>
      </c>
      <c r="F2383" s="7">
        <v>41718</v>
      </c>
      <c r="G2383" s="9">
        <v>-10427340</v>
      </c>
      <c r="J2383" s="6" t="s">
        <v>18340</v>
      </c>
      <c r="L2383" t="str">
        <f>+Tabla2[[#This Row],[FACTURA]]</f>
        <v>CONTR. 3304</v>
      </c>
      <c r="M2383" t="str">
        <f>+Tabla2[[#This Row],[DETALLE]]</f>
        <v>100% COMPRA TERRENO</v>
      </c>
    </row>
    <row r="2384" spans="2:13">
      <c r="B2384" s="3" t="s">
        <v>10915</v>
      </c>
      <c r="C2384" s="2" t="s">
        <v>10914</v>
      </c>
      <c r="D2384" s="6" t="s">
        <v>10917</v>
      </c>
      <c r="E2384" s="6" t="s">
        <v>10916</v>
      </c>
      <c r="F2384" s="7">
        <v>41694</v>
      </c>
      <c r="G2384" s="9">
        <v>-564401.52</v>
      </c>
      <c r="J2384" s="6" t="s">
        <v>18341</v>
      </c>
      <c r="L2384" t="str">
        <f>+Tabla2[[#This Row],[FACTURA]]</f>
        <v>CONTR. 511</v>
      </c>
      <c r="M2384" t="str">
        <f>+Tabla2[[#This Row],[DETALLE]]</f>
        <v>CUBICACION 1 DE CIERRE DEL C. E. CLARIDELIA PEPIN</v>
      </c>
    </row>
    <row r="2385" spans="2:13">
      <c r="B2385" s="3" t="s">
        <v>6007</v>
      </c>
      <c r="C2385" s="2" t="s">
        <v>6006</v>
      </c>
      <c r="D2385" s="6" t="s">
        <v>6009</v>
      </c>
      <c r="E2385" s="6" t="s">
        <v>6008</v>
      </c>
      <c r="F2385" s="7">
        <v>41768</v>
      </c>
      <c r="G2385" s="9">
        <v>-34194.870000000003</v>
      </c>
      <c r="J2385" s="6" t="s">
        <v>16023</v>
      </c>
      <c r="L2385" t="str">
        <f>+Tabla2[[#This Row],[FACTURA]]</f>
        <v>OFIC.#34.2014239-B</v>
      </c>
      <c r="M2385" t="str">
        <f>+Tabla2[[#This Row],[DETALLE]]</f>
        <v>LIC.PRE Y POST LA MSTRA RAMONA S. BATISTA, OFIC.2014239-B</v>
      </c>
    </row>
    <row r="2386" spans="2:13">
      <c r="B2386" s="3" t="s">
        <v>6011</v>
      </c>
      <c r="C2386" s="2" t="s">
        <v>6010</v>
      </c>
      <c r="D2386" s="6" t="s">
        <v>6013</v>
      </c>
      <c r="E2386" s="6" t="s">
        <v>6012</v>
      </c>
      <c r="F2386" s="7">
        <v>41778</v>
      </c>
      <c r="G2386" s="9">
        <v>-81541.350000000006</v>
      </c>
      <c r="J2386" s="6" t="s">
        <v>16024</v>
      </c>
      <c r="L2386" t="str">
        <f>+Tabla2[[#This Row],[FACTURA]]</f>
        <v>OFIC.2014/47-378-B</v>
      </c>
      <c r="M2386" t="str">
        <f>+Tabla2[[#This Row],[DETALLE]]</f>
        <v>LIC, PRE Y POST DE MSTRA WENDY M. BENITEZ, OF.2014/378-B</v>
      </c>
    </row>
    <row r="2387" spans="2:13">
      <c r="B2387" s="3" t="s">
        <v>6015</v>
      </c>
      <c r="C2387" s="2" t="s">
        <v>6014</v>
      </c>
      <c r="D2387" s="6" t="s">
        <v>6016</v>
      </c>
      <c r="E2387" s="6" t="s">
        <v>3864</v>
      </c>
      <c r="F2387" s="7">
        <v>41694</v>
      </c>
      <c r="G2387" s="9">
        <v>-43147.21</v>
      </c>
      <c r="J2387" s="6" t="s">
        <v>16025</v>
      </c>
      <c r="L2387" t="str">
        <f>+Tabla2[[#This Row],[FACTURA]]</f>
        <v>OFICIO #146/2013</v>
      </c>
      <c r="M2387" t="str">
        <f>+Tabla2[[#This Row],[DETALLE]]</f>
        <v>PRESTACIONES LABORALES SAEGUN CALCULOS DEL MAP. (VACACIONES)</v>
      </c>
    </row>
    <row r="2388" spans="2:13">
      <c r="B2388" s="3" t="s">
        <v>10919</v>
      </c>
      <c r="C2388" s="2" t="s">
        <v>10918</v>
      </c>
      <c r="D2388" s="6" t="s">
        <v>10920</v>
      </c>
      <c r="E2388" s="6" t="s">
        <v>10920</v>
      </c>
      <c r="F2388" s="7">
        <v>44474</v>
      </c>
      <c r="G2388" s="9">
        <v>-3974400</v>
      </c>
      <c r="J2388" s="6" t="s">
        <v>18342</v>
      </c>
      <c r="L2388" t="str">
        <f>+Tabla2[[#This Row],[FACTURA]]</f>
        <v>CONTR. 1214/0079-1</v>
      </c>
      <c r="M2388" t="str">
        <f>+Tabla2[[#This Row],[DETALLE]]</f>
        <v>CONTR. 1214/0079-1</v>
      </c>
    </row>
    <row r="2389" spans="2:13">
      <c r="B2389" s="3" t="s">
        <v>10922</v>
      </c>
      <c r="C2389" s="2" t="s">
        <v>10921</v>
      </c>
      <c r="D2389" s="6" t="s">
        <v>10923</v>
      </c>
      <c r="E2389" s="6" t="s">
        <v>10923</v>
      </c>
      <c r="F2389" s="7">
        <v>44474</v>
      </c>
      <c r="G2389" s="9">
        <v>-317000</v>
      </c>
      <c r="J2389" s="6" t="s">
        <v>18343</v>
      </c>
      <c r="L2389" t="str">
        <f>+Tabla2[[#This Row],[FACTURA]]</f>
        <v>CONTR. 3109-1</v>
      </c>
      <c r="M2389" t="str">
        <f>+Tabla2[[#This Row],[DETALLE]]</f>
        <v>CONTR. 3109-1</v>
      </c>
    </row>
    <row r="2390" spans="2:13">
      <c r="B2390" s="3" t="s">
        <v>10925</v>
      </c>
      <c r="C2390" s="2" t="s">
        <v>10924</v>
      </c>
      <c r="D2390" s="6" t="s">
        <v>10926</v>
      </c>
      <c r="E2390" s="6" t="s">
        <v>10926</v>
      </c>
      <c r="F2390" s="7">
        <v>43383</v>
      </c>
      <c r="G2390" s="9">
        <v>-2114094.79</v>
      </c>
      <c r="J2390" s="6" t="s">
        <v>18344</v>
      </c>
      <c r="L2390" t="str">
        <f>+Tabla2[[#This Row],[FACTURA]]</f>
        <v>CONTR.0105-07</v>
      </c>
      <c r="M2390" t="str">
        <f>+Tabla2[[#This Row],[DETALLE]]</f>
        <v>CONTR.0105-07</v>
      </c>
    </row>
    <row r="2391" spans="2:13">
      <c r="B2391" s="3" t="s">
        <v>10925</v>
      </c>
      <c r="C2391" s="2" t="s">
        <v>10924</v>
      </c>
      <c r="D2391" s="6" t="s">
        <v>20581</v>
      </c>
      <c r="E2391" s="6" t="s">
        <v>20581</v>
      </c>
      <c r="F2391" s="7">
        <v>43532</v>
      </c>
      <c r="G2391" s="9">
        <v>1885108.53</v>
      </c>
      <c r="J2391" s="6" t="s">
        <v>18345</v>
      </c>
      <c r="L2391" t="str">
        <f>+Tabla2[[#This Row],[FACTURA]]</f>
        <v>CONTR.#0105-07</v>
      </c>
      <c r="M2391" t="str">
        <f>+Tabla2[[#This Row],[DETALLE]]</f>
        <v>CONTR.#0105-07</v>
      </c>
    </row>
    <row r="2392" spans="2:13">
      <c r="B2392" s="3" t="s">
        <v>6018</v>
      </c>
      <c r="C2392" s="2" t="s">
        <v>6017</v>
      </c>
      <c r="D2392" s="6" t="s">
        <v>5077</v>
      </c>
      <c r="E2392" s="6" t="s">
        <v>20026</v>
      </c>
      <c r="F2392" s="7">
        <v>40694</v>
      </c>
      <c r="G2392" s="9">
        <v>-21603</v>
      </c>
      <c r="J2392" s="6" t="s">
        <v>14646</v>
      </c>
      <c r="L2392" t="str">
        <f>+Tabla2[[#This Row],[FACTURA]]</f>
        <v>375</v>
      </c>
      <c r="M2392" t="str">
        <f>+Tabla2[[#This Row],[DETALLE]]</f>
        <v>LICENCIA PRE Y POST NATAL DE LA MAESTRA MARIA ROSA GOMEZ EST</v>
      </c>
    </row>
    <row r="2393" spans="2:13">
      <c r="B2393" s="3" t="s">
        <v>6018</v>
      </c>
      <c r="C2393" s="2" t="s">
        <v>6017</v>
      </c>
      <c r="D2393" s="6" t="s">
        <v>5164</v>
      </c>
      <c r="E2393" s="6" t="s">
        <v>20026</v>
      </c>
      <c r="F2393" s="7">
        <v>40694</v>
      </c>
      <c r="G2393" s="9">
        <v>-21603</v>
      </c>
      <c r="J2393" s="6" t="s">
        <v>14647</v>
      </c>
      <c r="L2393" t="str">
        <f>+Tabla2[[#This Row],[FACTURA]]</f>
        <v>375-2</v>
      </c>
      <c r="M2393" t="str">
        <f>+Tabla2[[#This Row],[DETALLE]]</f>
        <v>LICENCIA PRE Y POST NATAL DE LA MAESTRA MARIA ROSA GOMEZ EST</v>
      </c>
    </row>
    <row r="2394" spans="2:13">
      <c r="B2394" s="3" t="s">
        <v>6020</v>
      </c>
      <c r="C2394" s="2" t="s">
        <v>6019</v>
      </c>
      <c r="D2394" s="6" t="s">
        <v>3609</v>
      </c>
      <c r="E2394" s="6" t="s">
        <v>6021</v>
      </c>
      <c r="F2394" s="7">
        <v>41761</v>
      </c>
      <c r="G2394" s="9">
        <v>-67235.38</v>
      </c>
      <c r="J2394" s="6" t="s">
        <v>16026</v>
      </c>
      <c r="L2394" t="str">
        <f>+Tabla2[[#This Row],[FACTURA]]</f>
        <v>OFIC. 34/2014</v>
      </c>
      <c r="M2394" t="str">
        <f>+Tabla2[[#This Row],[DETALLE]]</f>
        <v>LIC. PRE Y POST  DE LA MTRA.  ODELSI GARCIA.OF.2014316/17</v>
      </c>
    </row>
    <row r="2395" spans="2:13">
      <c r="B2395" s="3" t="s">
        <v>6023</v>
      </c>
      <c r="C2395" s="2" t="s">
        <v>6022</v>
      </c>
      <c r="D2395" s="6" t="s">
        <v>6025</v>
      </c>
      <c r="E2395" s="6" t="s">
        <v>6024</v>
      </c>
      <c r="F2395" s="7">
        <v>41775</v>
      </c>
      <c r="G2395" s="9">
        <v>-81541.350000000006</v>
      </c>
      <c r="J2395" s="6" t="s">
        <v>16027</v>
      </c>
      <c r="L2395" t="str">
        <f>+Tabla2[[#This Row],[FACTURA]]</f>
        <v>OFIC. 2014/47-376-B</v>
      </c>
      <c r="M2395" t="str">
        <f>+Tabla2[[#This Row],[DETALLE]]</f>
        <v>LIC.PRE Y POST DE MSTRA FE CARIDAD DISLA Q. OFIC.2014/376-B</v>
      </c>
    </row>
    <row r="2396" spans="2:13">
      <c r="B2396" s="3" t="s">
        <v>6027</v>
      </c>
      <c r="C2396" s="2" t="s">
        <v>6026</v>
      </c>
      <c r="D2396" s="6" t="s">
        <v>3609</v>
      </c>
      <c r="E2396" s="6" t="s">
        <v>6028</v>
      </c>
      <c r="F2396" s="7">
        <v>41761</v>
      </c>
      <c r="G2396" s="9">
        <v>-34794.78</v>
      </c>
      <c r="J2396" s="6" t="s">
        <v>16028</v>
      </c>
      <c r="L2396" t="str">
        <f>+Tabla2[[#This Row],[FACTURA]]</f>
        <v>OFIC. 34/2014</v>
      </c>
      <c r="M2396" t="str">
        <f>+Tabla2[[#This Row],[DETALLE]]</f>
        <v>LIC. PRE Y POST DE LA MTRA. TONILA AQUINO, OF. 201450-B</v>
      </c>
    </row>
    <row r="2397" spans="2:13">
      <c r="B2397" s="3" t="s">
        <v>1758</v>
      </c>
      <c r="C2397" s="2" t="s">
        <v>173</v>
      </c>
      <c r="D2397" s="4" t="s">
        <v>174</v>
      </c>
      <c r="E2397" s="4" t="s">
        <v>175</v>
      </c>
      <c r="F2397" s="5">
        <v>41341</v>
      </c>
      <c r="G2397" s="8">
        <v>-2609344.67</v>
      </c>
      <c r="J2397" s="4" t="s">
        <v>13333</v>
      </c>
      <c r="L2397" t="str">
        <f>+Tabla2[[#This Row],[FACTURA]]</f>
        <v>CONTR. 1148</v>
      </c>
      <c r="M2397" t="str">
        <f>+Tabla2[[#This Row],[DETALLE]]</f>
        <v>CONTR. 51148</v>
      </c>
    </row>
    <row r="2398" spans="2:13">
      <c r="B2398" s="3" t="s">
        <v>1758</v>
      </c>
      <c r="C2398" s="2" t="s">
        <v>173</v>
      </c>
      <c r="D2398" s="4" t="s">
        <v>175</v>
      </c>
      <c r="E2398" s="4" t="s">
        <v>175</v>
      </c>
      <c r="F2398" s="5">
        <v>41341</v>
      </c>
      <c r="G2398" s="8">
        <v>521868.93</v>
      </c>
      <c r="J2398" s="4" t="s">
        <v>13334</v>
      </c>
      <c r="L2398" t="str">
        <f>+Tabla2[[#This Row],[FACTURA]]</f>
        <v>CONTR. 51148</v>
      </c>
      <c r="M2398" t="str">
        <f>+Tabla2[[#This Row],[DETALLE]]</f>
        <v>CONTR. 51148</v>
      </c>
    </row>
    <row r="2399" spans="2:13">
      <c r="B2399" s="3" t="s">
        <v>6030</v>
      </c>
      <c r="C2399" s="2" t="s">
        <v>6029</v>
      </c>
      <c r="D2399" s="6" t="s">
        <v>6032</v>
      </c>
      <c r="E2399" s="6" t="s">
        <v>6031</v>
      </c>
      <c r="F2399" s="7">
        <v>41768</v>
      </c>
      <c r="G2399" s="9">
        <v>-68389.740000000005</v>
      </c>
      <c r="J2399" s="6" t="s">
        <v>16029</v>
      </c>
      <c r="L2399" t="str">
        <f>+Tabla2[[#This Row],[FACTURA]]</f>
        <v>OFICIO #35 Y 36B</v>
      </c>
      <c r="M2399" t="str">
        <f>+Tabla2[[#This Row],[DETALLE]]</f>
        <v>PAGO DE LA LIC PRE Y POST NATAL DE LA MTRA YAHAIRA FRIAS ACO</v>
      </c>
    </row>
    <row r="2400" spans="2:13">
      <c r="B2400" s="3" t="s">
        <v>6034</v>
      </c>
      <c r="C2400" s="2" t="s">
        <v>6033</v>
      </c>
      <c r="D2400" s="6" t="s">
        <v>3609</v>
      </c>
      <c r="E2400" s="6" t="s">
        <v>6035</v>
      </c>
      <c r="F2400" s="7">
        <v>41761</v>
      </c>
      <c r="G2400" s="9">
        <v>-33617.69</v>
      </c>
      <c r="J2400" s="6" t="s">
        <v>16030</v>
      </c>
      <c r="L2400" t="str">
        <f>+Tabla2[[#This Row],[FACTURA]]</f>
        <v>OFIC. 34/2014</v>
      </c>
      <c r="M2400" t="str">
        <f>+Tabla2[[#This Row],[DETALLE]]</f>
        <v>LIC. PRE Y POST  DE LA MTRA. RAMONA PERALTA.OF.2014325-B</v>
      </c>
    </row>
    <row r="2401" spans="2:13">
      <c r="B2401" s="3" t="s">
        <v>1759</v>
      </c>
      <c r="C2401" s="2" t="s">
        <v>176</v>
      </c>
      <c r="D2401" s="4" t="s">
        <v>177</v>
      </c>
      <c r="E2401" s="4" t="s">
        <v>177</v>
      </c>
      <c r="F2401" s="5">
        <v>41969</v>
      </c>
      <c r="G2401" s="8">
        <v>-35400</v>
      </c>
      <c r="J2401" s="4" t="s">
        <v>13528</v>
      </c>
      <c r="L2401" t="str">
        <f>+Tabla2[[#This Row],[FACTURA]]</f>
        <v>P010010011501801794</v>
      </c>
      <c r="M2401" t="str">
        <f>+Tabla2[[#This Row],[DETALLE]]</f>
        <v>P010010011501801794</v>
      </c>
    </row>
    <row r="2402" spans="2:13">
      <c r="B2402" s="3" t="s">
        <v>1759</v>
      </c>
      <c r="C2402" s="2" t="s">
        <v>176</v>
      </c>
      <c r="D2402" s="4" t="s">
        <v>178</v>
      </c>
      <c r="E2402" s="4" t="s">
        <v>178</v>
      </c>
      <c r="F2402" s="5">
        <v>42004</v>
      </c>
      <c r="G2402" s="8">
        <v>-35400</v>
      </c>
      <c r="J2402" s="4" t="s">
        <v>13529</v>
      </c>
      <c r="L2402" t="str">
        <f>+Tabla2[[#This Row],[FACTURA]]</f>
        <v>P010010011501801800</v>
      </c>
      <c r="M2402" t="str">
        <f>+Tabla2[[#This Row],[DETALLE]]</f>
        <v>P010010011501801800</v>
      </c>
    </row>
    <row r="2403" spans="2:13">
      <c r="B2403" s="3" t="s">
        <v>1759</v>
      </c>
      <c r="C2403" s="2" t="s">
        <v>176</v>
      </c>
      <c r="D2403" s="4" t="s">
        <v>179</v>
      </c>
      <c r="E2403" s="4" t="s">
        <v>179</v>
      </c>
      <c r="F2403" s="5">
        <v>41729</v>
      </c>
      <c r="G2403" s="8">
        <v>-118000</v>
      </c>
      <c r="J2403" s="4" t="s">
        <v>13530</v>
      </c>
      <c r="L2403" t="str">
        <f>+Tabla2[[#This Row],[FACTURA]]</f>
        <v>NCF-01801768</v>
      </c>
      <c r="M2403" t="str">
        <f>+Tabla2[[#This Row],[DETALLE]]</f>
        <v>NCF-01801768</v>
      </c>
    </row>
    <row r="2404" spans="2:13">
      <c r="B2404" s="3" t="s">
        <v>1759</v>
      </c>
      <c r="C2404" s="2" t="s">
        <v>176</v>
      </c>
      <c r="D2404" s="4" t="s">
        <v>1462</v>
      </c>
      <c r="E2404" s="4" t="s">
        <v>1462</v>
      </c>
      <c r="F2404" s="5">
        <v>41639</v>
      </c>
      <c r="G2404" s="8">
        <v>-59000</v>
      </c>
      <c r="J2404" s="4" t="s">
        <v>13531</v>
      </c>
      <c r="L2404" t="str">
        <f>+Tabla2[[#This Row],[FACTURA]]</f>
        <v>NCF-01801761</v>
      </c>
      <c r="M2404" t="str">
        <f>+Tabla2[[#This Row],[DETALLE]]</f>
        <v>NCF-01801761</v>
      </c>
    </row>
    <row r="2405" spans="2:13">
      <c r="B2405" s="3" t="s">
        <v>6037</v>
      </c>
      <c r="C2405" s="2" t="s">
        <v>6036</v>
      </c>
      <c r="D2405" s="6" t="s">
        <v>6039</v>
      </c>
      <c r="E2405" s="6" t="s">
        <v>6038</v>
      </c>
      <c r="F2405" s="7">
        <v>42004</v>
      </c>
      <c r="G2405" s="9">
        <v>-77868.2</v>
      </c>
      <c r="J2405" s="6" t="s">
        <v>16031</v>
      </c>
      <c r="L2405" t="str">
        <f>+Tabla2[[#This Row],[FACTURA]]</f>
        <v>OFIC. 1510-1511/2014</v>
      </c>
      <c r="M2405" t="str">
        <f>+Tabla2[[#This Row],[DETALLE]]</f>
        <v>LICENCIA PRE Y POST NATAL DE LA MAESTRA YOMERY M. SÁNCHEZ SA</v>
      </c>
    </row>
    <row r="2406" spans="2:13">
      <c r="B2406" s="3" t="s">
        <v>6041</v>
      </c>
      <c r="C2406" s="2" t="s">
        <v>6040</v>
      </c>
      <c r="D2406" s="6" t="s">
        <v>0</v>
      </c>
      <c r="E2406" s="6" t="s">
        <v>5620</v>
      </c>
      <c r="F2406" s="7">
        <v>41722</v>
      </c>
      <c r="G2406" s="9">
        <v>-73365.2</v>
      </c>
      <c r="J2406" s="6" t="s">
        <v>16032</v>
      </c>
      <c r="L2406" t="str">
        <f>+Tabla2[[#This Row],[FACTURA]]</f>
        <v/>
      </c>
      <c r="M2406" t="str">
        <f>+Tabla2[[#This Row],[DETALLE]]</f>
        <v>SERVICIO PRESTADO OFIC. #256/2014-OCTUBRE-DIC. 2013</v>
      </c>
    </row>
    <row r="2407" spans="2:13">
      <c r="B2407" s="3" t="s">
        <v>10928</v>
      </c>
      <c r="C2407" s="2" t="s">
        <v>10927</v>
      </c>
      <c r="D2407" s="6" t="s">
        <v>10929</v>
      </c>
      <c r="E2407" s="6" t="s">
        <v>10929</v>
      </c>
      <c r="F2407" s="7">
        <v>41793</v>
      </c>
      <c r="G2407" s="9">
        <v>-382320</v>
      </c>
      <c r="J2407" s="6" t="s">
        <v>18346</v>
      </c>
      <c r="L2407" t="str">
        <f>+Tabla2[[#This Row],[FACTURA]]</f>
        <v>CONTR. 1990-1</v>
      </c>
      <c r="M2407" t="str">
        <f>+Tabla2[[#This Row],[DETALLE]]</f>
        <v>CONTR. 1990-1</v>
      </c>
    </row>
    <row r="2408" spans="2:13">
      <c r="B2408" s="3" t="s">
        <v>1760</v>
      </c>
      <c r="C2408" s="2" t="s">
        <v>180</v>
      </c>
      <c r="D2408" s="4" t="s">
        <v>1579</v>
      </c>
      <c r="E2408" s="4" t="s">
        <v>1579</v>
      </c>
      <c r="F2408" s="5">
        <v>44414</v>
      </c>
      <c r="G2408" s="8">
        <v>-540000</v>
      </c>
      <c r="J2408" s="4" t="s">
        <v>13443</v>
      </c>
      <c r="L2408" t="str">
        <f>+Tabla2[[#This Row],[FACTURA]]</f>
        <v>CONTR. 0161-4</v>
      </c>
      <c r="M2408" t="str">
        <f>+Tabla2[[#This Row],[DETALLE]]</f>
        <v>CONTR. 0161-4</v>
      </c>
    </row>
    <row r="2409" spans="2:13">
      <c r="B2409" s="3" t="s">
        <v>1760</v>
      </c>
      <c r="C2409" s="2" t="s">
        <v>180</v>
      </c>
      <c r="D2409" s="4" t="s">
        <v>1580</v>
      </c>
      <c r="E2409" s="4" t="s">
        <v>1580</v>
      </c>
      <c r="F2409" s="5">
        <v>44414</v>
      </c>
      <c r="G2409" s="8">
        <v>540000</v>
      </c>
      <c r="J2409" s="4" t="s">
        <v>13444</v>
      </c>
      <c r="L2409" t="str">
        <f>+Tabla2[[#This Row],[FACTURA]]</f>
        <v>CONTR. 0161-4-NULO</v>
      </c>
      <c r="M2409" t="str">
        <f>+Tabla2[[#This Row],[DETALLE]]</f>
        <v>CONTR. 0161-4-NULO</v>
      </c>
    </row>
    <row r="2410" spans="2:13">
      <c r="B2410" s="3" t="s">
        <v>10931</v>
      </c>
      <c r="C2410" s="2" t="s">
        <v>10930</v>
      </c>
      <c r="D2410" s="6" t="s">
        <v>20582</v>
      </c>
      <c r="E2410" s="6" t="s">
        <v>10932</v>
      </c>
      <c r="F2410" s="7">
        <v>42004</v>
      </c>
      <c r="G2410" s="9">
        <v>1241598.04</v>
      </c>
      <c r="J2410" s="6" t="s">
        <v>18347</v>
      </c>
      <c r="L2410" t="str">
        <f>+Tabla2[[#This Row],[FACTURA]]</f>
        <v>NULO</v>
      </c>
      <c r="M2410" t="str">
        <f>+Tabla2[[#This Row],[DETALLE]]</f>
        <v>CONTR.2340-5</v>
      </c>
    </row>
    <row r="2411" spans="2:13">
      <c r="B2411" s="3" t="s">
        <v>6043</v>
      </c>
      <c r="C2411" s="2" t="s">
        <v>6042</v>
      </c>
      <c r="D2411" s="6" t="s">
        <v>6044</v>
      </c>
      <c r="E2411" s="6" t="s">
        <v>20001</v>
      </c>
      <c r="F2411" s="7">
        <v>40970</v>
      </c>
      <c r="G2411" s="9">
        <v>-35075.74</v>
      </c>
      <c r="J2411" s="6" t="s">
        <v>14648</v>
      </c>
      <c r="L2411" t="str">
        <f>+Tabla2[[#This Row],[FACTURA]]</f>
        <v>1215</v>
      </c>
      <c r="M2411" t="str">
        <f>+Tabla2[[#This Row],[DETALLE]]</f>
        <v>BENEFICIOS LABORALES SEGUN  CALCULOS DEL MINISTERIO  DE ADM.</v>
      </c>
    </row>
    <row r="2412" spans="2:13">
      <c r="B2412" s="3" t="s">
        <v>10934</v>
      </c>
      <c r="C2412" s="2" t="s">
        <v>10933</v>
      </c>
      <c r="D2412" s="6" t="s">
        <v>10935</v>
      </c>
      <c r="E2412" s="6" t="s">
        <v>10935</v>
      </c>
      <c r="F2412" s="7">
        <v>41618</v>
      </c>
      <c r="G2412" s="9">
        <v>-25000</v>
      </c>
      <c r="J2412" s="6" t="s">
        <v>18348</v>
      </c>
      <c r="L2412" t="str">
        <f>+Tabla2[[#This Row],[FACTURA]]</f>
        <v>CONTR. 1620-1</v>
      </c>
      <c r="M2412" t="str">
        <f>+Tabla2[[#This Row],[DETALLE]]</f>
        <v>CONTR. 1620-1</v>
      </c>
    </row>
    <row r="2413" spans="2:13">
      <c r="B2413" s="3" t="s">
        <v>10934</v>
      </c>
      <c r="C2413" s="2" t="s">
        <v>10933</v>
      </c>
      <c r="D2413" s="6" t="s">
        <v>10936</v>
      </c>
      <c r="E2413" s="6" t="s">
        <v>10936</v>
      </c>
      <c r="F2413" s="7">
        <v>41628</v>
      </c>
      <c r="G2413" s="9">
        <v>-25000</v>
      </c>
      <c r="J2413" s="6" t="s">
        <v>18349</v>
      </c>
      <c r="L2413" t="str">
        <f>+Tabla2[[#This Row],[FACTURA]]</f>
        <v>CONTR. 1620-2</v>
      </c>
      <c r="M2413" t="str">
        <f>+Tabla2[[#This Row],[DETALLE]]</f>
        <v>CONTR. 1620-2</v>
      </c>
    </row>
    <row r="2414" spans="2:13">
      <c r="B2414" s="3" t="s">
        <v>10934</v>
      </c>
      <c r="C2414" s="2" t="s">
        <v>10933</v>
      </c>
      <c r="D2414" s="6" t="s">
        <v>10937</v>
      </c>
      <c r="E2414" s="6" t="s">
        <v>10937</v>
      </c>
      <c r="F2414" s="7">
        <v>41704</v>
      </c>
      <c r="G2414" s="9">
        <v>-50000</v>
      </c>
      <c r="J2414" s="6" t="s">
        <v>18350</v>
      </c>
      <c r="L2414" t="str">
        <f>+Tabla2[[#This Row],[FACTURA]]</f>
        <v>CONTR. 1620-3</v>
      </c>
      <c r="M2414" t="str">
        <f>+Tabla2[[#This Row],[DETALLE]]</f>
        <v>CONTR. 1620-3</v>
      </c>
    </row>
    <row r="2415" spans="2:13">
      <c r="B2415" s="3" t="s">
        <v>10934</v>
      </c>
      <c r="C2415" s="2" t="s">
        <v>10933</v>
      </c>
      <c r="D2415" s="6" t="s">
        <v>10938</v>
      </c>
      <c r="E2415" s="6" t="s">
        <v>10938</v>
      </c>
      <c r="F2415" s="7">
        <v>41751</v>
      </c>
      <c r="G2415" s="9">
        <v>-25000</v>
      </c>
      <c r="J2415" s="6" t="s">
        <v>18351</v>
      </c>
      <c r="L2415" t="str">
        <f>+Tabla2[[#This Row],[FACTURA]]</f>
        <v>CONTR. 1620-5</v>
      </c>
      <c r="M2415" t="str">
        <f>+Tabla2[[#This Row],[DETALLE]]</f>
        <v>CONTR. 1620-5</v>
      </c>
    </row>
    <row r="2416" spans="2:13">
      <c r="B2416" s="3" t="s">
        <v>10934</v>
      </c>
      <c r="C2416" s="2" t="s">
        <v>10933</v>
      </c>
      <c r="D2416" s="6" t="s">
        <v>10939</v>
      </c>
      <c r="E2416" s="6" t="s">
        <v>10939</v>
      </c>
      <c r="F2416" s="7">
        <v>41724</v>
      </c>
      <c r="G2416" s="9">
        <v>-25000</v>
      </c>
      <c r="J2416" s="6" t="s">
        <v>18352</v>
      </c>
      <c r="L2416" t="str">
        <f>+Tabla2[[#This Row],[FACTURA]]</f>
        <v>CONTR. 1620-4</v>
      </c>
      <c r="M2416" t="str">
        <f>+Tabla2[[#This Row],[DETALLE]]</f>
        <v>CONTR. 1620-4</v>
      </c>
    </row>
    <row r="2417" spans="2:13">
      <c r="B2417" s="3" t="s">
        <v>6046</v>
      </c>
      <c r="C2417" s="2" t="s">
        <v>6045</v>
      </c>
      <c r="D2417" s="6" t="s">
        <v>6048</v>
      </c>
      <c r="E2417" s="6" t="s">
        <v>6047</v>
      </c>
      <c r="F2417" s="7">
        <v>41741</v>
      </c>
      <c r="G2417" s="9">
        <v>-57591.360000000001</v>
      </c>
      <c r="J2417" s="6" t="s">
        <v>16033</v>
      </c>
      <c r="L2417" t="str">
        <f>+Tabla2[[#This Row],[FACTURA]]</f>
        <v>OFCIO 36-B</v>
      </c>
      <c r="M2417" t="str">
        <f>+Tabla2[[#This Row],[DETALLE]]</f>
        <v>PGO LICENCIA PRE Y POST NATAL A MAESTRA CARMEN IRIS LOPEZ</v>
      </c>
    </row>
    <row r="2418" spans="2:13">
      <c r="B2418" s="3" t="s">
        <v>10941</v>
      </c>
      <c r="C2418" s="2" t="s">
        <v>10940</v>
      </c>
      <c r="D2418" s="6" t="s">
        <v>10942</v>
      </c>
      <c r="E2418" s="6" t="s">
        <v>10942</v>
      </c>
      <c r="F2418" s="7">
        <v>41813</v>
      </c>
      <c r="G2418" s="9">
        <v>-1796104.67</v>
      </c>
      <c r="J2418" s="6" t="s">
        <v>18353</v>
      </c>
      <c r="L2418" t="str">
        <f>+Tabla2[[#This Row],[FACTURA]]</f>
        <v>CONTR. 347-7</v>
      </c>
      <c r="M2418" t="str">
        <f>+Tabla2[[#This Row],[DETALLE]]</f>
        <v>CONTR. 347-7</v>
      </c>
    </row>
    <row r="2419" spans="2:13">
      <c r="B2419" s="3" t="s">
        <v>6050</v>
      </c>
      <c r="C2419" s="2" t="s">
        <v>6049</v>
      </c>
      <c r="D2419" s="6" t="s">
        <v>2732</v>
      </c>
      <c r="E2419" s="6" t="s">
        <v>2731</v>
      </c>
      <c r="F2419" s="7">
        <v>42104</v>
      </c>
      <c r="G2419" s="9">
        <v>-10000</v>
      </c>
      <c r="J2419" s="6" t="s">
        <v>16034</v>
      </c>
      <c r="L2419" t="str">
        <f>+Tabla2[[#This Row],[FACTURA]]</f>
        <v>OFICIO #22/2015</v>
      </c>
      <c r="M2419" t="str">
        <f>+Tabla2[[#This Row],[DETALLE]]</f>
        <v>CONFERENCISTAS DEL TRIMESTRE ENERO-MARZO 2015</v>
      </c>
    </row>
    <row r="2420" spans="2:13">
      <c r="B2420" s="3" t="s">
        <v>6050</v>
      </c>
      <c r="C2420" s="2" t="s">
        <v>6049</v>
      </c>
      <c r="D2420" s="6" t="s">
        <v>2736</v>
      </c>
      <c r="E2420" s="6" t="s">
        <v>2735</v>
      </c>
      <c r="F2420" s="7">
        <v>42641</v>
      </c>
      <c r="G2420" s="9">
        <v>-30000</v>
      </c>
      <c r="J2420" s="6" t="s">
        <v>16035</v>
      </c>
      <c r="L2420" t="str">
        <f>+Tabla2[[#This Row],[FACTURA]]</f>
        <v>DGC NO. 151</v>
      </c>
      <c r="M2420" t="str">
        <f>+Tabla2[[#This Row],[DETALLE]]</f>
        <v>CICLO DE CONFERENCIAS IMPARTIDAS EN DIFERENTES C. E.</v>
      </c>
    </row>
    <row r="2421" spans="2:13">
      <c r="B2421" s="3" t="s">
        <v>6052</v>
      </c>
      <c r="C2421" s="2" t="s">
        <v>6051</v>
      </c>
      <c r="D2421" s="6" t="s">
        <v>6054</v>
      </c>
      <c r="E2421" s="6" t="s">
        <v>6053</v>
      </c>
      <c r="F2421" s="7">
        <v>42004</v>
      </c>
      <c r="G2421" s="9">
        <v>-77868.2</v>
      </c>
      <c r="J2421" s="6" t="s">
        <v>16036</v>
      </c>
      <c r="L2421" t="str">
        <f>+Tabla2[[#This Row],[FACTURA]]</f>
        <v>OFIC. 1433-1434/2014</v>
      </c>
      <c r="M2421" t="str">
        <f>+Tabla2[[#This Row],[DETALLE]]</f>
        <v>LICENCIA PRE Y POST NATAL DE LA PROF. SALUSTINA VALERA</v>
      </c>
    </row>
    <row r="2422" spans="2:13">
      <c r="B2422" s="3" t="s">
        <v>6056</v>
      </c>
      <c r="C2422" s="2" t="s">
        <v>6055</v>
      </c>
      <c r="D2422" s="6" t="s">
        <v>6058</v>
      </c>
      <c r="E2422" s="6" t="s">
        <v>6057</v>
      </c>
      <c r="F2422" s="7">
        <v>41743</v>
      </c>
      <c r="G2422" s="9">
        <v>-27595.86</v>
      </c>
      <c r="J2422" s="6" t="s">
        <v>16037</v>
      </c>
      <c r="L2422" t="str">
        <f>+Tabla2[[#This Row],[FACTURA]]</f>
        <v>OFC. 1473-B</v>
      </c>
      <c r="M2422" t="str">
        <f>+Tabla2[[#This Row],[DETALLE]]</f>
        <v>PAGO LICENCIA PRE Y POST NATAL DE LA MAESTRA MIGUELINA ANT.</v>
      </c>
    </row>
    <row r="2423" spans="2:13">
      <c r="B2423" s="3" t="s">
        <v>6056</v>
      </c>
      <c r="C2423" s="2" t="s">
        <v>6055</v>
      </c>
      <c r="D2423" s="6" t="s">
        <v>6060</v>
      </c>
      <c r="E2423" s="6" t="s">
        <v>6059</v>
      </c>
      <c r="F2423" s="7">
        <v>42004</v>
      </c>
      <c r="G2423" s="9">
        <v>-28375.7</v>
      </c>
      <c r="J2423" s="6" t="s">
        <v>16038</v>
      </c>
      <c r="L2423" t="str">
        <f>+Tabla2[[#This Row],[FACTURA]]</f>
        <v>OFIC. 1371/2014</v>
      </c>
      <c r="M2423" t="str">
        <f>+Tabla2[[#This Row],[DETALLE]]</f>
        <v>LICENCIA PRE Y POST NATAL DE LA MAESTRA MARÍA E. MOLINA TRI</v>
      </c>
    </row>
    <row r="2424" spans="2:13">
      <c r="B2424" s="3" t="s">
        <v>10944</v>
      </c>
      <c r="C2424" s="2" t="s">
        <v>10943</v>
      </c>
      <c r="D2424" s="6" t="s">
        <v>10945</v>
      </c>
      <c r="E2424" s="6" t="s">
        <v>10945</v>
      </c>
      <c r="F2424" s="7">
        <v>44538</v>
      </c>
      <c r="G2424" s="9">
        <v>-4226250</v>
      </c>
      <c r="J2424" s="6" t="s">
        <v>18354</v>
      </c>
      <c r="L2424" t="str">
        <f>+Tabla2[[#This Row],[FACTURA]]</f>
        <v>CONTR. 0057-1</v>
      </c>
      <c r="M2424" t="str">
        <f>+Tabla2[[#This Row],[DETALLE]]</f>
        <v>CONTR. 0057-1</v>
      </c>
    </row>
    <row r="2425" spans="2:13">
      <c r="B2425" s="3" t="s">
        <v>6062</v>
      </c>
      <c r="C2425" s="2" t="s">
        <v>6061</v>
      </c>
      <c r="D2425" s="6" t="s">
        <v>6064</v>
      </c>
      <c r="E2425" s="6" t="s">
        <v>6063</v>
      </c>
      <c r="F2425" s="7">
        <v>42004</v>
      </c>
      <c r="G2425" s="9">
        <v>-38934.1</v>
      </c>
      <c r="J2425" s="6" t="s">
        <v>16039</v>
      </c>
      <c r="L2425" t="str">
        <f>+Tabla2[[#This Row],[FACTURA]]</f>
        <v>OFIC. 1436/2014</v>
      </c>
      <c r="M2425" t="str">
        <f>+Tabla2[[#This Row],[DETALLE]]</f>
        <v>LICENCIA PRE Y POST NATAL DE LA MAESTRA ROSA I. MINIER MEJÍA</v>
      </c>
    </row>
    <row r="2426" spans="2:13">
      <c r="B2426" s="3" t="s">
        <v>19315</v>
      </c>
      <c r="C2426" s="2" t="s">
        <v>10946</v>
      </c>
      <c r="D2426" s="6" t="s">
        <v>10947</v>
      </c>
      <c r="E2426" s="6" t="s">
        <v>10947</v>
      </c>
      <c r="F2426" s="7">
        <v>42193</v>
      </c>
      <c r="G2426" s="9">
        <v>-6660197.6699999999</v>
      </c>
      <c r="J2426" s="6" t="s">
        <v>18355</v>
      </c>
      <c r="L2426" t="str">
        <f>+Tabla2[[#This Row],[FACTURA]]</f>
        <v>CONTR. 1278-TERRENO</v>
      </c>
      <c r="M2426" t="str">
        <f>+Tabla2[[#This Row],[DETALLE]]</f>
        <v>CONTR. 1278-TERRENO</v>
      </c>
    </row>
    <row r="2427" spans="2:13">
      <c r="B2427" s="3" t="s">
        <v>6066</v>
      </c>
      <c r="C2427" s="2" t="s">
        <v>6065</v>
      </c>
      <c r="D2427" s="6" t="s">
        <v>6068</v>
      </c>
      <c r="E2427" s="6" t="s">
        <v>6067</v>
      </c>
      <c r="F2427" s="7">
        <v>42004</v>
      </c>
      <c r="G2427" s="9">
        <v>-43857.72</v>
      </c>
      <c r="J2427" s="6" t="s">
        <v>16040</v>
      </c>
      <c r="L2427" t="str">
        <f>+Tabla2[[#This Row],[FACTURA]]</f>
        <v>OFIC. 1431/2014</v>
      </c>
      <c r="M2427" t="str">
        <f>+Tabla2[[#This Row],[DETALLE]]</f>
        <v>LICENCIA PRE Y POST NATAL DE LA MAESTRA SANDRA J. MEDINA PAU</v>
      </c>
    </row>
    <row r="2428" spans="2:13">
      <c r="B2428" s="3" t="s">
        <v>6070</v>
      </c>
      <c r="C2428" s="2" t="s">
        <v>6069</v>
      </c>
      <c r="D2428" s="6" t="s">
        <v>6072</v>
      </c>
      <c r="E2428" s="6" t="s">
        <v>6071</v>
      </c>
      <c r="F2428" s="7">
        <v>41775</v>
      </c>
      <c r="G2428" s="9">
        <v>-81541.350000000006</v>
      </c>
      <c r="J2428" s="6" t="s">
        <v>16041</v>
      </c>
      <c r="L2428" t="str">
        <f>+Tabla2[[#This Row],[FACTURA]]</f>
        <v>OFIC. 2014/47-472-B</v>
      </c>
      <c r="M2428" t="str">
        <f>+Tabla2[[#This Row],[DETALLE]]</f>
        <v>LIC.PRE Y POST DE MSTRA MARGARITA O. NERO. OFIC.2014/472-B</v>
      </c>
    </row>
    <row r="2429" spans="2:13">
      <c r="B2429" s="3" t="s">
        <v>6074</v>
      </c>
      <c r="C2429" s="2" t="s">
        <v>6073</v>
      </c>
      <c r="D2429" s="6" t="s">
        <v>3609</v>
      </c>
      <c r="E2429" s="6" t="s">
        <v>6075</v>
      </c>
      <c r="F2429" s="7">
        <v>41761</v>
      </c>
      <c r="G2429" s="9">
        <v>-33617.69</v>
      </c>
      <c r="J2429" s="6" t="s">
        <v>16042</v>
      </c>
      <c r="L2429" t="str">
        <f>+Tabla2[[#This Row],[FACTURA]]</f>
        <v>OFIC. 34/2014</v>
      </c>
      <c r="M2429" t="str">
        <f>+Tabla2[[#This Row],[DETALLE]]</f>
        <v>LIC. PRE Y POST DE LA MTRA. YENELSY TAPIA.OF.2014145-B</v>
      </c>
    </row>
    <row r="2430" spans="2:13">
      <c r="B2430" s="3" t="s">
        <v>6077</v>
      </c>
      <c r="C2430" s="2" t="s">
        <v>6076</v>
      </c>
      <c r="D2430" s="6" t="s">
        <v>3107</v>
      </c>
      <c r="E2430" s="6" t="s">
        <v>6078</v>
      </c>
      <c r="F2430" s="7">
        <v>41761</v>
      </c>
      <c r="G2430" s="9">
        <v>-62390.64</v>
      </c>
      <c r="J2430" s="6" t="s">
        <v>16043</v>
      </c>
      <c r="L2430" t="str">
        <f>+Tabla2[[#This Row],[FACTURA]]</f>
        <v>OFIC.#34/2014</v>
      </c>
      <c r="M2430" t="str">
        <f>+Tabla2[[#This Row],[DETALLE]]</f>
        <v>LIC.PRE Y POST DE MSTRA. ANGELA TOMASINA,OFIC. 201476/77-B</v>
      </c>
    </row>
    <row r="2431" spans="2:13">
      <c r="B2431" s="3" t="s">
        <v>10949</v>
      </c>
      <c r="C2431" s="2" t="s">
        <v>10948</v>
      </c>
      <c r="D2431" s="6" t="s">
        <v>10950</v>
      </c>
      <c r="E2431" s="6" t="s">
        <v>10950</v>
      </c>
      <c r="F2431" s="7">
        <v>41600</v>
      </c>
      <c r="G2431" s="9">
        <v>-1767555.23</v>
      </c>
      <c r="J2431" s="6" t="s">
        <v>18356</v>
      </c>
      <c r="L2431" t="str">
        <f>+Tabla2[[#This Row],[FACTURA]]</f>
        <v>CONTR. 1628-5</v>
      </c>
      <c r="M2431" t="str">
        <f>+Tabla2[[#This Row],[DETALLE]]</f>
        <v>CONTR. 1628-5</v>
      </c>
    </row>
    <row r="2432" spans="2:13">
      <c r="B2432" s="3" t="s">
        <v>10952</v>
      </c>
      <c r="C2432" s="2" t="s">
        <v>10951</v>
      </c>
      <c r="D2432" s="6" t="s">
        <v>10953</v>
      </c>
      <c r="E2432" s="6" t="s">
        <v>10953</v>
      </c>
      <c r="F2432" s="7">
        <v>44694</v>
      </c>
      <c r="G2432" s="9">
        <v>-159300</v>
      </c>
      <c r="J2432" s="6" t="s">
        <v>18357</v>
      </c>
      <c r="L2432" t="str">
        <f>+Tabla2[[#This Row],[FACTURA]]</f>
        <v>CONTR. 1607-66</v>
      </c>
      <c r="M2432" t="str">
        <f>+Tabla2[[#This Row],[DETALLE]]</f>
        <v>CONTR. 1607-66</v>
      </c>
    </row>
    <row r="2433" spans="2:13">
      <c r="B2433" s="3" t="s">
        <v>6080</v>
      </c>
      <c r="C2433" s="2" t="s">
        <v>6079</v>
      </c>
      <c r="D2433" s="6" t="s">
        <v>6082</v>
      </c>
      <c r="E2433" s="6" t="s">
        <v>6081</v>
      </c>
      <c r="F2433" s="7">
        <v>42004</v>
      </c>
      <c r="G2433" s="9">
        <v>-23756.400000000001</v>
      </c>
      <c r="J2433" s="6" t="s">
        <v>16044</v>
      </c>
      <c r="L2433" t="str">
        <f>+Tabla2[[#This Row],[FACTURA]]</f>
        <v>OFIC. 1390/2014</v>
      </c>
      <c r="M2433" t="str">
        <f>+Tabla2[[#This Row],[DETALLE]]</f>
        <v>LICENCIA PRE Y POST NATAL DE LA MAESTRA CAROLYN CALDERON SUA</v>
      </c>
    </row>
    <row r="2434" spans="2:13">
      <c r="B2434" s="3" t="s">
        <v>6084</v>
      </c>
      <c r="C2434" s="2" t="s">
        <v>6083</v>
      </c>
      <c r="D2434" s="6" t="s">
        <v>0</v>
      </c>
      <c r="E2434" s="6" t="s">
        <v>6085</v>
      </c>
      <c r="F2434" s="7">
        <v>41691</v>
      </c>
      <c r="G2434" s="9">
        <v>-17606.759999999998</v>
      </c>
      <c r="J2434" s="6" t="s">
        <v>16045</v>
      </c>
      <c r="L2434" t="str">
        <f>+Tabla2[[#This Row],[FACTURA]]</f>
        <v/>
      </c>
      <c r="M2434" t="str">
        <f>+Tabla2[[#This Row],[DETALLE]]</f>
        <v>SUELDO CORRESP. AL MES DE ENERO 2014, SEGUN OFICIO #112/2014</v>
      </c>
    </row>
    <row r="2435" spans="2:13">
      <c r="B2435" s="3" t="s">
        <v>6087</v>
      </c>
      <c r="C2435" s="2" t="s">
        <v>6086</v>
      </c>
      <c r="D2435" s="6" t="s">
        <v>581</v>
      </c>
      <c r="E2435" s="6" t="s">
        <v>20027</v>
      </c>
      <c r="F2435" s="7">
        <v>40925</v>
      </c>
      <c r="G2435" s="9">
        <v>-18362.55</v>
      </c>
      <c r="J2435" s="6" t="s">
        <v>14649</v>
      </c>
      <c r="L2435" t="str">
        <f>+Tabla2[[#This Row],[FACTURA]]</f>
        <v>40</v>
      </c>
      <c r="M2435" t="str">
        <f>+Tabla2[[#This Row],[DETALLE]]</f>
        <v>LICENCIA PRE Y POST NATAL DE LA MAESTRA ROSANNA PEREZ INFANT</v>
      </c>
    </row>
    <row r="2436" spans="2:13">
      <c r="B2436" s="3" t="s">
        <v>10955</v>
      </c>
      <c r="C2436" s="2" t="s">
        <v>10954</v>
      </c>
      <c r="D2436" s="6" t="s">
        <v>10956</v>
      </c>
      <c r="E2436" s="6" t="s">
        <v>10956</v>
      </c>
      <c r="F2436" s="7">
        <v>42314</v>
      </c>
      <c r="G2436" s="9">
        <v>-581900.29</v>
      </c>
      <c r="J2436" s="6" t="s">
        <v>18358</v>
      </c>
      <c r="L2436" t="str">
        <f>+Tabla2[[#This Row],[FACTURA]]</f>
        <v>CONTR.0731-2</v>
      </c>
      <c r="M2436" t="str">
        <f>+Tabla2[[#This Row],[DETALLE]]</f>
        <v>CONTR.0731-2</v>
      </c>
    </row>
    <row r="2437" spans="2:13">
      <c r="B2437" s="3" t="s">
        <v>1761</v>
      </c>
      <c r="C2437" s="2" t="s">
        <v>181</v>
      </c>
      <c r="D2437" s="4" t="s">
        <v>182</v>
      </c>
      <c r="E2437" s="4" t="s">
        <v>182</v>
      </c>
      <c r="F2437" s="5">
        <v>41230</v>
      </c>
      <c r="G2437" s="8">
        <v>-267816</v>
      </c>
      <c r="J2437" s="4" t="s">
        <v>13101</v>
      </c>
      <c r="L2437" t="str">
        <f>+Tabla2[[#This Row],[FACTURA]]</f>
        <v>OFIC. 1512</v>
      </c>
      <c r="M2437" t="str">
        <f>+Tabla2[[#This Row],[DETALLE]]</f>
        <v>OFIC. 1512</v>
      </c>
    </row>
    <row r="2438" spans="2:13">
      <c r="B2438" s="3" t="s">
        <v>6089</v>
      </c>
      <c r="C2438" s="2" t="s">
        <v>6088</v>
      </c>
      <c r="D2438" s="6" t="s">
        <v>6090</v>
      </c>
      <c r="E2438" s="6" t="s">
        <v>6063</v>
      </c>
      <c r="F2438" s="7">
        <v>42004</v>
      </c>
      <c r="G2438" s="9">
        <v>-38934.1</v>
      </c>
      <c r="J2438" s="6" t="s">
        <v>16046</v>
      </c>
      <c r="L2438" t="str">
        <f>+Tabla2[[#This Row],[FACTURA]]</f>
        <v>OFIC. 1437/2014</v>
      </c>
      <c r="M2438" t="str">
        <f>+Tabla2[[#This Row],[DETALLE]]</f>
        <v>LICENCIA PRE Y POST NATAL DE LA MAESTRA ROSA I. MINIER MEJÍA</v>
      </c>
    </row>
    <row r="2439" spans="2:13">
      <c r="B2439" s="3" t="s">
        <v>6092</v>
      </c>
      <c r="C2439" s="2" t="s">
        <v>6091</v>
      </c>
      <c r="D2439" s="6" t="s">
        <v>6093</v>
      </c>
      <c r="E2439" s="6" t="s">
        <v>6057</v>
      </c>
      <c r="F2439" s="7">
        <v>41743</v>
      </c>
      <c r="G2439" s="9">
        <v>-27595.86</v>
      </c>
      <c r="J2439" s="6" t="s">
        <v>16047</v>
      </c>
      <c r="L2439" t="str">
        <f>+Tabla2[[#This Row],[FACTURA]]</f>
        <v>OFC. 1474-B</v>
      </c>
      <c r="M2439" t="str">
        <f>+Tabla2[[#This Row],[DETALLE]]</f>
        <v>PAGO LICENCIA PRE Y POST NATAL DE LA MAESTRA MIGUELINA ANT.</v>
      </c>
    </row>
    <row r="2440" spans="2:13">
      <c r="B2440" s="3" t="s">
        <v>6092</v>
      </c>
      <c r="C2440" s="2" t="s">
        <v>6091</v>
      </c>
      <c r="D2440" s="6" t="s">
        <v>6094</v>
      </c>
      <c r="E2440" s="6" t="s">
        <v>6059</v>
      </c>
      <c r="F2440" s="7">
        <v>42004</v>
      </c>
      <c r="G2440" s="9">
        <v>-28375.7</v>
      </c>
      <c r="J2440" s="6" t="s">
        <v>16048</v>
      </c>
      <c r="L2440" t="str">
        <f>+Tabla2[[#This Row],[FACTURA]]</f>
        <v>OFIC. 1370/2014</v>
      </c>
      <c r="M2440" t="str">
        <f>+Tabla2[[#This Row],[DETALLE]]</f>
        <v>LICENCIA PRE Y POST NATAL DE LA MAESTRA MARÍA E. MOLINA TRI</v>
      </c>
    </row>
    <row r="2441" spans="2:13">
      <c r="B2441" s="3" t="s">
        <v>6096</v>
      </c>
      <c r="C2441" s="2" t="s">
        <v>6095</v>
      </c>
      <c r="D2441" s="6" t="s">
        <v>3107</v>
      </c>
      <c r="E2441" s="6" t="s">
        <v>6097</v>
      </c>
      <c r="F2441" s="7">
        <v>41761</v>
      </c>
      <c r="G2441" s="9">
        <v>-68389.740000000005</v>
      </c>
      <c r="J2441" s="6" t="s">
        <v>16049</v>
      </c>
      <c r="L2441" t="str">
        <f>+Tabla2[[#This Row],[FACTURA]]</f>
        <v>OFIC.#34/2014</v>
      </c>
      <c r="M2441" t="str">
        <f>+Tabla2[[#This Row],[DETALLE]]</f>
        <v>LIC.PRE Y POST LA MSTRA. ERIDANIA MERCEDES,OFI. 201479/78-B</v>
      </c>
    </row>
    <row r="2442" spans="2:13">
      <c r="B2442" s="3" t="s">
        <v>10958</v>
      </c>
      <c r="C2442" s="2" t="s">
        <v>10957</v>
      </c>
      <c r="D2442" s="6" t="s">
        <v>20583</v>
      </c>
      <c r="E2442" s="6" t="s">
        <v>10959</v>
      </c>
      <c r="F2442" s="7">
        <v>42345</v>
      </c>
      <c r="G2442" s="9">
        <v>-2612434.25</v>
      </c>
      <c r="J2442" s="6" t="s">
        <v>18359</v>
      </c>
      <c r="L2442" t="str">
        <f>+Tabla2[[#This Row],[FACTURA]]</f>
        <v>CONTRS. 339/1077*nul</v>
      </c>
      <c r="M2442" t="str">
        <f>+Tabla2[[#This Row],[DETALLE]]</f>
        <v>CONTRS. 339 Y 1077</v>
      </c>
    </row>
    <row r="2443" spans="2:13">
      <c r="B2443" s="3" t="s">
        <v>6099</v>
      </c>
      <c r="C2443" s="2" t="s">
        <v>6098</v>
      </c>
      <c r="D2443" s="6" t="s">
        <v>6101</v>
      </c>
      <c r="E2443" s="6" t="s">
        <v>6100</v>
      </c>
      <c r="F2443" s="7">
        <v>41611</v>
      </c>
      <c r="G2443" s="9">
        <v>-34794.78</v>
      </c>
      <c r="J2443" s="6" t="s">
        <v>16050</v>
      </c>
      <c r="L2443" t="str">
        <f>+Tabla2[[#This Row],[FACTURA]]</f>
        <v>OFICIO #20131109-B</v>
      </c>
      <c r="M2443" t="str">
        <f>+Tabla2[[#This Row],[DETALLE]]</f>
        <v>LICENCIA PRE Y POST NATAL NO. 20131109-B</v>
      </c>
    </row>
    <row r="2444" spans="2:13">
      <c r="B2444" s="3" t="s">
        <v>10961</v>
      </c>
      <c r="C2444" s="2" t="s">
        <v>10960</v>
      </c>
      <c r="D2444" s="6" t="s">
        <v>10962</v>
      </c>
      <c r="E2444" s="6" t="s">
        <v>10962</v>
      </c>
      <c r="F2444" s="7">
        <v>43655</v>
      </c>
      <c r="G2444" s="9">
        <v>-144405.45000000001</v>
      </c>
      <c r="J2444" s="6" t="s">
        <v>18360</v>
      </c>
      <c r="L2444" t="str">
        <f>+Tabla2[[#This Row],[FACTURA]]</f>
        <v>CONTR.1318 Y 0965-34</v>
      </c>
      <c r="M2444" t="str">
        <f>+Tabla2[[#This Row],[DETALLE]]</f>
        <v>CONTR.1318 Y 0965-34</v>
      </c>
    </row>
    <row r="2445" spans="2:13">
      <c r="B2445" s="3" t="s">
        <v>6103</v>
      </c>
      <c r="C2445" s="2" t="s">
        <v>6102</v>
      </c>
      <c r="D2445" s="6" t="s">
        <v>6104</v>
      </c>
      <c r="E2445" s="6" t="s">
        <v>2686</v>
      </c>
      <c r="F2445" s="7">
        <v>41863</v>
      </c>
      <c r="G2445" s="9">
        <v>-77688.05</v>
      </c>
      <c r="J2445" s="6" t="s">
        <v>16051</v>
      </c>
      <c r="L2445" t="str">
        <f>+Tabla2[[#This Row],[FACTURA]]</f>
        <v>OFICIO DRH/559/2014</v>
      </c>
      <c r="M2445" t="str">
        <f>+Tabla2[[#This Row],[DETALLE]]</f>
        <v>PRESTACIONES LABORALES SEGUN CALCULOS DEL MAP</v>
      </c>
    </row>
    <row r="2446" spans="2:13">
      <c r="B2446" s="3" t="s">
        <v>6106</v>
      </c>
      <c r="C2446" s="2" t="s">
        <v>6105</v>
      </c>
      <c r="D2446" s="6" t="s">
        <v>6108</v>
      </c>
      <c r="E2446" s="6" t="s">
        <v>6107</v>
      </c>
      <c r="F2446" s="7">
        <v>41091</v>
      </c>
      <c r="G2446" s="9">
        <v>-6000</v>
      </c>
      <c r="J2446" s="6" t="s">
        <v>14650</v>
      </c>
      <c r="L2446" t="str">
        <f>+Tabla2[[#This Row],[FACTURA]]</f>
        <v>OFC.1168</v>
      </c>
      <c r="M2446" t="str">
        <f>+Tabla2[[#This Row],[DETALLE]]</f>
        <v>FACT-NO.78935</v>
      </c>
    </row>
    <row r="2447" spans="2:13">
      <c r="B2447" s="3" t="s">
        <v>6110</v>
      </c>
      <c r="C2447" s="2" t="s">
        <v>6109</v>
      </c>
      <c r="D2447" s="6" t="s">
        <v>6112</v>
      </c>
      <c r="E2447" s="6" t="s">
        <v>6111</v>
      </c>
      <c r="F2447" s="7">
        <v>41741</v>
      </c>
      <c r="G2447" s="9">
        <v>-34194.870000000003</v>
      </c>
      <c r="J2447" s="6" t="s">
        <v>16052</v>
      </c>
      <c r="L2447" t="str">
        <f>+Tabla2[[#This Row],[FACTURA]]</f>
        <v>OFCIO 1347-B</v>
      </c>
      <c r="M2447" t="str">
        <f>+Tabla2[[#This Row],[DETALLE]]</f>
        <v>PGO LICENCIA PRE Y POST NATAL A MAESTRA LAURA ISABEL SANCHEZ</v>
      </c>
    </row>
    <row r="2448" spans="2:13">
      <c r="B2448" s="3" t="s">
        <v>10964</v>
      </c>
      <c r="C2448" s="2" t="s">
        <v>10963</v>
      </c>
      <c r="D2448" s="6" t="s">
        <v>20584</v>
      </c>
      <c r="E2448" s="6" t="s">
        <v>10965</v>
      </c>
      <c r="F2448" s="7">
        <v>41932</v>
      </c>
      <c r="G2448" s="9">
        <v>977915.87</v>
      </c>
      <c r="J2448" s="6" t="s">
        <v>18361</v>
      </c>
      <c r="L2448" t="str">
        <f>+Tabla2[[#This Row],[FACTURA]]</f>
        <v>CONTR. 2219-1-NULO</v>
      </c>
      <c r="M2448" t="str">
        <f>+Tabla2[[#This Row],[DETALLE]]</f>
        <v>CONTR. 2219-1</v>
      </c>
    </row>
    <row r="2449" spans="2:13">
      <c r="B2449" s="3" t="s">
        <v>6114</v>
      </c>
      <c r="C2449" s="2" t="s">
        <v>6113</v>
      </c>
      <c r="D2449" s="6" t="s">
        <v>6116</v>
      </c>
      <c r="E2449" s="6" t="s">
        <v>6115</v>
      </c>
      <c r="F2449" s="7">
        <v>42004</v>
      </c>
      <c r="G2449" s="9">
        <v>-77868.2</v>
      </c>
      <c r="J2449" s="6" t="s">
        <v>16053</v>
      </c>
      <c r="L2449" t="str">
        <f>+Tabla2[[#This Row],[FACTURA]]</f>
        <v>OFIC. 1515-1516/2014</v>
      </c>
      <c r="M2449" t="str">
        <f>+Tabla2[[#This Row],[DETALLE]]</f>
        <v>LICENCIA PRE Y POST NATAL DE LA MAESTRA NELIA ABREU JEREZ</v>
      </c>
    </row>
    <row r="2450" spans="2:13">
      <c r="B2450" s="3" t="s">
        <v>6118</v>
      </c>
      <c r="C2450" s="2" t="s">
        <v>6117</v>
      </c>
      <c r="D2450" s="6" t="s">
        <v>6120</v>
      </c>
      <c r="E2450" s="6" t="s">
        <v>6119</v>
      </c>
      <c r="F2450" s="7">
        <v>42004</v>
      </c>
      <c r="G2450" s="9">
        <v>-91268.800000000003</v>
      </c>
      <c r="J2450" s="6" t="s">
        <v>16054</v>
      </c>
      <c r="L2450" t="str">
        <f>+Tabla2[[#This Row],[FACTURA]]</f>
        <v>OFIC. 1528-1527/2014</v>
      </c>
      <c r="M2450" t="str">
        <f>+Tabla2[[#This Row],[DETALLE]]</f>
        <v>LICENCIA PRE Y POST NATAL DE LA MAESTRA SOLANYI M. CAMILO SU</v>
      </c>
    </row>
    <row r="2451" spans="2:13">
      <c r="B2451" s="3" t="s">
        <v>6122</v>
      </c>
      <c r="C2451" s="2" t="s">
        <v>6121</v>
      </c>
      <c r="D2451" s="6" t="s">
        <v>6124</v>
      </c>
      <c r="E2451" s="6" t="s">
        <v>6123</v>
      </c>
      <c r="F2451" s="7">
        <v>42004</v>
      </c>
      <c r="G2451" s="9">
        <v>-55431.6</v>
      </c>
      <c r="J2451" s="6" t="s">
        <v>16055</v>
      </c>
      <c r="L2451" t="str">
        <f>+Tabla2[[#This Row],[FACTURA]]</f>
        <v>OFIC. 1430-1429/2014</v>
      </c>
      <c r="M2451" t="str">
        <f>+Tabla2[[#This Row],[DETALLE]]</f>
        <v>LICENCIA PRE Y POST NATAL DE LA MAESTRA WENDY A. AYALA GUERR</v>
      </c>
    </row>
    <row r="2452" spans="2:13">
      <c r="B2452" s="3" t="s">
        <v>6126</v>
      </c>
      <c r="C2452" s="2" t="s">
        <v>6125</v>
      </c>
      <c r="D2452" s="6" t="s">
        <v>6128</v>
      </c>
      <c r="E2452" s="6" t="s">
        <v>6127</v>
      </c>
      <c r="F2452" s="7">
        <v>42004</v>
      </c>
      <c r="G2452" s="9">
        <v>-41700.400000000001</v>
      </c>
      <c r="J2452" s="6" t="s">
        <v>16056</v>
      </c>
      <c r="L2452" t="str">
        <f>+Tabla2[[#This Row],[FACTURA]]</f>
        <v>OFIC. 1396/2014</v>
      </c>
      <c r="M2452" t="str">
        <f>+Tabla2[[#This Row],[DETALLE]]</f>
        <v>LICENCIA PRE Y POST NATAL DE LA MAESTRA PATRICIA C. TRINIDAD</v>
      </c>
    </row>
    <row r="2453" spans="2:13">
      <c r="B2453" s="3" t="s">
        <v>6130</v>
      </c>
      <c r="C2453" s="2" t="s">
        <v>6129</v>
      </c>
      <c r="D2453" s="6" t="s">
        <v>6132</v>
      </c>
      <c r="E2453" s="6" t="s">
        <v>6131</v>
      </c>
      <c r="F2453" s="7">
        <v>41765</v>
      </c>
      <c r="G2453" s="9">
        <v>-22772.75</v>
      </c>
      <c r="J2453" s="6" t="s">
        <v>16057</v>
      </c>
      <c r="L2453" t="str">
        <f>+Tabla2[[#This Row],[FACTURA]]</f>
        <v>OFIC.#34. 2014110-B</v>
      </c>
      <c r="M2453" t="str">
        <f>+Tabla2[[#This Row],[DETALLE]]</f>
        <v>LIC.PRE Y POST MSTRA ALBANIA RODRIGUEZ FRIAS, OFIC.2014110-B</v>
      </c>
    </row>
    <row r="2454" spans="2:13">
      <c r="B2454" s="3" t="s">
        <v>6134</v>
      </c>
      <c r="C2454" s="2" t="s">
        <v>6133</v>
      </c>
      <c r="D2454" s="6" t="s">
        <v>6136</v>
      </c>
      <c r="E2454" s="6" t="s">
        <v>6135</v>
      </c>
      <c r="F2454" s="7">
        <v>42004</v>
      </c>
      <c r="G2454" s="9">
        <v>-36294.5</v>
      </c>
      <c r="J2454" s="6" t="s">
        <v>16058</v>
      </c>
      <c r="L2454" t="str">
        <f>+Tabla2[[#This Row],[FACTURA]]</f>
        <v>OFIC. 1512/2014</v>
      </c>
      <c r="M2454" t="str">
        <f>+Tabla2[[#This Row],[DETALLE]]</f>
        <v>LICENCIA PRE Y POST NATAL DE LA MAESTRA GLENYS VELOZ VALDEZ</v>
      </c>
    </row>
    <row r="2455" spans="2:13">
      <c r="B2455" s="3" t="s">
        <v>6138</v>
      </c>
      <c r="C2455" s="2" t="s">
        <v>6137</v>
      </c>
      <c r="D2455" s="6" t="s">
        <v>3609</v>
      </c>
      <c r="E2455" s="6" t="s">
        <v>6139</v>
      </c>
      <c r="F2455" s="7">
        <v>41761</v>
      </c>
      <c r="G2455" s="9">
        <v>-34194.870000000003</v>
      </c>
      <c r="J2455" s="6" t="s">
        <v>16059</v>
      </c>
      <c r="L2455" t="str">
        <f>+Tabla2[[#This Row],[FACTURA]]</f>
        <v>OFIC. 34/2014</v>
      </c>
      <c r="M2455" t="str">
        <f>+Tabla2[[#This Row],[DETALLE]]</f>
        <v>LIC. PRE Y POST  DE LA MTRA. GRISMALDY VASQ. OF. 201449-B</v>
      </c>
    </row>
    <row r="2456" spans="2:13">
      <c r="B2456" s="3" t="s">
        <v>6141</v>
      </c>
      <c r="C2456" s="2" t="s">
        <v>6140</v>
      </c>
      <c r="D2456" s="6" t="s">
        <v>6143</v>
      </c>
      <c r="E2456" s="6" t="s">
        <v>6142</v>
      </c>
      <c r="F2456" s="7">
        <v>42004</v>
      </c>
      <c r="G2456" s="9">
        <v>-98923.64</v>
      </c>
      <c r="J2456" s="6" t="s">
        <v>16060</v>
      </c>
      <c r="L2456" t="str">
        <f>+Tabla2[[#This Row],[FACTURA]]</f>
        <v>OFIC. 1695/2014</v>
      </c>
      <c r="M2456" t="str">
        <f>+Tabla2[[#This Row],[DETALLE]]</f>
        <v>LICENCIA PRE Y POST NATAL DE LA MAESTRA MASSIEL J. CEPEDA GA</v>
      </c>
    </row>
    <row r="2457" spans="2:13">
      <c r="B2457" s="3" t="s">
        <v>10967</v>
      </c>
      <c r="C2457" s="2" t="s">
        <v>10966</v>
      </c>
      <c r="D2457" s="6" t="s">
        <v>10968</v>
      </c>
      <c r="E2457" s="6" t="s">
        <v>10968</v>
      </c>
      <c r="F2457" s="7">
        <v>44471</v>
      </c>
      <c r="G2457" s="9">
        <v>-780000</v>
      </c>
      <c r="J2457" s="6" t="s">
        <v>18362</v>
      </c>
      <c r="L2457" t="str">
        <f>+Tabla2[[#This Row],[FACTURA]]</f>
        <v>CONTR. 0505-1</v>
      </c>
      <c r="M2457" t="str">
        <f>+Tabla2[[#This Row],[DETALLE]]</f>
        <v>CONTR. 0505-1</v>
      </c>
    </row>
    <row r="2458" spans="2:13">
      <c r="B2458" s="3" t="s">
        <v>18364</v>
      </c>
      <c r="C2458" s="2" t="s">
        <v>18363</v>
      </c>
      <c r="D2458" s="6" t="s">
        <v>20585</v>
      </c>
      <c r="E2458" s="6" t="s">
        <v>20585</v>
      </c>
      <c r="F2458" s="7">
        <v>44739</v>
      </c>
      <c r="G2458" s="9">
        <v>-887146.99</v>
      </c>
      <c r="J2458" s="6" t="s">
        <v>18365</v>
      </c>
      <c r="L2458" t="str">
        <f>+Tabla2[[#This Row],[FACTURA]]</f>
        <v>CONTR.0135-11</v>
      </c>
      <c r="M2458" t="str">
        <f>+Tabla2[[#This Row],[DETALLE]]</f>
        <v>CONTR.0135-11</v>
      </c>
    </row>
    <row r="2459" spans="2:13">
      <c r="B2459" s="3" t="s">
        <v>18367</v>
      </c>
      <c r="C2459" s="2" t="s">
        <v>18366</v>
      </c>
      <c r="D2459" s="6" t="s">
        <v>20586</v>
      </c>
      <c r="E2459" s="6" t="s">
        <v>20586</v>
      </c>
      <c r="F2459" s="7">
        <v>44706</v>
      </c>
      <c r="G2459" s="9">
        <v>-212400</v>
      </c>
      <c r="J2459" s="6" t="s">
        <v>18368</v>
      </c>
      <c r="L2459" t="str">
        <f>+Tabla2[[#This Row],[FACTURA]]</f>
        <v>2021-0136-01</v>
      </c>
      <c r="M2459" t="str">
        <f>+Tabla2[[#This Row],[DETALLE]]</f>
        <v>2021-0136-01</v>
      </c>
    </row>
    <row r="2460" spans="2:13">
      <c r="B2460" s="3" t="s">
        <v>18367</v>
      </c>
      <c r="C2460" s="2" t="s">
        <v>18366</v>
      </c>
      <c r="D2460" s="6" t="s">
        <v>20587</v>
      </c>
      <c r="E2460" s="6" t="s">
        <v>20587</v>
      </c>
      <c r="F2460" s="7">
        <v>44736</v>
      </c>
      <c r="G2460" s="9">
        <v>-40000</v>
      </c>
      <c r="J2460" s="6" t="s">
        <v>18369</v>
      </c>
      <c r="L2460" t="str">
        <f>+Tabla2[[#This Row],[FACTURA]]</f>
        <v>2021-0136-DEPOSITOS</v>
      </c>
      <c r="M2460" t="str">
        <f>+Tabla2[[#This Row],[DETALLE]]</f>
        <v>2021-0136-DEPOSITOS</v>
      </c>
    </row>
    <row r="2461" spans="2:13">
      <c r="B2461" s="3" t="s">
        <v>10970</v>
      </c>
      <c r="C2461" s="2" t="s">
        <v>10969</v>
      </c>
      <c r="D2461" s="6" t="s">
        <v>10971</v>
      </c>
      <c r="E2461" s="6" t="s">
        <v>10971</v>
      </c>
      <c r="F2461" s="7">
        <v>44470</v>
      </c>
      <c r="G2461" s="9">
        <v>-1631511</v>
      </c>
      <c r="J2461" s="6" t="s">
        <v>18370</v>
      </c>
      <c r="L2461" t="str">
        <f>+Tabla2[[#This Row],[FACTURA]]</f>
        <v>CONT-0181-1</v>
      </c>
      <c r="M2461" t="str">
        <f>+Tabla2[[#This Row],[DETALLE]]</f>
        <v>CONT-0181-1</v>
      </c>
    </row>
    <row r="2462" spans="2:13">
      <c r="B2462" s="3" t="s">
        <v>10973</v>
      </c>
      <c r="C2462" s="2" t="s">
        <v>10972</v>
      </c>
      <c r="D2462" s="6" t="s">
        <v>10974</v>
      </c>
      <c r="E2462" s="6" t="s">
        <v>10974</v>
      </c>
      <c r="F2462" s="7">
        <v>41898</v>
      </c>
      <c r="G2462" s="9">
        <v>-3500000</v>
      </c>
      <c r="J2462" s="6" t="s">
        <v>18371</v>
      </c>
      <c r="L2462" t="str">
        <f>+Tabla2[[#This Row],[FACTURA]]</f>
        <v>CONTR. 3388</v>
      </c>
      <c r="M2462" t="str">
        <f>+Tabla2[[#This Row],[DETALLE]]</f>
        <v>CONTR. 3388</v>
      </c>
    </row>
    <row r="2463" spans="2:13">
      <c r="B2463" s="3" t="s">
        <v>6145</v>
      </c>
      <c r="C2463" s="2" t="s">
        <v>6144</v>
      </c>
      <c r="D2463" s="6" t="s">
        <v>6147</v>
      </c>
      <c r="E2463" s="6" t="s">
        <v>6146</v>
      </c>
      <c r="F2463" s="7">
        <v>41778</v>
      </c>
      <c r="G2463" s="9">
        <v>-28195.77</v>
      </c>
      <c r="J2463" s="6" t="s">
        <v>16061</v>
      </c>
      <c r="L2463" t="str">
        <f>+Tabla2[[#This Row],[FACTURA]]</f>
        <v>OFIC.2014/47-439-B</v>
      </c>
      <c r="M2463" t="str">
        <f>+Tabla2[[#This Row],[DETALLE]]</f>
        <v>LIC, PRE Y POST DE MSTRA MARITZA DE J. FDEZ. OFIC. 2014/439-</v>
      </c>
    </row>
    <row r="2464" spans="2:13">
      <c r="B2464" s="3" t="s">
        <v>10976</v>
      </c>
      <c r="C2464" s="2" t="s">
        <v>10975</v>
      </c>
      <c r="D2464" s="6" t="s">
        <v>10977</v>
      </c>
      <c r="E2464" s="6" t="s">
        <v>10977</v>
      </c>
      <c r="F2464" s="7">
        <v>41470</v>
      </c>
      <c r="G2464" s="9">
        <v>-568953</v>
      </c>
      <c r="J2464" s="6" t="s">
        <v>18372</v>
      </c>
      <c r="L2464" t="str">
        <f>+Tabla2[[#This Row],[FACTURA]]</f>
        <v>CONTR. 1329</v>
      </c>
      <c r="M2464" t="str">
        <f>+Tabla2[[#This Row],[DETALLE]]</f>
        <v>CONTR. 1329</v>
      </c>
    </row>
    <row r="2465" spans="2:13">
      <c r="B2465" s="3" t="s">
        <v>10976</v>
      </c>
      <c r="C2465" s="2" t="s">
        <v>10975</v>
      </c>
      <c r="D2465" s="6" t="s">
        <v>10978</v>
      </c>
      <c r="E2465" s="6" t="s">
        <v>10978</v>
      </c>
      <c r="F2465" s="7">
        <v>44470</v>
      </c>
      <c r="G2465" s="9">
        <v>-227480</v>
      </c>
      <c r="J2465" s="6" t="s">
        <v>18373</v>
      </c>
      <c r="L2465" t="str">
        <f>+Tabla2[[#This Row],[FACTURA]]</f>
        <v>CONTR. 971 Y  3254-1</v>
      </c>
      <c r="M2465" t="str">
        <f>+Tabla2[[#This Row],[DETALLE]]</f>
        <v>CONTR. 971 Y  3254-1</v>
      </c>
    </row>
    <row r="2466" spans="2:13">
      <c r="B2466" s="3" t="s">
        <v>10980</v>
      </c>
      <c r="C2466" s="2" t="s">
        <v>10979</v>
      </c>
      <c r="D2466" s="6" t="s">
        <v>10981</v>
      </c>
      <c r="E2466" s="6" t="s">
        <v>10981</v>
      </c>
      <c r="F2466" s="7">
        <v>44469</v>
      </c>
      <c r="G2466" s="9">
        <v>-13835250</v>
      </c>
      <c r="J2466" s="6" t="s">
        <v>18374</v>
      </c>
      <c r="L2466" t="str">
        <f>+Tabla2[[#This Row],[FACTURA]]</f>
        <v>CONTR. 0172-2</v>
      </c>
      <c r="M2466" t="str">
        <f>+Tabla2[[#This Row],[DETALLE]]</f>
        <v>CONTR. 0172-2</v>
      </c>
    </row>
    <row r="2467" spans="2:13">
      <c r="B2467" s="3" t="s">
        <v>6149</v>
      </c>
      <c r="C2467" s="2" t="s">
        <v>6148</v>
      </c>
      <c r="D2467" s="6" t="s">
        <v>6150</v>
      </c>
      <c r="E2467" s="6" t="s">
        <v>3999</v>
      </c>
      <c r="F2467" s="7">
        <v>41264</v>
      </c>
      <c r="G2467" s="9">
        <v>-48859.08</v>
      </c>
      <c r="J2467" s="6" t="s">
        <v>16062</v>
      </c>
      <c r="L2467" t="str">
        <f>+Tabla2[[#This Row],[FACTURA]]</f>
        <v>OFICIO #127/2012</v>
      </c>
      <c r="M2467" t="str">
        <f>+Tabla2[[#This Row],[DETALLE]]</f>
        <v>LICENCIA PRE Y POST NATAL</v>
      </c>
    </row>
    <row r="2468" spans="2:13">
      <c r="B2468" s="3" t="s">
        <v>6149</v>
      </c>
      <c r="C2468" s="2" t="s">
        <v>6148</v>
      </c>
      <c r="D2468" s="6" t="s">
        <v>4675</v>
      </c>
      <c r="E2468" s="6" t="s">
        <v>6151</v>
      </c>
      <c r="F2468" s="7">
        <v>42003</v>
      </c>
      <c r="G2468" s="9">
        <v>-48859.08</v>
      </c>
      <c r="J2468" s="6" t="s">
        <v>16063</v>
      </c>
      <c r="L2468" t="str">
        <f>+Tabla2[[#This Row],[FACTURA]]</f>
        <v>OFICIO #109/2014</v>
      </c>
      <c r="M2468" t="str">
        <f>+Tabla2[[#This Row],[DETALLE]]</f>
        <v>REEXP. CK 493164 D/F 27/12/2012, PROF. ANA MERCEDES OSORIA</v>
      </c>
    </row>
    <row r="2469" spans="2:13">
      <c r="B2469" s="3" t="s">
        <v>6153</v>
      </c>
      <c r="C2469" s="2" t="s">
        <v>6152</v>
      </c>
      <c r="D2469" s="6" t="s">
        <v>6150</v>
      </c>
      <c r="E2469" s="6" t="s">
        <v>3999</v>
      </c>
      <c r="F2469" s="7">
        <v>41269</v>
      </c>
      <c r="G2469" s="9">
        <v>-21603</v>
      </c>
      <c r="J2469" s="6" t="s">
        <v>16064</v>
      </c>
      <c r="L2469" t="str">
        <f>+Tabla2[[#This Row],[FACTURA]]</f>
        <v>OFICIO #127/2012</v>
      </c>
      <c r="M2469" t="str">
        <f>+Tabla2[[#This Row],[DETALLE]]</f>
        <v>LICENCIA PRE Y POST NATAL</v>
      </c>
    </row>
    <row r="2470" spans="2:13">
      <c r="B2470" s="3" t="s">
        <v>10983</v>
      </c>
      <c r="C2470" s="2" t="s">
        <v>10982</v>
      </c>
      <c r="D2470" s="6" t="s">
        <v>3816</v>
      </c>
      <c r="E2470" s="6" t="s">
        <v>3815</v>
      </c>
      <c r="F2470" s="7">
        <v>42604</v>
      </c>
      <c r="G2470" s="9">
        <v>-28000</v>
      </c>
      <c r="J2470" s="6" t="s">
        <v>18375</v>
      </c>
      <c r="L2470" t="str">
        <f>+Tabla2[[#This Row],[FACTURA]]</f>
        <v>OFIC.DETP-304-2016</v>
      </c>
      <c r="M2470" t="str">
        <f>+Tabla2[[#This Row],[DETALLE]]</f>
        <v>JORNADA DE TRABAJO A EXPERTOS EXTERNOS CON LA FAMILIA PROFES</v>
      </c>
    </row>
    <row r="2471" spans="2:13">
      <c r="B2471" s="3" t="s">
        <v>6155</v>
      </c>
      <c r="C2471" s="2" t="s">
        <v>6154</v>
      </c>
      <c r="D2471" s="6" t="s">
        <v>6150</v>
      </c>
      <c r="E2471" s="6" t="s">
        <v>3999</v>
      </c>
      <c r="F2471" s="7">
        <v>41269</v>
      </c>
      <c r="G2471" s="9">
        <v>-21603</v>
      </c>
      <c r="J2471" s="6" t="s">
        <v>16065</v>
      </c>
      <c r="L2471" t="str">
        <f>+Tabla2[[#This Row],[FACTURA]]</f>
        <v>OFICIO #127/2012</v>
      </c>
      <c r="M2471" t="str">
        <f>+Tabla2[[#This Row],[DETALLE]]</f>
        <v>LICENCIA PRE Y POST NATAL</v>
      </c>
    </row>
    <row r="2472" spans="2:13">
      <c r="B2472" s="3" t="s">
        <v>6157</v>
      </c>
      <c r="C2472" s="2" t="s">
        <v>6156</v>
      </c>
      <c r="D2472" s="6" t="s">
        <v>6158</v>
      </c>
      <c r="E2472" s="6" t="s">
        <v>19997</v>
      </c>
      <c r="F2472" s="7">
        <v>40884</v>
      </c>
      <c r="G2472" s="9">
        <v>-51993</v>
      </c>
      <c r="J2472" s="6" t="s">
        <v>14651</v>
      </c>
      <c r="L2472" t="str">
        <f>+Tabla2[[#This Row],[FACTURA]]</f>
        <v>6350</v>
      </c>
      <c r="M2472" t="str">
        <f>+Tabla2[[#This Row],[DETALLE]]</f>
        <v>BENEFICIOS LABORALES SEGUN CALCULOS ANEXOS DEL MINISTERIO DE</v>
      </c>
    </row>
    <row r="2473" spans="2:13">
      <c r="B2473" s="3" t="s">
        <v>1762</v>
      </c>
      <c r="C2473" s="2" t="s">
        <v>183</v>
      </c>
      <c r="D2473" s="4" t="s">
        <v>184</v>
      </c>
      <c r="E2473" s="4" t="s">
        <v>184</v>
      </c>
      <c r="F2473" s="5">
        <v>43555</v>
      </c>
      <c r="G2473" s="8">
        <v>-70800</v>
      </c>
      <c r="J2473" s="4" t="s">
        <v>13624</v>
      </c>
      <c r="L2473" t="str">
        <f>+Tabla2[[#This Row],[FACTURA]]</f>
        <v>NCF:B1500000042</v>
      </c>
      <c r="M2473" t="str">
        <f>+Tabla2[[#This Row],[DETALLE]]</f>
        <v>NCF:B1500000042</v>
      </c>
    </row>
    <row r="2474" spans="2:13">
      <c r="B2474" s="3" t="s">
        <v>6160</v>
      </c>
      <c r="C2474" s="2" t="s">
        <v>6159</v>
      </c>
      <c r="D2474" s="6" t="s">
        <v>6162</v>
      </c>
      <c r="E2474" s="6" t="s">
        <v>6161</v>
      </c>
      <c r="F2474" s="7">
        <v>41741</v>
      </c>
      <c r="G2474" s="9">
        <v>-43890.36</v>
      </c>
      <c r="J2474" s="6" t="s">
        <v>16066</v>
      </c>
      <c r="L2474" t="str">
        <f>+Tabla2[[#This Row],[FACTURA]]</f>
        <v>OFCIO 1402-B</v>
      </c>
      <c r="M2474" t="str">
        <f>+Tabla2[[#This Row],[DETALLE]]</f>
        <v>PGO LICENCIA PRE Y POST NATAL A MAESTRAYANIDE PATRICIA GUERR</v>
      </c>
    </row>
    <row r="2475" spans="2:13">
      <c r="B2475" s="3" t="s">
        <v>10985</v>
      </c>
      <c r="C2475" s="2" t="s">
        <v>10984</v>
      </c>
      <c r="D2475" s="6" t="s">
        <v>10986</v>
      </c>
      <c r="E2475" s="6" t="s">
        <v>10986</v>
      </c>
      <c r="F2475" s="7">
        <v>41803</v>
      </c>
      <c r="G2475" s="9">
        <v>-3240000</v>
      </c>
      <c r="J2475" s="6" t="s">
        <v>18376</v>
      </c>
      <c r="L2475" t="str">
        <f>+Tabla2[[#This Row],[FACTURA]]</f>
        <v>CONTR-0102</v>
      </c>
      <c r="M2475" t="str">
        <f>+Tabla2[[#This Row],[DETALLE]]</f>
        <v>CONTR-0102</v>
      </c>
    </row>
    <row r="2476" spans="2:13">
      <c r="B2476" s="3" t="s">
        <v>10985</v>
      </c>
      <c r="C2476" s="2" t="s">
        <v>10984</v>
      </c>
      <c r="D2476" s="6" t="s">
        <v>10987</v>
      </c>
      <c r="E2476" s="6" t="s">
        <v>10987</v>
      </c>
      <c r="F2476" s="7">
        <v>44469</v>
      </c>
      <c r="G2476" s="9">
        <v>-4265163</v>
      </c>
      <c r="J2476" s="6" t="s">
        <v>18377</v>
      </c>
      <c r="L2476" t="str">
        <f>+Tabla2[[#This Row],[FACTURA]]</f>
        <v>CONTR. 0805-1</v>
      </c>
      <c r="M2476" t="str">
        <f>+Tabla2[[#This Row],[DETALLE]]</f>
        <v>CONTR. 0805-1</v>
      </c>
    </row>
    <row r="2477" spans="2:13">
      <c r="B2477" s="3" t="s">
        <v>6164</v>
      </c>
      <c r="C2477" s="2" t="s">
        <v>6163</v>
      </c>
      <c r="D2477" s="6" t="s">
        <v>0</v>
      </c>
      <c r="E2477" s="6" t="s">
        <v>6165</v>
      </c>
      <c r="F2477" s="7">
        <v>41631</v>
      </c>
      <c r="G2477" s="9">
        <v>-14558.95</v>
      </c>
      <c r="J2477" s="6" t="s">
        <v>16067</v>
      </c>
      <c r="L2477" t="str">
        <f>+Tabla2[[#This Row],[FACTURA]]</f>
        <v/>
      </c>
      <c r="M2477" t="str">
        <f>+Tabla2[[#This Row],[DETALLE]]</f>
        <v>SERVICIOS PRESTADOS JORNADA TANDA EXTENDIDA 2013, OF. 1262</v>
      </c>
    </row>
    <row r="2478" spans="2:13">
      <c r="B2478" s="3" t="s">
        <v>6167</v>
      </c>
      <c r="C2478" s="2" t="s">
        <v>6166</v>
      </c>
      <c r="D2478" s="6" t="s">
        <v>3751</v>
      </c>
      <c r="E2478" s="6" t="s">
        <v>20028</v>
      </c>
      <c r="F2478" s="7">
        <v>41008</v>
      </c>
      <c r="G2478" s="9">
        <v>-12961.8</v>
      </c>
      <c r="J2478" s="6" t="s">
        <v>14652</v>
      </c>
      <c r="L2478" t="str">
        <f>+Tabla2[[#This Row],[FACTURA]]</f>
        <v>293</v>
      </c>
      <c r="M2478" t="str">
        <f>+Tabla2[[#This Row],[DETALLE]]</f>
        <v>LICENCIA PRE Y POST NATAL DE LA MAESTRA MARCELINA THEN RODRI</v>
      </c>
    </row>
    <row r="2479" spans="2:13">
      <c r="B2479" s="3" t="s">
        <v>18379</v>
      </c>
      <c r="C2479" s="2" t="s">
        <v>18378</v>
      </c>
      <c r="D2479" s="6" t="s">
        <v>1227</v>
      </c>
      <c r="E2479" s="6" t="s">
        <v>1227</v>
      </c>
      <c r="F2479" s="7">
        <v>44729</v>
      </c>
      <c r="G2479" s="9">
        <v>-1737201.62</v>
      </c>
      <c r="J2479" s="6" t="s">
        <v>18380</v>
      </c>
      <c r="L2479" t="str">
        <f>+Tabla2[[#This Row],[FACTURA]]</f>
        <v>20% ANTICIPO</v>
      </c>
      <c r="M2479" t="str">
        <f>+Tabla2[[#This Row],[DETALLE]]</f>
        <v>20% ANTICIPO</v>
      </c>
    </row>
    <row r="2480" spans="2:13">
      <c r="B2480" s="3" t="s">
        <v>18382</v>
      </c>
      <c r="C2480" s="2" t="s">
        <v>18381</v>
      </c>
      <c r="D2480" s="6" t="s">
        <v>20588</v>
      </c>
      <c r="E2480" s="6" t="s">
        <v>20588</v>
      </c>
      <c r="F2480" s="7">
        <v>41386</v>
      </c>
      <c r="G2480" s="9">
        <v>-0.01</v>
      </c>
      <c r="J2480" s="6" t="s">
        <v>18383</v>
      </c>
      <c r="L2480" t="str">
        <f>+Tabla2[[#This Row],[FACTURA]]</f>
        <v>CONTR. 1483</v>
      </c>
      <c r="M2480" t="str">
        <f>+Tabla2[[#This Row],[DETALLE]]</f>
        <v>CONTR. 1483</v>
      </c>
    </row>
    <row r="2481" spans="2:13">
      <c r="B2481" s="3" t="s">
        <v>6169</v>
      </c>
      <c r="C2481" s="2" t="s">
        <v>6168</v>
      </c>
      <c r="D2481" s="6" t="s">
        <v>6171</v>
      </c>
      <c r="E2481" s="6" t="s">
        <v>6170</v>
      </c>
      <c r="F2481" s="7">
        <v>41743</v>
      </c>
      <c r="G2481" s="9">
        <v>-43890.36</v>
      </c>
      <c r="J2481" s="6" t="s">
        <v>16068</v>
      </c>
      <c r="L2481" t="str">
        <f>+Tabla2[[#This Row],[FACTURA]]</f>
        <v>OFC. 1398-B</v>
      </c>
      <c r="M2481" t="str">
        <f>+Tabla2[[#This Row],[DETALLE]]</f>
        <v>PAGO LICENCIA PRE Y POST NATAL DE LA MAESTRA  ADELAIDA SUSAN</v>
      </c>
    </row>
    <row r="2482" spans="2:13">
      <c r="B2482" s="3" t="s">
        <v>6173</v>
      </c>
      <c r="C2482" s="2" t="s">
        <v>6172</v>
      </c>
      <c r="D2482" s="6" t="s">
        <v>6175</v>
      </c>
      <c r="E2482" s="6" t="s">
        <v>6174</v>
      </c>
      <c r="F2482" s="7">
        <v>41765</v>
      </c>
      <c r="G2482" s="9">
        <v>-69589.56</v>
      </c>
      <c r="J2482" s="6" t="s">
        <v>16069</v>
      </c>
      <c r="L2482" t="str">
        <f>+Tabla2[[#This Row],[FACTURA]]</f>
        <v>OF.#34.2014125/124-B</v>
      </c>
      <c r="M2482" t="str">
        <f>+Tabla2[[#This Row],[DETALLE]]</f>
        <v>LIC.PRE Y POST MSTRA DIVINA MARIA ALT.COLLADO OF.2014125/124</v>
      </c>
    </row>
    <row r="2483" spans="2:13">
      <c r="B2483" s="3" t="s">
        <v>6177</v>
      </c>
      <c r="C2483" s="2" t="s">
        <v>6176</v>
      </c>
      <c r="D2483" s="6" t="s">
        <v>6179</v>
      </c>
      <c r="E2483" s="6" t="s">
        <v>6178</v>
      </c>
      <c r="F2483" s="7">
        <v>41765</v>
      </c>
      <c r="G2483" s="9">
        <v>-59991</v>
      </c>
      <c r="J2483" s="6" t="s">
        <v>16070</v>
      </c>
      <c r="L2483" t="str">
        <f>+Tabla2[[#This Row],[FACTURA]]</f>
        <v>OF.#34.2014103/102-B</v>
      </c>
      <c r="M2483" t="str">
        <f>+Tabla2[[#This Row],[DETALLE]]</f>
        <v>LIC.PRE Y POST MSTRA JUDITH DEL CARMEN SUAREZ,OF.2014103/102</v>
      </c>
    </row>
    <row r="2484" spans="2:13">
      <c r="B2484" s="3" t="s">
        <v>6181</v>
      </c>
      <c r="C2484" s="2" t="s">
        <v>6180</v>
      </c>
      <c r="D2484" s="6" t="s">
        <v>3751</v>
      </c>
      <c r="E2484" s="6" t="s">
        <v>20029</v>
      </c>
      <c r="F2484" s="7">
        <v>41008</v>
      </c>
      <c r="G2484" s="9">
        <v>-19442.7</v>
      </c>
      <c r="J2484" s="6" t="s">
        <v>14653</v>
      </c>
      <c r="L2484" t="str">
        <f>+Tabla2[[#This Row],[FACTURA]]</f>
        <v>293</v>
      </c>
      <c r="M2484" t="str">
        <f>+Tabla2[[#This Row],[DETALLE]]</f>
        <v>LICENCIA PRE Y POST NATAL DE LA MAESTRA JUANA P. ALMONTE, CO</v>
      </c>
    </row>
    <row r="2485" spans="2:13">
      <c r="B2485" s="3" t="s">
        <v>6181</v>
      </c>
      <c r="C2485" s="2" t="s">
        <v>6180</v>
      </c>
      <c r="D2485" s="6" t="s">
        <v>6183</v>
      </c>
      <c r="E2485" s="6" t="s">
        <v>6182</v>
      </c>
      <c r="F2485" s="7">
        <v>41163</v>
      </c>
      <c r="G2485" s="9">
        <v>-38885.4</v>
      </c>
      <c r="J2485" s="6" t="s">
        <v>14654</v>
      </c>
      <c r="L2485" t="str">
        <f>+Tabla2[[#This Row],[FACTURA]]</f>
        <v>OFICIO 293/2012</v>
      </c>
      <c r="M2485" t="str">
        <f>+Tabla2[[#This Row],[DETALLE]]</f>
        <v>LIC. PRE Y POST NATAL DE LA MAESTRA  JUANA PEÑA ALMONTE</v>
      </c>
    </row>
    <row r="2486" spans="2:13">
      <c r="B2486" s="3" t="s">
        <v>6185</v>
      </c>
      <c r="C2486" s="2" t="s">
        <v>6184</v>
      </c>
      <c r="D2486" s="6" t="s">
        <v>6187</v>
      </c>
      <c r="E2486" s="6" t="s">
        <v>6186</v>
      </c>
      <c r="F2486" s="7">
        <v>41741</v>
      </c>
      <c r="G2486" s="9">
        <v>-22359.24</v>
      </c>
      <c r="J2486" s="6" t="s">
        <v>16071</v>
      </c>
      <c r="L2486" t="str">
        <f>+Tabla2[[#This Row],[FACTURA]]</f>
        <v>OFCIO 19-B</v>
      </c>
      <c r="M2486" t="str">
        <f>+Tabla2[[#This Row],[DETALLE]]</f>
        <v>PGO LICENCIA PRE Y POST NATAL A MAESTRA ORQUIDEA ALT. ACOSTA</v>
      </c>
    </row>
    <row r="2487" spans="2:13">
      <c r="B2487" s="3" t="s">
        <v>10989</v>
      </c>
      <c r="C2487" s="2" t="s">
        <v>10988</v>
      </c>
      <c r="D2487" s="6" t="s">
        <v>10990</v>
      </c>
      <c r="E2487" s="6" t="s">
        <v>10990</v>
      </c>
      <c r="F2487" s="7">
        <v>44092</v>
      </c>
      <c r="G2487" s="9">
        <v>-3109614</v>
      </c>
      <c r="J2487" s="6" t="s">
        <v>18384</v>
      </c>
      <c r="L2487" t="str">
        <f>+Tabla2[[#This Row],[FACTURA]]</f>
        <v>CONTR.0133-4</v>
      </c>
      <c r="M2487" t="str">
        <f>+Tabla2[[#This Row],[DETALLE]]</f>
        <v>CONTR.0133-4</v>
      </c>
    </row>
    <row r="2488" spans="2:13">
      <c r="B2488" s="3" t="s">
        <v>6189</v>
      </c>
      <c r="C2488" s="2" t="s">
        <v>6188</v>
      </c>
      <c r="D2488" s="6" t="s">
        <v>3609</v>
      </c>
      <c r="E2488" s="6" t="s">
        <v>6190</v>
      </c>
      <c r="F2488" s="7">
        <v>41761</v>
      </c>
      <c r="G2488" s="9">
        <v>-55191.72</v>
      </c>
      <c r="J2488" s="6" t="s">
        <v>16072</v>
      </c>
      <c r="L2488" t="str">
        <f>+Tabla2[[#This Row],[FACTURA]]</f>
        <v>OFIC. 34/2014</v>
      </c>
      <c r="M2488" t="str">
        <f>+Tabla2[[#This Row],[DETALLE]]</f>
        <v>LIC. PRE Y POST DE LA MTRA. AGUSTINA JOAQUIN.OF.2014330/29</v>
      </c>
    </row>
    <row r="2489" spans="2:13">
      <c r="B2489" s="3" t="s">
        <v>1763</v>
      </c>
      <c r="C2489" s="2" t="s">
        <v>185</v>
      </c>
      <c r="D2489" s="4" t="s">
        <v>186</v>
      </c>
      <c r="E2489" s="4" t="s">
        <v>186</v>
      </c>
      <c r="F2489" s="5">
        <v>41880</v>
      </c>
      <c r="G2489" s="8">
        <v>-55662</v>
      </c>
      <c r="J2489" s="4" t="s">
        <v>13090</v>
      </c>
      <c r="L2489" t="str">
        <f>+Tabla2[[#This Row],[FACTURA]]</f>
        <v>A010010011500000003</v>
      </c>
      <c r="M2489" t="str">
        <f>+Tabla2[[#This Row],[DETALLE]]</f>
        <v>A010010011500000003</v>
      </c>
    </row>
    <row r="2490" spans="2:13">
      <c r="B2490" s="3" t="s">
        <v>6192</v>
      </c>
      <c r="C2490" s="2" t="s">
        <v>6191</v>
      </c>
      <c r="D2490" s="6" t="s">
        <v>6194</v>
      </c>
      <c r="E2490" s="6" t="s">
        <v>6193</v>
      </c>
      <c r="F2490" s="7">
        <v>41774</v>
      </c>
      <c r="G2490" s="9">
        <v>-63590.46</v>
      </c>
      <c r="J2490" s="6" t="s">
        <v>16073</v>
      </c>
      <c r="L2490" t="str">
        <f>+Tabla2[[#This Row],[FACTURA]]</f>
        <v>OFICIO #17Y18B-2014</v>
      </c>
      <c r="M2490" t="str">
        <f>+Tabla2[[#This Row],[DETALLE]]</f>
        <v>LIC. PRE Y POST NATAL DE LA MTRA. ELIZABETH PLAS OF. #17Y18B</v>
      </c>
    </row>
    <row r="2491" spans="2:13">
      <c r="B2491" s="3" t="s">
        <v>6196</v>
      </c>
      <c r="C2491" s="2" t="s">
        <v>6195</v>
      </c>
      <c r="D2491" s="6" t="s">
        <v>6195</v>
      </c>
      <c r="E2491" s="6" t="s">
        <v>2686</v>
      </c>
      <c r="F2491" s="7">
        <v>41624</v>
      </c>
      <c r="G2491" s="9">
        <v>-19130.48</v>
      </c>
      <c r="J2491" s="6" t="s">
        <v>16074</v>
      </c>
      <c r="L2491" t="str">
        <f>+Tabla2[[#This Row],[FACTURA]]</f>
        <v>04800919195</v>
      </c>
      <c r="M2491" t="str">
        <f>+Tabla2[[#This Row],[DETALLE]]</f>
        <v>PRESTACIONES LABORALES SEGUN CALCULOS DEL MAP</v>
      </c>
    </row>
    <row r="2492" spans="2:13">
      <c r="B2492" s="3" t="s">
        <v>6198</v>
      </c>
      <c r="C2492" s="2" t="s">
        <v>6197</v>
      </c>
      <c r="D2492" s="6" t="s">
        <v>6200</v>
      </c>
      <c r="E2492" s="6" t="s">
        <v>6199</v>
      </c>
      <c r="F2492" s="7">
        <v>41743</v>
      </c>
      <c r="G2492" s="9">
        <v>-22773.3</v>
      </c>
      <c r="J2492" s="6" t="s">
        <v>16075</v>
      </c>
      <c r="L2492" t="str">
        <f>+Tabla2[[#This Row],[FACTURA]]</f>
        <v>OFC. 1397-B</v>
      </c>
      <c r="M2492" t="str">
        <f>+Tabla2[[#This Row],[DETALLE]]</f>
        <v>PAGO LICENCIA PRE Y POST NATAL DE LA MAESTRA  FANIA CASTILLO</v>
      </c>
    </row>
    <row r="2493" spans="2:13">
      <c r="B2493" s="3" t="s">
        <v>6202</v>
      </c>
      <c r="C2493" s="2" t="s">
        <v>6201</v>
      </c>
      <c r="D2493" s="6" t="s">
        <v>6204</v>
      </c>
      <c r="E2493" s="6" t="s">
        <v>6203</v>
      </c>
      <c r="F2493" s="7">
        <v>41779</v>
      </c>
      <c r="G2493" s="9">
        <v>-63590.46</v>
      </c>
      <c r="J2493" s="6" t="s">
        <v>16076</v>
      </c>
      <c r="L2493" t="str">
        <f>+Tabla2[[#This Row],[FACTURA]]</f>
        <v>OFIC.2014/440/441-B</v>
      </c>
      <c r="M2493" t="str">
        <f>+Tabla2[[#This Row],[DETALLE]]</f>
        <v>LIC, PRE Y POST DE MSTRA DILENIA CAPELLAN, OFIC.2014/440/441</v>
      </c>
    </row>
    <row r="2494" spans="2:13">
      <c r="B2494" s="3" t="s">
        <v>6206</v>
      </c>
      <c r="C2494" s="2" t="s">
        <v>6205</v>
      </c>
      <c r="D2494" s="6" t="s">
        <v>3816</v>
      </c>
      <c r="E2494" s="6" t="s">
        <v>3815</v>
      </c>
      <c r="F2494" s="7">
        <v>42604</v>
      </c>
      <c r="G2494" s="9">
        <v>-28000</v>
      </c>
      <c r="J2494" s="6" t="s">
        <v>16077</v>
      </c>
      <c r="L2494" t="str">
        <f>+Tabla2[[#This Row],[FACTURA]]</f>
        <v>OFIC.DETP-304-2016</v>
      </c>
      <c r="M2494" t="str">
        <f>+Tabla2[[#This Row],[DETALLE]]</f>
        <v>JORNADA DE TRABAJO A EXPERTOS EXTERNOS CON LA FAMILIA PROFES</v>
      </c>
    </row>
    <row r="2495" spans="2:13">
      <c r="B2495" s="3" t="s">
        <v>10992</v>
      </c>
      <c r="C2495" s="2" t="s">
        <v>10991</v>
      </c>
      <c r="D2495" s="6" t="s">
        <v>9029</v>
      </c>
      <c r="E2495" s="6" t="s">
        <v>9028</v>
      </c>
      <c r="F2495" s="7">
        <v>42004</v>
      </c>
      <c r="G2495" s="9">
        <v>-103500</v>
      </c>
      <c r="J2495" s="6" t="s">
        <v>18385</v>
      </c>
      <c r="L2495" t="str">
        <f>+Tabla2[[#This Row],[FACTURA]]</f>
        <v>OFIC. DGTIC/449/2014</v>
      </c>
      <c r="M2495" t="str">
        <f>+Tabla2[[#This Row],[DETALLE]]</f>
        <v>PERSONAL CONTRATADO PARA HABILITACION DE ESPACIOS, 3 MESES</v>
      </c>
    </row>
    <row r="2496" spans="2:13">
      <c r="B2496" s="3" t="s">
        <v>10994</v>
      </c>
      <c r="C2496" s="2" t="s">
        <v>10993</v>
      </c>
      <c r="D2496" s="6" t="s">
        <v>10995</v>
      </c>
      <c r="E2496" s="6" t="s">
        <v>10995</v>
      </c>
      <c r="F2496" s="7">
        <v>44470</v>
      </c>
      <c r="G2496" s="9">
        <v>-429000</v>
      </c>
      <c r="J2496" s="6" t="s">
        <v>18386</v>
      </c>
      <c r="L2496" t="str">
        <f>+Tabla2[[#This Row],[FACTURA]]</f>
        <v>CONTR. 0088-1</v>
      </c>
      <c r="M2496" t="str">
        <f>+Tabla2[[#This Row],[DETALLE]]</f>
        <v>CONTR. 0088-1</v>
      </c>
    </row>
    <row r="2497" spans="2:13">
      <c r="B2497" s="3" t="s">
        <v>10997</v>
      </c>
      <c r="C2497" s="2" t="s">
        <v>10996</v>
      </c>
      <c r="D2497" s="6" t="s">
        <v>10998</v>
      </c>
      <c r="E2497" s="6" t="s">
        <v>10998</v>
      </c>
      <c r="F2497" s="7">
        <v>44469</v>
      </c>
      <c r="G2497" s="9">
        <v>-681780</v>
      </c>
      <c r="J2497" s="6" t="s">
        <v>18387</v>
      </c>
      <c r="L2497" t="str">
        <f>+Tabla2[[#This Row],[FACTURA]]</f>
        <v>CONTR. 0491-1</v>
      </c>
      <c r="M2497" t="str">
        <f>+Tabla2[[#This Row],[DETALLE]]</f>
        <v>CONTR. 0491-1</v>
      </c>
    </row>
    <row r="2498" spans="2:13">
      <c r="B2498" s="3" t="s">
        <v>6208</v>
      </c>
      <c r="C2498" s="2" t="s">
        <v>6207</v>
      </c>
      <c r="D2498" s="6" t="s">
        <v>2822</v>
      </c>
      <c r="E2498" s="6" t="s">
        <v>20030</v>
      </c>
      <c r="F2498" s="7">
        <v>40546</v>
      </c>
      <c r="G2498" s="9">
        <v>-4000</v>
      </c>
      <c r="J2498" s="6" t="s">
        <v>14655</v>
      </c>
      <c r="L2498" t="str">
        <f>+Tabla2[[#This Row],[FACTURA]]</f>
        <v>1</v>
      </c>
      <c r="M2498" t="str">
        <f>+Tabla2[[#This Row],[DETALLE]]</f>
        <v>DIETA  A LOS MIEMBROS DEL CONSEJO NACIONAL DE EDUCACION ASIS</v>
      </c>
    </row>
    <row r="2499" spans="2:13">
      <c r="B2499" s="3" t="s">
        <v>6210</v>
      </c>
      <c r="C2499" s="2" t="s">
        <v>6209</v>
      </c>
      <c r="D2499" s="6" t="s">
        <v>0</v>
      </c>
      <c r="E2499" s="6" t="s">
        <v>3958</v>
      </c>
      <c r="F2499" s="7">
        <v>41723</v>
      </c>
      <c r="G2499" s="9">
        <v>-43726.85</v>
      </c>
      <c r="J2499" s="6" t="s">
        <v>16078</v>
      </c>
      <c r="L2499" t="str">
        <f>+Tabla2[[#This Row],[FACTURA]]</f>
        <v/>
      </c>
      <c r="M2499" t="str">
        <f>+Tabla2[[#This Row],[DETALLE]]</f>
        <v>SERVICIOS PRESTADOS OFIC. #256/14-OCTUBRE-DIC.2013</v>
      </c>
    </row>
    <row r="2500" spans="2:13">
      <c r="B2500" s="3" t="s">
        <v>11000</v>
      </c>
      <c r="C2500" s="2" t="s">
        <v>10999</v>
      </c>
      <c r="D2500" s="6" t="s">
        <v>11001</v>
      </c>
      <c r="E2500" s="6" t="s">
        <v>11001</v>
      </c>
      <c r="F2500" s="7">
        <v>41639</v>
      </c>
      <c r="G2500" s="9">
        <v>-2145000</v>
      </c>
      <c r="J2500" s="6" t="s">
        <v>18388</v>
      </c>
      <c r="L2500" t="str">
        <f>+Tabla2[[#This Row],[FACTURA]]</f>
        <v>CONTR. 1447-1</v>
      </c>
      <c r="M2500" t="str">
        <f>+Tabla2[[#This Row],[DETALLE]]</f>
        <v>CONTR. 1447-1</v>
      </c>
    </row>
    <row r="2501" spans="2:13">
      <c r="B2501" s="3" t="s">
        <v>11003</v>
      </c>
      <c r="C2501" s="2" t="s">
        <v>11002</v>
      </c>
      <c r="D2501" s="6" t="s">
        <v>11004</v>
      </c>
      <c r="E2501" s="6" t="s">
        <v>11004</v>
      </c>
      <c r="F2501" s="7">
        <v>44469</v>
      </c>
      <c r="G2501" s="9">
        <v>-3936000</v>
      </c>
      <c r="J2501" s="6" t="s">
        <v>18389</v>
      </c>
      <c r="L2501" t="str">
        <f>+Tabla2[[#This Row],[FACTURA]]</f>
        <v>CONTR. 0570-2</v>
      </c>
      <c r="M2501" t="str">
        <f>+Tabla2[[#This Row],[DETALLE]]</f>
        <v>CONTR. 0570-2</v>
      </c>
    </row>
    <row r="2502" spans="2:13">
      <c r="B2502" s="3" t="s">
        <v>6212</v>
      </c>
      <c r="C2502" s="2" t="s">
        <v>6211</v>
      </c>
      <c r="D2502" s="6" t="s">
        <v>6213</v>
      </c>
      <c r="E2502" s="6" t="s">
        <v>20031</v>
      </c>
      <c r="F2502" s="7">
        <v>40933</v>
      </c>
      <c r="G2502" s="9">
        <v>-25075.21</v>
      </c>
      <c r="J2502" s="6" t="s">
        <v>14656</v>
      </c>
      <c r="L2502" t="str">
        <f>+Tabla2[[#This Row],[FACTURA]]</f>
        <v>432</v>
      </c>
      <c r="M2502" t="str">
        <f>+Tabla2[[#This Row],[DETALLE]]</f>
        <v>BENEFICIOS  LABORALES, SEGUN CALCULOS DEL MINISTERIO DE ADM.</v>
      </c>
    </row>
    <row r="2503" spans="2:13">
      <c r="B2503" s="3" t="s">
        <v>1764</v>
      </c>
      <c r="C2503" s="2" t="s">
        <v>187</v>
      </c>
      <c r="D2503" s="4" t="s">
        <v>188</v>
      </c>
      <c r="E2503" s="4" t="s">
        <v>19548</v>
      </c>
      <c r="F2503" s="5">
        <v>40725</v>
      </c>
      <c r="G2503" s="8">
        <v>-10000</v>
      </c>
      <c r="J2503" s="4" t="s">
        <v>13366</v>
      </c>
      <c r="L2503" t="str">
        <f>+Tabla2[[#This Row],[FACTURA]]</f>
        <v>465</v>
      </c>
      <c r="M2503" t="str">
        <f>+Tabla2[[#This Row],[DETALLE]]</f>
        <v>AYUDA ECONOMICA****DOCUMENTOS ORIGINALES EN HRE #4220****</v>
      </c>
    </row>
    <row r="2504" spans="2:13">
      <c r="B2504" s="3" t="s">
        <v>11006</v>
      </c>
      <c r="C2504" s="2" t="s">
        <v>11005</v>
      </c>
      <c r="D2504" s="6" t="s">
        <v>3816</v>
      </c>
      <c r="E2504" s="6" t="s">
        <v>3815</v>
      </c>
      <c r="F2504" s="7">
        <v>42604</v>
      </c>
      <c r="G2504" s="9">
        <v>-28000</v>
      </c>
      <c r="J2504" s="6" t="s">
        <v>18390</v>
      </c>
      <c r="L2504" t="str">
        <f>+Tabla2[[#This Row],[FACTURA]]</f>
        <v>OFIC.DETP-304-2016</v>
      </c>
      <c r="M2504" t="str">
        <f>+Tabla2[[#This Row],[DETALLE]]</f>
        <v>JORNADA DE TRABAJO A EXPERTOS EXTERNOS CON LA FAMILIA PROFES</v>
      </c>
    </row>
    <row r="2505" spans="2:13">
      <c r="B2505" s="3" t="s">
        <v>11008</v>
      </c>
      <c r="C2505" s="2" t="s">
        <v>11007</v>
      </c>
      <c r="D2505" s="6" t="s">
        <v>9264</v>
      </c>
      <c r="E2505" s="6" t="s">
        <v>3480</v>
      </c>
      <c r="F2505" s="7">
        <v>42299</v>
      </c>
      <c r="G2505" s="9">
        <v>-16000</v>
      </c>
      <c r="J2505" s="6" t="s">
        <v>18391</v>
      </c>
      <c r="L2505" t="str">
        <f>+Tabla2[[#This Row],[FACTURA]]</f>
        <v>OFICIO #438/2015</v>
      </c>
      <c r="M2505" t="str">
        <f>+Tabla2[[#This Row],[DETALLE]]</f>
        <v>REVISION Y ACTUALIZACION CURRICULAR</v>
      </c>
    </row>
    <row r="2506" spans="2:13">
      <c r="B2506" s="3" t="s">
        <v>6215</v>
      </c>
      <c r="C2506" s="2" t="s">
        <v>6214</v>
      </c>
      <c r="D2506" s="6" t="s">
        <v>6217</v>
      </c>
      <c r="E2506" s="6" t="s">
        <v>6216</v>
      </c>
      <c r="F2506" s="7">
        <v>41779</v>
      </c>
      <c r="G2506" s="9">
        <v>-57591.360000000001</v>
      </c>
      <c r="J2506" s="6" t="s">
        <v>16079</v>
      </c>
      <c r="L2506" t="str">
        <f>+Tabla2[[#This Row],[FACTURA]]</f>
        <v>OFIC.2014/412/414-B</v>
      </c>
      <c r="M2506" t="str">
        <f>+Tabla2[[#This Row],[DETALLE]]</f>
        <v>LIC, PRE Y POST LA MSTRA KENIA A. PICHARDO, OF. 2014/412/414</v>
      </c>
    </row>
    <row r="2507" spans="2:13">
      <c r="B2507" s="3" t="s">
        <v>11010</v>
      </c>
      <c r="C2507" s="2" t="s">
        <v>11009</v>
      </c>
      <c r="D2507" s="6" t="s">
        <v>11011</v>
      </c>
      <c r="E2507" s="6" t="s">
        <v>11011</v>
      </c>
      <c r="F2507" s="7">
        <v>44411</v>
      </c>
      <c r="G2507" s="9">
        <v>-854566.86</v>
      </c>
      <c r="J2507" s="6" t="s">
        <v>18392</v>
      </c>
      <c r="L2507" t="str">
        <f>+Tabla2[[#This Row],[FACTURA]]</f>
        <v>CONTR.1692-11</v>
      </c>
      <c r="M2507" t="str">
        <f>+Tabla2[[#This Row],[DETALLE]]</f>
        <v>CONTR.1692-11</v>
      </c>
    </row>
    <row r="2508" spans="2:13">
      <c r="B2508" s="3" t="s">
        <v>11013</v>
      </c>
      <c r="C2508" s="2" t="s">
        <v>11012</v>
      </c>
      <c r="D2508" s="6" t="s">
        <v>11014</v>
      </c>
      <c r="E2508" s="6" t="s">
        <v>11014</v>
      </c>
      <c r="F2508" s="7">
        <v>43159</v>
      </c>
      <c r="G2508" s="9">
        <v>203474.41</v>
      </c>
      <c r="J2508" s="6" t="s">
        <v>18393</v>
      </c>
      <c r="L2508" t="str">
        <f>+Tabla2[[#This Row],[FACTURA]]</f>
        <v>CONTR. 0562-3</v>
      </c>
      <c r="M2508" t="str">
        <f>+Tabla2[[#This Row],[DETALLE]]</f>
        <v>CONTR. 0562-3</v>
      </c>
    </row>
    <row r="2509" spans="2:13">
      <c r="B2509" s="3" t="s">
        <v>11013</v>
      </c>
      <c r="C2509" s="2" t="s">
        <v>11012</v>
      </c>
      <c r="D2509" s="6" t="s">
        <v>11015</v>
      </c>
      <c r="E2509" s="6" t="s">
        <v>11015</v>
      </c>
      <c r="F2509" s="7">
        <v>44055</v>
      </c>
      <c r="G2509" s="9">
        <v>-720112.85</v>
      </c>
      <c r="J2509" s="6" t="s">
        <v>18394</v>
      </c>
      <c r="L2509" t="str">
        <f>+Tabla2[[#This Row],[FACTURA]]</f>
        <v>CONTR.1042-7</v>
      </c>
      <c r="M2509" t="str">
        <f>+Tabla2[[#This Row],[DETALLE]]</f>
        <v>CONTR.1042-7</v>
      </c>
    </row>
    <row r="2510" spans="2:13">
      <c r="B2510" s="3" t="s">
        <v>6219</v>
      </c>
      <c r="C2510" s="2" t="s">
        <v>6218</v>
      </c>
      <c r="D2510" s="6" t="s">
        <v>6221</v>
      </c>
      <c r="E2510" s="6" t="s">
        <v>6220</v>
      </c>
      <c r="F2510" s="7">
        <v>42004</v>
      </c>
      <c r="G2510" s="9">
        <v>-28324.799999999999</v>
      </c>
      <c r="J2510" s="6" t="s">
        <v>16080</v>
      </c>
      <c r="L2510" t="str">
        <f>+Tabla2[[#This Row],[FACTURA]]</f>
        <v>OFIC. 1348-1349/2014</v>
      </c>
      <c r="M2510" t="str">
        <f>+Tabla2[[#This Row],[DETALLE]]</f>
        <v>LICENCIA PRE Y POST NATAL DE LA MAESTRA CRISTINA MARTÍNEZ SO</v>
      </c>
    </row>
    <row r="2511" spans="2:13">
      <c r="B2511" s="3" t="s">
        <v>6219</v>
      </c>
      <c r="C2511" s="2" t="s">
        <v>6218</v>
      </c>
      <c r="D2511" s="6" t="s">
        <v>6223</v>
      </c>
      <c r="E2511" s="6" t="s">
        <v>6222</v>
      </c>
      <c r="F2511" s="7">
        <v>42004</v>
      </c>
      <c r="G2511" s="9">
        <v>-28324.799999999999</v>
      </c>
      <c r="J2511" s="6" t="s">
        <v>16081</v>
      </c>
      <c r="L2511" t="str">
        <f>+Tabla2[[#This Row],[FACTURA]]</f>
        <v>OFICI.1348-1349/2014</v>
      </c>
      <c r="M2511" t="str">
        <f>+Tabla2[[#This Row],[DETALLE]]</f>
        <v>COMPL. LICENCIA PRE Y POST DE LA MTRA. CRISTINA MARTINEZ</v>
      </c>
    </row>
    <row r="2512" spans="2:13">
      <c r="B2512" s="3" t="s">
        <v>6225</v>
      </c>
      <c r="C2512" s="2" t="s">
        <v>6224</v>
      </c>
      <c r="D2512" s="6" t="s">
        <v>6227</v>
      </c>
      <c r="E2512" s="6" t="s">
        <v>6226</v>
      </c>
      <c r="F2512" s="7">
        <v>41235</v>
      </c>
      <c r="G2512" s="9">
        <v>-8616.9699999999993</v>
      </c>
      <c r="J2512" s="6" t="s">
        <v>16082</v>
      </c>
      <c r="L2512" t="str">
        <f>+Tabla2[[#This Row],[FACTURA]]</f>
        <v>DGRI-253-12</v>
      </c>
      <c r="M2512" t="str">
        <f>+Tabla2[[#This Row],[DETALLE]]</f>
        <v>SOLICITUD VIATICOS DE BOLSILLOS,DOC,ORG,DG 9273</v>
      </c>
    </row>
    <row r="2513" spans="2:13">
      <c r="B2513" s="3" t="s">
        <v>6229</v>
      </c>
      <c r="C2513" s="2" t="s">
        <v>6228</v>
      </c>
      <c r="D2513" s="6" t="s">
        <v>6231</v>
      </c>
      <c r="E2513" s="6" t="s">
        <v>6230</v>
      </c>
      <c r="F2513" s="7">
        <v>41775</v>
      </c>
      <c r="G2513" s="9">
        <v>-76548.399999999994</v>
      </c>
      <c r="J2513" s="6" t="s">
        <v>16083</v>
      </c>
      <c r="L2513" t="str">
        <f>+Tabla2[[#This Row],[FACTURA]]</f>
        <v>OFICIO-669-670/2014</v>
      </c>
      <c r="M2513" t="str">
        <f>+Tabla2[[#This Row],[DETALLE]]</f>
        <v>LIC PRE Y POST NATAL DE LA MTRA.SIRILA SABALA RODRIGUEZ</v>
      </c>
    </row>
    <row r="2514" spans="2:13">
      <c r="B2514" s="3" t="s">
        <v>6233</v>
      </c>
      <c r="C2514" s="2" t="s">
        <v>6232</v>
      </c>
      <c r="D2514" s="6" t="s">
        <v>0</v>
      </c>
      <c r="E2514" s="6" t="s">
        <v>2641</v>
      </c>
      <c r="F2514" s="7">
        <v>41619</v>
      </c>
      <c r="G2514" s="9">
        <v>-42315.5</v>
      </c>
      <c r="J2514" s="6" t="s">
        <v>16084</v>
      </c>
      <c r="L2514" t="str">
        <f>+Tabla2[[#This Row],[FACTURA]]</f>
        <v/>
      </c>
      <c r="M2514" t="str">
        <f>+Tabla2[[#This Row],[DETALLE]]</f>
        <v>SERVICIOS PRESTADOS JORNADA TANDA EXTENDIDA 2013</v>
      </c>
    </row>
    <row r="2515" spans="2:13">
      <c r="B2515" s="3" t="s">
        <v>6233</v>
      </c>
      <c r="C2515" s="2" t="s">
        <v>6232</v>
      </c>
      <c r="D2515" s="6" t="s">
        <v>0</v>
      </c>
      <c r="E2515" s="6" t="s">
        <v>6234</v>
      </c>
      <c r="F2515" s="7">
        <v>41628</v>
      </c>
      <c r="G2515" s="9">
        <v>42315.5</v>
      </c>
      <c r="J2515" s="6" t="s">
        <v>16085</v>
      </c>
      <c r="L2515" t="str">
        <f>+Tabla2[[#This Row],[FACTURA]]</f>
        <v/>
      </c>
      <c r="M2515" t="str">
        <f>+Tabla2[[#This Row],[DETALLE]]</f>
        <v>REV. ED00003413-SERV. PRESTADOS JORNADA TANDA EXT. OF. 1197</v>
      </c>
    </row>
    <row r="2516" spans="2:13">
      <c r="B2516" s="3" t="s">
        <v>18396</v>
      </c>
      <c r="C2516" s="2" t="s">
        <v>18395</v>
      </c>
      <c r="D2516" s="6" t="s">
        <v>20589</v>
      </c>
      <c r="E2516" s="6" t="s">
        <v>20589</v>
      </c>
      <c r="F2516" s="7">
        <v>44736</v>
      </c>
      <c r="G2516" s="9">
        <v>-3920901.51</v>
      </c>
      <c r="J2516" s="6" t="s">
        <v>18397</v>
      </c>
      <c r="L2516" t="str">
        <f>+Tabla2[[#This Row],[FACTURA]]</f>
        <v>CONTR.2333-2 CORTE</v>
      </c>
      <c r="M2516" t="str">
        <f>+Tabla2[[#This Row],[DETALLE]]</f>
        <v>CONTR.2333-2 CORTE</v>
      </c>
    </row>
    <row r="2517" spans="2:13">
      <c r="B2517" s="3" t="s">
        <v>6236</v>
      </c>
      <c r="C2517" s="2" t="s">
        <v>6235</v>
      </c>
      <c r="D2517" s="6" t="s">
        <v>6238</v>
      </c>
      <c r="E2517" s="6" t="s">
        <v>6237</v>
      </c>
      <c r="F2517" s="7">
        <v>41173</v>
      </c>
      <c r="G2517" s="9">
        <v>-38885.4</v>
      </c>
      <c r="J2517" s="6" t="s">
        <v>16086</v>
      </c>
      <c r="L2517" t="str">
        <f>+Tabla2[[#This Row],[FACTURA]]</f>
        <v>OFC.657/2012</v>
      </c>
      <c r="M2517" t="str">
        <f>+Tabla2[[#This Row],[DETALLE]]</f>
        <v>LICENCIA PRE Y POST NATAL, DE LA MAESTRA YROMER R. LOPEZ</v>
      </c>
    </row>
    <row r="2518" spans="2:13">
      <c r="B2518" s="3" t="s">
        <v>6236</v>
      </c>
      <c r="C2518" s="2" t="s">
        <v>6235</v>
      </c>
      <c r="D2518" s="6" t="s">
        <v>6240</v>
      </c>
      <c r="E2518" s="6" t="s">
        <v>6239</v>
      </c>
      <c r="F2518" s="7">
        <v>41214</v>
      </c>
      <c r="G2518" s="9">
        <v>-38885.4</v>
      </c>
      <c r="J2518" s="6" t="s">
        <v>16087</v>
      </c>
      <c r="L2518" t="str">
        <f>+Tabla2[[#This Row],[FACTURA]]</f>
        <v>OFICIO-739/2012</v>
      </c>
      <c r="M2518" t="str">
        <f>+Tabla2[[#This Row],[DETALLE]]</f>
        <v>LIC. PRE Y POST NATAL, DE LA MAESTRA YIROME R. LOPEZ ABREU</v>
      </c>
    </row>
    <row r="2519" spans="2:13">
      <c r="B2519" s="3" t="s">
        <v>11017</v>
      </c>
      <c r="C2519" s="2" t="s">
        <v>11016</v>
      </c>
      <c r="D2519" s="6" t="s">
        <v>11018</v>
      </c>
      <c r="E2519" s="6" t="s">
        <v>11018</v>
      </c>
      <c r="F2519" s="7">
        <v>42541</v>
      </c>
      <c r="G2519" s="9">
        <v>-1815661.49</v>
      </c>
      <c r="J2519" s="6" t="s">
        <v>18398</v>
      </c>
      <c r="L2519" t="str">
        <f>+Tabla2[[#This Row],[FACTURA]]</f>
        <v>CONTR. 461-16</v>
      </c>
      <c r="M2519" t="str">
        <f>+Tabla2[[#This Row],[DETALLE]]</f>
        <v>CONTR. 461-16</v>
      </c>
    </row>
    <row r="2520" spans="2:13">
      <c r="B2520" s="3" t="s">
        <v>11020</v>
      </c>
      <c r="C2520" s="2" t="s">
        <v>11019</v>
      </c>
      <c r="D2520" s="6" t="s">
        <v>7985</v>
      </c>
      <c r="E2520" s="6" t="s">
        <v>11021</v>
      </c>
      <c r="F2520" s="7">
        <v>40193</v>
      </c>
      <c r="G2520" s="9">
        <v>-4453181.0999999996</v>
      </c>
      <c r="J2520" s="6" t="s">
        <v>18399</v>
      </c>
      <c r="L2520" t="str">
        <f>+Tabla2[[#This Row],[FACTURA]]</f>
        <v>4</v>
      </c>
      <c r="M2520" t="str">
        <f>+Tabla2[[#This Row],[DETALLE]]</f>
        <v>CUBICACION UNICA CORRESP. A REPARACIONES VARIAS EN EL CENTRO</v>
      </c>
    </row>
    <row r="2521" spans="2:13">
      <c r="B2521" s="3" t="s">
        <v>6242</v>
      </c>
      <c r="C2521" s="2" t="s">
        <v>6241</v>
      </c>
      <c r="D2521" s="6" t="s">
        <v>581</v>
      </c>
      <c r="E2521" s="6" t="s">
        <v>20032</v>
      </c>
      <c r="F2521" s="7">
        <v>40925</v>
      </c>
      <c r="G2521" s="9">
        <v>-33844.699999999997</v>
      </c>
      <c r="J2521" s="6" t="s">
        <v>14657</v>
      </c>
      <c r="L2521" t="str">
        <f>+Tabla2[[#This Row],[FACTURA]]</f>
        <v>40</v>
      </c>
      <c r="M2521" t="str">
        <f>+Tabla2[[#This Row],[DETALLE]]</f>
        <v>LICENCIAS PRE Y POST NATAL DE LA MAESTRA WOODY GUMIR POLANCO</v>
      </c>
    </row>
    <row r="2522" spans="2:13">
      <c r="B2522" s="3" t="s">
        <v>11023</v>
      </c>
      <c r="C2522" s="2" t="s">
        <v>11022</v>
      </c>
      <c r="D2522" s="6" t="s">
        <v>11024</v>
      </c>
      <c r="E2522" s="6" t="s">
        <v>11024</v>
      </c>
      <c r="F2522" s="7">
        <v>41731</v>
      </c>
      <c r="G2522" s="9">
        <v>-2187500</v>
      </c>
      <c r="J2522" s="6" t="s">
        <v>18400</v>
      </c>
      <c r="L2522" t="str">
        <f>+Tabla2[[#This Row],[FACTURA]]</f>
        <v>cONTR. #1260</v>
      </c>
      <c r="M2522" t="str">
        <f>+Tabla2[[#This Row],[DETALLE]]</f>
        <v>cONTR. #1260</v>
      </c>
    </row>
    <row r="2523" spans="2:13">
      <c r="B2523" s="3" t="s">
        <v>11026</v>
      </c>
      <c r="C2523" s="2" t="s">
        <v>11025</v>
      </c>
      <c r="D2523" s="6" t="s">
        <v>11027</v>
      </c>
      <c r="E2523" s="6" t="s">
        <v>11027</v>
      </c>
      <c r="F2523" s="7">
        <v>44470</v>
      </c>
      <c r="G2523" s="9">
        <v>-4387500</v>
      </c>
      <c r="J2523" s="6" t="s">
        <v>18401</v>
      </c>
      <c r="L2523" t="str">
        <f>+Tabla2[[#This Row],[FACTURA]]</f>
        <v>CONT-4693-2</v>
      </c>
      <c r="M2523" t="str">
        <f>+Tabla2[[#This Row],[DETALLE]]</f>
        <v>CONT-4693-2</v>
      </c>
    </row>
    <row r="2524" spans="2:13">
      <c r="B2524" s="3" t="s">
        <v>11029</v>
      </c>
      <c r="C2524" s="2" t="s">
        <v>11028</v>
      </c>
      <c r="D2524" s="6" t="s">
        <v>11030</v>
      </c>
      <c r="E2524" s="6" t="s">
        <v>11030</v>
      </c>
      <c r="F2524" s="7">
        <v>44481</v>
      </c>
      <c r="G2524" s="9">
        <v>-10692000</v>
      </c>
      <c r="J2524" s="6" t="s">
        <v>18402</v>
      </c>
      <c r="L2524" t="str">
        <f>+Tabla2[[#This Row],[FACTURA]]</f>
        <v>CONTR. 1038-1</v>
      </c>
      <c r="M2524" t="str">
        <f>+Tabla2[[#This Row],[DETALLE]]</f>
        <v>CONTR. 1038-1</v>
      </c>
    </row>
    <row r="2525" spans="2:13">
      <c r="B2525" s="3" t="s">
        <v>11032</v>
      </c>
      <c r="C2525" s="2" t="s">
        <v>11031</v>
      </c>
      <c r="D2525" s="6" t="s">
        <v>11033</v>
      </c>
      <c r="E2525" s="6" t="s">
        <v>11033</v>
      </c>
      <c r="F2525" s="7">
        <v>44470</v>
      </c>
      <c r="G2525" s="9">
        <v>-3708225</v>
      </c>
      <c r="J2525" s="6" t="s">
        <v>18403</v>
      </c>
      <c r="L2525" t="str">
        <f>+Tabla2[[#This Row],[FACTURA]]</f>
        <v>CONTR.0174-1</v>
      </c>
      <c r="M2525" t="str">
        <f>+Tabla2[[#This Row],[DETALLE]]</f>
        <v>CONTR.0174-1</v>
      </c>
    </row>
    <row r="2526" spans="2:13">
      <c r="B2526" s="3" t="s">
        <v>11035</v>
      </c>
      <c r="C2526" s="2" t="s">
        <v>11034</v>
      </c>
      <c r="D2526" s="6" t="s">
        <v>11037</v>
      </c>
      <c r="E2526" s="6" t="s">
        <v>11036</v>
      </c>
      <c r="F2526" s="7">
        <v>41436</v>
      </c>
      <c r="G2526" s="9">
        <v>-2137588.98</v>
      </c>
      <c r="J2526" s="6" t="s">
        <v>18404</v>
      </c>
      <c r="L2526" t="str">
        <f>+Tabla2[[#This Row],[FACTURA]]</f>
        <v>CONTRS. 545 Y 793</v>
      </c>
      <c r="M2526" t="str">
        <f>+Tabla2[[#This Row],[DETALLE]]</f>
        <v>CUBICACION #7 (FINAL)</v>
      </c>
    </row>
    <row r="2527" spans="2:13">
      <c r="B2527" s="3" t="s">
        <v>6244</v>
      </c>
      <c r="C2527" s="2" t="s">
        <v>6243</v>
      </c>
      <c r="D2527" s="6" t="s">
        <v>6245</v>
      </c>
      <c r="E2527" s="6" t="s">
        <v>2795</v>
      </c>
      <c r="F2527" s="7">
        <v>41828</v>
      </c>
      <c r="G2527" s="9">
        <v>-57078.9</v>
      </c>
      <c r="J2527" s="6" t="s">
        <v>16088</v>
      </c>
      <c r="L2527" t="str">
        <f>+Tabla2[[#This Row],[FACTURA]]</f>
        <v>OFICIO #476-2014</v>
      </c>
      <c r="M2527" t="str">
        <f>+Tabla2[[#This Row],[DETALLE]]</f>
        <v>PRESTACIONES LABORALES, SEGUN CALCULO DEL MAP.</v>
      </c>
    </row>
    <row r="2528" spans="2:13">
      <c r="B2528" s="3" t="s">
        <v>6247</v>
      </c>
      <c r="C2528" s="2" t="s">
        <v>6246</v>
      </c>
      <c r="D2528" s="6" t="s">
        <v>6248</v>
      </c>
      <c r="E2528" s="6" t="s">
        <v>2891</v>
      </c>
      <c r="F2528" s="7">
        <v>41985</v>
      </c>
      <c r="G2528" s="9">
        <v>-22437.18</v>
      </c>
      <c r="J2528" s="6" t="s">
        <v>16089</v>
      </c>
      <c r="L2528" t="str">
        <f>+Tabla2[[#This Row],[FACTURA]]</f>
        <v>OFICIO #668/2014</v>
      </c>
      <c r="M2528" t="str">
        <f>+Tabla2[[#This Row],[DETALLE]]</f>
        <v>PRESTACIONES LABORALES SEGUN CACULOS DEL MAP</v>
      </c>
    </row>
    <row r="2529" spans="2:13">
      <c r="B2529" s="3" t="s">
        <v>6250</v>
      </c>
      <c r="C2529" s="2" t="s">
        <v>6249</v>
      </c>
      <c r="D2529" s="6" t="s">
        <v>6252</v>
      </c>
      <c r="E2529" s="6" t="s">
        <v>6251</v>
      </c>
      <c r="F2529" s="7">
        <v>42004</v>
      </c>
      <c r="G2529" s="9">
        <v>-38274.199999999997</v>
      </c>
      <c r="J2529" s="6" t="s">
        <v>16090</v>
      </c>
      <c r="L2529" t="str">
        <f>+Tabla2[[#This Row],[FACTURA]]</f>
        <v>OFIC. 1692/2014</v>
      </c>
      <c r="M2529" t="str">
        <f>+Tabla2[[#This Row],[DETALLE]]</f>
        <v>LICENCIA PRE Y POST NATAL DE LA MAESTRA LEIDY GUZMAN BATISTA</v>
      </c>
    </row>
    <row r="2530" spans="2:13">
      <c r="B2530" s="3" t="s">
        <v>11039</v>
      </c>
      <c r="C2530" s="2" t="s">
        <v>11038</v>
      </c>
      <c r="D2530" s="6" t="s">
        <v>11040</v>
      </c>
      <c r="E2530" s="6" t="s">
        <v>11040</v>
      </c>
      <c r="F2530" s="7">
        <v>44469</v>
      </c>
      <c r="G2530" s="9">
        <v>-1797840</v>
      </c>
      <c r="J2530" s="6" t="s">
        <v>18405</v>
      </c>
      <c r="L2530" t="str">
        <f>+Tabla2[[#This Row],[FACTURA]]</f>
        <v>CONTR. 0040-1</v>
      </c>
      <c r="M2530" t="str">
        <f>+Tabla2[[#This Row],[DETALLE]]</f>
        <v>CONTR. 0040-1</v>
      </c>
    </row>
    <row r="2531" spans="2:13">
      <c r="B2531" s="3" t="s">
        <v>6254</v>
      </c>
      <c r="C2531" s="2" t="s">
        <v>6253</v>
      </c>
      <c r="D2531" s="6" t="s">
        <v>6256</v>
      </c>
      <c r="E2531" s="6" t="s">
        <v>6255</v>
      </c>
      <c r="F2531" s="7">
        <v>41816</v>
      </c>
      <c r="G2531" s="9">
        <v>-28195.77</v>
      </c>
      <c r="J2531" s="6" t="s">
        <v>16091</v>
      </c>
      <c r="L2531" t="str">
        <f>+Tabla2[[#This Row],[FACTURA]]</f>
        <v>OFICIO #393-B-2014</v>
      </c>
      <c r="M2531" t="str">
        <f>+Tabla2[[#This Row],[DETALLE]]</f>
        <v>PAGO LIC. PRE Y POST NATAL LA MTRA ALICIA A. DELGADO 47 DIAS</v>
      </c>
    </row>
    <row r="2532" spans="2:13">
      <c r="B2532" s="3" t="s">
        <v>6258</v>
      </c>
      <c r="C2532" s="2" t="s">
        <v>6257</v>
      </c>
      <c r="D2532" s="6" t="s">
        <v>6260</v>
      </c>
      <c r="E2532" s="6" t="s">
        <v>6259</v>
      </c>
      <c r="F2532" s="7">
        <v>41765</v>
      </c>
      <c r="G2532" s="9">
        <v>-28195.77</v>
      </c>
      <c r="J2532" s="6" t="s">
        <v>16092</v>
      </c>
      <c r="L2532" t="str">
        <f>+Tabla2[[#This Row],[FACTURA]]</f>
        <v>OFIC.#34. 2014335-B</v>
      </c>
      <c r="M2532" t="str">
        <f>+Tabla2[[#This Row],[DETALLE]]</f>
        <v>LIC.PRE Y POST MSTRA MARIA CIRILA M. RAMOS, OFICIO.2014335-B</v>
      </c>
    </row>
    <row r="2533" spans="2:13">
      <c r="B2533" s="3" t="s">
        <v>6262</v>
      </c>
      <c r="C2533" s="2" t="s">
        <v>6261</v>
      </c>
      <c r="D2533" s="6" t="s">
        <v>6264</v>
      </c>
      <c r="E2533" s="6" t="s">
        <v>6263</v>
      </c>
      <c r="F2533" s="7">
        <v>42004</v>
      </c>
      <c r="G2533" s="9">
        <v>-32995</v>
      </c>
      <c r="J2533" s="6" t="s">
        <v>16093</v>
      </c>
      <c r="L2533" t="str">
        <f>+Tabla2[[#This Row],[FACTURA]]</f>
        <v>OFIC. 1438/2014</v>
      </c>
      <c r="M2533" t="str">
        <f>+Tabla2[[#This Row],[DETALLE]]</f>
        <v>LICENCIA PRE Y POST NATAL DE LA MAESTRA CARMEN M. MORA HERNA</v>
      </c>
    </row>
    <row r="2534" spans="2:13">
      <c r="B2534" s="3" t="s">
        <v>6266</v>
      </c>
      <c r="C2534" s="2" t="s">
        <v>6265</v>
      </c>
      <c r="D2534" s="6" t="s">
        <v>6267</v>
      </c>
      <c r="E2534" s="6" t="s">
        <v>20033</v>
      </c>
      <c r="F2534" s="7">
        <v>40570</v>
      </c>
      <c r="G2534" s="9">
        <v>-10000</v>
      </c>
      <c r="J2534" s="6" t="s">
        <v>14658</v>
      </c>
      <c r="L2534" t="str">
        <f>+Tabla2[[#This Row],[FACTURA]]</f>
        <v>120</v>
      </c>
      <c r="M2534" t="str">
        <f>+Tabla2[[#This Row],[DETALLE]]</f>
        <v>REPOSICION CAJA CHICA DEL DISTRITO EDUCATIVO 07-07, VILLA TA</v>
      </c>
    </row>
    <row r="2535" spans="2:13">
      <c r="B2535" s="3" t="s">
        <v>6269</v>
      </c>
      <c r="C2535" s="2" t="s">
        <v>6268</v>
      </c>
      <c r="D2535" s="6" t="s">
        <v>6271</v>
      </c>
      <c r="E2535" s="6" t="s">
        <v>6270</v>
      </c>
      <c r="F2535" s="7">
        <v>42004</v>
      </c>
      <c r="G2535" s="9">
        <v>-34194.870000000003</v>
      </c>
      <c r="J2535" s="6" t="s">
        <v>16094</v>
      </c>
      <c r="L2535" t="str">
        <f>+Tabla2[[#This Row],[FACTURA]]</f>
        <v>OFIC. 1374/2014</v>
      </c>
      <c r="M2535" t="str">
        <f>+Tabla2[[#This Row],[DETALLE]]</f>
        <v>LICENCIA PRE Y POST NATAL DE LA MAESTRA EVELINA SANTOS SOSA</v>
      </c>
    </row>
    <row r="2536" spans="2:13">
      <c r="B2536" s="3" t="s">
        <v>6273</v>
      </c>
      <c r="C2536" s="2" t="s">
        <v>6272</v>
      </c>
      <c r="D2536" s="6" t="s">
        <v>6274</v>
      </c>
      <c r="E2536" s="6" t="s">
        <v>20034</v>
      </c>
      <c r="F2536" s="7">
        <v>40234</v>
      </c>
      <c r="G2536" s="9">
        <v>-72937.710000000006</v>
      </c>
      <c r="J2536" s="6" t="s">
        <v>14659</v>
      </c>
      <c r="L2536" t="str">
        <f>+Tabla2[[#This Row],[FACTURA]]</f>
        <v>84</v>
      </c>
      <c r="M2536" t="str">
        <f>+Tabla2[[#This Row],[DETALLE]]</f>
        <v>SUMINISTRO DE ALIMENTOS, CORRESP. AL MES DE FEBRERO DEL 2010</v>
      </c>
    </row>
    <row r="2537" spans="2:13">
      <c r="B2537" s="3" t="s">
        <v>6276</v>
      </c>
      <c r="C2537" s="2" t="s">
        <v>6275</v>
      </c>
      <c r="D2537" s="6" t="s">
        <v>6278</v>
      </c>
      <c r="E2537" s="6" t="s">
        <v>6277</v>
      </c>
      <c r="F2537" s="7">
        <v>41117</v>
      </c>
      <c r="G2537" s="9">
        <v>-19082.650000000001</v>
      </c>
      <c r="J2537" s="6" t="s">
        <v>14660</v>
      </c>
      <c r="L2537" t="str">
        <f>+Tabla2[[#This Row],[FACTURA]]</f>
        <v>Oficio #40</v>
      </c>
      <c r="M2537" t="str">
        <f>+Tabla2[[#This Row],[DETALLE]]</f>
        <v>Pago cheque #011568</v>
      </c>
    </row>
    <row r="2538" spans="2:13">
      <c r="B2538" s="3" t="s">
        <v>6280</v>
      </c>
      <c r="C2538" s="2" t="s">
        <v>6279</v>
      </c>
      <c r="D2538" s="6" t="s">
        <v>6282</v>
      </c>
      <c r="E2538" s="6" t="s">
        <v>6281</v>
      </c>
      <c r="F2538" s="7">
        <v>42004</v>
      </c>
      <c r="G2538" s="9">
        <v>-47512.800000000003</v>
      </c>
      <c r="J2538" s="6" t="s">
        <v>16095</v>
      </c>
      <c r="L2538" t="str">
        <f>+Tabla2[[#This Row],[FACTURA]]</f>
        <v>OFIC. 1547-1548/2014</v>
      </c>
      <c r="M2538" t="str">
        <f>+Tabla2[[#This Row],[DETALLE]]</f>
        <v>LICENCIA PRE Y POST NATAL DE LA MAESTRA WENDI J. FERNÁNDEZ M</v>
      </c>
    </row>
    <row r="2539" spans="2:13">
      <c r="B2539" s="3" t="s">
        <v>6284</v>
      </c>
      <c r="C2539" s="2" t="s">
        <v>6283</v>
      </c>
      <c r="D2539" s="6" t="s">
        <v>6286</v>
      </c>
      <c r="E2539" s="6" t="s">
        <v>6285</v>
      </c>
      <c r="F2539" s="7">
        <v>42004</v>
      </c>
      <c r="G2539" s="9">
        <v>-62030.6</v>
      </c>
      <c r="J2539" s="6" t="s">
        <v>16096</v>
      </c>
      <c r="L2539" t="str">
        <f>+Tabla2[[#This Row],[FACTURA]]</f>
        <v>OFIC. 1364-1365/2014</v>
      </c>
      <c r="M2539" t="str">
        <f>+Tabla2[[#This Row],[DETALLE]]</f>
        <v>LICENCIA PRE Y POST NATAL DE LA MAESTRA NELIA A. SOSA VELLAR</v>
      </c>
    </row>
    <row r="2540" spans="2:13">
      <c r="B2540" s="3" t="s">
        <v>6288</v>
      </c>
      <c r="C2540" s="2" t="s">
        <v>6287</v>
      </c>
      <c r="D2540" s="6" t="s">
        <v>6290</v>
      </c>
      <c r="E2540" s="6" t="s">
        <v>6289</v>
      </c>
      <c r="F2540" s="7">
        <v>42004</v>
      </c>
      <c r="G2540" s="9">
        <v>-56391.54</v>
      </c>
      <c r="J2540" s="6" t="s">
        <v>16097</v>
      </c>
      <c r="L2540" t="str">
        <f>+Tabla2[[#This Row],[FACTURA]]</f>
        <v>OFIC. 1368-1369/2014</v>
      </c>
      <c r="M2540" t="str">
        <f>+Tabla2[[#This Row],[DETALLE]]</f>
        <v>LICENCIA PRE Y POST NATAL DE LA MAESTRA SOLANYI GARCÍA VELAS</v>
      </c>
    </row>
    <row r="2541" spans="2:13">
      <c r="B2541" s="3" t="s">
        <v>6292</v>
      </c>
      <c r="C2541" s="2" t="s">
        <v>6291</v>
      </c>
      <c r="D2541" s="6" t="s">
        <v>6294</v>
      </c>
      <c r="E2541" s="6" t="s">
        <v>6293</v>
      </c>
      <c r="F2541" s="7">
        <v>42004</v>
      </c>
      <c r="G2541" s="9">
        <v>-46421.2</v>
      </c>
      <c r="J2541" s="6" t="s">
        <v>16098</v>
      </c>
      <c r="L2541" t="str">
        <f>+Tabla2[[#This Row],[FACTURA]]</f>
        <v>OFIC. 1549/2014</v>
      </c>
      <c r="M2541" t="str">
        <f>+Tabla2[[#This Row],[DETALLE]]</f>
        <v>LICENCIA PRE Y POST NATAL DE LA MAESTRA MARÁ M. BEATO ANTIGU</v>
      </c>
    </row>
    <row r="2542" spans="2:13">
      <c r="B2542" s="3" t="s">
        <v>6296</v>
      </c>
      <c r="C2542" s="2" t="s">
        <v>6295</v>
      </c>
      <c r="D2542" s="6" t="s">
        <v>6298</v>
      </c>
      <c r="E2542" s="6" t="s">
        <v>6297</v>
      </c>
      <c r="F2542" s="7">
        <v>42004</v>
      </c>
      <c r="G2542" s="9">
        <v>-35634.6</v>
      </c>
      <c r="J2542" s="6" t="s">
        <v>16099</v>
      </c>
      <c r="L2542" t="str">
        <f>+Tabla2[[#This Row],[FACTURA]]</f>
        <v>OFIC. 1366/2014</v>
      </c>
      <c r="M2542" t="str">
        <f>+Tabla2[[#This Row],[DETALLE]]</f>
        <v>LICENCIA PRE Y POST NATAL DE LA MAESTRA ANTONIA LOPEZ VILLAR</v>
      </c>
    </row>
    <row r="2543" spans="2:13">
      <c r="B2543" s="3" t="s">
        <v>6300</v>
      </c>
      <c r="C2543" s="2" t="s">
        <v>6299</v>
      </c>
      <c r="D2543" s="6" t="s">
        <v>6302</v>
      </c>
      <c r="E2543" s="6" t="s">
        <v>6301</v>
      </c>
      <c r="F2543" s="7">
        <v>42004</v>
      </c>
      <c r="G2543" s="9">
        <v>-38274.199999999997</v>
      </c>
      <c r="J2543" s="6" t="s">
        <v>16100</v>
      </c>
      <c r="L2543" t="str">
        <f>+Tabla2[[#This Row],[FACTURA]]</f>
        <v>OFIC. 1550/2014</v>
      </c>
      <c r="M2543" t="str">
        <f>+Tabla2[[#This Row],[DETALLE]]</f>
        <v>LICENCIA PRE Y POST NATAL DE LA MAESTRA ISABEL C. FLORIMAN</v>
      </c>
    </row>
    <row r="2544" spans="2:13">
      <c r="B2544" s="3" t="s">
        <v>6304</v>
      </c>
      <c r="C2544" s="2" t="s">
        <v>6303</v>
      </c>
      <c r="D2544" s="6" t="s">
        <v>6305</v>
      </c>
      <c r="E2544" s="6" t="s">
        <v>20035</v>
      </c>
      <c r="F2544" s="7">
        <v>40582</v>
      </c>
      <c r="G2544" s="9">
        <v>-13681.9</v>
      </c>
      <c r="J2544" s="6" t="s">
        <v>14661</v>
      </c>
      <c r="L2544" t="str">
        <f>+Tabla2[[#This Row],[FACTURA]]</f>
        <v>123</v>
      </c>
      <c r="M2544" t="str">
        <f>+Tabla2[[#This Row],[DETALLE]]</f>
        <v>LICENCIAS PRE Y POST NATAL DE LA MAESTRA MIRTHA TERESA ABREU</v>
      </c>
    </row>
    <row r="2545" spans="2:13">
      <c r="B2545" s="3" t="s">
        <v>6307</v>
      </c>
      <c r="C2545" s="2" t="s">
        <v>6306</v>
      </c>
      <c r="D2545" s="6" t="s">
        <v>6309</v>
      </c>
      <c r="E2545" s="6" t="s">
        <v>6308</v>
      </c>
      <c r="F2545" s="7">
        <v>41775</v>
      </c>
      <c r="G2545" s="9">
        <v>-61813.46</v>
      </c>
      <c r="J2545" s="6" t="s">
        <v>16101</v>
      </c>
      <c r="L2545" t="str">
        <f>+Tabla2[[#This Row],[FACTURA]]</f>
        <v>OFICIO-674-643/2014</v>
      </c>
      <c r="M2545" t="str">
        <f>+Tabla2[[#This Row],[DETALLE]]</f>
        <v>LIC PRE Y POST NATAL DE LA MTRA. ANA LEIDA VASQUEZ GARCIA</v>
      </c>
    </row>
    <row r="2546" spans="2:13">
      <c r="B2546" s="3" t="s">
        <v>11042</v>
      </c>
      <c r="C2546" s="2" t="s">
        <v>11041</v>
      </c>
      <c r="D2546" s="6" t="s">
        <v>11043</v>
      </c>
      <c r="E2546" s="6" t="s">
        <v>11043</v>
      </c>
      <c r="F2546" s="7">
        <v>44414</v>
      </c>
      <c r="G2546" s="9">
        <v>-1557600</v>
      </c>
      <c r="J2546" s="6" t="s">
        <v>18406</v>
      </c>
      <c r="L2546" t="str">
        <f>+Tabla2[[#This Row],[FACTURA]]</f>
        <v>CONTR. 12408-1</v>
      </c>
      <c r="M2546" t="str">
        <f>+Tabla2[[#This Row],[DETALLE]]</f>
        <v>CONTR. 12408-1</v>
      </c>
    </row>
    <row r="2547" spans="2:13">
      <c r="B2547" s="3" t="s">
        <v>6311</v>
      </c>
      <c r="C2547" s="2" t="s">
        <v>6310</v>
      </c>
      <c r="D2547" s="6" t="s">
        <v>6315</v>
      </c>
      <c r="E2547" s="6" t="s">
        <v>6314</v>
      </c>
      <c r="F2547" s="7">
        <v>41946</v>
      </c>
      <c r="G2547" s="9">
        <v>-8100</v>
      </c>
      <c r="J2547" s="6" t="s">
        <v>16102</v>
      </c>
      <c r="L2547" t="str">
        <f>+Tabla2[[#This Row],[FACTURA]]</f>
        <v>OFICIO #885/2014</v>
      </c>
      <c r="M2547" t="str">
        <f>+Tabla2[[#This Row],[DETALLE]]</f>
        <v>VIATICOS PARA/CHOFERES QUE TRANSP. A LOS EST. VIS. A MUSEOS</v>
      </c>
    </row>
    <row r="2548" spans="2:13">
      <c r="B2548" s="3" t="s">
        <v>6311</v>
      </c>
      <c r="C2548" s="2" t="s">
        <v>6310</v>
      </c>
      <c r="D2548" s="6" t="s">
        <v>6313</v>
      </c>
      <c r="E2548" s="6" t="s">
        <v>6312</v>
      </c>
      <c r="F2548" s="7">
        <v>41618</v>
      </c>
      <c r="G2548" s="9">
        <v>-5250</v>
      </c>
      <c r="J2548" s="6" t="s">
        <v>16103</v>
      </c>
      <c r="L2548" t="str">
        <f>+Tabla2[[#This Row],[FACTURA]]</f>
        <v>OFIC. 1051/2013</v>
      </c>
      <c r="M2548" t="str">
        <f>+Tabla2[[#This Row],[DETALLE]]</f>
        <v>PAGO DE TRES MEDIAS BECAS PARA JOVENES DEL NIVEL MEDIO</v>
      </c>
    </row>
    <row r="2549" spans="2:13">
      <c r="B2549" s="3" t="s">
        <v>6311</v>
      </c>
      <c r="C2549" s="2" t="s">
        <v>6310</v>
      </c>
      <c r="D2549" s="6" t="s">
        <v>6317</v>
      </c>
      <c r="E2549" s="6" t="s">
        <v>6316</v>
      </c>
      <c r="F2549" s="7">
        <v>42314</v>
      </c>
      <c r="G2549" s="9">
        <v>-106784</v>
      </c>
      <c r="J2549" s="6" t="s">
        <v>16104</v>
      </c>
      <c r="L2549" t="str">
        <f>+Tabla2[[#This Row],[FACTURA]]</f>
        <v>OFICIO #699/2015</v>
      </c>
      <c r="M2549" t="str">
        <f>+Tabla2[[#This Row],[DETALLE]]</f>
        <v>PARA VISITAS AL MUSEO MEMORIAL DE LA RESISTENCIA DOM.</v>
      </c>
    </row>
    <row r="2550" spans="2:13">
      <c r="B2550" s="3" t="s">
        <v>6319</v>
      </c>
      <c r="C2550" s="2" t="s">
        <v>6318</v>
      </c>
      <c r="D2550" s="6" t="s">
        <v>6320</v>
      </c>
      <c r="E2550" s="6" t="s">
        <v>20036</v>
      </c>
      <c r="F2550" s="7">
        <v>40589</v>
      </c>
      <c r="G2550" s="9">
        <v>-7697.61</v>
      </c>
      <c r="J2550" s="6" t="s">
        <v>14662</v>
      </c>
      <c r="L2550" t="str">
        <f>+Tabla2[[#This Row],[FACTURA]]</f>
        <v>278</v>
      </c>
      <c r="M2550" t="str">
        <f>+Tabla2[[#This Row],[DETALLE]]</f>
        <v>REPOSICION FONDO CAJA CHICA DEL DISTRITO 06-02 DE  CONSTANZA</v>
      </c>
    </row>
    <row r="2551" spans="2:13">
      <c r="B2551" s="3" t="s">
        <v>11045</v>
      </c>
      <c r="C2551" s="2" t="s">
        <v>11044</v>
      </c>
      <c r="D2551" s="6" t="s">
        <v>11046</v>
      </c>
      <c r="E2551" s="6" t="s">
        <v>11046</v>
      </c>
      <c r="F2551" s="7">
        <v>44470</v>
      </c>
      <c r="G2551" s="9">
        <v>-18908869.050000001</v>
      </c>
      <c r="J2551" s="6" t="s">
        <v>18407</v>
      </c>
      <c r="L2551" t="str">
        <f>+Tabla2[[#This Row],[FACTURA]]</f>
        <v>CONT-4703-1</v>
      </c>
      <c r="M2551" t="str">
        <f>+Tabla2[[#This Row],[DETALLE]]</f>
        <v>CONT-4703-1</v>
      </c>
    </row>
    <row r="2552" spans="2:13">
      <c r="B2552" s="3" t="s">
        <v>11048</v>
      </c>
      <c r="C2552" s="2" t="s">
        <v>11047</v>
      </c>
      <c r="D2552" s="6" t="s">
        <v>11049</v>
      </c>
      <c r="E2552" s="6" t="s">
        <v>11049</v>
      </c>
      <c r="F2552" s="7">
        <v>44533</v>
      </c>
      <c r="G2552" s="9">
        <v>-2320000</v>
      </c>
      <c r="J2552" s="6" t="s">
        <v>18408</v>
      </c>
      <c r="L2552" t="str">
        <f>+Tabla2[[#This Row],[FACTURA]]</f>
        <v>CONTR. 3198-1</v>
      </c>
      <c r="M2552" t="str">
        <f>+Tabla2[[#This Row],[DETALLE]]</f>
        <v>CONTR. 3198-1</v>
      </c>
    </row>
    <row r="2553" spans="2:13">
      <c r="B2553" s="3" t="s">
        <v>11051</v>
      </c>
      <c r="C2553" s="2" t="s">
        <v>11050</v>
      </c>
      <c r="D2553" s="6" t="s">
        <v>11052</v>
      </c>
      <c r="E2553" s="6" t="s">
        <v>11052</v>
      </c>
      <c r="F2553" s="7">
        <v>44471</v>
      </c>
      <c r="G2553" s="9">
        <v>-20749.5</v>
      </c>
      <c r="J2553" s="6" t="s">
        <v>18409</v>
      </c>
      <c r="L2553" t="str">
        <f>+Tabla2[[#This Row],[FACTURA]]</f>
        <v>CONTR. 1985 Y 0975-1</v>
      </c>
      <c r="M2553" t="str">
        <f>+Tabla2[[#This Row],[DETALLE]]</f>
        <v>CONTR. 1985 Y 0975-1</v>
      </c>
    </row>
    <row r="2554" spans="2:13">
      <c r="B2554" s="3" t="s">
        <v>6322</v>
      </c>
      <c r="C2554" s="2" t="s">
        <v>6321</v>
      </c>
      <c r="D2554" s="6" t="s">
        <v>0</v>
      </c>
      <c r="E2554" s="6" t="s">
        <v>6323</v>
      </c>
      <c r="F2554" s="7">
        <v>41100</v>
      </c>
      <c r="G2554" s="9">
        <v>2150</v>
      </c>
      <c r="J2554" s="6" t="s">
        <v>14663</v>
      </c>
      <c r="L2554" t="str">
        <f>+Tabla2[[#This Row],[FACTURA]]</f>
        <v/>
      </c>
      <c r="M2554" t="str">
        <f>+Tabla2[[#This Row],[DETALLE]]</f>
        <v>VIATICO DENTRO DEL PAIS CK 011087</v>
      </c>
    </row>
    <row r="2555" spans="2:13">
      <c r="B2555" s="3" t="s">
        <v>6325</v>
      </c>
      <c r="C2555" s="2" t="s">
        <v>6324</v>
      </c>
      <c r="D2555" s="6" t="s">
        <v>6327</v>
      </c>
      <c r="E2555" s="6" t="s">
        <v>6326</v>
      </c>
      <c r="F2555" s="7">
        <v>41765</v>
      </c>
      <c r="G2555" s="9">
        <v>-22773.3</v>
      </c>
      <c r="J2555" s="6" t="s">
        <v>16105</v>
      </c>
      <c r="L2555" t="str">
        <f>+Tabla2[[#This Row],[FACTURA]]</f>
        <v>OFIC.#34. 2013191-B</v>
      </c>
      <c r="M2555" t="str">
        <f>+Tabla2[[#This Row],[DETALLE]]</f>
        <v>LIC.PRE Y POST MSTRA ALBANIA RODRIGUEZ FRIAS, OFIC.2013191-B</v>
      </c>
    </row>
    <row r="2556" spans="2:13">
      <c r="B2556" s="3" t="s">
        <v>6329</v>
      </c>
      <c r="C2556" s="2" t="s">
        <v>6328</v>
      </c>
      <c r="D2556" s="6" t="s">
        <v>6330</v>
      </c>
      <c r="E2556" s="6" t="s">
        <v>3220</v>
      </c>
      <c r="F2556" s="7">
        <v>41606</v>
      </c>
      <c r="G2556" s="9">
        <v>-37592.959999999999</v>
      </c>
      <c r="J2556" s="6" t="s">
        <v>16106</v>
      </c>
      <c r="L2556" t="str">
        <f>+Tabla2[[#This Row],[FACTURA]]</f>
        <v>OFICIO #1560</v>
      </c>
      <c r="M2556" t="str">
        <f>+Tabla2[[#This Row],[DETALLE]]</f>
        <v>PAGO PRESTACIONES LABORALES</v>
      </c>
    </row>
    <row r="2557" spans="2:13">
      <c r="B2557" s="3" t="s">
        <v>6332</v>
      </c>
      <c r="C2557" s="2" t="s">
        <v>6331</v>
      </c>
      <c r="D2557" s="6" t="s">
        <v>6334</v>
      </c>
      <c r="E2557" s="6" t="s">
        <v>6333</v>
      </c>
      <c r="F2557" s="7">
        <v>42004</v>
      </c>
      <c r="G2557" s="9">
        <v>-38934.1</v>
      </c>
      <c r="J2557" s="6" t="s">
        <v>16107</v>
      </c>
      <c r="L2557" t="str">
        <f>+Tabla2[[#This Row],[FACTURA]]</f>
        <v>OFIC. 1535/2014</v>
      </c>
      <c r="M2557" t="str">
        <f>+Tabla2[[#This Row],[DETALLE]]</f>
        <v>LICENCIA PRE Y POST NATAL DE LA MAESTRA JOSEFA REYES MOLINA</v>
      </c>
    </row>
    <row r="2558" spans="2:13">
      <c r="B2558" s="3" t="s">
        <v>6336</v>
      </c>
      <c r="C2558" s="2" t="s">
        <v>6335</v>
      </c>
      <c r="D2558" s="6" t="s">
        <v>6338</v>
      </c>
      <c r="E2558" s="6" t="s">
        <v>6337</v>
      </c>
      <c r="F2558" s="7">
        <v>42004</v>
      </c>
      <c r="G2558" s="9">
        <v>-23756.400000000001</v>
      </c>
      <c r="J2558" s="6" t="s">
        <v>16108</v>
      </c>
      <c r="L2558" t="str">
        <f>+Tabla2[[#This Row],[FACTURA]]</f>
        <v>OFIC. 1398/2014</v>
      </c>
      <c r="M2558" t="str">
        <f>+Tabla2[[#This Row],[DETALLE]]</f>
        <v>LICENCIA PRE Y POST NATAL DE LA MAESTRA ILEANA UREÑA ABREU</v>
      </c>
    </row>
    <row r="2559" spans="2:13">
      <c r="B2559" s="3" t="s">
        <v>6340</v>
      </c>
      <c r="C2559" s="2" t="s">
        <v>6339</v>
      </c>
      <c r="D2559" s="6" t="s">
        <v>3609</v>
      </c>
      <c r="E2559" s="6" t="s">
        <v>6341</v>
      </c>
      <c r="F2559" s="7">
        <v>41761</v>
      </c>
      <c r="G2559" s="9">
        <v>-28195.77</v>
      </c>
      <c r="J2559" s="6" t="s">
        <v>16109</v>
      </c>
      <c r="L2559" t="str">
        <f>+Tabla2[[#This Row],[FACTURA]]</f>
        <v>OFIC. 34/2014</v>
      </c>
      <c r="M2559" t="str">
        <f>+Tabla2[[#This Row],[DETALLE]]</f>
        <v>LIC. PRE Y POST  DE LA MTRA. EUSEBIA MARTE B.OF.2014326-B</v>
      </c>
    </row>
    <row r="2560" spans="2:13">
      <c r="B2560" s="3" t="s">
        <v>6343</v>
      </c>
      <c r="C2560" s="2" t="s">
        <v>6342</v>
      </c>
      <c r="D2560" s="6" t="s">
        <v>6345</v>
      </c>
      <c r="E2560" s="6" t="s">
        <v>6344</v>
      </c>
      <c r="F2560" s="7">
        <v>42004</v>
      </c>
      <c r="G2560" s="9">
        <v>-38934.1</v>
      </c>
      <c r="J2560" s="6" t="s">
        <v>16110</v>
      </c>
      <c r="L2560" t="str">
        <f>+Tabla2[[#This Row],[FACTURA]]</f>
        <v>OFIC. 1534/204</v>
      </c>
      <c r="M2560" t="str">
        <f>+Tabla2[[#This Row],[DETALLE]]</f>
        <v>LICENCIA PRE Y POST NATAL DE LA MAESTRA HERMINIA RODRÍGUEZ P</v>
      </c>
    </row>
    <row r="2561" spans="2:13">
      <c r="B2561" s="3" t="s">
        <v>6347</v>
      </c>
      <c r="C2561" s="2" t="s">
        <v>6346</v>
      </c>
      <c r="D2561" s="6" t="s">
        <v>6349</v>
      </c>
      <c r="E2561" s="6" t="s">
        <v>6348</v>
      </c>
      <c r="F2561" s="7">
        <v>42004</v>
      </c>
      <c r="G2561" s="9">
        <v>-24416.3</v>
      </c>
      <c r="J2561" s="6" t="s">
        <v>16111</v>
      </c>
      <c r="L2561" t="str">
        <f>+Tabla2[[#This Row],[FACTURA]]</f>
        <v>OFIC. 1378/2014</v>
      </c>
      <c r="M2561" t="str">
        <f>+Tabla2[[#This Row],[DETALLE]]</f>
        <v>LICENCIA PRE Y POST NATAL DE LA MAESTRA YUDERKA M. SANTOS PA</v>
      </c>
    </row>
    <row r="2562" spans="2:13">
      <c r="B2562" s="3" t="s">
        <v>11054</v>
      </c>
      <c r="C2562" s="2" t="s">
        <v>11053</v>
      </c>
      <c r="D2562" s="6" t="s">
        <v>11055</v>
      </c>
      <c r="E2562" s="6" t="s">
        <v>11055</v>
      </c>
      <c r="F2562" s="7">
        <v>41893</v>
      </c>
      <c r="G2562" s="9">
        <v>-105000</v>
      </c>
      <c r="J2562" s="6" t="s">
        <v>18410</v>
      </c>
      <c r="L2562" t="str">
        <f>+Tabla2[[#This Row],[FACTURA]]</f>
        <v>CONTR. 0572</v>
      </c>
      <c r="M2562" t="str">
        <f>+Tabla2[[#This Row],[DETALLE]]</f>
        <v>CONTR. 0572</v>
      </c>
    </row>
    <row r="2563" spans="2:13">
      <c r="B2563" s="3" t="s">
        <v>11054</v>
      </c>
      <c r="C2563" s="2" t="s">
        <v>11053</v>
      </c>
      <c r="D2563" s="6" t="s">
        <v>11056</v>
      </c>
      <c r="E2563" s="6" t="s">
        <v>11056</v>
      </c>
      <c r="F2563" s="7">
        <v>41919</v>
      </c>
      <c r="G2563" s="9">
        <v>-35000</v>
      </c>
      <c r="J2563" s="6" t="s">
        <v>18411</v>
      </c>
      <c r="L2563" t="str">
        <f>+Tabla2[[#This Row],[FACTURA]]</f>
        <v>CONTR. 0572-1</v>
      </c>
      <c r="M2563" t="str">
        <f>+Tabla2[[#This Row],[DETALLE]]</f>
        <v>CONTR. 0572-1</v>
      </c>
    </row>
    <row r="2564" spans="2:13">
      <c r="B2564" s="3" t="s">
        <v>11054</v>
      </c>
      <c r="C2564" s="2" t="s">
        <v>11053</v>
      </c>
      <c r="D2564" s="6" t="s">
        <v>11057</v>
      </c>
      <c r="E2564" s="6" t="s">
        <v>11057</v>
      </c>
      <c r="F2564" s="7">
        <v>41974</v>
      </c>
      <c r="G2564" s="9">
        <v>-35000</v>
      </c>
      <c r="J2564" s="6" t="s">
        <v>18412</v>
      </c>
      <c r="L2564" t="str">
        <f>+Tabla2[[#This Row],[FACTURA]]</f>
        <v>CONTR. 0572-3</v>
      </c>
      <c r="M2564" t="str">
        <f>+Tabla2[[#This Row],[DETALLE]]</f>
        <v>CONTR. 0572-3</v>
      </c>
    </row>
    <row r="2565" spans="2:13">
      <c r="B2565" s="3" t="s">
        <v>6351</v>
      </c>
      <c r="C2565" s="2" t="s">
        <v>6350</v>
      </c>
      <c r="D2565" s="6" t="s">
        <v>6352</v>
      </c>
      <c r="E2565" s="6" t="s">
        <v>2753</v>
      </c>
      <c r="F2565" s="7">
        <v>42243</v>
      </c>
      <c r="G2565" s="9">
        <v>-8000</v>
      </c>
      <c r="J2565" s="6" t="s">
        <v>16112</v>
      </c>
      <c r="L2565" t="str">
        <f>+Tabla2[[#This Row],[FACTURA]]</f>
        <v>CNE.OFIC.1-103/2015</v>
      </c>
      <c r="M2565" t="str">
        <f>+Tabla2[[#This Row],[DETALLE]]</f>
        <v>DIETA AL CNE EN LA 3RA. SESION ORDINARIA 2015</v>
      </c>
    </row>
    <row r="2566" spans="2:13">
      <c r="B2566" s="3" t="s">
        <v>1765</v>
      </c>
      <c r="C2566" s="2" t="s">
        <v>189</v>
      </c>
      <c r="D2566" s="4" t="s">
        <v>190</v>
      </c>
      <c r="E2566" s="4" t="s">
        <v>190</v>
      </c>
      <c r="F2566" s="5">
        <v>41982</v>
      </c>
      <c r="G2566" s="8">
        <v>-6401.5</v>
      </c>
      <c r="J2566" s="4" t="s">
        <v>13580</v>
      </c>
      <c r="L2566" t="str">
        <f>+Tabla2[[#This Row],[FACTURA]]</f>
        <v>A010010011500001730</v>
      </c>
      <c r="M2566" t="str">
        <f>+Tabla2[[#This Row],[DETALLE]]</f>
        <v>A010010011500001730</v>
      </c>
    </row>
    <row r="2567" spans="2:13">
      <c r="B2567" s="3" t="s">
        <v>1765</v>
      </c>
      <c r="C2567" s="2" t="s">
        <v>189</v>
      </c>
      <c r="D2567" s="4" t="s">
        <v>191</v>
      </c>
      <c r="E2567" s="4" t="s">
        <v>191</v>
      </c>
      <c r="F2567" s="5">
        <v>41982</v>
      </c>
      <c r="G2567" s="8">
        <v>-82564.600000000006</v>
      </c>
      <c r="J2567" s="4" t="s">
        <v>13581</v>
      </c>
      <c r="L2567" t="str">
        <f>+Tabla2[[#This Row],[FACTURA]]</f>
        <v>A010010011500001731</v>
      </c>
      <c r="M2567" t="str">
        <f>+Tabla2[[#This Row],[DETALLE]]</f>
        <v>A010010011500001731</v>
      </c>
    </row>
    <row r="2568" spans="2:13">
      <c r="B2568" s="3" t="s">
        <v>1765</v>
      </c>
      <c r="C2568" s="2" t="s">
        <v>189</v>
      </c>
      <c r="D2568" s="4" t="s">
        <v>192</v>
      </c>
      <c r="E2568" s="4" t="s">
        <v>192</v>
      </c>
      <c r="F2568" s="5">
        <v>41982</v>
      </c>
      <c r="G2568" s="8">
        <v>-225161.7</v>
      </c>
      <c r="J2568" s="4" t="s">
        <v>13582</v>
      </c>
      <c r="L2568" t="str">
        <f>+Tabla2[[#This Row],[FACTURA]]</f>
        <v>A010010011500001732</v>
      </c>
      <c r="M2568" t="str">
        <f>+Tabla2[[#This Row],[DETALLE]]</f>
        <v>A010010011500001732</v>
      </c>
    </row>
    <row r="2569" spans="2:13">
      <c r="B2569" s="3" t="s">
        <v>1765</v>
      </c>
      <c r="C2569" s="2" t="s">
        <v>189</v>
      </c>
      <c r="D2569" s="4" t="s">
        <v>193</v>
      </c>
      <c r="E2569" s="4" t="s">
        <v>193</v>
      </c>
      <c r="F2569" s="5">
        <v>41982</v>
      </c>
      <c r="G2569" s="8">
        <v>-41789.699999999997</v>
      </c>
      <c r="J2569" s="4" t="s">
        <v>13583</v>
      </c>
      <c r="L2569" t="str">
        <f>+Tabla2[[#This Row],[FACTURA]]</f>
        <v>A010010011500001733</v>
      </c>
      <c r="M2569" t="str">
        <f>+Tabla2[[#This Row],[DETALLE]]</f>
        <v>A010010011500001733</v>
      </c>
    </row>
    <row r="2570" spans="2:13">
      <c r="B2570" s="3" t="s">
        <v>1765</v>
      </c>
      <c r="C2570" s="2" t="s">
        <v>189</v>
      </c>
      <c r="D2570" s="4" t="s">
        <v>194</v>
      </c>
      <c r="E2570" s="4" t="s">
        <v>194</v>
      </c>
      <c r="F2570" s="5">
        <v>41982</v>
      </c>
      <c r="G2570" s="8">
        <v>-253764.9</v>
      </c>
      <c r="J2570" s="4" t="s">
        <v>13584</v>
      </c>
      <c r="L2570" t="str">
        <f>+Tabla2[[#This Row],[FACTURA]]</f>
        <v>A010010011500001734</v>
      </c>
      <c r="M2570" t="str">
        <f>+Tabla2[[#This Row],[DETALLE]]</f>
        <v>A010010011500001734</v>
      </c>
    </row>
    <row r="2571" spans="2:13">
      <c r="B2571" s="3" t="s">
        <v>1765</v>
      </c>
      <c r="C2571" s="2" t="s">
        <v>189</v>
      </c>
      <c r="D2571" s="4" t="s">
        <v>195</v>
      </c>
      <c r="E2571" s="4" t="s">
        <v>195</v>
      </c>
      <c r="F2571" s="5">
        <v>41982</v>
      </c>
      <c r="G2571" s="8">
        <v>-80417</v>
      </c>
      <c r="J2571" s="4" t="s">
        <v>13585</v>
      </c>
      <c r="L2571" t="str">
        <f>+Tabla2[[#This Row],[FACTURA]]</f>
        <v>A010010011500001735</v>
      </c>
      <c r="M2571" t="str">
        <f>+Tabla2[[#This Row],[DETALLE]]</f>
        <v>A010010011500001735</v>
      </c>
    </row>
    <row r="2572" spans="2:13">
      <c r="B2572" s="3" t="s">
        <v>1765</v>
      </c>
      <c r="C2572" s="2" t="s">
        <v>189</v>
      </c>
      <c r="D2572" s="4" t="s">
        <v>196</v>
      </c>
      <c r="E2572" s="4" t="s">
        <v>196</v>
      </c>
      <c r="F2572" s="5">
        <v>41982</v>
      </c>
      <c r="G2572" s="8">
        <v>-33110.800000000003</v>
      </c>
      <c r="J2572" s="4" t="s">
        <v>13586</v>
      </c>
      <c r="L2572" t="str">
        <f>+Tabla2[[#This Row],[FACTURA]]</f>
        <v>A010010011500001736</v>
      </c>
      <c r="M2572" t="str">
        <f>+Tabla2[[#This Row],[DETALLE]]</f>
        <v>A010010011500001736</v>
      </c>
    </row>
    <row r="2573" spans="2:13">
      <c r="B2573" s="3" t="s">
        <v>1765</v>
      </c>
      <c r="C2573" s="2" t="s">
        <v>189</v>
      </c>
      <c r="D2573" s="4" t="s">
        <v>197</v>
      </c>
      <c r="E2573" s="4" t="s">
        <v>197</v>
      </c>
      <c r="F2573" s="5">
        <v>42529</v>
      </c>
      <c r="G2573" s="8">
        <v>-49276.800000000003</v>
      </c>
      <c r="J2573" s="4" t="s">
        <v>13587</v>
      </c>
      <c r="L2573" t="str">
        <f>+Tabla2[[#This Row],[FACTURA]]</f>
        <v>A010010011500001883</v>
      </c>
      <c r="M2573" t="str">
        <f>+Tabla2[[#This Row],[DETALLE]]</f>
        <v>A010010011500001883</v>
      </c>
    </row>
    <row r="2574" spans="2:13">
      <c r="B2574" s="3" t="s">
        <v>1765</v>
      </c>
      <c r="C2574" s="2" t="s">
        <v>189</v>
      </c>
      <c r="D2574" s="4" t="s">
        <v>198</v>
      </c>
      <c r="E2574" s="4" t="s">
        <v>198</v>
      </c>
      <c r="F2574" s="5">
        <v>42529</v>
      </c>
      <c r="G2574" s="8">
        <v>-126271.8</v>
      </c>
      <c r="J2574" s="4" t="s">
        <v>13588</v>
      </c>
      <c r="L2574" t="str">
        <f>+Tabla2[[#This Row],[FACTURA]]</f>
        <v>A010010011500001889</v>
      </c>
      <c r="M2574" t="str">
        <f>+Tabla2[[#This Row],[DETALLE]]</f>
        <v>A010010011500001889</v>
      </c>
    </row>
    <row r="2575" spans="2:13">
      <c r="B2575" s="3" t="s">
        <v>1765</v>
      </c>
      <c r="C2575" s="2" t="s">
        <v>189</v>
      </c>
      <c r="D2575" s="4" t="s">
        <v>199</v>
      </c>
      <c r="E2575" s="4" t="s">
        <v>199</v>
      </c>
      <c r="F2575" s="5">
        <v>42529</v>
      </c>
      <c r="G2575" s="8">
        <v>-14832.6</v>
      </c>
      <c r="J2575" s="4" t="s">
        <v>13589</v>
      </c>
      <c r="L2575" t="str">
        <f>+Tabla2[[#This Row],[FACTURA]]</f>
        <v>A010010011500001882</v>
      </c>
      <c r="M2575" t="str">
        <f>+Tabla2[[#This Row],[DETALLE]]</f>
        <v>A010010011500001882</v>
      </c>
    </row>
    <row r="2576" spans="2:13">
      <c r="B2576" s="3" t="s">
        <v>1765</v>
      </c>
      <c r="C2576" s="2" t="s">
        <v>189</v>
      </c>
      <c r="D2576" s="4" t="s">
        <v>200</v>
      </c>
      <c r="E2576" s="4" t="s">
        <v>200</v>
      </c>
      <c r="F2576" s="5">
        <v>42529</v>
      </c>
      <c r="G2576" s="8">
        <v>-38468</v>
      </c>
      <c r="J2576" s="4" t="s">
        <v>13590</v>
      </c>
      <c r="L2576" t="str">
        <f>+Tabla2[[#This Row],[FACTURA]]</f>
        <v>A010010011500001884</v>
      </c>
      <c r="M2576" t="str">
        <f>+Tabla2[[#This Row],[DETALLE]]</f>
        <v>A010010011500001884</v>
      </c>
    </row>
    <row r="2577" spans="2:13">
      <c r="B2577" s="3" t="s">
        <v>1765</v>
      </c>
      <c r="C2577" s="2" t="s">
        <v>189</v>
      </c>
      <c r="D2577" s="4" t="s">
        <v>201</v>
      </c>
      <c r="E2577" s="4" t="s">
        <v>201</v>
      </c>
      <c r="F2577" s="5">
        <v>42529</v>
      </c>
      <c r="G2577" s="8">
        <v>-39766</v>
      </c>
      <c r="J2577" s="4" t="s">
        <v>13591</v>
      </c>
      <c r="L2577" t="str">
        <f>+Tabla2[[#This Row],[FACTURA]]</f>
        <v>A010010011500001885</v>
      </c>
      <c r="M2577" t="str">
        <f>+Tabla2[[#This Row],[DETALLE]]</f>
        <v>A010010011500001885</v>
      </c>
    </row>
    <row r="2578" spans="2:13">
      <c r="B2578" s="3" t="s">
        <v>1765</v>
      </c>
      <c r="C2578" s="2" t="s">
        <v>189</v>
      </c>
      <c r="D2578" s="4" t="s">
        <v>202</v>
      </c>
      <c r="E2578" s="4" t="s">
        <v>202</v>
      </c>
      <c r="F2578" s="5">
        <v>42529</v>
      </c>
      <c r="G2578" s="8">
        <v>-16407.900000000001</v>
      </c>
      <c r="J2578" s="4" t="s">
        <v>13592</v>
      </c>
      <c r="L2578" t="str">
        <f>+Tabla2[[#This Row],[FACTURA]]</f>
        <v>A010010011500001886</v>
      </c>
      <c r="M2578" t="str">
        <f>+Tabla2[[#This Row],[DETALLE]]</f>
        <v>A010010011500001886</v>
      </c>
    </row>
    <row r="2579" spans="2:13">
      <c r="B2579" s="3" t="s">
        <v>1765</v>
      </c>
      <c r="C2579" s="2" t="s">
        <v>189</v>
      </c>
      <c r="D2579" s="4" t="s">
        <v>203</v>
      </c>
      <c r="E2579" s="4" t="s">
        <v>203</v>
      </c>
      <c r="F2579" s="5">
        <v>42529</v>
      </c>
      <c r="G2579" s="8">
        <v>-55808.1</v>
      </c>
      <c r="J2579" s="4" t="s">
        <v>13593</v>
      </c>
      <c r="L2579" t="str">
        <f>+Tabla2[[#This Row],[FACTURA]]</f>
        <v>A010010011500001887</v>
      </c>
      <c r="M2579" t="str">
        <f>+Tabla2[[#This Row],[DETALLE]]</f>
        <v>A010010011500001887</v>
      </c>
    </row>
    <row r="2580" spans="2:13">
      <c r="B2580" s="3" t="s">
        <v>1765</v>
      </c>
      <c r="C2580" s="2" t="s">
        <v>189</v>
      </c>
      <c r="D2580" s="4" t="s">
        <v>204</v>
      </c>
      <c r="E2580" s="4" t="s">
        <v>204</v>
      </c>
      <c r="F2580" s="5">
        <v>42529</v>
      </c>
      <c r="G2580" s="8">
        <v>-57991.1</v>
      </c>
      <c r="J2580" s="4" t="s">
        <v>13594</v>
      </c>
      <c r="L2580" t="str">
        <f>+Tabla2[[#This Row],[FACTURA]]</f>
        <v>A010010011500001888</v>
      </c>
      <c r="M2580" t="str">
        <f>+Tabla2[[#This Row],[DETALLE]]</f>
        <v>A010010011500001888</v>
      </c>
    </row>
    <row r="2581" spans="2:13">
      <c r="B2581" s="3" t="s">
        <v>1765</v>
      </c>
      <c r="C2581" s="2" t="s">
        <v>189</v>
      </c>
      <c r="D2581" s="4" t="s">
        <v>205</v>
      </c>
      <c r="E2581" s="4" t="s">
        <v>205</v>
      </c>
      <c r="F2581" s="5">
        <v>42529</v>
      </c>
      <c r="G2581" s="8">
        <v>-32686</v>
      </c>
      <c r="J2581" s="4" t="s">
        <v>13595</v>
      </c>
      <c r="L2581" t="str">
        <f>+Tabla2[[#This Row],[FACTURA]]</f>
        <v>A010010011500001891</v>
      </c>
      <c r="M2581" t="str">
        <f>+Tabla2[[#This Row],[DETALLE]]</f>
        <v>A010010011500001891</v>
      </c>
    </row>
    <row r="2582" spans="2:13">
      <c r="B2582" s="3" t="s">
        <v>1765</v>
      </c>
      <c r="C2582" s="2" t="s">
        <v>189</v>
      </c>
      <c r="D2582" s="4" t="s">
        <v>206</v>
      </c>
      <c r="E2582" s="4" t="s">
        <v>206</v>
      </c>
      <c r="F2582" s="5">
        <v>42529</v>
      </c>
      <c r="G2582" s="8">
        <v>-41895.9</v>
      </c>
      <c r="J2582" s="4" t="s">
        <v>13596</v>
      </c>
      <c r="L2582" t="str">
        <f>+Tabla2[[#This Row],[FACTURA]]</f>
        <v>A010010011500001890</v>
      </c>
      <c r="M2582" t="str">
        <f>+Tabla2[[#This Row],[DETALLE]]</f>
        <v>A010010011500001890</v>
      </c>
    </row>
    <row r="2583" spans="2:13">
      <c r="B2583" s="3" t="s">
        <v>1765</v>
      </c>
      <c r="C2583" s="2" t="s">
        <v>189</v>
      </c>
      <c r="D2583" s="4" t="s">
        <v>207</v>
      </c>
      <c r="E2583" s="4" t="s">
        <v>207</v>
      </c>
      <c r="F2583" s="5">
        <v>42529</v>
      </c>
      <c r="G2583" s="8">
        <v>-12667.3</v>
      </c>
      <c r="J2583" s="4" t="s">
        <v>13597</v>
      </c>
      <c r="L2583" t="str">
        <f>+Tabla2[[#This Row],[FACTURA]]</f>
        <v>A010010011500001896</v>
      </c>
      <c r="M2583" t="str">
        <f>+Tabla2[[#This Row],[DETALLE]]</f>
        <v>A010010011500001896</v>
      </c>
    </row>
    <row r="2584" spans="2:13">
      <c r="B2584" s="3" t="s">
        <v>1765</v>
      </c>
      <c r="C2584" s="2" t="s">
        <v>189</v>
      </c>
      <c r="D2584" s="4" t="s">
        <v>208</v>
      </c>
      <c r="E2584" s="4" t="s">
        <v>208</v>
      </c>
      <c r="F2584" s="5">
        <v>42529</v>
      </c>
      <c r="G2584" s="8">
        <v>-24614.799999999999</v>
      </c>
      <c r="J2584" s="4" t="s">
        <v>13598</v>
      </c>
      <c r="L2584" t="str">
        <f>+Tabla2[[#This Row],[FACTURA]]</f>
        <v>A010010011500001895</v>
      </c>
      <c r="M2584" t="str">
        <f>+Tabla2[[#This Row],[DETALLE]]</f>
        <v>A010010011500001895</v>
      </c>
    </row>
    <row r="2585" spans="2:13">
      <c r="B2585" s="3" t="s">
        <v>1765</v>
      </c>
      <c r="C2585" s="2" t="s">
        <v>189</v>
      </c>
      <c r="D2585" s="4" t="s">
        <v>209</v>
      </c>
      <c r="E2585" s="4" t="s">
        <v>209</v>
      </c>
      <c r="F2585" s="5">
        <v>42529</v>
      </c>
      <c r="G2585" s="8">
        <v>-12331</v>
      </c>
      <c r="J2585" s="4" t="s">
        <v>13599</v>
      </c>
      <c r="L2585" t="str">
        <f>+Tabla2[[#This Row],[FACTURA]]</f>
        <v>A010010011500001894</v>
      </c>
      <c r="M2585" t="str">
        <f>+Tabla2[[#This Row],[DETALLE]]</f>
        <v>A010010011500001894</v>
      </c>
    </row>
    <row r="2586" spans="2:13">
      <c r="B2586" s="3" t="s">
        <v>1765</v>
      </c>
      <c r="C2586" s="2" t="s">
        <v>189</v>
      </c>
      <c r="D2586" s="4" t="s">
        <v>210</v>
      </c>
      <c r="E2586" s="4" t="s">
        <v>210</v>
      </c>
      <c r="F2586" s="5">
        <v>42529</v>
      </c>
      <c r="G2586" s="8">
        <v>-17464</v>
      </c>
      <c r="J2586" s="4" t="s">
        <v>13600</v>
      </c>
      <c r="L2586" t="str">
        <f>+Tabla2[[#This Row],[FACTURA]]</f>
        <v>A010010011500001893</v>
      </c>
      <c r="M2586" t="str">
        <f>+Tabla2[[#This Row],[DETALLE]]</f>
        <v>A010010011500001893</v>
      </c>
    </row>
    <row r="2587" spans="2:13">
      <c r="B2587" s="3" t="s">
        <v>1765</v>
      </c>
      <c r="C2587" s="2" t="s">
        <v>189</v>
      </c>
      <c r="D2587" s="4" t="s">
        <v>211</v>
      </c>
      <c r="E2587" s="4" t="s">
        <v>211</v>
      </c>
      <c r="F2587" s="5">
        <v>42529</v>
      </c>
      <c r="G2587" s="8">
        <v>-17759</v>
      </c>
      <c r="J2587" s="4" t="s">
        <v>13601</v>
      </c>
      <c r="L2587" t="str">
        <f>+Tabla2[[#This Row],[FACTURA]]</f>
        <v>A010010011500001892</v>
      </c>
      <c r="M2587" t="str">
        <f>+Tabla2[[#This Row],[DETALLE]]</f>
        <v>A010010011500001892</v>
      </c>
    </row>
    <row r="2588" spans="2:13">
      <c r="B2588" s="3" t="s">
        <v>1765</v>
      </c>
      <c r="C2588" s="2" t="s">
        <v>189</v>
      </c>
      <c r="D2588" s="4" t="s">
        <v>212</v>
      </c>
      <c r="E2588" s="4" t="s">
        <v>212</v>
      </c>
      <c r="F2588" s="5">
        <v>42548</v>
      </c>
      <c r="G2588" s="8">
        <v>-23145.7</v>
      </c>
      <c r="J2588" s="4" t="s">
        <v>13602</v>
      </c>
      <c r="L2588" t="str">
        <f>+Tabla2[[#This Row],[FACTURA]]</f>
        <v>A010010011500001880</v>
      </c>
      <c r="M2588" t="str">
        <f>+Tabla2[[#This Row],[DETALLE]]</f>
        <v>A010010011500001880</v>
      </c>
    </row>
    <row r="2589" spans="2:13">
      <c r="B2589" s="3" t="s">
        <v>1765</v>
      </c>
      <c r="C2589" s="2" t="s">
        <v>189</v>
      </c>
      <c r="D2589" s="4" t="s">
        <v>213</v>
      </c>
      <c r="E2589" s="4" t="s">
        <v>213</v>
      </c>
      <c r="F2589" s="5">
        <v>42548</v>
      </c>
      <c r="G2589" s="8">
        <v>-24803.599999999999</v>
      </c>
      <c r="J2589" s="4" t="s">
        <v>13603</v>
      </c>
      <c r="L2589" t="str">
        <f>+Tabla2[[#This Row],[FACTURA]]</f>
        <v>A010010011500001876</v>
      </c>
      <c r="M2589" t="str">
        <f>+Tabla2[[#This Row],[DETALLE]]</f>
        <v>A010010011500001876</v>
      </c>
    </row>
    <row r="2590" spans="2:13">
      <c r="B2590" s="3" t="s">
        <v>1765</v>
      </c>
      <c r="C2590" s="2" t="s">
        <v>189</v>
      </c>
      <c r="D2590" s="4" t="s">
        <v>214</v>
      </c>
      <c r="E2590" s="4" t="s">
        <v>214</v>
      </c>
      <c r="F2590" s="5">
        <v>42548</v>
      </c>
      <c r="G2590" s="8">
        <v>-12744</v>
      </c>
      <c r="J2590" s="4" t="s">
        <v>13604</v>
      </c>
      <c r="L2590" t="str">
        <f>+Tabla2[[#This Row],[FACTURA]]</f>
        <v>A010010011500001872</v>
      </c>
      <c r="M2590" t="str">
        <f>+Tabla2[[#This Row],[DETALLE]]</f>
        <v>A010010011500001872</v>
      </c>
    </row>
    <row r="2591" spans="2:13">
      <c r="B2591" s="3" t="s">
        <v>1765</v>
      </c>
      <c r="C2591" s="2" t="s">
        <v>189</v>
      </c>
      <c r="D2591" s="4" t="s">
        <v>215</v>
      </c>
      <c r="E2591" s="4" t="s">
        <v>215</v>
      </c>
      <c r="F2591" s="5">
        <v>42548</v>
      </c>
      <c r="G2591" s="8">
        <v>-18644</v>
      </c>
      <c r="J2591" s="4" t="s">
        <v>13605</v>
      </c>
      <c r="L2591" t="str">
        <f>+Tabla2[[#This Row],[FACTURA]]</f>
        <v>A010010011500001871</v>
      </c>
      <c r="M2591" t="str">
        <f>+Tabla2[[#This Row],[DETALLE]]</f>
        <v>A010010011500001871</v>
      </c>
    </row>
    <row r="2592" spans="2:13">
      <c r="B2592" s="3" t="s">
        <v>1765</v>
      </c>
      <c r="C2592" s="2" t="s">
        <v>189</v>
      </c>
      <c r="D2592" s="4" t="s">
        <v>216</v>
      </c>
      <c r="E2592" s="4" t="s">
        <v>216</v>
      </c>
      <c r="F2592" s="5">
        <v>42548</v>
      </c>
      <c r="G2592" s="8">
        <v>-43483</v>
      </c>
      <c r="J2592" s="4" t="s">
        <v>13606</v>
      </c>
      <c r="L2592" t="str">
        <f>+Tabla2[[#This Row],[FACTURA]]</f>
        <v>A010010011500001873</v>
      </c>
      <c r="M2592" t="str">
        <f>+Tabla2[[#This Row],[DETALLE]]</f>
        <v>A010010011500001873</v>
      </c>
    </row>
    <row r="2593" spans="2:13">
      <c r="B2593" s="3" t="s">
        <v>1765</v>
      </c>
      <c r="C2593" s="2" t="s">
        <v>189</v>
      </c>
      <c r="D2593" s="4" t="s">
        <v>217</v>
      </c>
      <c r="E2593" s="4" t="s">
        <v>217</v>
      </c>
      <c r="F2593" s="5">
        <v>42548</v>
      </c>
      <c r="G2593" s="8">
        <v>-33453</v>
      </c>
      <c r="J2593" s="4" t="s">
        <v>13607</v>
      </c>
      <c r="L2593" t="str">
        <f>+Tabla2[[#This Row],[FACTURA]]</f>
        <v>A010010011500001874</v>
      </c>
      <c r="M2593" t="str">
        <f>+Tabla2[[#This Row],[DETALLE]]</f>
        <v>A010010011500001874</v>
      </c>
    </row>
    <row r="2594" spans="2:13">
      <c r="B2594" s="3" t="s">
        <v>1765</v>
      </c>
      <c r="C2594" s="2" t="s">
        <v>189</v>
      </c>
      <c r="D2594" s="4" t="s">
        <v>218</v>
      </c>
      <c r="E2594" s="4" t="s">
        <v>218</v>
      </c>
      <c r="F2594" s="5">
        <v>42548</v>
      </c>
      <c r="G2594" s="8">
        <v>-43754.400000000001</v>
      </c>
      <c r="J2594" s="4" t="s">
        <v>13608</v>
      </c>
      <c r="L2594" t="str">
        <f>+Tabla2[[#This Row],[FACTURA]]</f>
        <v>A010010011500001875</v>
      </c>
      <c r="M2594" t="str">
        <f>+Tabla2[[#This Row],[DETALLE]]</f>
        <v>A010010011500001875</v>
      </c>
    </row>
    <row r="2595" spans="2:13">
      <c r="B2595" s="3" t="s">
        <v>1765</v>
      </c>
      <c r="C2595" s="2" t="s">
        <v>189</v>
      </c>
      <c r="D2595" s="4" t="s">
        <v>219</v>
      </c>
      <c r="E2595" s="4" t="s">
        <v>219</v>
      </c>
      <c r="F2595" s="5">
        <v>42548</v>
      </c>
      <c r="G2595" s="8">
        <v>-122838</v>
      </c>
      <c r="J2595" s="4" t="s">
        <v>13609</v>
      </c>
      <c r="L2595" t="str">
        <f>+Tabla2[[#This Row],[FACTURA]]</f>
        <v>A010010011500001878</v>
      </c>
      <c r="M2595" t="str">
        <f>+Tabla2[[#This Row],[DETALLE]]</f>
        <v>A010010011500001878</v>
      </c>
    </row>
    <row r="2596" spans="2:13">
      <c r="B2596" s="3" t="s">
        <v>1765</v>
      </c>
      <c r="C2596" s="2" t="s">
        <v>189</v>
      </c>
      <c r="D2596" s="4" t="s">
        <v>220</v>
      </c>
      <c r="E2596" s="4" t="s">
        <v>220</v>
      </c>
      <c r="F2596" s="5">
        <v>42548</v>
      </c>
      <c r="G2596" s="8">
        <v>-9681.9</v>
      </c>
      <c r="J2596" s="4" t="s">
        <v>13610</v>
      </c>
      <c r="L2596" t="str">
        <f>+Tabla2[[#This Row],[FACTURA]]</f>
        <v>A010010011500001879</v>
      </c>
      <c r="M2596" t="str">
        <f>+Tabla2[[#This Row],[DETALLE]]</f>
        <v>A010010011500001879</v>
      </c>
    </row>
    <row r="2597" spans="2:13">
      <c r="B2597" s="3" t="s">
        <v>1765</v>
      </c>
      <c r="C2597" s="2" t="s">
        <v>189</v>
      </c>
      <c r="D2597" s="4" t="s">
        <v>221</v>
      </c>
      <c r="E2597" s="4" t="s">
        <v>221</v>
      </c>
      <c r="F2597" s="5">
        <v>42548</v>
      </c>
      <c r="G2597" s="8">
        <v>-30373.200000000001</v>
      </c>
      <c r="J2597" s="4" t="s">
        <v>13611</v>
      </c>
      <c r="L2597" t="str">
        <f>+Tabla2[[#This Row],[FACTURA]]</f>
        <v>A010010011500001877</v>
      </c>
      <c r="M2597" t="str">
        <f>+Tabla2[[#This Row],[DETALLE]]</f>
        <v>A010010011500001877</v>
      </c>
    </row>
    <row r="2598" spans="2:13">
      <c r="B2598" s="3" t="s">
        <v>18414</v>
      </c>
      <c r="C2598" s="2" t="s">
        <v>18413</v>
      </c>
      <c r="D2598" s="6" t="s">
        <v>20590</v>
      </c>
      <c r="E2598" s="6" t="s">
        <v>20591</v>
      </c>
      <c r="F2598" s="7">
        <v>43742</v>
      </c>
      <c r="G2598" s="9">
        <v>0.01</v>
      </c>
      <c r="J2598" s="6" t="s">
        <v>18415</v>
      </c>
      <c r="L2598" t="str">
        <f>+Tabla2[[#This Row],[FACTURA]]</f>
        <v>CONTR.0467-36</v>
      </c>
      <c r="M2598" t="str">
        <f>+Tabla2[[#This Row],[DETALLE]]</f>
        <v>PAGO ALQUILER DE INMUEBLE, QUE ALOJA ALMACEN DEL DISTRITO EDUCATIVO 06-06, UBICADO EN CALLE DUARTE N° 10, MUNICIPIO DE MOCA, PROVINCIA ESPAILLAT, CORRESPONDIENTE AL MES DE JUNIO 2019, SEGÚN OFICIO 259/2019, CONTRATO 0467/2016</v>
      </c>
    </row>
    <row r="2599" spans="2:13">
      <c r="B2599" s="3" t="s">
        <v>18414</v>
      </c>
      <c r="C2599" s="2" t="s">
        <v>18413</v>
      </c>
      <c r="D2599" s="6" t="s">
        <v>20592</v>
      </c>
      <c r="E2599" s="6" t="s">
        <v>20593</v>
      </c>
      <c r="F2599" s="7">
        <v>44013</v>
      </c>
      <c r="G2599" s="9">
        <v>0.01</v>
      </c>
      <c r="J2599" s="6" t="s">
        <v>18416</v>
      </c>
      <c r="L2599" t="str">
        <f>+Tabla2[[#This Row],[FACTURA]]</f>
        <v>CONTR.0467-38</v>
      </c>
      <c r="M2599" t="str">
        <f>+Tabla2[[#This Row],[DETALLE]]</f>
        <v>PAGO ALQUILER DE  INMUEBLE UBICADO EN LA CALLE DUARTE, NO.10, MUNICIPIO DE MOCA, PROVINCIA ESPAILLAT ALOJA ALMACEN DEL DISTRITO EDUCATIVO 06-06 CORRESPONDIENTE AL MES DE AGOSTO  2019 , SEGUN CONTRATO 0467 /2016 Y OFICIO#490/2019.</v>
      </c>
    </row>
    <row r="2600" spans="2:13">
      <c r="B2600" s="3" t="s">
        <v>18414</v>
      </c>
      <c r="C2600" s="2" t="s">
        <v>18413</v>
      </c>
      <c r="D2600" s="6" t="s">
        <v>20594</v>
      </c>
      <c r="E2600" s="6" t="s">
        <v>20595</v>
      </c>
      <c r="F2600" s="7">
        <v>44013</v>
      </c>
      <c r="G2600" s="9">
        <v>0.01</v>
      </c>
      <c r="J2600" s="6" t="s">
        <v>18417</v>
      </c>
      <c r="L2600" t="str">
        <f>+Tabla2[[#This Row],[FACTURA]]</f>
        <v>CONTR. 0467</v>
      </c>
      <c r="M2600" t="str">
        <f>+Tabla2[[#This Row],[DETALLE]]</f>
        <v>PAGO ALQUILER DE INMUEBLE, QUE ALOJA ALMACEN DEL DISTRITO EDUCATIVO 06-06, UBICADO EN CALLE DUARTE N° 10, MUNICIPIO DE MOCA, PROVINCIA ESPAILLAT, CORRESPONDIENTE AL MES DE SEPTIEMBRE 2019, SEGÚN OFICIO 557/2019, CONTRATO 0467/2016</v>
      </c>
    </row>
    <row r="2601" spans="2:13">
      <c r="B2601" s="3" t="s">
        <v>18414</v>
      </c>
      <c r="C2601" s="2" t="s">
        <v>18413</v>
      </c>
      <c r="D2601" s="6" t="s">
        <v>20596</v>
      </c>
      <c r="E2601" s="6" t="s">
        <v>20597</v>
      </c>
      <c r="F2601" s="7">
        <v>44013</v>
      </c>
      <c r="G2601" s="9">
        <v>0.01</v>
      </c>
      <c r="J2601" s="6" t="s">
        <v>18418</v>
      </c>
      <c r="L2601" t="str">
        <f>+Tabla2[[#This Row],[FACTURA]]</f>
        <v>CONTR. 0467-40</v>
      </c>
      <c r="M2601" t="str">
        <f>+Tabla2[[#This Row],[DETALLE]]</f>
        <v>PAGO ALQUILER DE INMUEBLE, QUE ALOJA ALMACEN DEL DISTRITO EDUCATIVO 06-06, UBICADO EN CALLE DUARTE N° 10, MUNICIPIO DE MOCA, PROVINCIA ESPAILLAT, CORRESP. AL MES DE OCTUBRE/2019, CONTRATO 0467/2016, SEGÚN OFICIO 597/2019.</v>
      </c>
    </row>
    <row r="2602" spans="2:13">
      <c r="B2602" s="3" t="s">
        <v>18414</v>
      </c>
      <c r="C2602" s="2" t="s">
        <v>18413</v>
      </c>
      <c r="D2602" s="6" t="s">
        <v>20598</v>
      </c>
      <c r="E2602" s="6" t="s">
        <v>20599</v>
      </c>
      <c r="F2602" s="7">
        <v>44013</v>
      </c>
      <c r="G2602" s="9">
        <v>0.01</v>
      </c>
      <c r="J2602" s="6" t="s">
        <v>18419</v>
      </c>
      <c r="L2602" t="str">
        <f>+Tabla2[[#This Row],[FACTURA]]</f>
        <v>CONTR. # 0467-41</v>
      </c>
      <c r="M2602" t="str">
        <f>+Tabla2[[#This Row],[DETALLE]]</f>
        <v>ALQUILER DEL LOCAL QUE ALOJA EL ALMACEN DEL DISTRITO EDUCATIVO 06-06, UBICADO EN LA CALLE DUARTE No.10, MUNICIPIO DE MOCA, PROVINCIA ESPAILLAT, CORRESP. AL MES DE NOVIEMBRE DEL 2019, SEGUN CONTRATO # 0467/2016, OFICIO # 749/2019.</v>
      </c>
    </row>
    <row r="2603" spans="2:13">
      <c r="B2603" s="3" t="s">
        <v>18414</v>
      </c>
      <c r="C2603" s="2" t="s">
        <v>18413</v>
      </c>
      <c r="D2603" s="6" t="s">
        <v>20600</v>
      </c>
      <c r="E2603" s="6" t="s">
        <v>20601</v>
      </c>
      <c r="F2603" s="7">
        <v>44013</v>
      </c>
      <c r="G2603" s="9">
        <v>0.01</v>
      </c>
      <c r="J2603" s="6" t="s">
        <v>18420</v>
      </c>
      <c r="L2603" t="str">
        <f>+Tabla2[[#This Row],[FACTURA]]</f>
        <v>CONTR.0467-42</v>
      </c>
      <c r="M2603" t="str">
        <f>+Tabla2[[#This Row],[DETALLE]]</f>
        <v>PAGO ALQUILER DE INMUEBLE, QUE ALOJA ALMACEN DEL DISTRITO EDUCATIVO 06-06, UBICADO EN CALLE DUARTE N° 10, MUNICIPIO DE MOCA, PROVINCIA ESPAILLAT, CORRESPONDIENTE AL MES DE DICIEMBRE 2019, SEGÚN OFICIO 840/2019, CONTRATO 467/2016</v>
      </c>
    </row>
    <row r="2604" spans="2:13">
      <c r="B2604" s="3" t="s">
        <v>18414</v>
      </c>
      <c r="C2604" s="2" t="s">
        <v>18413</v>
      </c>
      <c r="D2604" s="6" t="s">
        <v>20602</v>
      </c>
      <c r="E2604" s="6" t="s">
        <v>20603</v>
      </c>
      <c r="F2604" s="7">
        <v>44020</v>
      </c>
      <c r="G2604" s="9">
        <v>0.01</v>
      </c>
      <c r="J2604" s="6" t="s">
        <v>18421</v>
      </c>
      <c r="L2604" t="str">
        <f>+Tabla2[[#This Row],[FACTURA]]</f>
        <v>CONTR. 0467-37</v>
      </c>
      <c r="M2604" t="str">
        <f>+Tabla2[[#This Row],[DETALLE]]</f>
        <v>PAGO ALQUILER LOCAL QUE ALOJA EL ALMACÉN DEL DISTRITO EDUCATIVO 06-06, REGIONAL 06, UBICADO EN LA CALLE DUARTE No.10, MUNICIPIO MOCA, PROVINCIA ESPAILLAT, CORRESPONDIENTE AL MES DE JULIO/2019, SEGÚN OFIC. 363/2019 Y CONTR. ANEXO 0467/2016.</v>
      </c>
    </row>
    <row r="2605" spans="2:13">
      <c r="B2605" s="3" t="s">
        <v>18414</v>
      </c>
      <c r="C2605" s="2" t="s">
        <v>18413</v>
      </c>
      <c r="D2605" s="6" t="s">
        <v>20604</v>
      </c>
      <c r="E2605" s="6" t="s">
        <v>20605</v>
      </c>
      <c r="F2605" s="7">
        <v>44055</v>
      </c>
      <c r="G2605" s="9">
        <v>0.01</v>
      </c>
      <c r="J2605" s="6" t="s">
        <v>18422</v>
      </c>
      <c r="L2605" t="str">
        <f>+Tabla2[[#This Row],[FACTURA]]</f>
        <v>CONTR. 0467-43</v>
      </c>
      <c r="M2605" t="str">
        <f>+Tabla2[[#This Row],[DETALLE]]</f>
        <v>PAGO ALQUILER DE INMUEBLE, QUE ALOJA ALMACEN DEL DISTRITO EDUCATIVO 06-06, UBICADO EN CALLE DUARTE N° 10, MUNICIPIO DE MOCA, PROVINCIA ESPAILLAT, CORRESPONDIENTE AL MES DE ENERO, FEBRERO Y MARZO 2020, SEGÚN OFICIO 88-2020, CONTRATO 0467/2016</v>
      </c>
    </row>
    <row r="2606" spans="2:13">
      <c r="B2606" s="3" t="s">
        <v>18424</v>
      </c>
      <c r="C2606" s="2" t="s">
        <v>18423</v>
      </c>
      <c r="D2606" s="6" t="s">
        <v>20606</v>
      </c>
      <c r="E2606" s="6" t="s">
        <v>20607</v>
      </c>
      <c r="F2606" s="7">
        <v>43332</v>
      </c>
      <c r="G2606" s="9">
        <v>0.01</v>
      </c>
      <c r="J2606" s="6" t="s">
        <v>18425</v>
      </c>
      <c r="L2606" t="str">
        <f>+Tabla2[[#This Row],[FACTURA]]</f>
        <v>CONTR.#3124 Y 0491.</v>
      </c>
      <c r="M2606" t="str">
        <f>+Tabla2[[#This Row],[DETALLE]]</f>
        <v>PAGO FINAL DE 10% POR LA COMPRA DE  TERRENO, CON UNA SUPERFICIE DE (8,499.03 MT2) A RAZON DE RD$2,350.00 POR METRO, PARA UN TOTAL DE RD$19,972,720.50 DESIGNACION CATASTRAL No. 314438814653, CERTIFICADO DE TITULO #1100049817, PARA LA CONSTRUCCION  DEL LICEO ESPEJO LUIS RAMON BENCOSME, UBICADO EN EL MUNICIPIO MOCA, PROVINCIA  ESPAILLAT, SEGUN CONTRATO #3124/2013; NOTA HUBO UNA REDUCCION EN EL MONTO DE VENTA, SEGUN ADENDA# 491/17, OFICIO #463/2018.</v>
      </c>
    </row>
    <row r="2607" spans="2:13">
      <c r="B2607" s="3" t="s">
        <v>11059</v>
      </c>
      <c r="C2607" s="2" t="s">
        <v>11058</v>
      </c>
      <c r="D2607" s="6" t="s">
        <v>11060</v>
      </c>
      <c r="E2607" s="6" t="s">
        <v>11060</v>
      </c>
      <c r="F2607" s="7">
        <v>44469</v>
      </c>
      <c r="G2607" s="9">
        <v>-6753450</v>
      </c>
      <c r="J2607" s="6" t="s">
        <v>18426</v>
      </c>
      <c r="L2607" t="str">
        <f>+Tabla2[[#This Row],[FACTURA]]</f>
        <v>CONTR. 0379-1</v>
      </c>
      <c r="M2607" t="str">
        <f>+Tabla2[[#This Row],[DETALLE]]</f>
        <v>CONTR. 0379-1</v>
      </c>
    </row>
    <row r="2608" spans="2:13">
      <c r="B2608" s="3" t="s">
        <v>6354</v>
      </c>
      <c r="C2608" s="2" t="s">
        <v>6353</v>
      </c>
      <c r="D2608" s="6" t="s">
        <v>0</v>
      </c>
      <c r="E2608" s="6" t="s">
        <v>2641</v>
      </c>
      <c r="F2608" s="7">
        <v>41619</v>
      </c>
      <c r="G2608" s="9">
        <v>-43726.85</v>
      </c>
      <c r="J2608" s="6" t="s">
        <v>16113</v>
      </c>
      <c r="L2608" t="str">
        <f>+Tabla2[[#This Row],[FACTURA]]</f>
        <v/>
      </c>
      <c r="M2608" t="str">
        <f>+Tabla2[[#This Row],[DETALLE]]</f>
        <v>SERVICIOS PRESTADOS JORNADA TANDA EXTENDIDA 2013</v>
      </c>
    </row>
    <row r="2609" spans="2:13">
      <c r="B2609" s="3" t="s">
        <v>6354</v>
      </c>
      <c r="C2609" s="2" t="s">
        <v>6353</v>
      </c>
      <c r="D2609" s="6" t="s">
        <v>0</v>
      </c>
      <c r="E2609" s="6" t="s">
        <v>6355</v>
      </c>
      <c r="F2609" s="7">
        <v>41628</v>
      </c>
      <c r="G2609" s="9">
        <v>43726.85</v>
      </c>
      <c r="J2609" s="6" t="s">
        <v>16114</v>
      </c>
      <c r="L2609" t="str">
        <f>+Tabla2[[#This Row],[FACTURA]]</f>
        <v/>
      </c>
      <c r="M2609" t="str">
        <f>+Tabla2[[#This Row],[DETALLE]]</f>
        <v>REV. ED00003376-SERV. PRESTADOS JORNADA TANDA EXT. OF. 1197</v>
      </c>
    </row>
    <row r="2610" spans="2:13">
      <c r="B2610" s="3" t="s">
        <v>6357</v>
      </c>
      <c r="C2610" s="2" t="s">
        <v>6356</v>
      </c>
      <c r="D2610" s="6" t="s">
        <v>0</v>
      </c>
      <c r="E2610" s="6" t="s">
        <v>2641</v>
      </c>
      <c r="F2610" s="7">
        <v>41619</v>
      </c>
      <c r="G2610" s="9">
        <v>-73365.2</v>
      </c>
      <c r="J2610" s="6" t="s">
        <v>16115</v>
      </c>
      <c r="L2610" t="str">
        <f>+Tabla2[[#This Row],[FACTURA]]</f>
        <v/>
      </c>
      <c r="M2610" t="str">
        <f>+Tabla2[[#This Row],[DETALLE]]</f>
        <v>SERVICIOS PRESTADOS JORNADA TANDA EXTENDIDA 2013</v>
      </c>
    </row>
    <row r="2611" spans="2:13">
      <c r="B2611" s="3" t="s">
        <v>6357</v>
      </c>
      <c r="C2611" s="2" t="s">
        <v>6356</v>
      </c>
      <c r="D2611" s="6" t="s">
        <v>0</v>
      </c>
      <c r="E2611" s="6" t="s">
        <v>6358</v>
      </c>
      <c r="F2611" s="7">
        <v>41628</v>
      </c>
      <c r="G2611" s="9">
        <v>73365.2</v>
      </c>
      <c r="J2611" s="6" t="s">
        <v>16116</v>
      </c>
      <c r="L2611" t="str">
        <f>+Tabla2[[#This Row],[FACTURA]]</f>
        <v/>
      </c>
      <c r="M2611" t="str">
        <f>+Tabla2[[#This Row],[DETALLE]]</f>
        <v>REV. ED00003360-SERV. PRESTADOS JORNADA TANDA EXT. OF.1197</v>
      </c>
    </row>
    <row r="2612" spans="2:13">
      <c r="B2612" s="3" t="s">
        <v>6360</v>
      </c>
      <c r="C2612" s="2" t="s">
        <v>6359</v>
      </c>
      <c r="D2612" s="6" t="s">
        <v>0</v>
      </c>
      <c r="E2612" s="6" t="s">
        <v>2641</v>
      </c>
      <c r="F2612" s="7">
        <v>41619</v>
      </c>
      <c r="G2612" s="9">
        <v>-73365.2</v>
      </c>
      <c r="J2612" s="6" t="s">
        <v>16117</v>
      </c>
      <c r="L2612" t="str">
        <f>+Tabla2[[#This Row],[FACTURA]]</f>
        <v/>
      </c>
      <c r="M2612" t="str">
        <f>+Tabla2[[#This Row],[DETALLE]]</f>
        <v>SERVICIOS PRESTADOS JORNADA TANDA EXTENDIDA 2013</v>
      </c>
    </row>
    <row r="2613" spans="2:13">
      <c r="B2613" s="3" t="s">
        <v>6360</v>
      </c>
      <c r="C2613" s="2" t="s">
        <v>6359</v>
      </c>
      <c r="D2613" s="6" t="s">
        <v>0</v>
      </c>
      <c r="E2613" s="6" t="s">
        <v>6361</v>
      </c>
      <c r="F2613" s="7">
        <v>41628</v>
      </c>
      <c r="G2613" s="9">
        <v>73365.2</v>
      </c>
      <c r="J2613" s="6" t="s">
        <v>16118</v>
      </c>
      <c r="L2613" t="str">
        <f>+Tabla2[[#This Row],[FACTURA]]</f>
        <v/>
      </c>
      <c r="M2613" t="str">
        <f>+Tabla2[[#This Row],[DETALLE]]</f>
        <v>REV. ED00003356-SERV. PRESTADOS JORNADA TANDA EXT. OF. 1197</v>
      </c>
    </row>
    <row r="2614" spans="2:13">
      <c r="B2614" s="3" t="s">
        <v>6363</v>
      </c>
      <c r="C2614" s="2" t="s">
        <v>6362</v>
      </c>
      <c r="D2614" s="6" t="s">
        <v>0</v>
      </c>
      <c r="E2614" s="6" t="s">
        <v>2641</v>
      </c>
      <c r="F2614" s="7">
        <v>41619</v>
      </c>
      <c r="G2614" s="9">
        <v>-87478.7</v>
      </c>
      <c r="J2614" s="6" t="s">
        <v>16119</v>
      </c>
      <c r="L2614" t="str">
        <f>+Tabla2[[#This Row],[FACTURA]]</f>
        <v/>
      </c>
      <c r="M2614" t="str">
        <f>+Tabla2[[#This Row],[DETALLE]]</f>
        <v>SERVICIOS PRESTADOS JORNADA TANDA EXTENDIDA 2013</v>
      </c>
    </row>
    <row r="2615" spans="2:13">
      <c r="B2615" s="3" t="s">
        <v>6363</v>
      </c>
      <c r="C2615" s="2" t="s">
        <v>6362</v>
      </c>
      <c r="D2615" s="6" t="s">
        <v>0</v>
      </c>
      <c r="E2615" s="6" t="s">
        <v>6364</v>
      </c>
      <c r="F2615" s="7">
        <v>41628</v>
      </c>
      <c r="G2615" s="9">
        <v>87478.7</v>
      </c>
      <c r="J2615" s="6" t="s">
        <v>16120</v>
      </c>
      <c r="L2615" t="str">
        <f>+Tabla2[[#This Row],[FACTURA]]</f>
        <v/>
      </c>
      <c r="M2615" t="str">
        <f>+Tabla2[[#This Row],[DETALLE]]</f>
        <v>REV. ED00003370-SERV. PRESTADOS JORNADA TANDA EXT. OF.1197</v>
      </c>
    </row>
    <row r="2616" spans="2:13">
      <c r="B2616" s="3" t="s">
        <v>6366</v>
      </c>
      <c r="C2616" s="2" t="s">
        <v>6365</v>
      </c>
      <c r="D2616" s="6" t="s">
        <v>0</v>
      </c>
      <c r="E2616" s="6" t="s">
        <v>2641</v>
      </c>
      <c r="F2616" s="7">
        <v>41619</v>
      </c>
      <c r="G2616" s="9">
        <v>-73365.2</v>
      </c>
      <c r="J2616" s="6" t="s">
        <v>16121</v>
      </c>
      <c r="L2616" t="str">
        <f>+Tabla2[[#This Row],[FACTURA]]</f>
        <v/>
      </c>
      <c r="M2616" t="str">
        <f>+Tabla2[[#This Row],[DETALLE]]</f>
        <v>SERVICIOS PRESTADOS JORNADA TANDA EXTENDIDA 2013</v>
      </c>
    </row>
    <row r="2617" spans="2:13">
      <c r="B2617" s="3" t="s">
        <v>6366</v>
      </c>
      <c r="C2617" s="2" t="s">
        <v>6365</v>
      </c>
      <c r="D2617" s="6" t="s">
        <v>0</v>
      </c>
      <c r="E2617" s="6" t="s">
        <v>6367</v>
      </c>
      <c r="F2617" s="7">
        <v>41628</v>
      </c>
      <c r="G2617" s="9">
        <v>73365.2</v>
      </c>
      <c r="J2617" s="6" t="s">
        <v>16122</v>
      </c>
      <c r="L2617" t="str">
        <f>+Tabla2[[#This Row],[FACTURA]]</f>
        <v/>
      </c>
      <c r="M2617" t="str">
        <f>+Tabla2[[#This Row],[DETALLE]]</f>
        <v>REV. ED00003352-SERV. PRESTADOS JORNADA TANDA EXT. OF.1197</v>
      </c>
    </row>
    <row r="2618" spans="2:13">
      <c r="B2618" s="3" t="s">
        <v>6369</v>
      </c>
      <c r="C2618" s="2" t="s">
        <v>6368</v>
      </c>
      <c r="D2618" s="6" t="s">
        <v>0</v>
      </c>
      <c r="E2618" s="6" t="s">
        <v>2641</v>
      </c>
      <c r="F2618" s="7">
        <v>41619</v>
      </c>
      <c r="G2618" s="9">
        <v>-43726.85</v>
      </c>
      <c r="J2618" s="6" t="s">
        <v>16123</v>
      </c>
      <c r="L2618" t="str">
        <f>+Tabla2[[#This Row],[FACTURA]]</f>
        <v/>
      </c>
      <c r="M2618" t="str">
        <f>+Tabla2[[#This Row],[DETALLE]]</f>
        <v>SERVICIOS PRESTADOS JORNADA TANDA EXTENDIDA 2013</v>
      </c>
    </row>
    <row r="2619" spans="2:13">
      <c r="B2619" s="3" t="s">
        <v>6369</v>
      </c>
      <c r="C2619" s="2" t="s">
        <v>6368</v>
      </c>
      <c r="D2619" s="6" t="s">
        <v>0</v>
      </c>
      <c r="E2619" s="6" t="s">
        <v>6370</v>
      </c>
      <c r="F2619" s="7">
        <v>41628</v>
      </c>
      <c r="G2619" s="9">
        <v>43726.85</v>
      </c>
      <c r="J2619" s="6" t="s">
        <v>16124</v>
      </c>
      <c r="L2619" t="str">
        <f>+Tabla2[[#This Row],[FACTURA]]</f>
        <v/>
      </c>
      <c r="M2619" t="str">
        <f>+Tabla2[[#This Row],[DETALLE]]</f>
        <v>REV. ED00003381-SERV. PRESTADOS JORNADA TANDA EXT. OF. 1197</v>
      </c>
    </row>
    <row r="2620" spans="2:13">
      <c r="B2620" s="3" t="s">
        <v>6372</v>
      </c>
      <c r="C2620" s="2" t="s">
        <v>6371</v>
      </c>
      <c r="D2620" s="6" t="s">
        <v>6374</v>
      </c>
      <c r="E2620" s="6" t="s">
        <v>6373</v>
      </c>
      <c r="F2620" s="7">
        <v>41109</v>
      </c>
      <c r="G2620" s="9">
        <v>-41765.800000000003</v>
      </c>
      <c r="J2620" s="6" t="s">
        <v>16125</v>
      </c>
      <c r="L2620" t="str">
        <f>+Tabla2[[#This Row],[FACTURA]]</f>
        <v>OFICIO #293</v>
      </c>
      <c r="M2620" t="str">
        <f>+Tabla2[[#This Row],[DETALLE]]</f>
        <v>LICENCIA PRE Y POST NATAL DE LA MAESTRA RAFAELA BRITO</v>
      </c>
    </row>
    <row r="2621" spans="2:13">
      <c r="B2621" s="3" t="s">
        <v>11062</v>
      </c>
      <c r="C2621" s="2" t="s">
        <v>11061</v>
      </c>
      <c r="D2621" s="6" t="s">
        <v>11063</v>
      </c>
      <c r="E2621" s="6" t="s">
        <v>11063</v>
      </c>
      <c r="F2621" s="7">
        <v>44470</v>
      </c>
      <c r="G2621" s="9">
        <v>-4160000</v>
      </c>
      <c r="J2621" s="6" t="s">
        <v>18427</v>
      </c>
      <c r="L2621" t="str">
        <f>+Tabla2[[#This Row],[FACTURA]]</f>
        <v>CONTR.0423-1</v>
      </c>
      <c r="M2621" t="str">
        <f>+Tabla2[[#This Row],[DETALLE]]</f>
        <v>CONTR.0423-1</v>
      </c>
    </row>
    <row r="2622" spans="2:13">
      <c r="B2622" s="3" t="s">
        <v>1766</v>
      </c>
      <c r="C2622" s="2" t="s">
        <v>222</v>
      </c>
      <c r="D2622" s="4" t="s">
        <v>223</v>
      </c>
      <c r="E2622" s="4" t="s">
        <v>19549</v>
      </c>
      <c r="F2622" s="5">
        <v>41962</v>
      </c>
      <c r="G2622" s="8">
        <v>-23600</v>
      </c>
      <c r="J2622" s="4" t="s">
        <v>13449</v>
      </c>
      <c r="L2622" t="str">
        <f>+Tabla2[[#This Row],[FACTURA]]</f>
        <v>A010010011500000104</v>
      </c>
      <c r="M2622" t="str">
        <f>+Tabla2[[#This Row],[DETALLE]]</f>
        <v>A0100100115000000104</v>
      </c>
    </row>
    <row r="2623" spans="2:13">
      <c r="B2623" s="3" t="s">
        <v>11065</v>
      </c>
      <c r="C2623" s="2" t="s">
        <v>11064</v>
      </c>
      <c r="D2623" s="6" t="s">
        <v>20608</v>
      </c>
      <c r="E2623" s="6" t="s">
        <v>11066</v>
      </c>
      <c r="F2623" s="7">
        <v>41787</v>
      </c>
      <c r="G2623" s="9">
        <v>-280000</v>
      </c>
      <c r="J2623" s="6" t="s">
        <v>18428</v>
      </c>
      <c r="L2623" t="str">
        <f>+Tabla2[[#This Row],[FACTURA]]</f>
        <v>CONTR. 1537-3</v>
      </c>
      <c r="M2623" t="str">
        <f>+Tabla2[[#This Row],[DETALLE]]</f>
        <v>cONTR. 1537-3</v>
      </c>
    </row>
    <row r="2624" spans="2:13">
      <c r="B2624" s="3" t="s">
        <v>11068</v>
      </c>
      <c r="C2624" s="2" t="s">
        <v>11067</v>
      </c>
      <c r="D2624" s="6" t="s">
        <v>11069</v>
      </c>
      <c r="E2624" s="6" t="s">
        <v>11069</v>
      </c>
      <c r="F2624" s="7">
        <v>44469</v>
      </c>
      <c r="G2624" s="9">
        <v>-540000</v>
      </c>
      <c r="J2624" s="6" t="s">
        <v>18429</v>
      </c>
      <c r="L2624" t="str">
        <f>+Tabla2[[#This Row],[FACTURA]]</f>
        <v>CONTR. #0083-1</v>
      </c>
      <c r="M2624" t="str">
        <f>+Tabla2[[#This Row],[DETALLE]]</f>
        <v>CONTR. #0083-1</v>
      </c>
    </row>
    <row r="2625" spans="2:13">
      <c r="B2625" s="3" t="s">
        <v>6376</v>
      </c>
      <c r="C2625" s="2" t="s">
        <v>6375</v>
      </c>
      <c r="D2625" s="6" t="s">
        <v>3751</v>
      </c>
      <c r="E2625" s="6" t="s">
        <v>20037</v>
      </c>
      <c r="F2625" s="7">
        <v>41008</v>
      </c>
      <c r="G2625" s="9">
        <v>-16906.86</v>
      </c>
      <c r="J2625" s="6" t="s">
        <v>14664</v>
      </c>
      <c r="L2625" t="str">
        <f>+Tabla2[[#This Row],[FACTURA]]</f>
        <v>293</v>
      </c>
      <c r="M2625" t="str">
        <f>+Tabla2[[#This Row],[DETALLE]]</f>
        <v>LICENCIA PRE Y POST NATAL DE LA MAESTRA SOBEIDA MARIA CRUZ R</v>
      </c>
    </row>
    <row r="2626" spans="2:13">
      <c r="B2626" s="3" t="s">
        <v>18431</v>
      </c>
      <c r="C2626" s="2" t="s">
        <v>18430</v>
      </c>
      <c r="D2626" s="6" t="s">
        <v>20609</v>
      </c>
      <c r="E2626" s="6" t="s">
        <v>20609</v>
      </c>
      <c r="F2626" s="7">
        <v>44739</v>
      </c>
      <c r="G2626" s="9">
        <v>-5480729.5999999996</v>
      </c>
      <c r="J2626" s="6" t="s">
        <v>18432</v>
      </c>
      <c r="L2626" t="str">
        <f>+Tabla2[[#This Row],[FACTURA]]</f>
        <v>CONTR.0356-7</v>
      </c>
      <c r="M2626" t="str">
        <f>+Tabla2[[#This Row],[DETALLE]]</f>
        <v>CONTR.0356-7</v>
      </c>
    </row>
    <row r="2627" spans="2:13">
      <c r="B2627" s="3" t="s">
        <v>6378</v>
      </c>
      <c r="C2627" s="2" t="s">
        <v>6377</v>
      </c>
      <c r="D2627" s="6" t="s">
        <v>6380</v>
      </c>
      <c r="E2627" s="6" t="s">
        <v>6379</v>
      </c>
      <c r="F2627" s="7">
        <v>42004</v>
      </c>
      <c r="G2627" s="9">
        <v>-24416.3</v>
      </c>
      <c r="J2627" s="6" t="s">
        <v>16126</v>
      </c>
      <c r="L2627" t="str">
        <f>+Tabla2[[#This Row],[FACTURA]]</f>
        <v>OFIC. 1315/2014</v>
      </c>
      <c r="M2627" t="str">
        <f>+Tabla2[[#This Row],[DETALLE]]</f>
        <v>LICENCIA PRE Y POST NATAL DE LA MAESTRA OVELY M. REYES CHERY</v>
      </c>
    </row>
    <row r="2628" spans="2:13">
      <c r="B2628" s="3" t="s">
        <v>6382</v>
      </c>
      <c r="C2628" s="2" t="s">
        <v>6381</v>
      </c>
      <c r="D2628" s="6" t="s">
        <v>0</v>
      </c>
      <c r="E2628" s="6" t="s">
        <v>2641</v>
      </c>
      <c r="F2628" s="7">
        <v>41619</v>
      </c>
      <c r="G2628" s="9">
        <v>-73365.2</v>
      </c>
      <c r="J2628" s="6" t="s">
        <v>16127</v>
      </c>
      <c r="L2628" t="str">
        <f>+Tabla2[[#This Row],[FACTURA]]</f>
        <v/>
      </c>
      <c r="M2628" t="str">
        <f>+Tabla2[[#This Row],[DETALLE]]</f>
        <v>SERVICIOS PRESTADOS JORNADA TANDA EXTENDIDA 2013</v>
      </c>
    </row>
    <row r="2629" spans="2:13">
      <c r="B2629" s="3" t="s">
        <v>6382</v>
      </c>
      <c r="C2629" s="2" t="s">
        <v>6381</v>
      </c>
      <c r="D2629" s="6" t="s">
        <v>0</v>
      </c>
      <c r="E2629" s="6" t="s">
        <v>6383</v>
      </c>
      <c r="F2629" s="7">
        <v>41628</v>
      </c>
      <c r="G2629" s="9">
        <v>73365.2</v>
      </c>
      <c r="J2629" s="6" t="s">
        <v>16128</v>
      </c>
      <c r="L2629" t="str">
        <f>+Tabla2[[#This Row],[FACTURA]]</f>
        <v/>
      </c>
      <c r="M2629" t="str">
        <f>+Tabla2[[#This Row],[DETALLE]]</f>
        <v>REV. ED00003368-SERV. PRESTADOS JORNADA TANDA EXT. OF. 1197</v>
      </c>
    </row>
    <row r="2630" spans="2:13">
      <c r="B2630" s="3" t="s">
        <v>14542</v>
      </c>
      <c r="C2630" s="2" t="s">
        <v>14541</v>
      </c>
      <c r="D2630" s="6" t="s">
        <v>19336</v>
      </c>
      <c r="E2630" s="6" t="s">
        <v>19522</v>
      </c>
      <c r="F2630" s="7">
        <v>44734</v>
      </c>
      <c r="G2630" s="9">
        <v>-8000</v>
      </c>
      <c r="J2630" s="6" t="s">
        <v>16129</v>
      </c>
      <c r="L2630" t="str">
        <f>+Tabla2[[#This Row],[FACTURA]]</f>
        <v>OFIC.#65/2022</v>
      </c>
      <c r="M2630" t="str">
        <f>+Tabla2[[#This Row],[DETALLE]]</f>
        <v>PAGO DE DIETA A MIEMBROS DEL CONSEJO NACIONAL DE EDUC.</v>
      </c>
    </row>
    <row r="2631" spans="2:13">
      <c r="B2631" s="3" t="s">
        <v>11071</v>
      </c>
      <c r="C2631" s="2" t="s">
        <v>11070</v>
      </c>
      <c r="D2631" s="6" t="s">
        <v>11072</v>
      </c>
      <c r="E2631" s="6" t="s">
        <v>11072</v>
      </c>
      <c r="F2631" s="7">
        <v>42320</v>
      </c>
      <c r="G2631" s="9">
        <v>-4580951.95</v>
      </c>
      <c r="J2631" s="6" t="s">
        <v>18433</v>
      </c>
      <c r="L2631" t="str">
        <f>+Tabla2[[#This Row],[FACTURA]]</f>
        <v>CONTRS.257 Y 0624</v>
      </c>
      <c r="M2631" t="str">
        <f>+Tabla2[[#This Row],[DETALLE]]</f>
        <v>CONTRS.257 Y 0624</v>
      </c>
    </row>
    <row r="2632" spans="2:13">
      <c r="B2632" s="3" t="s">
        <v>11071</v>
      </c>
      <c r="C2632" s="2" t="s">
        <v>11070</v>
      </c>
      <c r="D2632" s="6" t="s">
        <v>11073</v>
      </c>
      <c r="E2632" s="6" t="s">
        <v>11073</v>
      </c>
      <c r="F2632" s="7">
        <v>42874</v>
      </c>
      <c r="G2632" s="9">
        <v>-4822054.68</v>
      </c>
      <c r="J2632" s="6" t="s">
        <v>18434</v>
      </c>
      <c r="L2632" t="str">
        <f>+Tabla2[[#This Row],[FACTURA]]</f>
        <v>CONTRS.257/0624</v>
      </c>
      <c r="M2632" t="str">
        <f>+Tabla2[[#This Row],[DETALLE]]</f>
        <v>CONTRS.257/0624</v>
      </c>
    </row>
    <row r="2633" spans="2:13">
      <c r="B2633" s="3" t="s">
        <v>1767</v>
      </c>
      <c r="C2633" s="2" t="s">
        <v>224</v>
      </c>
      <c r="D2633" s="4" t="s">
        <v>225</v>
      </c>
      <c r="E2633" s="4" t="s">
        <v>225</v>
      </c>
      <c r="F2633" s="5">
        <v>42129</v>
      </c>
      <c r="G2633" s="8">
        <v>-11800</v>
      </c>
      <c r="J2633" s="4" t="s">
        <v>13332</v>
      </c>
      <c r="L2633" t="str">
        <f>+Tabla2[[#This Row],[FACTURA]]</f>
        <v>P010010011502847203</v>
      </c>
      <c r="M2633" t="str">
        <f>+Tabla2[[#This Row],[DETALLE]]</f>
        <v>P010010011502847203</v>
      </c>
    </row>
    <row r="2634" spans="2:13">
      <c r="B2634" s="3" t="s">
        <v>18436</v>
      </c>
      <c r="C2634" s="2" t="s">
        <v>18435</v>
      </c>
      <c r="D2634" s="6" t="s">
        <v>20610</v>
      </c>
      <c r="E2634" s="6" t="s">
        <v>20611</v>
      </c>
      <c r="F2634" s="7">
        <v>43949</v>
      </c>
      <c r="G2634" s="9">
        <v>0.01</v>
      </c>
      <c r="J2634" s="6" t="s">
        <v>18437</v>
      </c>
      <c r="L2634" t="str">
        <f>+Tabla2[[#This Row],[FACTURA]]</f>
        <v>CONTR. 1569-61</v>
      </c>
      <c r="M2634" t="str">
        <f>+Tabla2[[#This Row],[DETALLE]]</f>
        <v>PAGO DE ALQUILER LOCAL, QUE ALOJA LAS OFICINAS DEL DESPACHO DE LA PRIMERA DAMA, UBICADO EN LA PLAZA SUNRISE, CARRETERA RAMON CACERES MUNICIPIO MOCA, PROVINCIA ESPAILLAT, REP.DOM. CORRESPONDIENTE AL MES DE JULIO 2019, SEGUN CONTR. No.1569/2013, OFIC.#363/2019.</v>
      </c>
    </row>
    <row r="2635" spans="2:13">
      <c r="B2635" s="3" t="s">
        <v>18436</v>
      </c>
      <c r="C2635" s="2" t="s">
        <v>18435</v>
      </c>
      <c r="D2635" s="6" t="s">
        <v>20612</v>
      </c>
      <c r="E2635" s="6" t="s">
        <v>20613</v>
      </c>
      <c r="F2635" s="7">
        <v>43734</v>
      </c>
      <c r="G2635" s="9">
        <v>0.01</v>
      </c>
      <c r="J2635" s="6" t="s">
        <v>18438</v>
      </c>
      <c r="L2635" t="str">
        <f>+Tabla2[[#This Row],[FACTURA]]</f>
        <v>CONTR. 1569-60</v>
      </c>
      <c r="M2635" t="str">
        <f>+Tabla2[[#This Row],[DETALLE]]</f>
        <v>PAGO ALQUILER LOCAL DEL CONTRATO #1569 D/FECHA 01/08/2013, CORRESP. AL MES JUNIO/2019, INMUEBLE UBICADO EN LA PLAZA SUNRISE, CALLE RAMON CACERES EN MOCA, PROVINCIA ESPAILLAT ALOJA LAS OFICINAS DEL DESPACHO DE LA PRIMERA DAMA, SEGUN OFICIO #259/2019 ANEXO.</v>
      </c>
    </row>
    <row r="2636" spans="2:13">
      <c r="B2636" s="3" t="s">
        <v>18436</v>
      </c>
      <c r="C2636" s="2" t="s">
        <v>18435</v>
      </c>
      <c r="D2636" s="6" t="s">
        <v>20614</v>
      </c>
      <c r="E2636" s="6" t="s">
        <v>20615</v>
      </c>
      <c r="F2636" s="7">
        <v>43557</v>
      </c>
      <c r="G2636" s="9">
        <v>0.01</v>
      </c>
      <c r="J2636" s="6" t="s">
        <v>18439</v>
      </c>
      <c r="L2636" t="str">
        <f>+Tabla2[[#This Row],[FACTURA]]</f>
        <v>CONTR. 229-13</v>
      </c>
      <c r="M2636" t="str">
        <f>+Tabla2[[#This Row],[DETALLE]]</f>
        <v>PAGO ALQUILER LOCAL DEL CONTRATO #1569/2013, CORRESPONDIENTE A LOS MESES ENERO, FEBRERO, MARZO/2019, Nos. 216-218, PLAZA SUNRISE UBICADA EN LA RAMON CACERES: MOCA, ALOJA LAS OFICINAS DEL DESPACHO DE LA PRIMERA DAMA, SEGUN OFICIO #150/2019 ANEXO.</v>
      </c>
    </row>
    <row r="2637" spans="2:13">
      <c r="B2637" s="3" t="s">
        <v>18436</v>
      </c>
      <c r="C2637" s="2" t="s">
        <v>18435</v>
      </c>
      <c r="D2637" s="6" t="s">
        <v>20616</v>
      </c>
      <c r="E2637" s="6" t="s">
        <v>20617</v>
      </c>
      <c r="F2637" s="7">
        <v>43510</v>
      </c>
      <c r="G2637" s="9">
        <v>0.01</v>
      </c>
      <c r="J2637" s="6" t="s">
        <v>18440</v>
      </c>
      <c r="L2637" t="str">
        <f>+Tabla2[[#This Row],[FACTURA]]</f>
        <v>CONTR-1569-57</v>
      </c>
      <c r="M2637" t="str">
        <f>+Tabla2[[#This Row],[DETALLE]]</f>
        <v>ALQUILER LOCAL QUE ALOJA EL DESPACHO DE LA PRIMERA DAMA, UBICADO EN LA PLAZA SUNRISE, LOCALES No. 216 Y 218, CARRETERA RAMON CACERES MUNICIPIO MOCA, PROVINCIA ESPAILLAT, CORRESP. AL MES DE DICIEMBRE DEL 2018, SEGUN CONTRATO #1569/2013, OFICIO #508/2018.</v>
      </c>
    </row>
    <row r="2638" spans="2:13">
      <c r="B2638" s="3" t="s">
        <v>18436</v>
      </c>
      <c r="C2638" s="2" t="s">
        <v>18435</v>
      </c>
      <c r="D2638" s="6" t="s">
        <v>20618</v>
      </c>
      <c r="E2638" s="6" t="s">
        <v>20619</v>
      </c>
      <c r="F2638" s="7">
        <v>43511</v>
      </c>
      <c r="G2638" s="9">
        <v>0.01</v>
      </c>
      <c r="J2638" s="6" t="s">
        <v>18441</v>
      </c>
      <c r="L2638" t="str">
        <f>+Tabla2[[#This Row],[FACTURA]]</f>
        <v>CONTR-1569-56</v>
      </c>
      <c r="M2638" t="str">
        <f>+Tabla2[[#This Row],[DETALLE]]</f>
        <v>PAGO ALQUILER DE LOS LOCALES NO. 216 Y 218 PLAZA SUNRISE, UBICADO EN LA RAMON CACERES, MUNICIPIO MOCA, PROVINCIA ESPAILLAT, ALOJA LAS OFICINAS DEL DESPACHO DE LA PRIMERA DAMA. CORRESPONDIENTE AL MES DE NOVIEMBRE 2018, POR VALOR DE RD$40,262.75 PESOS MAS ITBIS, SEGUN OFIC. No.472-2018 Y CONTR. 1569-2013</v>
      </c>
    </row>
    <row r="2639" spans="2:13">
      <c r="B2639" s="3" t="s">
        <v>18436</v>
      </c>
      <c r="C2639" s="2" t="s">
        <v>18435</v>
      </c>
      <c r="D2639" s="6" t="s">
        <v>20620</v>
      </c>
      <c r="E2639" s="6" t="s">
        <v>20621</v>
      </c>
      <c r="F2639" s="7">
        <v>43437</v>
      </c>
      <c r="G2639" s="9">
        <v>0.01</v>
      </c>
      <c r="J2639" s="6" t="s">
        <v>18442</v>
      </c>
      <c r="L2639" t="str">
        <f>+Tabla2[[#This Row],[FACTURA]]</f>
        <v>CONTR. 1569-55</v>
      </c>
      <c r="M2639" t="str">
        <f>+Tabla2[[#This Row],[DETALLE]]</f>
        <v>ALQUILER LOCAL QUE ALOJA EL DESPACHO DE LA PRIMERA DAMA, UBICADO EN LA PLAZA SUNRISE, LOCALES No. 216 Y 218, CARRETERA RAMON CACERES MUNICIPIO MOCA, PROVINCIA ESPAILLAT, CORRESP. AL MES DE OCTUBRE DEL 2018, SEGUN CONTRATO #1569/2013, OFICIO #376/2018.</v>
      </c>
    </row>
    <row r="2640" spans="2:13">
      <c r="B2640" s="3" t="s">
        <v>18436</v>
      </c>
      <c r="C2640" s="2" t="s">
        <v>18435</v>
      </c>
      <c r="D2640" s="6" t="s">
        <v>20622</v>
      </c>
      <c r="E2640" s="6" t="s">
        <v>20623</v>
      </c>
      <c r="F2640" s="7">
        <v>43404</v>
      </c>
      <c r="G2640" s="9">
        <v>0.01</v>
      </c>
      <c r="J2640" s="6" t="s">
        <v>18443</v>
      </c>
      <c r="L2640" t="str">
        <f>+Tabla2[[#This Row],[FACTURA]]</f>
        <v>PAGO MES DE AGOSTO 2018</v>
      </c>
      <c r="M2640" t="str">
        <f>+Tabla2[[#This Row],[DETALLE]]</f>
        <v>ALQUILER LOCAL QUE ALOJA EL DESPACHO DE LA PRIMERA DAMA, UBICADO EN LA PLAZA SUNRISE, LOCALES No. 216 Y 218, CARRETERA RAMON CACERES MUNICIPIO MOCA, PROVINCIA ESPAILLAT, CORRESP. AL MES DE AGOSTO DEL 2018, SEGUN CONTRATO #1569/2013, OFICIO #382/2018.</v>
      </c>
    </row>
    <row r="2641" spans="2:13">
      <c r="B2641" s="3" t="s">
        <v>18436</v>
      </c>
      <c r="C2641" s="2" t="s">
        <v>18435</v>
      </c>
      <c r="D2641" s="6" t="s">
        <v>20624</v>
      </c>
      <c r="E2641" s="6" t="s">
        <v>20625</v>
      </c>
      <c r="F2641" s="7">
        <v>43406</v>
      </c>
      <c r="G2641" s="9">
        <v>0.01</v>
      </c>
      <c r="J2641" s="6" t="s">
        <v>18444</v>
      </c>
      <c r="L2641" t="str">
        <f>+Tabla2[[#This Row],[FACTURA]]</f>
        <v>CONTR.1569-54</v>
      </c>
      <c r="M2641" t="str">
        <f>+Tabla2[[#This Row],[DETALLE]]</f>
        <v>ALQUILER LOCAL QUE ALOJA EL DESPACHO DE LA PRIMERA DAMA, UBICADO EN LA PLAZA SUNRISE, LOCALES No. 216 Y 218, CARRETERA RAMON CACERES MUNICIPIO MOCA, PROVINCIA ESPAILLAT, CORRESP. AL MES DE SEPTIEMBRE DEL 2018, SEGUN CONTRATO #1569/2013, OFICIO #383/2018.</v>
      </c>
    </row>
    <row r="2642" spans="2:13">
      <c r="B2642" s="3" t="s">
        <v>6385</v>
      </c>
      <c r="C2642" s="2" t="s">
        <v>6384</v>
      </c>
      <c r="D2642" s="6" t="s">
        <v>0</v>
      </c>
      <c r="E2642" s="6" t="s">
        <v>2641</v>
      </c>
      <c r="F2642" s="7">
        <v>41619</v>
      </c>
      <c r="G2642" s="9">
        <v>-73365.2</v>
      </c>
      <c r="J2642" s="6" t="s">
        <v>16130</v>
      </c>
      <c r="L2642" t="str">
        <f>+Tabla2[[#This Row],[FACTURA]]</f>
        <v/>
      </c>
      <c r="M2642" t="str">
        <f>+Tabla2[[#This Row],[DETALLE]]</f>
        <v>SERVICIOS PRESTADOS JORNADA TANDA EXTENDIDA 2013</v>
      </c>
    </row>
    <row r="2643" spans="2:13">
      <c r="B2643" s="3" t="s">
        <v>6385</v>
      </c>
      <c r="C2643" s="2" t="s">
        <v>6384</v>
      </c>
      <c r="D2643" s="6" t="s">
        <v>0</v>
      </c>
      <c r="E2643" s="6" t="s">
        <v>6386</v>
      </c>
      <c r="F2643" s="7">
        <v>41628</v>
      </c>
      <c r="G2643" s="9">
        <v>73365.2</v>
      </c>
      <c r="J2643" s="6" t="s">
        <v>16131</v>
      </c>
      <c r="L2643" t="str">
        <f>+Tabla2[[#This Row],[FACTURA]]</f>
        <v/>
      </c>
      <c r="M2643" t="str">
        <f>+Tabla2[[#This Row],[DETALLE]]</f>
        <v>REV. ED00003361-SERV. PRESTADOS JORNADA TANDA EXT. OF.1197</v>
      </c>
    </row>
    <row r="2644" spans="2:13">
      <c r="B2644" s="3" t="s">
        <v>6388</v>
      </c>
      <c r="C2644" s="2" t="s">
        <v>6387</v>
      </c>
      <c r="D2644" s="6" t="s">
        <v>6390</v>
      </c>
      <c r="E2644" s="6" t="s">
        <v>6389</v>
      </c>
      <c r="F2644" s="7">
        <v>41779</v>
      </c>
      <c r="G2644" s="9">
        <v>-75228.600000000006</v>
      </c>
      <c r="J2644" s="6" t="s">
        <v>16132</v>
      </c>
      <c r="L2644" t="str">
        <f>+Tabla2[[#This Row],[FACTURA]]</f>
        <v>OFIC.2014/492/493-B</v>
      </c>
      <c r="M2644" t="str">
        <f>+Tabla2[[#This Row],[DETALLE]]</f>
        <v>LIC, PRE Y POST DE MSTRA SANTA A. DE PAULA, OF.2014/492/493-</v>
      </c>
    </row>
    <row r="2645" spans="2:13">
      <c r="B2645" s="3" t="s">
        <v>1768</v>
      </c>
      <c r="C2645" s="2" t="s">
        <v>1463</v>
      </c>
      <c r="D2645" s="4" t="s">
        <v>1464</v>
      </c>
      <c r="E2645" s="4" t="s">
        <v>1464</v>
      </c>
      <c r="F2645" s="5">
        <v>41646</v>
      </c>
      <c r="G2645" s="8">
        <v>-576290</v>
      </c>
      <c r="J2645" s="4" t="s">
        <v>12330</v>
      </c>
      <c r="L2645" t="str">
        <f>+Tabla2[[#This Row],[FACTURA]]</f>
        <v>NCF-000000003</v>
      </c>
      <c r="M2645" t="str">
        <f>+Tabla2[[#This Row],[DETALLE]]</f>
        <v>NCF-000000003</v>
      </c>
    </row>
    <row r="2646" spans="2:13">
      <c r="B2646" s="3" t="s">
        <v>6392</v>
      </c>
      <c r="C2646" s="2" t="s">
        <v>6391</v>
      </c>
      <c r="D2646" s="6" t="s">
        <v>6393</v>
      </c>
      <c r="E2646" s="6" t="s">
        <v>20038</v>
      </c>
      <c r="F2646" s="7">
        <v>40267</v>
      </c>
      <c r="G2646" s="9">
        <v>-10000</v>
      </c>
      <c r="J2646" s="6" t="s">
        <v>14665</v>
      </c>
      <c r="L2646" t="str">
        <f>+Tabla2[[#This Row],[FACTURA]]</f>
        <v>105</v>
      </c>
      <c r="M2646" t="str">
        <f>+Tabla2[[#This Row],[DETALLE]]</f>
        <v>REPOSICION FONDO CAJA CHICA DE LA SUB-DIRECCION GENERAL DE E</v>
      </c>
    </row>
    <row r="2647" spans="2:13">
      <c r="B2647" s="3" t="s">
        <v>6395</v>
      </c>
      <c r="C2647" s="2" t="s">
        <v>6394</v>
      </c>
      <c r="D2647" s="6" t="s">
        <v>6397</v>
      </c>
      <c r="E2647" s="6" t="s">
        <v>6396</v>
      </c>
      <c r="F2647" s="7">
        <v>42004</v>
      </c>
      <c r="G2647" s="9">
        <v>-23756.400000000001</v>
      </c>
      <c r="J2647" s="6" t="s">
        <v>16133</v>
      </c>
      <c r="L2647" t="str">
        <f>+Tabla2[[#This Row],[FACTURA]]</f>
        <v>OFIC. 1380/2014</v>
      </c>
      <c r="M2647" t="str">
        <f>+Tabla2[[#This Row],[DETALLE]]</f>
        <v>LICENCIA PRE Y POST NATAL DE LA MAESTRA FATIMA ACOSTA NU´´</v>
      </c>
    </row>
    <row r="2648" spans="2:13">
      <c r="B2648" s="3" t="s">
        <v>6395</v>
      </c>
      <c r="C2648" s="2" t="s">
        <v>6394</v>
      </c>
      <c r="D2648" s="6" t="s">
        <v>6399</v>
      </c>
      <c r="E2648" s="6" t="s">
        <v>6398</v>
      </c>
      <c r="F2648" s="7">
        <v>42004</v>
      </c>
      <c r="G2648" s="9">
        <v>-23756.400000000001</v>
      </c>
      <c r="J2648" s="6" t="s">
        <v>16134</v>
      </c>
      <c r="L2648" t="str">
        <f>+Tabla2[[#This Row],[FACTURA]]</f>
        <v>OFIC. 1536/2014</v>
      </c>
      <c r="M2648" t="str">
        <f>+Tabla2[[#This Row],[DETALLE]]</f>
        <v>LICENCIA PRE Y POST NATAL DE LA MAESTRA MARÍA Y.SOSA VILORIA</v>
      </c>
    </row>
    <row r="2649" spans="2:13">
      <c r="B2649" s="3" t="s">
        <v>11075</v>
      </c>
      <c r="C2649" s="2" t="s">
        <v>11074</v>
      </c>
      <c r="D2649" s="6" t="s">
        <v>11076</v>
      </c>
      <c r="E2649" s="6" t="s">
        <v>11076</v>
      </c>
      <c r="F2649" s="7">
        <v>43615</v>
      </c>
      <c r="G2649" s="9">
        <v>-2353026.71</v>
      </c>
      <c r="J2649" s="6" t="s">
        <v>18445</v>
      </c>
      <c r="L2649" t="str">
        <f>+Tabla2[[#This Row],[FACTURA]]</f>
        <v>CONTR.113-1</v>
      </c>
      <c r="M2649" t="str">
        <f>+Tabla2[[#This Row],[DETALLE]]</f>
        <v>CONTR.113-1</v>
      </c>
    </row>
    <row r="2650" spans="2:13">
      <c r="B2650" s="3" t="s">
        <v>11075</v>
      </c>
      <c r="C2650" s="2" t="s">
        <v>11074</v>
      </c>
      <c r="D2650" s="6" t="s">
        <v>11077</v>
      </c>
      <c r="E2650" s="6" t="s">
        <v>11077</v>
      </c>
      <c r="F2650" s="7">
        <v>43665</v>
      </c>
      <c r="G2650" s="9">
        <v>-772400.12</v>
      </c>
      <c r="J2650" s="6" t="s">
        <v>18446</v>
      </c>
      <c r="L2650" t="str">
        <f>+Tabla2[[#This Row],[FACTURA]]</f>
        <v>CONTR. 0113-3</v>
      </c>
      <c r="M2650" t="str">
        <f>+Tabla2[[#This Row],[DETALLE]]</f>
        <v>CONTR. 0113-3</v>
      </c>
    </row>
    <row r="2651" spans="2:13">
      <c r="B2651" s="3" t="s">
        <v>11075</v>
      </c>
      <c r="C2651" s="2" t="s">
        <v>11074</v>
      </c>
      <c r="D2651" s="6" t="s">
        <v>11078</v>
      </c>
      <c r="E2651" s="6" t="s">
        <v>11078</v>
      </c>
      <c r="F2651" s="7">
        <v>44084</v>
      </c>
      <c r="G2651" s="9">
        <v>-233936.27</v>
      </c>
      <c r="J2651" s="6" t="s">
        <v>18447</v>
      </c>
      <c r="L2651" t="str">
        <f>+Tabla2[[#This Row],[FACTURA]]</f>
        <v>CONTR.0113-4</v>
      </c>
      <c r="M2651" t="str">
        <f>+Tabla2[[#This Row],[DETALLE]]</f>
        <v>CONTR.0113-4</v>
      </c>
    </row>
    <row r="2652" spans="2:13">
      <c r="B2652" s="3" t="s">
        <v>11075</v>
      </c>
      <c r="C2652" s="2" t="s">
        <v>11074</v>
      </c>
      <c r="D2652" s="6" t="s">
        <v>11079</v>
      </c>
      <c r="E2652" s="6" t="s">
        <v>11079</v>
      </c>
      <c r="F2652" s="7">
        <v>44558</v>
      </c>
      <c r="G2652" s="9">
        <v>-80778.080000000002</v>
      </c>
      <c r="J2652" s="6" t="s">
        <v>18448</v>
      </c>
      <c r="L2652" t="str">
        <f>+Tabla2[[#This Row],[FACTURA]]</f>
        <v>CONTR.0113-2*DON BOS</v>
      </c>
      <c r="M2652" t="str">
        <f>+Tabla2[[#This Row],[DETALLE]]</f>
        <v>CONTR.0113-2*DON BOS</v>
      </c>
    </row>
    <row r="2653" spans="2:13">
      <c r="B2653" s="3" t="s">
        <v>11075</v>
      </c>
      <c r="C2653" s="2" t="s">
        <v>11074</v>
      </c>
      <c r="D2653" s="6" t="s">
        <v>11080</v>
      </c>
      <c r="E2653" s="6" t="s">
        <v>11080</v>
      </c>
      <c r="F2653" s="7">
        <v>44600</v>
      </c>
      <c r="G2653" s="9">
        <v>-342610.29</v>
      </c>
      <c r="J2653" s="6" t="s">
        <v>18449</v>
      </c>
      <c r="L2653" t="str">
        <f>+Tabla2[[#This Row],[FACTURA]]</f>
        <v>CONTR. 0113-5-CORTE</v>
      </c>
      <c r="M2653" t="str">
        <f>+Tabla2[[#This Row],[DETALLE]]</f>
        <v>CONTR. 0113-5-CORTE</v>
      </c>
    </row>
    <row r="2654" spans="2:13">
      <c r="B2654" s="3" t="s">
        <v>11075</v>
      </c>
      <c r="C2654" s="2" t="s">
        <v>11074</v>
      </c>
      <c r="D2654" s="6" t="s">
        <v>11081</v>
      </c>
      <c r="E2654" s="6" t="s">
        <v>11081</v>
      </c>
      <c r="F2654" s="7">
        <v>44706</v>
      </c>
      <c r="G2654" s="9">
        <v>-1080330.98</v>
      </c>
      <c r="J2654" s="6" t="s">
        <v>18450</v>
      </c>
      <c r="L2654" t="str">
        <f>+Tabla2[[#This Row],[FACTURA]]</f>
        <v>20% AVANCE-PEKIN</v>
      </c>
      <c r="M2654" t="str">
        <f>+Tabla2[[#This Row],[DETALLE]]</f>
        <v>20% AVANCE-PEKIN</v>
      </c>
    </row>
    <row r="2655" spans="2:13">
      <c r="B2655" s="3" t="s">
        <v>11075</v>
      </c>
      <c r="C2655" s="2" t="s">
        <v>11074</v>
      </c>
      <c r="D2655" s="6" t="s">
        <v>11082</v>
      </c>
      <c r="E2655" s="6" t="s">
        <v>11082</v>
      </c>
      <c r="F2655" s="7">
        <v>44706</v>
      </c>
      <c r="G2655" s="9">
        <v>-1346344.44</v>
      </c>
      <c r="J2655" s="6" t="s">
        <v>18451</v>
      </c>
      <c r="L2655" t="str">
        <f>+Tabla2[[#This Row],[FACTURA]]</f>
        <v>20% ANT. JUAN CRISOS</v>
      </c>
      <c r="M2655" t="str">
        <f>+Tabla2[[#This Row],[DETALLE]]</f>
        <v>20% ANT. JUAN CRISOS</v>
      </c>
    </row>
    <row r="2656" spans="2:13">
      <c r="B2656" s="3" t="s">
        <v>11075</v>
      </c>
      <c r="C2656" s="2" t="s">
        <v>11074</v>
      </c>
      <c r="D2656" s="6" t="s">
        <v>11083</v>
      </c>
      <c r="E2656" s="6" t="s">
        <v>11083</v>
      </c>
      <c r="F2656" s="7">
        <v>44706</v>
      </c>
      <c r="G2656" s="9">
        <v>-3153785.29</v>
      </c>
      <c r="J2656" s="6" t="s">
        <v>18452</v>
      </c>
      <c r="L2656" t="str">
        <f>+Tabla2[[#This Row],[FACTURA]]</f>
        <v>20% ANTIC. DON BOSCO</v>
      </c>
      <c r="M2656" t="str">
        <f>+Tabla2[[#This Row],[DETALLE]]</f>
        <v>20% ANTIC. DON BOSCO</v>
      </c>
    </row>
    <row r="2657" spans="2:13">
      <c r="B2657" s="3" t="s">
        <v>6401</v>
      </c>
      <c r="C2657" s="2" t="s">
        <v>6400</v>
      </c>
      <c r="D2657" s="6" t="s">
        <v>6403</v>
      </c>
      <c r="E2657" s="6" t="s">
        <v>6402</v>
      </c>
      <c r="F2657" s="7">
        <v>42004</v>
      </c>
      <c r="G2657" s="9">
        <v>-48832.6</v>
      </c>
      <c r="J2657" s="6" t="s">
        <v>16135</v>
      </c>
      <c r="L2657" t="str">
        <f>+Tabla2[[#This Row],[FACTURA]]</f>
        <v>OFIC. 1769-1768/2014</v>
      </c>
      <c r="M2657" t="str">
        <f>+Tabla2[[#This Row],[DETALLE]]</f>
        <v>LICENCIA PRE Y POST NATAL DE LA MAESTRA ADALGISA M. SÁNCHEZ</v>
      </c>
    </row>
    <row r="2658" spans="2:13">
      <c r="B2658" s="3" t="s">
        <v>6405</v>
      </c>
      <c r="C2658" s="2" t="s">
        <v>6404</v>
      </c>
      <c r="D2658" s="6" t="s">
        <v>0</v>
      </c>
      <c r="E2658" s="6" t="s">
        <v>2641</v>
      </c>
      <c r="F2658" s="7">
        <v>41619</v>
      </c>
      <c r="G2658" s="9">
        <v>-43726.85</v>
      </c>
      <c r="J2658" s="6" t="s">
        <v>16136</v>
      </c>
      <c r="L2658" t="str">
        <f>+Tabla2[[#This Row],[FACTURA]]</f>
        <v/>
      </c>
      <c r="M2658" t="str">
        <f>+Tabla2[[#This Row],[DETALLE]]</f>
        <v>SERVICIOS PRESTADOS JORNADA TANDA EXTENDIDA 2013</v>
      </c>
    </row>
    <row r="2659" spans="2:13">
      <c r="B2659" s="3" t="s">
        <v>6405</v>
      </c>
      <c r="C2659" s="2" t="s">
        <v>6404</v>
      </c>
      <c r="D2659" s="6" t="s">
        <v>0</v>
      </c>
      <c r="E2659" s="6" t="s">
        <v>6406</v>
      </c>
      <c r="F2659" s="7">
        <v>41628</v>
      </c>
      <c r="G2659" s="9">
        <v>43726.85</v>
      </c>
      <c r="J2659" s="6" t="s">
        <v>16137</v>
      </c>
      <c r="L2659" t="str">
        <f>+Tabla2[[#This Row],[FACTURA]]</f>
        <v/>
      </c>
      <c r="M2659" t="str">
        <f>+Tabla2[[#This Row],[DETALLE]]</f>
        <v>REV. ED00003357-SERV. PRESTADOS JORNADA TANDA EXT. OF. 1197</v>
      </c>
    </row>
    <row r="2660" spans="2:13">
      <c r="B2660" s="3" t="s">
        <v>11085</v>
      </c>
      <c r="C2660" s="2" t="s">
        <v>11084</v>
      </c>
      <c r="D2660" s="6" t="s">
        <v>11086</v>
      </c>
      <c r="E2660" s="6" t="s">
        <v>11086</v>
      </c>
      <c r="F2660" s="7">
        <v>44049</v>
      </c>
      <c r="G2660" s="9">
        <v>-2611378.38</v>
      </c>
      <c r="J2660" s="6" t="s">
        <v>18453</v>
      </c>
      <c r="L2660" t="str">
        <f>+Tabla2[[#This Row],[FACTURA]]</f>
        <v>CONTR.0743/00188</v>
      </c>
      <c r="M2660" t="str">
        <f>+Tabla2[[#This Row],[DETALLE]]</f>
        <v>CONTR.0743/00188</v>
      </c>
    </row>
    <row r="2661" spans="2:13">
      <c r="B2661" s="3" t="s">
        <v>6408</v>
      </c>
      <c r="C2661" s="2" t="s">
        <v>6407</v>
      </c>
      <c r="D2661" s="6" t="s">
        <v>0</v>
      </c>
      <c r="E2661" s="6" t="s">
        <v>2641</v>
      </c>
      <c r="F2661" s="7">
        <v>41619</v>
      </c>
      <c r="G2661" s="9">
        <v>-73365.2</v>
      </c>
      <c r="J2661" s="6" t="s">
        <v>16138</v>
      </c>
      <c r="L2661" t="str">
        <f>+Tabla2[[#This Row],[FACTURA]]</f>
        <v/>
      </c>
      <c r="M2661" t="str">
        <f>+Tabla2[[#This Row],[DETALLE]]</f>
        <v>SERVICIOS PRESTADOS JORNADA TANDA EXTENDIDA 2013</v>
      </c>
    </row>
    <row r="2662" spans="2:13">
      <c r="B2662" s="3" t="s">
        <v>6408</v>
      </c>
      <c r="C2662" s="2" t="s">
        <v>6407</v>
      </c>
      <c r="D2662" s="6" t="s">
        <v>0</v>
      </c>
      <c r="E2662" s="6" t="s">
        <v>6409</v>
      </c>
      <c r="F2662" s="7">
        <v>41628</v>
      </c>
      <c r="G2662" s="9">
        <v>73365.2</v>
      </c>
      <c r="J2662" s="6" t="s">
        <v>16139</v>
      </c>
      <c r="L2662" t="str">
        <f>+Tabla2[[#This Row],[FACTURA]]</f>
        <v/>
      </c>
      <c r="M2662" t="str">
        <f>+Tabla2[[#This Row],[DETALLE]]</f>
        <v>REV. ED00003369-SERV. PRESTADOS JORNADA TANDA EXT. OF. 1197</v>
      </c>
    </row>
    <row r="2663" spans="2:13">
      <c r="B2663" s="3" t="s">
        <v>6411</v>
      </c>
      <c r="C2663" s="2" t="s">
        <v>6410</v>
      </c>
      <c r="D2663" s="6" t="s">
        <v>0</v>
      </c>
      <c r="E2663" s="6" t="s">
        <v>6412</v>
      </c>
      <c r="F2663" s="7">
        <v>41639</v>
      </c>
      <c r="G2663" s="9">
        <v>-11240.8</v>
      </c>
      <c r="J2663" s="6" t="s">
        <v>16140</v>
      </c>
      <c r="L2663" t="str">
        <f>+Tabla2[[#This Row],[FACTURA]]</f>
        <v/>
      </c>
      <c r="M2663" t="str">
        <f>+Tabla2[[#This Row],[DETALLE]]</f>
        <v>SUELDOS CORRESP. AL MES DE NOV./DIC /2013, SEGUN OFIC. 49/14</v>
      </c>
    </row>
    <row r="2664" spans="2:13">
      <c r="B2664" s="3" t="s">
        <v>1769</v>
      </c>
      <c r="C2664" s="2" t="s">
        <v>226</v>
      </c>
      <c r="D2664" s="4" t="s">
        <v>227</v>
      </c>
      <c r="E2664" s="4" t="s">
        <v>227</v>
      </c>
      <c r="F2664" s="5">
        <v>41768</v>
      </c>
      <c r="G2664" s="8">
        <v>-14160</v>
      </c>
      <c r="J2664" s="4" t="s">
        <v>12935</v>
      </c>
      <c r="L2664" t="str">
        <f>+Tabla2[[#This Row],[FACTURA]]</f>
        <v>P010010011501704840</v>
      </c>
      <c r="M2664" t="str">
        <f>+Tabla2[[#This Row],[DETALLE]]</f>
        <v>P010010011501704840</v>
      </c>
    </row>
    <row r="2665" spans="2:13">
      <c r="B2665" s="3" t="s">
        <v>1769</v>
      </c>
      <c r="C2665" s="2" t="s">
        <v>226</v>
      </c>
      <c r="D2665" s="4" t="s">
        <v>228</v>
      </c>
      <c r="E2665" s="4" t="s">
        <v>228</v>
      </c>
      <c r="F2665" s="5">
        <v>41897</v>
      </c>
      <c r="G2665" s="8">
        <v>-14160</v>
      </c>
      <c r="J2665" s="4" t="s">
        <v>12936</v>
      </c>
      <c r="L2665" t="str">
        <f>+Tabla2[[#This Row],[FACTURA]]</f>
        <v>P010010011501704849</v>
      </c>
      <c r="M2665" t="str">
        <f>+Tabla2[[#This Row],[DETALLE]]</f>
        <v>P010010011501704849</v>
      </c>
    </row>
    <row r="2666" spans="2:13">
      <c r="B2666" s="3" t="s">
        <v>1770</v>
      </c>
      <c r="C2666" s="2" t="s">
        <v>229</v>
      </c>
      <c r="D2666" s="4" t="s">
        <v>230</v>
      </c>
      <c r="E2666" s="4" t="s">
        <v>230</v>
      </c>
      <c r="F2666" s="5">
        <v>42129</v>
      </c>
      <c r="G2666" s="8">
        <v>-11800</v>
      </c>
      <c r="J2666" s="4" t="s">
        <v>13058</v>
      </c>
      <c r="L2666" t="str">
        <f>+Tabla2[[#This Row],[FACTURA]]</f>
        <v>P010010011502392904</v>
      </c>
      <c r="M2666" t="str">
        <f>+Tabla2[[#This Row],[DETALLE]]</f>
        <v>P010010011502392904</v>
      </c>
    </row>
    <row r="2667" spans="2:13">
      <c r="B2667" s="3" t="s">
        <v>1770</v>
      </c>
      <c r="C2667" s="2" t="s">
        <v>229</v>
      </c>
      <c r="D2667" s="4" t="s">
        <v>231</v>
      </c>
      <c r="E2667" s="4" t="s">
        <v>231</v>
      </c>
      <c r="F2667" s="5">
        <v>42130</v>
      </c>
      <c r="G2667" s="8">
        <v>-11800</v>
      </c>
      <c r="J2667" s="4" t="s">
        <v>13059</v>
      </c>
      <c r="L2667" t="str">
        <f>+Tabla2[[#This Row],[FACTURA]]</f>
        <v>P010010011502392905</v>
      </c>
      <c r="M2667" t="str">
        <f>+Tabla2[[#This Row],[DETALLE]]</f>
        <v>P010010011502392905</v>
      </c>
    </row>
    <row r="2668" spans="2:13">
      <c r="B2668" s="3" t="s">
        <v>6414</v>
      </c>
      <c r="C2668" s="2" t="s">
        <v>6413</v>
      </c>
      <c r="D2668" s="6" t="s">
        <v>0</v>
      </c>
      <c r="E2668" s="6" t="s">
        <v>2641</v>
      </c>
      <c r="F2668" s="7">
        <v>41619</v>
      </c>
      <c r="G2668" s="9">
        <v>-73365.2</v>
      </c>
      <c r="J2668" s="6" t="s">
        <v>16141</v>
      </c>
      <c r="L2668" t="str">
        <f>+Tabla2[[#This Row],[FACTURA]]</f>
        <v/>
      </c>
      <c r="M2668" t="str">
        <f>+Tabla2[[#This Row],[DETALLE]]</f>
        <v>SERVICIOS PRESTADOS JORNADA TANDA EXTENDIDA 2013</v>
      </c>
    </row>
    <row r="2669" spans="2:13">
      <c r="B2669" s="3" t="s">
        <v>6414</v>
      </c>
      <c r="C2669" s="2" t="s">
        <v>6413</v>
      </c>
      <c r="D2669" s="6" t="s">
        <v>0</v>
      </c>
      <c r="E2669" s="6" t="s">
        <v>6415</v>
      </c>
      <c r="F2669" s="7">
        <v>41628</v>
      </c>
      <c r="G2669" s="9">
        <v>73365.2</v>
      </c>
      <c r="J2669" s="6" t="s">
        <v>16142</v>
      </c>
      <c r="L2669" t="str">
        <f>+Tabla2[[#This Row],[FACTURA]]</f>
        <v/>
      </c>
      <c r="M2669" t="str">
        <f>+Tabla2[[#This Row],[DETALLE]]</f>
        <v>REV. ED00003378-SERV. PRESTADOS JORNADA TANDA EXT. OF. 1197</v>
      </c>
    </row>
    <row r="2670" spans="2:13">
      <c r="B2670" s="3" t="s">
        <v>6417</v>
      </c>
      <c r="C2670" s="2" t="s">
        <v>6416</v>
      </c>
      <c r="D2670" s="6" t="s">
        <v>0</v>
      </c>
      <c r="E2670" s="6" t="s">
        <v>2641</v>
      </c>
      <c r="F2670" s="7">
        <v>41619</v>
      </c>
      <c r="G2670" s="9">
        <v>-73365.2</v>
      </c>
      <c r="J2670" s="6" t="s">
        <v>16143</v>
      </c>
      <c r="L2670" t="str">
        <f>+Tabla2[[#This Row],[FACTURA]]</f>
        <v/>
      </c>
      <c r="M2670" t="str">
        <f>+Tabla2[[#This Row],[DETALLE]]</f>
        <v>SERVICIOS PRESTADOS JORNADA TANDA EXTENDIDA 2013</v>
      </c>
    </row>
    <row r="2671" spans="2:13">
      <c r="B2671" s="3" t="s">
        <v>6417</v>
      </c>
      <c r="C2671" s="2" t="s">
        <v>6416</v>
      </c>
      <c r="D2671" s="6" t="s">
        <v>0</v>
      </c>
      <c r="E2671" s="6" t="s">
        <v>6418</v>
      </c>
      <c r="F2671" s="7">
        <v>41628</v>
      </c>
      <c r="G2671" s="9">
        <v>73365.2</v>
      </c>
      <c r="J2671" s="6" t="s">
        <v>16144</v>
      </c>
      <c r="L2671" t="str">
        <f>+Tabla2[[#This Row],[FACTURA]]</f>
        <v/>
      </c>
      <c r="M2671" t="str">
        <f>+Tabla2[[#This Row],[DETALLE]]</f>
        <v>REV. ED00003374-SERV. PRESTADOS JORNADA TANDA EXT. OF. 1197</v>
      </c>
    </row>
    <row r="2672" spans="2:13">
      <c r="B2672" s="3" t="s">
        <v>6420</v>
      </c>
      <c r="C2672" s="2" t="s">
        <v>6419</v>
      </c>
      <c r="D2672" s="6" t="s">
        <v>0</v>
      </c>
      <c r="E2672" s="6" t="s">
        <v>2641</v>
      </c>
      <c r="F2672" s="7">
        <v>41619</v>
      </c>
      <c r="G2672" s="9">
        <v>-87478.7</v>
      </c>
      <c r="J2672" s="6" t="s">
        <v>16145</v>
      </c>
      <c r="L2672" t="str">
        <f>+Tabla2[[#This Row],[FACTURA]]</f>
        <v/>
      </c>
      <c r="M2672" t="str">
        <f>+Tabla2[[#This Row],[DETALLE]]</f>
        <v>SERVICIOS PRESTADOS JORNADA TANDA EXTENDIDA 2013</v>
      </c>
    </row>
    <row r="2673" spans="2:13">
      <c r="B2673" s="3" t="s">
        <v>6420</v>
      </c>
      <c r="C2673" s="2" t="s">
        <v>6419</v>
      </c>
      <c r="D2673" s="6" t="s">
        <v>0</v>
      </c>
      <c r="E2673" s="6" t="s">
        <v>6421</v>
      </c>
      <c r="F2673" s="7">
        <v>41628</v>
      </c>
      <c r="G2673" s="9">
        <v>87478.7</v>
      </c>
      <c r="J2673" s="6" t="s">
        <v>16146</v>
      </c>
      <c r="L2673" t="str">
        <f>+Tabla2[[#This Row],[FACTURA]]</f>
        <v/>
      </c>
      <c r="M2673" t="str">
        <f>+Tabla2[[#This Row],[DETALLE]]</f>
        <v>REV. ED00003373-SERV. PRESTADOS JORNADA TANDA EXT. OF.1197</v>
      </c>
    </row>
    <row r="2674" spans="2:13">
      <c r="B2674" s="3" t="s">
        <v>6423</v>
      </c>
      <c r="C2674" s="2" t="s">
        <v>6422</v>
      </c>
      <c r="D2674" s="6" t="s">
        <v>6424</v>
      </c>
      <c r="E2674" s="6" t="s">
        <v>6396</v>
      </c>
      <c r="F2674" s="7">
        <v>42004</v>
      </c>
      <c r="G2674" s="9">
        <v>-23756.400000000001</v>
      </c>
      <c r="J2674" s="6" t="s">
        <v>16147</v>
      </c>
      <c r="L2674" t="str">
        <f>+Tabla2[[#This Row],[FACTURA]]</f>
        <v>OFIC. 1381/2014</v>
      </c>
      <c r="M2674" t="str">
        <f>+Tabla2[[#This Row],[DETALLE]]</f>
        <v>LICENCIA PRE Y POST NATAL DE LA MAESTRA FATIMA ACOSTA NU´´</v>
      </c>
    </row>
    <row r="2675" spans="2:13">
      <c r="B2675" s="3" t="s">
        <v>6426</v>
      </c>
      <c r="C2675" s="2" t="s">
        <v>6425</v>
      </c>
      <c r="D2675" s="6" t="s">
        <v>0</v>
      </c>
      <c r="E2675" s="6" t="s">
        <v>2641</v>
      </c>
      <c r="F2675" s="7">
        <v>41619</v>
      </c>
      <c r="G2675" s="9">
        <v>-73365.2</v>
      </c>
      <c r="J2675" s="6" t="s">
        <v>16148</v>
      </c>
      <c r="L2675" t="str">
        <f>+Tabla2[[#This Row],[FACTURA]]</f>
        <v/>
      </c>
      <c r="M2675" t="str">
        <f>+Tabla2[[#This Row],[DETALLE]]</f>
        <v>SERVICIOS PRESTADOS JORNADA TANDA EXTENDIDA 2013</v>
      </c>
    </row>
    <row r="2676" spans="2:13">
      <c r="B2676" s="3" t="s">
        <v>6426</v>
      </c>
      <c r="C2676" s="2" t="s">
        <v>6425</v>
      </c>
      <c r="D2676" s="6" t="s">
        <v>0</v>
      </c>
      <c r="E2676" s="6" t="s">
        <v>6427</v>
      </c>
      <c r="F2676" s="7">
        <v>41628</v>
      </c>
      <c r="G2676" s="9">
        <v>73365.2</v>
      </c>
      <c r="J2676" s="6" t="s">
        <v>16149</v>
      </c>
      <c r="L2676" t="str">
        <f>+Tabla2[[#This Row],[FACTURA]]</f>
        <v/>
      </c>
      <c r="M2676" t="str">
        <f>+Tabla2[[#This Row],[DETALLE]]</f>
        <v>REV. ED00003349-SERV. PRESTADOS JORNADA TANDA EXT. OF.1197</v>
      </c>
    </row>
    <row r="2677" spans="2:13">
      <c r="B2677" s="3" t="s">
        <v>6429</v>
      </c>
      <c r="C2677" s="2" t="s">
        <v>6428</v>
      </c>
      <c r="D2677" s="6" t="s">
        <v>6431</v>
      </c>
      <c r="E2677" s="6" t="s">
        <v>6430</v>
      </c>
      <c r="F2677" s="7">
        <v>42004</v>
      </c>
      <c r="G2677" s="9">
        <v>-51472.2</v>
      </c>
      <c r="J2677" s="6" t="s">
        <v>16150</v>
      </c>
      <c r="L2677" t="str">
        <f>+Tabla2[[#This Row],[FACTURA]]</f>
        <v>OFIC. 1395-1394/2014</v>
      </c>
      <c r="M2677" t="str">
        <f>+Tabla2[[#This Row],[DETALLE]]</f>
        <v>LICENCIA PRE Y POST NATAL DE LA MAESTRA JOSELYN LORA LORA</v>
      </c>
    </row>
    <row r="2678" spans="2:13">
      <c r="B2678" s="3" t="s">
        <v>6433</v>
      </c>
      <c r="C2678" s="2" t="s">
        <v>6432</v>
      </c>
      <c r="D2678" s="6" t="s">
        <v>0</v>
      </c>
      <c r="E2678" s="6" t="s">
        <v>2641</v>
      </c>
      <c r="F2678" s="7">
        <v>41619</v>
      </c>
      <c r="G2678" s="9">
        <v>-73365.2</v>
      </c>
      <c r="J2678" s="6" t="s">
        <v>16151</v>
      </c>
      <c r="L2678" t="str">
        <f>+Tabla2[[#This Row],[FACTURA]]</f>
        <v/>
      </c>
      <c r="M2678" t="str">
        <f>+Tabla2[[#This Row],[DETALLE]]</f>
        <v>SERVICIOS PRESTADOS JORNADA TANDA EXTENDIDA 2013</v>
      </c>
    </row>
    <row r="2679" spans="2:13">
      <c r="B2679" s="3" t="s">
        <v>6433</v>
      </c>
      <c r="C2679" s="2" t="s">
        <v>6432</v>
      </c>
      <c r="D2679" s="6" t="s">
        <v>0</v>
      </c>
      <c r="E2679" s="6" t="s">
        <v>6434</v>
      </c>
      <c r="F2679" s="7">
        <v>41628</v>
      </c>
      <c r="G2679" s="9">
        <v>73365.2</v>
      </c>
      <c r="J2679" s="6" t="s">
        <v>16152</v>
      </c>
      <c r="L2679" t="str">
        <f>+Tabla2[[#This Row],[FACTURA]]</f>
        <v/>
      </c>
      <c r="M2679" t="str">
        <f>+Tabla2[[#This Row],[DETALLE]]</f>
        <v>REV. ED00003375-SERV. PRESTADOS JORNADA TANDA EXT. OF. 1197</v>
      </c>
    </row>
    <row r="2680" spans="2:13">
      <c r="B2680" s="3" t="s">
        <v>6436</v>
      </c>
      <c r="C2680" s="2" t="s">
        <v>6435</v>
      </c>
      <c r="D2680" s="6" t="s">
        <v>6438</v>
      </c>
      <c r="E2680" s="6" t="s">
        <v>6437</v>
      </c>
      <c r="F2680" s="7">
        <v>42004</v>
      </c>
      <c r="G2680" s="9">
        <v>-92842.4</v>
      </c>
      <c r="J2680" s="6" t="s">
        <v>16153</v>
      </c>
      <c r="L2680" t="str">
        <f>+Tabla2[[#This Row],[FACTURA]]</f>
        <v>OFIC. 1696-1770/2014</v>
      </c>
      <c r="M2680" t="str">
        <f>+Tabla2[[#This Row],[DETALLE]]</f>
        <v>LICENCIA PRE Y POST NATAL DE LA MAESTRA LIBNI CABRERA GOMEZ</v>
      </c>
    </row>
    <row r="2681" spans="2:13">
      <c r="B2681" s="3" t="s">
        <v>6440</v>
      </c>
      <c r="C2681" s="2" t="s">
        <v>6439</v>
      </c>
      <c r="D2681" s="6" t="s">
        <v>6442</v>
      </c>
      <c r="E2681" s="6" t="s">
        <v>6441</v>
      </c>
      <c r="F2681" s="7">
        <v>42004</v>
      </c>
      <c r="G2681" s="9">
        <v>-63654.8</v>
      </c>
      <c r="J2681" s="6" t="s">
        <v>16154</v>
      </c>
      <c r="L2681" t="str">
        <f>+Tabla2[[#This Row],[FACTURA]]</f>
        <v>OFIC. 1506-1507/2014</v>
      </c>
      <c r="M2681" t="str">
        <f>+Tabla2[[#This Row],[DETALLE]]</f>
        <v>LICENCIA PRE Y POST NATAL DE LA MAESTRA RAFAELINA E. PÉREZ S</v>
      </c>
    </row>
    <row r="2682" spans="2:13">
      <c r="B2682" s="3" t="s">
        <v>6444</v>
      </c>
      <c r="C2682" s="2" t="s">
        <v>6443</v>
      </c>
      <c r="D2682" s="6" t="s">
        <v>6446</v>
      </c>
      <c r="E2682" s="6" t="s">
        <v>6445</v>
      </c>
      <c r="F2682" s="7">
        <v>41765</v>
      </c>
      <c r="G2682" s="9">
        <v>-56391.54</v>
      </c>
      <c r="J2682" s="6" t="s">
        <v>16155</v>
      </c>
      <c r="L2682" t="str">
        <f>+Tabla2[[#This Row],[FACTURA]]</f>
        <v>OF.#34.2014553/240-B</v>
      </c>
      <c r="M2682" t="str">
        <f>+Tabla2[[#This Row],[DETALLE]]</f>
        <v>LIC.PRE Y POST DE MSTRA ROSA ENILDA NUÑEZ.,OF.2014553/240-B</v>
      </c>
    </row>
    <row r="2683" spans="2:13">
      <c r="B2683" s="3" t="s">
        <v>11088</v>
      </c>
      <c r="C2683" s="2" t="s">
        <v>11087</v>
      </c>
      <c r="D2683" s="6" t="s">
        <v>11089</v>
      </c>
      <c r="E2683" s="6" t="s">
        <v>11089</v>
      </c>
      <c r="F2683" s="7">
        <v>44470</v>
      </c>
      <c r="G2683" s="9">
        <v>-900000</v>
      </c>
      <c r="J2683" s="6" t="s">
        <v>18454</v>
      </c>
      <c r="L2683" t="str">
        <f>+Tabla2[[#This Row],[FACTURA]]</f>
        <v>CONTR. 3333-1</v>
      </c>
      <c r="M2683" t="str">
        <f>+Tabla2[[#This Row],[DETALLE]]</f>
        <v>CONTR. 3333-1</v>
      </c>
    </row>
    <row r="2684" spans="2:13">
      <c r="B2684" s="3" t="s">
        <v>6448</v>
      </c>
      <c r="C2684" s="2" t="s">
        <v>6447</v>
      </c>
      <c r="D2684" s="6" t="s">
        <v>0</v>
      </c>
      <c r="E2684" s="6" t="s">
        <v>2641</v>
      </c>
      <c r="F2684" s="7">
        <v>41619</v>
      </c>
      <c r="G2684" s="9">
        <v>-73365.2</v>
      </c>
      <c r="J2684" s="6" t="s">
        <v>16156</v>
      </c>
      <c r="L2684" t="str">
        <f>+Tabla2[[#This Row],[FACTURA]]</f>
        <v/>
      </c>
      <c r="M2684" t="str">
        <f>+Tabla2[[#This Row],[DETALLE]]</f>
        <v>SERVICIOS PRESTADOS JORNADA TANDA EXTENDIDA 2013</v>
      </c>
    </row>
    <row r="2685" spans="2:13">
      <c r="B2685" s="3" t="s">
        <v>6448</v>
      </c>
      <c r="C2685" s="2" t="s">
        <v>6447</v>
      </c>
      <c r="D2685" s="6" t="s">
        <v>0</v>
      </c>
      <c r="E2685" s="6" t="s">
        <v>6449</v>
      </c>
      <c r="F2685" s="7">
        <v>41628</v>
      </c>
      <c r="G2685" s="9">
        <v>73365.2</v>
      </c>
      <c r="J2685" s="6" t="s">
        <v>16157</v>
      </c>
      <c r="L2685" t="str">
        <f>+Tabla2[[#This Row],[FACTURA]]</f>
        <v/>
      </c>
      <c r="M2685" t="str">
        <f>+Tabla2[[#This Row],[DETALLE]]</f>
        <v>REV. ED00003355-SERV. PRESTADOS JORNADA TANDA EXT. OF. 1197</v>
      </c>
    </row>
    <row r="2686" spans="2:13">
      <c r="B2686" s="3" t="s">
        <v>6451</v>
      </c>
      <c r="C2686" s="2" t="s">
        <v>6450</v>
      </c>
      <c r="D2686" s="6" t="s">
        <v>0</v>
      </c>
      <c r="E2686" s="6" t="s">
        <v>2641</v>
      </c>
      <c r="F2686" s="7">
        <v>41619</v>
      </c>
      <c r="G2686" s="9">
        <v>-43726.85</v>
      </c>
      <c r="J2686" s="6" t="s">
        <v>16158</v>
      </c>
      <c r="L2686" t="str">
        <f>+Tabla2[[#This Row],[FACTURA]]</f>
        <v/>
      </c>
      <c r="M2686" t="str">
        <f>+Tabla2[[#This Row],[DETALLE]]</f>
        <v>SERVICIOS PRESTADOS JORNADA TANDA EXTENDIDA 2013</v>
      </c>
    </row>
    <row r="2687" spans="2:13">
      <c r="B2687" s="3" t="s">
        <v>6451</v>
      </c>
      <c r="C2687" s="2" t="s">
        <v>6450</v>
      </c>
      <c r="D2687" s="6" t="s">
        <v>0</v>
      </c>
      <c r="E2687" s="6" t="s">
        <v>6452</v>
      </c>
      <c r="F2687" s="7">
        <v>41628</v>
      </c>
      <c r="G2687" s="9">
        <v>43726.85</v>
      </c>
      <c r="J2687" s="6" t="s">
        <v>16159</v>
      </c>
      <c r="L2687" t="str">
        <f>+Tabla2[[#This Row],[FACTURA]]</f>
        <v/>
      </c>
      <c r="M2687" t="str">
        <f>+Tabla2[[#This Row],[DETALLE]]</f>
        <v>REV. ED00003366-SERV. PRESTADOS JORNADA TANDA EXT. OF. 1197</v>
      </c>
    </row>
    <row r="2688" spans="2:13">
      <c r="B2688" s="3" t="s">
        <v>6454</v>
      </c>
      <c r="C2688" s="2" t="s">
        <v>6453</v>
      </c>
      <c r="D2688" s="6" t="s">
        <v>0</v>
      </c>
      <c r="E2688" s="6" t="s">
        <v>2641</v>
      </c>
      <c r="F2688" s="7">
        <v>41619</v>
      </c>
      <c r="G2688" s="9">
        <v>-87478.7</v>
      </c>
      <c r="J2688" s="6" t="s">
        <v>16160</v>
      </c>
      <c r="L2688" t="str">
        <f>+Tabla2[[#This Row],[FACTURA]]</f>
        <v/>
      </c>
      <c r="M2688" t="str">
        <f>+Tabla2[[#This Row],[DETALLE]]</f>
        <v>SERVICIOS PRESTADOS JORNADA TANDA EXTENDIDA 2013</v>
      </c>
    </row>
    <row r="2689" spans="2:13">
      <c r="B2689" s="3" t="s">
        <v>6454</v>
      </c>
      <c r="C2689" s="2" t="s">
        <v>6453</v>
      </c>
      <c r="D2689" s="6" t="s">
        <v>0</v>
      </c>
      <c r="E2689" s="6" t="s">
        <v>6455</v>
      </c>
      <c r="F2689" s="7">
        <v>41628</v>
      </c>
      <c r="G2689" s="9">
        <v>87478.7</v>
      </c>
      <c r="J2689" s="6" t="s">
        <v>16161</v>
      </c>
      <c r="L2689" t="str">
        <f>+Tabla2[[#This Row],[FACTURA]]</f>
        <v/>
      </c>
      <c r="M2689" t="str">
        <f>+Tabla2[[#This Row],[DETALLE]]</f>
        <v>REV. ED00003353-SERV. PRESTADOS JORNADA TANDA EXT. OF.1197</v>
      </c>
    </row>
    <row r="2690" spans="2:13">
      <c r="B2690" s="3" t="s">
        <v>6457</v>
      </c>
      <c r="C2690" s="2" t="s">
        <v>6456</v>
      </c>
      <c r="D2690" s="6" t="s">
        <v>0</v>
      </c>
      <c r="E2690" s="6" t="s">
        <v>2641</v>
      </c>
      <c r="F2690" s="7">
        <v>41619</v>
      </c>
      <c r="G2690" s="9">
        <v>-43726.85</v>
      </c>
      <c r="J2690" s="6" t="s">
        <v>16162</v>
      </c>
      <c r="L2690" t="str">
        <f>+Tabla2[[#This Row],[FACTURA]]</f>
        <v/>
      </c>
      <c r="M2690" t="str">
        <f>+Tabla2[[#This Row],[DETALLE]]</f>
        <v>SERVICIOS PRESTADOS JORNADA TANDA EXTENDIDA 2013</v>
      </c>
    </row>
    <row r="2691" spans="2:13">
      <c r="B2691" s="3" t="s">
        <v>6457</v>
      </c>
      <c r="C2691" s="2" t="s">
        <v>6456</v>
      </c>
      <c r="D2691" s="6" t="s">
        <v>0</v>
      </c>
      <c r="E2691" s="6" t="s">
        <v>6458</v>
      </c>
      <c r="F2691" s="7">
        <v>41628</v>
      </c>
      <c r="G2691" s="9">
        <v>43726.85</v>
      </c>
      <c r="J2691" s="6" t="s">
        <v>16163</v>
      </c>
      <c r="L2691" t="str">
        <f>+Tabla2[[#This Row],[FACTURA]]</f>
        <v/>
      </c>
      <c r="M2691" t="str">
        <f>+Tabla2[[#This Row],[DETALLE]]</f>
        <v>REV. ED00003371-SERV. PRESTADOS JORNADA TANDA EXT. OF. 1197</v>
      </c>
    </row>
    <row r="2692" spans="2:13">
      <c r="B2692" s="3" t="s">
        <v>6460</v>
      </c>
      <c r="C2692" s="2" t="s">
        <v>6459</v>
      </c>
      <c r="D2692" s="6" t="s">
        <v>6461</v>
      </c>
      <c r="E2692" s="6" t="s">
        <v>6348</v>
      </c>
      <c r="F2692" s="7">
        <v>42004</v>
      </c>
      <c r="G2692" s="9">
        <v>-24416.3</v>
      </c>
      <c r="J2692" s="6" t="s">
        <v>16164</v>
      </c>
      <c r="L2692" t="str">
        <f>+Tabla2[[#This Row],[FACTURA]]</f>
        <v>OFIC. 1781/2014</v>
      </c>
      <c r="M2692" t="str">
        <f>+Tabla2[[#This Row],[DETALLE]]</f>
        <v>LICENCIA PRE Y POST NATAL DE LA MAESTRA YUDERKA M. SANTOS PA</v>
      </c>
    </row>
    <row r="2693" spans="2:13">
      <c r="B2693" s="3" t="s">
        <v>6463</v>
      </c>
      <c r="C2693" s="2" t="s">
        <v>6462</v>
      </c>
      <c r="D2693" s="6" t="s">
        <v>0</v>
      </c>
      <c r="E2693" s="6" t="s">
        <v>2641</v>
      </c>
      <c r="F2693" s="7">
        <v>41619</v>
      </c>
      <c r="G2693" s="9">
        <v>-73365.2</v>
      </c>
      <c r="J2693" s="6" t="s">
        <v>16165</v>
      </c>
      <c r="L2693" t="str">
        <f>+Tabla2[[#This Row],[FACTURA]]</f>
        <v/>
      </c>
      <c r="M2693" t="str">
        <f>+Tabla2[[#This Row],[DETALLE]]</f>
        <v>SERVICIOS PRESTADOS JORNADA TANDA EXTENDIDA 2013</v>
      </c>
    </row>
    <row r="2694" spans="2:13">
      <c r="B2694" s="3" t="s">
        <v>6463</v>
      </c>
      <c r="C2694" s="2" t="s">
        <v>6462</v>
      </c>
      <c r="D2694" s="6" t="s">
        <v>0</v>
      </c>
      <c r="E2694" s="6" t="s">
        <v>6464</v>
      </c>
      <c r="F2694" s="7">
        <v>41628</v>
      </c>
      <c r="G2694" s="9">
        <v>73365.2</v>
      </c>
      <c r="J2694" s="6" t="s">
        <v>16166</v>
      </c>
      <c r="L2694" t="str">
        <f>+Tabla2[[#This Row],[FACTURA]]</f>
        <v/>
      </c>
      <c r="M2694" t="str">
        <f>+Tabla2[[#This Row],[DETALLE]]</f>
        <v>REV. ED00003363-SERV. PRESTADOS JORNADA TANDA EXT. OF. 1197</v>
      </c>
    </row>
    <row r="2695" spans="2:13">
      <c r="B2695" s="3" t="s">
        <v>6466</v>
      </c>
      <c r="C2695" s="2" t="s">
        <v>6465</v>
      </c>
      <c r="D2695" s="6" t="s">
        <v>0</v>
      </c>
      <c r="E2695" s="6" t="s">
        <v>2641</v>
      </c>
      <c r="F2695" s="7">
        <v>41619</v>
      </c>
      <c r="G2695" s="9">
        <v>-87478.7</v>
      </c>
      <c r="J2695" s="6" t="s">
        <v>16167</v>
      </c>
      <c r="L2695" t="str">
        <f>+Tabla2[[#This Row],[FACTURA]]</f>
        <v/>
      </c>
      <c r="M2695" t="str">
        <f>+Tabla2[[#This Row],[DETALLE]]</f>
        <v>SERVICIOS PRESTADOS JORNADA TANDA EXTENDIDA 2013</v>
      </c>
    </row>
    <row r="2696" spans="2:13">
      <c r="B2696" s="3" t="s">
        <v>6466</v>
      </c>
      <c r="C2696" s="2" t="s">
        <v>6465</v>
      </c>
      <c r="D2696" s="6" t="s">
        <v>0</v>
      </c>
      <c r="E2696" s="6" t="s">
        <v>6467</v>
      </c>
      <c r="F2696" s="7">
        <v>41628</v>
      </c>
      <c r="G2696" s="9">
        <v>87478.7</v>
      </c>
      <c r="J2696" s="6" t="s">
        <v>16168</v>
      </c>
      <c r="L2696" t="str">
        <f>+Tabla2[[#This Row],[FACTURA]]</f>
        <v/>
      </c>
      <c r="M2696" t="str">
        <f>+Tabla2[[#This Row],[DETALLE]]</f>
        <v>REV. ED00003354-SERV. PRESTADOS JORNADA TANDA EXT. OF.1197</v>
      </c>
    </row>
    <row r="2697" spans="2:13">
      <c r="B2697" s="3" t="s">
        <v>6469</v>
      </c>
      <c r="C2697" s="2" t="s">
        <v>6468</v>
      </c>
      <c r="D2697" s="6" t="s">
        <v>6471</v>
      </c>
      <c r="E2697" s="6" t="s">
        <v>6470</v>
      </c>
      <c r="F2697" s="7">
        <v>42004</v>
      </c>
      <c r="G2697" s="9">
        <v>-47512.800000000003</v>
      </c>
      <c r="J2697" s="6" t="s">
        <v>16169</v>
      </c>
      <c r="L2697" t="str">
        <f>+Tabla2[[#This Row],[FACTURA]]</f>
        <v>OFIC. 1765-1372/2014</v>
      </c>
      <c r="M2697" t="str">
        <f>+Tabla2[[#This Row],[DETALLE]]</f>
        <v>LICENCIA PRE Y POST NATAL DE LA MAESTRA MARTHA M. VASQUEZ CA</v>
      </c>
    </row>
    <row r="2698" spans="2:13">
      <c r="B2698" s="3" t="s">
        <v>6473</v>
      </c>
      <c r="C2698" s="2" t="s">
        <v>6472</v>
      </c>
      <c r="D2698" s="6" t="s">
        <v>6475</v>
      </c>
      <c r="E2698" s="6" t="s">
        <v>6474</v>
      </c>
      <c r="F2698" s="7">
        <v>41815</v>
      </c>
      <c r="G2698" s="9">
        <v>-38274.199999999997</v>
      </c>
      <c r="J2698" s="6" t="s">
        <v>16170</v>
      </c>
      <c r="L2698" t="str">
        <f>+Tabla2[[#This Row],[FACTURA]]</f>
        <v>OFICIO #488-B-2014</v>
      </c>
      <c r="M2698" t="str">
        <f>+Tabla2[[#This Row],[DETALLE]]</f>
        <v>PAGO LIC PRE Y POST NATAL, A MTRA. CLENNY J CASTILLO 58 DIAS</v>
      </c>
    </row>
    <row r="2699" spans="2:13">
      <c r="B2699" s="3" t="s">
        <v>6477</v>
      </c>
      <c r="C2699" s="2" t="s">
        <v>6476</v>
      </c>
      <c r="D2699" s="6" t="s">
        <v>6479</v>
      </c>
      <c r="E2699" s="6" t="s">
        <v>6478</v>
      </c>
      <c r="F2699" s="7">
        <v>42004</v>
      </c>
      <c r="G2699" s="9">
        <v>-38934.1</v>
      </c>
      <c r="J2699" s="6" t="s">
        <v>16171</v>
      </c>
      <c r="L2699" t="str">
        <f>+Tabla2[[#This Row],[FACTURA]]</f>
        <v>OFIC. 1532/2014</v>
      </c>
      <c r="M2699" t="str">
        <f>+Tabla2[[#This Row],[DETALLE]]</f>
        <v>LICENCIA PRE Y POST NATAL DE LA MAESTRA KARINA BELLIARD PÉRE</v>
      </c>
    </row>
    <row r="2700" spans="2:13">
      <c r="B2700" s="3" t="s">
        <v>6481</v>
      </c>
      <c r="C2700" s="2" t="s">
        <v>6480</v>
      </c>
      <c r="D2700" s="6" t="s">
        <v>6483</v>
      </c>
      <c r="E2700" s="6" t="s">
        <v>6482</v>
      </c>
      <c r="F2700" s="7">
        <v>42004</v>
      </c>
      <c r="G2700" s="9">
        <v>-91268.800000000003</v>
      </c>
      <c r="J2700" s="6" t="s">
        <v>16172</v>
      </c>
      <c r="L2700" t="str">
        <f>+Tabla2[[#This Row],[FACTURA]]</f>
        <v>OFIC. 1694/2014</v>
      </c>
      <c r="M2700" t="str">
        <f>+Tabla2[[#This Row],[DETALLE]]</f>
        <v>LICENCIA PRE Y POST NATAL DE LA MAESTRA GRIL K. GÓMEZ AQUINO</v>
      </c>
    </row>
    <row r="2701" spans="2:13">
      <c r="B2701" s="3" t="s">
        <v>6485</v>
      </c>
      <c r="C2701" s="2" t="s">
        <v>6484</v>
      </c>
      <c r="D2701" s="6" t="s">
        <v>6487</v>
      </c>
      <c r="E2701" s="6" t="s">
        <v>6486</v>
      </c>
      <c r="F2701" s="7">
        <v>42004</v>
      </c>
      <c r="G2701" s="9">
        <v>-23756.400000000001</v>
      </c>
      <c r="J2701" s="6" t="s">
        <v>16173</v>
      </c>
      <c r="L2701" t="str">
        <f>+Tabla2[[#This Row],[FACTURA]]</f>
        <v>OFIC. 1375/2014</v>
      </c>
      <c r="M2701" t="str">
        <f>+Tabla2[[#This Row],[DETALLE]]</f>
        <v>LICENCIA PRE Y POST NATAL DE LA MAESTRA ISAURA D. PÉREZ HERN</v>
      </c>
    </row>
    <row r="2702" spans="2:13">
      <c r="B2702" s="3" t="s">
        <v>6489</v>
      </c>
      <c r="C2702" s="2" t="s">
        <v>6488</v>
      </c>
      <c r="D2702" s="6" t="s">
        <v>6491</v>
      </c>
      <c r="E2702" s="6" t="s">
        <v>6490</v>
      </c>
      <c r="F2702" s="7">
        <v>41775</v>
      </c>
      <c r="G2702" s="9">
        <v>-67235.850000000006</v>
      </c>
      <c r="J2702" s="6" t="s">
        <v>16174</v>
      </c>
      <c r="L2702" t="str">
        <f>+Tabla2[[#This Row],[FACTURA]]</f>
        <v>OFIC. 2014/47 -522-B</v>
      </c>
      <c r="M2702" t="str">
        <f>+Tabla2[[#This Row],[DETALLE]]</f>
        <v>LIC. PRE Y POST DE LA MSTRA MARIA M. RAMOS M, OFIC.2014/522-</v>
      </c>
    </row>
    <row r="2703" spans="2:13">
      <c r="B2703" s="3" t="s">
        <v>6493</v>
      </c>
      <c r="C2703" s="2" t="s">
        <v>6492</v>
      </c>
      <c r="D2703" s="6" t="s">
        <v>0</v>
      </c>
      <c r="E2703" s="6" t="s">
        <v>2641</v>
      </c>
      <c r="F2703" s="7">
        <v>41619</v>
      </c>
      <c r="G2703" s="9">
        <v>-73365.2</v>
      </c>
      <c r="J2703" s="6" t="s">
        <v>16175</v>
      </c>
      <c r="L2703" t="str">
        <f>+Tabla2[[#This Row],[FACTURA]]</f>
        <v/>
      </c>
      <c r="M2703" t="str">
        <f>+Tabla2[[#This Row],[DETALLE]]</f>
        <v>SERVICIOS PRESTADOS JORNADA TANDA EXTENDIDA 2013</v>
      </c>
    </row>
    <row r="2704" spans="2:13">
      <c r="B2704" s="3" t="s">
        <v>6493</v>
      </c>
      <c r="C2704" s="2" t="s">
        <v>6492</v>
      </c>
      <c r="D2704" s="6" t="s">
        <v>0</v>
      </c>
      <c r="E2704" s="6" t="s">
        <v>6494</v>
      </c>
      <c r="F2704" s="7">
        <v>41628</v>
      </c>
      <c r="G2704" s="9">
        <v>73365.2</v>
      </c>
      <c r="J2704" s="6" t="s">
        <v>16176</v>
      </c>
      <c r="L2704" t="str">
        <f>+Tabla2[[#This Row],[FACTURA]]</f>
        <v/>
      </c>
      <c r="M2704" t="str">
        <f>+Tabla2[[#This Row],[DETALLE]]</f>
        <v>REV. ED00003350-SERV. PRESTADOS JORNADA TANDA EXT. OF.1197</v>
      </c>
    </row>
    <row r="2705" spans="2:13">
      <c r="B2705" s="3" t="s">
        <v>6496</v>
      </c>
      <c r="C2705" s="2" t="s">
        <v>6495</v>
      </c>
      <c r="D2705" s="6" t="s">
        <v>3609</v>
      </c>
      <c r="E2705" s="6" t="s">
        <v>6497</v>
      </c>
      <c r="F2705" s="7">
        <v>41761</v>
      </c>
      <c r="G2705" s="9">
        <v>-33617.69</v>
      </c>
      <c r="J2705" s="6" t="s">
        <v>16177</v>
      </c>
      <c r="L2705" t="str">
        <f>+Tabla2[[#This Row],[FACTURA]]</f>
        <v>OFIC. 34/2014</v>
      </c>
      <c r="M2705" t="str">
        <f>+Tabla2[[#This Row],[DETALLE]]</f>
        <v>LIC. PRE Y POST  DE LA MTRA.  GRISELYN PEREZ S.OF.2014324-B</v>
      </c>
    </row>
    <row r="2706" spans="2:13">
      <c r="B2706" s="3" t="s">
        <v>6499</v>
      </c>
      <c r="C2706" s="2" t="s">
        <v>6498</v>
      </c>
      <c r="D2706" s="6" t="s">
        <v>6501</v>
      </c>
      <c r="E2706" s="6" t="s">
        <v>6500</v>
      </c>
      <c r="F2706" s="7">
        <v>41779</v>
      </c>
      <c r="G2706" s="9">
        <v>-56391.54</v>
      </c>
      <c r="J2706" s="6" t="s">
        <v>16178</v>
      </c>
      <c r="L2706" t="str">
        <f>+Tabla2[[#This Row],[FACTURA]]</f>
        <v>oFIC.2014/384/385-B</v>
      </c>
      <c r="M2706" t="str">
        <f>+Tabla2[[#This Row],[DETALLE]]</f>
        <v>LIC, PRE Y POST DE MSTRA CARMEN A. BLANCO OF.2014/384/385-B</v>
      </c>
    </row>
    <row r="2707" spans="2:13">
      <c r="B2707" s="3" t="s">
        <v>6503</v>
      </c>
      <c r="C2707" s="2" t="s">
        <v>6502</v>
      </c>
      <c r="D2707" s="6" t="s">
        <v>0</v>
      </c>
      <c r="E2707" s="6" t="s">
        <v>2641</v>
      </c>
      <c r="F2707" s="7">
        <v>41619</v>
      </c>
      <c r="G2707" s="9">
        <v>-73365.2</v>
      </c>
      <c r="J2707" s="6" t="s">
        <v>16179</v>
      </c>
      <c r="L2707" t="str">
        <f>+Tabla2[[#This Row],[FACTURA]]</f>
        <v/>
      </c>
      <c r="M2707" t="str">
        <f>+Tabla2[[#This Row],[DETALLE]]</f>
        <v>SERVICIOS PRESTADOS JORNADA TANDA EXTENDIDA 2013</v>
      </c>
    </row>
    <row r="2708" spans="2:13">
      <c r="B2708" s="3" t="s">
        <v>6503</v>
      </c>
      <c r="C2708" s="2" t="s">
        <v>6502</v>
      </c>
      <c r="D2708" s="6" t="s">
        <v>0</v>
      </c>
      <c r="E2708" s="6" t="s">
        <v>6504</v>
      </c>
      <c r="F2708" s="7">
        <v>41628</v>
      </c>
      <c r="G2708" s="9">
        <v>73365.2</v>
      </c>
      <c r="J2708" s="6" t="s">
        <v>16180</v>
      </c>
      <c r="L2708" t="str">
        <f>+Tabla2[[#This Row],[FACTURA]]</f>
        <v/>
      </c>
      <c r="M2708" t="str">
        <f>+Tabla2[[#This Row],[DETALLE]]</f>
        <v>REV. ED00003348-SERV. PRESTADOS JORNADA TANDA EXT. OF.1197</v>
      </c>
    </row>
    <row r="2709" spans="2:13">
      <c r="B2709" s="3" t="s">
        <v>11091</v>
      </c>
      <c r="C2709" s="2" t="s">
        <v>11090</v>
      </c>
      <c r="D2709" s="6" t="s">
        <v>11092</v>
      </c>
      <c r="E2709" s="6" t="s">
        <v>11092</v>
      </c>
      <c r="F2709" s="7">
        <v>41585</v>
      </c>
      <c r="G2709" s="9">
        <v>-59400</v>
      </c>
      <c r="J2709" s="6" t="s">
        <v>18455</v>
      </c>
      <c r="L2709" t="str">
        <f>+Tabla2[[#This Row],[FACTURA]]</f>
        <v>CONTR. 1772</v>
      </c>
      <c r="M2709" t="str">
        <f>+Tabla2[[#This Row],[DETALLE]]</f>
        <v>CONTR. 1772</v>
      </c>
    </row>
    <row r="2710" spans="2:13">
      <c r="B2710" s="3" t="s">
        <v>6506</v>
      </c>
      <c r="C2710" s="2" t="s">
        <v>6505</v>
      </c>
      <c r="D2710" s="6" t="s">
        <v>0</v>
      </c>
      <c r="E2710" s="6" t="s">
        <v>2641</v>
      </c>
      <c r="F2710" s="7">
        <v>41619</v>
      </c>
      <c r="G2710" s="9">
        <v>-73365.2</v>
      </c>
      <c r="J2710" s="6" t="s">
        <v>16181</v>
      </c>
      <c r="L2710" t="str">
        <f>+Tabla2[[#This Row],[FACTURA]]</f>
        <v/>
      </c>
      <c r="M2710" t="str">
        <f>+Tabla2[[#This Row],[DETALLE]]</f>
        <v>SERVICIOS PRESTADOS JORNADA TANDA EXTENDIDA 2013</v>
      </c>
    </row>
    <row r="2711" spans="2:13">
      <c r="B2711" s="3" t="s">
        <v>6506</v>
      </c>
      <c r="C2711" s="2" t="s">
        <v>6505</v>
      </c>
      <c r="D2711" s="6" t="s">
        <v>0</v>
      </c>
      <c r="E2711" s="6" t="s">
        <v>6507</v>
      </c>
      <c r="F2711" s="7">
        <v>41628</v>
      </c>
      <c r="G2711" s="9">
        <v>73365.2</v>
      </c>
      <c r="J2711" s="6" t="s">
        <v>16182</v>
      </c>
      <c r="L2711" t="str">
        <f>+Tabla2[[#This Row],[FACTURA]]</f>
        <v/>
      </c>
      <c r="M2711" t="str">
        <f>+Tabla2[[#This Row],[DETALLE]]</f>
        <v>REV. ED00003364-SERV. PRESTADOS JORNADA TANDA EXT. OF.1197</v>
      </c>
    </row>
    <row r="2712" spans="2:13">
      <c r="B2712" s="3" t="s">
        <v>11094</v>
      </c>
      <c r="C2712" s="2" t="s">
        <v>11093</v>
      </c>
      <c r="D2712" s="6" t="s">
        <v>9264</v>
      </c>
      <c r="E2712" s="6" t="s">
        <v>3480</v>
      </c>
      <c r="F2712" s="7">
        <v>42299</v>
      </c>
      <c r="G2712" s="9">
        <v>-16000</v>
      </c>
      <c r="J2712" s="6" t="s">
        <v>18456</v>
      </c>
      <c r="L2712" t="str">
        <f>+Tabla2[[#This Row],[FACTURA]]</f>
        <v>OFICIO #438/2015</v>
      </c>
      <c r="M2712" t="str">
        <f>+Tabla2[[#This Row],[DETALLE]]</f>
        <v>REVISION Y ACTUALIZACION CURRICULAR</v>
      </c>
    </row>
    <row r="2713" spans="2:13">
      <c r="B2713" s="3" t="s">
        <v>6509</v>
      </c>
      <c r="C2713" s="2" t="s">
        <v>6508</v>
      </c>
      <c r="D2713" s="6" t="s">
        <v>5011</v>
      </c>
      <c r="E2713" s="6" t="s">
        <v>20039</v>
      </c>
      <c r="F2713" s="7">
        <v>40541</v>
      </c>
      <c r="G2713" s="9">
        <v>-8000</v>
      </c>
      <c r="J2713" s="6" t="s">
        <v>14666</v>
      </c>
      <c r="L2713" t="str">
        <f>+Tabla2[[#This Row],[FACTURA]]</f>
        <v>1601</v>
      </c>
      <c r="M2713" t="str">
        <f>+Tabla2[[#This Row],[DETALLE]]</f>
        <v>ASIGNACION DE COMBUSTIBLE AL DISTRITO 07-02 DE SALCEDO  , CO</v>
      </c>
    </row>
    <row r="2714" spans="2:13">
      <c r="B2714" s="3" t="s">
        <v>11096</v>
      </c>
      <c r="C2714" s="2" t="s">
        <v>11095</v>
      </c>
      <c r="D2714" s="6" t="s">
        <v>11097</v>
      </c>
      <c r="E2714" s="6" t="s">
        <v>11097</v>
      </c>
      <c r="F2714" s="7">
        <v>44474</v>
      </c>
      <c r="G2714" s="9">
        <v>-202950</v>
      </c>
      <c r="J2714" s="6" t="s">
        <v>18457</v>
      </c>
      <c r="L2714" t="str">
        <f>+Tabla2[[#This Row],[FACTURA]]</f>
        <v>CONTR..3033-1</v>
      </c>
      <c r="M2714" t="str">
        <f>+Tabla2[[#This Row],[DETALLE]]</f>
        <v>CONTR..3033-1</v>
      </c>
    </row>
    <row r="2715" spans="2:13">
      <c r="B2715" s="3" t="s">
        <v>11099</v>
      </c>
      <c r="C2715" s="2" t="s">
        <v>11098</v>
      </c>
      <c r="D2715" s="6" t="s">
        <v>11100</v>
      </c>
      <c r="E2715" s="6" t="s">
        <v>11100</v>
      </c>
      <c r="F2715" s="7">
        <v>41397</v>
      </c>
      <c r="G2715" s="9">
        <v>-2475000</v>
      </c>
      <c r="J2715" s="6" t="s">
        <v>18458</v>
      </c>
      <c r="L2715" t="str">
        <f>+Tabla2[[#This Row],[FACTURA]]</f>
        <v>CONTR. 773</v>
      </c>
      <c r="M2715" t="str">
        <f>+Tabla2[[#This Row],[DETALLE]]</f>
        <v>CONTR. 773</v>
      </c>
    </row>
    <row r="2716" spans="2:13">
      <c r="B2716" s="3" t="s">
        <v>11099</v>
      </c>
      <c r="C2716" s="2" t="s">
        <v>11098</v>
      </c>
      <c r="D2716" s="6" t="s">
        <v>11101</v>
      </c>
      <c r="E2716" s="6" t="s">
        <v>11101</v>
      </c>
      <c r="F2716" s="7">
        <v>44471</v>
      </c>
      <c r="G2716" s="9">
        <v>-1282500</v>
      </c>
      <c r="J2716" s="6" t="s">
        <v>18459</v>
      </c>
      <c r="L2716" t="str">
        <f>+Tabla2[[#This Row],[FACTURA]]</f>
        <v>CONTR. 0403-1</v>
      </c>
      <c r="M2716" t="str">
        <f>+Tabla2[[#This Row],[DETALLE]]</f>
        <v>CONTR. 0403-1</v>
      </c>
    </row>
    <row r="2717" spans="2:13">
      <c r="B2717" s="3" t="s">
        <v>11099</v>
      </c>
      <c r="C2717" s="2" t="s">
        <v>11098</v>
      </c>
      <c r="D2717" s="6" t="s">
        <v>20626</v>
      </c>
      <c r="E2717" s="6" t="s">
        <v>11102</v>
      </c>
      <c r="F2717" s="7">
        <v>41397</v>
      </c>
      <c r="G2717" s="9">
        <v>2351250</v>
      </c>
      <c r="J2717" s="6" t="s">
        <v>18460</v>
      </c>
      <c r="L2717" t="str">
        <f>+Tabla2[[#This Row],[FACTURA]]</f>
        <v>CONTRATO #773</v>
      </c>
      <c r="M2717" t="str">
        <f>+Tabla2[[#This Row],[DETALLE]]</f>
        <v>50% DE LA COMPRA TERRENO DENTRO DEL AMBITO DE LA PARCELA #315306713973, DISTRITO CATASTRAL #18, UBICADO EN EL MUNIC. VILLA TAPIA, PROV.  HNAS. MIRABAL, CERTIFICADO  DE TITULO #1600003372, INSCRITO EN EL LIBRO #0038, FOLIO #204, SEGUN CONTRATO #773/2013, OFICIO #111/2013.**DOC. ORIGINALES EN LOTE DG019329**</v>
      </c>
    </row>
    <row r="2718" spans="2:13">
      <c r="B2718" s="3" t="s">
        <v>6511</v>
      </c>
      <c r="C2718" s="2" t="s">
        <v>6510</v>
      </c>
      <c r="D2718" s="6" t="s">
        <v>249</v>
      </c>
      <c r="E2718" s="6" t="s">
        <v>249</v>
      </c>
      <c r="F2718" s="7">
        <v>44019</v>
      </c>
      <c r="G2718" s="9">
        <v>-500025</v>
      </c>
      <c r="J2718" s="6" t="s">
        <v>16183</v>
      </c>
      <c r="L2718" t="str">
        <f>+Tabla2[[#This Row],[FACTURA]]</f>
        <v>B1500000003</v>
      </c>
      <c r="M2718" t="str">
        <f>+Tabla2[[#This Row],[DETALLE]]</f>
        <v>B1500000003</v>
      </c>
    </row>
    <row r="2719" spans="2:13">
      <c r="B2719" s="3" t="s">
        <v>6511</v>
      </c>
      <c r="C2719" s="2" t="s">
        <v>6510</v>
      </c>
      <c r="D2719" s="6" t="s">
        <v>250</v>
      </c>
      <c r="E2719" s="6" t="s">
        <v>250</v>
      </c>
      <c r="F2719" s="7">
        <v>44019</v>
      </c>
      <c r="G2719" s="9">
        <v>500025</v>
      </c>
      <c r="J2719" s="6" t="s">
        <v>16184</v>
      </c>
      <c r="L2719" t="str">
        <f>+Tabla2[[#This Row],[FACTURA]]</f>
        <v>B1500000003-NULA</v>
      </c>
      <c r="M2719" t="str">
        <f>+Tabla2[[#This Row],[DETALLE]]</f>
        <v>B1500000003-NULA</v>
      </c>
    </row>
    <row r="2720" spans="2:13">
      <c r="B2720" s="3" t="s">
        <v>11104</v>
      </c>
      <c r="C2720" s="2" t="s">
        <v>11103</v>
      </c>
      <c r="D2720" s="6" t="s">
        <v>11105</v>
      </c>
      <c r="E2720" s="6" t="s">
        <v>11105</v>
      </c>
      <c r="F2720" s="7">
        <v>44691</v>
      </c>
      <c r="G2720" s="9">
        <v>-2450000</v>
      </c>
      <c r="J2720" s="6" t="s">
        <v>18461</v>
      </c>
      <c r="L2720" t="str">
        <f>+Tabla2[[#This Row],[FACTURA]]</f>
        <v>CONTR.1362*2</v>
      </c>
      <c r="M2720" t="str">
        <f>+Tabla2[[#This Row],[DETALLE]]</f>
        <v>CONTR.1362*2</v>
      </c>
    </row>
    <row r="2721" spans="2:13">
      <c r="B2721" s="3" t="s">
        <v>11107</v>
      </c>
      <c r="C2721" s="2" t="s">
        <v>11106</v>
      </c>
      <c r="D2721" s="6" t="s">
        <v>20627</v>
      </c>
      <c r="E2721" s="6" t="s">
        <v>11108</v>
      </c>
      <c r="F2721" s="7">
        <v>41836</v>
      </c>
      <c r="G2721" s="9">
        <v>504371.24</v>
      </c>
      <c r="J2721" s="6" t="s">
        <v>18462</v>
      </c>
      <c r="L2721" t="str">
        <f>+Tabla2[[#This Row],[FACTURA]]</f>
        <v>CONTR.281-#1-NULO</v>
      </c>
      <c r="M2721" t="str">
        <f>+Tabla2[[#This Row],[DETALLE]]</f>
        <v>CONTR.281-#1</v>
      </c>
    </row>
    <row r="2722" spans="2:13">
      <c r="B2722" s="3" t="s">
        <v>11110</v>
      </c>
      <c r="C2722" s="2" t="s">
        <v>11109</v>
      </c>
      <c r="D2722" s="6" t="s">
        <v>20628</v>
      </c>
      <c r="E2722" s="6" t="s">
        <v>11111</v>
      </c>
      <c r="F2722" s="7">
        <v>41803</v>
      </c>
      <c r="G2722" s="9">
        <v>395140.68</v>
      </c>
      <c r="J2722" s="6" t="s">
        <v>18463</v>
      </c>
      <c r="L2722" t="str">
        <f>+Tabla2[[#This Row],[FACTURA]]</f>
        <v>NTR.1390-8NULO</v>
      </c>
      <c r="M2722" t="str">
        <f>+Tabla2[[#This Row],[DETALLE]]</f>
        <v>CONTR.1390-8</v>
      </c>
    </row>
    <row r="2723" spans="2:13">
      <c r="B2723" s="3" t="s">
        <v>11113</v>
      </c>
      <c r="C2723" s="2" t="s">
        <v>11112</v>
      </c>
      <c r="D2723" s="6" t="s">
        <v>11114</v>
      </c>
      <c r="E2723" s="6" t="s">
        <v>11114</v>
      </c>
      <c r="F2723" s="7">
        <v>44470</v>
      </c>
      <c r="G2723" s="9">
        <v>-880000</v>
      </c>
      <c r="J2723" s="6" t="s">
        <v>18464</v>
      </c>
      <c r="L2723" t="str">
        <f>+Tabla2[[#This Row],[FACTURA]]</f>
        <v>CONTR. 0214 Y 0973-2</v>
      </c>
      <c r="M2723" t="str">
        <f>+Tabla2[[#This Row],[DETALLE]]</f>
        <v>CONTR. 0214 Y 0973-2</v>
      </c>
    </row>
    <row r="2724" spans="2:13">
      <c r="B2724" s="3" t="s">
        <v>6513</v>
      </c>
      <c r="C2724" s="2" t="s">
        <v>6512</v>
      </c>
      <c r="D2724" s="6" t="s">
        <v>3751</v>
      </c>
      <c r="E2724" s="6" t="s">
        <v>20040</v>
      </c>
      <c r="F2724" s="7">
        <v>41008</v>
      </c>
      <c r="G2724" s="9">
        <v>-20882.900000000001</v>
      </c>
      <c r="J2724" s="6" t="s">
        <v>14667</v>
      </c>
      <c r="L2724" t="str">
        <f>+Tabla2[[#This Row],[FACTURA]]</f>
        <v>293</v>
      </c>
      <c r="M2724" t="str">
        <f>+Tabla2[[#This Row],[DETALLE]]</f>
        <v>LICENCIA PRE Y POST NATAL DE LA MAESTRA  DAMARIS PERES LOPEZ</v>
      </c>
    </row>
    <row r="2725" spans="2:13">
      <c r="B2725" s="3" t="s">
        <v>6515</v>
      </c>
      <c r="C2725" s="2" t="s">
        <v>6514</v>
      </c>
      <c r="D2725" s="6" t="s">
        <v>3751</v>
      </c>
      <c r="E2725" s="6" t="s">
        <v>20041</v>
      </c>
      <c r="F2725" s="7">
        <v>41008</v>
      </c>
      <c r="G2725" s="9">
        <v>-19442.7</v>
      </c>
      <c r="J2725" s="6" t="s">
        <v>14668</v>
      </c>
      <c r="L2725" t="str">
        <f>+Tabla2[[#This Row],[FACTURA]]</f>
        <v>293</v>
      </c>
      <c r="M2725" t="str">
        <f>+Tabla2[[#This Row],[DETALLE]]</f>
        <v>LICENCIA PRE Y POST NATAL DE LA MAESTRA  JUANA DINERCA ARGEN</v>
      </c>
    </row>
    <row r="2726" spans="2:13">
      <c r="B2726" s="3" t="s">
        <v>6517</v>
      </c>
      <c r="C2726" s="2" t="s">
        <v>6516</v>
      </c>
      <c r="D2726" s="6" t="s">
        <v>6519</v>
      </c>
      <c r="E2726" s="6" t="s">
        <v>6518</v>
      </c>
      <c r="F2726" s="7">
        <v>42004</v>
      </c>
      <c r="G2726" s="9">
        <v>-31795.23</v>
      </c>
      <c r="J2726" s="6" t="s">
        <v>16185</v>
      </c>
      <c r="L2726" t="str">
        <f>+Tabla2[[#This Row],[FACTURA]]</f>
        <v>OFIC. 1926/2014</v>
      </c>
      <c r="M2726" t="str">
        <f>+Tabla2[[#This Row],[DETALLE]]</f>
        <v>LICENCIA PRE Y POST NATAL DE LA MAESTRA ELIANA E. VASQUEZ HE</v>
      </c>
    </row>
    <row r="2727" spans="2:13">
      <c r="B2727" s="3" t="s">
        <v>11116</v>
      </c>
      <c r="C2727" s="2" t="s">
        <v>11115</v>
      </c>
      <c r="D2727" s="6" t="s">
        <v>0</v>
      </c>
      <c r="E2727" s="6" t="s">
        <v>11117</v>
      </c>
      <c r="F2727" s="7">
        <v>44319</v>
      </c>
      <c r="G2727" s="9">
        <v>7500</v>
      </c>
      <c r="J2727" s="6" t="s">
        <v>18465</v>
      </c>
      <c r="L2727" t="str">
        <f>+Tabla2[[#This Row],[FACTURA]]</f>
        <v/>
      </c>
      <c r="M2727" t="str">
        <f>+Tabla2[[#This Row],[DETALLE]]</f>
        <v>P/liquidar impuestos invertidos por error</v>
      </c>
    </row>
    <row r="2728" spans="2:13">
      <c r="B2728" s="3" t="s">
        <v>11116</v>
      </c>
      <c r="C2728" s="2" t="s">
        <v>11115</v>
      </c>
      <c r="D2728" s="6" t="s">
        <v>20629</v>
      </c>
      <c r="E2728" s="6" t="s">
        <v>11118</v>
      </c>
      <c r="F2728" s="7">
        <v>42961</v>
      </c>
      <c r="G2728" s="9">
        <v>142500</v>
      </c>
      <c r="J2728" s="6" t="s">
        <v>18466</v>
      </c>
      <c r="L2728" t="str">
        <f>+Tabla2[[#This Row],[FACTURA]]</f>
        <v>CONTR.#2967-1</v>
      </c>
      <c r="M2728" t="str">
        <f>+Tabla2[[#This Row],[DETALLE]]</f>
        <v>PAGO 40% POR LA COMPRA TERRENODE 200.00 MT2, A RAZON DE RD$1,500.00 POR MT2, DENTRO LA PARCELA #510, DISTRITO CATASTRAL #6, UBICADO EN LA PROV. DUARTE, CERTIFICADO DE TITULO #79-232, PARA LLEVAR A CABO LA AMPLIACION DEL CENTRO EDUCATIVO "ESCUELA MARIA ALTAGRACIA PAULA", SEGUN CONTRATO #2967/2013, OFICIO#1662/2017.</v>
      </c>
    </row>
    <row r="2729" spans="2:13">
      <c r="B2729" s="3" t="s">
        <v>11120</v>
      </c>
      <c r="C2729" s="2" t="s">
        <v>11119</v>
      </c>
      <c r="D2729" s="6" t="s">
        <v>11121</v>
      </c>
      <c r="E2729" s="6" t="e">
        <v>#N/A</v>
      </c>
      <c r="F2729" s="7">
        <v>44519</v>
      </c>
      <c r="G2729" s="9">
        <v>-571501.31000000006</v>
      </c>
      <c r="J2729" s="6" t="s">
        <v>18467</v>
      </c>
      <c r="L2729" t="str">
        <f>+Tabla2[[#This Row],[FACTURA]]</f>
        <v>DGGF#279, CONTR.1272</v>
      </c>
      <c r="M2729" t="e">
        <f>+Tabla2[[#This Row],[DETALLE]]</f>
        <v>#N/A</v>
      </c>
    </row>
    <row r="2730" spans="2:13">
      <c r="B2730" s="3" t="s">
        <v>11123</v>
      </c>
      <c r="C2730" s="2" t="s">
        <v>11122</v>
      </c>
      <c r="D2730" s="6" t="s">
        <v>11124</v>
      </c>
      <c r="E2730" s="6" t="s">
        <v>11124</v>
      </c>
      <c r="F2730" s="7">
        <v>44470</v>
      </c>
      <c r="G2730" s="9">
        <v>-11550000</v>
      </c>
      <c r="J2730" s="6" t="s">
        <v>18468</v>
      </c>
      <c r="L2730" t="str">
        <f>+Tabla2[[#This Row],[FACTURA]]</f>
        <v>CONT-0483-1</v>
      </c>
      <c r="M2730" t="str">
        <f>+Tabla2[[#This Row],[DETALLE]]</f>
        <v>CONT-0483-1</v>
      </c>
    </row>
    <row r="2731" spans="2:13">
      <c r="B2731" s="3" t="s">
        <v>1771</v>
      </c>
      <c r="C2731" s="2" t="s">
        <v>1581</v>
      </c>
      <c r="D2731" s="4" t="s">
        <v>648</v>
      </c>
      <c r="E2731" s="4" t="s">
        <v>19550</v>
      </c>
      <c r="F2731" s="5">
        <v>42174</v>
      </c>
      <c r="G2731" s="8">
        <v>-707980.55</v>
      </c>
      <c r="J2731" s="4" t="s">
        <v>12802</v>
      </c>
      <c r="L2731" t="str">
        <f>+Tabla2[[#This Row],[FACTURA]]</f>
        <v>-ANULADA-</v>
      </c>
      <c r="M2731" t="str">
        <f>+Tabla2[[#This Row],[DETALLE]]</f>
        <v>CONTR.2617 Y 0511-4</v>
      </c>
    </row>
    <row r="2732" spans="2:13">
      <c r="B2732" s="3" t="s">
        <v>1771</v>
      </c>
      <c r="C2732" s="2" t="s">
        <v>1581</v>
      </c>
      <c r="D2732" s="4" t="s">
        <v>648</v>
      </c>
      <c r="E2732" s="4" t="s">
        <v>19550</v>
      </c>
      <c r="F2732" s="5">
        <v>42174</v>
      </c>
      <c r="G2732" s="8">
        <v>331413.09999999998</v>
      </c>
      <c r="J2732" s="4" t="s">
        <v>12803</v>
      </c>
      <c r="L2732" t="str">
        <f>+Tabla2[[#This Row],[FACTURA]]</f>
        <v>-ANULADA-</v>
      </c>
      <c r="M2732" t="str">
        <f>+Tabla2[[#This Row],[DETALLE]]</f>
        <v>CONTR.2617 Y 0511-4</v>
      </c>
    </row>
    <row r="2733" spans="2:13">
      <c r="B2733" s="3" t="s">
        <v>11126</v>
      </c>
      <c r="C2733" s="2" t="s">
        <v>11125</v>
      </c>
      <c r="D2733" s="6" t="s">
        <v>11127</v>
      </c>
      <c r="E2733" s="6" t="s">
        <v>11127</v>
      </c>
      <c r="F2733" s="7">
        <v>44523</v>
      </c>
      <c r="G2733" s="9">
        <v>-5093852.4000000004</v>
      </c>
      <c r="J2733" s="6" t="s">
        <v>18469</v>
      </c>
      <c r="L2733" t="str">
        <f>+Tabla2[[#This Row],[FACTURA]]</f>
        <v>CONTR.361-12/AD.438</v>
      </c>
      <c r="M2733" t="str">
        <f>+Tabla2[[#This Row],[DETALLE]]</f>
        <v>CONTR.361-12/AD.438</v>
      </c>
    </row>
    <row r="2734" spans="2:13">
      <c r="B2734" s="3" t="s">
        <v>11129</v>
      </c>
      <c r="C2734" s="2" t="s">
        <v>11128</v>
      </c>
      <c r="D2734" s="6" t="s">
        <v>11130</v>
      </c>
      <c r="E2734" s="6" t="s">
        <v>11130</v>
      </c>
      <c r="F2734" s="7">
        <v>44481</v>
      </c>
      <c r="G2734" s="9">
        <v>-1250000</v>
      </c>
      <c r="J2734" s="6" t="s">
        <v>18470</v>
      </c>
      <c r="L2734" t="str">
        <f>+Tabla2[[#This Row],[FACTURA]]</f>
        <v>CONTR. 1843-1</v>
      </c>
      <c r="M2734" t="str">
        <f>+Tabla2[[#This Row],[DETALLE]]</f>
        <v>CONTR. 1843-1</v>
      </c>
    </row>
    <row r="2735" spans="2:13">
      <c r="B2735" s="3" t="s">
        <v>1772</v>
      </c>
      <c r="C2735" s="2" t="s">
        <v>232</v>
      </c>
      <c r="D2735" s="4" t="s">
        <v>233</v>
      </c>
      <c r="E2735" s="4" t="s">
        <v>233</v>
      </c>
      <c r="F2735" s="5">
        <v>41723</v>
      </c>
      <c r="G2735" s="8">
        <v>-17700</v>
      </c>
      <c r="J2735" s="4" t="s">
        <v>13064</v>
      </c>
      <c r="L2735" t="str">
        <f>+Tabla2[[#This Row],[FACTURA]]</f>
        <v>NCF-00329770</v>
      </c>
      <c r="M2735" t="str">
        <f>+Tabla2[[#This Row],[DETALLE]]</f>
        <v>NCF-00329770</v>
      </c>
    </row>
    <row r="2736" spans="2:13">
      <c r="B2736" s="3" t="s">
        <v>6521</v>
      </c>
      <c r="C2736" s="2" t="s">
        <v>6520</v>
      </c>
      <c r="D2736" s="6" t="s">
        <v>6523</v>
      </c>
      <c r="E2736" s="6" t="s">
        <v>6522</v>
      </c>
      <c r="F2736" s="7">
        <v>41780</v>
      </c>
      <c r="G2736" s="9">
        <v>-36294.5</v>
      </c>
      <c r="J2736" s="6" t="s">
        <v>16186</v>
      </c>
      <c r="L2736" t="str">
        <f>+Tabla2[[#This Row],[FACTURA]]</f>
        <v>OFICIO #533B</v>
      </c>
      <c r="M2736" t="str">
        <f>+Tabla2[[#This Row],[DETALLE]]</f>
        <v>LIC. PRE Y POST NATAL DE LA MTRA.YAJAIRA ROSARIO. #533-2014</v>
      </c>
    </row>
    <row r="2737" spans="2:13">
      <c r="B2737" s="3" t="s">
        <v>11132</v>
      </c>
      <c r="C2737" s="2" t="s">
        <v>11131</v>
      </c>
      <c r="D2737" s="6" t="s">
        <v>11133</v>
      </c>
      <c r="E2737" s="6" t="s">
        <v>11133</v>
      </c>
      <c r="F2737" s="7">
        <v>44510</v>
      </c>
      <c r="G2737" s="9">
        <v>-5351357.3899999997</v>
      </c>
      <c r="J2737" s="6" t="s">
        <v>18471</v>
      </c>
      <c r="L2737" t="str">
        <f>+Tabla2[[#This Row],[FACTURA]]</f>
        <v>CONTR.2353/000450</v>
      </c>
      <c r="M2737" t="str">
        <f>+Tabla2[[#This Row],[DETALLE]]</f>
        <v>CONTR.2353/000450</v>
      </c>
    </row>
    <row r="2738" spans="2:13">
      <c r="B2738" s="3" t="s">
        <v>11135</v>
      </c>
      <c r="C2738" s="2" t="s">
        <v>11134</v>
      </c>
      <c r="D2738" s="6" t="s">
        <v>11136</v>
      </c>
      <c r="E2738" s="6" t="s">
        <v>11136</v>
      </c>
      <c r="F2738" s="7">
        <v>44469</v>
      </c>
      <c r="G2738" s="9">
        <v>-59400</v>
      </c>
      <c r="J2738" s="6" t="s">
        <v>18472</v>
      </c>
      <c r="L2738" t="str">
        <f>+Tabla2[[#This Row],[FACTURA]]</f>
        <v>CONTR. 0897-1</v>
      </c>
      <c r="M2738" t="str">
        <f>+Tabla2[[#This Row],[DETALLE]]</f>
        <v>CONTR. 0897-1</v>
      </c>
    </row>
    <row r="2739" spans="2:13">
      <c r="B2739" s="3" t="s">
        <v>6525</v>
      </c>
      <c r="C2739" s="2" t="s">
        <v>6524</v>
      </c>
      <c r="D2739" s="6" t="s">
        <v>3275</v>
      </c>
      <c r="E2739" s="6" t="s">
        <v>3274</v>
      </c>
      <c r="F2739" s="7">
        <v>41376</v>
      </c>
      <c r="G2739" s="9">
        <v>-20123.32</v>
      </c>
      <c r="J2739" s="6" t="s">
        <v>16187</v>
      </c>
      <c r="L2739" t="str">
        <f>+Tabla2[[#This Row],[FACTURA]]</f>
        <v>OFIC.# 22</v>
      </c>
      <c r="M2739" t="str">
        <f>+Tabla2[[#This Row],[DETALLE]]</f>
        <v>PAGO LICENCIA PRE Y POST NATAL</v>
      </c>
    </row>
    <row r="2740" spans="2:13">
      <c r="B2740" s="3" t="s">
        <v>6525</v>
      </c>
      <c r="C2740" s="2" t="s">
        <v>6524</v>
      </c>
      <c r="D2740" s="6" t="s">
        <v>6527</v>
      </c>
      <c r="E2740" s="6" t="s">
        <v>6526</v>
      </c>
      <c r="F2740" s="7">
        <v>41698</v>
      </c>
      <c r="G2740" s="9">
        <v>-20123.32</v>
      </c>
      <c r="J2740" s="6" t="s">
        <v>16188</v>
      </c>
      <c r="L2740" t="str">
        <f>+Tabla2[[#This Row],[FACTURA]]</f>
        <v>OFIC. 46/2014</v>
      </c>
      <c r="M2740" t="str">
        <f>+Tabla2[[#This Row],[DETALLE]]</f>
        <v>REXP. CK. 494356/2013 (VENCIDO)</v>
      </c>
    </row>
    <row r="2741" spans="2:13">
      <c r="B2741" s="3" t="s">
        <v>6529</v>
      </c>
      <c r="C2741" s="2" t="s">
        <v>6528</v>
      </c>
      <c r="D2741" s="6">
        <v>0</v>
      </c>
      <c r="E2741" s="6" t="s">
        <v>2373</v>
      </c>
      <c r="F2741" s="7">
        <v>41639</v>
      </c>
      <c r="G2741" s="9">
        <v>-456</v>
      </c>
      <c r="J2741" s="6" t="s">
        <v>14354</v>
      </c>
      <c r="L2741">
        <f>+Tabla2[[#This Row],[FACTURA]]</f>
        <v>0</v>
      </c>
      <c r="M2741" t="str">
        <f>+Tabla2[[#This Row],[DETALLE]]</f>
        <v>SUELDO CORRESP. AL MES DE OCTUBRE 2013, OFIC. 09/2014</v>
      </c>
    </row>
    <row r="2742" spans="2:13">
      <c r="B2742" s="3" t="s">
        <v>6529</v>
      </c>
      <c r="C2742" s="2" t="s">
        <v>6528</v>
      </c>
      <c r="D2742" s="6">
        <v>0</v>
      </c>
      <c r="E2742" s="6" t="s">
        <v>2373</v>
      </c>
      <c r="F2742" s="7">
        <v>41639</v>
      </c>
      <c r="G2742" s="9">
        <v>-14088.5</v>
      </c>
      <c r="J2742" s="6" t="s">
        <v>14354</v>
      </c>
      <c r="L2742">
        <f>+Tabla2[[#This Row],[FACTURA]]</f>
        <v>0</v>
      </c>
      <c r="M2742" t="str">
        <f>+Tabla2[[#This Row],[DETALLE]]</f>
        <v>SUELDO CORRESP. AL MES DE OCTUBRE 2013, OFIC. 09/2014</v>
      </c>
    </row>
    <row r="2743" spans="2:13">
      <c r="B2743" s="3" t="s">
        <v>6531</v>
      </c>
      <c r="C2743" s="2" t="s">
        <v>6530</v>
      </c>
      <c r="D2743" s="6" t="s">
        <v>4357</v>
      </c>
      <c r="E2743" s="6" t="s">
        <v>6532</v>
      </c>
      <c r="F2743" s="7">
        <v>41743</v>
      </c>
      <c r="G2743" s="9">
        <v>-29395.59</v>
      </c>
      <c r="J2743" s="6" t="s">
        <v>16189</v>
      </c>
      <c r="L2743" t="str">
        <f>+Tabla2[[#This Row],[FACTURA]]</f>
        <v>OFC. 1439-B</v>
      </c>
      <c r="M2743" t="str">
        <f>+Tabla2[[#This Row],[DETALLE]]</f>
        <v>PAGO LICENCIA PRE Y POST NATAL DE LA MAESTRA</v>
      </c>
    </row>
    <row r="2744" spans="2:13">
      <c r="B2744" s="3" t="s">
        <v>6534</v>
      </c>
      <c r="C2744" s="2" t="s">
        <v>6533</v>
      </c>
      <c r="D2744" s="6" t="s">
        <v>6305</v>
      </c>
      <c r="E2744" s="6" t="s">
        <v>20042</v>
      </c>
      <c r="F2744" s="7">
        <v>40582</v>
      </c>
      <c r="G2744" s="9">
        <v>-20522.849999999999</v>
      </c>
      <c r="J2744" s="6" t="s">
        <v>14669</v>
      </c>
      <c r="L2744" t="str">
        <f>+Tabla2[[#This Row],[FACTURA]]</f>
        <v>123</v>
      </c>
      <c r="M2744" t="str">
        <f>+Tabla2[[#This Row],[DETALLE]]</f>
        <v>LICENCIAS PRE Y POST NATAL DE LA MAESTRA MILAGROS MENDEZ CRU</v>
      </c>
    </row>
    <row r="2745" spans="2:13">
      <c r="B2745" s="3" t="s">
        <v>6536</v>
      </c>
      <c r="C2745" s="2" t="s">
        <v>6535</v>
      </c>
      <c r="D2745" s="6" t="s">
        <v>6537</v>
      </c>
      <c r="E2745" s="6" t="s">
        <v>20043</v>
      </c>
      <c r="F2745" s="7">
        <v>40759</v>
      </c>
      <c r="G2745" s="9">
        <v>-8000</v>
      </c>
      <c r="J2745" s="6" t="s">
        <v>14670</v>
      </c>
      <c r="L2745" t="str">
        <f>+Tabla2[[#This Row],[FACTURA]]</f>
        <v>697</v>
      </c>
      <c r="M2745" t="str">
        <f>+Tabla2[[#This Row],[DETALLE]]</f>
        <v>ASIGNACION DE COMBUSTIBLE AL DISTRITO 07-06 SAN FCO.D MACORI</v>
      </c>
    </row>
    <row r="2746" spans="2:13">
      <c r="B2746" s="3" t="s">
        <v>6539</v>
      </c>
      <c r="C2746" s="2" t="s">
        <v>6538</v>
      </c>
      <c r="D2746" s="6" t="s">
        <v>6541</v>
      </c>
      <c r="E2746" s="6" t="s">
        <v>6540</v>
      </c>
      <c r="F2746" s="7">
        <v>41741</v>
      </c>
      <c r="G2746" s="9">
        <v>-61190.82</v>
      </c>
      <c r="J2746" s="6" t="s">
        <v>16190</v>
      </c>
      <c r="L2746" t="str">
        <f>+Tabla2[[#This Row],[FACTURA]]</f>
        <v>OFCIO 1360-B</v>
      </c>
      <c r="M2746" t="str">
        <f>+Tabla2[[#This Row],[DETALLE]]</f>
        <v>PGO LICENCIA PRE Y POST NATAL A MAESTRA YOANNY MERCEDES SANC</v>
      </c>
    </row>
    <row r="2747" spans="2:13">
      <c r="B2747" s="3" t="s">
        <v>11138</v>
      </c>
      <c r="C2747" s="2" t="s">
        <v>11137</v>
      </c>
      <c r="D2747" s="6" t="s">
        <v>11139</v>
      </c>
      <c r="E2747" s="6" t="s">
        <v>11139</v>
      </c>
      <c r="F2747" s="7">
        <v>44539</v>
      </c>
      <c r="G2747" s="9">
        <v>-477850</v>
      </c>
      <c r="J2747" s="6" t="s">
        <v>18473</v>
      </c>
      <c r="L2747" t="str">
        <f>+Tabla2[[#This Row],[FACTURA]]</f>
        <v>CONTR. 0103-1</v>
      </c>
      <c r="M2747" t="str">
        <f>+Tabla2[[#This Row],[DETALLE]]</f>
        <v>CONTR. 0103-1</v>
      </c>
    </row>
    <row r="2748" spans="2:13">
      <c r="B2748" s="3" t="s">
        <v>6543</v>
      </c>
      <c r="C2748" s="2" t="s">
        <v>6542</v>
      </c>
      <c r="D2748" s="6" t="s">
        <v>581</v>
      </c>
      <c r="E2748" s="6" t="s">
        <v>20044</v>
      </c>
      <c r="F2748" s="7">
        <v>40925</v>
      </c>
      <c r="G2748" s="9">
        <v>-13321.85</v>
      </c>
      <c r="J2748" s="6" t="s">
        <v>14671</v>
      </c>
      <c r="L2748" t="str">
        <f>+Tabla2[[#This Row],[FACTURA]]</f>
        <v>40</v>
      </c>
      <c r="M2748" t="str">
        <f>+Tabla2[[#This Row],[DETALLE]]</f>
        <v>LICENCIA PRE Y POST NATAL DE LA MAESTRA ORDELISSE MENDEZ HER</v>
      </c>
    </row>
    <row r="2749" spans="2:13">
      <c r="B2749" s="3" t="s">
        <v>6543</v>
      </c>
      <c r="C2749" s="2" t="s">
        <v>6542</v>
      </c>
      <c r="D2749" s="6" t="s">
        <v>6545</v>
      </c>
      <c r="E2749" s="6" t="s">
        <v>6544</v>
      </c>
      <c r="F2749" s="7">
        <v>41116</v>
      </c>
      <c r="G2749" s="9">
        <v>-13321.85</v>
      </c>
      <c r="J2749" s="6" t="s">
        <v>16191</v>
      </c>
      <c r="L2749" t="str">
        <f>+Tabla2[[#This Row],[FACTURA]]</f>
        <v>Of #0040</v>
      </c>
      <c r="M2749" t="str">
        <f>+Tabla2[[#This Row],[DETALLE]]</f>
        <v>pago Licencia Pre y Pos Natal</v>
      </c>
    </row>
    <row r="2750" spans="2:13">
      <c r="B2750" s="3" t="s">
        <v>6547</v>
      </c>
      <c r="C2750" s="2" t="s">
        <v>6546</v>
      </c>
      <c r="D2750" s="6" t="s">
        <v>6549</v>
      </c>
      <c r="E2750" s="6" t="s">
        <v>6548</v>
      </c>
      <c r="F2750" s="7">
        <v>41771</v>
      </c>
      <c r="G2750" s="9">
        <v>-34194.870000000003</v>
      </c>
      <c r="J2750" s="6" t="s">
        <v>16192</v>
      </c>
      <c r="L2750" t="str">
        <f>+Tabla2[[#This Row],[FACTURA]]</f>
        <v>OFICIO #07B</v>
      </c>
      <c r="M2750" t="str">
        <f>+Tabla2[[#This Row],[DETALLE]]</f>
        <v>PAGO LIC. PRE Y POST NATAL DE LA MTRA. NANCY SEVERINO</v>
      </c>
    </row>
    <row r="2751" spans="2:13">
      <c r="B2751" s="3" t="s">
        <v>6551</v>
      </c>
      <c r="C2751" s="2" t="s">
        <v>6550</v>
      </c>
      <c r="D2751" s="6" t="s">
        <v>6553</v>
      </c>
      <c r="E2751" s="6" t="s">
        <v>6552</v>
      </c>
      <c r="F2751" s="7">
        <v>42004</v>
      </c>
      <c r="G2751" s="9">
        <v>-56649.599999999999</v>
      </c>
      <c r="J2751" s="6" t="s">
        <v>16193</v>
      </c>
      <c r="L2751" t="str">
        <f>+Tabla2[[#This Row],[FACTURA]]</f>
        <v>OFIC. 1423/2014</v>
      </c>
      <c r="M2751" t="str">
        <f>+Tabla2[[#This Row],[DETALLE]]</f>
        <v>LICENCIA PRE Y POST NATAL DE LA MAESTRA INOCENCIA FABIAN HEN</v>
      </c>
    </row>
    <row r="2752" spans="2:13">
      <c r="B2752" s="3" t="s">
        <v>11141</v>
      </c>
      <c r="C2752" s="2" t="s">
        <v>11140</v>
      </c>
      <c r="D2752" s="6" t="s">
        <v>11142</v>
      </c>
      <c r="E2752" s="6" t="s">
        <v>11142</v>
      </c>
      <c r="F2752" s="7">
        <v>42633</v>
      </c>
      <c r="G2752" s="9">
        <v>-72529.25</v>
      </c>
      <c r="J2752" s="6" t="s">
        <v>18474</v>
      </c>
      <c r="L2752" t="str">
        <f>+Tabla2[[#This Row],[FACTURA]]</f>
        <v>CONTR. 2588-31</v>
      </c>
      <c r="M2752" t="str">
        <f>+Tabla2[[#This Row],[DETALLE]]</f>
        <v>CONTR. 2588-31</v>
      </c>
    </row>
    <row r="2753" spans="2:13">
      <c r="B2753" s="3" t="s">
        <v>11141</v>
      </c>
      <c r="C2753" s="2" t="s">
        <v>11140</v>
      </c>
      <c r="D2753" s="6" t="s">
        <v>11143</v>
      </c>
      <c r="E2753" s="6" t="s">
        <v>11143</v>
      </c>
      <c r="F2753" s="7">
        <v>42592</v>
      </c>
      <c r="G2753" s="9">
        <v>-72327.600000000006</v>
      </c>
      <c r="J2753" s="6" t="s">
        <v>18475</v>
      </c>
      <c r="L2753" t="str">
        <f>+Tabla2[[#This Row],[FACTURA]]</f>
        <v>CONTR.2588-30</v>
      </c>
      <c r="M2753" t="str">
        <f>+Tabla2[[#This Row],[DETALLE]]</f>
        <v>CONTR.2588-30</v>
      </c>
    </row>
    <row r="2754" spans="2:13">
      <c r="B2754" s="3" t="s">
        <v>11141</v>
      </c>
      <c r="C2754" s="2" t="s">
        <v>11140</v>
      </c>
      <c r="D2754" s="6" t="s">
        <v>11144</v>
      </c>
      <c r="E2754" s="6" t="s">
        <v>11144</v>
      </c>
      <c r="F2754" s="7">
        <v>44008</v>
      </c>
      <c r="G2754" s="9">
        <v>-91562.01</v>
      </c>
      <c r="J2754" s="6" t="s">
        <v>18476</v>
      </c>
      <c r="L2754" t="str">
        <f>+Tabla2[[#This Row],[FACTURA]]</f>
        <v>CONTR. 0163-14</v>
      </c>
      <c r="M2754" t="str">
        <f>+Tabla2[[#This Row],[DETALLE]]</f>
        <v>CONTR. 0163-14</v>
      </c>
    </row>
    <row r="2755" spans="2:13">
      <c r="B2755" s="3" t="s">
        <v>6555</v>
      </c>
      <c r="C2755" s="2" t="s">
        <v>6554</v>
      </c>
      <c r="D2755" s="6" t="s">
        <v>6556</v>
      </c>
      <c r="E2755" s="6" t="s">
        <v>3220</v>
      </c>
      <c r="F2755" s="7">
        <v>41606</v>
      </c>
      <c r="G2755" s="9">
        <v>-29565.52</v>
      </c>
      <c r="J2755" s="6" t="s">
        <v>16194</v>
      </c>
      <c r="L2755" t="str">
        <f>+Tabla2[[#This Row],[FACTURA]]</f>
        <v>OFICIO #7827</v>
      </c>
      <c r="M2755" t="str">
        <f>+Tabla2[[#This Row],[DETALLE]]</f>
        <v>PAGO PRESTACIONES LABORALES</v>
      </c>
    </row>
    <row r="2756" spans="2:13">
      <c r="B2756" s="3" t="s">
        <v>11146</v>
      </c>
      <c r="C2756" s="2" t="s">
        <v>11145</v>
      </c>
      <c r="D2756" s="6" t="s">
        <v>11147</v>
      </c>
      <c r="E2756" s="6" t="s">
        <v>11147</v>
      </c>
      <c r="F2756" s="7">
        <v>44470</v>
      </c>
      <c r="G2756" s="9">
        <v>-1508000</v>
      </c>
      <c r="J2756" s="6" t="s">
        <v>18477</v>
      </c>
      <c r="L2756" t="str">
        <f>+Tabla2[[#This Row],[FACTURA]]</f>
        <v>CONTR. 3385-1</v>
      </c>
      <c r="M2756" t="str">
        <f>+Tabla2[[#This Row],[DETALLE]]</f>
        <v>CONTR. 3385-1</v>
      </c>
    </row>
    <row r="2757" spans="2:13">
      <c r="B2757" s="3" t="s">
        <v>11146</v>
      </c>
      <c r="C2757" s="2" t="s">
        <v>11145</v>
      </c>
      <c r="D2757" s="6" t="s">
        <v>11148</v>
      </c>
      <c r="E2757" s="6" t="s">
        <v>11148</v>
      </c>
      <c r="F2757" s="7">
        <v>44470</v>
      </c>
      <c r="G2757" s="9">
        <v>-1508000</v>
      </c>
      <c r="J2757" s="6" t="s">
        <v>18478</v>
      </c>
      <c r="L2757" t="str">
        <f>+Tabla2[[#This Row],[FACTURA]]</f>
        <v>CONTR. 3386-1</v>
      </c>
      <c r="M2757" t="str">
        <f>+Tabla2[[#This Row],[DETALLE]]</f>
        <v>CONTR. 3386-1</v>
      </c>
    </row>
    <row r="2758" spans="2:13">
      <c r="B2758" s="3" t="s">
        <v>11150</v>
      </c>
      <c r="C2758" s="2" t="s">
        <v>11149</v>
      </c>
      <c r="D2758" s="6" t="s">
        <v>11151</v>
      </c>
      <c r="E2758" s="6" t="s">
        <v>11151</v>
      </c>
      <c r="F2758" s="7">
        <v>44533</v>
      </c>
      <c r="G2758" s="9">
        <v>-127246</v>
      </c>
      <c r="J2758" s="6" t="s">
        <v>18479</v>
      </c>
      <c r="L2758" t="str">
        <f>+Tabla2[[#This Row],[FACTURA]]</f>
        <v>CONTR. 3148-1</v>
      </c>
      <c r="M2758" t="str">
        <f>+Tabla2[[#This Row],[DETALLE]]</f>
        <v>CONTR. 3148-1</v>
      </c>
    </row>
    <row r="2759" spans="2:13">
      <c r="B2759" s="3" t="s">
        <v>6558</v>
      </c>
      <c r="C2759" s="2" t="s">
        <v>6557</v>
      </c>
      <c r="D2759" s="6" t="s">
        <v>6560</v>
      </c>
      <c r="E2759" s="6" t="s">
        <v>6559</v>
      </c>
      <c r="F2759" s="7">
        <v>41780</v>
      </c>
      <c r="G2759" s="9">
        <v>-36294.5</v>
      </c>
      <c r="J2759" s="6" t="s">
        <v>16195</v>
      </c>
      <c r="L2759" t="str">
        <f>+Tabla2[[#This Row],[FACTURA]]</f>
        <v>OFICIO #532B</v>
      </c>
      <c r="M2759" t="str">
        <f>+Tabla2[[#This Row],[DETALLE]]</f>
        <v>LIC. PRE Y POST NATAL DE LA MTRA.YAJAIRA ROSARIO. #532-2014</v>
      </c>
    </row>
    <row r="2760" spans="2:13">
      <c r="B2760" s="3" t="s">
        <v>18480</v>
      </c>
      <c r="C2760" s="2" t="s">
        <v>11152</v>
      </c>
      <c r="D2760" s="6" t="s">
        <v>11153</v>
      </c>
      <c r="E2760" s="6" t="s">
        <v>11153</v>
      </c>
      <c r="F2760" s="7">
        <v>42605</v>
      </c>
      <c r="G2760" s="9">
        <v>-3505217.15</v>
      </c>
      <c r="J2760" s="6" t="s">
        <v>18481</v>
      </c>
      <c r="L2760" t="str">
        <f>+Tabla2[[#This Row],[FACTURA]]</f>
        <v>CONTR. 0205-9</v>
      </c>
      <c r="M2760" t="str">
        <f>+Tabla2[[#This Row],[DETALLE]]</f>
        <v>CONTR. 0205-9</v>
      </c>
    </row>
    <row r="2761" spans="2:13">
      <c r="B2761" s="3" t="s">
        <v>6562</v>
      </c>
      <c r="C2761" s="2" t="s">
        <v>6561</v>
      </c>
      <c r="D2761" s="6" t="s">
        <v>6563</v>
      </c>
      <c r="E2761" s="6" t="s">
        <v>20045</v>
      </c>
      <c r="F2761" s="7">
        <v>40541</v>
      </c>
      <c r="G2761" s="9">
        <v>-15000</v>
      </c>
      <c r="J2761" s="6" t="s">
        <v>14672</v>
      </c>
      <c r="L2761" t="str">
        <f>+Tabla2[[#This Row],[FACTURA]]</f>
        <v>1602</v>
      </c>
      <c r="M2761" t="str">
        <f>+Tabla2[[#This Row],[DETALLE]]</f>
        <v>ALQUILER DEL LOCAL QUE ALOJA EL LICEO "CA?A ABAJO", DISTRITO</v>
      </c>
    </row>
    <row r="2762" spans="2:13">
      <c r="B2762" s="3" t="s">
        <v>11155</v>
      </c>
      <c r="C2762" s="2" t="s">
        <v>11154</v>
      </c>
      <c r="D2762" s="6" t="s">
        <v>20630</v>
      </c>
      <c r="E2762" s="6" t="s">
        <v>20630</v>
      </c>
      <c r="F2762" s="7">
        <v>41983</v>
      </c>
      <c r="G2762" s="9">
        <v>0.01</v>
      </c>
      <c r="J2762" s="6" t="s">
        <v>18482</v>
      </c>
      <c r="L2762" t="str">
        <f>+Tabla2[[#This Row],[FACTURA]]</f>
        <v>CONTR. 1348-11</v>
      </c>
      <c r="M2762" t="str">
        <f>+Tabla2[[#This Row],[DETALLE]]</f>
        <v>CONTR. 1348-11</v>
      </c>
    </row>
    <row r="2763" spans="2:13">
      <c r="B2763" s="3" t="s">
        <v>11155</v>
      </c>
      <c r="C2763" s="2" t="s">
        <v>11154</v>
      </c>
      <c r="D2763" s="6" t="s">
        <v>11156</v>
      </c>
      <c r="E2763" s="6" t="s">
        <v>11156</v>
      </c>
      <c r="F2763" s="7">
        <v>43398</v>
      </c>
      <c r="G2763" s="9">
        <v>-2143997.9500000002</v>
      </c>
      <c r="J2763" s="6" t="s">
        <v>18483</v>
      </c>
      <c r="L2763" t="str">
        <f>+Tabla2[[#This Row],[FACTURA]]</f>
        <v>CONTRS.1348 Y 4817</v>
      </c>
      <c r="M2763" t="str">
        <f>+Tabla2[[#This Row],[DETALLE]]</f>
        <v>CONTRS.1348 Y 4817</v>
      </c>
    </row>
    <row r="2764" spans="2:13">
      <c r="B2764" s="3" t="s">
        <v>11158</v>
      </c>
      <c r="C2764" s="2" t="s">
        <v>11157</v>
      </c>
      <c r="D2764" s="6" t="s">
        <v>11159</v>
      </c>
      <c r="E2764" s="6" t="s">
        <v>11159</v>
      </c>
      <c r="F2764" s="7">
        <v>44533</v>
      </c>
      <c r="G2764" s="9">
        <v>-907200</v>
      </c>
      <c r="J2764" s="6" t="s">
        <v>18484</v>
      </c>
      <c r="L2764" t="str">
        <f>+Tabla2[[#This Row],[FACTURA]]</f>
        <v>CONTR. 3126-1</v>
      </c>
      <c r="M2764" t="str">
        <f>+Tabla2[[#This Row],[DETALLE]]</f>
        <v>CONTR. 3126-1</v>
      </c>
    </row>
    <row r="2765" spans="2:13">
      <c r="B2765" s="3" t="s">
        <v>6565</v>
      </c>
      <c r="C2765" s="2" t="s">
        <v>6564</v>
      </c>
      <c r="D2765" s="6" t="s">
        <v>6567</v>
      </c>
      <c r="E2765" s="6" t="s">
        <v>6566</v>
      </c>
      <c r="F2765" s="7">
        <v>41774</v>
      </c>
      <c r="G2765" s="9">
        <v>-28795.68</v>
      </c>
      <c r="J2765" s="6" t="s">
        <v>16196</v>
      </c>
      <c r="L2765" t="str">
        <f>+Tabla2[[#This Row],[FACTURA]]</f>
        <v>OFICIO 5502014-B</v>
      </c>
      <c r="M2765" t="str">
        <f>+Tabla2[[#This Row],[DETALLE]]</f>
        <v>LIC. PRE Y POST NATAL DE LA MTRA. MARGARITA ROSARIO ESPINAL</v>
      </c>
    </row>
    <row r="2766" spans="2:13">
      <c r="B2766" s="3" t="s">
        <v>18486</v>
      </c>
      <c r="C2766" s="2" t="s">
        <v>18485</v>
      </c>
      <c r="D2766" s="6" t="s">
        <v>20631</v>
      </c>
      <c r="E2766" s="6" t="s">
        <v>20631</v>
      </c>
      <c r="F2766" s="7">
        <v>44736</v>
      </c>
      <c r="G2766" s="9">
        <v>-1289635.96</v>
      </c>
      <c r="J2766" s="6" t="s">
        <v>18487</v>
      </c>
      <c r="L2766" t="str">
        <f>+Tabla2[[#This Row],[FACTURA]]</f>
        <v>CONTR.0144-15</v>
      </c>
      <c r="M2766" t="str">
        <f>+Tabla2[[#This Row],[DETALLE]]</f>
        <v>CONTR.0144-15</v>
      </c>
    </row>
    <row r="2767" spans="2:13">
      <c r="B2767" s="3" t="s">
        <v>6569</v>
      </c>
      <c r="C2767" s="2" t="s">
        <v>6568</v>
      </c>
      <c r="D2767" s="6" t="s">
        <v>6571</v>
      </c>
      <c r="E2767" s="6" t="s">
        <v>6570</v>
      </c>
      <c r="F2767" s="7">
        <v>42004</v>
      </c>
      <c r="G2767" s="9">
        <v>-76548.399999999994</v>
      </c>
      <c r="J2767" s="6" t="s">
        <v>16197</v>
      </c>
      <c r="L2767" t="str">
        <f>+Tabla2[[#This Row],[FACTURA]]</f>
        <v>OFIC. 1683/2014</v>
      </c>
      <c r="M2767" t="str">
        <f>+Tabla2[[#This Row],[DETALLE]]</f>
        <v>LICENCIA PRE Y POST NATAL DE LA MAESTRA ELENA M. SANTOS PAUL</v>
      </c>
    </row>
    <row r="2768" spans="2:13">
      <c r="B2768" s="3" t="s">
        <v>11161</v>
      </c>
      <c r="C2768" s="2" t="s">
        <v>11160</v>
      </c>
      <c r="D2768" s="6" t="s">
        <v>11162</v>
      </c>
      <c r="E2768" s="6" t="s">
        <v>11162</v>
      </c>
      <c r="F2768" s="7">
        <v>44692</v>
      </c>
      <c r="G2768" s="9">
        <v>-2262308.7999999998</v>
      </c>
      <c r="J2768" s="6" t="s">
        <v>18488</v>
      </c>
      <c r="L2768" t="str">
        <f>+Tabla2[[#This Row],[FACTURA]]</f>
        <v>CONTR.2181-17</v>
      </c>
      <c r="M2768" t="str">
        <f>+Tabla2[[#This Row],[DETALLE]]</f>
        <v>CONTR.2181-17</v>
      </c>
    </row>
    <row r="2769" spans="2:13">
      <c r="B2769" s="3" t="s">
        <v>11164</v>
      </c>
      <c r="C2769" s="2" t="s">
        <v>11163</v>
      </c>
      <c r="D2769" s="6" t="s">
        <v>11165</v>
      </c>
      <c r="E2769" s="6" t="s">
        <v>11165</v>
      </c>
      <c r="F2769" s="7">
        <v>41785</v>
      </c>
      <c r="G2769" s="9">
        <v>-240000</v>
      </c>
      <c r="J2769" s="6" t="s">
        <v>18489</v>
      </c>
      <c r="L2769" t="str">
        <f>+Tabla2[[#This Row],[FACTURA]]</f>
        <v>CONTR. 3131</v>
      </c>
      <c r="M2769" t="str">
        <f>+Tabla2[[#This Row],[DETALLE]]</f>
        <v>CONTR. 3131</v>
      </c>
    </row>
    <row r="2770" spans="2:13">
      <c r="B2770" s="3" t="s">
        <v>6573</v>
      </c>
      <c r="C2770" s="2" t="s">
        <v>6572</v>
      </c>
      <c r="D2770" s="6" t="s">
        <v>6574</v>
      </c>
      <c r="E2770" s="6" t="s">
        <v>20046</v>
      </c>
      <c r="F2770" s="7">
        <v>40753</v>
      </c>
      <c r="G2770" s="9">
        <v>-20581.12</v>
      </c>
      <c r="J2770" s="6" t="s">
        <v>14673</v>
      </c>
      <c r="L2770" t="str">
        <f>+Tabla2[[#This Row],[FACTURA]]</f>
        <v>190</v>
      </c>
      <c r="M2770" t="str">
        <f>+Tabla2[[#This Row],[DETALLE]]</f>
        <v>PARA CUBRIR GASTOS EN "JORNADA DE CAPACITACION DE VERANO A D</v>
      </c>
    </row>
    <row r="2771" spans="2:13">
      <c r="B2771" s="3" t="s">
        <v>6576</v>
      </c>
      <c r="C2771" s="2" t="s">
        <v>6575</v>
      </c>
      <c r="D2771" s="6" t="s">
        <v>6578</v>
      </c>
      <c r="E2771" s="6" t="s">
        <v>6577</v>
      </c>
      <c r="F2771" s="7">
        <v>42004</v>
      </c>
      <c r="G2771" s="9">
        <v>-83908.6</v>
      </c>
      <c r="J2771" s="6" t="s">
        <v>16198</v>
      </c>
      <c r="L2771" t="str">
        <f>+Tabla2[[#This Row],[FACTURA]]</f>
        <v>OFIC. 1682-1681/2014</v>
      </c>
      <c r="M2771" t="str">
        <f>+Tabla2[[#This Row],[DETALLE]]</f>
        <v>LICENCIA PRE Y POST NATAL DE LA MAESTRA RAYSI NUÑEZ VENTURA</v>
      </c>
    </row>
    <row r="2772" spans="2:13">
      <c r="B2772" s="3" t="s">
        <v>6580</v>
      </c>
      <c r="C2772" s="2" t="s">
        <v>6579</v>
      </c>
      <c r="D2772" s="6" t="s">
        <v>3751</v>
      </c>
      <c r="E2772" s="6" t="s">
        <v>20047</v>
      </c>
      <c r="F2772" s="7">
        <v>41008</v>
      </c>
      <c r="G2772" s="9">
        <v>-19802.75</v>
      </c>
      <c r="J2772" s="6" t="s">
        <v>14674</v>
      </c>
      <c r="L2772" t="str">
        <f>+Tabla2[[#This Row],[FACTURA]]</f>
        <v>293</v>
      </c>
      <c r="M2772" t="str">
        <f>+Tabla2[[#This Row],[DETALLE]]</f>
        <v>LICENCIA PRE Y POST NATAL DE LA MAESTRA ELVA MIGUELINA MARTI</v>
      </c>
    </row>
    <row r="2773" spans="2:13">
      <c r="B2773" s="3" t="s">
        <v>6582</v>
      </c>
      <c r="C2773" s="2" t="s">
        <v>6581</v>
      </c>
      <c r="D2773" s="6" t="s">
        <v>6584</v>
      </c>
      <c r="E2773" s="6" t="s">
        <v>6583</v>
      </c>
      <c r="F2773" s="7">
        <v>41745</v>
      </c>
      <c r="G2773" s="9">
        <v>-40770.39</v>
      </c>
      <c r="J2773" s="6" t="s">
        <v>16199</v>
      </c>
      <c r="L2773" t="str">
        <f>+Tabla2[[#This Row],[FACTURA]]</f>
        <v>OFC. 1366-B</v>
      </c>
      <c r="M2773" t="str">
        <f>+Tabla2[[#This Row],[DETALLE]]</f>
        <v>PGO LICENCIA PRE Y POST NATAL DE LA MAESTRA LOURDES GARCIA G</v>
      </c>
    </row>
    <row r="2774" spans="2:13">
      <c r="B2774" s="3" t="s">
        <v>6586</v>
      </c>
      <c r="C2774" s="2" t="s">
        <v>6585</v>
      </c>
      <c r="D2774" s="6" t="s">
        <v>3609</v>
      </c>
      <c r="E2774" s="6" t="s">
        <v>6587</v>
      </c>
      <c r="F2774" s="7">
        <v>41761</v>
      </c>
      <c r="G2774" s="9">
        <v>-28795.68</v>
      </c>
      <c r="J2774" s="6" t="s">
        <v>16200</v>
      </c>
      <c r="L2774" t="str">
        <f>+Tabla2[[#This Row],[FACTURA]]</f>
        <v>OFIC. 34/2014</v>
      </c>
      <c r="M2774" t="str">
        <f>+Tabla2[[#This Row],[DETALLE]]</f>
        <v>LIC. PRE Y POST  DE LA MTRA. MAGALIS SANCHEZ.OF.2014313-B</v>
      </c>
    </row>
    <row r="2775" spans="2:13">
      <c r="B2775" s="3" t="s">
        <v>11167</v>
      </c>
      <c r="C2775" s="2" t="s">
        <v>11166</v>
      </c>
      <c r="D2775" s="6" t="s">
        <v>11168</v>
      </c>
      <c r="E2775" s="6" t="s">
        <v>11168</v>
      </c>
      <c r="F2775" s="7">
        <v>44456</v>
      </c>
      <c r="G2775" s="9">
        <v>-1760533.41</v>
      </c>
      <c r="J2775" s="6" t="s">
        <v>18490</v>
      </c>
      <c r="L2775" t="str">
        <f>+Tabla2[[#This Row],[FACTURA]]</f>
        <v>CONTR. 469-13</v>
      </c>
      <c r="M2775" t="str">
        <f>+Tabla2[[#This Row],[DETALLE]]</f>
        <v>CONTR. 469-13</v>
      </c>
    </row>
    <row r="2776" spans="2:13">
      <c r="B2776" s="3" t="s">
        <v>11167</v>
      </c>
      <c r="C2776" s="2" t="s">
        <v>11166</v>
      </c>
      <c r="D2776" s="6" t="s">
        <v>11169</v>
      </c>
      <c r="E2776" s="6" t="s">
        <v>11169</v>
      </c>
      <c r="F2776" s="7">
        <v>44596</v>
      </c>
      <c r="G2776" s="9">
        <v>-791509.58</v>
      </c>
      <c r="J2776" s="6" t="s">
        <v>18491</v>
      </c>
      <c r="L2776" t="str">
        <f>+Tabla2[[#This Row],[FACTURA]]</f>
        <v>CONTR.0469-14</v>
      </c>
      <c r="M2776" t="str">
        <f>+Tabla2[[#This Row],[DETALLE]]</f>
        <v>CONTR.0469-14</v>
      </c>
    </row>
    <row r="2777" spans="2:13">
      <c r="B2777" s="3" t="s">
        <v>6589</v>
      </c>
      <c r="C2777" s="2" t="s">
        <v>6588</v>
      </c>
      <c r="D2777" s="6" t="s">
        <v>6591</v>
      </c>
      <c r="E2777" s="6" t="s">
        <v>6590</v>
      </c>
      <c r="F2777" s="7">
        <v>41741</v>
      </c>
      <c r="G2777" s="9">
        <v>-34794.78</v>
      </c>
      <c r="J2777" s="6" t="s">
        <v>16201</v>
      </c>
      <c r="L2777" t="str">
        <f>+Tabla2[[#This Row],[FACTURA]]</f>
        <v>OFCIO 1365-B</v>
      </c>
      <c r="M2777" t="str">
        <f>+Tabla2[[#This Row],[DETALLE]]</f>
        <v>PGO LICENCIA PRE Y POST NATAL A MAESTRA ANDILI MARIA MERCEDE</v>
      </c>
    </row>
    <row r="2778" spans="2:13">
      <c r="B2778" s="3" t="s">
        <v>6593</v>
      </c>
      <c r="C2778" s="2" t="s">
        <v>6592</v>
      </c>
      <c r="D2778" s="6" t="s">
        <v>6595</v>
      </c>
      <c r="E2778" s="6" t="s">
        <v>6594</v>
      </c>
      <c r="F2778" s="7">
        <v>41744</v>
      </c>
      <c r="G2778" s="9">
        <v>-40770.39</v>
      </c>
      <c r="J2778" s="6" t="s">
        <v>16202</v>
      </c>
      <c r="L2778" t="str">
        <f>+Tabla2[[#This Row],[FACTURA]]</f>
        <v>OFCIO 1452-B</v>
      </c>
      <c r="M2778" t="str">
        <f>+Tabla2[[#This Row],[DETALLE]]</f>
        <v>PGO LICENCIA PRE Y POST NATAL DE LA MAESTRA JOHANNY ALT. CA</v>
      </c>
    </row>
    <row r="2779" spans="2:13">
      <c r="B2779" s="3" t="s">
        <v>6597</v>
      </c>
      <c r="C2779" s="2" t="s">
        <v>6596</v>
      </c>
      <c r="D2779" s="6" t="s">
        <v>6599</v>
      </c>
      <c r="E2779" s="6" t="s">
        <v>6598</v>
      </c>
      <c r="F2779" s="7">
        <v>41499</v>
      </c>
      <c r="G2779" s="9">
        <v>-24429.54</v>
      </c>
      <c r="J2779" s="6" t="s">
        <v>16203</v>
      </c>
      <c r="L2779" t="str">
        <f>+Tabla2[[#This Row],[FACTURA]]</f>
        <v>Of. 52-54</v>
      </c>
      <c r="M2779" t="str">
        <f>+Tabla2[[#This Row],[DETALLE]]</f>
        <v>Solicitud pago Licencia Pre y Post Natal</v>
      </c>
    </row>
    <row r="2780" spans="2:13">
      <c r="B2780" s="3" t="s">
        <v>11171</v>
      </c>
      <c r="C2780" s="2" t="s">
        <v>11170</v>
      </c>
      <c r="D2780" s="6" t="s">
        <v>11172</v>
      </c>
      <c r="E2780" s="6" t="s">
        <v>11172</v>
      </c>
      <c r="F2780" s="7">
        <v>44501</v>
      </c>
      <c r="G2780" s="9">
        <v>-6565188.8899999997</v>
      </c>
      <c r="J2780" s="6" t="s">
        <v>18492</v>
      </c>
      <c r="L2780" t="str">
        <f>+Tabla2[[#This Row],[FACTURA]]</f>
        <v>CONTR. 0041-ANTICIPO</v>
      </c>
      <c r="M2780" t="str">
        <f>+Tabla2[[#This Row],[DETALLE]]</f>
        <v>CONTR. 0041-ANTICIPO</v>
      </c>
    </row>
    <row r="2781" spans="2:13">
      <c r="B2781" s="3" t="s">
        <v>6601</v>
      </c>
      <c r="C2781" s="2" t="s">
        <v>6600</v>
      </c>
      <c r="D2781" s="6" t="s">
        <v>6603</v>
      </c>
      <c r="E2781" s="6" t="s">
        <v>6602</v>
      </c>
      <c r="F2781" s="7">
        <v>41778</v>
      </c>
      <c r="G2781" s="9">
        <v>-35634.6</v>
      </c>
      <c r="J2781" s="6" t="s">
        <v>16204</v>
      </c>
      <c r="L2781" t="str">
        <f>+Tabla2[[#This Row],[FACTURA]]</f>
        <v>OFIC.2014/47-497-B</v>
      </c>
      <c r="M2781" t="str">
        <f>+Tabla2[[#This Row],[DETALLE]]</f>
        <v>lIC, PRE Y POST DE MSTRA YDALIA J. PAREDES OFIC.2014/497-B</v>
      </c>
    </row>
    <row r="2782" spans="2:13">
      <c r="B2782" s="3" t="s">
        <v>6605</v>
      </c>
      <c r="C2782" s="2" t="s">
        <v>6604</v>
      </c>
      <c r="D2782" s="6" t="s">
        <v>6607</v>
      </c>
      <c r="E2782" s="6" t="s">
        <v>6606</v>
      </c>
      <c r="F2782" s="7">
        <v>42004</v>
      </c>
      <c r="G2782" s="9">
        <v>-34974.699999999997</v>
      </c>
      <c r="J2782" s="6" t="s">
        <v>16205</v>
      </c>
      <c r="L2782" t="str">
        <f>+Tabla2[[#This Row],[FACTURA]]</f>
        <v>OFIC. 1362/2014</v>
      </c>
      <c r="M2782" t="str">
        <f>+Tabla2[[#This Row],[DETALLE]]</f>
        <v>LICENCIA PRE Y POST NATAL DE LA MAESTRA ALICIA ROSARIO GIL</v>
      </c>
    </row>
    <row r="2783" spans="2:13">
      <c r="B2783" s="3" t="s">
        <v>11174</v>
      </c>
      <c r="C2783" s="2" t="s">
        <v>11173</v>
      </c>
      <c r="D2783" s="6" t="s">
        <v>11175</v>
      </c>
      <c r="E2783" s="6" t="s">
        <v>11175</v>
      </c>
      <c r="F2783" s="7">
        <v>43006</v>
      </c>
      <c r="G2783" s="9">
        <v>-2721638.25</v>
      </c>
      <c r="J2783" s="6" t="s">
        <v>18493</v>
      </c>
      <c r="L2783" t="str">
        <f>+Tabla2[[#This Row],[FACTURA]]</f>
        <v>CONTR.2248-11</v>
      </c>
      <c r="M2783" t="str">
        <f>+Tabla2[[#This Row],[DETALLE]]</f>
        <v>CONTR.2248-11</v>
      </c>
    </row>
    <row r="2784" spans="2:13">
      <c r="B2784" s="3" t="s">
        <v>11174</v>
      </c>
      <c r="C2784" s="2" t="s">
        <v>11173</v>
      </c>
      <c r="D2784" s="6" t="s">
        <v>11175</v>
      </c>
      <c r="E2784" s="6" t="s">
        <v>11176</v>
      </c>
      <c r="F2784" s="7">
        <v>43007</v>
      </c>
      <c r="G2784" s="9">
        <v>2438238.67</v>
      </c>
      <c r="J2784" s="6" t="s">
        <v>18494</v>
      </c>
      <c r="L2784" t="str">
        <f>+Tabla2[[#This Row],[FACTURA]]</f>
        <v>CONTR.2248-11</v>
      </c>
      <c r="M2784" t="str">
        <f>+Tabla2[[#This Row],[DETALLE]]</f>
        <v>CUBICACION #11 DEL CONTRATO #2248/2013, PARA LA CONSTRUCCION DEL CENTRO EDUCATIVO BASICA "JUANA AMINTA SORIANO-SIERRA DE AGUA", UBICADO EN  EL MUNICIPO BAYAGUANA, PROVINCIA MONTE PLATA, CORRESPONDIENTE AL LOTE 2 DEL PROCEDIMIENTO ME-CCC-SO-2013-05-GD. DEL 3ER. SORTEO DE OBRAS, SEGUN OFICIO # 2527/2017. (OISOE)</v>
      </c>
    </row>
    <row r="2785" spans="2:13">
      <c r="B2785" s="3" t="s">
        <v>11178</v>
      </c>
      <c r="C2785" s="2" t="s">
        <v>11177</v>
      </c>
      <c r="D2785" s="6" t="s">
        <v>11179</v>
      </c>
      <c r="E2785" s="6" t="s">
        <v>11179</v>
      </c>
      <c r="F2785" s="7">
        <v>44091</v>
      </c>
      <c r="G2785" s="9">
        <v>-3576595.52</v>
      </c>
      <c r="J2785" s="6" t="s">
        <v>18495</v>
      </c>
      <c r="L2785" t="str">
        <f>+Tabla2[[#This Row],[FACTURA]]</f>
        <v>CONTR.209-9</v>
      </c>
      <c r="M2785" t="str">
        <f>+Tabla2[[#This Row],[DETALLE]]</f>
        <v>CONTR.209-9</v>
      </c>
    </row>
    <row r="2786" spans="2:13">
      <c r="B2786" s="3" t="s">
        <v>11178</v>
      </c>
      <c r="C2786" s="2" t="s">
        <v>11177</v>
      </c>
      <c r="D2786" s="6" t="s">
        <v>11180</v>
      </c>
      <c r="E2786" s="6" t="s">
        <v>11180</v>
      </c>
      <c r="F2786" s="7">
        <v>44649</v>
      </c>
      <c r="G2786" s="9">
        <v>-1483167.37</v>
      </c>
      <c r="J2786" s="6" t="s">
        <v>18496</v>
      </c>
      <c r="L2786" t="str">
        <f>+Tabla2[[#This Row],[FACTURA]]</f>
        <v>CONTR.209-10</v>
      </c>
      <c r="M2786" t="str">
        <f>+Tabla2[[#This Row],[DETALLE]]</f>
        <v>CONTR.209-10</v>
      </c>
    </row>
    <row r="2787" spans="2:13">
      <c r="B2787" s="3" t="s">
        <v>11182</v>
      </c>
      <c r="C2787" s="2" t="s">
        <v>11181</v>
      </c>
      <c r="D2787" s="6" t="s">
        <v>11183</v>
      </c>
      <c r="E2787" s="6" t="s">
        <v>11183</v>
      </c>
      <c r="F2787" s="7">
        <v>44469</v>
      </c>
      <c r="G2787" s="9">
        <v>-288029</v>
      </c>
      <c r="J2787" s="6" t="s">
        <v>18497</v>
      </c>
      <c r="L2787" t="str">
        <f>+Tabla2[[#This Row],[FACTURA]]</f>
        <v>CONTR. 1811-3</v>
      </c>
      <c r="M2787" t="str">
        <f>+Tabla2[[#This Row],[DETALLE]]</f>
        <v>CONTR. 1811-3</v>
      </c>
    </row>
    <row r="2788" spans="2:13">
      <c r="B2788" s="3" t="s">
        <v>6609</v>
      </c>
      <c r="C2788" s="2" t="s">
        <v>6608</v>
      </c>
      <c r="D2788" s="6" t="s">
        <v>3751</v>
      </c>
      <c r="E2788" s="6" t="s">
        <v>20048</v>
      </c>
      <c r="F2788" s="7">
        <v>41008</v>
      </c>
      <c r="G2788" s="9">
        <v>-1908</v>
      </c>
      <c r="J2788" s="6" t="s">
        <v>14675</v>
      </c>
      <c r="L2788" t="str">
        <f>+Tabla2[[#This Row],[FACTURA]]</f>
        <v>293</v>
      </c>
      <c r="M2788" t="str">
        <f>+Tabla2[[#This Row],[DETALLE]]</f>
        <v>LICENCIA PRE Y POST NATAL DE LA MAESTRA KENIA CONCEPCION URE</v>
      </c>
    </row>
    <row r="2789" spans="2:13">
      <c r="B2789" s="3" t="s">
        <v>6611</v>
      </c>
      <c r="C2789" s="2" t="s">
        <v>6610</v>
      </c>
      <c r="D2789" s="6" t="s">
        <v>6613</v>
      </c>
      <c r="E2789" s="6" t="s">
        <v>6612</v>
      </c>
      <c r="F2789" s="7">
        <v>42004</v>
      </c>
      <c r="G2789" s="9">
        <v>-44060.800000000003</v>
      </c>
      <c r="J2789" s="6" t="s">
        <v>16206</v>
      </c>
      <c r="L2789" t="str">
        <f>+Tabla2[[#This Row],[FACTURA]]</f>
        <v>OFIC. 1357/2014</v>
      </c>
      <c r="M2789" t="str">
        <f>+Tabla2[[#This Row],[DETALLE]]</f>
        <v>LICENCIA PRE Y POST NATAL DE LA MAESTRA MASSIEL GARCIA DE LA</v>
      </c>
    </row>
    <row r="2790" spans="2:13">
      <c r="B2790" s="3" t="s">
        <v>6615</v>
      </c>
      <c r="C2790" s="2" t="s">
        <v>6614</v>
      </c>
      <c r="D2790" s="6" t="s">
        <v>6616</v>
      </c>
      <c r="E2790" s="6" t="s">
        <v>20001</v>
      </c>
      <c r="F2790" s="7">
        <v>40970</v>
      </c>
      <c r="G2790" s="9">
        <v>-19806.79</v>
      </c>
      <c r="J2790" s="6" t="s">
        <v>14676</v>
      </c>
      <c r="L2790" t="str">
        <f>+Tabla2[[#This Row],[FACTURA]]</f>
        <v>18</v>
      </c>
      <c r="M2790" t="str">
        <f>+Tabla2[[#This Row],[DETALLE]]</f>
        <v>BENEFICIOS LABORALES SEGUN  CALCULOS DEL MINISTERIO  DE ADM.</v>
      </c>
    </row>
    <row r="2791" spans="2:13">
      <c r="B2791" s="3" t="s">
        <v>11185</v>
      </c>
      <c r="C2791" s="2" t="s">
        <v>11184</v>
      </c>
      <c r="D2791" s="6" t="s">
        <v>11187</v>
      </c>
      <c r="E2791" s="6" t="s">
        <v>11186</v>
      </c>
      <c r="F2791" s="7">
        <v>41423</v>
      </c>
      <c r="G2791" s="9">
        <v>-113280</v>
      </c>
      <c r="J2791" s="6" t="s">
        <v>18498</v>
      </c>
      <c r="L2791" t="str">
        <f>+Tabla2[[#This Row],[FACTURA]]</f>
        <v>CONTR. 959</v>
      </c>
      <c r="M2791" t="str">
        <f>+Tabla2[[#This Row],[DETALLE]]</f>
        <v>PAGO ALQUILER LOCAL DESDE OCTUBRE/2012 A SEPT./2013</v>
      </c>
    </row>
    <row r="2792" spans="2:13">
      <c r="B2792" s="3" t="s">
        <v>11185</v>
      </c>
      <c r="C2792" s="2" t="s">
        <v>11184</v>
      </c>
      <c r="D2792" s="6" t="s">
        <v>20632</v>
      </c>
      <c r="E2792" s="6" t="s">
        <v>11188</v>
      </c>
      <c r="F2792" s="7">
        <v>42541</v>
      </c>
      <c r="G2792" s="9">
        <v>-9440</v>
      </c>
      <c r="J2792" s="6" t="s">
        <v>18499</v>
      </c>
      <c r="L2792" t="str">
        <f>+Tabla2[[#This Row],[FACTURA]]</f>
        <v>CONTR. 0959-23</v>
      </c>
      <c r="M2792" t="str">
        <f>+Tabla2[[#This Row],[DETALLE]]</f>
        <v>CONTR. 0959-20</v>
      </c>
    </row>
    <row r="2793" spans="2:13">
      <c r="B2793" s="3" t="s">
        <v>11185</v>
      </c>
      <c r="C2793" s="2" t="s">
        <v>11184</v>
      </c>
      <c r="D2793" s="6" t="s">
        <v>20633</v>
      </c>
      <c r="E2793" s="6" t="s">
        <v>11189</v>
      </c>
      <c r="F2793" s="7">
        <v>42570</v>
      </c>
      <c r="G2793" s="9">
        <v>-9440</v>
      </c>
      <c r="J2793" s="6" t="s">
        <v>18500</v>
      </c>
      <c r="L2793" t="str">
        <f>+Tabla2[[#This Row],[FACTURA]]</f>
        <v>CONTR. 0959-24</v>
      </c>
      <c r="M2793" t="str">
        <f>+Tabla2[[#This Row],[DETALLE]]</f>
        <v>CONTR. 0959-21</v>
      </c>
    </row>
    <row r="2794" spans="2:13">
      <c r="B2794" s="3" t="s">
        <v>11185</v>
      </c>
      <c r="C2794" s="2" t="s">
        <v>11184</v>
      </c>
      <c r="D2794" s="6" t="s">
        <v>20634</v>
      </c>
      <c r="E2794" s="6" t="s">
        <v>11190</v>
      </c>
      <c r="F2794" s="7">
        <v>42594</v>
      </c>
      <c r="G2794" s="9">
        <v>-9440</v>
      </c>
      <c r="J2794" s="6" t="s">
        <v>18501</v>
      </c>
      <c r="L2794" t="str">
        <f>+Tabla2[[#This Row],[FACTURA]]</f>
        <v>CONTR. 0959-26</v>
      </c>
      <c r="M2794" t="str">
        <f>+Tabla2[[#This Row],[DETALLE]]</f>
        <v>CONTR.0959-20</v>
      </c>
    </row>
    <row r="2795" spans="2:13">
      <c r="B2795" s="3" t="s">
        <v>11185</v>
      </c>
      <c r="C2795" s="2" t="s">
        <v>11184</v>
      </c>
      <c r="D2795" s="6" t="s">
        <v>20634</v>
      </c>
      <c r="E2795" s="6" t="s">
        <v>11191</v>
      </c>
      <c r="F2795" s="7">
        <v>42633</v>
      </c>
      <c r="G2795" s="9">
        <v>-9440</v>
      </c>
      <c r="J2795" s="6" t="s">
        <v>18502</v>
      </c>
      <c r="L2795" t="str">
        <f>+Tabla2[[#This Row],[FACTURA]]</f>
        <v>CONTR. 0959-26</v>
      </c>
      <c r="M2795" t="str">
        <f>+Tabla2[[#This Row],[DETALLE]]</f>
        <v>CONTR. 0959-.21</v>
      </c>
    </row>
    <row r="2796" spans="2:13">
      <c r="B2796" s="3" t="s">
        <v>6618</v>
      </c>
      <c r="C2796" s="2" t="s">
        <v>6617</v>
      </c>
      <c r="D2796" s="6" t="s">
        <v>6619</v>
      </c>
      <c r="E2796" s="6" t="s">
        <v>20001</v>
      </c>
      <c r="F2796" s="7">
        <v>40970</v>
      </c>
      <c r="G2796" s="9">
        <v>-17269.22</v>
      </c>
      <c r="J2796" s="6" t="s">
        <v>14677</v>
      </c>
      <c r="L2796" t="str">
        <f>+Tabla2[[#This Row],[FACTURA]]</f>
        <v>1214</v>
      </c>
      <c r="M2796" t="str">
        <f>+Tabla2[[#This Row],[DETALLE]]</f>
        <v>BENEFICIOS LABORALES SEGUN  CALCULOS DEL MINISTERIO  DE ADM.</v>
      </c>
    </row>
    <row r="2797" spans="2:13">
      <c r="B2797" s="3" t="s">
        <v>6621</v>
      </c>
      <c r="C2797" s="2" t="s">
        <v>6620</v>
      </c>
      <c r="D2797" s="6" t="s">
        <v>6622</v>
      </c>
      <c r="E2797" s="6" t="s">
        <v>20031</v>
      </c>
      <c r="F2797" s="7">
        <v>40933</v>
      </c>
      <c r="G2797" s="9">
        <v>-26347.919999999998</v>
      </c>
      <c r="J2797" s="6" t="s">
        <v>14678</v>
      </c>
      <c r="L2797" t="str">
        <f>+Tabla2[[#This Row],[FACTURA]]</f>
        <v>422</v>
      </c>
      <c r="M2797" t="str">
        <f>+Tabla2[[#This Row],[DETALLE]]</f>
        <v>BENEFICIOS  LABORALES, SEGUN CALCULOS DEL MINISTERIO DE ADM.</v>
      </c>
    </row>
    <row r="2798" spans="2:13">
      <c r="B2798" s="3" t="s">
        <v>6624</v>
      </c>
      <c r="C2798" s="2" t="s">
        <v>6623</v>
      </c>
      <c r="D2798" s="6" t="s">
        <v>6625</v>
      </c>
      <c r="E2798" s="6" t="s">
        <v>20031</v>
      </c>
      <c r="F2798" s="7">
        <v>40933</v>
      </c>
      <c r="G2798" s="9">
        <v>-24649.98</v>
      </c>
      <c r="J2798" s="6" t="s">
        <v>14679</v>
      </c>
      <c r="L2798" t="str">
        <f>+Tabla2[[#This Row],[FACTURA]]</f>
        <v>423</v>
      </c>
      <c r="M2798" t="str">
        <f>+Tabla2[[#This Row],[DETALLE]]</f>
        <v>BENEFICIOS  LABORALES, SEGUN CALCULOS DEL MINISTERIO DE ADM.</v>
      </c>
    </row>
    <row r="2799" spans="2:13">
      <c r="B2799" s="3" t="s">
        <v>6627</v>
      </c>
      <c r="C2799" s="2" t="s">
        <v>6626</v>
      </c>
      <c r="D2799" s="6" t="s">
        <v>6628</v>
      </c>
      <c r="E2799" s="6" t="s">
        <v>20031</v>
      </c>
      <c r="F2799" s="7">
        <v>40933</v>
      </c>
      <c r="G2799" s="9">
        <v>-24649.98</v>
      </c>
      <c r="J2799" s="6" t="s">
        <v>14680</v>
      </c>
      <c r="L2799" t="str">
        <f>+Tabla2[[#This Row],[FACTURA]]</f>
        <v>430</v>
      </c>
      <c r="M2799" t="str">
        <f>+Tabla2[[#This Row],[DETALLE]]</f>
        <v>BENEFICIOS  LABORALES, SEGUN CALCULOS DEL MINISTERIO DE ADM.</v>
      </c>
    </row>
    <row r="2800" spans="2:13">
      <c r="B2800" s="3" t="s">
        <v>6630</v>
      </c>
      <c r="C2800" s="2" t="s">
        <v>6629</v>
      </c>
      <c r="D2800" s="6" t="s">
        <v>6631</v>
      </c>
      <c r="E2800" s="6" t="s">
        <v>3291</v>
      </c>
      <c r="F2800" s="7">
        <v>41695</v>
      </c>
      <c r="G2800" s="9">
        <v>-976128.29</v>
      </c>
      <c r="J2800" s="6" t="s">
        <v>16207</v>
      </c>
      <c r="L2800" t="str">
        <f>+Tabla2[[#This Row],[FACTURA]]</f>
        <v>OFIC. 1120/2013</v>
      </c>
      <c r="M2800" t="str">
        <f>+Tabla2[[#This Row],[DETALLE]]</f>
        <v>PAGO PRESTACIONES LABORALES, SEGUN CALCULOS DEL MAP</v>
      </c>
    </row>
    <row r="2801" spans="2:13">
      <c r="B2801" s="3" t="s">
        <v>6633</v>
      </c>
      <c r="C2801" s="2" t="s">
        <v>6632</v>
      </c>
      <c r="D2801" s="6" t="s">
        <v>6634</v>
      </c>
      <c r="E2801" s="6" t="s">
        <v>20001</v>
      </c>
      <c r="F2801" s="7">
        <v>40948</v>
      </c>
      <c r="G2801" s="9">
        <v>-21341.22</v>
      </c>
      <c r="J2801" s="6" t="s">
        <v>14681</v>
      </c>
      <c r="L2801" t="str">
        <f>+Tabla2[[#This Row],[FACTURA]]</f>
        <v>1383</v>
      </c>
      <c r="M2801" t="str">
        <f>+Tabla2[[#This Row],[DETALLE]]</f>
        <v>BENEFICIOS LABORALES SEGUN  CALCULOS DEL MINISTERIO  DE ADM.</v>
      </c>
    </row>
    <row r="2802" spans="2:13">
      <c r="B2802" s="3" t="s">
        <v>6636</v>
      </c>
      <c r="C2802" s="2" t="s">
        <v>6635</v>
      </c>
      <c r="D2802" s="6" t="s">
        <v>6637</v>
      </c>
      <c r="E2802" s="6" t="s">
        <v>20001</v>
      </c>
      <c r="F2802" s="7">
        <v>40948</v>
      </c>
      <c r="G2802" s="9">
        <v>-20651.52</v>
      </c>
      <c r="J2802" s="6" t="s">
        <v>14682</v>
      </c>
      <c r="L2802" t="str">
        <f>+Tabla2[[#This Row],[FACTURA]]</f>
        <v>1382</v>
      </c>
      <c r="M2802" t="str">
        <f>+Tabla2[[#This Row],[DETALLE]]</f>
        <v>BENEFICIOS LABORALES SEGUN  CALCULOS DEL MINISTERIO  DE ADM.</v>
      </c>
    </row>
    <row r="2803" spans="2:13">
      <c r="B2803" s="3" t="s">
        <v>11193</v>
      </c>
      <c r="C2803" s="2" t="s">
        <v>11192</v>
      </c>
      <c r="D2803" s="6" t="s">
        <v>11194</v>
      </c>
      <c r="E2803" s="6" t="s">
        <v>11194</v>
      </c>
      <c r="F2803" s="7">
        <v>44471</v>
      </c>
      <c r="G2803" s="9">
        <v>-1500000</v>
      </c>
      <c r="J2803" s="6" t="s">
        <v>18503</v>
      </c>
      <c r="L2803" t="str">
        <f>+Tabla2[[#This Row],[FACTURA]]</f>
        <v>CONTR.1349-1</v>
      </c>
      <c r="M2803" t="str">
        <f>+Tabla2[[#This Row],[DETALLE]]</f>
        <v>CONTR.1349-1</v>
      </c>
    </row>
    <row r="2804" spans="2:13">
      <c r="B2804" s="3" t="s">
        <v>6639</v>
      </c>
      <c r="C2804" s="2" t="s">
        <v>6638</v>
      </c>
      <c r="D2804" s="6" t="s">
        <v>6640</v>
      </c>
      <c r="E2804" s="6" t="s">
        <v>20001</v>
      </c>
      <c r="F2804" s="7">
        <v>40970</v>
      </c>
      <c r="G2804" s="9">
        <v>-17262.37</v>
      </c>
      <c r="J2804" s="6" t="s">
        <v>14683</v>
      </c>
      <c r="L2804" t="str">
        <f>+Tabla2[[#This Row],[FACTURA]]</f>
        <v>1211</v>
      </c>
      <c r="M2804" t="str">
        <f>+Tabla2[[#This Row],[DETALLE]]</f>
        <v>BENEFICIOS LABORALES SEGUN  CALCULOS DEL MINISTERIO  DE ADM.</v>
      </c>
    </row>
    <row r="2805" spans="2:13">
      <c r="B2805" s="3" t="s">
        <v>11196</v>
      </c>
      <c r="C2805" s="2" t="s">
        <v>11195</v>
      </c>
      <c r="D2805" s="6" t="s">
        <v>11197</v>
      </c>
      <c r="E2805" s="6" t="s">
        <v>11197</v>
      </c>
      <c r="F2805" s="7">
        <v>44470</v>
      </c>
      <c r="G2805" s="9">
        <v>-520415.88</v>
      </c>
      <c r="J2805" s="6" t="s">
        <v>18504</v>
      </c>
      <c r="L2805" t="str">
        <f>+Tabla2[[#This Row],[FACTURA]]</f>
        <v>CONTR. 0392-1</v>
      </c>
      <c r="M2805" t="str">
        <f>+Tabla2[[#This Row],[DETALLE]]</f>
        <v>CONTR. 0392-1</v>
      </c>
    </row>
    <row r="2806" spans="2:13">
      <c r="B2806" s="3" t="s">
        <v>11199</v>
      </c>
      <c r="C2806" s="2" t="s">
        <v>11198</v>
      </c>
      <c r="D2806" s="6" t="s">
        <v>11200</v>
      </c>
      <c r="E2806" s="6" t="s">
        <v>11200</v>
      </c>
      <c r="F2806" s="7">
        <v>44469</v>
      </c>
      <c r="G2806" s="9">
        <v>-557398.13</v>
      </c>
      <c r="J2806" s="6" t="s">
        <v>18505</v>
      </c>
      <c r="L2806" t="str">
        <f>+Tabla2[[#This Row],[FACTURA]]</f>
        <v>CONTR.393.</v>
      </c>
      <c r="M2806" t="str">
        <f>+Tabla2[[#This Row],[DETALLE]]</f>
        <v>CONTR.393.</v>
      </c>
    </row>
    <row r="2807" spans="2:13">
      <c r="B2807" s="3" t="s">
        <v>6642</v>
      </c>
      <c r="C2807" s="2" t="s">
        <v>6641</v>
      </c>
      <c r="D2807" s="6" t="s">
        <v>6643</v>
      </c>
      <c r="E2807" s="6" t="s">
        <v>19997</v>
      </c>
      <c r="F2807" s="7">
        <v>40884</v>
      </c>
      <c r="G2807" s="9">
        <v>-24566.12</v>
      </c>
      <c r="J2807" s="6" t="s">
        <v>14684</v>
      </c>
      <c r="L2807" t="str">
        <f>+Tabla2[[#This Row],[FACTURA]]</f>
        <v>6351</v>
      </c>
      <c r="M2807" t="str">
        <f>+Tabla2[[#This Row],[DETALLE]]</f>
        <v>BENEFICIOS LABORALES SEGUN CALCULOS ANEXOS DEL MINISTERIO DE</v>
      </c>
    </row>
    <row r="2808" spans="2:13">
      <c r="B2808" s="3" t="s">
        <v>6645</v>
      </c>
      <c r="C2808" s="2" t="s">
        <v>6644</v>
      </c>
      <c r="D2808" s="6" t="s">
        <v>6646</v>
      </c>
      <c r="E2808" s="6" t="s">
        <v>20031</v>
      </c>
      <c r="F2808" s="7">
        <v>40933</v>
      </c>
      <c r="G2808" s="9">
        <v>-24649.98</v>
      </c>
      <c r="J2808" s="6" t="s">
        <v>14685</v>
      </c>
      <c r="L2808" t="str">
        <f>+Tabla2[[#This Row],[FACTURA]]</f>
        <v>424</v>
      </c>
      <c r="M2808" t="str">
        <f>+Tabla2[[#This Row],[DETALLE]]</f>
        <v>BENEFICIOS  LABORALES, SEGUN CALCULOS DEL MINISTERIO DE ADM.</v>
      </c>
    </row>
    <row r="2809" spans="2:13">
      <c r="B2809" s="3" t="s">
        <v>6645</v>
      </c>
      <c r="C2809" s="2" t="s">
        <v>6644</v>
      </c>
      <c r="D2809" s="6" t="s">
        <v>6647</v>
      </c>
      <c r="E2809" s="6" t="s">
        <v>3220</v>
      </c>
      <c r="F2809" s="7">
        <v>41606</v>
      </c>
      <c r="G2809" s="9">
        <v>-25414.6</v>
      </c>
      <c r="J2809" s="6" t="s">
        <v>16208</v>
      </c>
      <c r="L2809" t="str">
        <f>+Tabla2[[#This Row],[FACTURA]]</f>
        <v>OFICIO #424</v>
      </c>
      <c r="M2809" t="str">
        <f>+Tabla2[[#This Row],[DETALLE]]</f>
        <v>PAGO PRESTACIONES LABORALES</v>
      </c>
    </row>
    <row r="2810" spans="2:13">
      <c r="B2810" s="3" t="s">
        <v>6649</v>
      </c>
      <c r="C2810" s="2" t="s">
        <v>6648</v>
      </c>
      <c r="D2810" s="6" t="s">
        <v>6650</v>
      </c>
      <c r="E2810" s="6" t="s">
        <v>20001</v>
      </c>
      <c r="F2810" s="7">
        <v>40994</v>
      </c>
      <c r="G2810" s="9">
        <v>-20787.68</v>
      </c>
      <c r="J2810" s="6" t="s">
        <v>14686</v>
      </c>
      <c r="L2810" t="str">
        <f>+Tabla2[[#This Row],[FACTURA]]</f>
        <v>1380</v>
      </c>
      <c r="M2810" t="str">
        <f>+Tabla2[[#This Row],[DETALLE]]</f>
        <v>BENEFICIOS LABORALES SEGUN  CALCULOS DEL MINISTERIO  DE ADM.</v>
      </c>
    </row>
    <row r="2811" spans="2:13">
      <c r="B2811" s="3" t="s">
        <v>6649</v>
      </c>
      <c r="C2811" s="2" t="s">
        <v>6648</v>
      </c>
      <c r="D2811" s="6" t="s">
        <v>6651</v>
      </c>
      <c r="E2811" s="6" t="s">
        <v>2686</v>
      </c>
      <c r="F2811" s="7">
        <v>41949</v>
      </c>
      <c r="G2811" s="9">
        <v>-29487.29</v>
      </c>
      <c r="J2811" s="6" t="s">
        <v>16209</v>
      </c>
      <c r="L2811" t="str">
        <f>+Tabla2[[#This Row],[FACTURA]]</f>
        <v>OFICIO #669/2014</v>
      </c>
      <c r="M2811" t="str">
        <f>+Tabla2[[#This Row],[DETALLE]]</f>
        <v>PRESTACIONES LABORALES SEGUN CALCULOS DEL MAP</v>
      </c>
    </row>
    <row r="2812" spans="2:13">
      <c r="B2812" s="3" t="s">
        <v>6653</v>
      </c>
      <c r="C2812" s="2" t="s">
        <v>6652</v>
      </c>
      <c r="D2812" s="6" t="s">
        <v>6654</v>
      </c>
      <c r="E2812" s="6" t="s">
        <v>19997</v>
      </c>
      <c r="F2812" s="7">
        <v>40884</v>
      </c>
      <c r="G2812" s="9">
        <v>-21551.31</v>
      </c>
      <c r="J2812" s="6" t="s">
        <v>14687</v>
      </c>
      <c r="L2812" t="str">
        <f>+Tabla2[[#This Row],[FACTURA]]</f>
        <v>6353</v>
      </c>
      <c r="M2812" t="str">
        <f>+Tabla2[[#This Row],[DETALLE]]</f>
        <v>BENEFICIOS LABORALES SEGUN CALCULOS ANEXOS DEL MINISTERIO DE</v>
      </c>
    </row>
    <row r="2813" spans="2:13">
      <c r="B2813" s="3" t="s">
        <v>6656</v>
      </c>
      <c r="C2813" s="2" t="s">
        <v>6655</v>
      </c>
      <c r="D2813" s="6" t="s">
        <v>6657</v>
      </c>
      <c r="E2813" s="6" t="s">
        <v>2686</v>
      </c>
      <c r="F2813" s="7">
        <v>41624</v>
      </c>
      <c r="G2813" s="9">
        <v>-24406.59</v>
      </c>
      <c r="J2813" s="6" t="s">
        <v>16210</v>
      </c>
      <c r="L2813" t="str">
        <f>+Tabla2[[#This Row],[FACTURA]]</f>
        <v>OFIC. #1082/2013</v>
      </c>
      <c r="M2813" t="str">
        <f>+Tabla2[[#This Row],[DETALLE]]</f>
        <v>PRESTACIONES LABORALES SEGUN CALCULOS DEL MAP</v>
      </c>
    </row>
    <row r="2814" spans="2:13">
      <c r="B2814" s="3" t="s">
        <v>6659</v>
      </c>
      <c r="C2814" s="2" t="s">
        <v>6658</v>
      </c>
      <c r="D2814" s="6" t="s">
        <v>6660</v>
      </c>
      <c r="E2814" s="6" t="s">
        <v>20001</v>
      </c>
      <c r="F2814" s="7">
        <v>40970</v>
      </c>
      <c r="G2814" s="9">
        <v>-17269.22</v>
      </c>
      <c r="J2814" s="6" t="s">
        <v>14688</v>
      </c>
      <c r="L2814" t="str">
        <f>+Tabla2[[#This Row],[FACTURA]]</f>
        <v>1210</v>
      </c>
      <c r="M2814" t="str">
        <f>+Tabla2[[#This Row],[DETALLE]]</f>
        <v>BENEFICIOS LABORALES SEGUN  CALCULOS DEL MINISTERIO  DE ADM.</v>
      </c>
    </row>
    <row r="2815" spans="2:13">
      <c r="B2815" s="3" t="s">
        <v>6662</v>
      </c>
      <c r="C2815" s="2" t="s">
        <v>6661</v>
      </c>
      <c r="D2815" s="6" t="s">
        <v>6664</v>
      </c>
      <c r="E2815" s="6" t="s">
        <v>6663</v>
      </c>
      <c r="F2815" s="7">
        <v>41778</v>
      </c>
      <c r="G2815" s="9">
        <v>-72957.539999999994</v>
      </c>
      <c r="J2815" s="6" t="s">
        <v>16211</v>
      </c>
      <c r="L2815" t="str">
        <f>+Tabla2[[#This Row],[FACTURA]]</f>
        <v>OFICIO#548Y549-2014</v>
      </c>
      <c r="M2815" t="str">
        <f>+Tabla2[[#This Row],[DETALLE]]</f>
        <v>LIC. PRE Y POST DE LA MTRA. DANILDA RAMIREZ R. OF.548Y549-B</v>
      </c>
    </row>
    <row r="2816" spans="2:13">
      <c r="B2816" s="3" t="s">
        <v>6666</v>
      </c>
      <c r="C2816" s="2" t="s">
        <v>6665</v>
      </c>
      <c r="D2816" s="6" t="s">
        <v>6667</v>
      </c>
      <c r="E2816" s="6" t="s">
        <v>20031</v>
      </c>
      <c r="F2816" s="7">
        <v>40933</v>
      </c>
      <c r="G2816" s="9">
        <v>-221341.22</v>
      </c>
      <c r="J2816" s="6" t="s">
        <v>14689</v>
      </c>
      <c r="L2816" t="str">
        <f>+Tabla2[[#This Row],[FACTURA]]</f>
        <v>431</v>
      </c>
      <c r="M2816" t="str">
        <f>+Tabla2[[#This Row],[DETALLE]]</f>
        <v>BENEFICIOS  LABORALES, SEGUN CALCULOS DEL MINISTERIO DE ADM.</v>
      </c>
    </row>
    <row r="2817" spans="2:13">
      <c r="B2817" s="3" t="s">
        <v>6669</v>
      </c>
      <c r="C2817" s="2" t="s">
        <v>6668</v>
      </c>
      <c r="D2817" s="6" t="s">
        <v>6670</v>
      </c>
      <c r="E2817" s="6" t="s">
        <v>20001</v>
      </c>
      <c r="F2817" s="7">
        <v>40970</v>
      </c>
      <c r="G2817" s="9">
        <v>-17269.22</v>
      </c>
      <c r="J2817" s="6" t="s">
        <v>14690</v>
      </c>
      <c r="L2817" t="str">
        <f>+Tabla2[[#This Row],[FACTURA]]</f>
        <v>1212</v>
      </c>
      <c r="M2817" t="str">
        <f>+Tabla2[[#This Row],[DETALLE]]</f>
        <v>BENEFICIOS LABORALES SEGUN  CALCULOS DEL MINISTERIO  DE ADM.</v>
      </c>
    </row>
    <row r="2818" spans="2:13">
      <c r="B2818" s="3" t="s">
        <v>6672</v>
      </c>
      <c r="C2818" s="2" t="s">
        <v>6671</v>
      </c>
      <c r="D2818" s="6" t="s">
        <v>6673</v>
      </c>
      <c r="E2818" s="6" t="s">
        <v>20001</v>
      </c>
      <c r="F2818" s="7">
        <v>40970</v>
      </c>
      <c r="G2818" s="9">
        <v>-17262.37</v>
      </c>
      <c r="J2818" s="6" t="s">
        <v>14691</v>
      </c>
      <c r="L2818" t="str">
        <f>+Tabla2[[#This Row],[FACTURA]]</f>
        <v>1213</v>
      </c>
      <c r="M2818" t="str">
        <f>+Tabla2[[#This Row],[DETALLE]]</f>
        <v>BENEFICIOS LABORALES SEGUN  CALCULOS DEL MINISTERIO  DE ADM.</v>
      </c>
    </row>
    <row r="2819" spans="2:13">
      <c r="B2819" s="3" t="s">
        <v>6675</v>
      </c>
      <c r="C2819" s="2" t="s">
        <v>6674</v>
      </c>
      <c r="D2819" s="6" t="s">
        <v>6676</v>
      </c>
      <c r="E2819" s="6" t="s">
        <v>20001</v>
      </c>
      <c r="F2819" s="7">
        <v>40948</v>
      </c>
      <c r="G2819" s="9">
        <v>-17269.22</v>
      </c>
      <c r="J2819" s="6" t="s">
        <v>14692</v>
      </c>
      <c r="L2819" t="str">
        <f>+Tabla2[[#This Row],[FACTURA]]</f>
        <v>13</v>
      </c>
      <c r="M2819" t="str">
        <f>+Tabla2[[#This Row],[DETALLE]]</f>
        <v>BENEFICIOS LABORALES SEGUN  CALCULOS DEL MINISTERIO  DE ADM.</v>
      </c>
    </row>
    <row r="2820" spans="2:13">
      <c r="B2820" s="3" t="s">
        <v>6678</v>
      </c>
      <c r="C2820" s="2" t="s">
        <v>6677</v>
      </c>
      <c r="D2820" s="6" t="s">
        <v>6679</v>
      </c>
      <c r="E2820" s="6" t="s">
        <v>20031</v>
      </c>
      <c r="F2820" s="7">
        <v>40933</v>
      </c>
      <c r="G2820" s="9">
        <v>-18796.02</v>
      </c>
      <c r="J2820" s="6" t="s">
        <v>14693</v>
      </c>
      <c r="L2820" t="str">
        <f>+Tabla2[[#This Row],[FACTURA]]</f>
        <v>433</v>
      </c>
      <c r="M2820" t="str">
        <f>+Tabla2[[#This Row],[DETALLE]]</f>
        <v>BENEFICIOS  LABORALES, SEGUN CALCULOS DEL MINISTERIO DE ADM.</v>
      </c>
    </row>
    <row r="2821" spans="2:13">
      <c r="B2821" s="3" t="s">
        <v>6681</v>
      </c>
      <c r="C2821" s="2" t="s">
        <v>6680</v>
      </c>
      <c r="D2821" s="6" t="s">
        <v>6682</v>
      </c>
      <c r="E2821" s="6" t="s">
        <v>20031</v>
      </c>
      <c r="F2821" s="7">
        <v>40933</v>
      </c>
      <c r="G2821" s="9">
        <v>-24056.1</v>
      </c>
      <c r="J2821" s="6" t="s">
        <v>14694</v>
      </c>
      <c r="L2821" t="str">
        <f>+Tabla2[[#This Row],[FACTURA]]</f>
        <v>428</v>
      </c>
      <c r="M2821" t="str">
        <f>+Tabla2[[#This Row],[DETALLE]]</f>
        <v>BENEFICIOS  LABORALES, SEGUN CALCULOS DEL MINISTERIO DE ADM.</v>
      </c>
    </row>
    <row r="2822" spans="2:13">
      <c r="B2822" s="3" t="s">
        <v>6684</v>
      </c>
      <c r="C2822" s="2" t="s">
        <v>6683</v>
      </c>
      <c r="D2822" s="6" t="s">
        <v>6685</v>
      </c>
      <c r="E2822" s="6" t="s">
        <v>20001</v>
      </c>
      <c r="F2822" s="7">
        <v>40948</v>
      </c>
      <c r="G2822" s="9">
        <v>-17269.22</v>
      </c>
      <c r="J2822" s="6" t="s">
        <v>14695</v>
      </c>
      <c r="L2822" t="str">
        <f>+Tabla2[[#This Row],[FACTURA]]</f>
        <v>1374</v>
      </c>
      <c r="M2822" t="str">
        <f>+Tabla2[[#This Row],[DETALLE]]</f>
        <v>BENEFICIOS LABORALES SEGUN  CALCULOS DEL MINISTERIO  DE ADM.</v>
      </c>
    </row>
    <row r="2823" spans="2:13">
      <c r="B2823" s="3" t="s">
        <v>11202</v>
      </c>
      <c r="C2823" s="2" t="s">
        <v>11201</v>
      </c>
      <c r="D2823" s="6" t="s">
        <v>11203</v>
      </c>
      <c r="E2823" s="6" t="s">
        <v>11203</v>
      </c>
      <c r="F2823" s="7">
        <v>43243</v>
      </c>
      <c r="G2823" s="9">
        <v>-4229742.75</v>
      </c>
      <c r="J2823" s="6" t="s">
        <v>18506</v>
      </c>
      <c r="L2823" t="str">
        <f>+Tabla2[[#This Row],[FACTURA]]</f>
        <v>CONTR.0326-4</v>
      </c>
      <c r="M2823" t="str">
        <f>+Tabla2[[#This Row],[DETALLE]]</f>
        <v>CONTR.0326-4</v>
      </c>
    </row>
    <row r="2824" spans="2:13">
      <c r="B2824" s="3" t="s">
        <v>6687</v>
      </c>
      <c r="C2824" s="2" t="s">
        <v>6686</v>
      </c>
      <c r="D2824" s="6" t="s">
        <v>6688</v>
      </c>
      <c r="E2824" s="6" t="s">
        <v>20031</v>
      </c>
      <c r="F2824" s="7">
        <v>40933</v>
      </c>
      <c r="G2824" s="9">
        <v>-24566.12</v>
      </c>
      <c r="J2824" s="6" t="s">
        <v>14696</v>
      </c>
      <c r="L2824" t="str">
        <f>+Tabla2[[#This Row],[FACTURA]]</f>
        <v>429</v>
      </c>
      <c r="M2824" t="str">
        <f>+Tabla2[[#This Row],[DETALLE]]</f>
        <v>BENEFICIOS  LABORALES, SEGUN CALCULOS DEL MINISTERIO DE ADM.</v>
      </c>
    </row>
    <row r="2825" spans="2:13">
      <c r="B2825" s="3" t="s">
        <v>6687</v>
      </c>
      <c r="C2825" s="2" t="s">
        <v>6686</v>
      </c>
      <c r="D2825" s="6" t="s">
        <v>6690</v>
      </c>
      <c r="E2825" s="6" t="s">
        <v>6689</v>
      </c>
      <c r="F2825" s="7">
        <v>41199</v>
      </c>
      <c r="G2825" s="9">
        <v>-24566.12</v>
      </c>
      <c r="J2825" s="6" t="s">
        <v>16212</v>
      </c>
      <c r="L2825" t="str">
        <f>+Tabla2[[#This Row],[FACTURA]]</f>
        <v>CJ,N0.00429/2012</v>
      </c>
      <c r="M2825" t="str">
        <f>+Tabla2[[#This Row],[DETALLE]]</f>
        <v>CALCULO DE BENEFICIARIOS LABORALES DEL MAP</v>
      </c>
    </row>
    <row r="2826" spans="2:13">
      <c r="B2826" s="3" t="s">
        <v>6692</v>
      </c>
      <c r="C2826" s="2" t="s">
        <v>6691</v>
      </c>
      <c r="D2826" s="6" t="s">
        <v>6693</v>
      </c>
      <c r="E2826" s="6" t="s">
        <v>20031</v>
      </c>
      <c r="F2826" s="7">
        <v>40933</v>
      </c>
      <c r="G2826" s="9">
        <v>-20154.04</v>
      </c>
      <c r="J2826" s="6" t="s">
        <v>14697</v>
      </c>
      <c r="L2826" t="str">
        <f>+Tabla2[[#This Row],[FACTURA]]</f>
        <v>434</v>
      </c>
      <c r="M2826" t="str">
        <f>+Tabla2[[#This Row],[DETALLE]]</f>
        <v>BENEFICIOS  LABORALES, SEGUN CALCULOS DEL MINISTERIO DE ADM.</v>
      </c>
    </row>
    <row r="2827" spans="2:13">
      <c r="B2827" s="3" t="s">
        <v>6695</v>
      </c>
      <c r="C2827" s="2" t="s">
        <v>6694</v>
      </c>
      <c r="D2827" s="6" t="s">
        <v>6697</v>
      </c>
      <c r="E2827" s="6" t="s">
        <v>6696</v>
      </c>
      <c r="F2827" s="7">
        <v>42004</v>
      </c>
      <c r="G2827" s="9">
        <v>-82971.899999999994</v>
      </c>
      <c r="J2827" s="6" t="s">
        <v>16213</v>
      </c>
      <c r="L2827" t="str">
        <f>+Tabla2[[#This Row],[FACTURA]]</f>
        <v>OFIC. 1389/2014</v>
      </c>
      <c r="M2827" t="str">
        <f>+Tabla2[[#This Row],[DETALLE]]</f>
        <v>LICENCIA PRE Y POST NATAL DE LA MAESTRA NELLY M. ARACENA DE</v>
      </c>
    </row>
    <row r="2828" spans="2:13">
      <c r="B2828" s="3" t="s">
        <v>6699</v>
      </c>
      <c r="C2828" s="2" t="s">
        <v>6698</v>
      </c>
      <c r="D2828" s="6" t="s">
        <v>6701</v>
      </c>
      <c r="E2828" s="6" t="s">
        <v>6700</v>
      </c>
      <c r="F2828" s="7">
        <v>41745</v>
      </c>
      <c r="G2828" s="9">
        <v>-20996.85</v>
      </c>
      <c r="J2828" s="6" t="s">
        <v>16214</v>
      </c>
      <c r="L2828" t="str">
        <f>+Tabla2[[#This Row],[FACTURA]]</f>
        <v>OFC. 1396-B</v>
      </c>
      <c r="M2828" t="str">
        <f>+Tabla2[[#This Row],[DETALLE]]</f>
        <v>PGO LICENCIA PRE Y POST NATAL DE LA MAESTRA CLARIBEL GENAO L</v>
      </c>
    </row>
    <row r="2829" spans="2:13">
      <c r="B2829" s="3" t="s">
        <v>6703</v>
      </c>
      <c r="C2829" s="2" t="s">
        <v>6702</v>
      </c>
      <c r="D2829" s="6" t="s">
        <v>6705</v>
      </c>
      <c r="E2829" s="6" t="s">
        <v>6704</v>
      </c>
      <c r="F2829" s="7">
        <v>42004</v>
      </c>
      <c r="G2829" s="9">
        <v>-48832.6</v>
      </c>
      <c r="J2829" s="6" t="s">
        <v>16215</v>
      </c>
      <c r="L2829" t="str">
        <f>+Tabla2[[#This Row],[FACTURA]]</f>
        <v>OFIC. 1406-1402/2014</v>
      </c>
      <c r="M2829" t="str">
        <f>+Tabla2[[#This Row],[DETALLE]]</f>
        <v>LICENCIA PRE Y POST NATAL DE LA MAESTRA JUANA CRUCEY CRUCEY</v>
      </c>
    </row>
    <row r="2830" spans="2:13">
      <c r="B2830" s="3" t="s">
        <v>6707</v>
      </c>
      <c r="C2830" s="2" t="s">
        <v>6706</v>
      </c>
      <c r="D2830" s="6" t="s">
        <v>6709</v>
      </c>
      <c r="E2830" s="6" t="s">
        <v>6708</v>
      </c>
      <c r="F2830" s="7">
        <v>42004</v>
      </c>
      <c r="G2830" s="9">
        <v>-71269.2</v>
      </c>
      <c r="J2830" s="6" t="s">
        <v>16216</v>
      </c>
      <c r="L2830" t="str">
        <f>+Tabla2[[#This Row],[FACTURA]]</f>
        <v>OFIC. 1361-1360/2014</v>
      </c>
      <c r="M2830" t="str">
        <f>+Tabla2[[#This Row],[DETALLE]]</f>
        <v>LICENCIA PRE Y POST NATAL DE LA MAESTRA PERSEVERANDA REYES C</v>
      </c>
    </row>
    <row r="2831" spans="2:13">
      <c r="B2831" s="3" t="s">
        <v>6711</v>
      </c>
      <c r="C2831" s="2" t="s">
        <v>6710</v>
      </c>
      <c r="D2831" s="6" t="s">
        <v>3845</v>
      </c>
      <c r="E2831" s="6" t="s">
        <v>6712</v>
      </c>
      <c r="F2831" s="7">
        <v>41221</v>
      </c>
      <c r="G2831" s="9">
        <v>-19750.66</v>
      </c>
      <c r="J2831" s="6" t="s">
        <v>16217</v>
      </c>
      <c r="L2831" t="str">
        <f>+Tabla2[[#This Row],[FACTURA]]</f>
        <v>OFIC.739/2012</v>
      </c>
      <c r="M2831" t="str">
        <f>+Tabla2[[#This Row],[DETALLE]]</f>
        <v>LICENCIA PRE Y POST NATAL MAESTRA RAISA DE LA CRUZ J.</v>
      </c>
    </row>
    <row r="2832" spans="2:13">
      <c r="B2832" s="3" t="s">
        <v>6714</v>
      </c>
      <c r="C2832" s="2" t="s">
        <v>6713</v>
      </c>
      <c r="D2832" s="6" t="s">
        <v>6715</v>
      </c>
      <c r="E2832" s="6" t="s">
        <v>20049</v>
      </c>
      <c r="F2832" s="7">
        <v>40221</v>
      </c>
      <c r="G2832" s="9">
        <v>-8000</v>
      </c>
      <c r="J2832" s="6" t="s">
        <v>14698</v>
      </c>
      <c r="L2832" t="str">
        <f>+Tabla2[[#This Row],[FACTURA]]</f>
        <v>110</v>
      </c>
      <c r="M2832" t="str">
        <f>+Tabla2[[#This Row],[DETALLE]]</f>
        <v>ASIGNACION DE COMBUSTIBLE AL DISTRITO 07-03 CASTILLO, CORRES</v>
      </c>
    </row>
    <row r="2833" spans="2:13">
      <c r="B2833" s="3" t="s">
        <v>6717</v>
      </c>
      <c r="C2833" s="2" t="s">
        <v>6716</v>
      </c>
      <c r="D2833" s="6" t="s">
        <v>6718</v>
      </c>
      <c r="E2833" s="6" t="s">
        <v>20031</v>
      </c>
      <c r="F2833" s="7">
        <v>40882</v>
      </c>
      <c r="G2833" s="9">
        <v>-49068.88</v>
      </c>
      <c r="J2833" s="6" t="s">
        <v>14699</v>
      </c>
      <c r="L2833" t="str">
        <f>+Tabla2[[#This Row],[FACTURA]]</f>
        <v>6279</v>
      </c>
      <c r="M2833" t="str">
        <f>+Tabla2[[#This Row],[DETALLE]]</f>
        <v>BENEFICIOS  LABORALES, SEGUN CALCULOS DEL MINISTERIO DE ADM.</v>
      </c>
    </row>
    <row r="2834" spans="2:13">
      <c r="B2834" s="3" t="s">
        <v>6720</v>
      </c>
      <c r="C2834" s="2" t="s">
        <v>6719</v>
      </c>
      <c r="D2834" s="6" t="s">
        <v>6721</v>
      </c>
      <c r="E2834" s="6" t="s">
        <v>3220</v>
      </c>
      <c r="F2834" s="7">
        <v>41606</v>
      </c>
      <c r="G2834" s="9">
        <v>-19220.72</v>
      </c>
      <c r="J2834" s="6" t="s">
        <v>16218</v>
      </c>
      <c r="L2834" t="str">
        <f>+Tabla2[[#This Row],[FACTURA]]</f>
        <v>OFICIO #2911</v>
      </c>
      <c r="M2834" t="str">
        <f>+Tabla2[[#This Row],[DETALLE]]</f>
        <v>PAGO PRESTACIONES LABORALES</v>
      </c>
    </row>
    <row r="2835" spans="2:13">
      <c r="B2835" s="3" t="s">
        <v>11205</v>
      </c>
      <c r="C2835" s="2" t="s">
        <v>11204</v>
      </c>
      <c r="D2835" s="6" t="s">
        <v>11206</v>
      </c>
      <c r="E2835" s="6" t="s">
        <v>11206</v>
      </c>
      <c r="F2835" s="7">
        <v>43433</v>
      </c>
      <c r="G2835" s="9">
        <v>-1866812.48</v>
      </c>
      <c r="J2835" s="6" t="s">
        <v>18507</v>
      </c>
      <c r="L2835" t="str">
        <f>+Tabla2[[#This Row],[FACTURA]]</f>
        <v>CONTR.1653-1186-8585</v>
      </c>
      <c r="M2835" t="str">
        <f>+Tabla2[[#This Row],[DETALLE]]</f>
        <v>CONTR.1653-1186-8585</v>
      </c>
    </row>
    <row r="2836" spans="2:13">
      <c r="B2836" s="3" t="s">
        <v>6723</v>
      </c>
      <c r="C2836" s="2" t="s">
        <v>6722</v>
      </c>
      <c r="D2836" s="6" t="s">
        <v>6724</v>
      </c>
      <c r="E2836" s="6" t="s">
        <v>20031</v>
      </c>
      <c r="F2836" s="7">
        <v>40920</v>
      </c>
      <c r="G2836" s="9">
        <v>-15442.28</v>
      </c>
      <c r="J2836" s="6" t="s">
        <v>14700</v>
      </c>
      <c r="L2836" t="str">
        <f>+Tabla2[[#This Row],[FACTURA]]</f>
        <v>5</v>
      </c>
      <c r="M2836" t="str">
        <f>+Tabla2[[#This Row],[DETALLE]]</f>
        <v>BENEFICIOS  LABORALES, SEGUN CALCULOS DEL MINISTERIO DE ADM.</v>
      </c>
    </row>
    <row r="2837" spans="2:13">
      <c r="B2837" s="3" t="s">
        <v>6726</v>
      </c>
      <c r="C2837" s="2" t="s">
        <v>6725</v>
      </c>
      <c r="D2837" s="6" t="s">
        <v>6728</v>
      </c>
      <c r="E2837" s="6" t="s">
        <v>6727</v>
      </c>
      <c r="F2837" s="7">
        <v>41765</v>
      </c>
      <c r="G2837" s="9">
        <v>-69589.56</v>
      </c>
      <c r="J2837" s="6" t="s">
        <v>16219</v>
      </c>
      <c r="L2837" t="str">
        <f>+Tabla2[[#This Row],[FACTURA]]</f>
        <v>OF.#34.2014147/146-B</v>
      </c>
      <c r="M2837" t="str">
        <f>+Tabla2[[#This Row],[DETALLE]]</f>
        <v>LIC.PRE Y POST MSTRA PATRICIA MONTAS MONTERO,OF2014147/146-B</v>
      </c>
    </row>
    <row r="2838" spans="2:13">
      <c r="B2838" s="3" t="s">
        <v>6730</v>
      </c>
      <c r="C2838" s="2" t="s">
        <v>6729</v>
      </c>
      <c r="D2838" s="6" t="s">
        <v>3609</v>
      </c>
      <c r="E2838" s="6" t="s">
        <v>6731</v>
      </c>
      <c r="F2838" s="7">
        <v>41761</v>
      </c>
      <c r="G2838" s="9">
        <v>-55191.72</v>
      </c>
      <c r="J2838" s="6" t="s">
        <v>16220</v>
      </c>
      <c r="L2838" t="str">
        <f>+Tabla2[[#This Row],[FACTURA]]</f>
        <v>OFIC. 34/2014</v>
      </c>
      <c r="M2838" t="str">
        <f>+Tabla2[[#This Row],[DETALLE]]</f>
        <v>LIC. PRE Y POST  DE LA MTRA. CELENIA V. PEÑA OF 2014315/14</v>
      </c>
    </row>
    <row r="2839" spans="2:13">
      <c r="B2839" s="3" t="s">
        <v>18509</v>
      </c>
      <c r="C2839" s="2" t="s">
        <v>18508</v>
      </c>
      <c r="D2839" s="6" t="s">
        <v>20635</v>
      </c>
      <c r="E2839" s="6" t="s">
        <v>20635</v>
      </c>
      <c r="F2839" s="7">
        <v>44714</v>
      </c>
      <c r="G2839" s="9">
        <v>-7934942.4000000004</v>
      </c>
      <c r="J2839" s="6" t="s">
        <v>18510</v>
      </c>
      <c r="L2839" t="str">
        <f>+Tabla2[[#This Row],[FACTURA]]</f>
        <v>CONTR.0128-12 CORTE</v>
      </c>
      <c r="M2839" t="str">
        <f>+Tabla2[[#This Row],[DETALLE]]</f>
        <v>CONTR.0128-12 CORTE</v>
      </c>
    </row>
    <row r="2840" spans="2:13">
      <c r="B2840" s="3" t="s">
        <v>18512</v>
      </c>
      <c r="C2840" s="2" t="s">
        <v>18511</v>
      </c>
      <c r="D2840" s="6" t="s">
        <v>20636</v>
      </c>
      <c r="E2840" s="6" t="s">
        <v>20637</v>
      </c>
      <c r="F2840" s="7">
        <v>43731</v>
      </c>
      <c r="G2840" s="9">
        <v>0.01</v>
      </c>
      <c r="J2840" s="6" t="s">
        <v>18513</v>
      </c>
      <c r="L2840" t="str">
        <f>+Tabla2[[#This Row],[FACTURA]]</f>
        <v>CONTR. 0150-50</v>
      </c>
      <c r="M2840" t="str">
        <f>+Tabla2[[#This Row],[DETALLE]]</f>
        <v>ALQUILER LOCAL QUE ALOJA EL "ALMACEN DEL DISTRITO EDUCATIVO 14-03, UBICADO EN LA AVENIDA 27 DE FEBRERO NO.07, MUNICIPIO DE NAGUA, CORRESP. AL MES DE JUNIO/2019, SEGÚN CONTR. 0150/2014, OFIC. 259/2019.</v>
      </c>
    </row>
    <row r="2841" spans="2:13">
      <c r="B2841" s="3" t="s">
        <v>18512</v>
      </c>
      <c r="C2841" s="2" t="s">
        <v>18511</v>
      </c>
      <c r="D2841" s="6" t="s">
        <v>20638</v>
      </c>
      <c r="E2841" s="6" t="s">
        <v>20639</v>
      </c>
      <c r="F2841" s="7">
        <v>43900</v>
      </c>
      <c r="G2841" s="9">
        <v>0.01</v>
      </c>
      <c r="J2841" s="6" t="s">
        <v>18514</v>
      </c>
      <c r="L2841" t="str">
        <f>+Tabla2[[#This Row],[FACTURA]]</f>
        <v>CONTR-150-OFIC.363-19</v>
      </c>
      <c r="M2841" t="str">
        <f>+Tabla2[[#This Row],[DETALLE]]</f>
        <v>PAGO ALQUILER INMUEBLE UBICADO EN LA CALLE 27 DE FEBRERO NO. 07, PARA UTILIZARDO COMO ALMACEN, DISTRITO EDUCATIVO 14-03, MUNICIPIO DE NAGUA, PROVINCIA MARIA TRINIDAD SANCHEZ, CORREPONDIENTE AL MES DE JULIO 2019, SEGÚN CONTRATO 150-2014 Y OFICIO 363-2019.</v>
      </c>
    </row>
    <row r="2842" spans="2:13">
      <c r="B2842" s="3" t="s">
        <v>18512</v>
      </c>
      <c r="C2842" s="2" t="s">
        <v>18511</v>
      </c>
      <c r="D2842" s="6" t="s">
        <v>20640</v>
      </c>
      <c r="E2842" s="6" t="s">
        <v>20641</v>
      </c>
      <c r="F2842" s="7">
        <v>43900</v>
      </c>
      <c r="G2842" s="9">
        <v>0.01</v>
      </c>
      <c r="J2842" s="6" t="s">
        <v>18515</v>
      </c>
      <c r="L2842" t="str">
        <f>+Tabla2[[#This Row],[FACTURA]]</f>
        <v>CONTR.152-52</v>
      </c>
      <c r="M2842" t="str">
        <f>+Tabla2[[#This Row],[DETALLE]]</f>
        <v>PAGO ALQUILER LOCAL QUE ALOJA EL ALMACÉN DEL DISTRITO EDUCATIVO 14-03 DE NAGUA, UBICADO EN LA AV. 27 DE FEBRERO No.07 DEL MUNICIPIO DE NAGUA, PROVINCIA MARÍA TRINIDAD SÁNCHEZ, R.D. CORRESP. AL MES DE AGOSTO/2019. SEGÚN OFIC. 490/2019 Y CONTR. 150/2014.</v>
      </c>
    </row>
    <row r="2843" spans="2:13">
      <c r="B2843" s="3" t="s">
        <v>18512</v>
      </c>
      <c r="C2843" s="2" t="s">
        <v>18511</v>
      </c>
      <c r="D2843" s="6" t="s">
        <v>20642</v>
      </c>
      <c r="E2843" s="6" t="s">
        <v>20643</v>
      </c>
      <c r="F2843" s="7">
        <v>43900</v>
      </c>
      <c r="G2843" s="9">
        <v>0.01</v>
      </c>
      <c r="J2843" s="6" t="s">
        <v>18516</v>
      </c>
      <c r="L2843" t="str">
        <f>+Tabla2[[#This Row],[FACTURA]]</f>
        <v>CONTR.150-53</v>
      </c>
      <c r="M2843" t="str">
        <f>+Tabla2[[#This Row],[DETALLE]]</f>
        <v>ALQUILER LOCAL QUE ALOJA EL "ALMACEN DEL DISTRITO EDUCATIVO 14-03 DE NAGUA", UBICADO EN LA AV.27 DE FEBRERO, NO.07, MUNICIPIO DE NAGUA, PROVINCIA MARIA TRINIDAD SANCHEZ,  A RAZÓN DE RD$56,367.85 PESOS MENSUALES MÁS ITBIS CORRESPONDIENTE AL MES DE SEPTIEMBRE 2019, SEGÚN CONTRATO NO. 0150/2014, OFICIO NO.557/2019.</v>
      </c>
    </row>
    <row r="2844" spans="2:13">
      <c r="B2844" s="3" t="s">
        <v>18512</v>
      </c>
      <c r="C2844" s="2" t="s">
        <v>18511</v>
      </c>
      <c r="D2844" s="6" t="s">
        <v>20644</v>
      </c>
      <c r="E2844" s="6" t="s">
        <v>20645</v>
      </c>
      <c r="F2844" s="7">
        <v>43900</v>
      </c>
      <c r="G2844" s="9">
        <v>0.01</v>
      </c>
      <c r="J2844" s="6" t="s">
        <v>18517</v>
      </c>
      <c r="L2844" t="str">
        <f>+Tabla2[[#This Row],[FACTURA]]</f>
        <v>CONTR. 150-54</v>
      </c>
      <c r="M2844" t="str">
        <f>+Tabla2[[#This Row],[DETALLE]]</f>
        <v>PAGO ALQUILER DE LOCAL QUE ALOJA EL "ALMACEN DEL DISTRITO EDUCATIVO 14-03, UBICADO EN LA AVENIDA 27 DE FEBRERO NO.07, MUNICIPIO DE NAGUA, CORRESP. AL MES DE OCTUBRE/2019, CONTRATO  0150/2014, SEGÚN OFICIO 597/2019.</v>
      </c>
    </row>
    <row r="2845" spans="2:13">
      <c r="B2845" s="3" t="s">
        <v>18512</v>
      </c>
      <c r="C2845" s="2" t="s">
        <v>18511</v>
      </c>
      <c r="D2845" s="6" t="s">
        <v>20646</v>
      </c>
      <c r="E2845" s="6" t="s">
        <v>20647</v>
      </c>
      <c r="F2845" s="7">
        <v>43900</v>
      </c>
      <c r="G2845" s="9">
        <v>0.01</v>
      </c>
      <c r="J2845" s="6" t="s">
        <v>18518</v>
      </c>
      <c r="L2845" t="str">
        <f>+Tabla2[[#This Row],[FACTURA]]</f>
        <v>CONTR. 150-55</v>
      </c>
      <c r="M2845" t="str">
        <f>+Tabla2[[#This Row],[DETALLE]]</f>
        <v>PAGO ALQUILER LOCAL CORRESP. AL MES DE NOVIEMBRE/2019, DEL CONTRATO #150, D/FECHA 14/3/2014, INMUEBLE UBICADO EN LA AVENIDA 27 DE FEBRERO No. 07, MUNICIPIO DE NAGUA, UTILIZADO COMO ALMACEN DEL DISTRITO 14-03 DE NAGUA, SEGUN OFICIO #749/2019 ANEXO.</v>
      </c>
    </row>
    <row r="2846" spans="2:13">
      <c r="B2846" s="3" t="s">
        <v>18512</v>
      </c>
      <c r="C2846" s="2" t="s">
        <v>18511</v>
      </c>
      <c r="D2846" s="6" t="s">
        <v>20648</v>
      </c>
      <c r="E2846" s="6" t="s">
        <v>20649</v>
      </c>
      <c r="F2846" s="7">
        <v>43900</v>
      </c>
      <c r="G2846" s="9">
        <v>0.01</v>
      </c>
      <c r="J2846" s="6" t="s">
        <v>18519</v>
      </c>
      <c r="L2846" t="str">
        <f>+Tabla2[[#This Row],[FACTURA]]</f>
        <v>CONTR.150</v>
      </c>
      <c r="M2846" t="str">
        <f>+Tabla2[[#This Row],[DETALLE]]</f>
        <v>ALQUILER LOCAL QUE ALOJA EL "ALMACEN DEL DISTRITO EDUCATIVO 14-03, UBICADO EN LA AVENIDA 27 DE FEBRERO NO.07, MUNICIPIO DE NAGUA, CORRESP. AL MES DE DICIEMBRE/2019, SEGÚN CONTR. 0150/2014, OFIC. 840/2019.</v>
      </c>
    </row>
    <row r="2847" spans="2:13">
      <c r="B2847" s="3" t="s">
        <v>11208</v>
      </c>
      <c r="C2847" s="2" t="s">
        <v>11207</v>
      </c>
      <c r="D2847" s="6" t="s">
        <v>11209</v>
      </c>
      <c r="E2847" s="6" t="s">
        <v>11209</v>
      </c>
      <c r="F2847" s="7">
        <v>44533</v>
      </c>
      <c r="G2847" s="9">
        <v>-600000</v>
      </c>
      <c r="J2847" s="6" t="s">
        <v>18520</v>
      </c>
      <c r="L2847" t="str">
        <f>+Tabla2[[#This Row],[FACTURA]]</f>
        <v>CONTR. 3132-1</v>
      </c>
      <c r="M2847" t="str">
        <f>+Tabla2[[#This Row],[DETALLE]]</f>
        <v>CONTR. 3132-1</v>
      </c>
    </row>
    <row r="2848" spans="2:13">
      <c r="B2848" s="3" t="s">
        <v>6733</v>
      </c>
      <c r="C2848" s="2" t="s">
        <v>6732</v>
      </c>
      <c r="D2848" s="6" t="s">
        <v>6734</v>
      </c>
      <c r="E2848" s="6" t="s">
        <v>20050</v>
      </c>
      <c r="F2848" s="7">
        <v>40424</v>
      </c>
      <c r="G2848" s="9">
        <v>-3048.01</v>
      </c>
      <c r="J2848" s="6" t="s">
        <v>14701</v>
      </c>
      <c r="L2848" t="str">
        <f>+Tabla2[[#This Row],[FACTURA]]</f>
        <v>1037</v>
      </c>
      <c r="M2848" t="str">
        <f>+Tabla2[[#This Row],[DETALLE]]</f>
        <v>REEMBOLSO POR GASTOS DE DESAYUNO Y ALMUERZO , UTILIZADOS EN</v>
      </c>
    </row>
    <row r="2849" spans="2:13">
      <c r="B2849" s="3" t="s">
        <v>6736</v>
      </c>
      <c r="C2849" s="2" t="s">
        <v>6735</v>
      </c>
      <c r="D2849" s="6" t="s">
        <v>6738</v>
      </c>
      <c r="E2849" s="6" t="s">
        <v>6737</v>
      </c>
      <c r="F2849" s="7">
        <v>41741</v>
      </c>
      <c r="G2849" s="9">
        <v>-67189.66</v>
      </c>
      <c r="J2849" s="6" t="s">
        <v>16221</v>
      </c>
      <c r="L2849" t="str">
        <f>+Tabla2[[#This Row],[FACTURA]]</f>
        <v>OFCIO 1472-B</v>
      </c>
      <c r="M2849" t="str">
        <f>+Tabla2[[#This Row],[DETALLE]]</f>
        <v>PGO LICENCIA PRE Y POST NATAL A MAESTRA YOHANNA MAGALIS RODR</v>
      </c>
    </row>
    <row r="2850" spans="2:13">
      <c r="B2850" s="3" t="s">
        <v>11211</v>
      </c>
      <c r="C2850" s="2" t="s">
        <v>11210</v>
      </c>
      <c r="D2850" s="6" t="s">
        <v>11212</v>
      </c>
      <c r="E2850" s="6" t="s">
        <v>11212</v>
      </c>
      <c r="F2850" s="7">
        <v>44469</v>
      </c>
      <c r="G2850" s="9">
        <v>-3054322.5</v>
      </c>
      <c r="J2850" s="6" t="s">
        <v>18521</v>
      </c>
      <c r="L2850" t="str">
        <f>+Tabla2[[#This Row],[FACTURA]]</f>
        <v>CONTR.0461.</v>
      </c>
      <c r="M2850" t="str">
        <f>+Tabla2[[#This Row],[DETALLE]]</f>
        <v>CONTR.0461.</v>
      </c>
    </row>
    <row r="2851" spans="2:13">
      <c r="B2851" s="3" t="s">
        <v>11211</v>
      </c>
      <c r="C2851" s="2" t="s">
        <v>11210</v>
      </c>
      <c r="D2851" s="6" t="s">
        <v>20650</v>
      </c>
      <c r="E2851" s="6" t="s">
        <v>20651</v>
      </c>
      <c r="F2851" s="7">
        <v>43319</v>
      </c>
      <c r="G2851" s="9">
        <v>0.01</v>
      </c>
      <c r="J2851" s="6" t="s">
        <v>18522</v>
      </c>
      <c r="L2851" t="str">
        <f>+Tabla2[[#This Row],[FACTURA]]</f>
        <v>CONTR.0461</v>
      </c>
      <c r="M2851" t="str">
        <f>+Tabla2[[#This Row],[DETALLE]]</f>
        <v>PRIMER PAGO DEL 50% AL CONTRATO #0461/2018 POR LA COMPRA DE UN TERRENO NO REGISTRADO CON UNA SUPERFICIE DE 4,072.43 MTS2  A RAZON DE RD$1,500.00 POR MTS2 PARA UN TOTAL DE RD$6,108,645.00, PARA LLEVAR A CABO LA CONSTRUCCION DEL CENTRO EDUCATIVO "BASICA EL CAIMITO", UBICADO EN EL MUNICIPIO GASPAR HERNANDEZ, PROVINCIA ESPAILLAT, SEGUN OFICIO #905/2018.</v>
      </c>
    </row>
    <row r="2852" spans="2:13">
      <c r="B2852" s="3" t="s">
        <v>11214</v>
      </c>
      <c r="C2852" s="2" t="s">
        <v>11213</v>
      </c>
      <c r="D2852" s="6" t="s">
        <v>11215</v>
      </c>
      <c r="E2852" s="6" t="s">
        <v>11215</v>
      </c>
      <c r="F2852" s="7">
        <v>44474</v>
      </c>
      <c r="G2852" s="9">
        <v>-701233</v>
      </c>
      <c r="J2852" s="6" t="s">
        <v>18523</v>
      </c>
      <c r="L2852" t="str">
        <f>+Tabla2[[#This Row],[FACTURA]]</f>
        <v>CONTR. 0942-1</v>
      </c>
      <c r="M2852" t="str">
        <f>+Tabla2[[#This Row],[DETALLE]]</f>
        <v>CONTR. 0942-1</v>
      </c>
    </row>
    <row r="2853" spans="2:13">
      <c r="B2853" s="3" t="s">
        <v>6740</v>
      </c>
      <c r="C2853" s="2" t="s">
        <v>6739</v>
      </c>
      <c r="D2853" s="6" t="s">
        <v>6741</v>
      </c>
      <c r="E2853" s="6" t="s">
        <v>3077</v>
      </c>
      <c r="F2853" s="7">
        <v>41605</v>
      </c>
      <c r="G2853" s="9">
        <v>-131610.95000000001</v>
      </c>
      <c r="J2853" s="6" t="s">
        <v>16222</v>
      </c>
      <c r="L2853" t="str">
        <f>+Tabla2[[#This Row],[FACTURA]]</f>
        <v>OFICIO #2808</v>
      </c>
      <c r="M2853" t="str">
        <f>+Tabla2[[#This Row],[DETALLE]]</f>
        <v>PAGO DE PRESTACIONES LABORALES</v>
      </c>
    </row>
    <row r="2854" spans="2:13">
      <c r="B2854" s="3" t="s">
        <v>6743</v>
      </c>
      <c r="C2854" s="2" t="s">
        <v>6742</v>
      </c>
      <c r="D2854" s="6" t="s">
        <v>0</v>
      </c>
      <c r="E2854" s="6" t="s">
        <v>2641</v>
      </c>
      <c r="F2854" s="7">
        <v>41619</v>
      </c>
      <c r="G2854" s="9">
        <v>-87478.7</v>
      </c>
      <c r="J2854" s="6" t="s">
        <v>16223</v>
      </c>
      <c r="L2854" t="str">
        <f>+Tabla2[[#This Row],[FACTURA]]</f>
        <v/>
      </c>
      <c r="M2854" t="str">
        <f>+Tabla2[[#This Row],[DETALLE]]</f>
        <v>SERVICIOS PRESTADOS JORNADA TANDA EXTENDIDA 2013</v>
      </c>
    </row>
    <row r="2855" spans="2:13">
      <c r="B2855" s="3" t="s">
        <v>6743</v>
      </c>
      <c r="C2855" s="2" t="s">
        <v>6742</v>
      </c>
      <c r="D2855" s="6" t="s">
        <v>0</v>
      </c>
      <c r="E2855" s="6" t="s">
        <v>6744</v>
      </c>
      <c r="F2855" s="7">
        <v>41628</v>
      </c>
      <c r="G2855" s="9">
        <v>87478.7</v>
      </c>
      <c r="J2855" s="6" t="s">
        <v>16224</v>
      </c>
      <c r="L2855" t="str">
        <f>+Tabla2[[#This Row],[FACTURA]]</f>
        <v/>
      </c>
      <c r="M2855" t="str">
        <f>+Tabla2[[#This Row],[DETALLE]]</f>
        <v>REV. ED00003358-SERV. PRESTADOS JORNADA TANDA EXT. OF. 1197</v>
      </c>
    </row>
    <row r="2856" spans="2:13">
      <c r="B2856" s="3" t="s">
        <v>11217</v>
      </c>
      <c r="C2856" s="2" t="s">
        <v>11216</v>
      </c>
      <c r="D2856" s="6" t="s">
        <v>11218</v>
      </c>
      <c r="E2856" s="6" t="s">
        <v>11218</v>
      </c>
      <c r="F2856" s="7">
        <v>42796</v>
      </c>
      <c r="G2856" s="9">
        <v>-1121925.21</v>
      </c>
      <c r="J2856" s="6" t="s">
        <v>18524</v>
      </c>
      <c r="L2856" t="str">
        <f>+Tabla2[[#This Row],[FACTURA]]</f>
        <v>CONTR. 0618-2</v>
      </c>
      <c r="M2856" t="str">
        <f>+Tabla2[[#This Row],[DETALLE]]</f>
        <v>CONTR. 0618-2</v>
      </c>
    </row>
    <row r="2857" spans="2:13">
      <c r="B2857" s="3" t="s">
        <v>11220</v>
      </c>
      <c r="C2857" s="2" t="s">
        <v>11219</v>
      </c>
      <c r="D2857" s="6" t="s">
        <v>11221</v>
      </c>
      <c r="E2857" s="6" t="s">
        <v>11221</v>
      </c>
      <c r="F2857" s="7">
        <v>44470</v>
      </c>
      <c r="G2857" s="9">
        <v>-1100750</v>
      </c>
      <c r="J2857" s="6" t="s">
        <v>18525</v>
      </c>
      <c r="L2857" t="str">
        <f>+Tabla2[[#This Row],[FACTURA]]</f>
        <v>CONTR.9482-1</v>
      </c>
      <c r="M2857" t="str">
        <f>+Tabla2[[#This Row],[DETALLE]]</f>
        <v>CONTR.9482-1</v>
      </c>
    </row>
    <row r="2858" spans="2:13">
      <c r="B2858" s="3" t="s">
        <v>11223</v>
      </c>
      <c r="C2858" s="2" t="s">
        <v>11222</v>
      </c>
      <c r="D2858" s="6" t="s">
        <v>11224</v>
      </c>
      <c r="E2858" s="6" t="s">
        <v>11224</v>
      </c>
      <c r="F2858" s="7">
        <v>42068</v>
      </c>
      <c r="G2858" s="9">
        <v>-600000</v>
      </c>
      <c r="J2858" s="6" t="s">
        <v>18526</v>
      </c>
      <c r="L2858" t="str">
        <f>+Tabla2[[#This Row],[FACTURA]]</f>
        <v>CONTR.3010-1</v>
      </c>
      <c r="M2858" t="str">
        <f>+Tabla2[[#This Row],[DETALLE]]</f>
        <v>CONTR.3010-1</v>
      </c>
    </row>
    <row r="2859" spans="2:13">
      <c r="B2859" s="3" t="s">
        <v>6746</v>
      </c>
      <c r="C2859" s="2" t="s">
        <v>6745</v>
      </c>
      <c r="D2859" s="6" t="s">
        <v>0</v>
      </c>
      <c r="E2859" s="6" t="s">
        <v>2641</v>
      </c>
      <c r="F2859" s="7">
        <v>41620</v>
      </c>
      <c r="G2859" s="9">
        <v>-73365.2</v>
      </c>
      <c r="J2859" s="6" t="s">
        <v>16225</v>
      </c>
      <c r="L2859" t="str">
        <f>+Tabla2[[#This Row],[FACTURA]]</f>
        <v/>
      </c>
      <c r="M2859" t="str">
        <f>+Tabla2[[#This Row],[DETALLE]]</f>
        <v>SERVICIOS PRESTADOS JORNADA TANDA EXTENDIDA 2013</v>
      </c>
    </row>
    <row r="2860" spans="2:13">
      <c r="B2860" s="3" t="s">
        <v>6746</v>
      </c>
      <c r="C2860" s="2" t="s">
        <v>6745</v>
      </c>
      <c r="D2860" s="6" t="s">
        <v>0</v>
      </c>
      <c r="E2860" s="6" t="s">
        <v>6747</v>
      </c>
      <c r="F2860" s="7">
        <v>41631</v>
      </c>
      <c r="G2860" s="9">
        <v>73365.2</v>
      </c>
      <c r="J2860" s="6" t="s">
        <v>16226</v>
      </c>
      <c r="L2860" t="str">
        <f>+Tabla2[[#This Row],[FACTURA]]</f>
        <v/>
      </c>
      <c r="M2860" t="str">
        <f>+Tabla2[[#This Row],[DETALLE]]</f>
        <v>REV. ED00003476-SERV. PRESTADOS JORNADA TANDA EXT. OF.1197</v>
      </c>
    </row>
    <row r="2861" spans="2:13">
      <c r="B2861" s="3" t="s">
        <v>11226</v>
      </c>
      <c r="C2861" s="2" t="s">
        <v>11225</v>
      </c>
      <c r="D2861" s="6" t="s">
        <v>11227</v>
      </c>
      <c r="E2861" s="6" t="s">
        <v>11227</v>
      </c>
      <c r="F2861" s="7">
        <v>42179</v>
      </c>
      <c r="G2861" s="9">
        <v>-924443.8</v>
      </c>
      <c r="J2861" s="6" t="s">
        <v>18527</v>
      </c>
      <c r="L2861" t="str">
        <f>+Tabla2[[#This Row],[FACTURA]]</f>
        <v>CONTR. 0861</v>
      </c>
      <c r="M2861" t="str">
        <f>+Tabla2[[#This Row],[DETALLE]]</f>
        <v>CONTR. 0861</v>
      </c>
    </row>
    <row r="2862" spans="2:13">
      <c r="B2862" s="3" t="s">
        <v>11229</v>
      </c>
      <c r="C2862" s="2" t="s">
        <v>11228</v>
      </c>
      <c r="D2862" s="6" t="s">
        <v>11230</v>
      </c>
      <c r="E2862" s="6" t="s">
        <v>11230</v>
      </c>
      <c r="F2862" s="7">
        <v>41639</v>
      </c>
      <c r="G2862" s="9">
        <v>-891089.81</v>
      </c>
      <c r="J2862" s="6" t="s">
        <v>18528</v>
      </c>
      <c r="L2862" t="str">
        <f>+Tabla2[[#This Row],[FACTURA]]</f>
        <v>CONTR. 272-2</v>
      </c>
      <c r="M2862" t="str">
        <f>+Tabla2[[#This Row],[DETALLE]]</f>
        <v>CONTR. 272-2</v>
      </c>
    </row>
    <row r="2863" spans="2:13">
      <c r="B2863" s="3" t="s">
        <v>11232</v>
      </c>
      <c r="C2863" s="2" t="s">
        <v>11231</v>
      </c>
      <c r="D2863" s="6" t="s">
        <v>11233</v>
      </c>
      <c r="E2863" s="6" t="s">
        <v>11233</v>
      </c>
      <c r="F2863" s="7">
        <v>44692</v>
      </c>
      <c r="G2863" s="9">
        <v>-2223131.31</v>
      </c>
      <c r="J2863" s="6" t="s">
        <v>18529</v>
      </c>
      <c r="L2863" t="str">
        <f>+Tabla2[[#This Row],[FACTURA]]</f>
        <v>CONTR.0077-4 CORTE</v>
      </c>
      <c r="M2863" t="str">
        <f>+Tabla2[[#This Row],[DETALLE]]</f>
        <v>CONTR.0077-4 CORTE</v>
      </c>
    </row>
    <row r="2864" spans="2:13">
      <c r="B2864" s="3" t="s">
        <v>6749</v>
      </c>
      <c r="C2864" s="2" t="s">
        <v>6748</v>
      </c>
      <c r="D2864" s="6" t="s">
        <v>6751</v>
      </c>
      <c r="E2864" s="6" t="s">
        <v>6750</v>
      </c>
      <c r="F2864" s="7">
        <v>41745</v>
      </c>
      <c r="G2864" s="9">
        <v>-29395.59</v>
      </c>
      <c r="J2864" s="6" t="s">
        <v>16227</v>
      </c>
      <c r="L2864" t="str">
        <f>+Tabla2[[#This Row],[FACTURA]]</f>
        <v>OFC. 1367-B</v>
      </c>
      <c r="M2864" t="str">
        <f>+Tabla2[[#This Row],[DETALLE]]</f>
        <v>PGO LICENCIA PRE Y POST NATAL DE LA MAESTRA SAGRARIO TEJADA</v>
      </c>
    </row>
    <row r="2865" spans="2:13">
      <c r="B2865" s="3" t="s">
        <v>6753</v>
      </c>
      <c r="C2865" s="2" t="s">
        <v>6752</v>
      </c>
      <c r="D2865" s="6" t="s">
        <v>6754</v>
      </c>
      <c r="E2865" s="6" t="s">
        <v>4804</v>
      </c>
      <c r="F2865" s="7">
        <v>42004</v>
      </c>
      <c r="G2865" s="9">
        <v>-38274.199999999997</v>
      </c>
      <c r="J2865" s="6" t="s">
        <v>16228</v>
      </c>
      <c r="L2865" t="str">
        <f>+Tabla2[[#This Row],[FACTURA]]</f>
        <v>OFIC. 1644/2014</v>
      </c>
      <c r="M2865" t="str">
        <f>+Tabla2[[#This Row],[DETALLE]]</f>
        <v>LICENCIA PRE Y POST NATAL DE LA MAESTRA ANGELINA GUANTE MIES</v>
      </c>
    </row>
    <row r="2866" spans="2:13">
      <c r="B2866" s="3" t="s">
        <v>6756</v>
      </c>
      <c r="C2866" s="2" t="s">
        <v>6755</v>
      </c>
      <c r="D2866" s="6" t="s">
        <v>6758</v>
      </c>
      <c r="E2866" s="6" t="s">
        <v>6757</v>
      </c>
      <c r="F2866" s="7">
        <v>42004</v>
      </c>
      <c r="G2866" s="9">
        <v>-44847.6</v>
      </c>
      <c r="J2866" s="6" t="s">
        <v>16229</v>
      </c>
      <c r="L2866" t="str">
        <f>+Tabla2[[#This Row],[FACTURA]]</f>
        <v>OFIC. 1546/2014</v>
      </c>
      <c r="M2866" t="str">
        <f>+Tabla2[[#This Row],[DETALLE]]</f>
        <v>LICENCIA PRE Y POST NATAL DE LA MAESTRA YOHANY SANTOS POLANC</v>
      </c>
    </row>
    <row r="2867" spans="2:13">
      <c r="B2867" s="3" t="s">
        <v>1773</v>
      </c>
      <c r="C2867" s="2" t="s">
        <v>1582</v>
      </c>
      <c r="D2867" s="4" t="s">
        <v>1583</v>
      </c>
      <c r="E2867" s="4" t="s">
        <v>19551</v>
      </c>
      <c r="F2867" s="5">
        <v>41738</v>
      </c>
      <c r="G2867" s="8">
        <v>3246521.1</v>
      </c>
      <c r="J2867" s="4" t="s">
        <v>13336</v>
      </c>
      <c r="L2867" t="str">
        <f>+Tabla2[[#This Row],[FACTURA]]</f>
        <v>CONTR. 2182-NULA</v>
      </c>
      <c r="M2867" t="str">
        <f>+Tabla2[[#This Row],[DETALLE]]</f>
        <v>CONTR. 2182</v>
      </c>
    </row>
    <row r="2868" spans="2:13">
      <c r="B2868" s="3" t="s">
        <v>6760</v>
      </c>
      <c r="C2868" s="2" t="s">
        <v>6759</v>
      </c>
      <c r="D2868" s="6" t="s">
        <v>6762</v>
      </c>
      <c r="E2868" s="6" t="s">
        <v>6761</v>
      </c>
      <c r="F2868" s="7">
        <v>41774</v>
      </c>
      <c r="G2868" s="9">
        <v>-68665.919999999998</v>
      </c>
      <c r="J2868" s="6" t="s">
        <v>16230</v>
      </c>
      <c r="L2868" t="str">
        <f>+Tabla2[[#This Row],[FACTURA]]</f>
        <v>OFICIO#57 Y 58B-2014</v>
      </c>
      <c r="M2868" t="str">
        <f>+Tabla2[[#This Row],[DETALLE]]</f>
        <v>LIC. PRE Y POST NATAL DE LA MTRA. BEATRIZ ORTIZ OF. #57y58B</v>
      </c>
    </row>
    <row r="2869" spans="2:13">
      <c r="B2869" s="3" t="s">
        <v>6764</v>
      </c>
      <c r="C2869" s="2" t="s">
        <v>6763</v>
      </c>
      <c r="D2869" s="6" t="s">
        <v>6715</v>
      </c>
      <c r="E2869" s="6" t="s">
        <v>20051</v>
      </c>
      <c r="F2869" s="7">
        <v>40221</v>
      </c>
      <c r="G2869" s="9">
        <v>-8000</v>
      </c>
      <c r="J2869" s="6" t="s">
        <v>14702</v>
      </c>
      <c r="L2869" t="str">
        <f>+Tabla2[[#This Row],[FACTURA]]</f>
        <v>110</v>
      </c>
      <c r="M2869" t="str">
        <f>+Tabla2[[#This Row],[DETALLE]]</f>
        <v>ASIGNACION DE COMBUSTIBLE AL DISTRITO 14-04 SAMANA, CORRESP.</v>
      </c>
    </row>
    <row r="2870" spans="2:13">
      <c r="B2870" s="3" t="s">
        <v>11235</v>
      </c>
      <c r="C2870" s="2" t="s">
        <v>11234</v>
      </c>
      <c r="D2870" s="6" t="s">
        <v>11236</v>
      </c>
      <c r="E2870" s="6" t="s">
        <v>11236</v>
      </c>
      <c r="F2870" s="7">
        <v>44481</v>
      </c>
      <c r="G2870" s="9">
        <v>-310500</v>
      </c>
      <c r="J2870" s="6" t="s">
        <v>18530</v>
      </c>
      <c r="L2870" t="str">
        <f>+Tabla2[[#This Row],[FACTURA]]</f>
        <v>CONTR. 1873-1</v>
      </c>
      <c r="M2870" t="str">
        <f>+Tabla2[[#This Row],[DETALLE]]</f>
        <v>CONTR. 1873-1</v>
      </c>
    </row>
    <row r="2871" spans="2:13">
      <c r="B2871" s="3" t="s">
        <v>11238</v>
      </c>
      <c r="C2871" s="2" t="s">
        <v>11237</v>
      </c>
      <c r="D2871" s="6" t="s">
        <v>9029</v>
      </c>
      <c r="E2871" s="6" t="s">
        <v>9028</v>
      </c>
      <c r="F2871" s="7">
        <v>42004</v>
      </c>
      <c r="G2871" s="9">
        <v>-103500</v>
      </c>
      <c r="J2871" s="6" t="s">
        <v>18531</v>
      </c>
      <c r="L2871" t="str">
        <f>+Tabla2[[#This Row],[FACTURA]]</f>
        <v>OFIC. DGTIC/449/2014</v>
      </c>
      <c r="M2871" t="str">
        <f>+Tabla2[[#This Row],[DETALLE]]</f>
        <v>PERSONAL CONTRATADO PARA HABILITACION DE ESPACIOS, 3 MESES</v>
      </c>
    </row>
    <row r="2872" spans="2:13">
      <c r="B2872" s="3" t="s">
        <v>6766</v>
      </c>
      <c r="C2872" s="2" t="s">
        <v>6765</v>
      </c>
      <c r="D2872" s="6" t="s">
        <v>0</v>
      </c>
      <c r="E2872" s="6" t="s">
        <v>2641</v>
      </c>
      <c r="F2872" s="7">
        <v>41619</v>
      </c>
      <c r="G2872" s="9">
        <v>-73365.2</v>
      </c>
      <c r="J2872" s="6" t="s">
        <v>16231</v>
      </c>
      <c r="L2872" t="str">
        <f>+Tabla2[[#This Row],[FACTURA]]</f>
        <v/>
      </c>
      <c r="M2872" t="str">
        <f>+Tabla2[[#This Row],[DETALLE]]</f>
        <v>SERVICIOS PRESTADOS JORNADA TANDA EXTENDIDA 2013</v>
      </c>
    </row>
    <row r="2873" spans="2:13">
      <c r="B2873" s="3" t="s">
        <v>6766</v>
      </c>
      <c r="C2873" s="2" t="s">
        <v>6765</v>
      </c>
      <c r="D2873" s="6" t="s">
        <v>0</v>
      </c>
      <c r="E2873" s="6" t="s">
        <v>6767</v>
      </c>
      <c r="F2873" s="7">
        <v>41628</v>
      </c>
      <c r="G2873" s="9">
        <v>73365.2</v>
      </c>
      <c r="J2873" s="6" t="s">
        <v>16232</v>
      </c>
      <c r="L2873" t="str">
        <f>+Tabla2[[#This Row],[FACTURA]]</f>
        <v/>
      </c>
      <c r="M2873" t="str">
        <f>+Tabla2[[#This Row],[DETALLE]]</f>
        <v>REV. ED00003342-SERV. PRESTADOS JORNADA TANDA EXT. OF.1197</v>
      </c>
    </row>
    <row r="2874" spans="2:13">
      <c r="B2874" s="3" t="s">
        <v>11240</v>
      </c>
      <c r="C2874" s="2" t="s">
        <v>11239</v>
      </c>
      <c r="D2874" s="6" t="s">
        <v>20652</v>
      </c>
      <c r="E2874" s="6" t="s">
        <v>11241</v>
      </c>
      <c r="F2874" s="7">
        <v>41489</v>
      </c>
      <c r="G2874" s="9">
        <v>983836.4</v>
      </c>
      <c r="J2874" s="6" t="s">
        <v>18532</v>
      </c>
      <c r="L2874" t="str">
        <f>+Tabla2[[#This Row],[FACTURA]]</f>
        <v>ONTR. 381-1.NULO</v>
      </c>
      <c r="M2874" t="str">
        <f>+Tabla2[[#This Row],[DETALLE]]</f>
        <v>CONTR. 381-1</v>
      </c>
    </row>
    <row r="2875" spans="2:13">
      <c r="B2875" s="3" t="s">
        <v>11243</v>
      </c>
      <c r="C2875" s="2" t="s">
        <v>11242</v>
      </c>
      <c r="D2875" s="6" t="s">
        <v>11244</v>
      </c>
      <c r="E2875" s="6" t="s">
        <v>11244</v>
      </c>
      <c r="F2875" s="7">
        <v>44533</v>
      </c>
      <c r="G2875" s="9">
        <v>-150000</v>
      </c>
      <c r="J2875" s="6" t="s">
        <v>18533</v>
      </c>
      <c r="L2875" t="str">
        <f>+Tabla2[[#This Row],[FACTURA]]</f>
        <v>CONTR. 3082-1</v>
      </c>
      <c r="M2875" t="str">
        <f>+Tabla2[[#This Row],[DETALLE]]</f>
        <v>CONTR. 3082-1</v>
      </c>
    </row>
    <row r="2876" spans="2:13">
      <c r="B2876" s="3" t="s">
        <v>6769</v>
      </c>
      <c r="C2876" s="2" t="s">
        <v>6768</v>
      </c>
      <c r="D2876" s="6" t="s">
        <v>6771</v>
      </c>
      <c r="E2876" s="6" t="s">
        <v>6770</v>
      </c>
      <c r="F2876" s="7">
        <v>42004</v>
      </c>
      <c r="G2876" s="9">
        <v>-38934.1</v>
      </c>
      <c r="J2876" s="6" t="s">
        <v>16233</v>
      </c>
      <c r="L2876" t="str">
        <f>+Tabla2[[#This Row],[FACTURA]]</f>
        <v>OFIC. 1551-1552/2014</v>
      </c>
      <c r="M2876" t="str">
        <f>+Tabla2[[#This Row],[DETALLE]]</f>
        <v>LICENCIA PRE Y POST NATAL DE LA MAESTRA MARÍA M. DOÑE PACHEC</v>
      </c>
    </row>
    <row r="2877" spans="2:13">
      <c r="B2877" s="3" t="s">
        <v>6769</v>
      </c>
      <c r="C2877" s="2" t="s">
        <v>6768</v>
      </c>
      <c r="D2877" s="6" t="s">
        <v>6772</v>
      </c>
      <c r="E2877" s="6" t="s">
        <v>6770</v>
      </c>
      <c r="F2877" s="7">
        <v>42004</v>
      </c>
      <c r="G2877" s="9">
        <v>-38934.1</v>
      </c>
      <c r="J2877" s="6" t="s">
        <v>16234</v>
      </c>
      <c r="L2877" t="str">
        <f>+Tabla2[[#This Row],[FACTURA]]</f>
        <v>OFIC. 1552/2014</v>
      </c>
      <c r="M2877" t="str">
        <f>+Tabla2[[#This Row],[DETALLE]]</f>
        <v>LICENCIA PRE Y POST NATAL DE LA MAESTRA MARÍA M. DOÑE PACHEC</v>
      </c>
    </row>
    <row r="2878" spans="2:13">
      <c r="B2878" s="3" t="s">
        <v>6769</v>
      </c>
      <c r="C2878" s="2" t="s">
        <v>6768</v>
      </c>
      <c r="D2878" s="6" t="s">
        <v>6773</v>
      </c>
      <c r="E2878" s="6" t="s">
        <v>6770</v>
      </c>
      <c r="F2878" s="7">
        <v>42004</v>
      </c>
      <c r="G2878" s="9">
        <v>-38934.1</v>
      </c>
      <c r="J2878" s="6" t="s">
        <v>16235</v>
      </c>
      <c r="L2878" t="str">
        <f>+Tabla2[[#This Row],[FACTURA]]</f>
        <v>OFIC. 1551-1552</v>
      </c>
      <c r="M2878" t="str">
        <f>+Tabla2[[#This Row],[DETALLE]]</f>
        <v>LICENCIA PRE Y POST NATAL DE LA MAESTRA MARÍA M. DOÑE PACHEC</v>
      </c>
    </row>
    <row r="2879" spans="2:13">
      <c r="B2879" s="3" t="s">
        <v>6775</v>
      </c>
      <c r="C2879" s="2" t="s">
        <v>6774</v>
      </c>
      <c r="D2879" s="6" t="s">
        <v>6777</v>
      </c>
      <c r="E2879" s="6" t="s">
        <v>6776</v>
      </c>
      <c r="F2879" s="7">
        <v>41780</v>
      </c>
      <c r="G2879" s="9">
        <v>-71019.72</v>
      </c>
      <c r="J2879" s="6" t="s">
        <v>16236</v>
      </c>
      <c r="L2879" t="str">
        <f>+Tabla2[[#This Row],[FACTURA]]</f>
        <v>OFIC.14/390/13/1055B</v>
      </c>
      <c r="M2879" t="str">
        <f>+Tabla2[[#This Row],[DETALLE]]</f>
        <v>LIC. PRE Y POST DE MSTRA MERI A. GARCIA OFIC.14/390/13/1055B</v>
      </c>
    </row>
    <row r="2880" spans="2:13">
      <c r="B2880" s="3" t="s">
        <v>6779</v>
      </c>
      <c r="C2880" s="2" t="s">
        <v>6778</v>
      </c>
      <c r="D2880" s="6" t="s">
        <v>6780</v>
      </c>
      <c r="E2880" s="6" t="s">
        <v>20052</v>
      </c>
      <c r="F2880" s="7">
        <v>40585</v>
      </c>
      <c r="G2880" s="9">
        <v>-21500</v>
      </c>
      <c r="J2880" s="6" t="s">
        <v>14703</v>
      </c>
      <c r="L2880" t="str">
        <f>+Tabla2[[#This Row],[FACTURA]]</f>
        <v>169</v>
      </c>
      <c r="M2880" t="str">
        <f>+Tabla2[[#This Row],[DETALLE]]</f>
        <v>SUELDO AL PERSONAL DE LA DIRECCION GENERAL DE MANTENIMIENTO,</v>
      </c>
    </row>
    <row r="2881" spans="2:13">
      <c r="B2881" s="3" t="s">
        <v>11246</v>
      </c>
      <c r="C2881" s="2" t="s">
        <v>11245</v>
      </c>
      <c r="D2881" s="6" t="s">
        <v>11247</v>
      </c>
      <c r="E2881" s="6" t="s">
        <v>11247</v>
      </c>
      <c r="F2881" s="7">
        <v>41955</v>
      </c>
      <c r="G2881" s="9">
        <v>-180000</v>
      </c>
      <c r="J2881" s="6" t="s">
        <v>18534</v>
      </c>
      <c r="L2881" t="str">
        <f>+Tabla2[[#This Row],[FACTURA]]</f>
        <v>CONTR. 1592-2</v>
      </c>
      <c r="M2881" t="str">
        <f>+Tabla2[[#This Row],[DETALLE]]</f>
        <v>CONTR. 1592-2</v>
      </c>
    </row>
    <row r="2882" spans="2:13">
      <c r="B2882" s="3" t="s">
        <v>6782</v>
      </c>
      <c r="C2882" s="2" t="s">
        <v>6781</v>
      </c>
      <c r="D2882" s="6" t="s">
        <v>0</v>
      </c>
      <c r="E2882" s="6" t="s">
        <v>6783</v>
      </c>
      <c r="F2882" s="7">
        <v>41722</v>
      </c>
      <c r="G2882" s="9">
        <v>-87478.7</v>
      </c>
      <c r="J2882" s="6" t="s">
        <v>16237</v>
      </c>
      <c r="L2882" t="str">
        <f>+Tabla2[[#This Row],[FACTURA]]</f>
        <v/>
      </c>
      <c r="M2882" t="str">
        <f>+Tabla2[[#This Row],[DETALLE]]</f>
        <v>SERVICIOS PRESTADOS PERIODO OCT.-DIC. 2013, OFIC. 296</v>
      </c>
    </row>
    <row r="2883" spans="2:13">
      <c r="B2883" s="3" t="s">
        <v>11249</v>
      </c>
      <c r="C2883" s="2" t="s">
        <v>11248</v>
      </c>
      <c r="D2883" s="6" t="s">
        <v>11250</v>
      </c>
      <c r="E2883" s="6" t="s">
        <v>20441</v>
      </c>
      <c r="F2883" s="7">
        <v>41606</v>
      </c>
      <c r="G2883" s="9">
        <v>-161500</v>
      </c>
      <c r="J2883" s="6" t="s">
        <v>18535</v>
      </c>
      <c r="L2883" t="str">
        <f>+Tabla2[[#This Row],[FACTURA]]</f>
        <v>CONTR. 1893-1</v>
      </c>
      <c r="M2883" t="str">
        <f>+Tabla2[[#This Row],[DETALLE]]</f>
        <v>COMPRA TERRENO (100% DEL MONTO)</v>
      </c>
    </row>
    <row r="2884" spans="2:13">
      <c r="B2884" s="3" t="s">
        <v>11252</v>
      </c>
      <c r="C2884" s="2" t="s">
        <v>11251</v>
      </c>
      <c r="D2884" s="6" t="s">
        <v>11253</v>
      </c>
      <c r="E2884" s="6" t="s">
        <v>20441</v>
      </c>
      <c r="F2884" s="7">
        <v>41639</v>
      </c>
      <c r="G2884" s="9">
        <v>-694229</v>
      </c>
      <c r="J2884" s="6" t="s">
        <v>18536</v>
      </c>
      <c r="L2884" t="str">
        <f>+Tabla2[[#This Row],[FACTURA]]</f>
        <v>CONTR. 1928</v>
      </c>
      <c r="M2884" t="str">
        <f>+Tabla2[[#This Row],[DETALLE]]</f>
        <v>COMPRA TERRENO (100% DEL MONTO)</v>
      </c>
    </row>
    <row r="2885" spans="2:13">
      <c r="B2885" s="3" t="s">
        <v>11255</v>
      </c>
      <c r="C2885" s="2" t="s">
        <v>11254</v>
      </c>
      <c r="D2885" s="6" t="s">
        <v>11256</v>
      </c>
      <c r="E2885" s="6" t="s">
        <v>20441</v>
      </c>
      <c r="F2885" s="7">
        <v>41606</v>
      </c>
      <c r="G2885" s="9">
        <v>-600000</v>
      </c>
      <c r="J2885" s="6" t="s">
        <v>18537</v>
      </c>
      <c r="L2885" t="str">
        <f>+Tabla2[[#This Row],[FACTURA]]</f>
        <v>CONTR. 1874</v>
      </c>
      <c r="M2885" t="str">
        <f>+Tabla2[[#This Row],[DETALLE]]</f>
        <v>COMPRA TERRENO (100% DEL MONTO)</v>
      </c>
    </row>
    <row r="2886" spans="2:13">
      <c r="B2886" s="3" t="s">
        <v>11255</v>
      </c>
      <c r="C2886" s="2" t="s">
        <v>11254</v>
      </c>
      <c r="D2886" s="6" t="s">
        <v>20653</v>
      </c>
      <c r="E2886" s="6" t="s">
        <v>20654</v>
      </c>
      <c r="F2886" s="7">
        <v>43424</v>
      </c>
      <c r="G2886" s="9">
        <v>0.01</v>
      </c>
      <c r="J2886" s="6" t="s">
        <v>18538</v>
      </c>
      <c r="L2886" t="str">
        <f>+Tabla2[[#This Row],[FACTURA]]</f>
        <v>CONTR.#2940</v>
      </c>
      <c r="M2886" t="str">
        <f>+Tabla2[[#This Row],[DETALLE]]</f>
        <v>PAGO UNICO DEL 100%, POR LA COMPRA DE UNA PORCION DE TERRENO CON UNA EXTENSION SUPERFICIAL  (809.91 Mt2), A RAZON DE (RD$750.00 X Mt2), PARA UN TOTAL DE RD$607,432.50  DENTRO DEL DISTRITO CATASTRAL No.07, PARA LLEVAR A CABO LA CONSTRUCCION DEL CENTRO EDUCATIVO BASICA SANTO CAPOIS, UBICADO EN EL MUNICIPIO Y PROVINCIA DE SAMANA, SEGUN CONTRATO #2940/2018, OFICIO #1629/2018.</v>
      </c>
    </row>
    <row r="2887" spans="2:13">
      <c r="B2887" s="3" t="s">
        <v>1774</v>
      </c>
      <c r="C2887" s="2" t="s">
        <v>234</v>
      </c>
      <c r="D2887" s="4" t="s">
        <v>2</v>
      </c>
      <c r="E2887" s="4" t="s">
        <v>2</v>
      </c>
      <c r="F2887" s="5">
        <v>43522</v>
      </c>
      <c r="G2887" s="8">
        <v>-47200</v>
      </c>
      <c r="J2887" s="4" t="s">
        <v>13508</v>
      </c>
      <c r="L2887" t="str">
        <f>+Tabla2[[#This Row],[FACTURA]]</f>
        <v>B1500000004</v>
      </c>
      <c r="M2887" t="str">
        <f>+Tabla2[[#This Row],[DETALLE]]</f>
        <v>B1500000004</v>
      </c>
    </row>
    <row r="2888" spans="2:13">
      <c r="B2888" s="3" t="s">
        <v>1775</v>
      </c>
      <c r="C2888" s="2" t="s">
        <v>235</v>
      </c>
      <c r="D2888" s="4" t="s">
        <v>236</v>
      </c>
      <c r="E2888" s="4" t="s">
        <v>236</v>
      </c>
      <c r="F2888" s="5">
        <v>42191</v>
      </c>
      <c r="G2888" s="8">
        <v>-17700</v>
      </c>
      <c r="J2888" s="4" t="s">
        <v>13065</v>
      </c>
      <c r="L2888" t="str">
        <f>+Tabla2[[#This Row],[FACTURA]]</f>
        <v>P010010011502158907</v>
      </c>
      <c r="M2888" t="str">
        <f>+Tabla2[[#This Row],[DETALLE]]</f>
        <v>P010010011502158907</v>
      </c>
    </row>
    <row r="2889" spans="2:13">
      <c r="B2889" s="3" t="s">
        <v>6785</v>
      </c>
      <c r="C2889" s="2" t="s">
        <v>6784</v>
      </c>
      <c r="D2889" s="6" t="s">
        <v>0</v>
      </c>
      <c r="E2889" s="6" t="s">
        <v>3958</v>
      </c>
      <c r="F2889" s="7">
        <v>41723</v>
      </c>
      <c r="G2889" s="9">
        <v>-87478.7</v>
      </c>
      <c r="J2889" s="6" t="s">
        <v>16238</v>
      </c>
      <c r="L2889" t="str">
        <f>+Tabla2[[#This Row],[FACTURA]]</f>
        <v/>
      </c>
      <c r="M2889" t="str">
        <f>+Tabla2[[#This Row],[DETALLE]]</f>
        <v>SERVICIOS PRESTADOS OFIC. #256/14-OCTUBRE-DIC.2013</v>
      </c>
    </row>
    <row r="2890" spans="2:13">
      <c r="B2890" s="3" t="s">
        <v>18540</v>
      </c>
      <c r="C2890" s="2" t="s">
        <v>18539</v>
      </c>
      <c r="D2890" s="6" t="s">
        <v>20655</v>
      </c>
      <c r="E2890" s="6" t="s">
        <v>20655</v>
      </c>
      <c r="F2890" s="7">
        <v>44713</v>
      </c>
      <c r="G2890" s="9">
        <v>-393614.98</v>
      </c>
      <c r="J2890" s="6" t="s">
        <v>18541</v>
      </c>
      <c r="L2890" t="str">
        <f>+Tabla2[[#This Row],[FACTURA]]</f>
        <v>CONTR.0171-6</v>
      </c>
      <c r="M2890" t="str">
        <f>+Tabla2[[#This Row],[DETALLE]]</f>
        <v>CONTR.0171-6</v>
      </c>
    </row>
    <row r="2891" spans="2:13">
      <c r="B2891" s="3" t="s">
        <v>1776</v>
      </c>
      <c r="C2891" s="2" t="s">
        <v>237</v>
      </c>
      <c r="D2891" s="4" t="s">
        <v>236</v>
      </c>
      <c r="E2891" s="4" t="s">
        <v>236</v>
      </c>
      <c r="F2891" s="5">
        <v>41754</v>
      </c>
      <c r="G2891" s="8">
        <v>-11800</v>
      </c>
      <c r="J2891" s="4" t="s">
        <v>13068</v>
      </c>
      <c r="L2891" t="str">
        <f>+Tabla2[[#This Row],[FACTURA]]</f>
        <v>P010010011502158907</v>
      </c>
      <c r="M2891" t="str">
        <f>+Tabla2[[#This Row],[DETALLE]]</f>
        <v>P010010011502158907</v>
      </c>
    </row>
    <row r="2892" spans="2:13">
      <c r="B2892" s="3" t="s">
        <v>11258</v>
      </c>
      <c r="C2892" s="2" t="s">
        <v>11257</v>
      </c>
      <c r="D2892" s="6" t="s">
        <v>11259</v>
      </c>
      <c r="E2892" s="6" t="s">
        <v>11259</v>
      </c>
      <c r="F2892" s="7">
        <v>42724</v>
      </c>
      <c r="G2892" s="9">
        <v>-12980</v>
      </c>
      <c r="J2892" s="6" t="s">
        <v>18542</v>
      </c>
      <c r="L2892" t="str">
        <f>+Tabla2[[#This Row],[FACTURA]]</f>
        <v>CONTR.0473-7</v>
      </c>
      <c r="M2892" t="str">
        <f>+Tabla2[[#This Row],[DETALLE]]</f>
        <v>CONTR.0473-7</v>
      </c>
    </row>
    <row r="2893" spans="2:13">
      <c r="B2893" s="3" t="s">
        <v>11258</v>
      </c>
      <c r="C2893" s="2" t="s">
        <v>11257</v>
      </c>
      <c r="D2893" s="6" t="s">
        <v>11260</v>
      </c>
      <c r="E2893" s="6" t="s">
        <v>11260</v>
      </c>
      <c r="F2893" s="7">
        <v>42776</v>
      </c>
      <c r="G2893" s="9">
        <v>-12980</v>
      </c>
      <c r="J2893" s="6" t="s">
        <v>18543</v>
      </c>
      <c r="L2893" t="str">
        <f>+Tabla2[[#This Row],[FACTURA]]</f>
        <v>CONTR.0473-8</v>
      </c>
      <c r="M2893" t="str">
        <f>+Tabla2[[#This Row],[DETALLE]]</f>
        <v>CONTR.0473-8</v>
      </c>
    </row>
    <row r="2894" spans="2:13">
      <c r="B2894" s="3" t="s">
        <v>11258</v>
      </c>
      <c r="C2894" s="2" t="s">
        <v>11257</v>
      </c>
      <c r="D2894" s="6" t="s">
        <v>11261</v>
      </c>
      <c r="E2894" s="6" t="s">
        <v>11261</v>
      </c>
      <c r="F2894" s="7">
        <v>42789</v>
      </c>
      <c r="G2894" s="9">
        <v>-12980</v>
      </c>
      <c r="J2894" s="6" t="s">
        <v>18544</v>
      </c>
      <c r="L2894" t="str">
        <f>+Tabla2[[#This Row],[FACTURA]]</f>
        <v>CONTR.0473-9</v>
      </c>
      <c r="M2894" t="str">
        <f>+Tabla2[[#This Row],[DETALLE]]</f>
        <v>CONTR.0473-9</v>
      </c>
    </row>
    <row r="2895" spans="2:13">
      <c r="B2895" s="3" t="s">
        <v>6787</v>
      </c>
      <c r="C2895" s="2" t="s">
        <v>6786</v>
      </c>
      <c r="D2895" s="6" t="s">
        <v>0</v>
      </c>
      <c r="E2895" s="6" t="s">
        <v>2641</v>
      </c>
      <c r="F2895" s="7">
        <v>41620</v>
      </c>
      <c r="G2895" s="9">
        <v>-73365.2</v>
      </c>
      <c r="J2895" s="6" t="s">
        <v>16239</v>
      </c>
      <c r="L2895" t="str">
        <f>+Tabla2[[#This Row],[FACTURA]]</f>
        <v/>
      </c>
      <c r="M2895" t="str">
        <f>+Tabla2[[#This Row],[DETALLE]]</f>
        <v>SERVICIOS PRESTADOS JORNADA TANDA EXTENDIDA 2013</v>
      </c>
    </row>
    <row r="2896" spans="2:13">
      <c r="B2896" s="3" t="s">
        <v>6787</v>
      </c>
      <c r="C2896" s="2" t="s">
        <v>6786</v>
      </c>
      <c r="D2896" s="6" t="s">
        <v>0</v>
      </c>
      <c r="E2896" s="6" t="s">
        <v>6788</v>
      </c>
      <c r="F2896" s="7">
        <v>41631</v>
      </c>
      <c r="G2896" s="9">
        <v>73365.2</v>
      </c>
      <c r="J2896" s="6" t="s">
        <v>16240</v>
      </c>
      <c r="L2896" t="str">
        <f>+Tabla2[[#This Row],[FACTURA]]</f>
        <v/>
      </c>
      <c r="M2896" t="str">
        <f>+Tabla2[[#This Row],[DETALLE]]</f>
        <v>REV. ED00003470-SERV. PRESTADOS JORNADA TANDA EXT. OF.1197</v>
      </c>
    </row>
    <row r="2897" spans="2:13">
      <c r="B2897" s="3" t="s">
        <v>18546</v>
      </c>
      <c r="C2897" s="2" t="s">
        <v>18545</v>
      </c>
      <c r="D2897" s="6" t="s">
        <v>20656</v>
      </c>
      <c r="E2897" s="6" t="s">
        <v>20657</v>
      </c>
      <c r="F2897" s="7">
        <v>43427</v>
      </c>
      <c r="G2897" s="9">
        <v>0.01</v>
      </c>
      <c r="J2897" s="6" t="s">
        <v>18547</v>
      </c>
      <c r="L2897" t="str">
        <f>+Tabla2[[#This Row],[FACTURA]]</f>
        <v>CONTR.#4688</v>
      </c>
      <c r="M2897" t="str">
        <f>+Tabla2[[#This Row],[DETALLE]]</f>
        <v>PRIMER PAGO  DEL 60%, POR LA COMPRA DE UNA PORCION DE TERRENO CON UNA EXTENSION SUPERFICIAL DE (12,754.27 Mt2), A RAZON DE (RD$1,250.00 X MT2), PARA UN TOTAL DE RD$15,942,837.50, DENTRO DE LA PARCELA No. 4, DISTRITO CATASTRAL No.2 ,MATRICULA No.69-91, PARA LLEVAR A CABO LA CONSTRUCCION DEL CENTRO EDUCATIVO ESCUELA  BASICA LOS HATILLOS , UBICADO EN EL MUNICIPIO Y PROVINCIA HATO MAYOR, SEGUN CONTR.#4688/2018 OFICIO #2728/2018.</v>
      </c>
    </row>
    <row r="2898" spans="2:13">
      <c r="B2898" s="3" t="s">
        <v>11263</v>
      </c>
      <c r="C2898" s="2" t="s">
        <v>11262</v>
      </c>
      <c r="D2898" s="6" t="s">
        <v>0</v>
      </c>
      <c r="E2898" s="6" t="s">
        <v>20658</v>
      </c>
      <c r="F2898" s="7">
        <v>41516</v>
      </c>
      <c r="G2898" s="9">
        <v>5935096.5899999999</v>
      </c>
      <c r="J2898" s="6" t="s">
        <v>18548</v>
      </c>
      <c r="L2898" t="str">
        <f>+Tabla2[[#This Row],[FACTURA]]</f>
        <v/>
      </c>
      <c r="M2898" t="str">
        <f>+Tabla2[[#This Row],[DETALLE]]</f>
        <v>RCLS. CKR000946 POR ERROR EN FECHA, ANULA PAG00027214</v>
      </c>
    </row>
    <row r="2899" spans="2:13">
      <c r="B2899" s="3" t="s">
        <v>11263</v>
      </c>
      <c r="C2899" s="2" t="s">
        <v>11262</v>
      </c>
      <c r="D2899" s="6" t="s">
        <v>0</v>
      </c>
      <c r="E2899" s="6" t="s">
        <v>20659</v>
      </c>
      <c r="F2899" s="7">
        <v>41479</v>
      </c>
      <c r="G2899" s="9">
        <v>-5935096.5899999999</v>
      </c>
      <c r="J2899" s="6" t="s">
        <v>18549</v>
      </c>
      <c r="L2899" t="str">
        <f>+Tabla2[[#This Row],[FACTURA]]</f>
        <v/>
      </c>
      <c r="M2899" t="str">
        <f>+Tabla2[[#This Row],[DETALLE]]</f>
        <v>ANULANDO PAG00027214 POR QUE NO SE PAGO EN SIGEF</v>
      </c>
    </row>
    <row r="2900" spans="2:13">
      <c r="B2900" s="3" t="s">
        <v>6790</v>
      </c>
      <c r="C2900" s="2" t="s">
        <v>6789</v>
      </c>
      <c r="D2900" s="6" t="s">
        <v>0</v>
      </c>
      <c r="E2900" s="6" t="s">
        <v>2641</v>
      </c>
      <c r="F2900" s="7">
        <v>41619</v>
      </c>
      <c r="G2900" s="9">
        <v>-43726.85</v>
      </c>
      <c r="J2900" s="6" t="s">
        <v>16241</v>
      </c>
      <c r="L2900" t="str">
        <f>+Tabla2[[#This Row],[FACTURA]]</f>
        <v/>
      </c>
      <c r="M2900" t="str">
        <f>+Tabla2[[#This Row],[DETALLE]]</f>
        <v>SERVICIOS PRESTADOS JORNADA TANDA EXTENDIDA 2013</v>
      </c>
    </row>
    <row r="2901" spans="2:13">
      <c r="B2901" s="3" t="s">
        <v>6790</v>
      </c>
      <c r="C2901" s="2" t="s">
        <v>6789</v>
      </c>
      <c r="D2901" s="6" t="s">
        <v>0</v>
      </c>
      <c r="E2901" s="6" t="s">
        <v>6791</v>
      </c>
      <c r="F2901" s="7">
        <v>41628</v>
      </c>
      <c r="G2901" s="9">
        <v>43726.85</v>
      </c>
      <c r="J2901" s="6" t="s">
        <v>16242</v>
      </c>
      <c r="L2901" t="str">
        <f>+Tabla2[[#This Row],[FACTURA]]</f>
        <v/>
      </c>
      <c r="M2901" t="str">
        <f>+Tabla2[[#This Row],[DETALLE]]</f>
        <v>REV. ED00003439-SERV. PRESTADOS J ORNADA TANDA EXT. OF. 1197</v>
      </c>
    </row>
    <row r="2902" spans="2:13">
      <c r="B2902" s="3" t="s">
        <v>6793</v>
      </c>
      <c r="C2902" s="2" t="s">
        <v>6792</v>
      </c>
      <c r="D2902" s="6" t="s">
        <v>6795</v>
      </c>
      <c r="E2902" s="6" t="s">
        <v>6794</v>
      </c>
      <c r="F2902" s="7">
        <v>42004</v>
      </c>
      <c r="G2902" s="9">
        <v>-38934.1</v>
      </c>
      <c r="J2902" s="6" t="s">
        <v>16243</v>
      </c>
      <c r="L2902" t="str">
        <f>+Tabla2[[#This Row],[FACTURA]]</f>
        <v>OFIC. 1677/2014</v>
      </c>
      <c r="M2902" t="str">
        <f>+Tabla2[[#This Row],[DETALLE]]</f>
        <v>LICENCIA PRE Y POST NATAL DE LA MAESTRA LEONOR PIMENTEL TRIN</v>
      </c>
    </row>
    <row r="2903" spans="2:13">
      <c r="B2903" s="3" t="s">
        <v>11265</v>
      </c>
      <c r="C2903" s="2" t="s">
        <v>11264</v>
      </c>
      <c r="D2903" s="6" t="s">
        <v>987</v>
      </c>
      <c r="E2903" s="6" t="s">
        <v>11266</v>
      </c>
      <c r="F2903" s="7">
        <v>43196</v>
      </c>
      <c r="G2903" s="9">
        <v>-42480</v>
      </c>
      <c r="J2903" s="6" t="s">
        <v>18550</v>
      </c>
      <c r="L2903" t="str">
        <f>+Tabla2[[#This Row],[FACTURA]]</f>
        <v>A010010011500000007</v>
      </c>
      <c r="M2903" t="str">
        <f>+Tabla2[[#This Row],[DETALLE]]</f>
        <v>PAGO LEGALIZACIONES DE CONTRATOS</v>
      </c>
    </row>
    <row r="2904" spans="2:13">
      <c r="B2904" s="3" t="s">
        <v>11265</v>
      </c>
      <c r="C2904" s="2" t="s">
        <v>11264</v>
      </c>
      <c r="D2904" s="6" t="s">
        <v>172</v>
      </c>
      <c r="E2904" s="6" t="s">
        <v>11267</v>
      </c>
      <c r="F2904" s="7">
        <v>43290</v>
      </c>
      <c r="G2904" s="9">
        <v>-14160</v>
      </c>
      <c r="J2904" s="6" t="s">
        <v>18551</v>
      </c>
      <c r="L2904" t="str">
        <f>+Tabla2[[#This Row],[FACTURA]]</f>
        <v>B1500000001</v>
      </c>
      <c r="M2904" t="str">
        <f>+Tabla2[[#This Row],[DETALLE]]</f>
        <v>PAGO DE LEGALIZACION DE CONTRATOS</v>
      </c>
    </row>
    <row r="2905" spans="2:13">
      <c r="B2905" s="3" t="s">
        <v>11269</v>
      </c>
      <c r="C2905" s="2" t="s">
        <v>11268</v>
      </c>
      <c r="D2905" s="6" t="s">
        <v>11270</v>
      </c>
      <c r="E2905" s="6" t="s">
        <v>11270</v>
      </c>
      <c r="F2905" s="7">
        <v>44469</v>
      </c>
      <c r="G2905" s="9">
        <v>-1576470</v>
      </c>
      <c r="J2905" s="6" t="s">
        <v>18552</v>
      </c>
      <c r="L2905" t="str">
        <f>+Tabla2[[#This Row],[FACTURA]]</f>
        <v>CONTR. 0456-2</v>
      </c>
      <c r="M2905" t="str">
        <f>+Tabla2[[#This Row],[DETALLE]]</f>
        <v>CONTR. 0456-2</v>
      </c>
    </row>
    <row r="2906" spans="2:13">
      <c r="B2906" s="3" t="s">
        <v>8909</v>
      </c>
      <c r="C2906" s="2" t="s">
        <v>8908</v>
      </c>
      <c r="D2906" s="6" t="s">
        <v>8910</v>
      </c>
      <c r="E2906" s="6" t="s">
        <v>8910</v>
      </c>
      <c r="F2906" s="7">
        <v>41887</v>
      </c>
      <c r="G2906" s="9">
        <v>-11800</v>
      </c>
      <c r="J2906" s="6" t="s">
        <v>17215</v>
      </c>
      <c r="L2906" t="str">
        <f>+Tabla2[[#This Row],[FACTURA]]</f>
        <v>CONTR. 0367-17</v>
      </c>
      <c r="M2906" t="str">
        <f>+Tabla2[[#This Row],[DETALLE]]</f>
        <v>CONTR. 0367-17</v>
      </c>
    </row>
    <row r="2907" spans="2:13">
      <c r="B2907" s="3" t="s">
        <v>6797</v>
      </c>
      <c r="C2907" s="2" t="s">
        <v>6796</v>
      </c>
      <c r="D2907" s="6" t="s">
        <v>6799</v>
      </c>
      <c r="E2907" s="6" t="s">
        <v>6798</v>
      </c>
      <c r="F2907" s="7">
        <v>41173</v>
      </c>
      <c r="G2907" s="9">
        <v>-48030.96</v>
      </c>
      <c r="J2907" s="6" t="s">
        <v>16244</v>
      </c>
      <c r="L2907" t="str">
        <f>+Tabla2[[#This Row],[FACTURA]]</f>
        <v>FAC 657/2012</v>
      </c>
      <c r="M2907" t="str">
        <f>+Tabla2[[#This Row],[DETALLE]]</f>
        <v>LIC. PRE Y POST NATAL, DE LA MAESTRA SANTA BERROA M.</v>
      </c>
    </row>
    <row r="2908" spans="2:13">
      <c r="B2908" s="3" t="s">
        <v>6797</v>
      </c>
      <c r="C2908" s="2" t="s">
        <v>6796</v>
      </c>
      <c r="D2908" s="6" t="s">
        <v>0</v>
      </c>
      <c r="E2908" s="6" t="s">
        <v>5930</v>
      </c>
      <c r="F2908" s="7">
        <v>41200</v>
      </c>
      <c r="G2908" s="9">
        <v>43227.86</v>
      </c>
      <c r="J2908" s="6" t="s">
        <v>16245</v>
      </c>
      <c r="L2908" t="str">
        <f>+Tabla2[[#This Row],[FACTURA]]</f>
        <v/>
      </c>
      <c r="M2908" t="str">
        <f>+Tabla2[[#This Row],[DETALLE]]</f>
        <v>OFICIO-657/2012</v>
      </c>
    </row>
    <row r="2909" spans="2:13">
      <c r="B2909" s="3" t="s">
        <v>6801</v>
      </c>
      <c r="C2909" s="2" t="s">
        <v>6800</v>
      </c>
      <c r="D2909" s="6" t="s">
        <v>6803</v>
      </c>
      <c r="E2909" s="6" t="s">
        <v>6802</v>
      </c>
      <c r="F2909" s="7">
        <v>42004</v>
      </c>
      <c r="G2909" s="9">
        <v>-45634.400000000001</v>
      </c>
      <c r="J2909" s="6" t="s">
        <v>16246</v>
      </c>
      <c r="L2909" t="str">
        <f>+Tabla2[[#This Row],[FACTURA]]</f>
        <v>OFIC. 1785/2014</v>
      </c>
      <c r="M2909" t="str">
        <f>+Tabla2[[#This Row],[DETALLE]]</f>
        <v>LICENCIA PRE Y POST NATAL DE LA MAESTRA ALEXANDRA VASQUEZ JA</v>
      </c>
    </row>
    <row r="2910" spans="2:13">
      <c r="B2910" s="3" t="s">
        <v>11272</v>
      </c>
      <c r="C2910" s="2" t="s">
        <v>11271</v>
      </c>
      <c r="D2910" s="6" t="s">
        <v>11273</v>
      </c>
      <c r="E2910" s="6" t="s">
        <v>11273</v>
      </c>
      <c r="F2910" s="7">
        <v>43381</v>
      </c>
      <c r="G2910" s="9">
        <v>-11800</v>
      </c>
      <c r="J2910" s="6" t="s">
        <v>18553</v>
      </c>
      <c r="L2910" t="str">
        <f>+Tabla2[[#This Row],[FACTURA]]</f>
        <v>CONTR. 1108-6</v>
      </c>
      <c r="M2910" t="str">
        <f>+Tabla2[[#This Row],[DETALLE]]</f>
        <v>CONTR. 1108-6</v>
      </c>
    </row>
    <row r="2911" spans="2:13">
      <c r="B2911" s="3" t="s">
        <v>6805</v>
      </c>
      <c r="C2911" s="2" t="s">
        <v>6804</v>
      </c>
      <c r="D2911" s="6" t="s">
        <v>6807</v>
      </c>
      <c r="E2911" s="6" t="s">
        <v>6806</v>
      </c>
      <c r="F2911" s="7">
        <v>41778</v>
      </c>
      <c r="G2911" s="9">
        <v>-75819.149999999994</v>
      </c>
      <c r="J2911" s="6" t="s">
        <v>16247</v>
      </c>
      <c r="L2911" t="str">
        <f>+Tabla2[[#This Row],[FACTURA]]</f>
        <v>OFIC.2014/47-399-B</v>
      </c>
      <c r="M2911" t="str">
        <f>+Tabla2[[#This Row],[DETALLE]]</f>
        <v>LIC, PRE Y POST DE MSTRA LEISYS A. SOSA DOÑE OFIC.2014/399-B</v>
      </c>
    </row>
    <row r="2912" spans="2:13">
      <c r="B2912" s="3" t="s">
        <v>6809</v>
      </c>
      <c r="C2912" s="2" t="s">
        <v>6808</v>
      </c>
      <c r="D2912" s="6" t="s">
        <v>6811</v>
      </c>
      <c r="E2912" s="6" t="s">
        <v>6810</v>
      </c>
      <c r="F2912" s="7">
        <v>41816</v>
      </c>
      <c r="G2912" s="9">
        <v>-28195.77</v>
      </c>
      <c r="J2912" s="6" t="s">
        <v>16248</v>
      </c>
      <c r="L2912" t="str">
        <f>+Tabla2[[#This Row],[FACTURA]]</f>
        <v>OFICIO #411-B-2014</v>
      </c>
      <c r="M2912" t="str">
        <f>+Tabla2[[#This Row],[DETALLE]]</f>
        <v>PAGO LIC. PRE Y POST NATAL LA MTRA NERTELISA HDEZ 47 DIAS</v>
      </c>
    </row>
    <row r="2913" spans="2:13">
      <c r="B2913" s="3" t="s">
        <v>6813</v>
      </c>
      <c r="C2913" s="2" t="s">
        <v>6812</v>
      </c>
      <c r="D2913" s="6" t="s">
        <v>6815</v>
      </c>
      <c r="E2913" s="6" t="s">
        <v>6814</v>
      </c>
      <c r="F2913" s="7">
        <v>41743</v>
      </c>
      <c r="G2913" s="9">
        <v>-34194.870000000003</v>
      </c>
      <c r="J2913" s="6" t="s">
        <v>16249</v>
      </c>
      <c r="L2913" t="str">
        <f>+Tabla2[[#This Row],[FACTURA]]</f>
        <v>OFC. 1463-B</v>
      </c>
      <c r="M2913" t="str">
        <f>+Tabla2[[#This Row],[DETALLE]]</f>
        <v>PAGO LICENCIA PRE Y POST NATAL DE LA MAESTRA  MAYRENI MATOS</v>
      </c>
    </row>
    <row r="2914" spans="2:13">
      <c r="B2914" s="3" t="s">
        <v>6817</v>
      </c>
      <c r="C2914" s="2" t="s">
        <v>6816</v>
      </c>
      <c r="D2914" s="6" t="s">
        <v>6819</v>
      </c>
      <c r="E2914" s="6" t="s">
        <v>6818</v>
      </c>
      <c r="F2914" s="7">
        <v>42004</v>
      </c>
      <c r="G2914" s="9">
        <v>-32995</v>
      </c>
      <c r="J2914" s="6" t="s">
        <v>16250</v>
      </c>
      <c r="L2914" t="str">
        <f>+Tabla2[[#This Row],[FACTURA]]</f>
        <v>OFIC. 1580/2014</v>
      </c>
      <c r="M2914" t="str">
        <f>+Tabla2[[#This Row],[DETALLE]]</f>
        <v>LICENCIA PRE Y POST NATAL DE LA MAESTRA YAHAIRA DE JESUS CAR</v>
      </c>
    </row>
    <row r="2915" spans="2:13">
      <c r="B2915" s="3" t="s">
        <v>6821</v>
      </c>
      <c r="C2915" s="2" t="s">
        <v>6820</v>
      </c>
      <c r="D2915" s="6" t="s">
        <v>6823</v>
      </c>
      <c r="E2915" s="6" t="s">
        <v>6822</v>
      </c>
      <c r="F2915" s="7">
        <v>41768</v>
      </c>
      <c r="G2915" s="9">
        <v>-33594.959999999999</v>
      </c>
      <c r="J2915" s="6" t="s">
        <v>16251</v>
      </c>
      <c r="L2915" t="str">
        <f>+Tabla2[[#This Row],[FACTURA]]</f>
        <v>OFIC.34.2014221-B</v>
      </c>
      <c r="M2915" t="str">
        <f>+Tabla2[[#This Row],[DETALLE]]</f>
        <v>LIC.PRE Y POST LA MSTRA NATIVIDAD DE LA CRUZ FCO.OF.2014221-</v>
      </c>
    </row>
    <row r="2916" spans="2:13">
      <c r="B2916" s="3" t="s">
        <v>6825</v>
      </c>
      <c r="C2916" s="2" t="s">
        <v>6824</v>
      </c>
      <c r="D2916" s="6" t="s">
        <v>6827</v>
      </c>
      <c r="E2916" s="6" t="s">
        <v>6826</v>
      </c>
      <c r="F2916" s="7">
        <v>41779</v>
      </c>
      <c r="G2916" s="9">
        <v>-57591.360000000001</v>
      </c>
      <c r="J2916" s="6" t="s">
        <v>16252</v>
      </c>
      <c r="L2916" t="str">
        <f>+Tabla2[[#This Row],[FACTURA]]</f>
        <v>OFICIO 513-515/2014</v>
      </c>
      <c r="M2916" t="str">
        <f>+Tabla2[[#This Row],[DETALLE]]</f>
        <v>LIC PRE Y POST NATAL DE LA MTRA. WENDY MARITZA ROMERO ALCANT</v>
      </c>
    </row>
    <row r="2917" spans="2:13">
      <c r="B2917" s="3" t="s">
        <v>6829</v>
      </c>
      <c r="C2917" s="2" t="s">
        <v>6828</v>
      </c>
      <c r="D2917" s="6" t="s">
        <v>3609</v>
      </c>
      <c r="E2917" s="6" t="s">
        <v>6830</v>
      </c>
      <c r="F2917" s="7">
        <v>41761</v>
      </c>
      <c r="G2917" s="9">
        <v>-34794.78</v>
      </c>
      <c r="J2917" s="6" t="s">
        <v>16253</v>
      </c>
      <c r="L2917" t="str">
        <f>+Tabla2[[#This Row],[FACTURA]]</f>
        <v>OFIC. 34/2014</v>
      </c>
      <c r="M2917" t="str">
        <f>+Tabla2[[#This Row],[DETALLE]]</f>
        <v>LIC. PRE Y POST DE LA MTRA. MAGALIS MEZON. OF.2014154-B</v>
      </c>
    </row>
    <row r="2918" spans="2:13">
      <c r="B2918" s="3" t="s">
        <v>6832</v>
      </c>
      <c r="C2918" s="2" t="s">
        <v>6831</v>
      </c>
      <c r="D2918" s="6" t="s">
        <v>6834</v>
      </c>
      <c r="E2918" s="6" t="s">
        <v>6833</v>
      </c>
      <c r="F2918" s="7">
        <v>41741</v>
      </c>
      <c r="G2918" s="9">
        <v>-20996.85</v>
      </c>
      <c r="J2918" s="6" t="s">
        <v>16254</v>
      </c>
      <c r="L2918" t="str">
        <f>+Tabla2[[#This Row],[FACTURA]]</f>
        <v>OFCIO 1211-B</v>
      </c>
      <c r="M2918" t="str">
        <f>+Tabla2[[#This Row],[DETALLE]]</f>
        <v>PGO LICENCIA PRE Y POST NATAL A MAESTRA  MARIA LOURDES MEZON</v>
      </c>
    </row>
    <row r="2919" spans="2:13">
      <c r="B2919" s="3" t="s">
        <v>6836</v>
      </c>
      <c r="C2919" s="2" t="s">
        <v>6835</v>
      </c>
      <c r="D2919" s="6" t="s">
        <v>6838</v>
      </c>
      <c r="E2919" s="6" t="s">
        <v>6837</v>
      </c>
      <c r="F2919" s="7">
        <v>41768</v>
      </c>
      <c r="G2919" s="9">
        <v>-56391.54</v>
      </c>
      <c r="J2919" s="6" t="s">
        <v>16255</v>
      </c>
      <c r="L2919" t="str">
        <f>+Tabla2[[#This Row],[FACTURA]]</f>
        <v>OFICIO #71 Y 73B</v>
      </c>
      <c r="M2919" t="str">
        <f>+Tabla2[[#This Row],[DETALLE]]</f>
        <v>PAGO DE LA LIC PRE Y POST NATAL DE LA MTRA SANTA MINIER LAP</v>
      </c>
    </row>
    <row r="2920" spans="2:13">
      <c r="B2920" s="3" t="s">
        <v>6840</v>
      </c>
      <c r="C2920" s="2" t="s">
        <v>6839</v>
      </c>
      <c r="D2920" s="6" t="s">
        <v>6842</v>
      </c>
      <c r="E2920" s="6" t="s">
        <v>6841</v>
      </c>
      <c r="F2920" s="7">
        <v>41741</v>
      </c>
      <c r="G2920" s="9">
        <v>-33594.959999999999</v>
      </c>
      <c r="J2920" s="6" t="s">
        <v>16256</v>
      </c>
      <c r="L2920" t="str">
        <f>+Tabla2[[#This Row],[FACTURA]]</f>
        <v>OFCIO 1377-B</v>
      </c>
      <c r="M2920" t="str">
        <f>+Tabla2[[#This Row],[DETALLE]]</f>
        <v>PGO LICENCIA PRE Y POST NATAL A MAESTRA MAYELIN ROSA MARTINE</v>
      </c>
    </row>
    <row r="2921" spans="2:13">
      <c r="B2921" s="3" t="s">
        <v>6844</v>
      </c>
      <c r="C2921" s="2" t="s">
        <v>6843</v>
      </c>
      <c r="D2921" s="6" t="s">
        <v>6846</v>
      </c>
      <c r="E2921" s="6" t="s">
        <v>6845</v>
      </c>
      <c r="F2921" s="7">
        <v>41768</v>
      </c>
      <c r="G2921" s="9">
        <v>-33594.959999999999</v>
      </c>
      <c r="J2921" s="6" t="s">
        <v>16257</v>
      </c>
      <c r="L2921" t="str">
        <f>+Tabla2[[#This Row],[FACTURA]]</f>
        <v>OFIC.34.2014220-B</v>
      </c>
      <c r="M2921" t="str">
        <f>+Tabla2[[#This Row],[DETALLE]]</f>
        <v>LIC.PRE Y POST LA MSTRA NATIVIDAD DE LA CRUZ FCO.OF.2014220-</v>
      </c>
    </row>
    <row r="2922" spans="2:13">
      <c r="B2922" s="3" t="s">
        <v>6848</v>
      </c>
      <c r="C2922" s="2" t="s">
        <v>6847</v>
      </c>
      <c r="D2922" s="6" t="s">
        <v>6850</v>
      </c>
      <c r="E2922" s="6" t="s">
        <v>6849</v>
      </c>
      <c r="F2922" s="7">
        <v>42004</v>
      </c>
      <c r="G2922" s="9">
        <v>-48832.6</v>
      </c>
      <c r="J2922" s="6" t="s">
        <v>16258</v>
      </c>
      <c r="L2922" t="str">
        <f>+Tabla2[[#This Row],[FACTURA]]</f>
        <v>OFIC. 1583-1637/2014</v>
      </c>
      <c r="M2922" t="str">
        <f>+Tabla2[[#This Row],[DETALLE]]</f>
        <v>LICENCIA PRE Y POST NATAL DE LA MAESTRA LUISA KARINA DOÑE</v>
      </c>
    </row>
    <row r="2923" spans="2:13">
      <c r="B2923" s="3" t="s">
        <v>6852</v>
      </c>
      <c r="C2923" s="2" t="s">
        <v>6851</v>
      </c>
      <c r="D2923" s="6" t="s">
        <v>6854</v>
      </c>
      <c r="E2923" s="6" t="s">
        <v>6853</v>
      </c>
      <c r="F2923" s="7">
        <v>42004</v>
      </c>
      <c r="G2923" s="9">
        <v>-62390.64</v>
      </c>
      <c r="J2923" s="6" t="s">
        <v>16259</v>
      </c>
      <c r="L2923" t="str">
        <f>+Tabla2[[#This Row],[FACTURA]]</f>
        <v>OFIC. 1689-1688/2014</v>
      </c>
      <c r="M2923" t="str">
        <f>+Tabla2[[#This Row],[DETALLE]]</f>
        <v>LICENCIA PRE Y POST NATAL DE LA MAESTRA ELIZABETH RAMÍREZ NI</v>
      </c>
    </row>
    <row r="2924" spans="2:13">
      <c r="B2924" s="3" t="s">
        <v>6856</v>
      </c>
      <c r="C2924" s="2" t="s">
        <v>6855</v>
      </c>
      <c r="D2924" s="6" t="s">
        <v>6858</v>
      </c>
      <c r="E2924" s="6" t="s">
        <v>6857</v>
      </c>
      <c r="F2924" s="7">
        <v>41743</v>
      </c>
      <c r="G2924" s="9">
        <v>-34794.78</v>
      </c>
      <c r="J2924" s="6" t="s">
        <v>16260</v>
      </c>
      <c r="L2924" t="str">
        <f>+Tabla2[[#This Row],[FACTURA]]</f>
        <v>OFC. 1462-B</v>
      </c>
      <c r="M2924" t="str">
        <f>+Tabla2[[#This Row],[DETALLE]]</f>
        <v>PAGO LICENCIA PRE Y POST NATAL DE LA MAESTRA  ANGELA POLANCO</v>
      </c>
    </row>
    <row r="2925" spans="2:13">
      <c r="B2925" s="3" t="s">
        <v>6860</v>
      </c>
      <c r="C2925" s="2" t="s">
        <v>6859</v>
      </c>
      <c r="D2925" s="6" t="s">
        <v>6862</v>
      </c>
      <c r="E2925" s="6" t="s">
        <v>6861</v>
      </c>
      <c r="F2925" s="7">
        <v>41774</v>
      </c>
      <c r="G2925" s="9">
        <v>-82971.320000000007</v>
      </c>
      <c r="J2925" s="6" t="s">
        <v>16261</v>
      </c>
      <c r="L2925" t="str">
        <f>+Tabla2[[#This Row],[FACTURA]]</f>
        <v>OFICIO#57Y58B-2014</v>
      </c>
      <c r="M2925" t="str">
        <f>+Tabla2[[#This Row],[DETALLE]]</f>
        <v>LIC. PRE Y POST NATAL DE LA MTRA. JENNY REYES OF. #17Y18B</v>
      </c>
    </row>
    <row r="2926" spans="2:13">
      <c r="B2926" s="3" t="s">
        <v>6864</v>
      </c>
      <c r="C2926" s="2" t="s">
        <v>6863</v>
      </c>
      <c r="D2926" s="6" t="s">
        <v>6866</v>
      </c>
      <c r="E2926" s="6" t="s">
        <v>6865</v>
      </c>
      <c r="F2926" s="7">
        <v>41771</v>
      </c>
      <c r="G2926" s="9">
        <v>-57591.360000000001</v>
      </c>
      <c r="J2926" s="6" t="s">
        <v>16262</v>
      </c>
      <c r="L2926" t="str">
        <f>+Tabla2[[#This Row],[FACTURA]]</f>
        <v>OFICIO #66 Y 68B</v>
      </c>
      <c r="M2926" t="str">
        <f>+Tabla2[[#This Row],[DETALLE]]</f>
        <v>PAGO LIC. PRE Y POST NATAL DE LA MTRA. AGUSTINA FRIAS M.</v>
      </c>
    </row>
    <row r="2927" spans="2:13">
      <c r="B2927" s="3" t="s">
        <v>6868</v>
      </c>
      <c r="C2927" s="2" t="s">
        <v>6867</v>
      </c>
      <c r="D2927" s="6" t="s">
        <v>6869</v>
      </c>
      <c r="E2927" s="6" t="s">
        <v>6814</v>
      </c>
      <c r="F2927" s="7">
        <v>41743</v>
      </c>
      <c r="G2927" s="9">
        <v>-34194.870000000003</v>
      </c>
      <c r="J2927" s="6" t="s">
        <v>16263</v>
      </c>
      <c r="L2927" t="str">
        <f>+Tabla2[[#This Row],[FACTURA]]</f>
        <v>OFC. 1464-B</v>
      </c>
      <c r="M2927" t="str">
        <f>+Tabla2[[#This Row],[DETALLE]]</f>
        <v>PAGO LICENCIA PRE Y POST NATAL DE LA MAESTRA  MAYRENI MATOS</v>
      </c>
    </row>
    <row r="2928" spans="2:13">
      <c r="B2928" s="3" t="s">
        <v>6871</v>
      </c>
      <c r="C2928" s="2" t="s">
        <v>6870</v>
      </c>
      <c r="D2928" s="6" t="s">
        <v>6873</v>
      </c>
      <c r="E2928" s="6" t="s">
        <v>6872</v>
      </c>
      <c r="F2928" s="7">
        <v>42004</v>
      </c>
      <c r="G2928" s="9">
        <v>-64790.28</v>
      </c>
      <c r="J2928" s="6" t="s">
        <v>16264</v>
      </c>
      <c r="L2928" t="str">
        <f>+Tabla2[[#This Row],[FACTURA]]</f>
        <v>OFIC. 1772-1686/2014</v>
      </c>
      <c r="M2928" t="str">
        <f>+Tabla2[[#This Row],[DETALLE]]</f>
        <v>LICENCIA PRE Y POST NATAL DE LA MAESTRA IRIS F. PUELLO CASTI</v>
      </c>
    </row>
    <row r="2929" spans="2:13">
      <c r="B2929" s="3" t="s">
        <v>6875</v>
      </c>
      <c r="C2929" s="2" t="s">
        <v>6874</v>
      </c>
      <c r="D2929" s="6" t="s">
        <v>581</v>
      </c>
      <c r="E2929" s="6" t="s">
        <v>20053</v>
      </c>
      <c r="F2929" s="7">
        <v>40925</v>
      </c>
      <c r="G2929" s="9">
        <v>-26643.7</v>
      </c>
      <c r="J2929" s="6" t="s">
        <v>14704</v>
      </c>
      <c r="L2929" t="str">
        <f>+Tabla2[[#This Row],[FACTURA]]</f>
        <v>40</v>
      </c>
      <c r="M2929" t="str">
        <f>+Tabla2[[#This Row],[DETALLE]]</f>
        <v>LICENCIAS PRE Y POST NATAL DE LA MAESTRA CATALINA PINEDA MES</v>
      </c>
    </row>
    <row r="2930" spans="2:13">
      <c r="B2930" s="3" t="s">
        <v>6875</v>
      </c>
      <c r="C2930" s="2" t="s">
        <v>6874</v>
      </c>
      <c r="D2930" s="6" t="s">
        <v>6877</v>
      </c>
      <c r="E2930" s="6" t="s">
        <v>6876</v>
      </c>
      <c r="F2930" s="7">
        <v>41092</v>
      </c>
      <c r="G2930" s="9">
        <v>-26643.7</v>
      </c>
      <c r="J2930" s="6" t="s">
        <v>16265</v>
      </c>
      <c r="L2930" t="str">
        <f>+Tabla2[[#This Row],[FACTURA]]</f>
        <v>OFICO 00040</v>
      </c>
      <c r="M2930" t="str">
        <f>+Tabla2[[#This Row],[DETALLE]]</f>
        <v>PAGO LICENCIA PRE Y POST NATAL CK 011539</v>
      </c>
    </row>
    <row r="2931" spans="2:13">
      <c r="B2931" s="3" t="s">
        <v>6879</v>
      </c>
      <c r="C2931" s="2" t="s">
        <v>6878</v>
      </c>
      <c r="D2931" s="6" t="s">
        <v>5011</v>
      </c>
      <c r="E2931" s="6" t="s">
        <v>20054</v>
      </c>
      <c r="F2931" s="7">
        <v>40541</v>
      </c>
      <c r="G2931" s="9">
        <v>-8000</v>
      </c>
      <c r="J2931" s="6" t="s">
        <v>14705</v>
      </c>
      <c r="L2931" t="str">
        <f>+Tabla2[[#This Row],[FACTURA]]</f>
        <v>1601</v>
      </c>
      <c r="M2931" t="str">
        <f>+Tabla2[[#This Row],[DETALLE]]</f>
        <v>ASIGNACION DE COMBUSTIBLE AL DISTRITO 01-01 DE PEDERNALES, C</v>
      </c>
    </row>
    <row r="2932" spans="2:13">
      <c r="B2932" s="3" t="s">
        <v>11275</v>
      </c>
      <c r="C2932" s="2" t="s">
        <v>11274</v>
      </c>
      <c r="D2932" s="6" t="s">
        <v>11276</v>
      </c>
      <c r="E2932" s="6" t="s">
        <v>11276</v>
      </c>
      <c r="F2932" s="7">
        <v>41575</v>
      </c>
      <c r="G2932" s="9">
        <v>-120000</v>
      </c>
      <c r="J2932" s="6" t="s">
        <v>18554</v>
      </c>
      <c r="L2932" t="str">
        <f>+Tabla2[[#This Row],[FACTURA]]</f>
        <v>CONTR. 1477</v>
      </c>
      <c r="M2932" t="str">
        <f>+Tabla2[[#This Row],[DETALLE]]</f>
        <v>CONTR. 1477</v>
      </c>
    </row>
    <row r="2933" spans="2:13">
      <c r="B2933" s="3" t="s">
        <v>11275</v>
      </c>
      <c r="C2933" s="2" t="s">
        <v>11274</v>
      </c>
      <c r="D2933" s="6" t="s">
        <v>11277</v>
      </c>
      <c r="E2933" s="6" t="s">
        <v>11277</v>
      </c>
      <c r="F2933" s="7">
        <v>41612</v>
      </c>
      <c r="G2933" s="9">
        <v>-80000</v>
      </c>
      <c r="J2933" s="6" t="s">
        <v>18555</v>
      </c>
      <c r="L2933" t="str">
        <f>+Tabla2[[#This Row],[FACTURA]]</f>
        <v>CONTR. 1477-1</v>
      </c>
      <c r="M2933" t="str">
        <f>+Tabla2[[#This Row],[DETALLE]]</f>
        <v>CONTR. 1477-1</v>
      </c>
    </row>
    <row r="2934" spans="2:13">
      <c r="B2934" s="3" t="s">
        <v>6881</v>
      </c>
      <c r="C2934" s="2" t="s">
        <v>6880</v>
      </c>
      <c r="D2934" s="6" t="s">
        <v>6883</v>
      </c>
      <c r="E2934" s="6" t="s">
        <v>6882</v>
      </c>
      <c r="F2934" s="7">
        <v>41228</v>
      </c>
      <c r="G2934" s="9">
        <v>-19442.7</v>
      </c>
      <c r="J2934" s="6" t="s">
        <v>16266</v>
      </c>
      <c r="L2934" t="str">
        <f>+Tabla2[[#This Row],[FACTURA]]</f>
        <v>657/2012</v>
      </c>
      <c r="M2934" t="str">
        <f>+Tabla2[[#This Row],[DETALLE]]</f>
        <v>LICENCIA PRE Y POST NATAL DE LA MAESTRA OLGA L. PEREZ HNDEZ.</v>
      </c>
    </row>
    <row r="2935" spans="2:13">
      <c r="B2935" s="3" t="s">
        <v>6885</v>
      </c>
      <c r="C2935" s="2" t="s">
        <v>6884</v>
      </c>
      <c r="D2935" s="6" t="s">
        <v>39</v>
      </c>
      <c r="E2935" s="6" t="s">
        <v>20055</v>
      </c>
      <c r="F2935" s="7">
        <v>40949</v>
      </c>
      <c r="G2935" s="9">
        <v>-6069.66</v>
      </c>
      <c r="J2935" s="6" t="s">
        <v>14706</v>
      </c>
      <c r="L2935" t="str">
        <f>+Tabla2[[#This Row],[FACTURA]]</f>
        <v>502</v>
      </c>
      <c r="M2935" t="str">
        <f>+Tabla2[[#This Row],[DETALLE]]</f>
        <v>PARA CUBRIR PAGO DE VIATICOS Y COMBUSTIBLE PARA REALIZAR "TA</v>
      </c>
    </row>
    <row r="2936" spans="2:13">
      <c r="B2936" s="3" t="s">
        <v>6887</v>
      </c>
      <c r="C2936" s="2" t="s">
        <v>6886</v>
      </c>
      <c r="D2936" s="6" t="s">
        <v>6888</v>
      </c>
      <c r="E2936" s="6" t="s">
        <v>2682</v>
      </c>
      <c r="F2936" s="7">
        <v>41828</v>
      </c>
      <c r="G2936" s="9">
        <v>-16505.59</v>
      </c>
      <c r="J2936" s="6" t="s">
        <v>16267</v>
      </c>
      <c r="L2936" t="str">
        <f>+Tabla2[[#This Row],[FACTURA]]</f>
        <v>OFIC. 488/2014</v>
      </c>
      <c r="M2936" t="str">
        <f>+Tabla2[[#This Row],[DETALLE]]</f>
        <v>PRESTACIONES LABORALES, SEGUN CALCULOS DEL MAP</v>
      </c>
    </row>
    <row r="2937" spans="2:13">
      <c r="B2937" s="3" t="s">
        <v>6890</v>
      </c>
      <c r="C2937" s="2" t="s">
        <v>6889</v>
      </c>
      <c r="D2937" s="6" t="s">
        <v>6891</v>
      </c>
      <c r="E2937" s="6" t="s">
        <v>4757</v>
      </c>
      <c r="F2937" s="7">
        <v>41837</v>
      </c>
      <c r="G2937" s="9">
        <v>-15063.18</v>
      </c>
      <c r="J2937" s="6" t="s">
        <v>16268</v>
      </c>
      <c r="L2937" t="str">
        <f>+Tabla2[[#This Row],[FACTURA]]</f>
        <v>OFICIO #494/2014</v>
      </c>
      <c r="M2937" t="str">
        <f>+Tabla2[[#This Row],[DETALLE]]</f>
        <v>PRESTACIONES LABORALES SEGUN CALCULOS DEL MAP.</v>
      </c>
    </row>
    <row r="2938" spans="2:13">
      <c r="B2938" s="3" t="s">
        <v>6893</v>
      </c>
      <c r="C2938" s="2" t="s">
        <v>6892</v>
      </c>
      <c r="D2938" s="6" t="s">
        <v>6894</v>
      </c>
      <c r="E2938" s="6" t="s">
        <v>20052</v>
      </c>
      <c r="F2938" s="7">
        <v>40285</v>
      </c>
      <c r="G2938" s="9">
        <v>-34000</v>
      </c>
      <c r="J2938" s="6" t="s">
        <v>14707</v>
      </c>
      <c r="L2938" t="str">
        <f>+Tabla2[[#This Row],[FACTURA]]</f>
        <v>413</v>
      </c>
      <c r="M2938" t="str">
        <f>+Tabla2[[#This Row],[DETALLE]]</f>
        <v>SUELDO AL PERSONAL DE LA DIRECCION GENERAL DE MANTENIMIENTO,</v>
      </c>
    </row>
    <row r="2939" spans="2:13">
      <c r="B2939" s="3" t="s">
        <v>6893</v>
      </c>
      <c r="C2939" s="2" t="s">
        <v>6892</v>
      </c>
      <c r="D2939" s="6" t="s">
        <v>6895</v>
      </c>
      <c r="E2939" s="6" t="s">
        <v>20056</v>
      </c>
      <c r="F2939" s="7">
        <v>40303</v>
      </c>
      <c r="G2939" s="9">
        <v>-34000</v>
      </c>
      <c r="J2939" s="6" t="s">
        <v>14708</v>
      </c>
      <c r="L2939" t="str">
        <f>+Tabla2[[#This Row],[FACTURA]]</f>
        <v>611</v>
      </c>
      <c r="M2939" t="str">
        <f>+Tabla2[[#This Row],[DETALLE]]</f>
        <v>SUELDO AL PERSONAL DE LA DIRECCION GRAL. DE MANTENIMIENTO, C</v>
      </c>
    </row>
    <row r="2940" spans="2:13">
      <c r="B2940" s="3" t="s">
        <v>6897</v>
      </c>
      <c r="C2940" s="2" t="s">
        <v>6896</v>
      </c>
      <c r="D2940" s="6" t="s">
        <v>6898</v>
      </c>
      <c r="E2940" s="6" t="s">
        <v>3220</v>
      </c>
      <c r="F2940" s="7">
        <v>41606</v>
      </c>
      <c r="G2940" s="9">
        <v>-33217.29</v>
      </c>
      <c r="J2940" s="6" t="s">
        <v>16269</v>
      </c>
      <c r="L2940" t="str">
        <f>+Tabla2[[#This Row],[FACTURA]]</f>
        <v>OFICIO #2110</v>
      </c>
      <c r="M2940" t="str">
        <f>+Tabla2[[#This Row],[DETALLE]]</f>
        <v>PAGO PRESTACIONES LABORALES</v>
      </c>
    </row>
    <row r="2941" spans="2:13">
      <c r="B2941" s="3" t="s">
        <v>11279</v>
      </c>
      <c r="C2941" s="2" t="s">
        <v>11278</v>
      </c>
      <c r="D2941" s="6" t="s">
        <v>11280</v>
      </c>
      <c r="E2941" s="6" t="s">
        <v>11280</v>
      </c>
      <c r="F2941" s="7">
        <v>44469</v>
      </c>
      <c r="G2941" s="9">
        <v>-2549505</v>
      </c>
      <c r="J2941" s="6" t="s">
        <v>18556</v>
      </c>
      <c r="L2941" t="str">
        <f>+Tabla2[[#This Row],[FACTURA]]</f>
        <v>CONTR-9491-2</v>
      </c>
      <c r="M2941" t="str">
        <f>+Tabla2[[#This Row],[DETALLE]]</f>
        <v>CONTR-9491-2</v>
      </c>
    </row>
    <row r="2942" spans="2:13">
      <c r="B2942" s="3" t="s">
        <v>11282</v>
      </c>
      <c r="C2942" s="2" t="s">
        <v>11281</v>
      </c>
      <c r="D2942" s="6" t="s">
        <v>11283</v>
      </c>
      <c r="E2942" s="6" t="s">
        <v>11283</v>
      </c>
      <c r="F2942" s="7">
        <v>43067</v>
      </c>
      <c r="G2942" s="9">
        <v>-4409740</v>
      </c>
      <c r="J2942" s="6" t="s">
        <v>18557</v>
      </c>
      <c r="L2942" t="str">
        <f>+Tabla2[[#This Row],[FACTURA]]</f>
        <v>CONTR.1343 Y 0213</v>
      </c>
      <c r="M2942" t="str">
        <f>+Tabla2[[#This Row],[DETALLE]]</f>
        <v>CONTR.1343 Y 0213</v>
      </c>
    </row>
    <row r="2943" spans="2:13">
      <c r="B2943" s="3" t="s">
        <v>11282</v>
      </c>
      <c r="C2943" s="2" t="s">
        <v>11281</v>
      </c>
      <c r="D2943" s="6" t="s">
        <v>11284</v>
      </c>
      <c r="E2943" s="6" t="s">
        <v>11284</v>
      </c>
      <c r="F2943" s="7">
        <v>44029</v>
      </c>
      <c r="G2943" s="9">
        <v>322489.5</v>
      </c>
      <c r="J2943" s="6" t="s">
        <v>18558</v>
      </c>
      <c r="L2943" t="str">
        <f>+Tabla2[[#This Row],[FACTURA]]</f>
        <v>CONTR.12331/00291</v>
      </c>
      <c r="M2943" t="str">
        <f>+Tabla2[[#This Row],[DETALLE]]</f>
        <v>CONTR.12331/00291</v>
      </c>
    </row>
    <row r="2944" spans="2:13">
      <c r="B2944" s="3" t="s">
        <v>11286</v>
      </c>
      <c r="C2944" s="2" t="s">
        <v>11285</v>
      </c>
      <c r="D2944" s="6" t="s">
        <v>11288</v>
      </c>
      <c r="E2944" s="6" t="s">
        <v>11287</v>
      </c>
      <c r="F2944" s="7">
        <v>41639</v>
      </c>
      <c r="G2944" s="9">
        <v>-20000</v>
      </c>
      <c r="J2944" s="6" t="s">
        <v>18559</v>
      </c>
      <c r="L2944" t="str">
        <f>+Tabla2[[#This Row],[FACTURA]]</f>
        <v>OFICIO #14/2014</v>
      </c>
      <c r="M2944" t="str">
        <f>+Tabla2[[#This Row],[DETALLE]]</f>
        <v>PARA CUBRIR GASTOS DE MOVILIDAD, MES DICIEMBRE/2013</v>
      </c>
    </row>
    <row r="2945" spans="2:13">
      <c r="B2945" s="3" t="s">
        <v>11286</v>
      </c>
      <c r="C2945" s="2" t="s">
        <v>11285</v>
      </c>
      <c r="D2945" s="6" t="s">
        <v>3464</v>
      </c>
      <c r="E2945" s="6" t="s">
        <v>3463</v>
      </c>
      <c r="F2945" s="7">
        <v>41705</v>
      </c>
      <c r="G2945" s="9">
        <v>-20000</v>
      </c>
      <c r="J2945" s="6" t="s">
        <v>18560</v>
      </c>
      <c r="L2945" t="str">
        <f>+Tabla2[[#This Row],[FACTURA]]</f>
        <v>OFICIO #042-2014</v>
      </c>
      <c r="M2945" t="str">
        <f>+Tabla2[[#This Row],[DETALLE]]</f>
        <v>PARA CUBRIR GASTOS DE TRANSPORTE MES ENERO/2014 A COORDIN.</v>
      </c>
    </row>
    <row r="2946" spans="2:13">
      <c r="B2946" s="3" t="s">
        <v>11286</v>
      </c>
      <c r="C2946" s="2" t="s">
        <v>11285</v>
      </c>
      <c r="D2946" s="6" t="s">
        <v>3466</v>
      </c>
      <c r="E2946" s="6" t="s">
        <v>3465</v>
      </c>
      <c r="F2946" s="7">
        <v>41705</v>
      </c>
      <c r="G2946" s="9">
        <v>-20000</v>
      </c>
      <c r="J2946" s="6" t="s">
        <v>18561</v>
      </c>
      <c r="L2946" t="str">
        <f>+Tabla2[[#This Row],[FACTURA]]</f>
        <v>OFICIO #074-2014</v>
      </c>
      <c r="M2946" t="str">
        <f>+Tabla2[[#This Row],[DETALLE]]</f>
        <v>PARA CUBRIR GASTOS DE TRANSPORTE MES FEBRERO/2014 A COORDIN.</v>
      </c>
    </row>
    <row r="2947" spans="2:13">
      <c r="B2947" s="3" t="s">
        <v>11286</v>
      </c>
      <c r="C2947" s="2" t="s">
        <v>11285</v>
      </c>
      <c r="D2947" s="6" t="s">
        <v>11290</v>
      </c>
      <c r="E2947" s="6" t="s">
        <v>11289</v>
      </c>
      <c r="F2947" s="7">
        <v>41725</v>
      </c>
      <c r="G2947" s="9">
        <v>-20000</v>
      </c>
      <c r="J2947" s="6" t="s">
        <v>18562</v>
      </c>
      <c r="L2947" t="str">
        <f>+Tabla2[[#This Row],[FACTURA]]</f>
        <v>OFICIO #135-2014</v>
      </c>
      <c r="M2947" t="str">
        <f>+Tabla2[[#This Row],[DETALLE]]</f>
        <v>PARA CUBRIR GASTOS DE TRANSPORTE MES MARZO/2014, COORDINADOR</v>
      </c>
    </row>
    <row r="2948" spans="2:13">
      <c r="B2948" s="3" t="s">
        <v>11292</v>
      </c>
      <c r="C2948" s="2" t="s">
        <v>11291</v>
      </c>
      <c r="D2948" s="6" t="s">
        <v>11293</v>
      </c>
      <c r="E2948" s="6" t="s">
        <v>11293</v>
      </c>
      <c r="F2948" s="7">
        <v>43201</v>
      </c>
      <c r="G2948" s="9">
        <v>-61469.88</v>
      </c>
      <c r="J2948" s="6" t="s">
        <v>18563</v>
      </c>
      <c r="L2948" t="str">
        <f>+Tabla2[[#This Row],[FACTURA]]</f>
        <v>CONTR. 0797-37</v>
      </c>
      <c r="M2948" t="str">
        <f>+Tabla2[[#This Row],[DETALLE]]</f>
        <v>CONTR. 0797-37</v>
      </c>
    </row>
    <row r="2949" spans="2:13">
      <c r="B2949" s="3" t="s">
        <v>11295</v>
      </c>
      <c r="C2949" s="2" t="s">
        <v>11294</v>
      </c>
      <c r="D2949" s="6" t="s">
        <v>11296</v>
      </c>
      <c r="E2949" s="6" t="s">
        <v>11296</v>
      </c>
      <c r="F2949" s="7">
        <v>43276</v>
      </c>
      <c r="G2949" s="9">
        <v>-12048100</v>
      </c>
      <c r="J2949" s="6" t="s">
        <v>18564</v>
      </c>
      <c r="L2949" t="str">
        <f>+Tabla2[[#This Row],[FACTURA]]</f>
        <v>CONTR. 0486-1</v>
      </c>
      <c r="M2949" t="str">
        <f>+Tabla2[[#This Row],[DETALLE]]</f>
        <v>CONTR. 0486-1</v>
      </c>
    </row>
    <row r="2950" spans="2:13">
      <c r="B2950" s="3" t="s">
        <v>11298</v>
      </c>
      <c r="C2950" s="2" t="s">
        <v>11297</v>
      </c>
      <c r="D2950" s="6" t="s">
        <v>11300</v>
      </c>
      <c r="E2950" s="6" t="s">
        <v>11299</v>
      </c>
      <c r="F2950" s="7">
        <v>42291</v>
      </c>
      <c r="G2950" s="9">
        <v>-15500</v>
      </c>
      <c r="J2950" s="6" t="s">
        <v>18565</v>
      </c>
      <c r="L2950" t="str">
        <f>+Tabla2[[#This Row],[FACTURA]]</f>
        <v>DGMIE.OFI.#2130/2015</v>
      </c>
      <c r="M2950" t="str">
        <f>+Tabla2[[#This Row],[DETALLE]]</f>
        <v>PARA GASTOS SUPERVISION Y EVALUACION EN CENTROS EDUCATIVOS</v>
      </c>
    </row>
    <row r="2951" spans="2:13">
      <c r="B2951" s="3" t="s">
        <v>11302</v>
      </c>
      <c r="C2951" s="2" t="s">
        <v>11301</v>
      </c>
      <c r="D2951" s="6" t="s">
        <v>11303</v>
      </c>
      <c r="E2951" s="6" t="s">
        <v>11303</v>
      </c>
      <c r="F2951" s="7">
        <v>44462</v>
      </c>
      <c r="G2951" s="9">
        <v>-888480.33</v>
      </c>
      <c r="J2951" s="6" t="s">
        <v>18566</v>
      </c>
      <c r="L2951" t="str">
        <f>+Tabla2[[#This Row],[FACTURA]]</f>
        <v>CONTR.356-16</v>
      </c>
      <c r="M2951" t="str">
        <f>+Tabla2[[#This Row],[DETALLE]]</f>
        <v>CONTR.356-16</v>
      </c>
    </row>
    <row r="2952" spans="2:13">
      <c r="B2952" s="3" t="s">
        <v>6900</v>
      </c>
      <c r="C2952" s="2" t="s">
        <v>6899</v>
      </c>
      <c r="D2952" s="6" t="s">
        <v>0</v>
      </c>
      <c r="E2952" s="6" t="s">
        <v>2641</v>
      </c>
      <c r="F2952" s="7">
        <v>41620</v>
      </c>
      <c r="G2952" s="9">
        <v>-73365.2</v>
      </c>
      <c r="J2952" s="6" t="s">
        <v>16270</v>
      </c>
      <c r="L2952" t="str">
        <f>+Tabla2[[#This Row],[FACTURA]]</f>
        <v/>
      </c>
      <c r="M2952" t="str">
        <f>+Tabla2[[#This Row],[DETALLE]]</f>
        <v>SERVICIOS PRESTADOS JORNADA TANDA EXTENDIDA 2013</v>
      </c>
    </row>
    <row r="2953" spans="2:13">
      <c r="B2953" s="3" t="s">
        <v>6900</v>
      </c>
      <c r="C2953" s="2" t="s">
        <v>6899</v>
      </c>
      <c r="D2953" s="6" t="s">
        <v>0</v>
      </c>
      <c r="E2953" s="6" t="s">
        <v>6901</v>
      </c>
      <c r="F2953" s="7">
        <v>41631</v>
      </c>
      <c r="G2953" s="9">
        <v>73365.2</v>
      </c>
      <c r="J2953" s="6" t="s">
        <v>16271</v>
      </c>
      <c r="L2953" t="str">
        <f>+Tabla2[[#This Row],[FACTURA]]</f>
        <v/>
      </c>
      <c r="M2953" t="str">
        <f>+Tabla2[[#This Row],[DETALLE]]</f>
        <v>REV. ED00003482-SERV. PRESTADOS JORNADA TANDA EXT. OF.1197</v>
      </c>
    </row>
    <row r="2954" spans="2:13">
      <c r="B2954" s="3" t="s">
        <v>11305</v>
      </c>
      <c r="C2954" s="2" t="s">
        <v>11304</v>
      </c>
      <c r="D2954" s="6" t="s">
        <v>11306</v>
      </c>
      <c r="E2954" s="6" t="s">
        <v>11306</v>
      </c>
      <c r="F2954" s="7">
        <v>44481</v>
      </c>
      <c r="G2954" s="9">
        <v>-879200</v>
      </c>
      <c r="J2954" s="6" t="s">
        <v>18567</v>
      </c>
      <c r="L2954" t="str">
        <f>+Tabla2[[#This Row],[FACTURA]]</f>
        <v>CONTR. 1871-1</v>
      </c>
      <c r="M2954" t="str">
        <f>+Tabla2[[#This Row],[DETALLE]]</f>
        <v>CONTR. 1871-1</v>
      </c>
    </row>
    <row r="2955" spans="2:13">
      <c r="B2955" s="3" t="s">
        <v>6903</v>
      </c>
      <c r="C2955" s="2" t="s">
        <v>6902</v>
      </c>
      <c r="D2955" s="6" t="s">
        <v>6905</v>
      </c>
      <c r="E2955" s="6" t="s">
        <v>6904</v>
      </c>
      <c r="F2955" s="7">
        <v>42004</v>
      </c>
      <c r="G2955" s="9">
        <v>-83908.6</v>
      </c>
      <c r="J2955" s="6" t="s">
        <v>16272</v>
      </c>
      <c r="L2955" t="str">
        <f>+Tabla2[[#This Row],[FACTURA]]</f>
        <v>OFIC. 1573-1572/2014</v>
      </c>
      <c r="M2955" t="str">
        <f>+Tabla2[[#This Row],[DETALLE]]</f>
        <v>LICENCIA PRE Y POST NATAL DE LA MAESTRA EVA N. PÉREZ JIMÉNEZ</v>
      </c>
    </row>
    <row r="2956" spans="2:13">
      <c r="B2956" s="3" t="s">
        <v>18569</v>
      </c>
      <c r="C2956" s="2" t="s">
        <v>18568</v>
      </c>
      <c r="D2956" s="6" t="s">
        <v>20660</v>
      </c>
      <c r="E2956" s="6" t="s">
        <v>20661</v>
      </c>
      <c r="F2956" s="7">
        <v>43350</v>
      </c>
      <c r="G2956" s="9">
        <v>0.01</v>
      </c>
      <c r="J2956" s="6" t="s">
        <v>18570</v>
      </c>
      <c r="L2956" t="str">
        <f>+Tabla2[[#This Row],[FACTURA]]</f>
        <v>CONTR.#4407</v>
      </c>
      <c r="M2956" t="str">
        <f>+Tabla2[[#This Row],[DETALLE]]</f>
        <v>PRIMER PAGO DE 50% POR LA COMPRA DE UNA PORCION DE TERRENO CON UNA SUPERFICIE DE (9,499,.89 MT2) A RAZON DE RD$1,500.00, PARA UN TOTAL DE RD$14,249,835.00 DENTRO DE LA PARCELA #825 DISTRITO CATASTRAL #02, CERTIFICADO DE TITULO MATRICULA #61-75, PARA LLEVAR A CABO LA CONSTRUCCION DE CENTRO EDUCATIVO LICEO EL POZO, UBICADO EN EL MUNICIPIO EL FACTOR, PROVINCIA MARIA TRINIDAD SANCHEZ, SEGUN CONTR.#4407/2018, OFICIO #1813/2018.</v>
      </c>
    </row>
    <row r="2957" spans="2:13">
      <c r="B2957" s="3" t="s">
        <v>6907</v>
      </c>
      <c r="C2957" s="2" t="s">
        <v>6906</v>
      </c>
      <c r="D2957" s="6" t="s">
        <v>5234</v>
      </c>
      <c r="E2957" s="6" t="s">
        <v>20057</v>
      </c>
      <c r="F2957" s="7">
        <v>40378</v>
      </c>
      <c r="G2957" s="9">
        <v>-8000</v>
      </c>
      <c r="J2957" s="6" t="s">
        <v>14709</v>
      </c>
      <c r="L2957" t="str">
        <f>+Tabla2[[#This Row],[FACTURA]]</f>
        <v>787</v>
      </c>
      <c r="M2957" t="str">
        <f>+Tabla2[[#This Row],[DETALLE]]</f>
        <v>ASIGNACION DE COMBUSTIBLE AL DISTRITO 13-03 DE VILLA VASQUEZ</v>
      </c>
    </row>
    <row r="2958" spans="2:13">
      <c r="B2958" s="3" t="s">
        <v>11308</v>
      </c>
      <c r="C2958" s="2" t="s">
        <v>11307</v>
      </c>
      <c r="D2958" s="6" t="s">
        <v>11309</v>
      </c>
      <c r="E2958" s="6" t="s">
        <v>11309</v>
      </c>
      <c r="F2958" s="7">
        <v>44550</v>
      </c>
      <c r="G2958" s="9">
        <v>-4370119.7</v>
      </c>
      <c r="J2958" s="6" t="s">
        <v>18571</v>
      </c>
      <c r="L2958" t="str">
        <f>+Tabla2[[#This Row],[FACTURA]]</f>
        <v>CONTR.390-15</v>
      </c>
      <c r="M2958" t="str">
        <f>+Tabla2[[#This Row],[DETALLE]]</f>
        <v>CONTR.390-15</v>
      </c>
    </row>
    <row r="2959" spans="2:13">
      <c r="B2959" s="3" t="s">
        <v>11311</v>
      </c>
      <c r="C2959" s="2" t="s">
        <v>11310</v>
      </c>
      <c r="D2959" s="6" t="s">
        <v>11312</v>
      </c>
      <c r="E2959" s="6" t="s">
        <v>11312</v>
      </c>
      <c r="F2959" s="7">
        <v>44470</v>
      </c>
      <c r="G2959" s="9">
        <v>-2601970</v>
      </c>
      <c r="J2959" s="6" t="s">
        <v>18572</v>
      </c>
      <c r="L2959" t="str">
        <f>+Tabla2[[#This Row],[FACTURA]]</f>
        <v>CONTR. 0479-1</v>
      </c>
      <c r="M2959" t="str">
        <f>+Tabla2[[#This Row],[DETALLE]]</f>
        <v>CONTR. 0479-1</v>
      </c>
    </row>
    <row r="2960" spans="2:13">
      <c r="B2960" s="3" t="s">
        <v>6909</v>
      </c>
      <c r="C2960" s="2" t="s">
        <v>6908</v>
      </c>
      <c r="D2960" s="6" t="s">
        <v>5593</v>
      </c>
      <c r="E2960" s="6" t="s">
        <v>6910</v>
      </c>
      <c r="F2960" s="7">
        <v>41547</v>
      </c>
      <c r="G2960" s="9">
        <v>-21945.18</v>
      </c>
      <c r="J2960" s="6" t="s">
        <v>16273</v>
      </c>
      <c r="L2960" t="str">
        <f>+Tabla2[[#This Row],[FACTURA]]</f>
        <v>OFICIO #70</v>
      </c>
      <c r="M2960" t="str">
        <f>+Tabla2[[#This Row],[DETALLE]]</f>
        <v>LICENCIA PRE Y POST NATAL DEL OFIC. #2013900-B JUANA MERCADO</v>
      </c>
    </row>
    <row r="2961" spans="2:13">
      <c r="B2961" s="3" t="s">
        <v>6912</v>
      </c>
      <c r="C2961" s="2" t="s">
        <v>6911</v>
      </c>
      <c r="D2961" s="6" t="s">
        <v>3002</v>
      </c>
      <c r="E2961" s="6" t="s">
        <v>3002</v>
      </c>
      <c r="F2961" s="7">
        <v>41864</v>
      </c>
      <c r="G2961" s="9">
        <v>-11800</v>
      </c>
      <c r="J2961" s="6" t="s">
        <v>14710</v>
      </c>
      <c r="L2961" t="str">
        <f>+Tabla2[[#This Row],[FACTURA]]</f>
        <v>A010010011500000012</v>
      </c>
      <c r="M2961" t="str">
        <f>+Tabla2[[#This Row],[DETALLE]]</f>
        <v>A010010011500000012</v>
      </c>
    </row>
    <row r="2962" spans="2:13">
      <c r="B2962" s="3" t="s">
        <v>11314</v>
      </c>
      <c r="C2962" s="2" t="s">
        <v>11313</v>
      </c>
      <c r="D2962" s="6" t="s">
        <v>11315</v>
      </c>
      <c r="E2962" s="6" t="s">
        <v>11315</v>
      </c>
      <c r="F2962" s="7">
        <v>44538</v>
      </c>
      <c r="G2962" s="9">
        <v>-525000</v>
      </c>
      <c r="J2962" s="6" t="s">
        <v>18573</v>
      </c>
      <c r="L2962" t="str">
        <f>+Tabla2[[#This Row],[FACTURA]]</f>
        <v>CONTR. 0101-1</v>
      </c>
      <c r="M2962" t="str">
        <f>+Tabla2[[#This Row],[DETALLE]]</f>
        <v>CONTR. 0101-1</v>
      </c>
    </row>
    <row r="2963" spans="2:13">
      <c r="B2963" s="3" t="s">
        <v>11317</v>
      </c>
      <c r="C2963" s="2" t="s">
        <v>11316</v>
      </c>
      <c r="D2963" s="6" t="s">
        <v>11318</v>
      </c>
      <c r="E2963" s="6" t="s">
        <v>11036</v>
      </c>
      <c r="F2963" s="7">
        <v>41423</v>
      </c>
      <c r="G2963" s="9">
        <v>-1663661.46</v>
      </c>
      <c r="J2963" s="6" t="s">
        <v>18574</v>
      </c>
      <c r="L2963" t="str">
        <f>+Tabla2[[#This Row],[FACTURA]]</f>
        <v>CONTR. 413</v>
      </c>
      <c r="M2963" t="str">
        <f>+Tabla2[[#This Row],[DETALLE]]</f>
        <v>CUBICACION #7 (FINAL)</v>
      </c>
    </row>
    <row r="2964" spans="2:13">
      <c r="B2964" s="3" t="s">
        <v>11317</v>
      </c>
      <c r="C2964" s="2" t="s">
        <v>11316</v>
      </c>
      <c r="D2964" s="6">
        <v>0</v>
      </c>
      <c r="E2964" s="6" t="s">
        <v>11319</v>
      </c>
      <c r="F2964" s="7">
        <v>41428</v>
      </c>
      <c r="G2964" s="9">
        <v>737243.48</v>
      </c>
      <c r="J2964" s="6" t="s">
        <v>18575</v>
      </c>
      <c r="L2964">
        <f>+Tabla2[[#This Row],[FACTURA]]</f>
        <v>0</v>
      </c>
      <c r="M2964" t="str">
        <f>+Tabla2[[#This Row],[DETALLE]]</f>
        <v>LIB-8248/2013</v>
      </c>
    </row>
    <row r="2965" spans="2:13">
      <c r="B2965" s="3" t="s">
        <v>11317</v>
      </c>
      <c r="C2965" s="2" t="s">
        <v>11316</v>
      </c>
      <c r="D2965" s="6">
        <v>0</v>
      </c>
      <c r="E2965" s="6" t="s">
        <v>11319</v>
      </c>
      <c r="F2965" s="7">
        <v>41428</v>
      </c>
      <c r="G2965" s="9">
        <v>40868.42</v>
      </c>
      <c r="J2965" s="6" t="s">
        <v>18576</v>
      </c>
      <c r="L2965">
        <f>+Tabla2[[#This Row],[FACTURA]]</f>
        <v>0</v>
      </c>
      <c r="M2965" t="str">
        <f>+Tabla2[[#This Row],[DETALLE]]</f>
        <v>LIB-8248/2013</v>
      </c>
    </row>
    <row r="2966" spans="2:13">
      <c r="B2966" s="3" t="s">
        <v>11317</v>
      </c>
      <c r="C2966" s="2" t="s">
        <v>11316</v>
      </c>
      <c r="D2966" s="6">
        <v>0</v>
      </c>
      <c r="E2966" s="6" t="s">
        <v>11319</v>
      </c>
      <c r="F2966" s="7">
        <v>41428</v>
      </c>
      <c r="G2966" s="9">
        <v>38439.46</v>
      </c>
      <c r="J2966" s="6" t="s">
        <v>18577</v>
      </c>
      <c r="L2966">
        <f>+Tabla2[[#This Row],[FACTURA]]</f>
        <v>0</v>
      </c>
      <c r="M2966" t="str">
        <f>+Tabla2[[#This Row],[DETALLE]]</f>
        <v>LIB-8248/2013</v>
      </c>
    </row>
    <row r="2967" spans="2:13">
      <c r="B2967" s="3" t="s">
        <v>11317</v>
      </c>
      <c r="C2967" s="2" t="s">
        <v>11316</v>
      </c>
      <c r="D2967" s="6">
        <v>0</v>
      </c>
      <c r="E2967" s="6" t="s">
        <v>11319</v>
      </c>
      <c r="F2967" s="7">
        <v>41428</v>
      </c>
      <c r="G2967" s="9">
        <v>817.37</v>
      </c>
      <c r="J2967" s="6" t="s">
        <v>18578</v>
      </c>
      <c r="L2967">
        <f>+Tabla2[[#This Row],[FACTURA]]</f>
        <v>0</v>
      </c>
      <c r="M2967" t="str">
        <f>+Tabla2[[#This Row],[DETALLE]]</f>
        <v>LIB-8248/2013</v>
      </c>
    </row>
    <row r="2968" spans="2:13">
      <c r="B2968" s="3" t="s">
        <v>11317</v>
      </c>
      <c r="C2968" s="2" t="s">
        <v>11316</v>
      </c>
      <c r="D2968" s="6">
        <v>0</v>
      </c>
      <c r="E2968" s="6" t="s">
        <v>11319</v>
      </c>
      <c r="F2968" s="7">
        <v>41428</v>
      </c>
      <c r="G2968" s="9">
        <v>14462</v>
      </c>
      <c r="J2968" s="6" t="s">
        <v>18579</v>
      </c>
      <c r="L2968">
        <f>+Tabla2[[#This Row],[FACTURA]]</f>
        <v>0</v>
      </c>
      <c r="M2968" t="str">
        <f>+Tabla2[[#This Row],[DETALLE]]</f>
        <v>LIB-8248/2013</v>
      </c>
    </row>
    <row r="2969" spans="2:13">
      <c r="B2969" s="3" t="s">
        <v>6914</v>
      </c>
      <c r="C2969" s="2" t="s">
        <v>6913</v>
      </c>
      <c r="D2969" s="6" t="s">
        <v>0</v>
      </c>
      <c r="E2969" s="6" t="s">
        <v>2641</v>
      </c>
      <c r="F2969" s="7">
        <v>41619</v>
      </c>
      <c r="G2969" s="9">
        <v>-73365.2</v>
      </c>
      <c r="J2969" s="6" t="s">
        <v>16274</v>
      </c>
      <c r="L2969" t="str">
        <f>+Tabla2[[#This Row],[FACTURA]]</f>
        <v/>
      </c>
      <c r="M2969" t="str">
        <f>+Tabla2[[#This Row],[DETALLE]]</f>
        <v>SERVICIOS PRESTADOS JORNADA TANDA EXTENDIDA 2013</v>
      </c>
    </row>
    <row r="2970" spans="2:13">
      <c r="B2970" s="3" t="s">
        <v>6914</v>
      </c>
      <c r="C2970" s="2" t="s">
        <v>6913</v>
      </c>
      <c r="D2970" s="6" t="s">
        <v>0</v>
      </c>
      <c r="E2970" s="6" t="s">
        <v>6915</v>
      </c>
      <c r="F2970" s="7">
        <v>41628</v>
      </c>
      <c r="G2970" s="9">
        <v>73365.2</v>
      </c>
      <c r="J2970" s="6" t="s">
        <v>16275</v>
      </c>
      <c r="L2970" t="str">
        <f>+Tabla2[[#This Row],[FACTURA]]</f>
        <v/>
      </c>
      <c r="M2970" t="str">
        <f>+Tabla2[[#This Row],[DETALLE]]</f>
        <v>REV. ED00003416-SERV. PRESTADOS JORNADA TANDA EXT. OF.1197</v>
      </c>
    </row>
    <row r="2971" spans="2:13">
      <c r="B2971" s="3" t="s">
        <v>11321</v>
      </c>
      <c r="C2971" s="2" t="s">
        <v>11320</v>
      </c>
      <c r="D2971" s="6" t="s">
        <v>11322</v>
      </c>
      <c r="E2971" s="6" t="s">
        <v>11322</v>
      </c>
      <c r="F2971" s="7">
        <v>41639</v>
      </c>
      <c r="G2971" s="9">
        <v>-4114114.99</v>
      </c>
      <c r="J2971" s="6" t="s">
        <v>18580</v>
      </c>
      <c r="L2971" t="str">
        <f>+Tabla2[[#This Row],[FACTURA]]</f>
        <v>CONT.370-5</v>
      </c>
      <c r="M2971" t="str">
        <f>+Tabla2[[#This Row],[DETALLE]]</f>
        <v>CONT.370-5</v>
      </c>
    </row>
    <row r="2972" spans="2:13">
      <c r="B2972" s="3" t="s">
        <v>6917</v>
      </c>
      <c r="C2972" s="2" t="s">
        <v>6916</v>
      </c>
      <c r="D2972" s="6" t="s">
        <v>0</v>
      </c>
      <c r="E2972" s="6" t="s">
        <v>6918</v>
      </c>
      <c r="F2972" s="7">
        <v>41680</v>
      </c>
      <c r="G2972" s="9">
        <v>-42315.5</v>
      </c>
      <c r="J2972" s="6" t="s">
        <v>16276</v>
      </c>
      <c r="L2972" t="str">
        <f>+Tabla2[[#This Row],[FACTURA]]</f>
        <v/>
      </c>
      <c r="M2972" t="str">
        <f>+Tabla2[[#This Row],[DETALLE]]</f>
        <v>SERVICIOS PRESTADOS OFIC. 128/2014</v>
      </c>
    </row>
    <row r="2973" spans="2:13">
      <c r="B2973" s="3" t="s">
        <v>6920</v>
      </c>
      <c r="C2973" s="2" t="s">
        <v>6919</v>
      </c>
      <c r="D2973" s="6" t="s">
        <v>6922</v>
      </c>
      <c r="E2973" s="6" t="s">
        <v>6921</v>
      </c>
      <c r="F2973" s="7">
        <v>42004</v>
      </c>
      <c r="G2973" s="9">
        <v>-23756.400000000001</v>
      </c>
      <c r="J2973" s="6" t="s">
        <v>16277</v>
      </c>
      <c r="L2973" t="str">
        <f>+Tabla2[[#This Row],[FACTURA]]</f>
        <v>OFIC. 1232/2014</v>
      </c>
      <c r="M2973" t="str">
        <f>+Tabla2[[#This Row],[DETALLE]]</f>
        <v>LICENCIA PRE Y POST NATAL DE LA MAESTRA MARCELA MERCEDES PER</v>
      </c>
    </row>
    <row r="2974" spans="2:13">
      <c r="B2974" s="3" t="s">
        <v>6924</v>
      </c>
      <c r="C2974" s="2" t="s">
        <v>6923</v>
      </c>
      <c r="D2974" s="6" t="s">
        <v>6925</v>
      </c>
      <c r="E2974" s="6" t="s">
        <v>20058</v>
      </c>
      <c r="F2974" s="7">
        <v>40574</v>
      </c>
      <c r="G2974" s="9">
        <v>-8000</v>
      </c>
      <c r="J2974" s="6" t="s">
        <v>14711</v>
      </c>
      <c r="L2974" t="str">
        <f>+Tabla2[[#This Row],[FACTURA]]</f>
        <v>94</v>
      </c>
      <c r="M2974" t="str">
        <f>+Tabla2[[#This Row],[DETALLE]]</f>
        <v>ASINACION DE COMBUSTIBLE AL DISTRITO 13-05 DE LOMA DE CABRER</v>
      </c>
    </row>
    <row r="2975" spans="2:13">
      <c r="B2975" s="3" t="s">
        <v>6927</v>
      </c>
      <c r="C2975" s="2" t="s">
        <v>6926</v>
      </c>
      <c r="D2975" s="6" t="s">
        <v>0</v>
      </c>
      <c r="E2975" s="6" t="s">
        <v>2641</v>
      </c>
      <c r="F2975" s="7">
        <v>41620</v>
      </c>
      <c r="G2975" s="9">
        <v>-43726.85</v>
      </c>
      <c r="J2975" s="6" t="s">
        <v>16278</v>
      </c>
      <c r="L2975" t="str">
        <f>+Tabla2[[#This Row],[FACTURA]]</f>
        <v/>
      </c>
      <c r="M2975" t="str">
        <f>+Tabla2[[#This Row],[DETALLE]]</f>
        <v>SERVICIOS PRESTADOS JORNADA TANDA EXTENDIDA 2013</v>
      </c>
    </row>
    <row r="2976" spans="2:13">
      <c r="B2976" s="3" t="s">
        <v>6927</v>
      </c>
      <c r="C2976" s="2" t="s">
        <v>6926</v>
      </c>
      <c r="D2976" s="6" t="s">
        <v>0</v>
      </c>
      <c r="E2976" s="6" t="s">
        <v>6928</v>
      </c>
      <c r="F2976" s="7">
        <v>41631</v>
      </c>
      <c r="G2976" s="9">
        <v>43726.85</v>
      </c>
      <c r="J2976" s="6" t="s">
        <v>16279</v>
      </c>
      <c r="L2976" t="str">
        <f>+Tabla2[[#This Row],[FACTURA]]</f>
        <v/>
      </c>
      <c r="M2976" t="str">
        <f>+Tabla2[[#This Row],[DETALLE]]</f>
        <v>REV. ED00003455-SERV. PRESTADOS JORNADA TANDA EXT. OF.1197</v>
      </c>
    </row>
    <row r="2977" spans="2:13">
      <c r="B2977" s="3" t="s">
        <v>11324</v>
      </c>
      <c r="C2977" s="2" t="s">
        <v>11323</v>
      </c>
      <c r="D2977" s="6" t="s">
        <v>11325</v>
      </c>
      <c r="E2977" s="6" t="s">
        <v>11325</v>
      </c>
      <c r="F2977" s="7">
        <v>44470</v>
      </c>
      <c r="G2977" s="9">
        <v>-5100000</v>
      </c>
      <c r="J2977" s="6" t="s">
        <v>18581</v>
      </c>
      <c r="L2977" t="str">
        <f>+Tabla2[[#This Row],[FACTURA]]</f>
        <v>CONTR. 0422-1</v>
      </c>
      <c r="M2977" t="str">
        <f>+Tabla2[[#This Row],[DETALLE]]</f>
        <v>CONTR. 0422-1</v>
      </c>
    </row>
    <row r="2978" spans="2:13">
      <c r="B2978" s="3" t="s">
        <v>6930</v>
      </c>
      <c r="C2978" s="2" t="s">
        <v>6929</v>
      </c>
      <c r="D2978" s="6" t="s">
        <v>3609</v>
      </c>
      <c r="E2978" s="6" t="s">
        <v>6931</v>
      </c>
      <c r="F2978" s="7">
        <v>41761</v>
      </c>
      <c r="G2978" s="9">
        <v>-28195.77</v>
      </c>
      <c r="J2978" s="6" t="s">
        <v>16280</v>
      </c>
      <c r="L2978" t="str">
        <f>+Tabla2[[#This Row],[FACTURA]]</f>
        <v>OFIC. 34/2014</v>
      </c>
      <c r="M2978" t="str">
        <f>+Tabla2[[#This Row],[DETALLE]]</f>
        <v>LIC. PRE Y POST  DE LA MTRA. ARIBELIS GOMEZ. OF.2014334-B</v>
      </c>
    </row>
    <row r="2979" spans="2:13">
      <c r="B2979" s="3" t="s">
        <v>6933</v>
      </c>
      <c r="C2979" s="2" t="s">
        <v>6932</v>
      </c>
      <c r="D2979" s="6" t="s">
        <v>3609</v>
      </c>
      <c r="E2979" s="6" t="s">
        <v>6934</v>
      </c>
      <c r="F2979" s="7">
        <v>41761</v>
      </c>
      <c r="G2979" s="9">
        <v>-65804.84</v>
      </c>
      <c r="J2979" s="6" t="s">
        <v>16281</v>
      </c>
      <c r="L2979" t="str">
        <f>+Tabla2[[#This Row],[FACTURA]]</f>
        <v>OFIC. 34/2014</v>
      </c>
      <c r="M2979" t="str">
        <f>+Tabla2[[#This Row],[DETALLE]]</f>
        <v>LIC. PRE Y POST  DE LA MTRA. ALFAKENI PEÑA OF.2014328/27</v>
      </c>
    </row>
    <row r="2980" spans="2:13">
      <c r="B2980" s="3" t="s">
        <v>6936</v>
      </c>
      <c r="C2980" s="2" t="s">
        <v>6935</v>
      </c>
      <c r="D2980" s="6" t="s">
        <v>0</v>
      </c>
      <c r="E2980" s="6" t="s">
        <v>6937</v>
      </c>
      <c r="F2980" s="7">
        <v>41634</v>
      </c>
      <c r="G2980" s="9">
        <v>-73365.2</v>
      </c>
      <c r="J2980" s="6" t="s">
        <v>16282</v>
      </c>
      <c r="L2980" t="str">
        <f>+Tabla2[[#This Row],[FACTURA]]</f>
        <v/>
      </c>
      <c r="M2980" t="str">
        <f>+Tabla2[[#This Row],[DETALLE]]</f>
        <v>SERVICIOS PRESTADOS SEGUN OFICIO #1303/2013</v>
      </c>
    </row>
    <row r="2981" spans="2:13">
      <c r="B2981" s="3" t="s">
        <v>6939</v>
      </c>
      <c r="C2981" s="2" t="s">
        <v>6938</v>
      </c>
      <c r="D2981" s="6" t="s">
        <v>0</v>
      </c>
      <c r="E2981" s="6" t="s">
        <v>6937</v>
      </c>
      <c r="F2981" s="7">
        <v>41634</v>
      </c>
      <c r="G2981" s="9">
        <v>-73365.2</v>
      </c>
      <c r="J2981" s="6" t="s">
        <v>16283</v>
      </c>
      <c r="L2981" t="str">
        <f>+Tabla2[[#This Row],[FACTURA]]</f>
        <v/>
      </c>
      <c r="M2981" t="str">
        <f>+Tabla2[[#This Row],[DETALLE]]</f>
        <v>SERVICIOS PRESTADOS SEGUN OFICIO #1303/2013</v>
      </c>
    </row>
    <row r="2982" spans="2:13">
      <c r="B2982" s="3" t="s">
        <v>6941</v>
      </c>
      <c r="C2982" s="2" t="s">
        <v>6940</v>
      </c>
      <c r="D2982" s="6" t="s">
        <v>6943</v>
      </c>
      <c r="E2982" s="6" t="s">
        <v>6942</v>
      </c>
      <c r="F2982" s="7">
        <v>42004</v>
      </c>
      <c r="G2982" s="9">
        <v>-77868.2</v>
      </c>
      <c r="J2982" s="6" t="s">
        <v>16284</v>
      </c>
      <c r="L2982" t="str">
        <f>+Tabla2[[#This Row],[FACTURA]]</f>
        <v>OFIC. 1445-1504/2014</v>
      </c>
      <c r="M2982" t="str">
        <f>+Tabla2[[#This Row],[DETALLE]]</f>
        <v>LICENCIA PRE Y POST NATAL DE LA MAESTRA ANA L. ARIAS HERNÁND</v>
      </c>
    </row>
    <row r="2983" spans="2:13">
      <c r="B2983" s="3" t="s">
        <v>1777</v>
      </c>
      <c r="C2983" s="2" t="s">
        <v>238</v>
      </c>
      <c r="D2983" s="4" t="s">
        <v>239</v>
      </c>
      <c r="E2983" s="4" t="s">
        <v>19552</v>
      </c>
      <c r="F2983" s="5">
        <v>40772</v>
      </c>
      <c r="G2983" s="8">
        <v>-25000</v>
      </c>
      <c r="J2983" s="4" t="s">
        <v>12725</v>
      </c>
      <c r="L2983" t="str">
        <f>+Tabla2[[#This Row],[FACTURA]]</f>
        <v>490</v>
      </c>
      <c r="M2983" t="str">
        <f>+Tabla2[[#This Row],[DETALLE]]</f>
        <v>COLABORACION ECONOMICA PARA PROCEDIMIENTO QUIRURGICO, EN LA</v>
      </c>
    </row>
    <row r="2984" spans="2:13">
      <c r="B2984" s="3" t="s">
        <v>6945</v>
      </c>
      <c r="C2984" s="2" t="s">
        <v>6944</v>
      </c>
      <c r="D2984" s="6" t="s">
        <v>6946</v>
      </c>
      <c r="E2984" s="6" t="s">
        <v>20059</v>
      </c>
      <c r="F2984" s="7">
        <v>40595</v>
      </c>
      <c r="G2984" s="9">
        <v>-83492.320000000007</v>
      </c>
      <c r="J2984" s="6" t="s">
        <v>14712</v>
      </c>
      <c r="L2984" t="str">
        <f>+Tabla2[[#This Row],[FACTURA]]</f>
        <v>51</v>
      </c>
      <c r="M2984" t="str">
        <f>+Tabla2[[#This Row],[DETALLE]]</f>
        <v>VIATICOS DE BOLSILLO Y CONFERENCIAS, PARA LA SRA. MARIA ELVI</v>
      </c>
    </row>
    <row r="2985" spans="2:13">
      <c r="B2985" s="3" t="s">
        <v>11327</v>
      </c>
      <c r="C2985" s="2" t="s">
        <v>11326</v>
      </c>
      <c r="D2985" s="6" t="s">
        <v>11328</v>
      </c>
      <c r="E2985" s="6" t="s">
        <v>11328</v>
      </c>
      <c r="F2985" s="7">
        <v>44470</v>
      </c>
      <c r="G2985" s="9">
        <v>-840000</v>
      </c>
      <c r="J2985" s="6" t="s">
        <v>18582</v>
      </c>
      <c r="L2985" t="str">
        <f>+Tabla2[[#This Row],[FACTURA]]</f>
        <v>CONTR. 0059-2</v>
      </c>
      <c r="M2985" t="str">
        <f>+Tabla2[[#This Row],[DETALLE]]</f>
        <v>CONTR. 0059-2</v>
      </c>
    </row>
    <row r="2986" spans="2:13">
      <c r="B2986" s="3" t="s">
        <v>11330</v>
      </c>
      <c r="C2986" s="2" t="s">
        <v>11329</v>
      </c>
      <c r="D2986" s="6" t="s">
        <v>11331</v>
      </c>
      <c r="E2986" s="6" t="s">
        <v>11331</v>
      </c>
      <c r="F2986" s="7">
        <v>44470</v>
      </c>
      <c r="G2986" s="9">
        <v>-875000</v>
      </c>
      <c r="J2986" s="6" t="s">
        <v>18583</v>
      </c>
      <c r="L2986" t="str">
        <f>+Tabla2[[#This Row],[FACTURA]]</f>
        <v>CONTR. 0168-2</v>
      </c>
      <c r="M2986" t="str">
        <f>+Tabla2[[#This Row],[DETALLE]]</f>
        <v>CONTR. 0168-2</v>
      </c>
    </row>
    <row r="2987" spans="2:13">
      <c r="B2987" s="3" t="s">
        <v>6948</v>
      </c>
      <c r="C2987" s="2" t="s">
        <v>6947</v>
      </c>
      <c r="D2987" s="6" t="s">
        <v>6950</v>
      </c>
      <c r="E2987" s="6" t="s">
        <v>6949</v>
      </c>
      <c r="F2987" s="7">
        <v>42004</v>
      </c>
      <c r="G2987" s="9">
        <v>-64670.2</v>
      </c>
      <c r="J2987" s="6" t="s">
        <v>16285</v>
      </c>
      <c r="L2987" t="str">
        <f>+Tabla2[[#This Row],[FACTURA]]</f>
        <v>OFIC. 1443-1444/2014</v>
      </c>
      <c r="M2987" t="str">
        <f>+Tabla2[[#This Row],[DETALLE]]</f>
        <v>LICENCIA PRE Y POST NATAL DE LA MAESTRA YUBERCA DÁNCHEZ OGAN</v>
      </c>
    </row>
    <row r="2988" spans="2:13">
      <c r="B2988" s="3" t="s">
        <v>18585</v>
      </c>
      <c r="C2988" s="2" t="s">
        <v>18584</v>
      </c>
      <c r="D2988" s="6" t="s">
        <v>20662</v>
      </c>
      <c r="E2988" s="6" t="s">
        <v>20663</v>
      </c>
      <c r="F2988" s="7">
        <v>44732</v>
      </c>
      <c r="G2988" s="9">
        <v>-29500</v>
      </c>
      <c r="J2988" s="6" t="s">
        <v>18586</v>
      </c>
      <c r="L2988" t="str">
        <f>+Tabla2[[#This Row],[FACTURA]]</f>
        <v>B1500000128</v>
      </c>
      <c r="M2988" t="str">
        <f>+Tabla2[[#This Row],[DETALLE]]</f>
        <v>SERVICIO ACTO DE COMPROBACION DE NOTARIO</v>
      </c>
    </row>
    <row r="2989" spans="2:13">
      <c r="B2989" s="3" t="s">
        <v>11333</v>
      </c>
      <c r="C2989" s="2" t="s">
        <v>11332</v>
      </c>
      <c r="D2989" s="6" t="s">
        <v>11334</v>
      </c>
      <c r="E2989" s="6" t="s">
        <v>11334</v>
      </c>
      <c r="F2989" s="7">
        <v>41954</v>
      </c>
      <c r="G2989" s="9">
        <v>-380000</v>
      </c>
      <c r="J2989" s="6" t="s">
        <v>18587</v>
      </c>
      <c r="L2989" t="str">
        <f>+Tabla2[[#This Row],[FACTURA]]</f>
        <v>CONTR. 0287</v>
      </c>
      <c r="M2989" t="str">
        <f>+Tabla2[[#This Row],[DETALLE]]</f>
        <v>CONTR. 0287</v>
      </c>
    </row>
    <row r="2990" spans="2:13">
      <c r="B2990" s="3" t="s">
        <v>6952</v>
      </c>
      <c r="C2990" s="2" t="s">
        <v>6951</v>
      </c>
      <c r="D2990" s="6" t="s">
        <v>6954</v>
      </c>
      <c r="E2990" s="6" t="s">
        <v>6953</v>
      </c>
      <c r="F2990" s="7">
        <v>41778</v>
      </c>
      <c r="G2990" s="9">
        <v>-91268.800000000003</v>
      </c>
      <c r="J2990" s="6" t="s">
        <v>16286</v>
      </c>
      <c r="L2990" t="str">
        <f>+Tabla2[[#This Row],[FACTURA]]</f>
        <v>OFIC. #536/537B-2014</v>
      </c>
      <c r="M2990" t="str">
        <f>+Tabla2[[#This Row],[DETALLE]]</f>
        <v>LIC. PRE Y POST NATAL DE LA MTRA. ROSA IRIS DE LOS SANTOS</v>
      </c>
    </row>
    <row r="2991" spans="2:13">
      <c r="B2991" s="3" t="s">
        <v>6956</v>
      </c>
      <c r="C2991" s="2" t="s">
        <v>6955</v>
      </c>
      <c r="D2991" s="6" t="s">
        <v>6958</v>
      </c>
      <c r="E2991" s="6" t="s">
        <v>6957</v>
      </c>
      <c r="F2991" s="7">
        <v>42004</v>
      </c>
      <c r="G2991" s="9">
        <v>-69589.56</v>
      </c>
      <c r="J2991" s="6" t="s">
        <v>16287</v>
      </c>
      <c r="L2991" t="str">
        <f>+Tabla2[[#This Row],[FACTURA]]</f>
        <v>OFIC. 1304-1305/2014</v>
      </c>
      <c r="M2991" t="str">
        <f>+Tabla2[[#This Row],[DETALLE]]</f>
        <v>LICENCIA PRE Y POST NATAL DE LA MAESTRA MALENNY MESA PEREZ</v>
      </c>
    </row>
    <row r="2992" spans="2:13">
      <c r="B2992" s="3" t="s">
        <v>11336</v>
      </c>
      <c r="C2992" s="2" t="s">
        <v>11335</v>
      </c>
      <c r="D2992" s="6" t="s">
        <v>11337</v>
      </c>
      <c r="E2992" s="6" t="e">
        <v>#N/A</v>
      </c>
      <c r="F2992" s="7">
        <v>44595</v>
      </c>
      <c r="G2992" s="9">
        <v>-65345.02</v>
      </c>
      <c r="J2992" s="6" t="s">
        <v>18588</v>
      </c>
      <c r="L2992" t="str">
        <f>+Tabla2[[#This Row],[FACTURA]]</f>
        <v>DGF-283-CONTR.139</v>
      </c>
      <c r="M2992" t="e">
        <f>+Tabla2[[#This Row],[DETALLE]]</f>
        <v>#N/A</v>
      </c>
    </row>
    <row r="2993" spans="2:13">
      <c r="B2993" s="3" t="s">
        <v>6960</v>
      </c>
      <c r="C2993" s="2" t="s">
        <v>6959</v>
      </c>
      <c r="D2993" s="6" t="s">
        <v>6962</v>
      </c>
      <c r="E2993" s="6" t="s">
        <v>6961</v>
      </c>
      <c r="F2993" s="7">
        <v>41765</v>
      </c>
      <c r="G2993" s="9">
        <v>-28195.77</v>
      </c>
      <c r="J2993" s="6" t="s">
        <v>16288</v>
      </c>
      <c r="L2993" t="str">
        <f>+Tabla2[[#This Row],[FACTURA]]</f>
        <v>OFIC.#34. 2014353-B</v>
      </c>
      <c r="M2993" t="str">
        <f>+Tabla2[[#This Row],[DETALLE]]</f>
        <v>LIC.PRE Y POST MSTRA ANDREA DE LAS M. OZUNA M.OFIC.2014353-B</v>
      </c>
    </row>
    <row r="2994" spans="2:13">
      <c r="B2994" s="3" t="s">
        <v>6964</v>
      </c>
      <c r="C2994" s="2" t="s">
        <v>6963</v>
      </c>
      <c r="D2994" s="6" t="s">
        <v>6965</v>
      </c>
      <c r="E2994" s="6" t="s">
        <v>3220</v>
      </c>
      <c r="F2994" s="7">
        <v>41606</v>
      </c>
      <c r="G2994" s="9">
        <v>-16346.24</v>
      </c>
      <c r="J2994" s="6" t="s">
        <v>16289</v>
      </c>
      <c r="L2994" t="str">
        <f>+Tabla2[[#This Row],[FACTURA]]</f>
        <v>OFICIO #1171</v>
      </c>
      <c r="M2994" t="str">
        <f>+Tabla2[[#This Row],[DETALLE]]</f>
        <v>PAGO PRESTACIONES LABORALES</v>
      </c>
    </row>
    <row r="2995" spans="2:13">
      <c r="B2995" s="3" t="s">
        <v>6967</v>
      </c>
      <c r="C2995" s="2" t="s">
        <v>6966</v>
      </c>
      <c r="D2995" s="6" t="s">
        <v>6968</v>
      </c>
      <c r="E2995" s="6" t="s">
        <v>2686</v>
      </c>
      <c r="F2995" s="7">
        <v>41905</v>
      </c>
      <c r="G2995" s="9">
        <v>-21257.06</v>
      </c>
      <c r="J2995" s="6" t="s">
        <v>16290</v>
      </c>
      <c r="L2995" t="str">
        <f>+Tabla2[[#This Row],[FACTURA]]</f>
        <v>OFIC. #667/2014</v>
      </c>
      <c r="M2995" t="str">
        <f>+Tabla2[[#This Row],[DETALLE]]</f>
        <v>PRESTACIONES LABORALES SEGUN CALCULOS DEL MAP</v>
      </c>
    </row>
    <row r="2996" spans="2:13">
      <c r="B2996" s="3" t="s">
        <v>6970</v>
      </c>
      <c r="C2996" s="2" t="s">
        <v>6969</v>
      </c>
      <c r="D2996" s="6" t="s">
        <v>6972</v>
      </c>
      <c r="E2996" s="6" t="s">
        <v>6971</v>
      </c>
      <c r="F2996" s="7">
        <v>41745</v>
      </c>
      <c r="G2996" s="9">
        <v>-25196.22</v>
      </c>
      <c r="J2996" s="6" t="s">
        <v>16291</v>
      </c>
      <c r="L2996" t="str">
        <f>+Tabla2[[#This Row],[FACTURA]]</f>
        <v>OFC. 1386-B</v>
      </c>
      <c r="M2996" t="str">
        <f>+Tabla2[[#This Row],[DETALLE]]</f>
        <v>PGO LICENCIA PRE Y POST NATAL DE LA MAESTRA VIANNY M. TRINID</v>
      </c>
    </row>
    <row r="2997" spans="2:13">
      <c r="B2997" s="3" t="s">
        <v>6974</v>
      </c>
      <c r="C2997" s="2" t="s">
        <v>6973</v>
      </c>
      <c r="D2997" s="6" t="s">
        <v>6976</v>
      </c>
      <c r="E2997" s="6" t="s">
        <v>6975</v>
      </c>
      <c r="F2997" s="7">
        <v>42004</v>
      </c>
      <c r="G2997" s="9">
        <v>-47202.84</v>
      </c>
      <c r="J2997" s="6" t="s">
        <v>16292</v>
      </c>
      <c r="L2997" t="str">
        <f>+Tabla2[[#This Row],[FACTURA]]</f>
        <v>OFIC. 1359-1358/2014</v>
      </c>
      <c r="M2997" t="str">
        <f>+Tabla2[[#This Row],[DETALLE]]</f>
        <v>LICENCIA PRE Y POST NATAL DE LA MAESTRA ELBA ENCARNACION FEL</v>
      </c>
    </row>
    <row r="2998" spans="2:13">
      <c r="B2998" s="3" t="s">
        <v>6978</v>
      </c>
      <c r="C2998" s="2" t="s">
        <v>6977</v>
      </c>
      <c r="D2998" s="6" t="s">
        <v>6979</v>
      </c>
      <c r="E2998" s="6" t="s">
        <v>3938</v>
      </c>
      <c r="F2998" s="7">
        <v>42004</v>
      </c>
      <c r="G2998" s="9">
        <v>-38934.1</v>
      </c>
      <c r="J2998" s="6" t="s">
        <v>16293</v>
      </c>
      <c r="L2998" t="str">
        <f>+Tabla2[[#This Row],[FACTURA]]</f>
        <v>OFIC. 1416/2014</v>
      </c>
      <c r="M2998" t="str">
        <f>+Tabla2[[#This Row],[DETALLE]]</f>
        <v>LICENCIA PRE Y POST NATAL DE LA MAESTRA KEYDEL DIAZ</v>
      </c>
    </row>
    <row r="2999" spans="2:13">
      <c r="B2999" s="3" t="s">
        <v>11339</v>
      </c>
      <c r="C2999" s="2" t="s">
        <v>11338</v>
      </c>
      <c r="D2999" s="6" t="s">
        <v>11340</v>
      </c>
      <c r="E2999" s="6" t="s">
        <v>11340</v>
      </c>
      <c r="F2999" s="7">
        <v>44481</v>
      </c>
      <c r="G2999" s="9">
        <v>-216000</v>
      </c>
      <c r="J2999" s="6" t="s">
        <v>18589</v>
      </c>
      <c r="L2999" t="str">
        <f>+Tabla2[[#This Row],[FACTURA]]</f>
        <v>CONTR. 1818-1</v>
      </c>
      <c r="M2999" t="str">
        <f>+Tabla2[[#This Row],[DETALLE]]</f>
        <v>CONTR. 1818-1</v>
      </c>
    </row>
    <row r="3000" spans="2:13">
      <c r="B3000" s="3" t="s">
        <v>11342</v>
      </c>
      <c r="C3000" s="2" t="s">
        <v>11341</v>
      </c>
      <c r="D3000" s="6" t="s">
        <v>11344</v>
      </c>
      <c r="E3000" s="6" t="s">
        <v>11343</v>
      </c>
      <c r="F3000" s="7">
        <v>41011</v>
      </c>
      <c r="G3000" s="9">
        <v>-80000</v>
      </c>
      <c r="J3000" s="6" t="s">
        <v>18590</v>
      </c>
      <c r="L3000" t="str">
        <f>+Tabla2[[#This Row],[FACTURA]]</f>
        <v>67</v>
      </c>
      <c r="M3000" t="str">
        <f>+Tabla2[[#This Row],[DETALLE]]</f>
        <v>PAGO HONORARIOS COMO CO-COORDINADORA DE LA ZONA DE SANTO DOM</v>
      </c>
    </row>
    <row r="3001" spans="2:13">
      <c r="B3001" s="3" t="s">
        <v>6981</v>
      </c>
      <c r="C3001" s="2" t="s">
        <v>6980</v>
      </c>
      <c r="D3001" s="6" t="s">
        <v>6982</v>
      </c>
      <c r="E3001" s="6" t="e">
        <v>#N/A</v>
      </c>
      <c r="F3001" s="7">
        <v>41432</v>
      </c>
      <c r="G3001" s="9">
        <v>-10050</v>
      </c>
      <c r="J3001" s="6" t="s">
        <v>16294</v>
      </c>
      <c r="L3001" t="str">
        <f>+Tabla2[[#This Row],[FACTURA]]</f>
        <v>OFIC. #0979</v>
      </c>
      <c r="M3001" t="e">
        <f>+Tabla2[[#This Row],[DETALLE]]</f>
        <v>#N/A</v>
      </c>
    </row>
    <row r="3002" spans="2:13">
      <c r="B3002" s="3" t="s">
        <v>6981</v>
      </c>
      <c r="C3002" s="2" t="s">
        <v>6980</v>
      </c>
      <c r="D3002" s="6" t="s">
        <v>0</v>
      </c>
      <c r="E3002" s="6" t="s">
        <v>6983</v>
      </c>
      <c r="F3002" s="7">
        <v>41451</v>
      </c>
      <c r="G3002" s="9">
        <v>10050</v>
      </c>
      <c r="J3002" s="6" t="s">
        <v>16295</v>
      </c>
      <c r="L3002" t="str">
        <f>+Tabla2[[#This Row],[FACTURA]]</f>
        <v/>
      </c>
      <c r="M3002" t="str">
        <f>+Tabla2[[#This Row],[DETALLE]]</f>
        <v>P004233</v>
      </c>
    </row>
    <row r="3003" spans="2:13">
      <c r="B3003" s="3" t="s">
        <v>11346</v>
      </c>
      <c r="C3003" s="2" t="s">
        <v>11345</v>
      </c>
      <c r="D3003" s="6" t="s">
        <v>20664</v>
      </c>
      <c r="E3003" s="6" t="s">
        <v>11347</v>
      </c>
      <c r="F3003" s="7">
        <v>41905</v>
      </c>
      <c r="G3003" s="9">
        <v>-1000299.84</v>
      </c>
      <c r="J3003" s="6" t="s">
        <v>18591</v>
      </c>
      <c r="L3003" t="str">
        <f>+Tabla2[[#This Row],[FACTURA]]</f>
        <v>CONTR. 3374.ANULADA</v>
      </c>
      <c r="M3003" t="str">
        <f>+Tabla2[[#This Row],[DETALLE]]</f>
        <v>CONTR. 3374</v>
      </c>
    </row>
    <row r="3004" spans="2:13">
      <c r="B3004" s="3" t="s">
        <v>6985</v>
      </c>
      <c r="C3004" s="2" t="s">
        <v>6984</v>
      </c>
      <c r="D3004" s="6" t="s">
        <v>6987</v>
      </c>
      <c r="E3004" s="6" t="s">
        <v>6986</v>
      </c>
      <c r="F3004" s="7">
        <v>42004</v>
      </c>
      <c r="G3004" s="9">
        <v>-24416.3</v>
      </c>
      <c r="J3004" s="6" t="s">
        <v>16296</v>
      </c>
      <c r="L3004" t="str">
        <f>+Tabla2[[#This Row],[FACTURA]]</f>
        <v>OFIC. 1306/2014</v>
      </c>
      <c r="M3004" t="str">
        <f>+Tabla2[[#This Row],[DETALLE]]</f>
        <v>LICENCIA PRE Y POST NATAL DE LA MAESTRA ELISA VARGAS MOREL</v>
      </c>
    </row>
    <row r="3005" spans="2:13">
      <c r="B3005" s="3" t="s">
        <v>6989</v>
      </c>
      <c r="C3005" s="2" t="s">
        <v>6988</v>
      </c>
      <c r="D3005" s="6" t="s">
        <v>6991</v>
      </c>
      <c r="E3005" s="6" t="s">
        <v>6990</v>
      </c>
      <c r="F3005" s="7">
        <v>41815</v>
      </c>
      <c r="G3005" s="9">
        <v>-28795.68</v>
      </c>
      <c r="J3005" s="6" t="s">
        <v>16297</v>
      </c>
      <c r="L3005" t="str">
        <f>+Tabla2[[#This Row],[FACTURA]]</f>
        <v>OFICIO #535-B-2014</v>
      </c>
      <c r="M3005" t="str">
        <f>+Tabla2[[#This Row],[DETALLE]]</f>
        <v>PAGO LIC PRE Y POST NATAL, A MTRA. SORANYI MARTINEZ 48 DIAS</v>
      </c>
    </row>
    <row r="3006" spans="2:13">
      <c r="B3006" s="3" t="s">
        <v>6993</v>
      </c>
      <c r="C3006" s="2" t="s">
        <v>6992</v>
      </c>
      <c r="D3006" s="6" t="s">
        <v>6994</v>
      </c>
      <c r="E3006" s="6" t="s">
        <v>6990</v>
      </c>
      <c r="F3006" s="7">
        <v>41815</v>
      </c>
      <c r="G3006" s="9">
        <v>-28795.68</v>
      </c>
      <c r="J3006" s="6" t="s">
        <v>16298</v>
      </c>
      <c r="L3006" t="str">
        <f>+Tabla2[[#This Row],[FACTURA]]</f>
        <v>OFICIO #534-B-2014</v>
      </c>
      <c r="M3006" t="str">
        <f>+Tabla2[[#This Row],[DETALLE]]</f>
        <v>PAGO LIC PRE Y POST NATAL, A MTRA. SORANYI MARTINEZ 48 DIAS</v>
      </c>
    </row>
    <row r="3007" spans="2:13">
      <c r="B3007" s="3" t="s">
        <v>1778</v>
      </c>
      <c r="C3007" s="2" t="s">
        <v>240</v>
      </c>
      <c r="D3007" s="4" t="s">
        <v>241</v>
      </c>
      <c r="E3007" s="4" t="s">
        <v>241</v>
      </c>
      <c r="F3007" s="5">
        <v>42496</v>
      </c>
      <c r="G3007" s="8">
        <v>-75048</v>
      </c>
      <c r="J3007" s="4" t="s">
        <v>13634</v>
      </c>
      <c r="L3007" t="str">
        <f>+Tabla2[[#This Row],[FACTURA]]</f>
        <v>A010010011500000138</v>
      </c>
      <c r="M3007" t="str">
        <f>+Tabla2[[#This Row],[DETALLE]]</f>
        <v>A010010011500000138</v>
      </c>
    </row>
    <row r="3008" spans="2:13">
      <c r="B3008" s="3" t="s">
        <v>1779</v>
      </c>
      <c r="C3008" s="2" t="s">
        <v>242</v>
      </c>
      <c r="D3008" s="4" t="s">
        <v>243</v>
      </c>
      <c r="E3008" s="4" t="s">
        <v>19553</v>
      </c>
      <c r="F3008" s="5">
        <v>44363</v>
      </c>
      <c r="G3008" s="8">
        <v>-635000</v>
      </c>
      <c r="J3008" s="4" t="s">
        <v>12838</v>
      </c>
      <c r="L3008" t="str">
        <f>+Tabla2[[#This Row],[FACTURA]]</f>
        <v>B1500000165</v>
      </c>
      <c r="M3008" t="str">
        <f>+Tabla2[[#This Row],[DETALLE]]</f>
        <v>300 HORAS DE PERIFONEO Y DISCO LIGTHTS</v>
      </c>
    </row>
    <row r="3009" spans="2:13">
      <c r="B3009" s="3" t="s">
        <v>6996</v>
      </c>
      <c r="C3009" s="2" t="s">
        <v>6995</v>
      </c>
      <c r="D3009" s="6" t="s">
        <v>6998</v>
      </c>
      <c r="E3009" s="6" t="s">
        <v>6997</v>
      </c>
      <c r="F3009" s="7">
        <v>42004</v>
      </c>
      <c r="G3009" s="9">
        <v>-76675.100000000006</v>
      </c>
      <c r="J3009" s="6" t="s">
        <v>16299</v>
      </c>
      <c r="L3009" t="str">
        <f>+Tabla2[[#This Row],[FACTURA]]</f>
        <v>OFIC. 1458-1459/2014</v>
      </c>
      <c r="M3009" t="str">
        <f>+Tabla2[[#This Row],[DETALLE]]</f>
        <v>LICENCIA PRE Y POST NATAL DE LA MAESTRA LAIZABETH DE LA CRUZ</v>
      </c>
    </row>
    <row r="3010" spans="2:13">
      <c r="B3010" s="3" t="s">
        <v>7000</v>
      </c>
      <c r="C3010" s="2" t="s">
        <v>6999</v>
      </c>
      <c r="D3010" s="6" t="s">
        <v>7002</v>
      </c>
      <c r="E3010" s="6" t="s">
        <v>7001</v>
      </c>
      <c r="F3010" s="7">
        <v>42004</v>
      </c>
      <c r="G3010" s="9">
        <v>-57868</v>
      </c>
      <c r="J3010" s="6" t="s">
        <v>16300</v>
      </c>
      <c r="L3010" t="str">
        <f>+Tabla2[[#This Row],[FACTURA]]</f>
        <v>OFIC. 1633-1632/2014</v>
      </c>
      <c r="M3010" t="str">
        <f>+Tabla2[[#This Row],[DETALLE]]</f>
        <v>LICENCIA PRE Y POST NATAL DE LA MAESTRA DORKA PÉREZ MELLA</v>
      </c>
    </row>
    <row r="3011" spans="2:13">
      <c r="B3011" s="3" t="s">
        <v>11349</v>
      </c>
      <c r="C3011" s="2" t="s">
        <v>11348</v>
      </c>
      <c r="D3011" s="6" t="s">
        <v>11350</v>
      </c>
      <c r="E3011" s="6" t="s">
        <v>11350</v>
      </c>
      <c r="F3011" s="7">
        <v>42951</v>
      </c>
      <c r="G3011" s="9">
        <v>-1400000</v>
      </c>
      <c r="J3011" s="6" t="s">
        <v>18592</v>
      </c>
      <c r="L3011" t="str">
        <f>+Tabla2[[#This Row],[FACTURA]]</f>
        <v>CONTR. 0399-1</v>
      </c>
      <c r="M3011" t="str">
        <f>+Tabla2[[#This Row],[DETALLE]]</f>
        <v>CONTR. 0399-1</v>
      </c>
    </row>
    <row r="3012" spans="2:13">
      <c r="B3012" s="3" t="s">
        <v>11352</v>
      </c>
      <c r="C3012" s="2" t="s">
        <v>11351</v>
      </c>
      <c r="D3012" s="6" t="s">
        <v>20665</v>
      </c>
      <c r="E3012" s="6" t="s">
        <v>11353</v>
      </c>
      <c r="F3012" s="7">
        <v>42593</v>
      </c>
      <c r="G3012" s="9">
        <v>-33040</v>
      </c>
      <c r="J3012" s="6" t="s">
        <v>18593</v>
      </c>
      <c r="L3012" t="str">
        <f>+Tabla2[[#This Row],[FACTURA]]</f>
        <v>CONTR. 1188-4</v>
      </c>
      <c r="M3012" t="str">
        <f>+Tabla2[[#This Row],[DETALLE]]</f>
        <v>CONTR. 0113-4</v>
      </c>
    </row>
    <row r="3013" spans="2:13">
      <c r="B3013" s="3" t="s">
        <v>7004</v>
      </c>
      <c r="C3013" s="2" t="s">
        <v>7003</v>
      </c>
      <c r="D3013" s="6" t="s">
        <v>7005</v>
      </c>
      <c r="E3013" s="6" t="s">
        <v>20060</v>
      </c>
      <c r="F3013" s="7">
        <v>40330</v>
      </c>
      <c r="G3013" s="9">
        <v>-8000</v>
      </c>
      <c r="J3013" s="6" t="s">
        <v>14713</v>
      </c>
      <c r="L3013" t="str">
        <f>+Tabla2[[#This Row],[FACTURA]]</f>
        <v>545</v>
      </c>
      <c r="M3013" t="str">
        <f>+Tabla2[[#This Row],[DETALLE]]</f>
        <v>ASIGNACION DE COMBUSTIBLE AL DISTRITO 14-03 DE RIO SAN JUAN</v>
      </c>
    </row>
    <row r="3014" spans="2:13">
      <c r="B3014" s="3" t="s">
        <v>7004</v>
      </c>
      <c r="C3014" s="2" t="s">
        <v>7003</v>
      </c>
      <c r="D3014" s="6" t="s">
        <v>7006</v>
      </c>
      <c r="E3014" s="6" t="s">
        <v>20060</v>
      </c>
      <c r="F3014" s="7">
        <v>40696</v>
      </c>
      <c r="G3014" s="9">
        <v>-8000</v>
      </c>
      <c r="J3014" s="6" t="s">
        <v>14714</v>
      </c>
      <c r="L3014" t="str">
        <f>+Tabla2[[#This Row],[FACTURA]]</f>
        <v>517</v>
      </c>
      <c r="M3014" t="str">
        <f>+Tabla2[[#This Row],[DETALLE]]</f>
        <v>ASIGNACION DE COMBUSTIBLE AL DISTRITO 14-03 DE RIO SAN JUAN</v>
      </c>
    </row>
    <row r="3015" spans="2:13">
      <c r="B3015" s="3" t="s">
        <v>8912</v>
      </c>
      <c r="C3015" s="2" t="s">
        <v>8911</v>
      </c>
      <c r="D3015" s="6" t="s">
        <v>8913</v>
      </c>
      <c r="E3015" s="6" t="s">
        <v>8913</v>
      </c>
      <c r="F3015" s="7">
        <v>41220</v>
      </c>
      <c r="G3015" s="9">
        <v>-84000</v>
      </c>
      <c r="J3015" s="6" t="s">
        <v>17216</v>
      </c>
      <c r="L3015" t="str">
        <f>+Tabla2[[#This Row],[FACTURA]]</f>
        <v>4-5-6-7-8-9-10/12</v>
      </c>
      <c r="M3015" t="str">
        <f>+Tabla2[[#This Row],[DETALLE]]</f>
        <v>4-5-6-7-8-9-10/12</v>
      </c>
    </row>
    <row r="3016" spans="2:13">
      <c r="B3016" s="3" t="s">
        <v>13626</v>
      </c>
      <c r="C3016" s="2" t="s">
        <v>13627</v>
      </c>
      <c r="D3016" s="4" t="s">
        <v>19336</v>
      </c>
      <c r="E3016" s="4" t="s">
        <v>19522</v>
      </c>
      <c r="F3016" s="5">
        <v>44734</v>
      </c>
      <c r="G3016" s="8">
        <v>-8000</v>
      </c>
      <c r="J3016" s="4" t="s">
        <v>13628</v>
      </c>
      <c r="L3016" t="str">
        <f>+Tabla2[[#This Row],[FACTURA]]</f>
        <v>OFIC.#65/2022</v>
      </c>
      <c r="M3016" t="str">
        <f>+Tabla2[[#This Row],[DETALLE]]</f>
        <v>PAGO DE DIETA A MIEMBROS DEL CONSEJO NACIONAL DE EDUC.</v>
      </c>
    </row>
    <row r="3017" spans="2:13">
      <c r="B3017" s="3" t="s">
        <v>11355</v>
      </c>
      <c r="C3017" s="2" t="s">
        <v>11354</v>
      </c>
      <c r="D3017" s="6" t="s">
        <v>11356</v>
      </c>
      <c r="E3017" s="6" t="s">
        <v>11356</v>
      </c>
      <c r="F3017" s="7">
        <v>44469</v>
      </c>
      <c r="G3017" s="9">
        <v>-225000</v>
      </c>
      <c r="J3017" s="6" t="s">
        <v>18594</v>
      </c>
      <c r="L3017" t="str">
        <f>+Tabla2[[#This Row],[FACTURA]]</f>
        <v>CONTR. 2730-3</v>
      </c>
      <c r="M3017" t="str">
        <f>+Tabla2[[#This Row],[DETALLE]]</f>
        <v>CONTR. 2730-3</v>
      </c>
    </row>
    <row r="3018" spans="2:13">
      <c r="B3018" s="3" t="s">
        <v>11358</v>
      </c>
      <c r="C3018" s="2" t="s">
        <v>11357</v>
      </c>
      <c r="D3018" s="6" t="s">
        <v>11359</v>
      </c>
      <c r="E3018" s="6" t="s">
        <v>11359</v>
      </c>
      <c r="F3018" s="7">
        <v>43294</v>
      </c>
      <c r="G3018" s="9">
        <v>-2175465.8199999998</v>
      </c>
      <c r="J3018" s="6" t="s">
        <v>18595</v>
      </c>
      <c r="L3018" t="str">
        <f>+Tabla2[[#This Row],[FACTURA]]</f>
        <v>CONTR,0142-11</v>
      </c>
      <c r="M3018" t="str">
        <f>+Tabla2[[#This Row],[DETALLE]]</f>
        <v>CONTR,0142-11</v>
      </c>
    </row>
    <row r="3019" spans="2:13">
      <c r="B3019" s="3" t="s">
        <v>11361</v>
      </c>
      <c r="C3019" s="2" t="s">
        <v>11360</v>
      </c>
      <c r="D3019" s="6" t="s">
        <v>11362</v>
      </c>
      <c r="E3019" s="6" t="s">
        <v>11362</v>
      </c>
      <c r="F3019" s="7">
        <v>44538</v>
      </c>
      <c r="G3019" s="9">
        <v>-270000</v>
      </c>
      <c r="J3019" s="6" t="s">
        <v>18596</v>
      </c>
      <c r="L3019" t="str">
        <f>+Tabla2[[#This Row],[FACTURA]]</f>
        <v>CONTR. 3375-1</v>
      </c>
      <c r="M3019" t="str">
        <f>+Tabla2[[#This Row],[DETALLE]]</f>
        <v>CONTR. 3375-1</v>
      </c>
    </row>
    <row r="3020" spans="2:13">
      <c r="B3020" s="3" t="s">
        <v>11364</v>
      </c>
      <c r="C3020" s="2" t="s">
        <v>11363</v>
      </c>
      <c r="D3020" s="6" t="s">
        <v>20666</v>
      </c>
      <c r="E3020" s="6" t="s">
        <v>11365</v>
      </c>
      <c r="F3020" s="7">
        <v>42003</v>
      </c>
      <c r="G3020" s="9">
        <v>-4144185</v>
      </c>
      <c r="J3020" s="6" t="s">
        <v>18597</v>
      </c>
      <c r="L3020" t="str">
        <f>+Tabla2[[#This Row],[FACTURA]]</f>
        <v>DEV. OPOSICION A PAG</v>
      </c>
      <c r="M3020" t="str">
        <f>+Tabla2[[#This Row],[DETALLE]]</f>
        <v>CONTR. 3222</v>
      </c>
    </row>
    <row r="3021" spans="2:13">
      <c r="B3021" s="3" t="s">
        <v>11367</v>
      </c>
      <c r="C3021" s="2" t="s">
        <v>11366</v>
      </c>
      <c r="D3021" s="6" t="s">
        <v>11368</v>
      </c>
      <c r="E3021" s="6" t="s">
        <v>11368</v>
      </c>
      <c r="F3021" s="7">
        <v>44705</v>
      </c>
      <c r="G3021" s="9">
        <v>-99120</v>
      </c>
      <c r="J3021" s="6" t="s">
        <v>18598</v>
      </c>
      <c r="L3021" t="str">
        <f>+Tabla2[[#This Row],[FACTURA]]</f>
        <v>CONTR. 1188-35</v>
      </c>
      <c r="M3021" t="str">
        <f>+Tabla2[[#This Row],[DETALLE]]</f>
        <v>CONTR. 1188-35</v>
      </c>
    </row>
    <row r="3022" spans="2:13">
      <c r="B3022" s="3" t="s">
        <v>11370</v>
      </c>
      <c r="C3022" s="2" t="s">
        <v>11369</v>
      </c>
      <c r="D3022" s="6" t="s">
        <v>11371</v>
      </c>
      <c r="E3022" s="6" t="s">
        <v>11371</v>
      </c>
      <c r="F3022" s="7">
        <v>42396</v>
      </c>
      <c r="G3022" s="9">
        <v>-327294</v>
      </c>
      <c r="J3022" s="6" t="s">
        <v>18599</v>
      </c>
      <c r="L3022" t="str">
        <f>+Tabla2[[#This Row],[FACTURA]]</f>
        <v>CONTR. 0896</v>
      </c>
      <c r="M3022" t="str">
        <f>+Tabla2[[#This Row],[DETALLE]]</f>
        <v>CONTR. 0896</v>
      </c>
    </row>
    <row r="3023" spans="2:13">
      <c r="B3023" s="3" t="s">
        <v>11370</v>
      </c>
      <c r="C3023" s="2" t="s">
        <v>11369</v>
      </c>
      <c r="D3023" s="6" t="s">
        <v>11372</v>
      </c>
      <c r="E3023" s="6" t="s">
        <v>11372</v>
      </c>
      <c r="F3023" s="7">
        <v>44469</v>
      </c>
      <c r="G3023" s="9">
        <v>-38280</v>
      </c>
      <c r="J3023" s="6" t="s">
        <v>18600</v>
      </c>
      <c r="L3023" t="str">
        <f>+Tabla2[[#This Row],[FACTURA]]</f>
        <v>CONTR. 0896 Y 0004-1</v>
      </c>
      <c r="M3023" t="str">
        <f>+Tabla2[[#This Row],[DETALLE]]</f>
        <v>CONTR. 0896 Y 0004-1</v>
      </c>
    </row>
    <row r="3024" spans="2:13">
      <c r="B3024" s="3" t="s">
        <v>11370</v>
      </c>
      <c r="C3024" s="2" t="s">
        <v>11369</v>
      </c>
      <c r="D3024" s="6" t="s">
        <v>11373</v>
      </c>
      <c r="E3024" s="6" t="s">
        <v>11373</v>
      </c>
      <c r="F3024" s="7">
        <v>44470</v>
      </c>
      <c r="G3024" s="9">
        <v>-2640000</v>
      </c>
      <c r="J3024" s="6" t="s">
        <v>18601</v>
      </c>
      <c r="L3024" t="str">
        <f>+Tabla2[[#This Row],[FACTURA]]</f>
        <v>CONTR. 1353-1</v>
      </c>
      <c r="M3024" t="str">
        <f>+Tabla2[[#This Row],[DETALLE]]</f>
        <v>CONTR. 1353-1</v>
      </c>
    </row>
    <row r="3025" spans="2:13">
      <c r="B3025" s="3" t="s">
        <v>11375</v>
      </c>
      <c r="C3025" s="2" t="s">
        <v>11374</v>
      </c>
      <c r="D3025" s="6" t="s">
        <v>11376</v>
      </c>
      <c r="E3025" s="6" t="s">
        <v>11376</v>
      </c>
      <c r="F3025" s="7">
        <v>44470</v>
      </c>
      <c r="G3025" s="9">
        <v>-388800</v>
      </c>
      <c r="J3025" s="6" t="s">
        <v>18602</v>
      </c>
      <c r="L3025" t="str">
        <f>+Tabla2[[#This Row],[FACTURA]]</f>
        <v>CONTR. 3393-1</v>
      </c>
      <c r="M3025" t="str">
        <f>+Tabla2[[#This Row],[DETALLE]]</f>
        <v>CONTR. 3393-1</v>
      </c>
    </row>
    <row r="3026" spans="2:13">
      <c r="B3026" s="3" t="s">
        <v>11378</v>
      </c>
      <c r="C3026" s="2" t="s">
        <v>11377</v>
      </c>
      <c r="D3026" s="6" t="s">
        <v>11379</v>
      </c>
      <c r="E3026" s="6" t="s">
        <v>11379</v>
      </c>
      <c r="F3026" s="7">
        <v>44470</v>
      </c>
      <c r="G3026" s="9">
        <v>-3444354.9</v>
      </c>
      <c r="J3026" s="6" t="s">
        <v>18603</v>
      </c>
      <c r="L3026" t="str">
        <f>+Tabla2[[#This Row],[FACTURA]]</f>
        <v>CONTR-455-1</v>
      </c>
      <c r="M3026" t="str">
        <f>+Tabla2[[#This Row],[DETALLE]]</f>
        <v>CONTR-455-1</v>
      </c>
    </row>
    <row r="3027" spans="2:13">
      <c r="B3027" s="3" t="s">
        <v>11378</v>
      </c>
      <c r="C3027" s="2" t="s">
        <v>11377</v>
      </c>
      <c r="D3027" s="6" t="s">
        <v>20667</v>
      </c>
      <c r="E3027" s="6" t="s">
        <v>20668</v>
      </c>
      <c r="F3027" s="7">
        <v>43865</v>
      </c>
      <c r="G3027" s="9">
        <v>0.01</v>
      </c>
      <c r="J3027" s="6" t="s">
        <v>18604</v>
      </c>
      <c r="L3027" t="str">
        <f>+Tabla2[[#This Row],[FACTURA]]</f>
        <v>CONTR.#455</v>
      </c>
      <c r="M3027" t="str">
        <f>+Tabla2[[#This Row],[DETALLE]]</f>
        <v>PRIMER PAGO  DEL 70%  POR LA COMPRA DE UNA PORCION DE TERRENO DENTRO DEL  NO REGISTRADO, CON UNA SUPERFICIE DE 4,252.29 MTS2, A RAZON DE RD$2,700.00 POR MTS2, PARA UN TOTAL DE RD$11,481,183.00, D.C No. 03,  PARA LLEVAR A CABO LA CONSTRUCCION DEL "CENTRO EDUCATIVO BASICA MACHIN ( 4TO. SORTEO), UBICADO EN EL PARAJE DE MACHIN, MUNICIPIO DE YAGUATE,  PROVINCIA SAN CRISTOBAL , SEGUN CONTR.#455/19, OFICIO #OGI.22/2019,</v>
      </c>
    </row>
    <row r="3028" spans="2:13">
      <c r="B3028" s="3" t="s">
        <v>7008</v>
      </c>
      <c r="C3028" s="2" t="s">
        <v>7007</v>
      </c>
      <c r="D3028" s="6" t="s">
        <v>7010</v>
      </c>
      <c r="E3028" s="6" t="s">
        <v>7009</v>
      </c>
      <c r="F3028" s="7">
        <v>42004</v>
      </c>
      <c r="G3028" s="9">
        <v>-34794.78</v>
      </c>
      <c r="J3028" s="6" t="s">
        <v>16301</v>
      </c>
      <c r="L3028" t="str">
        <f>+Tabla2[[#This Row],[FACTURA]]</f>
        <v>OFIC. 1278/2014</v>
      </c>
      <c r="M3028" t="str">
        <f>+Tabla2[[#This Row],[DETALLE]]</f>
        <v>LICENCIA PRE Y POST NATAL DE LA MAESTRA LUCILENIA FLORES GAR</v>
      </c>
    </row>
    <row r="3029" spans="2:13">
      <c r="B3029" s="3" t="s">
        <v>11381</v>
      </c>
      <c r="C3029" s="2" t="s">
        <v>11380</v>
      </c>
      <c r="D3029" s="6" t="s">
        <v>11382</v>
      </c>
      <c r="E3029" s="6" t="s">
        <v>11382</v>
      </c>
      <c r="F3029" s="7">
        <v>42282</v>
      </c>
      <c r="G3029" s="9">
        <v>-1250750.1200000001</v>
      </c>
      <c r="J3029" s="6" t="s">
        <v>18605</v>
      </c>
      <c r="L3029" t="str">
        <f>+Tabla2[[#This Row],[FACTURA]]</f>
        <v>CONTRS.0489 Y 0941</v>
      </c>
      <c r="M3029" t="str">
        <f>+Tabla2[[#This Row],[DETALLE]]</f>
        <v>CONTRS.0489 Y 0941</v>
      </c>
    </row>
    <row r="3030" spans="2:13">
      <c r="B3030" s="3" t="s">
        <v>11384</v>
      </c>
      <c r="C3030" s="2" t="s">
        <v>11383</v>
      </c>
      <c r="D3030" s="6" t="s">
        <v>11385</v>
      </c>
      <c r="E3030" s="6" t="s">
        <v>11385</v>
      </c>
      <c r="F3030" s="7">
        <v>44470</v>
      </c>
      <c r="G3030" s="9">
        <v>-3600000</v>
      </c>
      <c r="J3030" s="6" t="s">
        <v>18606</v>
      </c>
      <c r="L3030" t="str">
        <f>+Tabla2[[#This Row],[FACTURA]]</f>
        <v>CONTR. 00056-1</v>
      </c>
      <c r="M3030" t="str">
        <f>+Tabla2[[#This Row],[DETALLE]]</f>
        <v>CONTR. 00056-1</v>
      </c>
    </row>
    <row r="3031" spans="2:13">
      <c r="B3031" s="3" t="s">
        <v>11387</v>
      </c>
      <c r="C3031" s="2" t="s">
        <v>11386</v>
      </c>
      <c r="D3031" s="6" t="s">
        <v>11388</v>
      </c>
      <c r="E3031" s="6" t="s">
        <v>11388</v>
      </c>
      <c r="F3031" s="7">
        <v>42255</v>
      </c>
      <c r="G3031" s="9">
        <v>-2100000</v>
      </c>
      <c r="J3031" s="6" t="s">
        <v>18607</v>
      </c>
      <c r="L3031" t="str">
        <f>+Tabla2[[#This Row],[FACTURA]]</f>
        <v>CONTR. 0917-TERRENO</v>
      </c>
      <c r="M3031" t="str">
        <f>+Tabla2[[#This Row],[DETALLE]]</f>
        <v>CONTR. 0917-TERRENO</v>
      </c>
    </row>
    <row r="3032" spans="2:13">
      <c r="B3032" s="3" t="s">
        <v>7012</v>
      </c>
      <c r="C3032" s="2" t="s">
        <v>7011</v>
      </c>
      <c r="D3032" s="6" t="s">
        <v>7014</v>
      </c>
      <c r="E3032" s="6" t="s">
        <v>7013</v>
      </c>
      <c r="F3032" s="7">
        <v>41779</v>
      </c>
      <c r="G3032" s="9">
        <v>-55191.72</v>
      </c>
      <c r="J3032" s="6" t="s">
        <v>16302</v>
      </c>
      <c r="L3032" t="str">
        <f>+Tabla2[[#This Row],[FACTURA]]</f>
        <v>OFIC.2014/437/438-B</v>
      </c>
      <c r="M3032" t="str">
        <f>+Tabla2[[#This Row],[DETALLE]]</f>
        <v>LIC, PRE Y POST LA MSTRA YISSELL DIAZ C, OFIC.2014/437/438-B</v>
      </c>
    </row>
    <row r="3033" spans="2:13">
      <c r="B3033" s="3" t="s">
        <v>7016</v>
      </c>
      <c r="C3033" s="2" t="s">
        <v>7015</v>
      </c>
      <c r="D3033" s="6" t="s">
        <v>7018</v>
      </c>
      <c r="E3033" s="6" t="s">
        <v>7017</v>
      </c>
      <c r="F3033" s="7">
        <v>41768</v>
      </c>
      <c r="G3033" s="9">
        <v>-34194.870000000003</v>
      </c>
      <c r="J3033" s="6" t="s">
        <v>16303</v>
      </c>
      <c r="L3033" t="str">
        <f>+Tabla2[[#This Row],[FACTURA]]</f>
        <v>OFIC.34.2014232-B</v>
      </c>
      <c r="M3033" t="str">
        <f>+Tabla2[[#This Row],[DETALLE]]</f>
        <v>LIC.PRE Y POST LA MSTRA ANA M. ALVAREZ PINEDA OFIC.2014232-B</v>
      </c>
    </row>
    <row r="3034" spans="2:13">
      <c r="B3034" s="3" t="s">
        <v>7020</v>
      </c>
      <c r="C3034" s="2" t="s">
        <v>7019</v>
      </c>
      <c r="D3034" s="6" t="s">
        <v>7022</v>
      </c>
      <c r="E3034" s="6" t="s">
        <v>7021</v>
      </c>
      <c r="F3034" s="7">
        <v>41768</v>
      </c>
      <c r="G3034" s="9">
        <v>-34194.870000000003</v>
      </c>
      <c r="J3034" s="6" t="s">
        <v>16304</v>
      </c>
      <c r="L3034" t="str">
        <f>+Tabla2[[#This Row],[FACTURA]]</f>
        <v>OFICIO#30B</v>
      </c>
      <c r="M3034" t="str">
        <f>+Tabla2[[#This Row],[DETALLE]]</f>
        <v>PAGO DE LA LIC PRE Y POST NATAL DE LA MTRA FLOR A. DIPRE SOR</v>
      </c>
    </row>
    <row r="3035" spans="2:13">
      <c r="B3035" s="3" t="s">
        <v>7024</v>
      </c>
      <c r="C3035" s="2" t="s">
        <v>7023</v>
      </c>
      <c r="D3035" s="6" t="s">
        <v>7026</v>
      </c>
      <c r="E3035" s="6" t="s">
        <v>7025</v>
      </c>
      <c r="F3035" s="7">
        <v>41771</v>
      </c>
      <c r="G3035" s="9">
        <v>-67235.38</v>
      </c>
      <c r="J3035" s="6" t="s">
        <v>16305</v>
      </c>
      <c r="L3035" t="str">
        <f>+Tabla2[[#This Row],[FACTURA]]</f>
        <v>OFICIO #81 Y 86B</v>
      </c>
      <c r="M3035" t="str">
        <f>+Tabla2[[#This Row],[DETALLE]]</f>
        <v>PAGO LIC. PRE Y POST NATAL DE LA MTRA. JESUCITA ARIAS R.</v>
      </c>
    </row>
    <row r="3036" spans="2:13">
      <c r="B3036" s="3" t="s">
        <v>7028</v>
      </c>
      <c r="C3036" s="2" t="s">
        <v>7027</v>
      </c>
      <c r="D3036" s="6" t="s">
        <v>3107</v>
      </c>
      <c r="E3036" s="6" t="s">
        <v>7029</v>
      </c>
      <c r="F3036" s="7">
        <v>41761</v>
      </c>
      <c r="G3036" s="9">
        <v>-26464.99</v>
      </c>
      <c r="J3036" s="6" t="s">
        <v>16306</v>
      </c>
      <c r="L3036" t="str">
        <f>+Tabla2[[#This Row],[FACTURA]]</f>
        <v>OFIC.#34/2014</v>
      </c>
      <c r="M3036" t="str">
        <f>+Tabla2[[#This Row],[DETALLE]]</f>
        <v>LIC. PRE Y POST DE LA MSTRA. CAROLINA RAFAELA, OF. 2014141-B</v>
      </c>
    </row>
    <row r="3037" spans="2:13">
      <c r="B3037" s="3" t="s">
        <v>7031</v>
      </c>
      <c r="C3037" s="2" t="s">
        <v>7030</v>
      </c>
      <c r="D3037" s="6" t="s">
        <v>7033</v>
      </c>
      <c r="E3037" s="6" t="s">
        <v>7032</v>
      </c>
      <c r="F3037" s="7">
        <v>42004</v>
      </c>
      <c r="G3037" s="9">
        <v>-72385.600000000006</v>
      </c>
      <c r="J3037" s="6" t="s">
        <v>16307</v>
      </c>
      <c r="L3037" t="str">
        <f>+Tabla2[[#This Row],[FACTURA]]</f>
        <v>OFIC. 1577-1578/2014</v>
      </c>
      <c r="M3037" t="str">
        <f>+Tabla2[[#This Row],[DETALLE]]</f>
        <v>LICENCIA PRE Y POST NATAL DE LA MAESTRA LIGIA T. PÉREZ RIVER</v>
      </c>
    </row>
    <row r="3038" spans="2:13">
      <c r="B3038" s="3" t="s">
        <v>11390</v>
      </c>
      <c r="C3038" s="2" t="s">
        <v>11389</v>
      </c>
      <c r="D3038" s="6" t="s">
        <v>11391</v>
      </c>
      <c r="E3038" s="6" t="s">
        <v>11391</v>
      </c>
      <c r="F3038" s="7">
        <v>43238</v>
      </c>
      <c r="G3038" s="9">
        <v>-100400.82</v>
      </c>
      <c r="J3038" s="6" t="s">
        <v>18608</v>
      </c>
      <c r="L3038" t="str">
        <f>+Tabla2[[#This Row],[FACTURA]]</f>
        <v>CONTR.1451Y 0010-40</v>
      </c>
      <c r="M3038" t="str">
        <f>+Tabla2[[#This Row],[DETALLE]]</f>
        <v>CONTR.1451Y 0010-40</v>
      </c>
    </row>
    <row r="3039" spans="2:13">
      <c r="B3039" s="3" t="s">
        <v>11390</v>
      </c>
      <c r="C3039" s="2" t="s">
        <v>11389</v>
      </c>
      <c r="D3039" s="6" t="s">
        <v>20669</v>
      </c>
      <c r="E3039" s="6" t="s">
        <v>20670</v>
      </c>
      <c r="F3039" s="7">
        <v>43242</v>
      </c>
      <c r="G3039" s="9">
        <v>0.01</v>
      </c>
      <c r="J3039" s="6" t="s">
        <v>18609</v>
      </c>
      <c r="L3039" t="str">
        <f>+Tabla2[[#This Row],[FACTURA]]</f>
        <v>CONTR.1217-54</v>
      </c>
      <c r="M3039" t="str">
        <f>+Tabla2[[#This Row],[DETALLE]]</f>
        <v xml:space="preserve">ALQUILER DEL LOCAL QUE ALOJA LA "ESCUELA MADRE TERESA DE CALCUTA", PERTENECIENTE AL DISTRITO EDUCATIVO 15-03, UBICADA EN LA CALLE ANGEL SEBERO CABRAL NO 16, ENSANCHE QUISQUEYA, SANTO DOMINGO, DISTRITO NACIONAL, CORRESP. AL MES DE ABRIL DEL 2018, SEGUN CONTRATO # 1217/2013, OFICIO #92/2018 
</v>
      </c>
    </row>
    <row r="3040" spans="2:13">
      <c r="B3040" s="3" t="s">
        <v>11390</v>
      </c>
      <c r="C3040" s="2" t="s">
        <v>11389</v>
      </c>
      <c r="D3040" s="6" t="s">
        <v>20671</v>
      </c>
      <c r="E3040" s="6" t="s">
        <v>20672</v>
      </c>
      <c r="F3040" s="7">
        <v>43182</v>
      </c>
      <c r="G3040" s="9">
        <v>0.01</v>
      </c>
      <c r="J3040" s="6" t="s">
        <v>18610</v>
      </c>
      <c r="L3040" t="str">
        <f>+Tabla2[[#This Row],[FACTURA]]</f>
        <v>CONTR. 1217-52</v>
      </c>
      <c r="M3040" t="str">
        <f>+Tabla2[[#This Row],[DETALLE]]</f>
        <v>PAGO DE ALQUILER DE LOCAL QUE ALOJA LA "ESCUELA MADRE TERESA DE CALCUTA", PERTENECIENTE AL DISTRITO EDUCATIVO 15-03, UBICADA EN LA CALLE ANGEL SEBERO CABRAL No.16, ENSANCHE QUISQUEYA, SANTO DOMINGO, DISTRITO NACIONAL, SEGUN CONTRATO #1217/2013, OFICIO #38/2018.</v>
      </c>
    </row>
    <row r="3041" spans="2:13">
      <c r="B3041" s="3" t="s">
        <v>11390</v>
      </c>
      <c r="C3041" s="2" t="s">
        <v>11389</v>
      </c>
      <c r="D3041" s="6" t="s">
        <v>20673</v>
      </c>
      <c r="E3041" s="6" t="s">
        <v>20674</v>
      </c>
      <c r="F3041" s="7">
        <v>43137</v>
      </c>
      <c r="G3041" s="9">
        <v>0.01</v>
      </c>
      <c r="J3041" s="6" t="s">
        <v>18611</v>
      </c>
      <c r="L3041" t="str">
        <f>+Tabla2[[#This Row],[FACTURA]]</f>
        <v>CONTR. # 1217-51</v>
      </c>
      <c r="M3041" t="str">
        <f>+Tabla2[[#This Row],[DETALLE]]</f>
        <v>ALQUILER DEL LOCAL QUE ALOJA LA "ESCUELA MADRE TERESA DE CALCUTA", PERTENECIENTE AL DISTRITO EDUCATIVO 15-03, UBICADA EN LA CALLE ANGEL SEBERO CABRAL No.16, ENSANCHE QUISQUEYA, SANTO DOMINGO, DISTRITO NACIONAL, CORRESP. AL MES DE ENERO DEL 2018, SEGUN CONTRATO #1217/2013, OFICIO #1/2018.</v>
      </c>
    </row>
    <row r="3042" spans="2:13">
      <c r="B3042" s="3" t="s">
        <v>8915</v>
      </c>
      <c r="C3042" s="2" t="s">
        <v>8914</v>
      </c>
      <c r="D3042" s="6" t="s">
        <v>8916</v>
      </c>
      <c r="E3042" s="6" t="s">
        <v>8916</v>
      </c>
      <c r="F3042" s="7">
        <v>41194</v>
      </c>
      <c r="G3042" s="9">
        <v>-15000</v>
      </c>
      <c r="J3042" s="6" t="s">
        <v>17217</v>
      </c>
      <c r="L3042" t="str">
        <f>+Tabla2[[#This Row],[FACTURA]]</f>
        <v>06-07-08-09-10/2012</v>
      </c>
      <c r="M3042" t="str">
        <f>+Tabla2[[#This Row],[DETALLE]]</f>
        <v>06-07-08-09-10/2012</v>
      </c>
    </row>
    <row r="3043" spans="2:13">
      <c r="B3043" s="3" t="s">
        <v>7035</v>
      </c>
      <c r="C3043" s="2" t="s">
        <v>7034</v>
      </c>
      <c r="D3043" s="6" t="s">
        <v>7036</v>
      </c>
      <c r="E3043" s="6" t="s">
        <v>2686</v>
      </c>
      <c r="F3043" s="7">
        <v>41624</v>
      </c>
      <c r="G3043" s="9">
        <v>-20747.98</v>
      </c>
      <c r="J3043" s="6" t="s">
        <v>16308</v>
      </c>
      <c r="L3043" t="str">
        <f>+Tabla2[[#This Row],[FACTURA]]</f>
        <v>OFIC. #1128/2013</v>
      </c>
      <c r="M3043" t="str">
        <f>+Tabla2[[#This Row],[DETALLE]]</f>
        <v>PRESTACIONES LABORALES SEGUN CALCULOS DEL MAP</v>
      </c>
    </row>
    <row r="3044" spans="2:13">
      <c r="B3044" s="3" t="s">
        <v>7038</v>
      </c>
      <c r="C3044" s="2" t="s">
        <v>7037</v>
      </c>
      <c r="D3044" s="6" t="s">
        <v>7040</v>
      </c>
      <c r="E3044" s="6" t="s">
        <v>7039</v>
      </c>
      <c r="F3044" s="7">
        <v>42004</v>
      </c>
      <c r="G3044" s="9">
        <v>-45634.400000000001</v>
      </c>
      <c r="J3044" s="6" t="s">
        <v>16309</v>
      </c>
      <c r="L3044" t="str">
        <f>+Tabla2[[#This Row],[FACTURA]]</f>
        <v>OFIC. 1610/2014</v>
      </c>
      <c r="M3044" t="str">
        <f>+Tabla2[[#This Row],[DETALLE]]</f>
        <v>LICENCIA PRE Y POST NATAL DE LA MAESTRA GLENY A. ROCHE MOREN</v>
      </c>
    </row>
    <row r="3045" spans="2:13">
      <c r="B3045" s="3" t="s">
        <v>11393</v>
      </c>
      <c r="C3045" s="2" t="s">
        <v>11392</v>
      </c>
      <c r="D3045" s="6" t="s">
        <v>11394</v>
      </c>
      <c r="E3045" s="6" t="s">
        <v>11394</v>
      </c>
      <c r="F3045" s="7">
        <v>41768</v>
      </c>
      <c r="G3045" s="9">
        <v>-5265000</v>
      </c>
      <c r="J3045" s="6" t="s">
        <v>18612</v>
      </c>
      <c r="L3045" t="str">
        <f>+Tabla2[[#This Row],[FACTURA]]</f>
        <v>CONTR. 0270</v>
      </c>
      <c r="M3045" t="str">
        <f>+Tabla2[[#This Row],[DETALLE]]</f>
        <v>CONTR. 0270</v>
      </c>
    </row>
    <row r="3046" spans="2:13">
      <c r="B3046" s="3" t="s">
        <v>11396</v>
      </c>
      <c r="C3046" s="2" t="s">
        <v>11395</v>
      </c>
      <c r="D3046" s="6" t="s">
        <v>11397</v>
      </c>
      <c r="E3046" s="6" t="s">
        <v>11397</v>
      </c>
      <c r="F3046" s="7">
        <v>44690</v>
      </c>
      <c r="G3046" s="9">
        <v>-94253.85</v>
      </c>
      <c r="J3046" s="6" t="s">
        <v>18613</v>
      </c>
      <c r="L3046" t="str">
        <f>+Tabla2[[#This Row],[FACTURA]]</f>
        <v>CONTR. 8041-14</v>
      </c>
      <c r="M3046" t="str">
        <f>+Tabla2[[#This Row],[DETALLE]]</f>
        <v>CONTR. 8041-14</v>
      </c>
    </row>
    <row r="3047" spans="2:13">
      <c r="B3047" s="3" t="s">
        <v>7042</v>
      </c>
      <c r="C3047" s="2" t="s">
        <v>7041</v>
      </c>
      <c r="D3047" s="6" t="s">
        <v>3327</v>
      </c>
      <c r="E3047" s="6" t="s">
        <v>7043</v>
      </c>
      <c r="F3047" s="7">
        <v>41745</v>
      </c>
      <c r="G3047" s="9">
        <v>-34194.870000000003</v>
      </c>
      <c r="J3047" s="6" t="s">
        <v>16310</v>
      </c>
      <c r="L3047" t="str">
        <f>+Tabla2[[#This Row],[FACTURA]]</f>
        <v>OFC. 1445-B</v>
      </c>
      <c r="M3047" t="str">
        <f>+Tabla2[[#This Row],[DETALLE]]</f>
        <v>PGO LICENCIA PRE Y POST NATAL DE LA MAESTRA FLOR M. RAMIREZ</v>
      </c>
    </row>
    <row r="3048" spans="2:13">
      <c r="B3048" s="3" t="s">
        <v>1780</v>
      </c>
      <c r="C3048" s="2" t="s">
        <v>244</v>
      </c>
      <c r="D3048" s="4" t="s">
        <v>245</v>
      </c>
      <c r="E3048" s="4" t="s">
        <v>19554</v>
      </c>
      <c r="F3048" s="5">
        <v>42650</v>
      </c>
      <c r="G3048" s="8">
        <v>-30000</v>
      </c>
      <c r="J3048" s="4" t="s">
        <v>13522</v>
      </c>
      <c r="L3048" t="str">
        <f>+Tabla2[[#This Row],[FACTURA]]</f>
        <v>OFICIO 151</v>
      </c>
      <c r="M3048" t="str">
        <f>+Tabla2[[#This Row],[DETALLE]]</f>
        <v>CENTRO DE CONFERENCIAS IMPARTIDAS EN DIFERENTES C.E.</v>
      </c>
    </row>
    <row r="3049" spans="2:13">
      <c r="B3049" s="3" t="s">
        <v>7045</v>
      </c>
      <c r="C3049" s="2" t="s">
        <v>7044</v>
      </c>
      <c r="D3049" s="6" t="s">
        <v>7047</v>
      </c>
      <c r="E3049" s="6" t="s">
        <v>7046</v>
      </c>
      <c r="F3049" s="7">
        <v>41768</v>
      </c>
      <c r="G3049" s="9">
        <v>-68389.740000000005</v>
      </c>
      <c r="J3049" s="6" t="s">
        <v>16311</v>
      </c>
      <c r="L3049" t="str">
        <f>+Tabla2[[#This Row],[FACTURA]]</f>
        <v>OFICIO #61 Y 62 B</v>
      </c>
      <c r="M3049" t="str">
        <f>+Tabla2[[#This Row],[DETALLE]]</f>
        <v>PAGO DE LA LIC PRE Y POST NATAL DE LA MTRA ERNESTINA ADAMES</v>
      </c>
    </row>
    <row r="3050" spans="2:13">
      <c r="B3050" s="3" t="s">
        <v>11399</v>
      </c>
      <c r="C3050" s="2" t="s">
        <v>11398</v>
      </c>
      <c r="D3050" s="6" t="s">
        <v>11400</v>
      </c>
      <c r="E3050" s="6" t="s">
        <v>11400</v>
      </c>
      <c r="F3050" s="7">
        <v>42984</v>
      </c>
      <c r="G3050" s="9">
        <v>-1577704.15</v>
      </c>
      <c r="J3050" s="6" t="s">
        <v>18614</v>
      </c>
      <c r="L3050" t="str">
        <f>+Tabla2[[#This Row],[FACTURA]]</f>
        <v>CONTR.2220-29</v>
      </c>
      <c r="M3050" t="str">
        <f>+Tabla2[[#This Row],[DETALLE]]</f>
        <v>CONTR.2220-29</v>
      </c>
    </row>
    <row r="3051" spans="2:13">
      <c r="B3051" s="3" t="s">
        <v>7049</v>
      </c>
      <c r="C3051" s="2" t="s">
        <v>7048</v>
      </c>
      <c r="D3051" s="6" t="s">
        <v>7051</v>
      </c>
      <c r="E3051" s="6" t="s">
        <v>7050</v>
      </c>
      <c r="F3051" s="7">
        <v>42004</v>
      </c>
      <c r="G3051" s="9">
        <v>-37766.400000000001</v>
      </c>
      <c r="J3051" s="6" t="s">
        <v>16312</v>
      </c>
      <c r="L3051" t="str">
        <f>+Tabla2[[#This Row],[FACTURA]]</f>
        <v>OFIC. 1782/2014</v>
      </c>
      <c r="M3051" t="str">
        <f>+Tabla2[[#This Row],[DETALLE]]</f>
        <v>LICENCIA PRE Y POST NATAL DE LA MAESTRA SOLEDAD FELIPE CRUZ</v>
      </c>
    </row>
    <row r="3052" spans="2:13">
      <c r="B3052" s="3" t="s">
        <v>11402</v>
      </c>
      <c r="C3052" s="2" t="s">
        <v>11401</v>
      </c>
      <c r="D3052" s="6" t="s">
        <v>11403</v>
      </c>
      <c r="E3052" s="6" t="s">
        <v>11403</v>
      </c>
      <c r="F3052" s="7">
        <v>42864</v>
      </c>
      <c r="G3052" s="9">
        <v>-7844786.4400000004</v>
      </c>
      <c r="J3052" s="6" t="s">
        <v>18615</v>
      </c>
      <c r="L3052" t="str">
        <f>+Tabla2[[#This Row],[FACTURA]]</f>
        <v>CONTRS.1639/1399</v>
      </c>
      <c r="M3052" t="str">
        <f>+Tabla2[[#This Row],[DETALLE]]</f>
        <v>CONTRS.1639/1399</v>
      </c>
    </row>
    <row r="3053" spans="2:13">
      <c r="B3053" s="3" t="s">
        <v>11405</v>
      </c>
      <c r="C3053" s="2" t="s">
        <v>11404</v>
      </c>
      <c r="D3053" s="6" t="s">
        <v>9029</v>
      </c>
      <c r="E3053" s="6" t="s">
        <v>9028</v>
      </c>
      <c r="F3053" s="7">
        <v>42004</v>
      </c>
      <c r="G3053" s="9">
        <v>-103500</v>
      </c>
      <c r="J3053" s="6" t="s">
        <v>18616</v>
      </c>
      <c r="L3053" t="str">
        <f>+Tabla2[[#This Row],[FACTURA]]</f>
        <v>OFIC. DGTIC/449/2014</v>
      </c>
      <c r="M3053" t="str">
        <f>+Tabla2[[#This Row],[DETALLE]]</f>
        <v>PERSONAL CONTRATADO PARA HABILITACION DE ESPACIOS, 3 MESES</v>
      </c>
    </row>
    <row r="3054" spans="2:13">
      <c r="B3054" s="3" t="s">
        <v>11407</v>
      </c>
      <c r="C3054" s="2" t="s">
        <v>11406</v>
      </c>
      <c r="D3054" s="6" t="s">
        <v>11408</v>
      </c>
      <c r="E3054" s="6" t="s">
        <v>11408</v>
      </c>
      <c r="F3054" s="7">
        <v>42153</v>
      </c>
      <c r="G3054" s="9">
        <v>-49985.46</v>
      </c>
      <c r="J3054" s="6" t="s">
        <v>18617</v>
      </c>
      <c r="L3054" t="str">
        <f>+Tabla2[[#This Row],[FACTURA]]</f>
        <v>CONTR. 0982-3</v>
      </c>
      <c r="M3054" t="str">
        <f>+Tabla2[[#This Row],[DETALLE]]</f>
        <v>CONTR. 0982-3</v>
      </c>
    </row>
    <row r="3055" spans="2:13">
      <c r="B3055" s="3" t="s">
        <v>11407</v>
      </c>
      <c r="C3055" s="2" t="s">
        <v>11406</v>
      </c>
      <c r="D3055" s="6" t="s">
        <v>11409</v>
      </c>
      <c r="E3055" s="6" t="s">
        <v>11409</v>
      </c>
      <c r="F3055" s="7">
        <v>42209</v>
      </c>
      <c r="G3055" s="9">
        <v>-50220.43</v>
      </c>
      <c r="J3055" s="6" t="s">
        <v>18618</v>
      </c>
      <c r="L3055" t="str">
        <f>+Tabla2[[#This Row],[FACTURA]]</f>
        <v>CONTR. 0982-5</v>
      </c>
      <c r="M3055" t="str">
        <f>+Tabla2[[#This Row],[DETALLE]]</f>
        <v>CONTR. 0982-5</v>
      </c>
    </row>
    <row r="3056" spans="2:13">
      <c r="B3056" s="3" t="s">
        <v>11407</v>
      </c>
      <c r="C3056" s="2" t="s">
        <v>11406</v>
      </c>
      <c r="D3056" s="6" t="s">
        <v>11410</v>
      </c>
      <c r="E3056" s="6" t="s">
        <v>11410</v>
      </c>
      <c r="F3056" s="7">
        <v>42571</v>
      </c>
      <c r="G3056" s="9">
        <v>-51237.59</v>
      </c>
      <c r="J3056" s="6" t="s">
        <v>18619</v>
      </c>
      <c r="L3056" t="str">
        <f>+Tabla2[[#This Row],[FACTURA]]</f>
        <v>CONTR.0982-11</v>
      </c>
      <c r="M3056" t="str">
        <f>+Tabla2[[#This Row],[DETALLE]]</f>
        <v>CONTR.0982-11</v>
      </c>
    </row>
    <row r="3057" spans="2:13">
      <c r="B3057" s="3" t="s">
        <v>11407</v>
      </c>
      <c r="C3057" s="2" t="s">
        <v>11406</v>
      </c>
      <c r="D3057" s="6" t="s">
        <v>11411</v>
      </c>
      <c r="E3057" s="6" t="s">
        <v>11411</v>
      </c>
      <c r="F3057" s="7">
        <v>42592</v>
      </c>
      <c r="G3057" s="9">
        <v>-51289.49</v>
      </c>
      <c r="J3057" s="6" t="s">
        <v>18620</v>
      </c>
      <c r="L3057" t="str">
        <f>+Tabla2[[#This Row],[FACTURA]]</f>
        <v>CONTR.0982-12</v>
      </c>
      <c r="M3057" t="str">
        <f>+Tabla2[[#This Row],[DETALLE]]</f>
        <v>CONTR.0982-12</v>
      </c>
    </row>
    <row r="3058" spans="2:13">
      <c r="B3058" s="3" t="s">
        <v>11407</v>
      </c>
      <c r="C3058" s="2" t="s">
        <v>11406</v>
      </c>
      <c r="D3058" s="6" t="s">
        <v>11412</v>
      </c>
      <c r="E3058" s="6" t="s">
        <v>11412</v>
      </c>
      <c r="F3058" s="7">
        <v>42633</v>
      </c>
      <c r="G3058" s="9">
        <v>-51432.49</v>
      </c>
      <c r="J3058" s="6" t="s">
        <v>18621</v>
      </c>
      <c r="L3058" t="str">
        <f>+Tabla2[[#This Row],[FACTURA]]</f>
        <v>CONTR. 0982-13</v>
      </c>
      <c r="M3058" t="str">
        <f>+Tabla2[[#This Row],[DETALLE]]</f>
        <v>CONTR. 0982-13</v>
      </c>
    </row>
    <row r="3059" spans="2:13">
      <c r="B3059" s="3" t="s">
        <v>7053</v>
      </c>
      <c r="C3059" s="2" t="s">
        <v>7052</v>
      </c>
      <c r="D3059" s="6" t="s">
        <v>7055</v>
      </c>
      <c r="E3059" s="6" t="s">
        <v>7054</v>
      </c>
      <c r="F3059" s="7">
        <v>42004</v>
      </c>
      <c r="G3059" s="9">
        <v>-76548.399999999994</v>
      </c>
      <c r="J3059" s="6" t="s">
        <v>16313</v>
      </c>
      <c r="L3059" t="str">
        <f>+Tabla2[[#This Row],[FACTURA]]</f>
        <v>OFIC. 1508-1509/2014</v>
      </c>
      <c r="M3059" t="str">
        <f>+Tabla2[[#This Row],[DETALLE]]</f>
        <v>LICENCIA PRE Y POST NATAL DE LA MAESTRA ANGELINA F. FERREIRA</v>
      </c>
    </row>
    <row r="3060" spans="2:13">
      <c r="B3060" s="3" t="s">
        <v>7057</v>
      </c>
      <c r="C3060" s="2" t="s">
        <v>7056</v>
      </c>
      <c r="D3060" s="6" t="s">
        <v>7059</v>
      </c>
      <c r="E3060" s="6" t="s">
        <v>7058</v>
      </c>
      <c r="F3060" s="7">
        <v>42004</v>
      </c>
      <c r="G3060" s="9">
        <v>-28195.77</v>
      </c>
      <c r="J3060" s="6" t="s">
        <v>16314</v>
      </c>
      <c r="L3060" t="str">
        <f>+Tabla2[[#This Row],[FACTURA]]</f>
        <v>OFIC. 1236/2014</v>
      </c>
      <c r="M3060" t="str">
        <f>+Tabla2[[#This Row],[DETALLE]]</f>
        <v>LICENCIA PRE Y POST NATAL DE LA MAESTRA JUANA VENTURA DE JES</v>
      </c>
    </row>
    <row r="3061" spans="2:13">
      <c r="B3061" s="3" t="s">
        <v>7061</v>
      </c>
      <c r="C3061" s="2" t="s">
        <v>7060</v>
      </c>
      <c r="D3061" s="6" t="s">
        <v>0</v>
      </c>
      <c r="E3061" s="6" t="s">
        <v>2641</v>
      </c>
      <c r="F3061" s="7">
        <v>41619</v>
      </c>
      <c r="G3061" s="9">
        <v>-87478.7</v>
      </c>
      <c r="J3061" s="6" t="s">
        <v>16315</v>
      </c>
      <c r="L3061" t="str">
        <f>+Tabla2[[#This Row],[FACTURA]]</f>
        <v/>
      </c>
      <c r="M3061" t="str">
        <f>+Tabla2[[#This Row],[DETALLE]]</f>
        <v>SERVICIOS PRESTADOS JORNADA TANDA EXTENDIDA 2013</v>
      </c>
    </row>
    <row r="3062" spans="2:13">
      <c r="B3062" s="3" t="s">
        <v>7061</v>
      </c>
      <c r="C3062" s="2" t="s">
        <v>7060</v>
      </c>
      <c r="D3062" s="6" t="s">
        <v>0</v>
      </c>
      <c r="E3062" s="6" t="s">
        <v>7062</v>
      </c>
      <c r="F3062" s="7">
        <v>41628</v>
      </c>
      <c r="G3062" s="9">
        <v>87478.7</v>
      </c>
      <c r="J3062" s="6" t="s">
        <v>16316</v>
      </c>
      <c r="L3062" t="str">
        <f>+Tabla2[[#This Row],[FACTURA]]</f>
        <v/>
      </c>
      <c r="M3062" t="str">
        <f>+Tabla2[[#This Row],[DETALLE]]</f>
        <v>REV. ED00003384-SERV. PRESTADOS JORNADA TANDA EXT. OF.1197</v>
      </c>
    </row>
    <row r="3063" spans="2:13">
      <c r="B3063" s="3" t="s">
        <v>7064</v>
      </c>
      <c r="C3063" s="2" t="s">
        <v>7063</v>
      </c>
      <c r="D3063" s="6" t="s">
        <v>5011</v>
      </c>
      <c r="E3063" s="6" t="s">
        <v>20061</v>
      </c>
      <c r="F3063" s="7">
        <v>40541</v>
      </c>
      <c r="G3063" s="9">
        <v>-8000</v>
      </c>
      <c r="J3063" s="6" t="s">
        <v>14715</v>
      </c>
      <c r="L3063" t="str">
        <f>+Tabla2[[#This Row],[FACTURA]]</f>
        <v>1601</v>
      </c>
      <c r="M3063" t="str">
        <f>+Tabla2[[#This Row],[DETALLE]]</f>
        <v>ASIGNACION DE COMBUSTIBLE AL DISTRITO 17-04 DE SABANA GDE. D</v>
      </c>
    </row>
    <row r="3064" spans="2:13">
      <c r="B3064" s="3" t="s">
        <v>7066</v>
      </c>
      <c r="C3064" s="2" t="s">
        <v>7065</v>
      </c>
      <c r="D3064" s="6" t="s">
        <v>0</v>
      </c>
      <c r="E3064" s="6" t="s">
        <v>2641</v>
      </c>
      <c r="F3064" s="7">
        <v>41619</v>
      </c>
      <c r="G3064" s="9">
        <v>-73365.2</v>
      </c>
      <c r="J3064" s="6" t="s">
        <v>16317</v>
      </c>
      <c r="L3064" t="str">
        <f>+Tabla2[[#This Row],[FACTURA]]</f>
        <v/>
      </c>
      <c r="M3064" t="str">
        <f>+Tabla2[[#This Row],[DETALLE]]</f>
        <v>SERVICIOS PRESTADOS JORNADA TANDA EXTENDIDA 2013</v>
      </c>
    </row>
    <row r="3065" spans="2:13">
      <c r="B3065" s="3" t="s">
        <v>7066</v>
      </c>
      <c r="C3065" s="2" t="s">
        <v>7065</v>
      </c>
      <c r="D3065" s="6" t="s">
        <v>0</v>
      </c>
      <c r="E3065" s="6" t="s">
        <v>7067</v>
      </c>
      <c r="F3065" s="7">
        <v>41628</v>
      </c>
      <c r="G3065" s="9">
        <v>73365.2</v>
      </c>
      <c r="J3065" s="6" t="s">
        <v>16318</v>
      </c>
      <c r="L3065" t="str">
        <f>+Tabla2[[#This Row],[FACTURA]]</f>
        <v/>
      </c>
      <c r="M3065" t="str">
        <f>+Tabla2[[#This Row],[DETALLE]]</f>
        <v>REV. ED00003383-SERV. PRESTADOS JORNADA TANDA EXT. OF.1197</v>
      </c>
    </row>
    <row r="3066" spans="2:13">
      <c r="B3066" s="3" t="s">
        <v>11414</v>
      </c>
      <c r="C3066" s="2" t="s">
        <v>11413</v>
      </c>
      <c r="D3066" s="6" t="s">
        <v>11415</v>
      </c>
      <c r="E3066" s="6" t="s">
        <v>11415</v>
      </c>
      <c r="F3066" s="7">
        <v>42026</v>
      </c>
      <c r="G3066" s="9">
        <v>-5149440</v>
      </c>
      <c r="J3066" s="6" t="s">
        <v>18622</v>
      </c>
      <c r="L3066" t="str">
        <f>+Tabla2[[#This Row],[FACTURA]]</f>
        <v>CONTR. 0209</v>
      </c>
      <c r="M3066" t="str">
        <f>+Tabla2[[#This Row],[DETALLE]]</f>
        <v>CONTR. 0209</v>
      </c>
    </row>
    <row r="3067" spans="2:13">
      <c r="B3067" s="3" t="s">
        <v>7069</v>
      </c>
      <c r="C3067" s="2" t="s">
        <v>7068</v>
      </c>
      <c r="D3067" s="6" t="s">
        <v>581</v>
      </c>
      <c r="E3067" s="6" t="s">
        <v>20062</v>
      </c>
      <c r="F3067" s="7">
        <v>40925</v>
      </c>
      <c r="G3067" s="9">
        <v>-42485.9</v>
      </c>
      <c r="J3067" s="6" t="s">
        <v>14716</v>
      </c>
      <c r="L3067" t="str">
        <f>+Tabla2[[#This Row],[FACTURA]]</f>
        <v>40</v>
      </c>
      <c r="M3067" t="str">
        <f>+Tabla2[[#This Row],[DETALLE]]</f>
        <v>LICENCIAS PRE Y POST NATAL DE LA MAESTRA NURIS DE LEON FABIA</v>
      </c>
    </row>
    <row r="3068" spans="2:13">
      <c r="B3068" s="3" t="s">
        <v>11417</v>
      </c>
      <c r="C3068" s="2" t="s">
        <v>11416</v>
      </c>
      <c r="D3068" s="6" t="s">
        <v>11418</v>
      </c>
      <c r="E3068" s="6" t="s">
        <v>11418</v>
      </c>
      <c r="F3068" s="7">
        <v>44470</v>
      </c>
      <c r="G3068" s="9">
        <v>-981021.6</v>
      </c>
      <c r="J3068" s="6" t="s">
        <v>18623</v>
      </c>
      <c r="L3068" t="str">
        <f>+Tabla2[[#This Row],[FACTURA]]</f>
        <v>CONT-1357-2</v>
      </c>
      <c r="M3068" t="str">
        <f>+Tabla2[[#This Row],[DETALLE]]</f>
        <v>CONT-1357-2</v>
      </c>
    </row>
    <row r="3069" spans="2:13">
      <c r="B3069" s="3" t="s">
        <v>7071</v>
      </c>
      <c r="C3069" s="2" t="s">
        <v>7070</v>
      </c>
      <c r="D3069" s="6" t="s">
        <v>7073</v>
      </c>
      <c r="E3069" s="6" t="s">
        <v>7072</v>
      </c>
      <c r="F3069" s="7">
        <v>41760</v>
      </c>
      <c r="G3069" s="9">
        <v>-63590.46</v>
      </c>
      <c r="J3069" s="6" t="s">
        <v>16319</v>
      </c>
      <c r="L3069" t="str">
        <f>+Tabla2[[#This Row],[FACTURA]]</f>
        <v>OFIC 24/2014</v>
      </c>
      <c r="M3069" t="str">
        <f>+Tabla2[[#This Row],[DETALLE]]</f>
        <v>LIC. PRE Y POST DE LA MTRA. ARELIS TEJADA,  OFIC. 20131495-B</v>
      </c>
    </row>
    <row r="3070" spans="2:13">
      <c r="B3070" s="3" t="s">
        <v>7075</v>
      </c>
      <c r="C3070" s="2" t="s">
        <v>7074</v>
      </c>
      <c r="D3070" s="6" t="s">
        <v>7077</v>
      </c>
      <c r="E3070" s="6" t="s">
        <v>7076</v>
      </c>
      <c r="F3070" s="7">
        <v>41768</v>
      </c>
      <c r="G3070" s="9">
        <v>-34332.959999999999</v>
      </c>
      <c r="J3070" s="6" t="s">
        <v>16320</v>
      </c>
      <c r="L3070" t="str">
        <f>+Tabla2[[#This Row],[FACTURA]]</f>
        <v>OFICIO #88B</v>
      </c>
      <c r="M3070" t="str">
        <f>+Tabla2[[#This Row],[DETALLE]]</f>
        <v>PAGO DE LA LIC PRE Y POST NATAL DE LA MTRA GREISY MEDINA CUE</v>
      </c>
    </row>
    <row r="3071" spans="2:13">
      <c r="B3071" s="3" t="s">
        <v>11420</v>
      </c>
      <c r="C3071" s="2" t="s">
        <v>11419</v>
      </c>
      <c r="D3071" s="6" t="s">
        <v>11421</v>
      </c>
      <c r="E3071" s="6" t="s">
        <v>11421</v>
      </c>
      <c r="F3071" s="7">
        <v>43199</v>
      </c>
      <c r="G3071" s="9">
        <v>-2536131.62</v>
      </c>
      <c r="J3071" s="6" t="s">
        <v>18624</v>
      </c>
      <c r="L3071" t="str">
        <f>+Tabla2[[#This Row],[FACTURA]]</f>
        <v>CONTR.0141-10</v>
      </c>
      <c r="M3071" t="str">
        <f>+Tabla2[[#This Row],[DETALLE]]</f>
        <v>CONTR.0141-10</v>
      </c>
    </row>
    <row r="3072" spans="2:13">
      <c r="B3072" s="3" t="s">
        <v>7079</v>
      </c>
      <c r="C3072" s="2" t="s">
        <v>7078</v>
      </c>
      <c r="D3072" s="6" t="s">
        <v>3609</v>
      </c>
      <c r="E3072" s="6" t="s">
        <v>7080</v>
      </c>
      <c r="F3072" s="7">
        <v>41761</v>
      </c>
      <c r="G3072" s="9">
        <v>-34794.78</v>
      </c>
      <c r="J3072" s="6" t="s">
        <v>16321</v>
      </c>
      <c r="L3072" t="str">
        <f>+Tabla2[[#This Row],[FACTURA]]</f>
        <v>OFIC. 34/2014</v>
      </c>
      <c r="M3072" t="str">
        <f>+Tabla2[[#This Row],[DETALLE]]</f>
        <v>LIC. PRE Y POST DE LA MTRA. MARIA ALMARANTE CO.OF.2014113-B</v>
      </c>
    </row>
    <row r="3073" spans="2:13">
      <c r="B3073" s="3" t="s">
        <v>7082</v>
      </c>
      <c r="C3073" s="2" t="s">
        <v>7081</v>
      </c>
      <c r="D3073" s="6" t="s">
        <v>7084</v>
      </c>
      <c r="E3073" s="6" t="s">
        <v>7083</v>
      </c>
      <c r="F3073" s="7">
        <v>42004</v>
      </c>
      <c r="G3073" s="9">
        <v>-35634.6</v>
      </c>
      <c r="J3073" s="6" t="s">
        <v>16322</v>
      </c>
      <c r="L3073" t="str">
        <f>+Tabla2[[#This Row],[FACTURA]]</f>
        <v>OFIC. 1221/2014</v>
      </c>
      <c r="M3073" t="str">
        <f>+Tabla2[[#This Row],[DETALLE]]</f>
        <v>LICENCIA PRE Y POST NATAL DE LA MAESTRA DEIDAMIA A. SÁNCHEZ</v>
      </c>
    </row>
    <row r="3074" spans="2:13">
      <c r="B3074" s="3" t="s">
        <v>11423</v>
      </c>
      <c r="C3074" s="2" t="s">
        <v>11422</v>
      </c>
      <c r="D3074" s="6" t="s">
        <v>11424</v>
      </c>
      <c r="E3074" s="6" t="s">
        <v>11424</v>
      </c>
      <c r="F3074" s="7">
        <v>44533</v>
      </c>
      <c r="G3074" s="9">
        <v>-23403</v>
      </c>
      <c r="J3074" s="6" t="s">
        <v>18625</v>
      </c>
      <c r="L3074" t="str">
        <f>+Tabla2[[#This Row],[FACTURA]]</f>
        <v>CONTR. 3068-1</v>
      </c>
      <c r="M3074" t="str">
        <f>+Tabla2[[#This Row],[DETALLE]]</f>
        <v>CONTR. 3068-1</v>
      </c>
    </row>
    <row r="3075" spans="2:13">
      <c r="B3075" s="3" t="s">
        <v>11426</v>
      </c>
      <c r="C3075" s="2" t="s">
        <v>11425</v>
      </c>
      <c r="D3075" s="6" t="s">
        <v>11427</v>
      </c>
      <c r="E3075" s="6" t="s">
        <v>11427</v>
      </c>
      <c r="F3075" s="7">
        <v>44538</v>
      </c>
      <c r="G3075" s="9">
        <v>-754375</v>
      </c>
      <c r="J3075" s="6" t="s">
        <v>18626</v>
      </c>
      <c r="L3075" t="str">
        <f>+Tabla2[[#This Row],[FACTURA]]</f>
        <v>CONTR. 3281-1</v>
      </c>
      <c r="M3075" t="str">
        <f>+Tabla2[[#This Row],[DETALLE]]</f>
        <v>CONTR. 3281-1</v>
      </c>
    </row>
    <row r="3076" spans="2:13">
      <c r="B3076" s="3" t="s">
        <v>11429</v>
      </c>
      <c r="C3076" s="2" t="s">
        <v>11428</v>
      </c>
      <c r="D3076" s="6" t="s">
        <v>11430</v>
      </c>
      <c r="E3076" s="6" t="s">
        <v>11430</v>
      </c>
      <c r="F3076" s="7">
        <v>43790</v>
      </c>
      <c r="G3076" s="9">
        <v>-1930250</v>
      </c>
      <c r="J3076" s="6" t="s">
        <v>18627</v>
      </c>
      <c r="L3076" t="str">
        <f>+Tabla2[[#This Row],[FACTURA]]</f>
        <v>CONTR.0402-2</v>
      </c>
      <c r="M3076" t="str">
        <f>+Tabla2[[#This Row],[DETALLE]]</f>
        <v>CONTR.0402-2</v>
      </c>
    </row>
    <row r="3077" spans="2:13">
      <c r="B3077" s="3" t="s">
        <v>7086</v>
      </c>
      <c r="C3077" s="2" t="s">
        <v>7085</v>
      </c>
      <c r="D3077" s="6" t="s">
        <v>0</v>
      </c>
      <c r="E3077" s="6" t="s">
        <v>6937</v>
      </c>
      <c r="F3077" s="7">
        <v>41634</v>
      </c>
      <c r="G3077" s="9">
        <v>-29142.9</v>
      </c>
      <c r="J3077" s="6" t="s">
        <v>16323</v>
      </c>
      <c r="L3077" t="str">
        <f>+Tabla2[[#This Row],[FACTURA]]</f>
        <v/>
      </c>
      <c r="M3077" t="str">
        <f>+Tabla2[[#This Row],[DETALLE]]</f>
        <v>SERVICIOS PRESTADOS SEGUN OFICIO #1303/2013</v>
      </c>
    </row>
    <row r="3078" spans="2:13">
      <c r="B3078" s="3" t="s">
        <v>7088</v>
      </c>
      <c r="C3078" s="2" t="s">
        <v>7087</v>
      </c>
      <c r="D3078" s="6" t="s">
        <v>0</v>
      </c>
      <c r="E3078" s="6" t="s">
        <v>3958</v>
      </c>
      <c r="F3078" s="7">
        <v>41723</v>
      </c>
      <c r="G3078" s="9">
        <v>-87478.7</v>
      </c>
      <c r="J3078" s="6" t="s">
        <v>16324</v>
      </c>
      <c r="L3078" t="str">
        <f>+Tabla2[[#This Row],[FACTURA]]</f>
        <v/>
      </c>
      <c r="M3078" t="str">
        <f>+Tabla2[[#This Row],[DETALLE]]</f>
        <v>SERVICIOS PRESTADOS OFIC. #256/14-OCTUBRE-DIC.2013</v>
      </c>
    </row>
    <row r="3079" spans="2:13">
      <c r="B3079" s="3" t="s">
        <v>1781</v>
      </c>
      <c r="C3079" s="2" t="s">
        <v>246</v>
      </c>
      <c r="D3079" s="4" t="s">
        <v>247</v>
      </c>
      <c r="E3079" s="4" t="s">
        <v>19555</v>
      </c>
      <c r="F3079" s="5">
        <v>44342</v>
      </c>
      <c r="G3079" s="8">
        <v>-226560</v>
      </c>
      <c r="J3079" s="4" t="s">
        <v>12785</v>
      </c>
      <c r="L3079" t="str">
        <f>+Tabla2[[#This Row],[FACTURA]]</f>
        <v>B1500000030</v>
      </c>
      <c r="M3079" t="str">
        <f>+Tabla2[[#This Row],[DETALLE]]</f>
        <v>SERVICIO DE NOTARIZACION DE CONTRATOS</v>
      </c>
    </row>
    <row r="3080" spans="2:13">
      <c r="B3080" s="3" t="s">
        <v>7090</v>
      </c>
      <c r="C3080" s="2" t="s">
        <v>7089</v>
      </c>
      <c r="D3080" s="6" t="s">
        <v>7092</v>
      </c>
      <c r="E3080" s="6" t="s">
        <v>7091</v>
      </c>
      <c r="F3080" s="7">
        <v>41768</v>
      </c>
      <c r="G3080" s="9">
        <v>-57591.360000000001</v>
      </c>
      <c r="J3080" s="6" t="s">
        <v>16325</v>
      </c>
      <c r="L3080" t="str">
        <f>+Tabla2[[#This Row],[FACTURA]]</f>
        <v>OFICIO #02 Y 03B</v>
      </c>
      <c r="M3080" t="str">
        <f>+Tabla2[[#This Row],[DETALLE]]</f>
        <v>PAGO DE LA LIC PRE Y POST NATAL DE LA MTRA MINERVA CASTILLO</v>
      </c>
    </row>
    <row r="3081" spans="2:13">
      <c r="B3081" s="3" t="s">
        <v>11432</v>
      </c>
      <c r="C3081" s="2" t="s">
        <v>11431</v>
      </c>
      <c r="D3081" s="6" t="s">
        <v>11433</v>
      </c>
      <c r="E3081" s="6" t="s">
        <v>11433</v>
      </c>
      <c r="F3081" s="7">
        <v>42296</v>
      </c>
      <c r="G3081" s="9">
        <v>-819578.38</v>
      </c>
      <c r="J3081" s="6" t="s">
        <v>18628</v>
      </c>
      <c r="L3081" t="str">
        <f>+Tabla2[[#This Row],[FACTURA]]</f>
        <v>CONTR. 2661-3</v>
      </c>
      <c r="M3081" t="str">
        <f>+Tabla2[[#This Row],[DETALLE]]</f>
        <v>CONTR. 2661-3</v>
      </c>
    </row>
    <row r="3082" spans="2:13">
      <c r="B3082" s="3" t="s">
        <v>7094</v>
      </c>
      <c r="C3082" s="2" t="s">
        <v>7093</v>
      </c>
      <c r="D3082" s="6" t="s">
        <v>7095</v>
      </c>
      <c r="E3082" s="6" t="s">
        <v>20063</v>
      </c>
      <c r="F3082" s="7">
        <v>40535</v>
      </c>
      <c r="G3082" s="9">
        <v>-20000</v>
      </c>
      <c r="J3082" s="6" t="s">
        <v>14717</v>
      </c>
      <c r="L3082" t="str">
        <f>+Tabla2[[#This Row],[FACTURA]]</f>
        <v>629</v>
      </c>
      <c r="M3082" t="str">
        <f>+Tabla2[[#This Row],[DETALLE]]</f>
        <v>PUBLICIDAD ALUSIVA AL MINRED, A TRAVES DEL PERIODICO LA PREN</v>
      </c>
    </row>
    <row r="3083" spans="2:13">
      <c r="B3083" s="3" t="s">
        <v>1782</v>
      </c>
      <c r="C3083" s="2" t="s">
        <v>248</v>
      </c>
      <c r="D3083" s="4" t="s">
        <v>249</v>
      </c>
      <c r="E3083" s="4" t="s">
        <v>249</v>
      </c>
      <c r="F3083" s="5">
        <v>43545</v>
      </c>
      <c r="G3083" s="8">
        <v>-677676.71</v>
      </c>
      <c r="J3083" s="4" t="s">
        <v>13346</v>
      </c>
      <c r="L3083" t="str">
        <f>+Tabla2[[#This Row],[FACTURA]]</f>
        <v>B1500000003</v>
      </c>
      <c r="M3083" t="str">
        <f>+Tabla2[[#This Row],[DETALLE]]</f>
        <v>B1500000003</v>
      </c>
    </row>
    <row r="3084" spans="2:13">
      <c r="B3084" s="3" t="s">
        <v>1782</v>
      </c>
      <c r="C3084" s="2" t="s">
        <v>248</v>
      </c>
      <c r="D3084" s="4" t="s">
        <v>250</v>
      </c>
      <c r="E3084" s="4" t="s">
        <v>250</v>
      </c>
      <c r="F3084" s="5">
        <v>43545</v>
      </c>
      <c r="G3084" s="8">
        <v>574302.30000000005</v>
      </c>
      <c r="J3084" s="4" t="s">
        <v>13347</v>
      </c>
      <c r="L3084" t="str">
        <f>+Tabla2[[#This Row],[FACTURA]]</f>
        <v>B1500000003-NULA</v>
      </c>
      <c r="M3084" t="str">
        <f>+Tabla2[[#This Row],[DETALLE]]</f>
        <v>B1500000003-NULA</v>
      </c>
    </row>
    <row r="3085" spans="2:13">
      <c r="B3085" s="3" t="s">
        <v>1782</v>
      </c>
      <c r="C3085" s="2" t="s">
        <v>248</v>
      </c>
      <c r="D3085" s="4" t="s">
        <v>251</v>
      </c>
      <c r="E3085" s="4" t="s">
        <v>251</v>
      </c>
      <c r="F3085" s="5">
        <v>42688</v>
      </c>
      <c r="G3085" s="8">
        <v>-2119822.7999999998</v>
      </c>
      <c r="J3085" s="4" t="s">
        <v>13348</v>
      </c>
      <c r="L3085" t="str">
        <f>+Tabla2[[#This Row],[FACTURA]]</f>
        <v>A010010011500000010</v>
      </c>
      <c r="M3085" t="str">
        <f>+Tabla2[[#This Row],[DETALLE]]</f>
        <v>A010010011500000010</v>
      </c>
    </row>
    <row r="3086" spans="2:13">
      <c r="B3086" s="3" t="s">
        <v>1782</v>
      </c>
      <c r="C3086" s="2" t="s">
        <v>248</v>
      </c>
      <c r="D3086" s="4" t="s">
        <v>2</v>
      </c>
      <c r="E3086" s="4" t="s">
        <v>19556</v>
      </c>
      <c r="F3086" s="5">
        <v>43686</v>
      </c>
      <c r="G3086" s="8">
        <v>0.01</v>
      </c>
      <c r="J3086" s="4" t="s">
        <v>13349</v>
      </c>
      <c r="L3086" t="str">
        <f>+Tabla2[[#This Row],[FACTURA]]</f>
        <v>B1500000004</v>
      </c>
      <c r="M3086" t="str">
        <f>+Tabla2[[#This Row],[DETALLE]]</f>
        <v>PAGO FACTURA NCF: B1500000004 D/FECHA 31/5/2019, POR CONCEPTO DE ADQUISICIÓN DE 500 BUTACAS MODELO INTEC III. SEGÚN OFICIO DCC 1330/2019, CONTRATO No. 2452/2013 Y ACTA No. 24/2013.</v>
      </c>
    </row>
    <row r="3087" spans="2:13">
      <c r="B3087" s="3" t="s">
        <v>11435</v>
      </c>
      <c r="C3087" s="2" t="s">
        <v>11434</v>
      </c>
      <c r="D3087" s="6" t="s">
        <v>20675</v>
      </c>
      <c r="E3087" s="6" t="s">
        <v>20675</v>
      </c>
      <c r="F3087" s="7">
        <v>43448</v>
      </c>
      <c r="G3087" s="9">
        <v>-0.45999925166748001</v>
      </c>
      <c r="J3087" s="6" t="s">
        <v>18629</v>
      </c>
      <c r="L3087" t="str">
        <f>+Tabla2[[#This Row],[FACTURA]]</f>
        <v>CONTR. 0475-27</v>
      </c>
      <c r="M3087" t="str">
        <f>+Tabla2[[#This Row],[DETALLE]]</f>
        <v>CONTR. 0475-27</v>
      </c>
    </row>
    <row r="3088" spans="2:13">
      <c r="B3088" s="3" t="s">
        <v>11435</v>
      </c>
      <c r="C3088" s="2" t="s">
        <v>11434</v>
      </c>
      <c r="D3088" s="6" t="s">
        <v>11436</v>
      </c>
      <c r="E3088" s="6" t="s">
        <v>11436</v>
      </c>
      <c r="F3088" s="7">
        <v>44095</v>
      </c>
      <c r="G3088" s="9">
        <v>-77453.429999999993</v>
      </c>
      <c r="J3088" s="6" t="s">
        <v>18630</v>
      </c>
      <c r="L3088" t="str">
        <f>+Tabla2[[#This Row],[FACTURA]]</f>
        <v>CONTR. 0475-40</v>
      </c>
      <c r="M3088" t="str">
        <f>+Tabla2[[#This Row],[DETALLE]]</f>
        <v>CONTR. 0475-40</v>
      </c>
    </row>
    <row r="3089" spans="2:13">
      <c r="B3089" s="3" t="s">
        <v>11435</v>
      </c>
      <c r="C3089" s="2" t="s">
        <v>11434</v>
      </c>
      <c r="D3089" s="6" t="s">
        <v>11437</v>
      </c>
      <c r="E3089" s="6" t="s">
        <v>11437</v>
      </c>
      <c r="F3089" s="7">
        <v>44095</v>
      </c>
      <c r="G3089" s="9">
        <v>77453.429999999993</v>
      </c>
      <c r="J3089" s="6" t="s">
        <v>18631</v>
      </c>
      <c r="L3089" t="str">
        <f>+Tabla2[[#This Row],[FACTURA]]</f>
        <v>CONTR. 0475-40-NULO</v>
      </c>
      <c r="M3089" t="str">
        <f>+Tabla2[[#This Row],[DETALLE]]</f>
        <v>CONTR. 0475-40-NULO</v>
      </c>
    </row>
    <row r="3090" spans="2:13">
      <c r="B3090" s="3" t="s">
        <v>11435</v>
      </c>
      <c r="C3090" s="2" t="s">
        <v>11434</v>
      </c>
      <c r="D3090" s="6" t="s">
        <v>11438</v>
      </c>
      <c r="E3090" s="6" t="s">
        <v>11438</v>
      </c>
      <c r="F3090" s="7">
        <v>44137</v>
      </c>
      <c r="G3090" s="9">
        <v>-77453.429999999993</v>
      </c>
      <c r="J3090" s="6" t="s">
        <v>18632</v>
      </c>
      <c r="L3090" t="str">
        <f>+Tabla2[[#This Row],[FACTURA]]</f>
        <v>CONTR. 0475-41</v>
      </c>
      <c r="M3090" t="str">
        <f>+Tabla2[[#This Row],[DETALLE]]</f>
        <v>CONTR. 0475-41</v>
      </c>
    </row>
    <row r="3091" spans="2:13">
      <c r="B3091" s="3" t="s">
        <v>11435</v>
      </c>
      <c r="C3091" s="2" t="s">
        <v>11434</v>
      </c>
      <c r="D3091" s="6" t="s">
        <v>11439</v>
      </c>
      <c r="E3091" s="6" t="s">
        <v>11439</v>
      </c>
      <c r="F3091" s="7">
        <v>44137</v>
      </c>
      <c r="G3091" s="9">
        <v>77453.429999999993</v>
      </c>
      <c r="J3091" s="6" t="s">
        <v>18633</v>
      </c>
      <c r="L3091" t="str">
        <f>+Tabla2[[#This Row],[FACTURA]]</f>
        <v>CONTR.0475-41-NULA</v>
      </c>
      <c r="M3091" t="str">
        <f>+Tabla2[[#This Row],[DETALLE]]</f>
        <v>CONTR.0475-41-NULA</v>
      </c>
    </row>
    <row r="3092" spans="2:13">
      <c r="B3092" s="3" t="s">
        <v>11435</v>
      </c>
      <c r="C3092" s="2" t="s">
        <v>11434</v>
      </c>
      <c r="D3092" s="6" t="s">
        <v>20676</v>
      </c>
      <c r="E3092" s="6" t="s">
        <v>20677</v>
      </c>
      <c r="F3092" s="7">
        <v>43734</v>
      </c>
      <c r="G3092" s="9">
        <v>0.01</v>
      </c>
      <c r="J3092" s="6" t="s">
        <v>18634</v>
      </c>
      <c r="L3092" t="str">
        <f>+Tabla2[[#This Row],[FACTURA]]</f>
        <v>CONTR. 0475-32</v>
      </c>
      <c r="M3092" t="str">
        <f>+Tabla2[[#This Row],[DETALLE]]</f>
        <v>PAGO ALQUILER DE LOCAL, QUE ALOJA LA ESCUELA PRIMARIA "DAYSI MARGARITA REYES SEGURA", PERTENECIENTE AL DISTRITO EDUCATIVO 03-01, REGIONAL 03, UBICADA EN LA CALLE H No. 7, DISTRITO TÁBARA ABAJO,  PROVINCIA AZUA, R. D., CORRESP. AL MES JUNIO 2019, DEL CONTRATO #0475/2016, SEGÚN OFIC. 259/2019.</v>
      </c>
    </row>
    <row r="3093" spans="2:13">
      <c r="B3093" s="3" t="s">
        <v>11435</v>
      </c>
      <c r="C3093" s="2" t="s">
        <v>11434</v>
      </c>
      <c r="D3093" s="6" t="s">
        <v>20678</v>
      </c>
      <c r="E3093" s="6" t="s">
        <v>20679</v>
      </c>
      <c r="F3093" s="7">
        <v>43965</v>
      </c>
      <c r="G3093" s="9">
        <v>0.01</v>
      </c>
      <c r="J3093" s="6" t="s">
        <v>18635</v>
      </c>
      <c r="L3093" t="str">
        <f>+Tabla2[[#This Row],[FACTURA]]</f>
        <v>CONTR.0475</v>
      </c>
      <c r="M3093" t="str">
        <f>+Tabla2[[#This Row],[DETALLE]]</f>
        <v>PAGO ALQUILER LOCAL, QUE ALOJA LA ESCUELA PRIMARIA "DAYSI MARGARITA REYES SEGURA", PERTENECIENTE AL DISTRITO EDUCATIVO 03-01, REGIONAL 03, UBICADA EN LA CALLE H No. 7, DISTRITO TÁBARA ABAJO, MUNICIPIO TABARA ARRIBA PROVINCIA AZUA, R. D., CORRESPONDIENTE AL MES JULIO/2019, SEGÚN OFIC. No.363/2019 Y CONTR. ANEXO No. 0475/2016.</v>
      </c>
    </row>
    <row r="3094" spans="2:13">
      <c r="B3094" s="3" t="s">
        <v>11435</v>
      </c>
      <c r="C3094" s="2" t="s">
        <v>11434</v>
      </c>
      <c r="D3094" s="6" t="s">
        <v>20680</v>
      </c>
      <c r="E3094" s="6" t="s">
        <v>20681</v>
      </c>
      <c r="F3094" s="7">
        <v>43965</v>
      </c>
      <c r="G3094" s="9">
        <v>0.01</v>
      </c>
      <c r="J3094" s="6" t="s">
        <v>18636</v>
      </c>
      <c r="L3094" t="str">
        <f>+Tabla2[[#This Row],[FACTURA]]</f>
        <v>CONTR.0475-34</v>
      </c>
      <c r="M3094" t="str">
        <f>+Tabla2[[#This Row],[DETALLE]]</f>
        <v>PAGO ALQUILER LOCAL, QUE ALOJA LA ESCUELA PRIMARIA "DAYSI MARGARITA REYES SEGURA", PERTENECIENTE AL DISTRITO EDUCATIVO 03-01, REGIONAL 03, UBICADA EN LA CALLE H NO.7, DISTRITO TÁBARA ABAJO, MUNICIPIO TABARA ARRIBA PROVINCIA AZUA, R. D., CORRESP. AL MES AGOSTO/2019, SEGÚN CONTRATO #0475/2016, OFICIO #490/2019.</v>
      </c>
    </row>
    <row r="3095" spans="2:13">
      <c r="B3095" s="3" t="s">
        <v>11435</v>
      </c>
      <c r="C3095" s="2" t="s">
        <v>11434</v>
      </c>
      <c r="D3095" s="6" t="s">
        <v>20682</v>
      </c>
      <c r="E3095" s="6" t="s">
        <v>20683</v>
      </c>
      <c r="F3095" s="7">
        <v>43965</v>
      </c>
      <c r="G3095" s="9">
        <v>0.01</v>
      </c>
      <c r="J3095" s="6" t="s">
        <v>18637</v>
      </c>
      <c r="L3095" t="str">
        <f>+Tabla2[[#This Row],[FACTURA]]</f>
        <v>CONTR. 0475-35</v>
      </c>
      <c r="M3095" t="str">
        <f>+Tabla2[[#This Row],[DETALLE]]</f>
        <v>PAGO DE ALQUILER LOCAL, QUE ALOJA LA ESCUELA PRIMARIA DAYSI MARGARITA REYES SEGURA, PERTENECIENTE AL DISTRITO EDUCATIVO 03-01, UBICADO EN LA CALLE H No.7, DISTRITO MUNICIPAL TABARA ABAJO, MUNICIPIO TABARA ARRIBA, PROVINCIA AZUA, REP.DOM. CORRESPONDIENTE AL MES DE SEPTIEMBRE 2019, SEGUN CONTR. 0475/2016, OFIC.#557/2019.</v>
      </c>
    </row>
    <row r="3096" spans="2:13">
      <c r="B3096" s="3" t="s">
        <v>11435</v>
      </c>
      <c r="C3096" s="2" t="s">
        <v>11434</v>
      </c>
      <c r="D3096" s="6" t="s">
        <v>20684</v>
      </c>
      <c r="E3096" s="6" t="s">
        <v>20685</v>
      </c>
      <c r="F3096" s="7">
        <v>43669</v>
      </c>
      <c r="G3096" s="9">
        <v>0.01</v>
      </c>
      <c r="J3096" s="6" t="s">
        <v>18638</v>
      </c>
      <c r="L3096" t="str">
        <f>+Tabla2[[#This Row],[FACTURA]]</f>
        <v>CONTR. 0475-29</v>
      </c>
      <c r="M3096" t="str">
        <f>+Tabla2[[#This Row],[DETALLE]]</f>
        <v>PAGO ALQUILER LOCAL, QUE ALOJA LA ESCUELA PRIMARIA "DAYSI MARGARITA REYES SEGURA", PERTENECIENTE AL DISTRITO EDUCATIVO 03-01, REGIONAL 03, UBICADA EN LA CALLE H NO.7, DISTRITO TÁBARA ABAJO, MUNICIPIO TABARA ARRIBA PROVINCIA AZUA, R. D., CORRESP. AL MES FEBRERO DEL 2019, SEGÚN CONTRATO #0475/2016, OFICIO #41/2019.</v>
      </c>
    </row>
    <row r="3097" spans="2:13">
      <c r="B3097" s="3" t="s">
        <v>11435</v>
      </c>
      <c r="C3097" s="2" t="s">
        <v>11434</v>
      </c>
      <c r="D3097" s="6" t="s">
        <v>20686</v>
      </c>
      <c r="E3097" s="6" t="s">
        <v>20687</v>
      </c>
      <c r="F3097" s="7">
        <v>43669</v>
      </c>
      <c r="G3097" s="9">
        <v>0.01</v>
      </c>
      <c r="J3097" s="6" t="s">
        <v>18639</v>
      </c>
      <c r="L3097" t="str">
        <f>+Tabla2[[#This Row],[FACTURA]]</f>
        <v>CONTR. 0475-30</v>
      </c>
      <c r="M3097" t="str">
        <f>+Tabla2[[#This Row],[DETALLE]]</f>
        <v>PAGO ALQUILER LOCAL, QUE ALOJA LA ESCUELA PRIMARIA "DAYSI MARGARITA REYES SEGURA", PERTENECIENTE AL DISTRITO EDUCATIVO 03-01, REGIONAL 03, UBICADA EN LA CALLE H NO.7, DISTRITO TÁBARA ABAJO, MUNICIPIO TABARA ARRIBA PROVINCIA AZUA, R. D., CORRESP. AL MES MARZO/2019, SEGÚN CONTRATO #0475/2016, OFICIO #110/2019.</v>
      </c>
    </row>
    <row r="3098" spans="2:13">
      <c r="B3098" s="3" t="s">
        <v>11435</v>
      </c>
      <c r="C3098" s="2" t="s">
        <v>11434</v>
      </c>
      <c r="D3098" s="6" t="s">
        <v>20688</v>
      </c>
      <c r="E3098" s="6" t="s">
        <v>20689</v>
      </c>
      <c r="F3098" s="7">
        <v>43578</v>
      </c>
      <c r="G3098" s="9">
        <v>0.01</v>
      </c>
      <c r="J3098" s="6" t="s">
        <v>18640</v>
      </c>
      <c r="L3098" t="str">
        <f>+Tabla2[[#This Row],[FACTURA]]</f>
        <v>CONTR. 0475-28</v>
      </c>
      <c r="M3098" t="str">
        <f>+Tabla2[[#This Row],[DETALLE]]</f>
        <v>PAGO ALQUILER LOCAL, QUE ALOJA LA ESCUELA PRIMARIA "DAYSI MARGARITA REYES SEGURA", PERTENECIENTE AL DISTRITO EDUCATIVO 03-01, REGIONAL 03, UBICADA EN LA CALLE H No. 7, DISTRITO TÁBARA ABAJO, MUNICIPIO TABARA ARRIBA PROVINCIA AZUA, R. D., CORRESPONDIENTE AL MES ENERO/2019, SEGÚN OFIC. No.03/2019 Y CONTR. ANEXO No. 0475/2016</v>
      </c>
    </row>
    <row r="3099" spans="2:13">
      <c r="B3099" s="3" t="s">
        <v>11435</v>
      </c>
      <c r="C3099" s="2" t="s">
        <v>11434</v>
      </c>
      <c r="D3099" s="6" t="s">
        <v>20690</v>
      </c>
      <c r="E3099" s="6" t="s">
        <v>20691</v>
      </c>
      <c r="F3099" s="7">
        <v>43515</v>
      </c>
      <c r="G3099" s="9">
        <v>0.01</v>
      </c>
      <c r="J3099" s="6" t="s">
        <v>18641</v>
      </c>
      <c r="L3099" t="str">
        <f>+Tabla2[[#This Row],[FACTURA]]</f>
        <v>CONTR.0475-26</v>
      </c>
      <c r="M3099" t="str">
        <f>+Tabla2[[#This Row],[DETALLE]]</f>
        <v>PAGO DE ALQUILER LOCAL, QUE ALOJA LA ESCUELA PRIMARIA "DAYSI MARGARITA REYES SEGURA", PERTENECIENTE AL DISTRITO EDUCATIVO 03-01, REGIONAL 03, UBICADO EN LA CALLE H No.7, DISTRITO TABARA ABAJO, MUNICIPIO TABARA ARRIBA PROVINCIA AZUA, REP. DOM. CORRESPONDIENTE AL MES DE NOVIEMBRE 2018, SEGUN CONTR.# 0475/2016, OFICIO#472/2018.</v>
      </c>
    </row>
    <row r="3100" spans="2:13">
      <c r="B3100" s="3" t="s">
        <v>11435</v>
      </c>
      <c r="C3100" s="2" t="s">
        <v>11434</v>
      </c>
      <c r="D3100" s="6" t="s">
        <v>20692</v>
      </c>
      <c r="E3100" s="6" t="s">
        <v>20693</v>
      </c>
      <c r="F3100" s="7">
        <v>43516</v>
      </c>
      <c r="G3100" s="9">
        <v>0.01</v>
      </c>
      <c r="J3100" s="6" t="s">
        <v>18642</v>
      </c>
      <c r="L3100" t="str">
        <f>+Tabla2[[#This Row],[FACTURA]]</f>
        <v>CONTR. 0475-25</v>
      </c>
      <c r="M3100" t="str">
        <f>+Tabla2[[#This Row],[DETALLE]]</f>
        <v>PAGO ALQUILER LOCAL QUE ALOJA LA ESCUELA PRIMARIA "DAYSI MARGARITA REYES SEGURA", PERTENECIENTE AL DISTRITO EDUCATIVO 03-01, REGIONAL 03, UBICADA EN LA CALLE H No. 7, DISTRITO TÁBARA ABAJO, MUNICIPIO TABARA ARRIBA PROVINCIA AZUA, R. D., CORRESPONDIENTE AL MES OCTUBRE/2018, SEGÚN OFIC. No.487/2018 Y CONTR. ANEXO No. 0475/2016</v>
      </c>
    </row>
    <row r="3101" spans="2:13">
      <c r="B3101" s="3" t="s">
        <v>11441</v>
      </c>
      <c r="C3101" s="2" t="s">
        <v>11440</v>
      </c>
      <c r="D3101" s="6" t="s">
        <v>11442</v>
      </c>
      <c r="E3101" s="6" t="s">
        <v>11442</v>
      </c>
      <c r="F3101" s="7">
        <v>42191</v>
      </c>
      <c r="G3101" s="9">
        <v>-940024.74</v>
      </c>
      <c r="J3101" s="6" t="s">
        <v>18643</v>
      </c>
      <c r="L3101" t="str">
        <f>+Tabla2[[#This Row],[FACTURA]]</f>
        <v>CONTR. 1328-15</v>
      </c>
      <c r="M3101" t="str">
        <f>+Tabla2[[#This Row],[DETALLE]]</f>
        <v>CONTR. 1328-15</v>
      </c>
    </row>
    <row r="3102" spans="2:13">
      <c r="B3102" s="3" t="s">
        <v>11441</v>
      </c>
      <c r="C3102" s="2" t="s">
        <v>11440</v>
      </c>
      <c r="D3102" s="6" t="s">
        <v>20694</v>
      </c>
      <c r="E3102" s="6" t="s">
        <v>11443</v>
      </c>
      <c r="F3102" s="7">
        <v>42256</v>
      </c>
      <c r="G3102" s="9">
        <v>810945.89</v>
      </c>
      <c r="J3102" s="6" t="s">
        <v>18644</v>
      </c>
      <c r="L3102" t="str">
        <f>+Tabla2[[#This Row],[FACTURA]]</f>
        <v>CONTR# 1328-15</v>
      </c>
      <c r="M3102" t="str">
        <f>+Tabla2[[#This Row],[DETALLE]]</f>
        <v>CESION DE CREDITO OTORGADO POR  EL BANCO DE RESERVAS REP. DOM., SEGUN ACTO DE ALGUACIL #589 DE FECHA 24/10/2014, POR LA SUMA RD$27,000,000.00  SIENDO EL 6TO. PAGO AL BANCO  DE RD$ 810,945.89 VER ANEXO,  CORRESPONDIENTE  A LA CUBICACION #16 DEL CONTRATO #1328/2012, PARA LA CONSTRUCCION DE BASICA "VILLA LIBERACION"  UBICADA EN EL MUNICIPIO SANCHEZ,  PROVINCIA SAMANA, CORRESPONDIENTE AL PROCEDIMIENTO ME-PU-SO-01-2012-GD. MEDIANTE EL 1ER SORTEO DE OBRAS, SEGUN OFICIO #1442/2015.</v>
      </c>
    </row>
    <row r="3103" spans="2:13">
      <c r="B3103" s="3" t="s">
        <v>7097</v>
      </c>
      <c r="C3103" s="2" t="s">
        <v>7096</v>
      </c>
      <c r="D3103" s="6" t="s">
        <v>7098</v>
      </c>
      <c r="E3103" s="6" t="s">
        <v>2682</v>
      </c>
      <c r="F3103" s="7">
        <v>41828</v>
      </c>
      <c r="G3103" s="9">
        <v>-286340.45</v>
      </c>
      <c r="J3103" s="6" t="s">
        <v>16326</v>
      </c>
      <c r="L3103" t="str">
        <f>+Tabla2[[#This Row],[FACTURA]]</f>
        <v>OFIC. 473/2014</v>
      </c>
      <c r="M3103" t="str">
        <f>+Tabla2[[#This Row],[DETALLE]]</f>
        <v>PRESTACIONES LABORALES, SEGUN CALCULOS DEL MAP</v>
      </c>
    </row>
    <row r="3104" spans="2:13">
      <c r="B3104" s="3" t="s">
        <v>11445</v>
      </c>
      <c r="C3104" s="2" t="s">
        <v>11444</v>
      </c>
      <c r="D3104" s="6" t="s">
        <v>11447</v>
      </c>
      <c r="E3104" s="6" t="s">
        <v>11446</v>
      </c>
      <c r="F3104" s="7">
        <v>42101</v>
      </c>
      <c r="G3104" s="9">
        <v>-36000</v>
      </c>
      <c r="J3104" s="6" t="s">
        <v>18645</v>
      </c>
      <c r="L3104" t="str">
        <f>+Tabla2[[#This Row],[FACTURA]]</f>
        <v>P010010011502625801</v>
      </c>
      <c r="M3104" t="str">
        <f>+Tabla2[[#This Row],[DETALLE]]</f>
        <v>SERVICIO DE LEGALIZ.ADQUIS.DE MOBILIARIO ESCOLAR 2014-2015</v>
      </c>
    </row>
    <row r="3105" spans="2:13">
      <c r="B3105" s="3" t="s">
        <v>11445</v>
      </c>
      <c r="C3105" s="2" t="s">
        <v>11444</v>
      </c>
      <c r="D3105" s="6" t="s">
        <v>11448</v>
      </c>
      <c r="E3105" s="6" t="s">
        <v>2986</v>
      </c>
      <c r="F3105" s="7">
        <v>42354</v>
      </c>
      <c r="G3105" s="9">
        <v>-47200</v>
      </c>
      <c r="J3105" s="6" t="s">
        <v>18646</v>
      </c>
      <c r="L3105" t="str">
        <f>+Tabla2[[#This Row],[FACTURA]]</f>
        <v>P010010011502625803</v>
      </c>
      <c r="M3105" t="str">
        <f>+Tabla2[[#This Row],[DETALLE]]</f>
        <v>PAGO DE LEGALIZACION</v>
      </c>
    </row>
    <row r="3106" spans="2:13">
      <c r="B3106" s="3" t="s">
        <v>11445</v>
      </c>
      <c r="C3106" s="2" t="s">
        <v>11444</v>
      </c>
      <c r="D3106" s="6" t="s">
        <v>11450</v>
      </c>
      <c r="E3106" s="6" t="s">
        <v>11449</v>
      </c>
      <c r="F3106" s="7">
        <v>42384</v>
      </c>
      <c r="G3106" s="9">
        <v>-59000</v>
      </c>
      <c r="J3106" s="6" t="s">
        <v>18647</v>
      </c>
      <c r="L3106" t="str">
        <f>+Tabla2[[#This Row],[FACTURA]]</f>
        <v>P010010011502625802</v>
      </c>
      <c r="M3106" t="str">
        <f>+Tabla2[[#This Row],[DETALLE]]</f>
        <v>PAGOS HONORARIOS, LEGALIZACION ACTO AUTENTICO NO 005/2015</v>
      </c>
    </row>
    <row r="3107" spans="2:13">
      <c r="B3107" s="3" t="s">
        <v>7100</v>
      </c>
      <c r="C3107" s="2" t="s">
        <v>7099</v>
      </c>
      <c r="D3107" s="6" t="s">
        <v>1663</v>
      </c>
      <c r="E3107" s="6" t="s">
        <v>7103</v>
      </c>
      <c r="F3107" s="7">
        <v>44525</v>
      </c>
      <c r="G3107" s="9">
        <v>-265500</v>
      </c>
      <c r="J3107" s="6" t="s">
        <v>16327</v>
      </c>
      <c r="L3107" t="str">
        <f>+Tabla2[[#This Row],[FACTURA]]</f>
        <v>B1500000062</v>
      </c>
      <c r="M3107" t="str">
        <f>+Tabla2[[#This Row],[DETALLE]]</f>
        <v>TRES ACTOS DE COMPROBACION DE NOTARIO</v>
      </c>
    </row>
    <row r="3108" spans="2:13">
      <c r="B3108" s="3" t="s">
        <v>7100</v>
      </c>
      <c r="C3108" s="2" t="s">
        <v>7099</v>
      </c>
      <c r="D3108" s="6" t="s">
        <v>7102</v>
      </c>
      <c r="E3108" s="6" t="s">
        <v>7101</v>
      </c>
      <c r="F3108" s="7">
        <v>42460</v>
      </c>
      <c r="G3108" s="9">
        <v>-177000</v>
      </c>
      <c r="J3108" s="6" t="s">
        <v>16328</v>
      </c>
      <c r="L3108" t="str">
        <f>+Tabla2[[#This Row],[FACTURA]]</f>
        <v>P010010011502051122</v>
      </c>
      <c r="M3108" t="str">
        <f>+Tabla2[[#This Row],[DETALLE]]</f>
        <v>SERVICIOS DE NOTARIZACIÓN 03 ACTOS AUTÉNTICOS Nos.009/2015</v>
      </c>
    </row>
    <row r="3109" spans="2:13">
      <c r="B3109" s="3" t="s">
        <v>11452</v>
      </c>
      <c r="C3109" s="2" t="s">
        <v>11451</v>
      </c>
      <c r="D3109" s="6" t="s">
        <v>11453</v>
      </c>
      <c r="E3109" s="6" t="s">
        <v>11453</v>
      </c>
      <c r="F3109" s="7">
        <v>44469</v>
      </c>
      <c r="G3109" s="9">
        <v>-940500</v>
      </c>
      <c r="J3109" s="6" t="s">
        <v>18648</v>
      </c>
      <c r="L3109" t="str">
        <f>+Tabla2[[#This Row],[FACTURA]]</f>
        <v>CONTR. 0417-1</v>
      </c>
      <c r="M3109" t="str">
        <f>+Tabla2[[#This Row],[DETALLE]]</f>
        <v>CONTR. 0417-1</v>
      </c>
    </row>
    <row r="3110" spans="2:13">
      <c r="B3110" s="3" t="s">
        <v>18650</v>
      </c>
      <c r="C3110" s="2" t="s">
        <v>18649</v>
      </c>
      <c r="D3110" s="6" t="s">
        <v>20695</v>
      </c>
      <c r="E3110" s="6" t="s">
        <v>20695</v>
      </c>
      <c r="F3110" s="7">
        <v>44714</v>
      </c>
      <c r="G3110" s="9">
        <v>-1270194.1200000001</v>
      </c>
      <c r="J3110" s="6" t="s">
        <v>18651</v>
      </c>
      <c r="L3110" t="str">
        <f>+Tabla2[[#This Row],[FACTURA]]</f>
        <v>CONTR.4241-06 CORTE</v>
      </c>
      <c r="M3110" t="str">
        <f>+Tabla2[[#This Row],[DETALLE]]</f>
        <v>CONTR.4241-06 CORTE</v>
      </c>
    </row>
    <row r="3111" spans="2:13">
      <c r="B3111" s="3" t="s">
        <v>7105</v>
      </c>
      <c r="C3111" s="2" t="s">
        <v>7104</v>
      </c>
      <c r="D3111" s="6" t="s">
        <v>7107</v>
      </c>
      <c r="E3111" s="6" t="s">
        <v>7106</v>
      </c>
      <c r="F3111" s="7">
        <v>41743</v>
      </c>
      <c r="G3111" s="9">
        <v>-31795.23</v>
      </c>
      <c r="J3111" s="6" t="s">
        <v>16329</v>
      </c>
      <c r="L3111" t="str">
        <f>+Tabla2[[#This Row],[FACTURA]]</f>
        <v>OFC. 1453-B</v>
      </c>
      <c r="M3111" t="str">
        <f>+Tabla2[[#This Row],[DETALLE]]</f>
        <v>PAGO LICENCIA PRE Y POST NATAL DE LA MAESTRA HANNY GRELANDY</v>
      </c>
    </row>
    <row r="3112" spans="2:13">
      <c r="B3112" s="3" t="s">
        <v>7109</v>
      </c>
      <c r="C3112" s="2" t="s">
        <v>7108</v>
      </c>
      <c r="D3112" s="6" t="s">
        <v>3609</v>
      </c>
      <c r="E3112" s="6" t="s">
        <v>7110</v>
      </c>
      <c r="F3112" s="7">
        <v>41761</v>
      </c>
      <c r="G3112" s="9">
        <v>-104359.59</v>
      </c>
      <c r="J3112" s="6" t="s">
        <v>16330</v>
      </c>
      <c r="L3112" t="str">
        <f>+Tabla2[[#This Row],[FACTURA]]</f>
        <v>OFIC. 34/2014</v>
      </c>
      <c r="M3112" t="str">
        <f>+Tabla2[[#This Row],[DETALLE]]</f>
        <v>LIC. PRE Y POST DE LA MTRA. CARINA RODRIGUEZ. OF.2014153-B</v>
      </c>
    </row>
    <row r="3113" spans="2:13">
      <c r="B3113" s="3" t="s">
        <v>7112</v>
      </c>
      <c r="C3113" s="2" t="s">
        <v>7111</v>
      </c>
      <c r="D3113" s="6" t="s">
        <v>7113</v>
      </c>
      <c r="E3113" s="6" t="s">
        <v>12153</v>
      </c>
      <c r="F3113" s="7">
        <v>41026</v>
      </c>
      <c r="G3113" s="9">
        <v>-70000</v>
      </c>
      <c r="J3113" s="6" t="s">
        <v>17181</v>
      </c>
      <c r="L3113" t="str">
        <f>+Tabla2[[#This Row],[FACTURA]]</f>
        <v>374</v>
      </c>
      <c r="M3113" t="str">
        <f>+Tabla2[[#This Row],[DETALLE]]</f>
        <v>SERVICIOS PRESTADOS EN LA XV FERIA INTERNACIONAL DEL LIBRO S</v>
      </c>
    </row>
    <row r="3114" spans="2:13">
      <c r="B3114" s="3" t="s">
        <v>7115</v>
      </c>
      <c r="C3114" s="2" t="s">
        <v>7114</v>
      </c>
      <c r="D3114" s="6" t="s">
        <v>7117</v>
      </c>
      <c r="E3114" s="6" t="s">
        <v>7116</v>
      </c>
      <c r="F3114" s="7">
        <v>41780</v>
      </c>
      <c r="G3114" s="9">
        <v>-40770.39</v>
      </c>
      <c r="J3114" s="6" t="s">
        <v>16331</v>
      </c>
      <c r="L3114" t="str">
        <f>+Tabla2[[#This Row],[FACTURA]]</f>
        <v>OFICIO. 387-B /2014</v>
      </c>
      <c r="M3114" t="str">
        <f>+Tabla2[[#This Row],[DETALLE]]</f>
        <v>LIC. PRE Y POST DE MSTRA DANILSA M. FRIAS A. OFIC.2014/387-B</v>
      </c>
    </row>
    <row r="3115" spans="2:13">
      <c r="B3115" s="3" t="s">
        <v>7119</v>
      </c>
      <c r="C3115" s="2" t="s">
        <v>7118</v>
      </c>
      <c r="D3115" s="6" t="s">
        <v>7121</v>
      </c>
      <c r="E3115" s="6" t="s">
        <v>7120</v>
      </c>
      <c r="F3115" s="7">
        <v>41768</v>
      </c>
      <c r="G3115" s="9">
        <v>-45634.400000000001</v>
      </c>
      <c r="J3115" s="6" t="s">
        <v>16332</v>
      </c>
      <c r="L3115" t="str">
        <f>+Tabla2[[#This Row],[FACTURA]]</f>
        <v>OFICIO #04B</v>
      </c>
      <c r="M3115" t="str">
        <f>+Tabla2[[#This Row],[DETALLE]]</f>
        <v>PAGO DE LA LIC PRE Y POST NATAL DE LA MTRA YANERI HICHE ABRE</v>
      </c>
    </row>
    <row r="3116" spans="2:13">
      <c r="B3116" s="3" t="s">
        <v>7123</v>
      </c>
      <c r="C3116" s="2" t="s">
        <v>7122</v>
      </c>
      <c r="D3116" s="6" t="s">
        <v>7125</v>
      </c>
      <c r="E3116" s="6" t="s">
        <v>7124</v>
      </c>
      <c r="F3116" s="7">
        <v>41775</v>
      </c>
      <c r="G3116" s="9">
        <v>-41485.660000000003</v>
      </c>
      <c r="J3116" s="6" t="s">
        <v>16333</v>
      </c>
      <c r="L3116" t="str">
        <f>+Tabla2[[#This Row],[FACTURA]]</f>
        <v>OFIC. 2014/47-379-B</v>
      </c>
      <c r="M3116" t="str">
        <f>+Tabla2[[#This Row],[DETALLE]]</f>
        <v>LIC.PRE Y POST DE MSTRA OLGA L. DE LA CRUZ, OFIC.2014/379-B</v>
      </c>
    </row>
    <row r="3117" spans="2:13">
      <c r="B3117" s="3" t="s">
        <v>1783</v>
      </c>
      <c r="C3117" s="2" t="s">
        <v>252</v>
      </c>
      <c r="D3117" s="4" t="s">
        <v>253</v>
      </c>
      <c r="E3117" s="4" t="s">
        <v>253</v>
      </c>
      <c r="F3117" s="5">
        <v>41929</v>
      </c>
      <c r="G3117" s="8">
        <v>-70800</v>
      </c>
      <c r="J3117" s="4" t="s">
        <v>12865</v>
      </c>
      <c r="L3117" t="str">
        <f>+Tabla2[[#This Row],[FACTURA]]</f>
        <v>A010010011500000018</v>
      </c>
      <c r="M3117" t="str">
        <f>+Tabla2[[#This Row],[DETALLE]]</f>
        <v>A010010011500000018</v>
      </c>
    </row>
    <row r="3118" spans="2:13">
      <c r="B3118" s="3" t="s">
        <v>7127</v>
      </c>
      <c r="C3118" s="2" t="s">
        <v>7126</v>
      </c>
      <c r="D3118" s="6" t="s">
        <v>7129</v>
      </c>
      <c r="E3118" s="6" t="s">
        <v>7128</v>
      </c>
      <c r="F3118" s="7">
        <v>42004</v>
      </c>
      <c r="G3118" s="9">
        <v>-27055.9</v>
      </c>
      <c r="J3118" s="6" t="s">
        <v>16334</v>
      </c>
      <c r="L3118" t="str">
        <f>+Tabla2[[#This Row],[FACTURA]]</f>
        <v>OFIC. 1653/2014</v>
      </c>
      <c r="M3118" t="str">
        <f>+Tabla2[[#This Row],[DETALLE]]</f>
        <v>LICENCIA PRE Y POST NATAL DE LA MAESTRA RUTH E. MARTÍNEZ CEB</v>
      </c>
    </row>
    <row r="3119" spans="2:13">
      <c r="B3119" s="3" t="s">
        <v>7131</v>
      </c>
      <c r="C3119" s="2" t="s">
        <v>7130</v>
      </c>
      <c r="D3119" s="6" t="s">
        <v>7133</v>
      </c>
      <c r="E3119" s="6" t="s">
        <v>7132</v>
      </c>
      <c r="F3119" s="7">
        <v>41743</v>
      </c>
      <c r="G3119" s="9">
        <v>-34194.870000000003</v>
      </c>
      <c r="J3119" s="6" t="s">
        <v>16335</v>
      </c>
      <c r="L3119" t="str">
        <f>+Tabla2[[#This Row],[FACTURA]]</f>
        <v>OFC. 27-B</v>
      </c>
      <c r="M3119" t="str">
        <f>+Tabla2[[#This Row],[DETALLE]]</f>
        <v>PAGO LICENCIA PRE Y POST NATAL DE LA MAESTRA  RISEL ALT. CAR</v>
      </c>
    </row>
    <row r="3120" spans="2:13">
      <c r="B3120" s="3" t="s">
        <v>11455</v>
      </c>
      <c r="C3120" s="2" t="s">
        <v>11454</v>
      </c>
      <c r="D3120" s="6" t="s">
        <v>11456</v>
      </c>
      <c r="E3120" s="6" t="s">
        <v>11456</v>
      </c>
      <c r="F3120" s="7">
        <v>44470</v>
      </c>
      <c r="G3120" s="9">
        <v>-960000</v>
      </c>
      <c r="J3120" s="6" t="s">
        <v>18652</v>
      </c>
      <c r="L3120" t="str">
        <f>+Tabla2[[#This Row],[FACTURA]]</f>
        <v>CONTR.4301-1</v>
      </c>
      <c r="M3120" t="str">
        <f>+Tabla2[[#This Row],[DETALLE]]</f>
        <v>CONTR.4301-1</v>
      </c>
    </row>
    <row r="3121" spans="2:13">
      <c r="B3121" s="3" t="s">
        <v>7135</v>
      </c>
      <c r="C3121" s="2" t="s">
        <v>7134</v>
      </c>
      <c r="D3121" s="6" t="s">
        <v>7137</v>
      </c>
      <c r="E3121" s="6" t="s">
        <v>7136</v>
      </c>
      <c r="F3121" s="7">
        <v>42004</v>
      </c>
      <c r="G3121" s="9">
        <v>-85355.3</v>
      </c>
      <c r="J3121" s="6" t="s">
        <v>16336</v>
      </c>
      <c r="L3121" t="str">
        <f>+Tabla2[[#This Row],[FACTURA]]</f>
        <v>OFIC. 1595-1594/2014</v>
      </c>
      <c r="M3121" t="str">
        <f>+Tabla2[[#This Row],[DETALLE]]</f>
        <v>LICENCIA PRE Y POST NATAL DE LA MAESTRA CLARIBEL J. VASQUEZ</v>
      </c>
    </row>
    <row r="3122" spans="2:13">
      <c r="B3122" s="3" t="s">
        <v>7139</v>
      </c>
      <c r="C3122" s="2" t="s">
        <v>7138</v>
      </c>
      <c r="D3122" s="6" t="s">
        <v>7141</v>
      </c>
      <c r="E3122" s="6" t="s">
        <v>7140</v>
      </c>
      <c r="F3122" s="7">
        <v>42004</v>
      </c>
      <c r="G3122" s="9">
        <v>-91268.800000000003</v>
      </c>
      <c r="J3122" s="6" t="s">
        <v>16337</v>
      </c>
      <c r="L3122" t="str">
        <f>+Tabla2[[#This Row],[FACTURA]]</f>
        <v>OFIC. 1275/2014</v>
      </c>
      <c r="M3122" t="str">
        <f>+Tabla2[[#This Row],[DETALLE]]</f>
        <v>LICENCIA PRE Y POST NATAL DE LA MAESTRA JULISSA SANTOS ACEVE</v>
      </c>
    </row>
    <row r="3123" spans="2:13">
      <c r="B3123" s="3" t="s">
        <v>7143</v>
      </c>
      <c r="C3123" s="2" t="s">
        <v>7142</v>
      </c>
      <c r="D3123" s="6" t="s">
        <v>7145</v>
      </c>
      <c r="E3123" s="6" t="s">
        <v>7144</v>
      </c>
      <c r="F3123" s="7">
        <v>41765</v>
      </c>
      <c r="G3123" s="9">
        <v>-55191.72</v>
      </c>
      <c r="J3123" s="6" t="s">
        <v>16338</v>
      </c>
      <c r="L3123" t="str">
        <f>+Tabla2[[#This Row],[FACTURA]]</f>
        <v>OFIC.#34 201482/71-B</v>
      </c>
      <c r="M3123" t="str">
        <f>+Tabla2[[#This Row],[DETALLE]]</f>
        <v>LIC.PRE Y POST MSTRA ROSMERY DEL C. VENTURA OFIC.201482/71-B</v>
      </c>
    </row>
    <row r="3124" spans="2:13">
      <c r="B3124" s="3" t="s">
        <v>7147</v>
      </c>
      <c r="C3124" s="2" t="s">
        <v>7146</v>
      </c>
      <c r="D3124" s="6" t="s">
        <v>7149</v>
      </c>
      <c r="E3124" s="6" t="s">
        <v>7148</v>
      </c>
      <c r="F3124" s="7">
        <v>41774</v>
      </c>
      <c r="G3124" s="9">
        <v>-68389.740000000005</v>
      </c>
      <c r="J3124" s="6" t="s">
        <v>16339</v>
      </c>
      <c r="L3124" t="str">
        <f>+Tabla2[[#This Row],[FACTURA]]</f>
        <v>OFICIO#28Y29B</v>
      </c>
      <c r="M3124" t="str">
        <f>+Tabla2[[#This Row],[DETALLE]]</f>
        <v>LIC. PRE Y POST NATAL  LA MTRA.MIGUELINA DE LA  C OF #28Y29B</v>
      </c>
    </row>
    <row r="3125" spans="2:13">
      <c r="B3125" s="3" t="s">
        <v>1784</v>
      </c>
      <c r="C3125" s="2" t="s">
        <v>254</v>
      </c>
      <c r="D3125" s="4" t="s">
        <v>255</v>
      </c>
      <c r="E3125" s="4" t="s">
        <v>255</v>
      </c>
      <c r="F3125" s="5">
        <v>41730</v>
      </c>
      <c r="G3125" s="8">
        <v>-29500</v>
      </c>
      <c r="J3125" s="4" t="s">
        <v>12752</v>
      </c>
      <c r="L3125" t="str">
        <f>+Tabla2[[#This Row],[FACTURA]]</f>
        <v>P010010011502216924</v>
      </c>
      <c r="M3125" t="str">
        <f>+Tabla2[[#This Row],[DETALLE]]</f>
        <v>P010010011502216924</v>
      </c>
    </row>
    <row r="3126" spans="2:13">
      <c r="B3126" s="3" t="s">
        <v>1784</v>
      </c>
      <c r="C3126" s="2" t="s">
        <v>254</v>
      </c>
      <c r="D3126" s="4" t="s">
        <v>256</v>
      </c>
      <c r="E3126" s="4" t="s">
        <v>256</v>
      </c>
      <c r="F3126" s="5">
        <v>41876</v>
      </c>
      <c r="G3126" s="8">
        <v>-29500</v>
      </c>
      <c r="J3126" s="4" t="s">
        <v>12753</v>
      </c>
      <c r="L3126" t="str">
        <f>+Tabla2[[#This Row],[FACTURA]]</f>
        <v>P010010011502216923</v>
      </c>
      <c r="M3126" t="str">
        <f>+Tabla2[[#This Row],[DETALLE]]</f>
        <v>P010010011502216923</v>
      </c>
    </row>
    <row r="3127" spans="2:13">
      <c r="B3127" s="3" t="s">
        <v>1785</v>
      </c>
      <c r="C3127" s="2" t="s">
        <v>257</v>
      </c>
      <c r="D3127" s="4" t="s">
        <v>258</v>
      </c>
      <c r="E3127" s="4" t="s">
        <v>258</v>
      </c>
      <c r="F3127" s="5">
        <v>41889</v>
      </c>
      <c r="G3127" s="8">
        <v>-35400</v>
      </c>
      <c r="J3127" s="4" t="s">
        <v>13650</v>
      </c>
      <c r="L3127" t="str">
        <f>+Tabla2[[#This Row],[FACTURA]]</f>
        <v>P010010011502508902</v>
      </c>
      <c r="M3127" t="str">
        <f>+Tabla2[[#This Row],[DETALLE]]</f>
        <v>P010010011502508902</v>
      </c>
    </row>
    <row r="3128" spans="2:13">
      <c r="B3128" s="3" t="s">
        <v>11458</v>
      </c>
      <c r="C3128" s="2" t="s">
        <v>11457</v>
      </c>
      <c r="D3128" s="6" t="s">
        <v>11459</v>
      </c>
      <c r="E3128" s="6" t="s">
        <v>11459</v>
      </c>
      <c r="F3128" s="7">
        <v>41782</v>
      </c>
      <c r="G3128" s="9">
        <v>-7800000</v>
      </c>
      <c r="J3128" s="6" t="s">
        <v>18653</v>
      </c>
      <c r="L3128" t="str">
        <f>+Tabla2[[#This Row],[FACTURA]]</f>
        <v>CONTR-3377-1</v>
      </c>
      <c r="M3128" t="str">
        <f>+Tabla2[[#This Row],[DETALLE]]</f>
        <v>CONTR-3377-1</v>
      </c>
    </row>
    <row r="3129" spans="2:13">
      <c r="B3129" s="3" t="s">
        <v>11461</v>
      </c>
      <c r="C3129" s="2" t="s">
        <v>11460</v>
      </c>
      <c r="D3129" s="6" t="s">
        <v>11462</v>
      </c>
      <c r="E3129" s="6" t="s">
        <v>11462</v>
      </c>
      <c r="F3129" s="7">
        <v>41796</v>
      </c>
      <c r="G3129" s="9">
        <v>-269863.2</v>
      </c>
      <c r="J3129" s="6" t="s">
        <v>18654</v>
      </c>
      <c r="L3129" t="str">
        <f>+Tabla2[[#This Row],[FACTURA]]</f>
        <v>CONTR. 3253</v>
      </c>
      <c r="M3129" t="str">
        <f>+Tabla2[[#This Row],[DETALLE]]</f>
        <v>CONTR. 3253</v>
      </c>
    </row>
    <row r="3130" spans="2:13">
      <c r="B3130" s="3" t="s">
        <v>7151</v>
      </c>
      <c r="C3130" s="2" t="s">
        <v>7150</v>
      </c>
      <c r="D3130" s="6" t="s">
        <v>6925</v>
      </c>
      <c r="E3130" s="6" t="s">
        <v>20064</v>
      </c>
      <c r="F3130" s="7">
        <v>40574</v>
      </c>
      <c r="G3130" s="9">
        <v>-8000</v>
      </c>
      <c r="J3130" s="6" t="s">
        <v>14718</v>
      </c>
      <c r="L3130" t="str">
        <f>+Tabla2[[#This Row],[FACTURA]]</f>
        <v>94</v>
      </c>
      <c r="M3130" t="str">
        <f>+Tabla2[[#This Row],[DETALLE]]</f>
        <v>ASINACION DE COMBUSTIBLE AL DISTRITO 05-09 DE EL VALLE , COR</v>
      </c>
    </row>
    <row r="3131" spans="2:13">
      <c r="B3131" s="3" t="s">
        <v>11464</v>
      </c>
      <c r="C3131" s="2" t="s">
        <v>11463</v>
      </c>
      <c r="D3131" s="6" t="s">
        <v>11465</v>
      </c>
      <c r="E3131" s="6" t="s">
        <v>11465</v>
      </c>
      <c r="F3131" s="7">
        <v>44470</v>
      </c>
      <c r="G3131" s="9">
        <v>-71160</v>
      </c>
      <c r="J3131" s="6" t="s">
        <v>18655</v>
      </c>
      <c r="L3131" t="str">
        <f>+Tabla2[[#This Row],[FACTURA]]</f>
        <v>CONTR. 0206 Y 0923-2</v>
      </c>
      <c r="M3131" t="str">
        <f>+Tabla2[[#This Row],[DETALLE]]</f>
        <v>CONTR. 0206 Y 0923-2</v>
      </c>
    </row>
    <row r="3132" spans="2:13">
      <c r="B3132" s="3" t="s">
        <v>11467</v>
      </c>
      <c r="C3132" s="2" t="s">
        <v>11466</v>
      </c>
      <c r="D3132" s="6" t="s">
        <v>11468</v>
      </c>
      <c r="E3132" s="6" t="s">
        <v>11468</v>
      </c>
      <c r="F3132" s="7">
        <v>41796</v>
      </c>
      <c r="G3132" s="9">
        <v>-288000</v>
      </c>
      <c r="J3132" s="6" t="s">
        <v>18656</v>
      </c>
      <c r="L3132" t="str">
        <f>+Tabla2[[#This Row],[FACTURA]]</f>
        <v>CONTR-1973</v>
      </c>
      <c r="M3132" t="str">
        <f>+Tabla2[[#This Row],[DETALLE]]</f>
        <v>CONTR-1973</v>
      </c>
    </row>
    <row r="3133" spans="2:13">
      <c r="B3133" s="3" t="s">
        <v>11470</v>
      </c>
      <c r="C3133" s="2" t="s">
        <v>11469</v>
      </c>
      <c r="D3133" s="6" t="s">
        <v>11471</v>
      </c>
      <c r="E3133" s="6" t="s">
        <v>11471</v>
      </c>
      <c r="F3133" s="7">
        <v>41687</v>
      </c>
      <c r="G3133" s="9">
        <v>-2250</v>
      </c>
      <c r="J3133" s="6" t="s">
        <v>18657</v>
      </c>
      <c r="L3133" t="str">
        <f>+Tabla2[[#This Row],[FACTURA]]</f>
        <v>CONTR. 0419-11</v>
      </c>
      <c r="M3133" t="str">
        <f>+Tabla2[[#This Row],[DETALLE]]</f>
        <v>CONTR. 0419-11</v>
      </c>
    </row>
    <row r="3134" spans="2:13">
      <c r="B3134" s="3" t="s">
        <v>11470</v>
      </c>
      <c r="C3134" s="2" t="s">
        <v>11469</v>
      </c>
      <c r="D3134" s="6" t="s">
        <v>11472</v>
      </c>
      <c r="E3134" s="6" t="s">
        <v>11472</v>
      </c>
      <c r="F3134" s="7">
        <v>41758</v>
      </c>
      <c r="G3134" s="9">
        <v>-2950</v>
      </c>
      <c r="J3134" s="6" t="s">
        <v>18658</v>
      </c>
      <c r="L3134" t="str">
        <f>+Tabla2[[#This Row],[FACTURA]]</f>
        <v>CONTR. 0419-13</v>
      </c>
      <c r="M3134" t="str">
        <f>+Tabla2[[#This Row],[DETALLE]]</f>
        <v>CONTR. 0419-13</v>
      </c>
    </row>
    <row r="3135" spans="2:13">
      <c r="B3135" s="3" t="s">
        <v>11470</v>
      </c>
      <c r="C3135" s="2" t="s">
        <v>11469</v>
      </c>
      <c r="D3135" s="6" t="s">
        <v>11473</v>
      </c>
      <c r="E3135" s="6" t="s">
        <v>11473</v>
      </c>
      <c r="F3135" s="7">
        <v>41675</v>
      </c>
      <c r="G3135" s="9">
        <v>-2250</v>
      </c>
      <c r="J3135" s="6" t="s">
        <v>18659</v>
      </c>
      <c r="L3135" t="str">
        <f>+Tabla2[[#This Row],[FACTURA]]</f>
        <v>CONTR. 0419-10</v>
      </c>
      <c r="M3135" t="str">
        <f>+Tabla2[[#This Row],[DETALLE]]</f>
        <v>CONTR. 0419-10</v>
      </c>
    </row>
    <row r="3136" spans="2:13">
      <c r="B3136" s="3" t="s">
        <v>7153</v>
      </c>
      <c r="C3136" s="2" t="s">
        <v>7152</v>
      </c>
      <c r="D3136" s="6" t="s">
        <v>3609</v>
      </c>
      <c r="E3136" s="6" t="s">
        <v>7154</v>
      </c>
      <c r="F3136" s="7">
        <v>41761</v>
      </c>
      <c r="G3136" s="9">
        <v>-56391.54</v>
      </c>
      <c r="J3136" s="6" t="s">
        <v>16340</v>
      </c>
      <c r="L3136" t="str">
        <f>+Tabla2[[#This Row],[FACTURA]]</f>
        <v>OFIC. 34/2014</v>
      </c>
      <c r="M3136" t="str">
        <f>+Tabla2[[#This Row],[DETALLE]]</f>
        <v>LIC. PRE Y POST  DE LA MTRA. MARLYN RODRIGUEZ OF.2014349/50</v>
      </c>
    </row>
    <row r="3137" spans="2:13">
      <c r="B3137" s="3" t="s">
        <v>7156</v>
      </c>
      <c r="C3137" s="2" t="s">
        <v>7155</v>
      </c>
      <c r="D3137" s="6" t="s">
        <v>7157</v>
      </c>
      <c r="E3137" s="6" t="s">
        <v>20065</v>
      </c>
      <c r="F3137" s="7">
        <v>40574</v>
      </c>
      <c r="G3137" s="9">
        <v>-3500</v>
      </c>
      <c r="J3137" s="6" t="s">
        <v>14719</v>
      </c>
      <c r="L3137" t="str">
        <f>+Tabla2[[#This Row],[FACTURA]]</f>
        <v>88</v>
      </c>
      <c r="M3137" t="str">
        <f>+Tabla2[[#This Row],[DETALLE]]</f>
        <v>ALQUILER LOCAL QUE ALOJA EL CENTRO MANUEL EMILIO JIMENEZ, DE</v>
      </c>
    </row>
    <row r="3138" spans="2:13">
      <c r="B3138" s="3" t="s">
        <v>7159</v>
      </c>
      <c r="C3138" s="2" t="s">
        <v>7158</v>
      </c>
      <c r="D3138" s="6" t="s">
        <v>7160</v>
      </c>
      <c r="E3138" s="6" t="s">
        <v>20066</v>
      </c>
      <c r="F3138" s="7">
        <v>40273</v>
      </c>
      <c r="G3138" s="9">
        <v>-22200</v>
      </c>
      <c r="J3138" s="6" t="s">
        <v>14720</v>
      </c>
      <c r="L3138" t="str">
        <f>+Tabla2[[#This Row],[FACTURA]]</f>
        <v>500</v>
      </c>
      <c r="M3138" t="str">
        <f>+Tabla2[[#This Row],[DETALLE]]</f>
        <v>REEMBOLSO POR CONCEPTO DE ALQUILER DE UNA JEEPETA CHEVROLET</v>
      </c>
    </row>
    <row r="3139" spans="2:13">
      <c r="B3139" s="3" t="s">
        <v>7159</v>
      </c>
      <c r="C3139" s="2" t="s">
        <v>7158</v>
      </c>
      <c r="D3139" s="6" t="s">
        <v>7161</v>
      </c>
      <c r="E3139" s="6" t="s">
        <v>20067</v>
      </c>
      <c r="F3139" s="7">
        <v>40449</v>
      </c>
      <c r="G3139" s="9">
        <v>-44168.83</v>
      </c>
      <c r="J3139" s="6" t="s">
        <v>14721</v>
      </c>
      <c r="L3139" t="str">
        <f>+Tabla2[[#This Row],[FACTURA]]</f>
        <v>1097</v>
      </c>
      <c r="M3139" t="str">
        <f>+Tabla2[[#This Row],[DETALLE]]</f>
        <v>REEMBOLSO FACTURA NO. 72686, POR MANTENIMIENTO DE LA JEEPETA</v>
      </c>
    </row>
    <row r="3140" spans="2:13">
      <c r="B3140" s="3" t="s">
        <v>7163</v>
      </c>
      <c r="C3140" s="2" t="s">
        <v>7162</v>
      </c>
      <c r="D3140" s="6" t="s">
        <v>5808</v>
      </c>
      <c r="E3140" s="6" t="s">
        <v>20068</v>
      </c>
      <c r="F3140" s="7">
        <v>40294</v>
      </c>
      <c r="G3140" s="9">
        <v>-87500</v>
      </c>
      <c r="J3140" s="6" t="s">
        <v>14722</v>
      </c>
      <c r="L3140" t="str">
        <f>+Tabla2[[#This Row],[FACTURA]]</f>
        <v>10</v>
      </c>
      <c r="M3140" t="str">
        <f>+Tabla2[[#This Row],[DETALLE]]</f>
        <v>PAGO DE TRANSPORTE PARA EL PERSONAL DOCENTE QUE PARTICIPARAN</v>
      </c>
    </row>
    <row r="3141" spans="2:13">
      <c r="B3141" s="3" t="s">
        <v>1786</v>
      </c>
      <c r="C3141" s="2" t="s">
        <v>259</v>
      </c>
      <c r="D3141" s="4" t="s">
        <v>260</v>
      </c>
      <c r="E3141" s="4" t="s">
        <v>19557</v>
      </c>
      <c r="F3141" s="5">
        <v>40569</v>
      </c>
      <c r="G3141" s="8">
        <v>-5220</v>
      </c>
      <c r="J3141" s="4" t="s">
        <v>13105</v>
      </c>
      <c r="L3141" t="str">
        <f>+Tabla2[[#This Row],[FACTURA]]</f>
        <v>44</v>
      </c>
      <c r="M3141" t="str">
        <f>+Tabla2[[#This Row],[DETALLE]]</f>
        <v>PAGO FACTURA #00110  POR CORONA FLORAL ENVIADA AL SR. MARINO</v>
      </c>
    </row>
    <row r="3142" spans="2:13">
      <c r="B3142" s="3" t="s">
        <v>1786</v>
      </c>
      <c r="C3142" s="2" t="s">
        <v>259</v>
      </c>
      <c r="D3142" s="4" t="s">
        <v>261</v>
      </c>
      <c r="E3142" s="4" t="s">
        <v>19558</v>
      </c>
      <c r="F3142" s="5">
        <v>41820</v>
      </c>
      <c r="G3142" s="8">
        <v>-14160</v>
      </c>
      <c r="J3142" s="4" t="s">
        <v>13106</v>
      </c>
      <c r="L3142" t="str">
        <f>+Tabla2[[#This Row],[FACTURA]]</f>
        <v>A010010011500000806</v>
      </c>
      <c r="M3142" t="str">
        <f>+Tabla2[[#This Row],[DETALLE]]</f>
        <v>NCF-00000806</v>
      </c>
    </row>
    <row r="3143" spans="2:13">
      <c r="B3143" s="3" t="s">
        <v>1786</v>
      </c>
      <c r="C3143" s="2" t="s">
        <v>259</v>
      </c>
      <c r="D3143" s="4" t="s">
        <v>262</v>
      </c>
      <c r="E3143" s="4" t="s">
        <v>19559</v>
      </c>
      <c r="F3143" s="5">
        <v>41820</v>
      </c>
      <c r="G3143" s="8">
        <v>-4130</v>
      </c>
      <c r="J3143" s="4" t="s">
        <v>13107</v>
      </c>
      <c r="L3143" t="str">
        <f>+Tabla2[[#This Row],[FACTURA]]</f>
        <v>A010010011500000835</v>
      </c>
      <c r="M3143" t="str">
        <f>+Tabla2[[#This Row],[DETALLE]]</f>
        <v>NCF-00000835</v>
      </c>
    </row>
    <row r="3144" spans="2:13">
      <c r="B3144" s="3" t="s">
        <v>1786</v>
      </c>
      <c r="C3144" s="2" t="s">
        <v>259</v>
      </c>
      <c r="D3144" s="4" t="s">
        <v>263</v>
      </c>
      <c r="E3144" s="4" t="s">
        <v>19560</v>
      </c>
      <c r="F3144" s="5">
        <v>41820</v>
      </c>
      <c r="G3144" s="8">
        <v>-7080</v>
      </c>
      <c r="J3144" s="4" t="s">
        <v>13108</v>
      </c>
      <c r="L3144" t="str">
        <f>+Tabla2[[#This Row],[FACTURA]]</f>
        <v>A010010011500000828</v>
      </c>
      <c r="M3144" t="str">
        <f>+Tabla2[[#This Row],[DETALLE]]</f>
        <v>NCF-00000828</v>
      </c>
    </row>
    <row r="3145" spans="2:13">
      <c r="B3145" s="3" t="s">
        <v>1786</v>
      </c>
      <c r="C3145" s="2" t="s">
        <v>259</v>
      </c>
      <c r="D3145" s="4" t="s">
        <v>264</v>
      </c>
      <c r="E3145" s="4" t="s">
        <v>19561</v>
      </c>
      <c r="F3145" s="5">
        <v>41820</v>
      </c>
      <c r="G3145" s="8">
        <v>-5900</v>
      </c>
      <c r="J3145" s="4" t="s">
        <v>13109</v>
      </c>
      <c r="L3145" t="str">
        <f>+Tabla2[[#This Row],[FACTURA]]</f>
        <v>A010010011500000886</v>
      </c>
      <c r="M3145" t="str">
        <f>+Tabla2[[#This Row],[DETALLE]]</f>
        <v>NCF-00000886</v>
      </c>
    </row>
    <row r="3146" spans="2:13">
      <c r="B3146" s="3" t="s">
        <v>1786</v>
      </c>
      <c r="C3146" s="2" t="s">
        <v>259</v>
      </c>
      <c r="D3146" s="4" t="s">
        <v>265</v>
      </c>
      <c r="E3146" s="4" t="s">
        <v>19562</v>
      </c>
      <c r="F3146" s="5">
        <v>41820</v>
      </c>
      <c r="G3146" s="8">
        <v>-5900</v>
      </c>
      <c r="J3146" s="4" t="s">
        <v>13110</v>
      </c>
      <c r="L3146" t="str">
        <f>+Tabla2[[#This Row],[FACTURA]]</f>
        <v>A010010011500000817</v>
      </c>
      <c r="M3146" t="str">
        <f>+Tabla2[[#This Row],[DETALLE]]</f>
        <v>NCF-00000817</v>
      </c>
    </row>
    <row r="3147" spans="2:13">
      <c r="B3147" s="3" t="s">
        <v>1786</v>
      </c>
      <c r="C3147" s="2" t="s">
        <v>259</v>
      </c>
      <c r="D3147" s="4" t="s">
        <v>266</v>
      </c>
      <c r="E3147" s="4" t="s">
        <v>19563</v>
      </c>
      <c r="F3147" s="5">
        <v>41820</v>
      </c>
      <c r="G3147" s="8">
        <v>-4130</v>
      </c>
      <c r="J3147" s="4" t="s">
        <v>13111</v>
      </c>
      <c r="L3147" t="str">
        <f>+Tabla2[[#This Row],[FACTURA]]</f>
        <v>A010010011500000778</v>
      </c>
      <c r="M3147" t="str">
        <f>+Tabla2[[#This Row],[DETALLE]]</f>
        <v>NCF-00000778</v>
      </c>
    </row>
    <row r="3148" spans="2:13">
      <c r="B3148" s="3" t="s">
        <v>1786</v>
      </c>
      <c r="C3148" s="2" t="s">
        <v>259</v>
      </c>
      <c r="D3148" s="4" t="s">
        <v>267</v>
      </c>
      <c r="E3148" s="4" t="s">
        <v>19564</v>
      </c>
      <c r="F3148" s="5">
        <v>41820</v>
      </c>
      <c r="G3148" s="8">
        <v>-5900</v>
      </c>
      <c r="J3148" s="4" t="s">
        <v>13112</v>
      </c>
      <c r="L3148" t="str">
        <f>+Tabla2[[#This Row],[FACTURA]]</f>
        <v>A010010011500000773</v>
      </c>
      <c r="M3148" t="str">
        <f>+Tabla2[[#This Row],[DETALLE]]</f>
        <v>NCF-00000773</v>
      </c>
    </row>
    <row r="3149" spans="2:13">
      <c r="B3149" s="3" t="s">
        <v>1786</v>
      </c>
      <c r="C3149" s="2" t="s">
        <v>259</v>
      </c>
      <c r="D3149" s="4" t="s">
        <v>268</v>
      </c>
      <c r="E3149" s="4" t="s">
        <v>19565</v>
      </c>
      <c r="F3149" s="5">
        <v>41820</v>
      </c>
      <c r="G3149" s="8">
        <v>-4130</v>
      </c>
      <c r="J3149" s="4" t="s">
        <v>13113</v>
      </c>
      <c r="L3149" t="str">
        <f>+Tabla2[[#This Row],[FACTURA]]</f>
        <v>A010010011500000771</v>
      </c>
      <c r="M3149" t="str">
        <f>+Tabla2[[#This Row],[DETALLE]]</f>
        <v>NCF-00000771</v>
      </c>
    </row>
    <row r="3150" spans="2:13">
      <c r="B3150" s="3" t="s">
        <v>1786</v>
      </c>
      <c r="C3150" s="2" t="s">
        <v>259</v>
      </c>
      <c r="D3150" s="4" t="s">
        <v>269</v>
      </c>
      <c r="E3150" s="4" t="s">
        <v>19566</v>
      </c>
      <c r="F3150" s="5">
        <v>41820</v>
      </c>
      <c r="G3150" s="8">
        <v>-5900</v>
      </c>
      <c r="J3150" s="4" t="s">
        <v>13114</v>
      </c>
      <c r="L3150" t="str">
        <f>+Tabla2[[#This Row],[FACTURA]]</f>
        <v>A010010011500000769</v>
      </c>
      <c r="M3150" t="str">
        <f>+Tabla2[[#This Row],[DETALLE]]</f>
        <v>NCF-00000769</v>
      </c>
    </row>
    <row r="3151" spans="2:13">
      <c r="B3151" s="3" t="s">
        <v>1786</v>
      </c>
      <c r="C3151" s="2" t="s">
        <v>259</v>
      </c>
      <c r="D3151" s="4" t="s">
        <v>270</v>
      </c>
      <c r="E3151" s="4" t="s">
        <v>19567</v>
      </c>
      <c r="F3151" s="5">
        <v>41820</v>
      </c>
      <c r="G3151" s="8">
        <v>-5900</v>
      </c>
      <c r="J3151" s="4" t="s">
        <v>13115</v>
      </c>
      <c r="L3151" t="str">
        <f>+Tabla2[[#This Row],[FACTURA]]</f>
        <v>A010010011500000753</v>
      </c>
      <c r="M3151" t="str">
        <f>+Tabla2[[#This Row],[DETALLE]]</f>
        <v>NCF-00000753</v>
      </c>
    </row>
    <row r="3152" spans="2:13">
      <c r="B3152" s="3" t="s">
        <v>1786</v>
      </c>
      <c r="C3152" s="2" t="s">
        <v>259</v>
      </c>
      <c r="D3152" s="4" t="s">
        <v>271</v>
      </c>
      <c r="E3152" s="4" t="s">
        <v>19568</v>
      </c>
      <c r="F3152" s="5">
        <v>41820</v>
      </c>
      <c r="G3152" s="8">
        <v>-5900</v>
      </c>
      <c r="J3152" s="4" t="s">
        <v>13116</v>
      </c>
      <c r="L3152" t="str">
        <f>+Tabla2[[#This Row],[FACTURA]]</f>
        <v>A010010011500000885</v>
      </c>
      <c r="M3152" t="str">
        <f>+Tabla2[[#This Row],[DETALLE]]</f>
        <v>NCF-00000885</v>
      </c>
    </row>
    <row r="3153" spans="2:13">
      <c r="B3153" s="3" t="s">
        <v>1786</v>
      </c>
      <c r="C3153" s="2" t="s">
        <v>259</v>
      </c>
      <c r="D3153" s="4" t="s">
        <v>272</v>
      </c>
      <c r="E3153" s="4" t="s">
        <v>19569</v>
      </c>
      <c r="F3153" s="5">
        <v>41820</v>
      </c>
      <c r="G3153" s="8">
        <v>-5900</v>
      </c>
      <c r="J3153" s="4" t="s">
        <v>13117</v>
      </c>
      <c r="L3153" t="str">
        <f>+Tabla2[[#This Row],[FACTURA]]</f>
        <v>A010010011500000842</v>
      </c>
      <c r="M3153" t="str">
        <f>+Tabla2[[#This Row],[DETALLE]]</f>
        <v>NCF-00000842</v>
      </c>
    </row>
    <row r="3154" spans="2:13">
      <c r="B3154" s="3" t="s">
        <v>1786</v>
      </c>
      <c r="C3154" s="2" t="s">
        <v>259</v>
      </c>
      <c r="D3154" s="4" t="s">
        <v>273</v>
      </c>
      <c r="E3154" s="4" t="s">
        <v>19570</v>
      </c>
      <c r="F3154" s="5">
        <v>41820</v>
      </c>
      <c r="G3154" s="8">
        <v>-4130</v>
      </c>
      <c r="J3154" s="4" t="s">
        <v>13118</v>
      </c>
      <c r="L3154" t="str">
        <f>+Tabla2[[#This Row],[FACTURA]]</f>
        <v>A010010011500000836</v>
      </c>
      <c r="M3154" t="str">
        <f>+Tabla2[[#This Row],[DETALLE]]</f>
        <v>NCF-00000836</v>
      </c>
    </row>
    <row r="3155" spans="2:13">
      <c r="B3155" s="3" t="s">
        <v>1786</v>
      </c>
      <c r="C3155" s="2" t="s">
        <v>259</v>
      </c>
      <c r="D3155" s="4" t="s">
        <v>274</v>
      </c>
      <c r="E3155" s="4" t="s">
        <v>274</v>
      </c>
      <c r="F3155" s="5">
        <v>41820</v>
      </c>
      <c r="G3155" s="8">
        <v>-83679.7</v>
      </c>
      <c r="J3155" s="4" t="s">
        <v>13119</v>
      </c>
      <c r="L3155" t="str">
        <f>+Tabla2[[#This Row],[FACTURA]]</f>
        <v>A010010011500000936</v>
      </c>
      <c r="M3155" t="str">
        <f>+Tabla2[[#This Row],[DETALLE]]</f>
        <v>A010010011500000936</v>
      </c>
    </row>
    <row r="3156" spans="2:13">
      <c r="B3156" s="3" t="s">
        <v>7165</v>
      </c>
      <c r="C3156" s="2" t="s">
        <v>7164</v>
      </c>
      <c r="D3156" s="6" t="s">
        <v>5564</v>
      </c>
      <c r="E3156" s="6" t="s">
        <v>20069</v>
      </c>
      <c r="F3156" s="7">
        <v>40574</v>
      </c>
      <c r="G3156" s="9">
        <v>-18285.400000000001</v>
      </c>
      <c r="J3156" s="6" t="s">
        <v>14723</v>
      </c>
      <c r="L3156" t="str">
        <f>+Tabla2[[#This Row],[FACTURA]]</f>
        <v>2011</v>
      </c>
      <c r="M3156" t="str">
        <f>+Tabla2[[#This Row],[DETALLE]]</f>
        <v>REPOSICION CAJA CHICA DEL IDEICE.</v>
      </c>
    </row>
    <row r="3157" spans="2:13">
      <c r="B3157" s="3" t="s">
        <v>7167</v>
      </c>
      <c r="C3157" s="2" t="s">
        <v>7166</v>
      </c>
      <c r="D3157" s="6" t="s">
        <v>7168</v>
      </c>
      <c r="E3157" s="6" t="s">
        <v>20070</v>
      </c>
      <c r="F3157" s="7">
        <v>40590</v>
      </c>
      <c r="G3157" s="9">
        <v>-27965.65</v>
      </c>
      <c r="J3157" s="6" t="s">
        <v>14724</v>
      </c>
      <c r="L3157" t="str">
        <f>+Tabla2[[#This Row],[FACTURA]]</f>
        <v>63</v>
      </c>
      <c r="M3157" t="str">
        <f>+Tabla2[[#This Row],[DETALLE]]</f>
        <v>REPOSICION CAJA CHICA DE LA OFICINA PLAN DECENAL.</v>
      </c>
    </row>
    <row r="3158" spans="2:13">
      <c r="B3158" s="3" t="s">
        <v>7170</v>
      </c>
      <c r="C3158" s="2" t="s">
        <v>7169</v>
      </c>
      <c r="D3158" s="6" t="s">
        <v>7171</v>
      </c>
      <c r="E3158" s="6" t="s">
        <v>20071</v>
      </c>
      <c r="F3158" s="7">
        <v>40466</v>
      </c>
      <c r="G3158" s="9">
        <v>-700</v>
      </c>
      <c r="J3158" s="6" t="s">
        <v>14725</v>
      </c>
      <c r="L3158" t="str">
        <f>+Tabla2[[#This Row],[FACTURA]]</f>
        <v>454</v>
      </c>
      <c r="M3158" t="str">
        <f>+Tabla2[[#This Row],[DETALLE]]</f>
        <v>PENSION ALIMENTICIA CORRESP.  A  OCTUBRE/2010****ORIGINALES</v>
      </c>
    </row>
    <row r="3159" spans="2:13">
      <c r="B3159" s="3" t="s">
        <v>7170</v>
      </c>
      <c r="C3159" s="2" t="s">
        <v>7169</v>
      </c>
      <c r="D3159" s="6" t="s">
        <v>7172</v>
      </c>
      <c r="E3159" s="6" t="s">
        <v>20072</v>
      </c>
      <c r="F3159" s="7">
        <v>40497</v>
      </c>
      <c r="G3159" s="9">
        <v>-700</v>
      </c>
      <c r="J3159" s="6" t="s">
        <v>14726</v>
      </c>
      <c r="L3159" t="str">
        <f>+Tabla2[[#This Row],[FACTURA]]</f>
        <v>503</v>
      </c>
      <c r="M3159" t="str">
        <f>+Tabla2[[#This Row],[DETALLE]]</f>
        <v>PENSION ALIMENTICIA CORRESP. A NOVIEMBRE/2010****ORIGINALES</v>
      </c>
    </row>
    <row r="3160" spans="2:13">
      <c r="B3160" s="3" t="s">
        <v>7170</v>
      </c>
      <c r="C3160" s="2" t="s">
        <v>7169</v>
      </c>
      <c r="D3160" s="6" t="s">
        <v>7173</v>
      </c>
      <c r="E3160" s="6" t="s">
        <v>20073</v>
      </c>
      <c r="F3160" s="7">
        <v>40528</v>
      </c>
      <c r="G3160" s="9">
        <v>-700</v>
      </c>
      <c r="J3160" s="6" t="s">
        <v>14727</v>
      </c>
      <c r="L3160" t="str">
        <f>+Tabla2[[#This Row],[FACTURA]]</f>
        <v>547</v>
      </c>
      <c r="M3160" t="str">
        <f>+Tabla2[[#This Row],[DETALLE]]</f>
        <v>PENSION ALIMENTICIA CORRESP. A DICIEMBRE/2010****ORIGINALES</v>
      </c>
    </row>
    <row r="3161" spans="2:13">
      <c r="B3161" s="3" t="s">
        <v>7175</v>
      </c>
      <c r="C3161" s="2" t="s">
        <v>7174</v>
      </c>
      <c r="D3161" s="6" t="s">
        <v>2823</v>
      </c>
      <c r="E3161" s="6" t="s">
        <v>20074</v>
      </c>
      <c r="F3161" s="7">
        <v>40897</v>
      </c>
      <c r="G3161" s="9">
        <v>-4000</v>
      </c>
      <c r="J3161" s="6" t="s">
        <v>14728</v>
      </c>
      <c r="L3161" t="str">
        <f>+Tabla2[[#This Row],[FACTURA]]</f>
        <v>148</v>
      </c>
      <c r="M3161" t="str">
        <f>+Tabla2[[#This Row],[DETALLE]]</f>
        <v>DIETA A LOS MIEMBROS DEL CONSEJO NACIONAL DE EDUCACION ASIST</v>
      </c>
    </row>
    <row r="3162" spans="2:13">
      <c r="B3162" s="3" t="s">
        <v>7177</v>
      </c>
      <c r="C3162" s="2" t="s">
        <v>7176</v>
      </c>
      <c r="D3162" s="6" t="s">
        <v>7178</v>
      </c>
      <c r="E3162" s="6" t="s">
        <v>20075</v>
      </c>
      <c r="F3162" s="7">
        <v>40585</v>
      </c>
      <c r="G3162" s="9">
        <v>-945</v>
      </c>
      <c r="J3162" s="6" t="s">
        <v>14729</v>
      </c>
      <c r="L3162" t="str">
        <f>+Tabla2[[#This Row],[FACTURA]]</f>
        <v>24</v>
      </c>
      <c r="M3162" t="str">
        <f>+Tabla2[[#This Row],[DETALLE]]</f>
        <v>VIATICOS AL EQUIPO QUE VIAJARA EL 11 FEBRERO/2011, A LA FUND</v>
      </c>
    </row>
    <row r="3163" spans="2:13">
      <c r="B3163" s="3" t="s">
        <v>7177</v>
      </c>
      <c r="C3163" s="2" t="s">
        <v>7176</v>
      </c>
      <c r="D3163" s="6" t="s">
        <v>157</v>
      </c>
      <c r="E3163" s="6" t="s">
        <v>20076</v>
      </c>
      <c r="F3163" s="7">
        <v>40589</v>
      </c>
      <c r="G3163" s="9">
        <v>-1800</v>
      </c>
      <c r="J3163" s="6" t="s">
        <v>14730</v>
      </c>
      <c r="L3163" t="str">
        <f>+Tabla2[[#This Row],[FACTURA]]</f>
        <v>26</v>
      </c>
      <c r="M3163" t="str">
        <f>+Tabla2[[#This Row],[DETALLE]]</f>
        <v>VIATICOS AL EQUIPO QUE VIAJARA A SABANA DE LA MAR PARA LA PR</v>
      </c>
    </row>
    <row r="3164" spans="2:13">
      <c r="B3164" s="3" t="s">
        <v>7177</v>
      </c>
      <c r="C3164" s="2" t="s">
        <v>7176</v>
      </c>
      <c r="D3164" s="6" t="s">
        <v>7179</v>
      </c>
      <c r="E3164" s="6" t="s">
        <v>20077</v>
      </c>
      <c r="F3164" s="7">
        <v>40589</v>
      </c>
      <c r="G3164" s="9">
        <v>-1600</v>
      </c>
      <c r="J3164" s="6" t="s">
        <v>14731</v>
      </c>
      <c r="L3164" t="str">
        <f>+Tabla2[[#This Row],[FACTURA]]</f>
        <v>30</v>
      </c>
      <c r="M3164" t="str">
        <f>+Tabla2[[#This Row],[DETALLE]]</f>
        <v>VIATICOS AL EQUIPO QUE VIAJARA  AL MUNICIPIO FUNDACION, PROV</v>
      </c>
    </row>
    <row r="3165" spans="2:13">
      <c r="B3165" s="3" t="s">
        <v>7181</v>
      </c>
      <c r="C3165" s="2" t="s">
        <v>7180</v>
      </c>
      <c r="D3165" s="6" t="s">
        <v>7182</v>
      </c>
      <c r="E3165" s="6" t="s">
        <v>20078</v>
      </c>
      <c r="F3165" s="7">
        <v>40219</v>
      </c>
      <c r="G3165" s="9">
        <v>-38500</v>
      </c>
      <c r="J3165" s="6" t="s">
        <v>14732</v>
      </c>
      <c r="L3165" t="str">
        <f>+Tabla2[[#This Row],[FACTURA]]</f>
        <v>153</v>
      </c>
      <c r="M3165" t="str">
        <f>+Tabla2[[#This Row],[DETALLE]]</f>
        <v>SERVICIOS PROFESIONALES COMO ASESOR DE PROYECTOS EN LA DIREC</v>
      </c>
    </row>
    <row r="3166" spans="2:13">
      <c r="B3166" s="3" t="s">
        <v>11475</v>
      </c>
      <c r="C3166" s="2" t="s">
        <v>11474</v>
      </c>
      <c r="D3166" s="6" t="s">
        <v>9768</v>
      </c>
      <c r="E3166" s="6" t="s">
        <v>11476</v>
      </c>
      <c r="F3166" s="7">
        <v>41016</v>
      </c>
      <c r="G3166" s="9">
        <v>-175000</v>
      </c>
      <c r="J3166" s="6" t="s">
        <v>18660</v>
      </c>
      <c r="L3166" t="str">
        <f>+Tabla2[[#This Row],[FACTURA]]</f>
        <v>70</v>
      </c>
      <c r="M3166" t="str">
        <f>+Tabla2[[#This Row],[DETALLE]]</f>
        <v>PAGO HONORARIOS COMO RESPONSABLE DE MONITOREO EN LA INVESTIG</v>
      </c>
    </row>
    <row r="3167" spans="2:13">
      <c r="B3167" s="3" t="s">
        <v>7184</v>
      </c>
      <c r="C3167" s="2" t="s">
        <v>7183</v>
      </c>
      <c r="D3167" s="6" t="s">
        <v>7179</v>
      </c>
      <c r="E3167" s="6" t="s">
        <v>20079</v>
      </c>
      <c r="F3167" s="7">
        <v>40911</v>
      </c>
      <c r="G3167" s="9">
        <v>-29000</v>
      </c>
      <c r="J3167" s="6" t="s">
        <v>14733</v>
      </c>
      <c r="L3167" t="str">
        <f>+Tabla2[[#This Row],[FACTURA]]</f>
        <v>30</v>
      </c>
      <c r="M3167" t="str">
        <f>+Tabla2[[#This Row],[DETALLE]]</f>
        <v>PAGO FACTURA NCF #129, CORRESP. A PUBLICIDAD AL MINISTERIO D</v>
      </c>
    </row>
    <row r="3168" spans="2:13">
      <c r="B3168" s="3" t="s">
        <v>7186</v>
      </c>
      <c r="C3168" s="2" t="s">
        <v>7185</v>
      </c>
      <c r="D3168" s="6" t="s">
        <v>0</v>
      </c>
      <c r="E3168" s="6" t="s">
        <v>2641</v>
      </c>
      <c r="F3168" s="7">
        <v>41620</v>
      </c>
      <c r="G3168" s="9">
        <v>-43726.85</v>
      </c>
      <c r="J3168" s="6" t="s">
        <v>16341</v>
      </c>
      <c r="L3168" t="str">
        <f>+Tabla2[[#This Row],[FACTURA]]</f>
        <v/>
      </c>
      <c r="M3168" t="str">
        <f>+Tabla2[[#This Row],[DETALLE]]</f>
        <v>SERVICIOS PRESTADOS JORNADA TANDA EXTENDIDA 2013</v>
      </c>
    </row>
    <row r="3169" spans="2:13">
      <c r="B3169" s="3" t="s">
        <v>7186</v>
      </c>
      <c r="C3169" s="2" t="s">
        <v>7185</v>
      </c>
      <c r="D3169" s="6" t="s">
        <v>0</v>
      </c>
      <c r="E3169" s="6" t="s">
        <v>7187</v>
      </c>
      <c r="F3169" s="7">
        <v>41631</v>
      </c>
      <c r="G3169" s="9">
        <v>43726.85</v>
      </c>
      <c r="J3169" s="6" t="s">
        <v>16342</v>
      </c>
      <c r="L3169" t="str">
        <f>+Tabla2[[#This Row],[FACTURA]]</f>
        <v/>
      </c>
      <c r="M3169" t="str">
        <f>+Tabla2[[#This Row],[DETALLE]]</f>
        <v>REV. ED00003453-SERV. PRESTADOS JORNADA TANDA EXT. OF.1197</v>
      </c>
    </row>
    <row r="3170" spans="2:13">
      <c r="B3170" s="3" t="s">
        <v>7189</v>
      </c>
      <c r="C3170" s="2" t="s">
        <v>7188</v>
      </c>
      <c r="D3170" s="6" t="s">
        <v>7190</v>
      </c>
      <c r="E3170" s="6" t="s">
        <v>5948</v>
      </c>
      <c r="F3170" s="7">
        <v>41779</v>
      </c>
      <c r="G3170" s="9">
        <v>-38624.58</v>
      </c>
      <c r="J3170" s="6" t="s">
        <v>16343</v>
      </c>
      <c r="L3170" t="str">
        <f>+Tabla2[[#This Row],[FACTURA]]</f>
        <v>OFICIO 517-B/2014</v>
      </c>
      <c r="M3170" t="str">
        <f>+Tabla2[[#This Row],[DETALLE]]</f>
        <v>LIC PRE Y POST NATAL DE LA MTRA.  ROSELIA ALT.PEREZ GARCIA</v>
      </c>
    </row>
    <row r="3171" spans="2:13">
      <c r="B3171" s="3" t="s">
        <v>7192</v>
      </c>
      <c r="C3171" s="2" t="s">
        <v>7191</v>
      </c>
      <c r="D3171" s="6" t="s">
        <v>7194</v>
      </c>
      <c r="E3171" s="6" t="s">
        <v>7193</v>
      </c>
      <c r="F3171" s="7">
        <v>41269</v>
      </c>
      <c r="G3171" s="9">
        <v>-4553.28</v>
      </c>
      <c r="J3171" s="6" t="s">
        <v>16344</v>
      </c>
      <c r="L3171" t="str">
        <f>+Tabla2[[#This Row],[FACTURA]]</f>
        <v>F-241392-2012</v>
      </c>
      <c r="M3171" t="str">
        <f>+Tabla2[[#This Row],[DETALLE]]</f>
        <v>SOLICITUD PAGO SERVICIO TELEFONICO FUERA DE SUMARIA/NOV.12</v>
      </c>
    </row>
    <row r="3172" spans="2:13">
      <c r="B3172" s="3" t="s">
        <v>7192</v>
      </c>
      <c r="C3172" s="2" t="s">
        <v>7191</v>
      </c>
      <c r="D3172" s="6" t="s">
        <v>7195</v>
      </c>
      <c r="E3172" s="6" t="s">
        <v>7193</v>
      </c>
      <c r="F3172" s="7">
        <v>41269</v>
      </c>
      <c r="G3172" s="9">
        <v>-11130.1</v>
      </c>
      <c r="J3172" s="6" t="s">
        <v>16345</v>
      </c>
      <c r="L3172" t="str">
        <f>+Tabla2[[#This Row],[FACTURA]]</f>
        <v>F-241391-2012</v>
      </c>
      <c r="M3172" t="str">
        <f>+Tabla2[[#This Row],[DETALLE]]</f>
        <v>SOLICITUD PAGO SERVICIO TELEFONICO FUERA DE SUMARIA/NOV.12</v>
      </c>
    </row>
    <row r="3173" spans="2:13">
      <c r="B3173" s="3" t="s">
        <v>7192</v>
      </c>
      <c r="C3173" s="2" t="s">
        <v>7191</v>
      </c>
      <c r="D3173" s="6" t="s">
        <v>7196</v>
      </c>
      <c r="E3173" s="6" t="s">
        <v>7193</v>
      </c>
      <c r="F3173" s="7">
        <v>41269</v>
      </c>
      <c r="G3173" s="9">
        <v>-10966.4</v>
      </c>
      <c r="J3173" s="6" t="s">
        <v>16346</v>
      </c>
      <c r="L3173" t="str">
        <f>+Tabla2[[#This Row],[FACTURA]]</f>
        <v>F-241393-2012</v>
      </c>
      <c r="M3173" t="str">
        <f>+Tabla2[[#This Row],[DETALLE]]</f>
        <v>SOLICITUD PAGO SERVICIO TELEFONICO FUERA DE SUMARIA/NOV.12</v>
      </c>
    </row>
    <row r="3174" spans="2:13">
      <c r="B3174" s="3" t="s">
        <v>7192</v>
      </c>
      <c r="C3174" s="2" t="s">
        <v>7191</v>
      </c>
      <c r="D3174" s="6" t="s">
        <v>7197</v>
      </c>
      <c r="E3174" s="6" t="s">
        <v>7193</v>
      </c>
      <c r="F3174" s="7">
        <v>41269</v>
      </c>
      <c r="G3174" s="9">
        <v>-4451.68</v>
      </c>
      <c r="J3174" s="6" t="s">
        <v>16347</v>
      </c>
      <c r="L3174" t="str">
        <f>+Tabla2[[#This Row],[FACTURA]]</f>
        <v>F-241394-2012</v>
      </c>
      <c r="M3174" t="str">
        <f>+Tabla2[[#This Row],[DETALLE]]</f>
        <v>SOLICITUD PAGO SERVICIO TELEFONICO FUERA DE SUMARIA/NOV.12</v>
      </c>
    </row>
    <row r="3175" spans="2:13">
      <c r="B3175" s="3" t="s">
        <v>7192</v>
      </c>
      <c r="C3175" s="2" t="s">
        <v>7191</v>
      </c>
      <c r="D3175" s="6" t="s">
        <v>7198</v>
      </c>
      <c r="E3175" s="6" t="s">
        <v>7193</v>
      </c>
      <c r="F3175" s="7">
        <v>41269</v>
      </c>
      <c r="G3175" s="9">
        <v>-2163.2800000000002</v>
      </c>
      <c r="J3175" s="6" t="s">
        <v>16348</v>
      </c>
      <c r="L3175" t="str">
        <f>+Tabla2[[#This Row],[FACTURA]]</f>
        <v>F-241396-2012</v>
      </c>
      <c r="M3175" t="str">
        <f>+Tabla2[[#This Row],[DETALLE]]</f>
        <v>SOLICITUD PAGO SERVICIO TELEFONICO FUERA DE SUMARIA/NOV.12</v>
      </c>
    </row>
    <row r="3176" spans="2:13">
      <c r="B3176" s="3" t="s">
        <v>7192</v>
      </c>
      <c r="C3176" s="2" t="s">
        <v>7191</v>
      </c>
      <c r="D3176" s="6" t="s">
        <v>7199</v>
      </c>
      <c r="E3176" s="6" t="s">
        <v>7193</v>
      </c>
      <c r="F3176" s="7">
        <v>41269</v>
      </c>
      <c r="G3176" s="9">
        <v>-4326.5600000000004</v>
      </c>
      <c r="J3176" s="6" t="s">
        <v>16349</v>
      </c>
      <c r="L3176" t="str">
        <f>+Tabla2[[#This Row],[FACTURA]]</f>
        <v>F-241395-2012</v>
      </c>
      <c r="M3176" t="str">
        <f>+Tabla2[[#This Row],[DETALLE]]</f>
        <v>SOLICITUD PAGO SERVICIO TELEFONICO FUERA DE SUMARIA/NOV.12</v>
      </c>
    </row>
    <row r="3177" spans="2:13">
      <c r="B3177" s="3" t="s">
        <v>7192</v>
      </c>
      <c r="C3177" s="2" t="s">
        <v>7191</v>
      </c>
      <c r="D3177" s="6" t="s">
        <v>7200</v>
      </c>
      <c r="E3177" s="6" t="s">
        <v>7193</v>
      </c>
      <c r="F3177" s="7">
        <v>41269</v>
      </c>
      <c r="G3177" s="9">
        <v>-2219.64</v>
      </c>
      <c r="J3177" s="6" t="s">
        <v>16350</v>
      </c>
      <c r="L3177" t="str">
        <f>+Tabla2[[#This Row],[FACTURA]]</f>
        <v>F-241398-2012</v>
      </c>
      <c r="M3177" t="str">
        <f>+Tabla2[[#This Row],[DETALLE]]</f>
        <v>SOLICITUD PAGO SERVICIO TELEFONICO FUERA DE SUMARIA/NOV.12</v>
      </c>
    </row>
    <row r="3178" spans="2:13">
      <c r="B3178" s="3" t="s">
        <v>7192</v>
      </c>
      <c r="C3178" s="2" t="s">
        <v>7191</v>
      </c>
      <c r="D3178" s="6" t="s">
        <v>7201</v>
      </c>
      <c r="E3178" s="6" t="s">
        <v>7193</v>
      </c>
      <c r="F3178" s="7">
        <v>41269</v>
      </c>
      <c r="G3178" s="9">
        <v>-2163.2800000000002</v>
      </c>
      <c r="J3178" s="6" t="s">
        <v>16351</v>
      </c>
      <c r="L3178" t="str">
        <f>+Tabla2[[#This Row],[FACTURA]]</f>
        <v>F-241403-2012</v>
      </c>
      <c r="M3178" t="str">
        <f>+Tabla2[[#This Row],[DETALLE]]</f>
        <v>SOLICITUD PAGO SERVICIO TELEFONICO FUERA DE SUMARIA/NOV.12</v>
      </c>
    </row>
    <row r="3179" spans="2:13">
      <c r="B3179" s="3" t="s">
        <v>7192</v>
      </c>
      <c r="C3179" s="2" t="s">
        <v>7191</v>
      </c>
      <c r="D3179" s="6" t="s">
        <v>7202</v>
      </c>
      <c r="E3179" s="6" t="s">
        <v>7193</v>
      </c>
      <c r="F3179" s="7">
        <v>41269</v>
      </c>
      <c r="G3179" s="9">
        <v>-2223.29</v>
      </c>
      <c r="J3179" s="6" t="s">
        <v>16352</v>
      </c>
      <c r="L3179" t="str">
        <f>+Tabla2[[#This Row],[FACTURA]]</f>
        <v>F-241404-2012</v>
      </c>
      <c r="M3179" t="str">
        <f>+Tabla2[[#This Row],[DETALLE]]</f>
        <v>SOLICITUD PAGO SERVICIO TELEFONICO FUERA DE SUMARIA/NOV.12</v>
      </c>
    </row>
    <row r="3180" spans="2:13">
      <c r="B3180" s="3" t="s">
        <v>7192</v>
      </c>
      <c r="C3180" s="2" t="s">
        <v>7191</v>
      </c>
      <c r="D3180" s="6" t="s">
        <v>7203</v>
      </c>
      <c r="E3180" s="6" t="s">
        <v>7193</v>
      </c>
      <c r="F3180" s="7">
        <v>41269</v>
      </c>
      <c r="G3180" s="9">
        <v>-2163.2800000000002</v>
      </c>
      <c r="J3180" s="6" t="s">
        <v>16353</v>
      </c>
      <c r="L3180" t="str">
        <f>+Tabla2[[#This Row],[FACTURA]]</f>
        <v>F-241405-2012</v>
      </c>
      <c r="M3180" t="str">
        <f>+Tabla2[[#This Row],[DETALLE]]</f>
        <v>SOLICITUD PAGO SERVICIO TELEFONICO FUERA DE SUMARIA/NOV.12</v>
      </c>
    </row>
    <row r="3181" spans="2:13">
      <c r="B3181" s="3" t="s">
        <v>7192</v>
      </c>
      <c r="C3181" s="2" t="s">
        <v>7191</v>
      </c>
      <c r="D3181" s="6" t="s">
        <v>7204</v>
      </c>
      <c r="E3181" s="6" t="s">
        <v>7193</v>
      </c>
      <c r="F3181" s="7">
        <v>41269</v>
      </c>
      <c r="G3181" s="9">
        <v>-4441.57</v>
      </c>
      <c r="J3181" s="6" t="s">
        <v>16354</v>
      </c>
      <c r="L3181" t="str">
        <f>+Tabla2[[#This Row],[FACTURA]]</f>
        <v>F-241406-2012</v>
      </c>
      <c r="M3181" t="str">
        <f>+Tabla2[[#This Row],[DETALLE]]</f>
        <v>SOLICITUD PAGO SERVICIO TELEFONICO FUERA DE SUMARIA/NOV.12</v>
      </c>
    </row>
    <row r="3182" spans="2:13">
      <c r="B3182" s="3" t="s">
        <v>7192</v>
      </c>
      <c r="C3182" s="2" t="s">
        <v>7191</v>
      </c>
      <c r="D3182" s="6" t="s">
        <v>7205</v>
      </c>
      <c r="E3182" s="6" t="s">
        <v>7193</v>
      </c>
      <c r="F3182" s="7">
        <v>41269</v>
      </c>
      <c r="G3182" s="9">
        <v>-2225.17</v>
      </c>
      <c r="J3182" s="6" t="s">
        <v>16355</v>
      </c>
      <c r="L3182" t="str">
        <f>+Tabla2[[#This Row],[FACTURA]]</f>
        <v>F-241407-2012</v>
      </c>
      <c r="M3182" t="str">
        <f>+Tabla2[[#This Row],[DETALLE]]</f>
        <v>SOLICITUD PAGO SERVICIO TELEFONICO FUERA DE SUMARIA/NOV.12</v>
      </c>
    </row>
    <row r="3183" spans="2:13">
      <c r="B3183" s="3" t="s">
        <v>7192</v>
      </c>
      <c r="C3183" s="2" t="s">
        <v>7191</v>
      </c>
      <c r="D3183" s="6" t="s">
        <v>7206</v>
      </c>
      <c r="E3183" s="6" t="s">
        <v>7193</v>
      </c>
      <c r="F3183" s="7">
        <v>41269</v>
      </c>
      <c r="G3183" s="9">
        <v>-2163.2800000000002</v>
      </c>
      <c r="J3183" s="6" t="s">
        <v>16356</v>
      </c>
      <c r="L3183" t="str">
        <f>+Tabla2[[#This Row],[FACTURA]]</f>
        <v>F-241409-2012</v>
      </c>
      <c r="M3183" t="str">
        <f>+Tabla2[[#This Row],[DETALLE]]</f>
        <v>SOLICITUD PAGO SERVICIO TELEFONICO FUERA DE SUMARIA/NOV.12</v>
      </c>
    </row>
    <row r="3184" spans="2:13">
      <c r="B3184" s="3" t="s">
        <v>7192</v>
      </c>
      <c r="C3184" s="2" t="s">
        <v>7191</v>
      </c>
      <c r="D3184" s="6" t="s">
        <v>7207</v>
      </c>
      <c r="E3184" s="6" t="s">
        <v>7193</v>
      </c>
      <c r="F3184" s="7">
        <v>41269</v>
      </c>
      <c r="G3184" s="9">
        <v>-2226.4699999999998</v>
      </c>
      <c r="J3184" s="6" t="s">
        <v>16357</v>
      </c>
      <c r="L3184" t="str">
        <f>+Tabla2[[#This Row],[FACTURA]]</f>
        <v>F-241397-2012</v>
      </c>
      <c r="M3184" t="str">
        <f>+Tabla2[[#This Row],[DETALLE]]</f>
        <v>SOLICITUD PAGO SERVICIO TELEFONICO FUERA DE SUMARIA/NOV.12</v>
      </c>
    </row>
    <row r="3185" spans="2:13">
      <c r="B3185" s="3" t="s">
        <v>7192</v>
      </c>
      <c r="C3185" s="2" t="s">
        <v>7191</v>
      </c>
      <c r="D3185" s="6" t="s">
        <v>7208</v>
      </c>
      <c r="E3185" s="6" t="s">
        <v>7193</v>
      </c>
      <c r="F3185" s="7">
        <v>41269</v>
      </c>
      <c r="G3185" s="9">
        <v>-2222.41</v>
      </c>
      <c r="J3185" s="6" t="s">
        <v>16358</v>
      </c>
      <c r="L3185" t="str">
        <f>+Tabla2[[#This Row],[FACTURA]]</f>
        <v>F-241408-2012</v>
      </c>
      <c r="M3185" t="str">
        <f>+Tabla2[[#This Row],[DETALLE]]</f>
        <v>SOLICITUD PAGO SERVICIO TELEFONICO FUERA DE SUMARIA/NOV.12</v>
      </c>
    </row>
    <row r="3186" spans="2:13">
      <c r="B3186" s="3" t="s">
        <v>7192</v>
      </c>
      <c r="C3186" s="2" t="s">
        <v>7191</v>
      </c>
      <c r="D3186" s="6" t="s">
        <v>7209</v>
      </c>
      <c r="E3186" s="6" t="s">
        <v>7193</v>
      </c>
      <c r="F3186" s="7">
        <v>41269</v>
      </c>
      <c r="G3186" s="9">
        <v>-1925.93</v>
      </c>
      <c r="J3186" s="6" t="s">
        <v>16359</v>
      </c>
      <c r="L3186" t="str">
        <f>+Tabla2[[#This Row],[FACTURA]]</f>
        <v>F-1109441-2012</v>
      </c>
      <c r="M3186" t="str">
        <f>+Tabla2[[#This Row],[DETALLE]]</f>
        <v>SOLICITUD PAGO SERVICIO TELEFONICO FUERA DE SUMARIA/NOV.12</v>
      </c>
    </row>
    <row r="3187" spans="2:13">
      <c r="B3187" s="3" t="s">
        <v>7192</v>
      </c>
      <c r="C3187" s="2" t="s">
        <v>7191</v>
      </c>
      <c r="D3187" s="6" t="s">
        <v>7210</v>
      </c>
      <c r="E3187" s="6" t="s">
        <v>7193</v>
      </c>
      <c r="F3187" s="7">
        <v>41269</v>
      </c>
      <c r="G3187" s="9">
        <v>-27422.48</v>
      </c>
      <c r="J3187" s="6" t="s">
        <v>16360</v>
      </c>
      <c r="L3187" t="str">
        <f>+Tabla2[[#This Row],[FACTURA]]</f>
        <v>F-1108919-2012</v>
      </c>
      <c r="M3187" t="str">
        <f>+Tabla2[[#This Row],[DETALLE]]</f>
        <v>SOLICITUD PAGO SERVICIO TELEFONICO FUERA DE SUMARIA/NOV.12</v>
      </c>
    </row>
    <row r="3188" spans="2:13">
      <c r="B3188" s="3" t="s">
        <v>7192</v>
      </c>
      <c r="C3188" s="2" t="s">
        <v>7191</v>
      </c>
      <c r="D3188" s="6" t="s">
        <v>7211</v>
      </c>
      <c r="E3188" s="6" t="s">
        <v>7193</v>
      </c>
      <c r="F3188" s="7">
        <v>41269</v>
      </c>
      <c r="G3188" s="9">
        <v>-4627.6400000000003</v>
      </c>
      <c r="J3188" s="6" t="s">
        <v>16361</v>
      </c>
      <c r="L3188" t="str">
        <f>+Tabla2[[#This Row],[FACTURA]]</f>
        <v>F-242013-2012</v>
      </c>
      <c r="M3188" t="str">
        <f>+Tabla2[[#This Row],[DETALLE]]</f>
        <v>SOLICITUD PAGO SERVICIO TELEFONICO FUERA DE SUMARIA/NOV.12</v>
      </c>
    </row>
    <row r="3189" spans="2:13">
      <c r="B3189" s="3" t="s">
        <v>7192</v>
      </c>
      <c r="C3189" s="2" t="s">
        <v>7191</v>
      </c>
      <c r="D3189" s="6" t="s">
        <v>7212</v>
      </c>
      <c r="E3189" s="6" t="s">
        <v>7193</v>
      </c>
      <c r="F3189" s="7">
        <v>41269</v>
      </c>
      <c r="G3189" s="9">
        <v>-6029.92</v>
      </c>
      <c r="J3189" s="6" t="s">
        <v>16362</v>
      </c>
      <c r="L3189" t="str">
        <f>+Tabla2[[#This Row],[FACTURA]]</f>
        <v>F-241410-2012</v>
      </c>
      <c r="M3189" t="str">
        <f>+Tabla2[[#This Row],[DETALLE]]</f>
        <v>SOLICITUD PAGO SERVICIO TELEFONICO FUERA DE SUMARIA/NOV.12</v>
      </c>
    </row>
    <row r="3190" spans="2:13">
      <c r="B3190" s="3" t="s">
        <v>7192</v>
      </c>
      <c r="C3190" s="2" t="s">
        <v>7191</v>
      </c>
      <c r="D3190" s="6" t="s">
        <v>7213</v>
      </c>
      <c r="E3190" s="6" t="s">
        <v>7193</v>
      </c>
      <c r="F3190" s="7">
        <v>41269</v>
      </c>
      <c r="G3190" s="9">
        <v>-2163.2800000000002</v>
      </c>
      <c r="J3190" s="6" t="s">
        <v>16363</v>
      </c>
      <c r="L3190" t="str">
        <f>+Tabla2[[#This Row],[FACTURA]]</f>
        <v>F-241390-2012</v>
      </c>
      <c r="M3190" t="str">
        <f>+Tabla2[[#This Row],[DETALLE]]</f>
        <v>SOLICITUD PAGO SERVICIO TELEFONICO FUERA DE SUMARIA/NOV.12</v>
      </c>
    </row>
    <row r="3191" spans="2:13">
      <c r="B3191" s="3" t="s">
        <v>7192</v>
      </c>
      <c r="C3191" s="2" t="s">
        <v>7191</v>
      </c>
      <c r="D3191" s="6" t="s">
        <v>7214</v>
      </c>
      <c r="E3191" s="6" t="s">
        <v>7193</v>
      </c>
      <c r="F3191" s="7">
        <v>41269</v>
      </c>
      <c r="G3191" s="9">
        <v>-135.16</v>
      </c>
      <c r="J3191" s="6" t="s">
        <v>16364</v>
      </c>
      <c r="L3191" t="str">
        <f>+Tabla2[[#This Row],[FACTURA]]</f>
        <v>F-1109436-2012</v>
      </c>
      <c r="M3191" t="str">
        <f>+Tabla2[[#This Row],[DETALLE]]</f>
        <v>SOLICITUD PAGO SERVICIO TELEFONICO FUERA DE SUMARIA/NOV.12</v>
      </c>
    </row>
    <row r="3192" spans="2:13">
      <c r="B3192" s="3" t="s">
        <v>7192</v>
      </c>
      <c r="C3192" s="2" t="s">
        <v>7191</v>
      </c>
      <c r="D3192" s="6" t="s">
        <v>7216</v>
      </c>
      <c r="E3192" s="6" t="s">
        <v>7215</v>
      </c>
      <c r="F3192" s="7">
        <v>42794</v>
      </c>
      <c r="G3192" s="9">
        <v>-3763.5</v>
      </c>
      <c r="J3192" s="6" t="s">
        <v>16365</v>
      </c>
      <c r="L3192" t="str">
        <f>+Tabla2[[#This Row],[FACTURA]]</f>
        <v>A020010011500302584.</v>
      </c>
      <c r="M3192" t="str">
        <f>+Tabla2[[#This Row],[DETALLE]]</f>
        <v>SERVICIOS TELEFONICOS, FEBRERO 2017</v>
      </c>
    </row>
    <row r="3193" spans="2:13">
      <c r="B3193" s="3" t="s">
        <v>7192</v>
      </c>
      <c r="C3193" s="2" t="s">
        <v>7191</v>
      </c>
      <c r="D3193" s="6" t="s">
        <v>7218</v>
      </c>
      <c r="E3193" s="6" t="s">
        <v>7217</v>
      </c>
      <c r="F3193" s="7">
        <v>43524</v>
      </c>
      <c r="G3193" s="9">
        <v>2412.36</v>
      </c>
      <c r="J3193" s="6" t="s">
        <v>16366</v>
      </c>
      <c r="L3193" t="str">
        <f>+Tabla2[[#This Row],[FACTURA]]</f>
        <v>NCF:B1500026603</v>
      </c>
      <c r="M3193" t="str">
        <f>+Tabla2[[#This Row],[DETALLE]]</f>
        <v>SERVICIOS TELEFONICOS FUERA DE SUMARIA, MES DE FEBRERO 2019</v>
      </c>
    </row>
    <row r="3194" spans="2:13">
      <c r="B3194" s="3" t="s">
        <v>7192</v>
      </c>
      <c r="C3194" s="2" t="s">
        <v>7191</v>
      </c>
      <c r="D3194" s="6" t="s">
        <v>7219</v>
      </c>
      <c r="E3194" s="6" t="s">
        <v>20080</v>
      </c>
      <c r="F3194" s="7">
        <v>43832</v>
      </c>
      <c r="G3194" s="9">
        <v>-3849.77</v>
      </c>
      <c r="J3194" s="6" t="s">
        <v>16367</v>
      </c>
      <c r="L3194" t="str">
        <f>+Tabla2[[#This Row],[FACTURA]]</f>
        <v>NCF:B15000005731</v>
      </c>
      <c r="M3194" t="str">
        <f>+Tabla2[[#This Row],[DETALLE]]</f>
        <v>SERVICIO TELEFONICO FACTURA PENDIENTES, COMPAÑIA CLARO</v>
      </c>
    </row>
    <row r="3195" spans="2:13">
      <c r="B3195" s="3" t="s">
        <v>7192</v>
      </c>
      <c r="C3195" s="2" t="s">
        <v>7191</v>
      </c>
      <c r="D3195" s="6" t="s">
        <v>7220</v>
      </c>
      <c r="E3195" s="6" t="s">
        <v>20081</v>
      </c>
      <c r="F3195" s="7">
        <v>43832</v>
      </c>
      <c r="G3195" s="9">
        <v>-18792.599999999999</v>
      </c>
      <c r="J3195" s="6" t="s">
        <v>16368</v>
      </c>
      <c r="L3195" t="str">
        <f>+Tabla2[[#This Row],[FACTURA]]</f>
        <v>A010010011501693471</v>
      </c>
      <c r="M3195" t="str">
        <f>+Tabla2[[#This Row],[DETALLE]]</f>
        <v>SERVICIOS DE COMUNICACION MES DE FEBRERO 2016</v>
      </c>
    </row>
    <row r="3196" spans="2:13">
      <c r="B3196" s="3" t="s">
        <v>7192</v>
      </c>
      <c r="C3196" s="2" t="s">
        <v>7191</v>
      </c>
      <c r="D3196" s="6" t="s">
        <v>7221</v>
      </c>
      <c r="E3196" s="6" t="s">
        <v>20082</v>
      </c>
      <c r="F3196" s="7">
        <v>43832</v>
      </c>
      <c r="G3196" s="9">
        <v>-11526.1</v>
      </c>
      <c r="J3196" s="6" t="s">
        <v>16369</v>
      </c>
      <c r="L3196" t="str">
        <f>+Tabla2[[#This Row],[FACTURA]]</f>
        <v>A020010011500288658*</v>
      </c>
      <c r="M3196" t="str">
        <f>+Tabla2[[#This Row],[DETALLE]]</f>
        <v>PAGO SERVICIO TELEFONICO FEBRERO/2016</v>
      </c>
    </row>
    <row r="3197" spans="2:13">
      <c r="B3197" s="3" t="s">
        <v>7192</v>
      </c>
      <c r="C3197" s="2" t="s">
        <v>7191</v>
      </c>
      <c r="D3197" s="6" t="s">
        <v>7224</v>
      </c>
      <c r="E3197" s="6" t="s">
        <v>7223</v>
      </c>
      <c r="F3197" s="7">
        <v>44102</v>
      </c>
      <c r="G3197" s="9">
        <v>-1566407.63</v>
      </c>
      <c r="J3197" s="6" t="s">
        <v>16370</v>
      </c>
      <c r="L3197" t="str">
        <f>+Tabla2[[#This Row],[FACTURA]]</f>
        <v>B150077736</v>
      </c>
      <c r="M3197" t="str">
        <f>+Tabla2[[#This Row],[DETALLE]]</f>
        <v>SERVICIOS QUE ESTAN FUERA DE SUMARIA, MES DE SEPTIEMBRE/2020</v>
      </c>
    </row>
    <row r="3198" spans="2:13">
      <c r="B3198" s="3" t="s">
        <v>7192</v>
      </c>
      <c r="C3198" s="2" t="s">
        <v>7191</v>
      </c>
      <c r="D3198" s="6" t="s">
        <v>7226</v>
      </c>
      <c r="E3198" s="6" t="s">
        <v>7225</v>
      </c>
      <c r="F3198" s="7">
        <v>44375</v>
      </c>
      <c r="G3198" s="9">
        <v>-12892.79</v>
      </c>
      <c r="J3198" s="6" t="s">
        <v>16371</v>
      </c>
      <c r="L3198" t="str">
        <f>+Tabla2[[#This Row],[FACTURA]]</f>
        <v>B1500100049</v>
      </c>
      <c r="M3198" t="str">
        <f>+Tabla2[[#This Row],[DETALLE]]</f>
        <v>SOLICITUD PAGO SERVICIOS TELEFONICOS MES DE JUNIO 2021</v>
      </c>
    </row>
    <row r="3199" spans="2:13">
      <c r="B3199" s="3" t="s">
        <v>7192</v>
      </c>
      <c r="C3199" s="2" t="s">
        <v>7191</v>
      </c>
      <c r="D3199" s="6" t="s">
        <v>7226</v>
      </c>
      <c r="E3199" s="6" t="s">
        <v>7227</v>
      </c>
      <c r="F3199" s="7">
        <v>44375</v>
      </c>
      <c r="G3199" s="9">
        <v>-14968.79</v>
      </c>
      <c r="J3199" s="6" t="s">
        <v>16372</v>
      </c>
      <c r="L3199" t="str">
        <f>+Tabla2[[#This Row],[FACTURA]]</f>
        <v>B1500100049</v>
      </c>
      <c r="M3199" t="str">
        <f>+Tabla2[[#This Row],[DETALLE]]</f>
        <v>PAGO SERVICIOS TELEFONICOS</v>
      </c>
    </row>
    <row r="3200" spans="2:13">
      <c r="B3200" s="3" t="s">
        <v>7192</v>
      </c>
      <c r="C3200" s="2" t="s">
        <v>7191</v>
      </c>
      <c r="D3200" s="6" t="s">
        <v>7229</v>
      </c>
      <c r="E3200" s="6" t="s">
        <v>7228</v>
      </c>
      <c r="F3200" s="7">
        <v>44528</v>
      </c>
      <c r="G3200" s="9">
        <v>-4377.66</v>
      </c>
      <c r="J3200" s="6" t="s">
        <v>16373</v>
      </c>
      <c r="L3200" t="str">
        <f>+Tabla2[[#This Row],[FACTURA]]</f>
        <v>B1500112882</v>
      </c>
      <c r="M3200" t="str">
        <f>+Tabla2[[#This Row],[DETALLE]]</f>
        <v>PAGO DE SERV  NOV 2021.</v>
      </c>
    </row>
    <row r="3201" spans="2:13">
      <c r="B3201" s="3" t="s">
        <v>7192</v>
      </c>
      <c r="C3201" s="2" t="s">
        <v>7191</v>
      </c>
      <c r="D3201" s="6" t="s">
        <v>7229</v>
      </c>
      <c r="E3201" s="6" t="s">
        <v>7230</v>
      </c>
      <c r="F3201" s="7">
        <v>44528</v>
      </c>
      <c r="G3201" s="9">
        <v>-4377.63</v>
      </c>
      <c r="J3201" s="6" t="s">
        <v>16374</v>
      </c>
      <c r="L3201" t="str">
        <f>+Tabla2[[#This Row],[FACTURA]]</f>
        <v>B1500112882</v>
      </c>
      <c r="M3201" t="str">
        <f>+Tabla2[[#This Row],[DETALLE]]</f>
        <v>PAGO DE SERV  NOV 2021</v>
      </c>
    </row>
    <row r="3202" spans="2:13">
      <c r="B3202" s="3" t="s">
        <v>7192</v>
      </c>
      <c r="C3202" s="2" t="s">
        <v>7191</v>
      </c>
      <c r="D3202" s="6" t="s">
        <v>7232</v>
      </c>
      <c r="E3202" s="6" t="s">
        <v>7231</v>
      </c>
      <c r="F3202" s="7">
        <v>44528</v>
      </c>
      <c r="G3202" s="9">
        <v>-3984.35</v>
      </c>
      <c r="J3202" s="6" t="s">
        <v>16375</v>
      </c>
      <c r="L3202" t="str">
        <f>+Tabla2[[#This Row],[FACTURA]]</f>
        <v>B1500113533</v>
      </c>
      <c r="M3202" t="str">
        <f>+Tabla2[[#This Row],[DETALLE]]</f>
        <v>PAGO DE SERV NOV 2021</v>
      </c>
    </row>
    <row r="3203" spans="2:13">
      <c r="B3203" s="3" t="s">
        <v>7192</v>
      </c>
      <c r="C3203" s="2" t="s">
        <v>7191</v>
      </c>
      <c r="D3203" s="6" t="s">
        <v>7233</v>
      </c>
      <c r="E3203" s="6" t="s">
        <v>20083</v>
      </c>
      <c r="F3203" s="7">
        <v>44620</v>
      </c>
      <c r="G3203" s="9">
        <v>-1407.33</v>
      </c>
      <c r="J3203" s="6" t="s">
        <v>16376</v>
      </c>
      <c r="L3203" t="str">
        <f>+Tabla2[[#This Row],[FACTURA]]</f>
        <v>B1500161667</v>
      </c>
      <c r="M3203" t="str">
        <f>+Tabla2[[#This Row],[DETALLE]]</f>
        <v>SERVICIOS TELEFONICOS, FUERA DE SUMARIA, MES DE FEBRERO 2022</v>
      </c>
    </row>
    <row r="3204" spans="2:13">
      <c r="B3204" s="3" t="s">
        <v>7192</v>
      </c>
      <c r="C3204" s="2" t="s">
        <v>7191</v>
      </c>
      <c r="D3204" s="6" t="s">
        <v>7234</v>
      </c>
      <c r="E3204" s="6" t="s">
        <v>20084</v>
      </c>
      <c r="F3204" s="7">
        <v>44679</v>
      </c>
      <c r="G3204" s="9">
        <v>-116078.01</v>
      </c>
      <c r="J3204" s="6" t="s">
        <v>16377</v>
      </c>
      <c r="L3204" t="str">
        <f>+Tabla2[[#This Row],[FACTURA]]</f>
        <v>B1500167262</v>
      </c>
      <c r="M3204" t="str">
        <f>+Tabla2[[#This Row],[DETALLE]]</f>
        <v>SERVICIO DE TELEFONIA Y DATA CORRESP. AL MES DE ABRIL/22</v>
      </c>
    </row>
    <row r="3205" spans="2:13">
      <c r="B3205" s="3" t="s">
        <v>7192</v>
      </c>
      <c r="C3205" s="2" t="s">
        <v>7191</v>
      </c>
      <c r="D3205" s="6" t="s">
        <v>7235</v>
      </c>
      <c r="E3205" s="6" t="s">
        <v>20085</v>
      </c>
      <c r="F3205" s="7">
        <v>44679</v>
      </c>
      <c r="G3205" s="9">
        <v>-1455689.96</v>
      </c>
      <c r="J3205" s="6" t="s">
        <v>16378</v>
      </c>
      <c r="L3205" t="str">
        <f>+Tabla2[[#This Row],[FACTURA]]</f>
        <v>B1500167265</v>
      </c>
      <c r="M3205" t="str">
        <f>+Tabla2[[#This Row],[DETALLE]]</f>
        <v>SERVICIO DE DATA CORRESP. AL MES DE ABRIL 2022</v>
      </c>
    </row>
    <row r="3206" spans="2:13">
      <c r="B3206" s="3" t="s">
        <v>7192</v>
      </c>
      <c r="C3206" s="2" t="s">
        <v>7191</v>
      </c>
      <c r="D3206" s="6" t="s">
        <v>20086</v>
      </c>
      <c r="E3206" s="6" t="s">
        <v>20087</v>
      </c>
      <c r="F3206" s="7">
        <v>44709</v>
      </c>
      <c r="G3206" s="9">
        <v>-13396.5</v>
      </c>
      <c r="J3206" s="6" t="s">
        <v>16379</v>
      </c>
      <c r="L3206" t="str">
        <f>+Tabla2[[#This Row],[FACTURA]]</f>
        <v>B1500169428</v>
      </c>
      <c r="M3206" t="str">
        <f>+Tabla2[[#This Row],[DETALLE]]</f>
        <v>SERVICIO TELEFONICO MES DE MAYO 2022, CTA 738335778</v>
      </c>
    </row>
    <row r="3207" spans="2:13">
      <c r="B3207" s="3" t="s">
        <v>7192</v>
      </c>
      <c r="C3207" s="2" t="s">
        <v>7191</v>
      </c>
      <c r="D3207" s="6" t="s">
        <v>20088</v>
      </c>
      <c r="E3207" s="6" t="s">
        <v>20089</v>
      </c>
      <c r="F3207" s="7">
        <v>44709</v>
      </c>
      <c r="G3207" s="9">
        <v>-152285.82</v>
      </c>
      <c r="J3207" s="6" t="s">
        <v>16380</v>
      </c>
      <c r="L3207" t="str">
        <f>+Tabla2[[#This Row],[FACTURA]]</f>
        <v>B1500169975</v>
      </c>
      <c r="M3207" t="str">
        <f>+Tabla2[[#This Row],[DETALLE]]</f>
        <v>SERVICIO TELEFONICO DEL MES DE MAYO 2022, CTA 738335778</v>
      </c>
    </row>
    <row r="3208" spans="2:13">
      <c r="B3208" s="3" t="s">
        <v>7192</v>
      </c>
      <c r="C3208" s="2" t="s">
        <v>7191</v>
      </c>
      <c r="D3208" s="6" t="s">
        <v>20090</v>
      </c>
      <c r="E3208" s="6" t="s">
        <v>20089</v>
      </c>
      <c r="F3208" s="7">
        <v>44709</v>
      </c>
      <c r="G3208" s="9">
        <v>-116179.51</v>
      </c>
      <c r="J3208" s="6" t="s">
        <v>16381</v>
      </c>
      <c r="L3208" t="str">
        <f>+Tabla2[[#This Row],[FACTURA]]</f>
        <v>B1500169968</v>
      </c>
      <c r="M3208" t="str">
        <f>+Tabla2[[#This Row],[DETALLE]]</f>
        <v>SERVICIO TELEFONICO DEL MES DE MAYO 2022, CTA 738335778</v>
      </c>
    </row>
    <row r="3209" spans="2:13">
      <c r="B3209" s="3" t="s">
        <v>7192</v>
      </c>
      <c r="C3209" s="2" t="s">
        <v>7191</v>
      </c>
      <c r="D3209" s="6" t="s">
        <v>20091</v>
      </c>
      <c r="E3209" s="6" t="s">
        <v>20089</v>
      </c>
      <c r="F3209" s="7">
        <v>44709</v>
      </c>
      <c r="G3209" s="9">
        <v>-1456599.37</v>
      </c>
      <c r="J3209" s="6" t="s">
        <v>16382</v>
      </c>
      <c r="L3209" t="str">
        <f>+Tabla2[[#This Row],[FACTURA]]</f>
        <v>B1500169971</v>
      </c>
      <c r="M3209" t="str">
        <f>+Tabla2[[#This Row],[DETALLE]]</f>
        <v>SERVICIO TELEFONICO DEL MES DE MAYO 2022, CTA 738335778</v>
      </c>
    </row>
    <row r="3210" spans="2:13">
      <c r="B3210" s="3" t="s">
        <v>7192</v>
      </c>
      <c r="C3210" s="2" t="s">
        <v>7191</v>
      </c>
      <c r="D3210" s="6" t="s">
        <v>20092</v>
      </c>
      <c r="E3210" s="6" t="s">
        <v>20089</v>
      </c>
      <c r="F3210" s="7">
        <v>44709</v>
      </c>
      <c r="G3210" s="9">
        <v>-40690</v>
      </c>
      <c r="J3210" s="6" t="s">
        <v>16383</v>
      </c>
      <c r="L3210" t="str">
        <f>+Tabla2[[#This Row],[FACTURA]]</f>
        <v>B1500169976</v>
      </c>
      <c r="M3210" t="str">
        <f>+Tabla2[[#This Row],[DETALLE]]</f>
        <v>SERVICIO TELEFONICO DEL MES DE MAYO 2022, CTA 738335778</v>
      </c>
    </row>
    <row r="3211" spans="2:13">
      <c r="B3211" s="3" t="s">
        <v>7192</v>
      </c>
      <c r="C3211" s="2" t="s">
        <v>7191</v>
      </c>
      <c r="D3211" s="6" t="s">
        <v>20093</v>
      </c>
      <c r="E3211" s="6" t="s">
        <v>20089</v>
      </c>
      <c r="F3211" s="7">
        <v>44709</v>
      </c>
      <c r="G3211" s="9">
        <v>-27820</v>
      </c>
      <c r="J3211" s="6" t="s">
        <v>16384</v>
      </c>
      <c r="L3211" t="str">
        <f>+Tabla2[[#This Row],[FACTURA]]</f>
        <v>B1500169973</v>
      </c>
      <c r="M3211" t="str">
        <f>+Tabla2[[#This Row],[DETALLE]]</f>
        <v>SERVICIO TELEFONICO DEL MES DE MAYO 2022, CTA 738335778</v>
      </c>
    </row>
    <row r="3212" spans="2:13">
      <c r="B3212" s="3" t="s">
        <v>7192</v>
      </c>
      <c r="C3212" s="2" t="s">
        <v>7191</v>
      </c>
      <c r="D3212" s="6" t="s">
        <v>20094</v>
      </c>
      <c r="E3212" s="6" t="s">
        <v>20089</v>
      </c>
      <c r="F3212" s="7">
        <v>44709</v>
      </c>
      <c r="G3212" s="9">
        <v>-709118.08</v>
      </c>
      <c r="J3212" s="6" t="s">
        <v>16385</v>
      </c>
      <c r="L3212" t="str">
        <f>+Tabla2[[#This Row],[FACTURA]]</f>
        <v>B1500169964</v>
      </c>
      <c r="M3212" t="str">
        <f>+Tabla2[[#This Row],[DETALLE]]</f>
        <v>SERVICIO TELEFONICO DEL MES DE MAYO 2022, CTA 738335778</v>
      </c>
    </row>
    <row r="3213" spans="2:13">
      <c r="B3213" s="3" t="s">
        <v>7192</v>
      </c>
      <c r="C3213" s="2" t="s">
        <v>7191</v>
      </c>
      <c r="D3213" s="6" t="s">
        <v>20095</v>
      </c>
      <c r="E3213" s="6" t="s">
        <v>20089</v>
      </c>
      <c r="F3213" s="7">
        <v>44709</v>
      </c>
      <c r="G3213" s="9">
        <v>-2813.2</v>
      </c>
      <c r="J3213" s="6" t="s">
        <v>16386</v>
      </c>
      <c r="L3213" t="str">
        <f>+Tabla2[[#This Row],[FACTURA]]</f>
        <v>B1500169661</v>
      </c>
      <c r="M3213" t="str">
        <f>+Tabla2[[#This Row],[DETALLE]]</f>
        <v>SERVICIO TELEFONICO DEL MES DE MAYO 2022, CTA 738335778</v>
      </c>
    </row>
    <row r="3214" spans="2:13">
      <c r="B3214" s="3" t="s">
        <v>7192</v>
      </c>
      <c r="C3214" s="2" t="s">
        <v>7191</v>
      </c>
      <c r="D3214" s="6" t="s">
        <v>20096</v>
      </c>
      <c r="E3214" s="6" t="s">
        <v>20089</v>
      </c>
      <c r="F3214" s="7">
        <v>44709</v>
      </c>
      <c r="G3214" s="9">
        <v>-2073.5</v>
      </c>
      <c r="J3214" s="6" t="s">
        <v>16387</v>
      </c>
      <c r="L3214" t="str">
        <f>+Tabla2[[#This Row],[FACTURA]]</f>
        <v>B1500169966</v>
      </c>
      <c r="M3214" t="str">
        <f>+Tabla2[[#This Row],[DETALLE]]</f>
        <v>SERVICIO TELEFONICO DEL MES DE MAYO 2022, CTA 738335778</v>
      </c>
    </row>
    <row r="3215" spans="2:13">
      <c r="B3215" s="3" t="s">
        <v>7192</v>
      </c>
      <c r="C3215" s="2" t="s">
        <v>7191</v>
      </c>
      <c r="D3215" s="6" t="s">
        <v>20097</v>
      </c>
      <c r="E3215" s="6" t="s">
        <v>20089</v>
      </c>
      <c r="F3215" s="7">
        <v>44709</v>
      </c>
      <c r="G3215" s="9">
        <v>-2073.5</v>
      </c>
      <c r="J3215" s="6" t="s">
        <v>16388</v>
      </c>
      <c r="L3215" t="str">
        <f>+Tabla2[[#This Row],[FACTURA]]</f>
        <v>B1500169969</v>
      </c>
      <c r="M3215" t="str">
        <f>+Tabla2[[#This Row],[DETALLE]]</f>
        <v>SERVICIO TELEFONICO DEL MES DE MAYO 2022, CTA 738335778</v>
      </c>
    </row>
    <row r="3216" spans="2:13">
      <c r="B3216" s="3" t="s">
        <v>7192</v>
      </c>
      <c r="C3216" s="2" t="s">
        <v>7191</v>
      </c>
      <c r="D3216" s="6" t="s">
        <v>20098</v>
      </c>
      <c r="E3216" s="6" t="s">
        <v>20089</v>
      </c>
      <c r="F3216" s="7">
        <v>44709</v>
      </c>
      <c r="G3216" s="9">
        <v>-3763.5</v>
      </c>
      <c r="J3216" s="6" t="s">
        <v>16389</v>
      </c>
      <c r="L3216" t="str">
        <f>+Tabla2[[#This Row],[FACTURA]]</f>
        <v>B1500169970</v>
      </c>
      <c r="M3216" t="str">
        <f>+Tabla2[[#This Row],[DETALLE]]</f>
        <v>SERVICIO TELEFONICO DEL MES DE MAYO 2022, CTA 738335778</v>
      </c>
    </row>
    <row r="3217" spans="2:13">
      <c r="B3217" s="3" t="s">
        <v>7192</v>
      </c>
      <c r="C3217" s="2" t="s">
        <v>7191</v>
      </c>
      <c r="D3217" s="6" t="s">
        <v>20099</v>
      </c>
      <c r="E3217" s="6" t="s">
        <v>20089</v>
      </c>
      <c r="F3217" s="7">
        <v>44709</v>
      </c>
      <c r="G3217" s="9">
        <v>-6734</v>
      </c>
      <c r="J3217" s="6" t="s">
        <v>16390</v>
      </c>
      <c r="L3217" t="str">
        <f>+Tabla2[[#This Row],[FACTURA]]</f>
        <v>B1500169974</v>
      </c>
      <c r="M3217" t="str">
        <f>+Tabla2[[#This Row],[DETALLE]]</f>
        <v>SERVICIO TELEFONICO DEL MES DE MAYO 2022, CTA 738335778</v>
      </c>
    </row>
    <row r="3218" spans="2:13">
      <c r="B3218" s="3" t="s">
        <v>7192</v>
      </c>
      <c r="C3218" s="2" t="s">
        <v>7191</v>
      </c>
      <c r="D3218" s="6" t="s">
        <v>20100</v>
      </c>
      <c r="E3218" s="6" t="s">
        <v>20089</v>
      </c>
      <c r="F3218" s="7">
        <v>44709</v>
      </c>
      <c r="G3218" s="9">
        <v>-4147</v>
      </c>
      <c r="J3218" s="6" t="s">
        <v>16391</v>
      </c>
      <c r="L3218" t="str">
        <f>+Tabla2[[#This Row],[FACTURA]]</f>
        <v>B1500170908</v>
      </c>
      <c r="M3218" t="str">
        <f>+Tabla2[[#This Row],[DETALLE]]</f>
        <v>SERVICIO TELEFONICO DEL MES DE MAYO 2022, CTA 738335778</v>
      </c>
    </row>
    <row r="3219" spans="2:13">
      <c r="B3219" s="3" t="s">
        <v>7192</v>
      </c>
      <c r="C3219" s="2" t="s">
        <v>7191</v>
      </c>
      <c r="D3219" s="6" t="s">
        <v>20101</v>
      </c>
      <c r="E3219" s="6" t="s">
        <v>20089</v>
      </c>
      <c r="F3219" s="7">
        <v>44709</v>
      </c>
      <c r="G3219" s="9">
        <v>-5830.5</v>
      </c>
      <c r="J3219" s="6" t="s">
        <v>16392</v>
      </c>
      <c r="L3219" t="str">
        <f>+Tabla2[[#This Row],[FACTURA]]</f>
        <v>B1500169965</v>
      </c>
      <c r="M3219" t="str">
        <f>+Tabla2[[#This Row],[DETALLE]]</f>
        <v>SERVICIO TELEFONICO DEL MES DE MAYO 2022, CTA 738335778</v>
      </c>
    </row>
    <row r="3220" spans="2:13">
      <c r="B3220" s="3" t="s">
        <v>7192</v>
      </c>
      <c r="C3220" s="2" t="s">
        <v>7191</v>
      </c>
      <c r="D3220" s="6" t="s">
        <v>20102</v>
      </c>
      <c r="E3220" s="6" t="s">
        <v>20089</v>
      </c>
      <c r="F3220" s="7">
        <v>44709</v>
      </c>
      <c r="G3220" s="9">
        <v>-1293.5</v>
      </c>
      <c r="J3220" s="6" t="s">
        <v>16393</v>
      </c>
      <c r="L3220" t="str">
        <f>+Tabla2[[#This Row],[FACTURA]]</f>
        <v>B1500169967</v>
      </c>
      <c r="M3220" t="str">
        <f>+Tabla2[[#This Row],[DETALLE]]</f>
        <v>SERVICIO TELEFONICO DEL MES DE MAYO 2022, CTA 738335778</v>
      </c>
    </row>
    <row r="3221" spans="2:13">
      <c r="B3221" s="3" t="s">
        <v>7192</v>
      </c>
      <c r="C3221" s="2" t="s">
        <v>7191</v>
      </c>
      <c r="D3221" s="6" t="s">
        <v>20103</v>
      </c>
      <c r="E3221" s="6" t="s">
        <v>20089</v>
      </c>
      <c r="F3221" s="7">
        <v>44709</v>
      </c>
      <c r="G3221" s="9">
        <v>-4420.57</v>
      </c>
      <c r="J3221" s="6" t="s">
        <v>16394</v>
      </c>
      <c r="L3221" t="str">
        <f>+Tabla2[[#This Row],[FACTURA]]</f>
        <v>B1500169972</v>
      </c>
      <c r="M3221" t="str">
        <f>+Tabla2[[#This Row],[DETALLE]]</f>
        <v>SERVICIO TELEFONICO DEL MES DE MAYO 2022, CTA 738335778</v>
      </c>
    </row>
    <row r="3222" spans="2:13">
      <c r="B3222" s="3" t="s">
        <v>7192</v>
      </c>
      <c r="C3222" s="2" t="s">
        <v>7191</v>
      </c>
      <c r="D3222" s="6" t="s">
        <v>20104</v>
      </c>
      <c r="E3222" s="6" t="s">
        <v>20089</v>
      </c>
      <c r="F3222" s="7">
        <v>44709</v>
      </c>
      <c r="G3222" s="9">
        <v>-4190.18</v>
      </c>
      <c r="J3222" s="6" t="s">
        <v>16395</v>
      </c>
      <c r="L3222" t="str">
        <f>+Tabla2[[#This Row],[FACTURA]]</f>
        <v>B1500170909</v>
      </c>
      <c r="M3222" t="str">
        <f>+Tabla2[[#This Row],[DETALLE]]</f>
        <v>SERVICIO TELEFONICO DEL MES DE MAYO 2022, CTA 738335778</v>
      </c>
    </row>
    <row r="3223" spans="2:13">
      <c r="B3223" s="3" t="s">
        <v>7192</v>
      </c>
      <c r="C3223" s="2" t="s">
        <v>7191</v>
      </c>
      <c r="D3223" s="6" t="s">
        <v>0</v>
      </c>
      <c r="E3223" s="6" t="s">
        <v>20105</v>
      </c>
      <c r="F3223" s="7">
        <v>43678</v>
      </c>
      <c r="G3223" s="9">
        <v>-420801.03</v>
      </c>
      <c r="J3223" s="6" t="s">
        <v>16396</v>
      </c>
      <c r="L3223" t="str">
        <f>+Tabla2[[#This Row],[FACTURA]]</f>
        <v/>
      </c>
      <c r="M3223" t="str">
        <f>+Tabla2[[#This Row],[DETALLE]]</f>
        <v>CXP000091557</v>
      </c>
    </row>
    <row r="3224" spans="2:13">
      <c r="B3224" s="3" t="s">
        <v>7192</v>
      </c>
      <c r="C3224" s="2" t="s">
        <v>7191</v>
      </c>
      <c r="D3224" s="6" t="s">
        <v>0</v>
      </c>
      <c r="E3224" s="6" t="s">
        <v>7222</v>
      </c>
      <c r="F3224" s="7">
        <v>44049</v>
      </c>
      <c r="G3224" s="9">
        <v>14746.2</v>
      </c>
      <c r="J3224" s="6" t="s">
        <v>16397</v>
      </c>
      <c r="L3224" t="str">
        <f>+Tabla2[[#This Row],[FACTURA]]</f>
        <v/>
      </c>
      <c r="M3224" t="str">
        <f>+Tabla2[[#This Row],[DETALLE]]</f>
        <v>OFICIO DGA #0648-20</v>
      </c>
    </row>
    <row r="3225" spans="2:13">
      <c r="B3225" s="3" t="s">
        <v>7192</v>
      </c>
      <c r="C3225" s="2" t="s">
        <v>7191</v>
      </c>
      <c r="D3225" s="6" t="s">
        <v>0</v>
      </c>
      <c r="E3225" s="6" t="s">
        <v>20106</v>
      </c>
      <c r="F3225" s="7">
        <v>44593</v>
      </c>
      <c r="G3225" s="9">
        <v>0.01</v>
      </c>
      <c r="J3225" s="6" t="s">
        <v>16398</v>
      </c>
      <c r="L3225" t="str">
        <f>+Tabla2[[#This Row],[FACTURA]]</f>
        <v/>
      </c>
      <c r="M3225" t="str">
        <f>+Tabla2[[#This Row],[DETALLE]]</f>
        <v>B1500116935</v>
      </c>
    </row>
    <row r="3226" spans="2:13">
      <c r="B3226" s="3" t="s">
        <v>1787</v>
      </c>
      <c r="C3226" s="2" t="s">
        <v>275</v>
      </c>
      <c r="D3226" s="4" t="s">
        <v>276</v>
      </c>
      <c r="E3226" s="4" t="s">
        <v>19571</v>
      </c>
      <c r="F3226" s="5">
        <v>41709</v>
      </c>
      <c r="G3226" s="8">
        <v>-35807.129999999997</v>
      </c>
      <c r="J3226" s="4" t="s">
        <v>12763</v>
      </c>
      <c r="L3226" t="str">
        <f>+Tabla2[[#This Row],[FACTURA]]</f>
        <v>A010030021500005515</v>
      </c>
      <c r="M3226" t="str">
        <f>+Tabla2[[#This Row],[DETALLE]]</f>
        <v>NCF-0000005515</v>
      </c>
    </row>
    <row r="3227" spans="2:13">
      <c r="B3227" s="3" t="s">
        <v>1787</v>
      </c>
      <c r="C3227" s="2" t="s">
        <v>275</v>
      </c>
      <c r="D3227" s="4" t="s">
        <v>277</v>
      </c>
      <c r="E3227" s="4" t="s">
        <v>19572</v>
      </c>
      <c r="F3227" s="5">
        <v>41709</v>
      </c>
      <c r="G3227" s="8">
        <v>-35807.129999999997</v>
      </c>
      <c r="J3227" s="4" t="s">
        <v>12764</v>
      </c>
      <c r="L3227" t="str">
        <f>+Tabla2[[#This Row],[FACTURA]]</f>
        <v>A010030021500005517</v>
      </c>
      <c r="M3227" t="str">
        <f>+Tabla2[[#This Row],[DETALLE]]</f>
        <v>NCF-0000005517</v>
      </c>
    </row>
    <row r="3228" spans="2:13">
      <c r="B3228" s="3" t="s">
        <v>1787</v>
      </c>
      <c r="C3228" s="2" t="s">
        <v>275</v>
      </c>
      <c r="D3228" s="4" t="s">
        <v>278</v>
      </c>
      <c r="E3228" s="4" t="s">
        <v>278</v>
      </c>
      <c r="F3228" s="5">
        <v>41862</v>
      </c>
      <c r="G3228" s="8">
        <v>-39268.04</v>
      </c>
      <c r="J3228" s="4" t="s">
        <v>12765</v>
      </c>
      <c r="L3228" t="str">
        <f>+Tabla2[[#This Row],[FACTURA]]</f>
        <v>A010030021500005820</v>
      </c>
      <c r="M3228" t="str">
        <f>+Tabla2[[#This Row],[DETALLE]]</f>
        <v>A010030021500005820</v>
      </c>
    </row>
    <row r="3229" spans="2:13">
      <c r="B3229" s="3" t="s">
        <v>1787</v>
      </c>
      <c r="C3229" s="2" t="s">
        <v>275</v>
      </c>
      <c r="D3229" s="4" t="s">
        <v>279</v>
      </c>
      <c r="E3229" s="4" t="s">
        <v>279</v>
      </c>
      <c r="F3229" s="5">
        <v>41862</v>
      </c>
      <c r="G3229" s="8">
        <v>-39268.04</v>
      </c>
      <c r="J3229" s="4" t="s">
        <v>12766</v>
      </c>
      <c r="L3229" t="str">
        <f>+Tabla2[[#This Row],[FACTURA]]</f>
        <v>A010030021500005821</v>
      </c>
      <c r="M3229" t="str">
        <f>+Tabla2[[#This Row],[DETALLE]]</f>
        <v>A010030021500005821</v>
      </c>
    </row>
    <row r="3230" spans="2:13">
      <c r="B3230" s="3" t="s">
        <v>1787</v>
      </c>
      <c r="C3230" s="2" t="s">
        <v>275</v>
      </c>
      <c r="D3230" s="4" t="s">
        <v>280</v>
      </c>
      <c r="E3230" s="4" t="s">
        <v>19573</v>
      </c>
      <c r="F3230" s="5">
        <v>42549</v>
      </c>
      <c r="G3230" s="8">
        <v>-12400</v>
      </c>
      <c r="J3230" s="4" t="s">
        <v>12767</v>
      </c>
      <c r="L3230" t="str">
        <f>+Tabla2[[#This Row],[FACTURA]]</f>
        <v>A010030041500002436</v>
      </c>
      <c r="M3230" t="str">
        <f>+Tabla2[[#This Row],[DETALLE]]</f>
        <v>SERVICIO DE RENOVACION DE SUSCRIPCION EDITORA DEL CARIBE,S.A</v>
      </c>
    </row>
    <row r="3231" spans="2:13">
      <c r="B3231" s="3" t="s">
        <v>1788</v>
      </c>
      <c r="C3231" s="2" t="s">
        <v>281</v>
      </c>
      <c r="D3231" s="4" t="s">
        <v>282</v>
      </c>
      <c r="E3231" s="4" t="s">
        <v>282</v>
      </c>
      <c r="F3231" s="5">
        <v>41967</v>
      </c>
      <c r="G3231" s="8">
        <v>-29500</v>
      </c>
      <c r="J3231" s="4" t="s">
        <v>13562</v>
      </c>
      <c r="L3231" t="str">
        <f>+Tabla2[[#This Row],[FACTURA]]</f>
        <v>A010010011500000297</v>
      </c>
      <c r="M3231" t="str">
        <f>+Tabla2[[#This Row],[DETALLE]]</f>
        <v>A010010011500000297</v>
      </c>
    </row>
    <row r="3232" spans="2:13">
      <c r="B3232" s="3" t="s">
        <v>1789</v>
      </c>
      <c r="C3232" s="2" t="s">
        <v>283</v>
      </c>
      <c r="D3232" s="4" t="s">
        <v>284</v>
      </c>
      <c r="E3232" s="4" t="s">
        <v>19574</v>
      </c>
      <c r="F3232" s="5">
        <v>44301</v>
      </c>
      <c r="G3232" s="8">
        <v>-11200.01</v>
      </c>
      <c r="J3232" s="4" t="s">
        <v>12505</v>
      </c>
      <c r="L3232" t="str">
        <f>+Tabla2[[#This Row],[FACTURA]]</f>
        <v>B1500000016</v>
      </c>
      <c r="M3232" t="str">
        <f>+Tabla2[[#This Row],[DETALLE]]</f>
        <v>PAGO DEDUCIBLE, REPARACIÓN DE VEHÍCULOGRAN CHEROKEE 2011</v>
      </c>
    </row>
    <row r="3233" spans="2:13">
      <c r="B3233" s="3" t="s">
        <v>1790</v>
      </c>
      <c r="C3233" s="2" t="s">
        <v>285</v>
      </c>
      <c r="D3233" s="4" t="s">
        <v>286</v>
      </c>
      <c r="E3233" s="4" t="s">
        <v>286</v>
      </c>
      <c r="F3233" s="5">
        <v>41235</v>
      </c>
      <c r="G3233" s="8">
        <v>-76734</v>
      </c>
      <c r="J3233" s="4" t="s">
        <v>13549</v>
      </c>
      <c r="L3233" t="str">
        <f>+Tabla2[[#This Row],[FACTURA]]</f>
        <v>NCF-5906</v>
      </c>
      <c r="M3233" t="str">
        <f>+Tabla2[[#This Row],[DETALLE]]</f>
        <v>NCF-5906</v>
      </c>
    </row>
    <row r="3234" spans="2:13">
      <c r="B3234" s="3" t="s">
        <v>1790</v>
      </c>
      <c r="C3234" s="2" t="s">
        <v>285</v>
      </c>
      <c r="D3234" s="4" t="s">
        <v>287</v>
      </c>
      <c r="E3234" s="4" t="s">
        <v>287</v>
      </c>
      <c r="F3234" s="5">
        <v>41236</v>
      </c>
      <c r="G3234" s="8">
        <v>-76734</v>
      </c>
      <c r="J3234" s="4" t="s">
        <v>13550</v>
      </c>
      <c r="L3234" t="str">
        <f>+Tabla2[[#This Row],[FACTURA]]</f>
        <v>NCF-5910</v>
      </c>
      <c r="M3234" t="str">
        <f>+Tabla2[[#This Row],[DETALLE]]</f>
        <v>NCF-5910</v>
      </c>
    </row>
    <row r="3235" spans="2:13">
      <c r="B3235" s="3" t="s">
        <v>1790</v>
      </c>
      <c r="C3235" s="2" t="s">
        <v>285</v>
      </c>
      <c r="D3235" s="4" t="s">
        <v>288</v>
      </c>
      <c r="E3235" s="4" t="s">
        <v>288</v>
      </c>
      <c r="F3235" s="5">
        <v>41271</v>
      </c>
      <c r="G3235" s="8">
        <v>-1905.75</v>
      </c>
      <c r="J3235" s="4" t="s">
        <v>13551</v>
      </c>
      <c r="L3235" t="str">
        <f>+Tabla2[[#This Row],[FACTURA]]</f>
        <v>NCF-6026</v>
      </c>
      <c r="M3235" t="str">
        <f>+Tabla2[[#This Row],[DETALLE]]</f>
        <v>NCF-6026</v>
      </c>
    </row>
    <row r="3236" spans="2:13">
      <c r="B3236" s="3" t="s">
        <v>1790</v>
      </c>
      <c r="C3236" s="2" t="s">
        <v>285</v>
      </c>
      <c r="D3236" s="4" t="s">
        <v>289</v>
      </c>
      <c r="E3236" s="4" t="s">
        <v>19575</v>
      </c>
      <c r="F3236" s="5">
        <v>41274</v>
      </c>
      <c r="G3236" s="8">
        <v>-38367</v>
      </c>
      <c r="J3236" s="4" t="s">
        <v>13552</v>
      </c>
      <c r="L3236" t="str">
        <f>+Tabla2[[#This Row],[FACTURA]]</f>
        <v>F-69495-2012</v>
      </c>
      <c r="M3236" t="str">
        <f>+Tabla2[[#This Row],[DETALLE]]</f>
        <v>SERVICIOS DE PUBLICACION DE ANUNCIOS ALUSIVOS AL MINERD</v>
      </c>
    </row>
    <row r="3237" spans="2:13">
      <c r="B3237" s="3" t="s">
        <v>1790</v>
      </c>
      <c r="C3237" s="2" t="s">
        <v>285</v>
      </c>
      <c r="D3237" s="4" t="s">
        <v>290</v>
      </c>
      <c r="E3237" s="4" t="s">
        <v>290</v>
      </c>
      <c r="F3237" s="5">
        <v>41283</v>
      </c>
      <c r="G3237" s="8">
        <v>-4095</v>
      </c>
      <c r="J3237" s="4" t="s">
        <v>13553</v>
      </c>
      <c r="L3237" t="str">
        <f>+Tabla2[[#This Row],[FACTURA]]</f>
        <v>NCF-6061</v>
      </c>
      <c r="M3237" t="str">
        <f>+Tabla2[[#This Row],[DETALLE]]</f>
        <v>NCF-6061</v>
      </c>
    </row>
    <row r="3238" spans="2:13">
      <c r="B3238" s="3" t="s">
        <v>1790</v>
      </c>
      <c r="C3238" s="2" t="s">
        <v>285</v>
      </c>
      <c r="D3238" s="4" t="s">
        <v>291</v>
      </c>
      <c r="E3238" s="4" t="s">
        <v>19576</v>
      </c>
      <c r="F3238" s="5">
        <v>41712</v>
      </c>
      <c r="G3238" s="8">
        <v>-39204.06</v>
      </c>
      <c r="J3238" s="4" t="s">
        <v>13554</v>
      </c>
      <c r="L3238" t="str">
        <f>+Tabla2[[#This Row],[FACTURA]]</f>
        <v>A010010011500006977</v>
      </c>
      <c r="M3238" t="str">
        <f>+Tabla2[[#This Row],[DETALLE]]</f>
        <v>NCF-000006977</v>
      </c>
    </row>
    <row r="3239" spans="2:13">
      <c r="B3239" s="3" t="s">
        <v>1790</v>
      </c>
      <c r="C3239" s="2" t="s">
        <v>285</v>
      </c>
      <c r="D3239" s="4" t="s">
        <v>292</v>
      </c>
      <c r="E3239" s="4" t="s">
        <v>19577</v>
      </c>
      <c r="F3239" s="5">
        <v>41714</v>
      </c>
      <c r="G3239" s="8">
        <v>-39204.06</v>
      </c>
      <c r="J3239" s="4" t="s">
        <v>13555</v>
      </c>
      <c r="L3239" t="str">
        <f>+Tabla2[[#This Row],[FACTURA]]</f>
        <v>A010010011500006979</v>
      </c>
      <c r="M3239" t="str">
        <f>+Tabla2[[#This Row],[DETALLE]]</f>
        <v>NCF-0000006979</v>
      </c>
    </row>
    <row r="3240" spans="2:13">
      <c r="B3240" s="3" t="s">
        <v>1790</v>
      </c>
      <c r="C3240" s="2" t="s">
        <v>285</v>
      </c>
      <c r="D3240" s="4" t="s">
        <v>293</v>
      </c>
      <c r="E3240" s="4" t="s">
        <v>19578</v>
      </c>
      <c r="F3240" s="5">
        <v>41717</v>
      </c>
      <c r="G3240" s="8">
        <v>-39204.06</v>
      </c>
      <c r="J3240" s="4" t="s">
        <v>13556</v>
      </c>
      <c r="L3240" t="str">
        <f>+Tabla2[[#This Row],[FACTURA]]</f>
        <v>A010010011500006986</v>
      </c>
      <c r="M3240" t="str">
        <f>+Tabla2[[#This Row],[DETALLE]]</f>
        <v>NCF-0000006986</v>
      </c>
    </row>
    <row r="3241" spans="2:13">
      <c r="B3241" s="3" t="s">
        <v>1790</v>
      </c>
      <c r="C3241" s="2" t="s">
        <v>285</v>
      </c>
      <c r="D3241" s="4" t="s">
        <v>294</v>
      </c>
      <c r="E3241" s="4" t="s">
        <v>19579</v>
      </c>
      <c r="F3241" s="5">
        <v>42917</v>
      </c>
      <c r="G3241" s="8">
        <v>-51900</v>
      </c>
      <c r="J3241" s="4" t="s">
        <v>13557</v>
      </c>
      <c r="L3241" t="str">
        <f>+Tabla2[[#This Row],[FACTURA]]</f>
        <v>A010010011500009554</v>
      </c>
      <c r="M3241" t="str">
        <f>+Tabla2[[#This Row],[DETALLE]]</f>
        <v>RENOVACIÓN DE SUSCRIPCIÓN, PERIODO 13/8/2017 AL 12/8/2018</v>
      </c>
    </row>
    <row r="3242" spans="2:13">
      <c r="B3242" s="3" t="s">
        <v>1790</v>
      </c>
      <c r="C3242" s="2" t="s">
        <v>285</v>
      </c>
      <c r="D3242" s="4" t="s">
        <v>295</v>
      </c>
      <c r="E3242" s="4" t="s">
        <v>19580</v>
      </c>
      <c r="F3242" s="5">
        <v>40540</v>
      </c>
      <c r="G3242" s="8">
        <v>-43848</v>
      </c>
      <c r="J3242" s="4" t="s">
        <v>13558</v>
      </c>
      <c r="L3242" t="str">
        <f>+Tabla2[[#This Row],[FACTURA]]</f>
        <v>636</v>
      </c>
      <c r="M3242" t="str">
        <f>+Tabla2[[#This Row],[DETALLE]]</f>
        <v>PUBLICACI?N DE ANUNCIO: "INVITACION A PRESENTAR EXPRESIONES</v>
      </c>
    </row>
    <row r="3243" spans="2:13">
      <c r="B3243" s="3" t="s">
        <v>1790</v>
      </c>
      <c r="C3243" s="2" t="s">
        <v>285</v>
      </c>
      <c r="D3243" s="4" t="s">
        <v>296</v>
      </c>
      <c r="E3243" s="4" t="s">
        <v>19581</v>
      </c>
      <c r="F3243" s="5">
        <v>41074</v>
      </c>
      <c r="G3243" s="8">
        <v>-38367</v>
      </c>
      <c r="J3243" s="4" t="s">
        <v>13559</v>
      </c>
      <c r="L3243" t="str">
        <f>+Tabla2[[#This Row],[FACTURA]]</f>
        <v>5631</v>
      </c>
      <c r="M3243" t="str">
        <f>+Tabla2[[#This Row],[DETALLE]]</f>
        <v>PUBLICACION ANUNCIO SEGUN  FACTURA #68807 NCF #5631,  "ADQUI</v>
      </c>
    </row>
    <row r="3244" spans="2:13">
      <c r="B3244" s="3" t="s">
        <v>1790</v>
      </c>
      <c r="C3244" s="2" t="s">
        <v>285</v>
      </c>
      <c r="D3244" s="4" t="s">
        <v>297</v>
      </c>
      <c r="E3244" s="4" t="s">
        <v>19582</v>
      </c>
      <c r="F3244" s="5">
        <v>41162</v>
      </c>
      <c r="G3244" s="8">
        <v>-12975</v>
      </c>
      <c r="J3244" s="4" t="s">
        <v>13560</v>
      </c>
      <c r="L3244" t="str">
        <f>+Tabla2[[#This Row],[FACTURA]]</f>
        <v>NCF-05713</v>
      </c>
      <c r="M3244" t="str">
        <f>+Tabla2[[#This Row],[DETALLE]]</f>
        <v>PAGO DE RENOVACION DE SUSCRIPCION P.AHORA</v>
      </c>
    </row>
    <row r="3245" spans="2:13">
      <c r="B3245" s="3" t="s">
        <v>1790</v>
      </c>
      <c r="C3245" s="2" t="s">
        <v>285</v>
      </c>
      <c r="D3245" s="4" t="s">
        <v>1792</v>
      </c>
      <c r="E3245" s="4" t="s">
        <v>1791</v>
      </c>
      <c r="F3245" s="5">
        <v>41405</v>
      </c>
      <c r="G3245" s="8">
        <v>146853</v>
      </c>
      <c r="J3245" s="4" t="s">
        <v>13561</v>
      </c>
      <c r="L3245" t="str">
        <f>+Tabla2[[#This Row],[FACTURA]]</f>
        <v>LIB-64/16/2013</v>
      </c>
      <c r="M3245" t="str">
        <f>+Tabla2[[#This Row],[DETALLE]]</f>
        <v>PAGO SERVICIO DE PUBLICACION DE ANUNCIOS ALUSIVOS AL MINERD, SEGUN FACTURAS, NCF 05906 Y 05910</v>
      </c>
    </row>
    <row r="3246" spans="2:13">
      <c r="B3246" s="3" t="s">
        <v>14484</v>
      </c>
      <c r="C3246" s="2" t="s">
        <v>298</v>
      </c>
      <c r="D3246" s="4" t="s">
        <v>299</v>
      </c>
      <c r="E3246" s="4" t="s">
        <v>299</v>
      </c>
      <c r="F3246" s="5">
        <v>41731</v>
      </c>
      <c r="G3246" s="8">
        <v>-71817.48</v>
      </c>
      <c r="J3246" s="4" t="s">
        <v>14485</v>
      </c>
      <c r="L3246" t="str">
        <f>+Tabla2[[#This Row],[FACTURA]]</f>
        <v>NCF-00000109</v>
      </c>
      <c r="M3246" t="str">
        <f>+Tabla2[[#This Row],[DETALLE]]</f>
        <v>NCF-00000109</v>
      </c>
    </row>
    <row r="3247" spans="2:13">
      <c r="B3247" s="3" t="s">
        <v>14484</v>
      </c>
      <c r="C3247" s="2" t="s">
        <v>298</v>
      </c>
      <c r="D3247" s="4" t="s">
        <v>300</v>
      </c>
      <c r="E3247" s="4" t="s">
        <v>300</v>
      </c>
      <c r="F3247" s="5">
        <v>41731</v>
      </c>
      <c r="G3247" s="8">
        <v>-171194.87</v>
      </c>
      <c r="J3247" s="4" t="s">
        <v>14486</v>
      </c>
      <c r="L3247" t="str">
        <f>+Tabla2[[#This Row],[FACTURA]]</f>
        <v>NCF-00001645</v>
      </c>
      <c r="M3247" t="str">
        <f>+Tabla2[[#This Row],[DETALLE]]</f>
        <v>NCF-00001645</v>
      </c>
    </row>
    <row r="3248" spans="2:13">
      <c r="B3248" s="3" t="s">
        <v>14484</v>
      </c>
      <c r="C3248" s="2" t="s">
        <v>298</v>
      </c>
      <c r="D3248" s="4" t="s">
        <v>301</v>
      </c>
      <c r="E3248" s="4" t="s">
        <v>301</v>
      </c>
      <c r="F3248" s="5">
        <v>42310</v>
      </c>
      <c r="G3248" s="8">
        <v>-2666114</v>
      </c>
      <c r="J3248" s="4" t="s">
        <v>14487</v>
      </c>
      <c r="L3248" t="str">
        <f>+Tabla2[[#This Row],[FACTURA]]</f>
        <v>A170010011500000038</v>
      </c>
      <c r="M3248" t="str">
        <f>+Tabla2[[#This Row],[DETALLE]]</f>
        <v>A170010011500000038</v>
      </c>
    </row>
    <row r="3249" spans="2:13">
      <c r="B3249" s="3" t="s">
        <v>14484</v>
      </c>
      <c r="C3249" s="2" t="s">
        <v>298</v>
      </c>
      <c r="D3249" s="4" t="s">
        <v>1465</v>
      </c>
      <c r="E3249" s="4" t="s">
        <v>19583</v>
      </c>
      <c r="F3249" s="5">
        <v>41115</v>
      </c>
      <c r="G3249" s="8">
        <v>-63625.53</v>
      </c>
      <c r="J3249" s="4" t="s">
        <v>14488</v>
      </c>
      <c r="L3249" t="str">
        <f>+Tabla2[[#This Row],[FACTURA]]</f>
        <v>1895</v>
      </c>
      <c r="M3249" t="str">
        <f>+Tabla2[[#This Row],[DETALLE]]</f>
        <v>Reg. facturas #17531 y 989 (Oficio #1895)</v>
      </c>
    </row>
    <row r="3250" spans="2:13">
      <c r="B3250" s="3" t="s">
        <v>14484</v>
      </c>
      <c r="C3250" s="2" t="s">
        <v>298</v>
      </c>
      <c r="D3250" s="4" t="s">
        <v>1466</v>
      </c>
      <c r="E3250" s="4" t="s">
        <v>1793</v>
      </c>
      <c r="F3250" s="5">
        <v>41153</v>
      </c>
      <c r="G3250" s="8">
        <v>44594.86</v>
      </c>
      <c r="J3250" s="4" t="s">
        <v>14489</v>
      </c>
      <c r="L3250" t="str">
        <f>+Tabla2[[#This Row],[FACTURA]]</f>
        <v>NCF-1453</v>
      </c>
      <c r="M3250" t="str">
        <f>+Tabla2[[#This Row],[DETALLE]]</f>
        <v>SERVICIOS DE REPARACIONES VEHICULO DEL MINERD</v>
      </c>
    </row>
    <row r="3251" spans="2:13">
      <c r="B3251" s="3" t="s">
        <v>14484</v>
      </c>
      <c r="C3251" s="2" t="s">
        <v>298</v>
      </c>
      <c r="D3251" s="4" t="s">
        <v>1466</v>
      </c>
      <c r="E3251" s="4" t="s">
        <v>1793</v>
      </c>
      <c r="F3251" s="5">
        <v>41153</v>
      </c>
      <c r="G3251" s="8">
        <v>-22297.43</v>
      </c>
      <c r="J3251" s="4" t="s">
        <v>14490</v>
      </c>
      <c r="L3251" t="str">
        <f>+Tabla2[[#This Row],[FACTURA]]</f>
        <v>NCF-1453</v>
      </c>
      <c r="M3251" t="str">
        <f>+Tabla2[[#This Row],[DETALLE]]</f>
        <v>SERVICIOS DE REPARACIONES VEHICULO DEL MINERD</v>
      </c>
    </row>
    <row r="3252" spans="2:13">
      <c r="B3252" s="3" t="s">
        <v>14484</v>
      </c>
      <c r="C3252" s="2" t="s">
        <v>298</v>
      </c>
      <c r="D3252" s="4" t="s">
        <v>1466</v>
      </c>
      <c r="E3252" s="4" t="s">
        <v>1793</v>
      </c>
      <c r="F3252" s="5">
        <v>41220</v>
      </c>
      <c r="G3252" s="8">
        <v>-22297.43</v>
      </c>
      <c r="J3252" s="4" t="s">
        <v>14491</v>
      </c>
      <c r="L3252" t="str">
        <f>+Tabla2[[#This Row],[FACTURA]]</f>
        <v>NCF-1453</v>
      </c>
      <c r="M3252" t="str">
        <f>+Tabla2[[#This Row],[DETALLE]]</f>
        <v>SERVICIOS DE REPARACIONES VEHICULO DEL MINERD</v>
      </c>
    </row>
    <row r="3253" spans="2:13">
      <c r="B3253" s="3" t="s">
        <v>1794</v>
      </c>
      <c r="C3253" s="2" t="s">
        <v>302</v>
      </c>
      <c r="D3253" s="4" t="s">
        <v>303</v>
      </c>
      <c r="E3253" s="4" t="s">
        <v>303</v>
      </c>
      <c r="F3253" s="5">
        <v>43018</v>
      </c>
      <c r="G3253" s="8">
        <v>691355.6</v>
      </c>
      <c r="J3253" s="4" t="s">
        <v>12737</v>
      </c>
      <c r="L3253" t="str">
        <f>+Tabla2[[#This Row],[FACTURA]]</f>
        <v>A010010011500000362</v>
      </c>
      <c r="M3253" t="str">
        <f>+Tabla2[[#This Row],[DETALLE]]</f>
        <v>A010010011500000362</v>
      </c>
    </row>
    <row r="3254" spans="2:13">
      <c r="B3254" s="3" t="s">
        <v>1794</v>
      </c>
      <c r="C3254" s="2" t="s">
        <v>302</v>
      </c>
      <c r="D3254" s="4">
        <v>0</v>
      </c>
      <c r="E3254" s="4" t="s">
        <v>1795</v>
      </c>
      <c r="F3254" s="5">
        <v>43406</v>
      </c>
      <c r="G3254" s="8">
        <v>1004700.69</v>
      </c>
      <c r="J3254" s="4" t="s">
        <v>12738</v>
      </c>
      <c r="L3254">
        <f>+Tabla2[[#This Row],[FACTURA]]</f>
        <v>0</v>
      </c>
      <c r="M3254" t="str">
        <f>+Tabla2[[#This Row],[DETALLE]]</f>
        <v>anticipo pendiente de amortizar Contr. 0157</v>
      </c>
    </row>
    <row r="3255" spans="2:13">
      <c r="B3255" s="3" t="s">
        <v>1794</v>
      </c>
      <c r="C3255" s="2" t="s">
        <v>302</v>
      </c>
      <c r="D3255" s="4" t="s">
        <v>304</v>
      </c>
      <c r="E3255" s="4" t="s">
        <v>304</v>
      </c>
      <c r="F3255" s="5">
        <v>44175</v>
      </c>
      <c r="G3255" s="8">
        <v>-2987239.86</v>
      </c>
      <c r="J3255" s="4" t="s">
        <v>12739</v>
      </c>
      <c r="L3255" t="str">
        <f>+Tabla2[[#This Row],[FACTURA]]</f>
        <v>B1500000438</v>
      </c>
      <c r="M3255" t="str">
        <f>+Tabla2[[#This Row],[DETALLE]]</f>
        <v>B1500000438</v>
      </c>
    </row>
    <row r="3256" spans="2:13">
      <c r="B3256" s="3" t="s">
        <v>1794</v>
      </c>
      <c r="C3256" s="2" t="s">
        <v>302</v>
      </c>
      <c r="D3256" s="4" t="s">
        <v>19341</v>
      </c>
      <c r="E3256" s="4" t="s">
        <v>19584</v>
      </c>
      <c r="F3256" s="5">
        <v>43193</v>
      </c>
      <c r="G3256" s="8">
        <v>0.01</v>
      </c>
      <c r="J3256" s="4" t="s">
        <v>12740</v>
      </c>
      <c r="L3256" t="str">
        <f>+Tabla2[[#This Row],[FACTURA]]</f>
        <v>A010010011500000371</v>
      </c>
      <c r="M3256" t="str">
        <f>+Tabla2[[#This Row],[DETALLE]]</f>
        <v>PAGO DE FACTURA NCF #11500000371 DE FECHA 14/12/2017 DEL CONTRATO #0157/2016, PARA LA ADQUISICION DE MOBILIARIO ESCOLAR 2015-2016, (BUTACA MODELO INTEC II) MEDIANTE PROCEDIMIENTO ME-CCC-LPN-2015-11-GD, CORRESP. AL LOTE 60, ITEM 60.1, SEGUN OFICIO #5347/2017.</v>
      </c>
    </row>
    <row r="3257" spans="2:13">
      <c r="B3257" s="3" t="s">
        <v>1794</v>
      </c>
      <c r="C3257" s="2" t="s">
        <v>302</v>
      </c>
      <c r="D3257" s="4" t="s">
        <v>19342</v>
      </c>
      <c r="E3257" s="4" t="s">
        <v>19585</v>
      </c>
      <c r="F3257" s="5">
        <v>43217</v>
      </c>
      <c r="G3257" s="8">
        <v>0.01</v>
      </c>
      <c r="J3257" s="4" t="s">
        <v>12741</v>
      </c>
      <c r="L3257" t="str">
        <f>+Tabla2[[#This Row],[FACTURA]]</f>
        <v>A010010011500000373</v>
      </c>
      <c r="M3257" t="str">
        <f>+Tabla2[[#This Row],[DETALLE]]</f>
        <v>PAGO DE FACTURA NCF #11500000373, DE FECHA 01/03/2018, DEL CONTRATO #0157/2016, PARA LA ADQUISICION DE MOBILIARIO ESCOLAR 2015-2016, (BUTACA MODELO INTEC II Y PIZARRAS BLANCAS), MEDIANTE PROCEDIMIENTO ME-CCC-LPN-2015-11-GD, CORRESP. AL LOTE 60, ITEM 60.1, SEGUN OFICIO #0344/2018.</v>
      </c>
    </row>
    <row r="3258" spans="2:13">
      <c r="B3258" s="3" t="s">
        <v>1794</v>
      </c>
      <c r="C3258" s="2" t="s">
        <v>302</v>
      </c>
      <c r="D3258" s="4" t="s">
        <v>667</v>
      </c>
      <c r="E3258" s="4" t="s">
        <v>19586</v>
      </c>
      <c r="F3258" s="5">
        <v>43861</v>
      </c>
      <c r="G3258" s="8">
        <v>0.01</v>
      </c>
      <c r="J3258" s="4" t="s">
        <v>12742</v>
      </c>
      <c r="L3258" t="str">
        <f>+Tabla2[[#This Row],[FACTURA]]</f>
        <v>B1500000314</v>
      </c>
      <c r="M3258" t="str">
        <f>+Tabla2[[#This Row],[DETALLE]]</f>
        <v>CESION DE CREDITO OTORGADA POR EL BANCO DE RESERVAS DE LA REP. DOM. SEGUN ACTO DE ALGUACIL #52-1-2020 D/F 14/01/2020, POR LA SUMA DE RD$15,063,027.55, SIENDO EL 3ER  Y ULTIMO PAGO AL BANCO DE RD$5,983,703.32, VER ANEXO, CORRESP. A AL PAGO DE LA FACTURA NCF:B1500000314 DE FECHA 11 DE NOVIEMBRE DEL 2019 PARA LA ADQUISICION DE MOBILIARIO ESCOLAR, MEDIANTE EL PROCESO MINERD-CCC-PEUR-2019-0001, SEGUN CONTRATO # 00327/2019, OFICIO # 2406/2019.</v>
      </c>
    </row>
    <row r="3259" spans="2:13">
      <c r="B3259" s="3" t="s">
        <v>1794</v>
      </c>
      <c r="C3259" s="2" t="s">
        <v>302</v>
      </c>
      <c r="D3259" s="4" t="s">
        <v>304</v>
      </c>
      <c r="E3259" s="4" t="s">
        <v>304</v>
      </c>
      <c r="F3259" s="5">
        <v>44298</v>
      </c>
      <c r="G3259" s="8">
        <v>2860661.9</v>
      </c>
      <c r="J3259" s="4" t="s">
        <v>12743</v>
      </c>
      <c r="L3259" t="str">
        <f>+Tabla2[[#This Row],[FACTURA]]</f>
        <v>B1500000438</v>
      </c>
      <c r="M3259" t="str">
        <f>+Tabla2[[#This Row],[DETALLE]]</f>
        <v>B1500000438</v>
      </c>
    </row>
    <row r="3260" spans="2:13">
      <c r="B3260" s="3" t="s">
        <v>11478</v>
      </c>
      <c r="C3260" s="2" t="s">
        <v>11477</v>
      </c>
      <c r="D3260" s="6" t="s">
        <v>11480</v>
      </c>
      <c r="E3260" s="6" t="s">
        <v>11479</v>
      </c>
      <c r="F3260" s="7">
        <v>40360</v>
      </c>
      <c r="G3260" s="9">
        <v>-460868</v>
      </c>
      <c r="J3260" s="6" t="s">
        <v>18661</v>
      </c>
      <c r="L3260" t="str">
        <f>+Tabla2[[#This Row],[FACTURA]]</f>
        <v>58</v>
      </c>
      <c r="M3260" t="str">
        <f>+Tabla2[[#This Row],[DETALLE]]</f>
        <v>PAGO FACTURA #80 NCF 0058 CORRESP. A TRABAJOS REALIZADOS  EN</v>
      </c>
    </row>
    <row r="3261" spans="2:13">
      <c r="B3261" s="3" t="s">
        <v>11478</v>
      </c>
      <c r="C3261" s="2" t="s">
        <v>11477</v>
      </c>
      <c r="D3261" s="6" t="s">
        <v>11482</v>
      </c>
      <c r="E3261" s="6" t="s">
        <v>11481</v>
      </c>
      <c r="F3261" s="7">
        <v>40360</v>
      </c>
      <c r="G3261" s="9">
        <v>-456822.27</v>
      </c>
      <c r="J3261" s="6" t="s">
        <v>18662</v>
      </c>
      <c r="L3261" t="str">
        <f>+Tabla2[[#This Row],[FACTURA]]</f>
        <v>59</v>
      </c>
      <c r="M3261" t="str">
        <f>+Tabla2[[#This Row],[DETALLE]]</f>
        <v>PAGO FACTURA #81 NCF 0059 CORRESP. A TRABAJOS REALIZADOS  EN</v>
      </c>
    </row>
    <row r="3262" spans="2:13">
      <c r="B3262" s="3" t="s">
        <v>1796</v>
      </c>
      <c r="C3262" s="2" t="s">
        <v>305</v>
      </c>
      <c r="D3262" s="4" t="s">
        <v>306</v>
      </c>
      <c r="E3262" s="4" t="s">
        <v>306</v>
      </c>
      <c r="F3262" s="5">
        <v>44390</v>
      </c>
      <c r="G3262" s="8">
        <v>1079044.56</v>
      </c>
      <c r="J3262" s="4" t="s">
        <v>13000</v>
      </c>
      <c r="L3262" t="str">
        <f>+Tabla2[[#This Row],[FACTURA]]</f>
        <v>CONTR.00236-NULA</v>
      </c>
      <c r="M3262" t="str">
        <f>+Tabla2[[#This Row],[DETALLE]]</f>
        <v>CONTR.00236-NULA</v>
      </c>
    </row>
    <row r="3263" spans="2:13">
      <c r="B3263" s="3" t="s">
        <v>1796</v>
      </c>
      <c r="C3263" s="2" t="s">
        <v>305</v>
      </c>
      <c r="D3263" s="4" t="s">
        <v>307</v>
      </c>
      <c r="E3263" s="4" t="s">
        <v>19587</v>
      </c>
      <c r="F3263" s="5">
        <v>44567</v>
      </c>
      <c r="G3263" s="8">
        <v>-1079044.56</v>
      </c>
      <c r="J3263" s="4" t="s">
        <v>13001</v>
      </c>
      <c r="L3263" t="str">
        <f>+Tabla2[[#This Row],[FACTURA]]</f>
        <v>CONTR.0236 ANTICIPO</v>
      </c>
      <c r="M3263" t="str">
        <f>+Tabla2[[#This Row],[DETALLE]]</f>
        <v>20% ANTICIPO- REPARACIÓN BUTACAS ESCOLARES</v>
      </c>
    </row>
    <row r="3264" spans="2:13">
      <c r="B3264" s="3" t="s">
        <v>1797</v>
      </c>
      <c r="C3264" s="2" t="s">
        <v>308</v>
      </c>
      <c r="D3264" s="4" t="s">
        <v>309</v>
      </c>
      <c r="E3264" s="4" t="s">
        <v>309</v>
      </c>
      <c r="F3264" s="5">
        <v>42325</v>
      </c>
      <c r="G3264" s="8">
        <v>-10030</v>
      </c>
      <c r="J3264" s="4" t="s">
        <v>13539</v>
      </c>
      <c r="L3264" t="str">
        <f>+Tabla2[[#This Row],[FACTURA]]</f>
        <v>A030030011500001840</v>
      </c>
      <c r="M3264" t="str">
        <f>+Tabla2[[#This Row],[DETALLE]]</f>
        <v>A030030011500001840</v>
      </c>
    </row>
    <row r="3265" spans="2:13">
      <c r="B3265" s="3" t="s">
        <v>1797</v>
      </c>
      <c r="C3265" s="2" t="s">
        <v>308</v>
      </c>
      <c r="D3265" s="4" t="s">
        <v>310</v>
      </c>
      <c r="E3265" s="4" t="s">
        <v>310</v>
      </c>
      <c r="F3265" s="5">
        <v>42444</v>
      </c>
      <c r="G3265" s="8">
        <v>-172280</v>
      </c>
      <c r="J3265" s="4" t="s">
        <v>13540</v>
      </c>
      <c r="L3265" t="str">
        <f>+Tabla2[[#This Row],[FACTURA]]</f>
        <v>A030030011500001904</v>
      </c>
      <c r="M3265" t="str">
        <f>+Tabla2[[#This Row],[DETALLE]]</f>
        <v>A030030011500001904</v>
      </c>
    </row>
    <row r="3266" spans="2:13">
      <c r="B3266" s="3" t="s">
        <v>1798</v>
      </c>
      <c r="C3266" s="2" t="s">
        <v>311</v>
      </c>
      <c r="D3266" s="4" t="s">
        <v>312</v>
      </c>
      <c r="E3266" s="4" t="s">
        <v>312</v>
      </c>
      <c r="F3266" s="5">
        <v>41960</v>
      </c>
      <c r="G3266" s="8">
        <v>-69008.759999999995</v>
      </c>
      <c r="J3266" s="4" t="s">
        <v>13786</v>
      </c>
      <c r="L3266" t="str">
        <f>+Tabla2[[#This Row],[FACTURA]]</f>
        <v>A010010011500000837</v>
      </c>
      <c r="M3266" t="str">
        <f>+Tabla2[[#This Row],[DETALLE]]</f>
        <v>A010010011500000837</v>
      </c>
    </row>
    <row r="3267" spans="2:13">
      <c r="B3267" s="3" t="s">
        <v>1798</v>
      </c>
      <c r="C3267" s="2" t="s">
        <v>311</v>
      </c>
      <c r="D3267" s="4" t="s">
        <v>313</v>
      </c>
      <c r="E3267" s="4" t="s">
        <v>313</v>
      </c>
      <c r="F3267" s="5">
        <v>41960</v>
      </c>
      <c r="G3267" s="8">
        <v>-69008.759999999995</v>
      </c>
      <c r="J3267" s="4" t="s">
        <v>13787</v>
      </c>
      <c r="L3267" t="str">
        <f>+Tabla2[[#This Row],[FACTURA]]</f>
        <v>A010010011500000856</v>
      </c>
      <c r="M3267" t="str">
        <f>+Tabla2[[#This Row],[DETALLE]]</f>
        <v>A010010011500000856</v>
      </c>
    </row>
    <row r="3268" spans="2:13">
      <c r="B3268" s="3" t="s">
        <v>1798</v>
      </c>
      <c r="C3268" s="2" t="s">
        <v>311</v>
      </c>
      <c r="D3268" s="4" t="s">
        <v>314</v>
      </c>
      <c r="E3268" s="4" t="s">
        <v>314</v>
      </c>
      <c r="F3268" s="5">
        <v>41960</v>
      </c>
      <c r="G3268" s="8">
        <v>-69008.759999999995</v>
      </c>
      <c r="J3268" s="4" t="s">
        <v>13788</v>
      </c>
      <c r="L3268" t="str">
        <f>+Tabla2[[#This Row],[FACTURA]]</f>
        <v>A010010011500000857</v>
      </c>
      <c r="M3268" t="str">
        <f>+Tabla2[[#This Row],[DETALLE]]</f>
        <v>A010010011500000857</v>
      </c>
    </row>
    <row r="3269" spans="2:13">
      <c r="B3269" s="3" t="s">
        <v>1798</v>
      </c>
      <c r="C3269" s="2" t="s">
        <v>311</v>
      </c>
      <c r="D3269" s="4" t="s">
        <v>315</v>
      </c>
      <c r="E3269" s="4" t="s">
        <v>315</v>
      </c>
      <c r="F3269" s="5">
        <v>41960</v>
      </c>
      <c r="G3269" s="8">
        <v>-69008.759999999995</v>
      </c>
      <c r="J3269" s="4" t="s">
        <v>13789</v>
      </c>
      <c r="L3269" t="str">
        <f>+Tabla2[[#This Row],[FACTURA]]</f>
        <v>A010010011500000855</v>
      </c>
      <c r="M3269" t="str">
        <f>+Tabla2[[#This Row],[DETALLE]]</f>
        <v>A010010011500000855</v>
      </c>
    </row>
    <row r="3270" spans="2:13">
      <c r="B3270" s="3" t="s">
        <v>1798</v>
      </c>
      <c r="C3270" s="2" t="s">
        <v>311</v>
      </c>
      <c r="D3270" s="4" t="s">
        <v>316</v>
      </c>
      <c r="E3270" s="4" t="s">
        <v>316</v>
      </c>
      <c r="F3270" s="5">
        <v>42032</v>
      </c>
      <c r="G3270" s="8">
        <v>-68509.289999999994</v>
      </c>
      <c r="J3270" s="4" t="s">
        <v>13790</v>
      </c>
      <c r="L3270" t="str">
        <f>+Tabla2[[#This Row],[FACTURA]]</f>
        <v>A010010011500000740</v>
      </c>
      <c r="M3270" t="str">
        <f>+Tabla2[[#This Row],[DETALLE]]</f>
        <v>A010010011500000740</v>
      </c>
    </row>
    <row r="3271" spans="2:13">
      <c r="B3271" s="3" t="s">
        <v>1798</v>
      </c>
      <c r="C3271" s="2" t="s">
        <v>311</v>
      </c>
      <c r="D3271" s="4" t="s">
        <v>317</v>
      </c>
      <c r="E3271" s="4" t="s">
        <v>317</v>
      </c>
      <c r="F3271" s="5">
        <v>42054</v>
      </c>
      <c r="G3271" s="8">
        <v>-5767.99</v>
      </c>
      <c r="J3271" s="4" t="s">
        <v>13791</v>
      </c>
      <c r="L3271" t="str">
        <f>+Tabla2[[#This Row],[FACTURA]]</f>
        <v>A010010011500000513</v>
      </c>
      <c r="M3271" t="str">
        <f>+Tabla2[[#This Row],[DETALLE]]</f>
        <v>A010010011500000513</v>
      </c>
    </row>
    <row r="3272" spans="2:13">
      <c r="B3272" s="3" t="s">
        <v>1798</v>
      </c>
      <c r="C3272" s="2" t="s">
        <v>311</v>
      </c>
      <c r="D3272" s="4" t="s">
        <v>318</v>
      </c>
      <c r="E3272" s="4" t="s">
        <v>318</v>
      </c>
      <c r="F3272" s="5">
        <v>42054</v>
      </c>
      <c r="G3272" s="8">
        <v>-90327.35</v>
      </c>
      <c r="J3272" s="4" t="s">
        <v>13792</v>
      </c>
      <c r="L3272" t="str">
        <f>+Tabla2[[#This Row],[FACTURA]]</f>
        <v>A010010011500000633</v>
      </c>
      <c r="M3272" t="str">
        <f>+Tabla2[[#This Row],[DETALLE]]</f>
        <v>A010010011500000633</v>
      </c>
    </row>
    <row r="3273" spans="2:13">
      <c r="B3273" s="3" t="s">
        <v>1798</v>
      </c>
      <c r="C3273" s="2" t="s">
        <v>311</v>
      </c>
      <c r="D3273" s="4" t="s">
        <v>319</v>
      </c>
      <c r="E3273" s="4" t="s">
        <v>319</v>
      </c>
      <c r="F3273" s="5">
        <v>42054</v>
      </c>
      <c r="G3273" s="8">
        <v>-70115.98</v>
      </c>
      <c r="J3273" s="4" t="s">
        <v>13793</v>
      </c>
      <c r="L3273" t="str">
        <f>+Tabla2[[#This Row],[FACTURA]]</f>
        <v>A010010011500000690</v>
      </c>
      <c r="M3273" t="str">
        <f>+Tabla2[[#This Row],[DETALLE]]</f>
        <v>A010010011500000690</v>
      </c>
    </row>
    <row r="3274" spans="2:13">
      <c r="B3274" s="3" t="s">
        <v>1798</v>
      </c>
      <c r="C3274" s="2" t="s">
        <v>311</v>
      </c>
      <c r="D3274" s="4" t="s">
        <v>320</v>
      </c>
      <c r="E3274" s="4" t="s">
        <v>320</v>
      </c>
      <c r="F3274" s="5">
        <v>42054</v>
      </c>
      <c r="G3274" s="8">
        <v>-95554.55</v>
      </c>
      <c r="J3274" s="4" t="s">
        <v>13794</v>
      </c>
      <c r="L3274" t="str">
        <f>+Tabla2[[#This Row],[FACTURA]]</f>
        <v>A010010011500000702</v>
      </c>
      <c r="M3274" t="str">
        <f>+Tabla2[[#This Row],[DETALLE]]</f>
        <v>A010010011500000702</v>
      </c>
    </row>
    <row r="3275" spans="2:13">
      <c r="B3275" s="3" t="s">
        <v>1798</v>
      </c>
      <c r="C3275" s="2" t="s">
        <v>311</v>
      </c>
      <c r="D3275" s="4" t="s">
        <v>321</v>
      </c>
      <c r="E3275" s="4" t="s">
        <v>321</v>
      </c>
      <c r="F3275" s="5">
        <v>42054</v>
      </c>
      <c r="G3275" s="8">
        <v>-75278.37</v>
      </c>
      <c r="J3275" s="4" t="s">
        <v>13795</v>
      </c>
      <c r="L3275" t="str">
        <f>+Tabla2[[#This Row],[FACTURA]]</f>
        <v>A010010011500000766</v>
      </c>
      <c r="M3275" t="str">
        <f>+Tabla2[[#This Row],[DETALLE]]</f>
        <v>A010010011500000766</v>
      </c>
    </row>
    <row r="3276" spans="2:13">
      <c r="B3276" s="3" t="s">
        <v>1798</v>
      </c>
      <c r="C3276" s="2" t="s">
        <v>311</v>
      </c>
      <c r="D3276" s="4" t="s">
        <v>322</v>
      </c>
      <c r="E3276" s="4" t="s">
        <v>322</v>
      </c>
      <c r="F3276" s="5">
        <v>42054</v>
      </c>
      <c r="G3276" s="8">
        <v>-68499</v>
      </c>
      <c r="J3276" s="4" t="s">
        <v>13796</v>
      </c>
      <c r="L3276" t="str">
        <f>+Tabla2[[#This Row],[FACTURA]]</f>
        <v>A010010011500000764</v>
      </c>
      <c r="M3276" t="str">
        <f>+Tabla2[[#This Row],[DETALLE]]</f>
        <v>A010010011500000764</v>
      </c>
    </row>
    <row r="3277" spans="2:13">
      <c r="B3277" s="3" t="s">
        <v>1798</v>
      </c>
      <c r="C3277" s="2" t="s">
        <v>311</v>
      </c>
      <c r="D3277" s="4" t="s">
        <v>323</v>
      </c>
      <c r="E3277" s="4" t="s">
        <v>323</v>
      </c>
      <c r="F3277" s="5">
        <v>42054</v>
      </c>
      <c r="G3277" s="8">
        <v>-68499</v>
      </c>
      <c r="J3277" s="4" t="s">
        <v>13797</v>
      </c>
      <c r="L3277" t="str">
        <f>+Tabla2[[#This Row],[FACTURA]]</f>
        <v>A010010011500000762</v>
      </c>
      <c r="M3277" t="str">
        <f>+Tabla2[[#This Row],[DETALLE]]</f>
        <v>A010010011500000762</v>
      </c>
    </row>
    <row r="3278" spans="2:13">
      <c r="B3278" s="3" t="s">
        <v>1798</v>
      </c>
      <c r="C3278" s="2" t="s">
        <v>311</v>
      </c>
      <c r="D3278" s="4" t="s">
        <v>324</v>
      </c>
      <c r="E3278" s="4" t="s">
        <v>324</v>
      </c>
      <c r="F3278" s="5">
        <v>42054</v>
      </c>
      <c r="G3278" s="8">
        <v>-68509.289999999994</v>
      </c>
      <c r="J3278" s="4" t="s">
        <v>13798</v>
      </c>
      <c r="L3278" t="str">
        <f>+Tabla2[[#This Row],[FACTURA]]</f>
        <v>A010010011500000763</v>
      </c>
      <c r="M3278" t="str">
        <f>+Tabla2[[#This Row],[DETALLE]]</f>
        <v>A010010011500000763</v>
      </c>
    </row>
    <row r="3279" spans="2:13">
      <c r="B3279" s="3" t="s">
        <v>1798</v>
      </c>
      <c r="C3279" s="2" t="s">
        <v>311</v>
      </c>
      <c r="D3279" s="4" t="s">
        <v>325</v>
      </c>
      <c r="E3279" s="4" t="s">
        <v>325</v>
      </c>
      <c r="F3279" s="5">
        <v>42054</v>
      </c>
      <c r="G3279" s="8">
        <v>-68499</v>
      </c>
      <c r="J3279" s="4" t="s">
        <v>13799</v>
      </c>
      <c r="L3279" t="str">
        <f>+Tabla2[[#This Row],[FACTURA]]</f>
        <v>A010010011500000767</v>
      </c>
      <c r="M3279" t="str">
        <f>+Tabla2[[#This Row],[DETALLE]]</f>
        <v>A010010011500000767</v>
      </c>
    </row>
    <row r="3280" spans="2:13">
      <c r="B3280" s="3" t="s">
        <v>1798</v>
      </c>
      <c r="C3280" s="2" t="s">
        <v>311</v>
      </c>
      <c r="D3280" s="4" t="s">
        <v>326</v>
      </c>
      <c r="E3280" s="4" t="s">
        <v>326</v>
      </c>
      <c r="F3280" s="5">
        <v>42054</v>
      </c>
      <c r="G3280" s="8">
        <v>-68499</v>
      </c>
      <c r="J3280" s="4" t="s">
        <v>13800</v>
      </c>
      <c r="L3280" t="str">
        <f>+Tabla2[[#This Row],[FACTURA]]</f>
        <v>A010010011500000765</v>
      </c>
      <c r="M3280" t="str">
        <f>+Tabla2[[#This Row],[DETALLE]]</f>
        <v>A010010011500000765</v>
      </c>
    </row>
    <row r="3281" spans="2:13">
      <c r="B3281" s="3" t="s">
        <v>1798</v>
      </c>
      <c r="C3281" s="2" t="s">
        <v>311</v>
      </c>
      <c r="D3281" s="4" t="s">
        <v>327</v>
      </c>
      <c r="E3281" s="4" t="s">
        <v>327</v>
      </c>
      <c r="F3281" s="5">
        <v>42054</v>
      </c>
      <c r="G3281" s="8">
        <v>-68509.33</v>
      </c>
      <c r="J3281" s="4" t="s">
        <v>13801</v>
      </c>
      <c r="L3281" t="str">
        <f>+Tabla2[[#This Row],[FACTURA]]</f>
        <v>A010010011500000775</v>
      </c>
      <c r="M3281" t="str">
        <f>+Tabla2[[#This Row],[DETALLE]]</f>
        <v>A010010011500000775</v>
      </c>
    </row>
    <row r="3282" spans="2:13">
      <c r="B3282" s="3" t="s">
        <v>1798</v>
      </c>
      <c r="C3282" s="2" t="s">
        <v>311</v>
      </c>
      <c r="D3282" s="4" t="s">
        <v>328</v>
      </c>
      <c r="E3282" s="4" t="s">
        <v>328</v>
      </c>
      <c r="F3282" s="5">
        <v>42054</v>
      </c>
      <c r="G3282" s="8">
        <v>-68170.22</v>
      </c>
      <c r="J3282" s="4" t="s">
        <v>13802</v>
      </c>
      <c r="L3282" t="str">
        <f>+Tabla2[[#This Row],[FACTURA]]</f>
        <v>A010010011500000777</v>
      </c>
      <c r="M3282" t="str">
        <f>+Tabla2[[#This Row],[DETALLE]]</f>
        <v>A010010011500000777</v>
      </c>
    </row>
    <row r="3283" spans="2:13">
      <c r="B3283" s="3" t="s">
        <v>1798</v>
      </c>
      <c r="C3283" s="2" t="s">
        <v>311</v>
      </c>
      <c r="D3283" s="4" t="s">
        <v>266</v>
      </c>
      <c r="E3283" s="4" t="s">
        <v>266</v>
      </c>
      <c r="F3283" s="5">
        <v>42054</v>
      </c>
      <c r="G3283" s="8">
        <v>-24378.3</v>
      </c>
      <c r="J3283" s="4" t="s">
        <v>13803</v>
      </c>
      <c r="L3283" t="str">
        <f>+Tabla2[[#This Row],[FACTURA]]</f>
        <v>A010010011500000778</v>
      </c>
      <c r="M3283" t="str">
        <f>+Tabla2[[#This Row],[DETALLE]]</f>
        <v>A010010011500000778</v>
      </c>
    </row>
    <row r="3284" spans="2:13">
      <c r="B3284" s="3" t="s">
        <v>1798</v>
      </c>
      <c r="C3284" s="2" t="s">
        <v>311</v>
      </c>
      <c r="D3284" s="4" t="s">
        <v>329</v>
      </c>
      <c r="E3284" s="4" t="s">
        <v>329</v>
      </c>
      <c r="F3284" s="5">
        <v>42054</v>
      </c>
      <c r="G3284" s="8">
        <v>-70562.55</v>
      </c>
      <c r="J3284" s="4" t="s">
        <v>13804</v>
      </c>
      <c r="L3284" t="str">
        <f>+Tabla2[[#This Row],[FACTURA]]</f>
        <v>A010010011500000781</v>
      </c>
      <c r="M3284" t="str">
        <f>+Tabla2[[#This Row],[DETALLE]]</f>
        <v>A010010011500000781</v>
      </c>
    </row>
    <row r="3285" spans="2:13">
      <c r="B3285" s="3" t="s">
        <v>1798</v>
      </c>
      <c r="C3285" s="2" t="s">
        <v>311</v>
      </c>
      <c r="D3285" s="4" t="s">
        <v>330</v>
      </c>
      <c r="E3285" s="4" t="s">
        <v>330</v>
      </c>
      <c r="F3285" s="5">
        <v>42054</v>
      </c>
      <c r="G3285" s="8">
        <v>-68907.460000000006</v>
      </c>
      <c r="J3285" s="4" t="s">
        <v>13805</v>
      </c>
      <c r="L3285" t="str">
        <f>+Tabla2[[#This Row],[FACTURA]]</f>
        <v>A010010011500000782</v>
      </c>
      <c r="M3285" t="str">
        <f>+Tabla2[[#This Row],[DETALLE]]</f>
        <v>A010010011500000782</v>
      </c>
    </row>
    <row r="3286" spans="2:13">
      <c r="B3286" s="3" t="s">
        <v>1798</v>
      </c>
      <c r="C3286" s="2" t="s">
        <v>311</v>
      </c>
      <c r="D3286" s="4" t="s">
        <v>331</v>
      </c>
      <c r="E3286" s="4" t="s">
        <v>331</v>
      </c>
      <c r="F3286" s="5">
        <v>42054</v>
      </c>
      <c r="G3286" s="8">
        <v>-138582.07999999999</v>
      </c>
      <c r="J3286" s="4" t="s">
        <v>13806</v>
      </c>
      <c r="L3286" t="str">
        <f>+Tabla2[[#This Row],[FACTURA]]</f>
        <v>A010010011500000787</v>
      </c>
      <c r="M3286" t="str">
        <f>+Tabla2[[#This Row],[DETALLE]]</f>
        <v>A010010011500000787</v>
      </c>
    </row>
    <row r="3287" spans="2:13">
      <c r="B3287" s="3" t="s">
        <v>1798</v>
      </c>
      <c r="C3287" s="2" t="s">
        <v>311</v>
      </c>
      <c r="D3287" s="4" t="s">
        <v>332</v>
      </c>
      <c r="E3287" s="4" t="s">
        <v>332</v>
      </c>
      <c r="F3287" s="5">
        <v>42054</v>
      </c>
      <c r="G3287" s="8">
        <v>-68987.3</v>
      </c>
      <c r="J3287" s="4" t="s">
        <v>13807</v>
      </c>
      <c r="L3287" t="str">
        <f>+Tabla2[[#This Row],[FACTURA]]</f>
        <v>A010010011500000796</v>
      </c>
      <c r="M3287" t="str">
        <f>+Tabla2[[#This Row],[DETALLE]]</f>
        <v>A010010011500000796</v>
      </c>
    </row>
    <row r="3288" spans="2:13">
      <c r="B3288" s="3" t="s">
        <v>1798</v>
      </c>
      <c r="C3288" s="2" t="s">
        <v>311</v>
      </c>
      <c r="D3288" s="4" t="s">
        <v>333</v>
      </c>
      <c r="E3288" s="4" t="s">
        <v>333</v>
      </c>
      <c r="F3288" s="5">
        <v>42054</v>
      </c>
      <c r="G3288" s="8">
        <v>-68987.3</v>
      </c>
      <c r="J3288" s="4" t="s">
        <v>13808</v>
      </c>
      <c r="L3288" t="str">
        <f>+Tabla2[[#This Row],[FACTURA]]</f>
        <v>A010010011500000798</v>
      </c>
      <c r="M3288" t="str">
        <f>+Tabla2[[#This Row],[DETALLE]]</f>
        <v>A010010011500000798</v>
      </c>
    </row>
    <row r="3289" spans="2:13">
      <c r="B3289" s="3" t="s">
        <v>1798</v>
      </c>
      <c r="C3289" s="2" t="s">
        <v>311</v>
      </c>
      <c r="D3289" s="4" t="s">
        <v>334</v>
      </c>
      <c r="E3289" s="4" t="s">
        <v>334</v>
      </c>
      <c r="F3289" s="5">
        <v>42054</v>
      </c>
      <c r="G3289" s="8">
        <v>-68987.3</v>
      </c>
      <c r="J3289" s="4" t="s">
        <v>13809</v>
      </c>
      <c r="L3289" t="str">
        <f>+Tabla2[[#This Row],[FACTURA]]</f>
        <v>A010010011500000801</v>
      </c>
      <c r="M3289" t="str">
        <f>+Tabla2[[#This Row],[DETALLE]]</f>
        <v>A010010011500000801</v>
      </c>
    </row>
    <row r="3290" spans="2:13">
      <c r="B3290" s="3" t="s">
        <v>1798</v>
      </c>
      <c r="C3290" s="2" t="s">
        <v>311</v>
      </c>
      <c r="D3290" s="4" t="s">
        <v>335</v>
      </c>
      <c r="E3290" s="4" t="s">
        <v>335</v>
      </c>
      <c r="F3290" s="5">
        <v>42054</v>
      </c>
      <c r="G3290" s="8">
        <v>-6279.08</v>
      </c>
      <c r="J3290" s="4" t="s">
        <v>13810</v>
      </c>
      <c r="L3290" t="str">
        <f>+Tabla2[[#This Row],[FACTURA]]</f>
        <v>A010010011500000805</v>
      </c>
      <c r="M3290" t="str">
        <f>+Tabla2[[#This Row],[DETALLE]]</f>
        <v>A010010011500000805</v>
      </c>
    </row>
    <row r="3291" spans="2:13">
      <c r="B3291" s="3" t="s">
        <v>1798</v>
      </c>
      <c r="C3291" s="2" t="s">
        <v>311</v>
      </c>
      <c r="D3291" s="4" t="s">
        <v>336</v>
      </c>
      <c r="E3291" s="4" t="s">
        <v>336</v>
      </c>
      <c r="F3291" s="5">
        <v>42054</v>
      </c>
      <c r="G3291" s="8">
        <v>-69018.98</v>
      </c>
      <c r="J3291" s="4" t="s">
        <v>13811</v>
      </c>
      <c r="L3291" t="str">
        <f>+Tabla2[[#This Row],[FACTURA]]</f>
        <v>A010010011500000815</v>
      </c>
      <c r="M3291" t="str">
        <f>+Tabla2[[#This Row],[DETALLE]]</f>
        <v>A010010011500000815</v>
      </c>
    </row>
    <row r="3292" spans="2:13">
      <c r="B3292" s="3" t="s">
        <v>1798</v>
      </c>
      <c r="C3292" s="2" t="s">
        <v>311</v>
      </c>
      <c r="D3292" s="4" t="s">
        <v>337</v>
      </c>
      <c r="E3292" s="4" t="s">
        <v>337</v>
      </c>
      <c r="F3292" s="5">
        <v>42054</v>
      </c>
      <c r="G3292" s="8">
        <v>-69375.16</v>
      </c>
      <c r="J3292" s="4" t="s">
        <v>13812</v>
      </c>
      <c r="L3292" t="str">
        <f>+Tabla2[[#This Row],[FACTURA]]</f>
        <v>A010010011500000838</v>
      </c>
      <c r="M3292" t="str">
        <f>+Tabla2[[#This Row],[DETALLE]]</f>
        <v>A010010011500000838</v>
      </c>
    </row>
    <row r="3293" spans="2:13">
      <c r="B3293" s="3" t="s">
        <v>1798</v>
      </c>
      <c r="C3293" s="2" t="s">
        <v>311</v>
      </c>
      <c r="D3293" s="4" t="s">
        <v>273</v>
      </c>
      <c r="E3293" s="4" t="s">
        <v>273</v>
      </c>
      <c r="F3293" s="5">
        <v>42054</v>
      </c>
      <c r="G3293" s="8">
        <v>-69375.149999999994</v>
      </c>
      <c r="J3293" s="4" t="s">
        <v>13813</v>
      </c>
      <c r="L3293" t="str">
        <f>+Tabla2[[#This Row],[FACTURA]]</f>
        <v>A010010011500000836</v>
      </c>
      <c r="M3293" t="str">
        <f>+Tabla2[[#This Row],[DETALLE]]</f>
        <v>A010010011500000836</v>
      </c>
    </row>
    <row r="3294" spans="2:13">
      <c r="B3294" s="3" t="s">
        <v>1798</v>
      </c>
      <c r="C3294" s="2" t="s">
        <v>311</v>
      </c>
      <c r="D3294" s="4" t="s">
        <v>338</v>
      </c>
      <c r="E3294" s="4" t="s">
        <v>338</v>
      </c>
      <c r="F3294" s="5">
        <v>42054</v>
      </c>
      <c r="G3294" s="8">
        <v>-41625.089999999997</v>
      </c>
      <c r="J3294" s="4" t="s">
        <v>13814</v>
      </c>
      <c r="L3294" t="str">
        <f>+Tabla2[[#This Row],[FACTURA]]</f>
        <v>A010010011500000843</v>
      </c>
      <c r="M3294" t="str">
        <f>+Tabla2[[#This Row],[DETALLE]]</f>
        <v>A010010011500000843</v>
      </c>
    </row>
    <row r="3295" spans="2:13">
      <c r="B3295" s="3" t="s">
        <v>1798</v>
      </c>
      <c r="C3295" s="2" t="s">
        <v>311</v>
      </c>
      <c r="D3295" s="4" t="s">
        <v>339</v>
      </c>
      <c r="E3295" s="4" t="s">
        <v>339</v>
      </c>
      <c r="F3295" s="5">
        <v>42054</v>
      </c>
      <c r="G3295" s="8">
        <v>-11537.64</v>
      </c>
      <c r="J3295" s="4" t="s">
        <v>13815</v>
      </c>
      <c r="L3295" t="str">
        <f>+Tabla2[[#This Row],[FACTURA]]</f>
        <v>A010010011500000538</v>
      </c>
      <c r="M3295" t="str">
        <f>+Tabla2[[#This Row],[DETALLE]]</f>
        <v>A010010011500000538</v>
      </c>
    </row>
    <row r="3296" spans="2:13">
      <c r="B3296" s="3" t="s">
        <v>1798</v>
      </c>
      <c r="C3296" s="2" t="s">
        <v>311</v>
      </c>
      <c r="D3296" s="4" t="s">
        <v>340</v>
      </c>
      <c r="E3296" s="4" t="s">
        <v>340</v>
      </c>
      <c r="F3296" s="5">
        <v>42054</v>
      </c>
      <c r="G3296" s="8">
        <v>-122567.54</v>
      </c>
      <c r="J3296" s="4" t="s">
        <v>13816</v>
      </c>
      <c r="L3296" t="str">
        <f>+Tabla2[[#This Row],[FACTURA]]</f>
        <v>A010010011500000639</v>
      </c>
      <c r="M3296" t="str">
        <f>+Tabla2[[#This Row],[DETALLE]]</f>
        <v>A010010011500000639</v>
      </c>
    </row>
    <row r="3297" spans="2:13">
      <c r="B3297" s="3" t="s">
        <v>1798</v>
      </c>
      <c r="C3297" s="2" t="s">
        <v>311</v>
      </c>
      <c r="D3297" s="4" t="s">
        <v>341</v>
      </c>
      <c r="E3297" s="4" t="s">
        <v>341</v>
      </c>
      <c r="F3297" s="5">
        <v>42054</v>
      </c>
      <c r="G3297" s="8">
        <v>-68987.3</v>
      </c>
      <c r="J3297" s="4" t="s">
        <v>13817</v>
      </c>
      <c r="L3297" t="str">
        <f>+Tabla2[[#This Row],[FACTURA]]</f>
        <v>A010010011500000795</v>
      </c>
      <c r="M3297" t="str">
        <f>+Tabla2[[#This Row],[DETALLE]]</f>
        <v>A010010011500000795</v>
      </c>
    </row>
    <row r="3298" spans="2:13">
      <c r="B3298" s="3" t="s">
        <v>1798</v>
      </c>
      <c r="C3298" s="2" t="s">
        <v>311</v>
      </c>
      <c r="D3298" s="4" t="s">
        <v>342</v>
      </c>
      <c r="E3298" s="4" t="s">
        <v>342</v>
      </c>
      <c r="F3298" s="5">
        <v>42054</v>
      </c>
      <c r="G3298" s="8">
        <v>-69018.98</v>
      </c>
      <c r="J3298" s="4" t="s">
        <v>13818</v>
      </c>
      <c r="L3298" t="str">
        <f>+Tabla2[[#This Row],[FACTURA]]</f>
        <v>A010010011500000813</v>
      </c>
      <c r="M3298" t="str">
        <f>+Tabla2[[#This Row],[DETALLE]]</f>
        <v>A010010011500000813</v>
      </c>
    </row>
    <row r="3299" spans="2:13">
      <c r="B3299" s="3" t="s">
        <v>1798</v>
      </c>
      <c r="C3299" s="2" t="s">
        <v>311</v>
      </c>
      <c r="D3299" s="4" t="s">
        <v>343</v>
      </c>
      <c r="E3299" s="4" t="s">
        <v>343</v>
      </c>
      <c r="F3299" s="5">
        <v>42054</v>
      </c>
      <c r="G3299" s="8">
        <v>-68987.3</v>
      </c>
      <c r="J3299" s="4" t="s">
        <v>13819</v>
      </c>
      <c r="L3299" t="str">
        <f>+Tabla2[[#This Row],[FACTURA]]</f>
        <v>A010010011500000780</v>
      </c>
      <c r="M3299" t="str">
        <f>+Tabla2[[#This Row],[DETALLE]]</f>
        <v>A010010011500000780</v>
      </c>
    </row>
    <row r="3300" spans="2:13">
      <c r="B3300" s="3" t="s">
        <v>1798</v>
      </c>
      <c r="C3300" s="2" t="s">
        <v>311</v>
      </c>
      <c r="D3300" s="4" t="s">
        <v>344</v>
      </c>
      <c r="E3300" s="4" t="s">
        <v>344</v>
      </c>
      <c r="F3300" s="5">
        <v>42054</v>
      </c>
      <c r="G3300" s="8">
        <v>-68987.3</v>
      </c>
      <c r="J3300" s="4" t="s">
        <v>13820</v>
      </c>
      <c r="L3300" t="str">
        <f>+Tabla2[[#This Row],[FACTURA]]</f>
        <v>A010010011500000802</v>
      </c>
      <c r="M3300" t="str">
        <f>+Tabla2[[#This Row],[DETALLE]]</f>
        <v>A010010011500000802</v>
      </c>
    </row>
    <row r="3301" spans="2:13">
      <c r="B3301" s="3" t="s">
        <v>1798</v>
      </c>
      <c r="C3301" s="2" t="s">
        <v>311</v>
      </c>
      <c r="D3301" s="4" t="s">
        <v>345</v>
      </c>
      <c r="E3301" s="4" t="s">
        <v>19588</v>
      </c>
      <c r="F3301" s="5">
        <v>42074</v>
      </c>
      <c r="G3301" s="8">
        <v>-68110.98</v>
      </c>
      <c r="J3301" s="4" t="s">
        <v>13821</v>
      </c>
      <c r="L3301" t="str">
        <f>+Tabla2[[#This Row],[FACTURA]]</f>
        <v>A010010011500000680</v>
      </c>
      <c r="M3301" t="str">
        <f>+Tabla2[[#This Row],[DETALLE]]</f>
        <v>A010010011500000730</v>
      </c>
    </row>
    <row r="3302" spans="2:13">
      <c r="B3302" s="3" t="s">
        <v>1798</v>
      </c>
      <c r="C3302" s="2" t="s">
        <v>311</v>
      </c>
      <c r="D3302" s="4" t="s">
        <v>346</v>
      </c>
      <c r="E3302" s="4" t="s">
        <v>346</v>
      </c>
      <c r="F3302" s="5">
        <v>42074</v>
      </c>
      <c r="G3302" s="8">
        <v>-67792.19</v>
      </c>
      <c r="J3302" s="4" t="s">
        <v>13822</v>
      </c>
      <c r="L3302" t="str">
        <f>+Tabla2[[#This Row],[FACTURA]]</f>
        <v>A010010011500000725</v>
      </c>
      <c r="M3302" t="str">
        <f>+Tabla2[[#This Row],[DETALLE]]</f>
        <v>A010010011500000725</v>
      </c>
    </row>
    <row r="3303" spans="2:13">
      <c r="B3303" s="3" t="s">
        <v>1798</v>
      </c>
      <c r="C3303" s="2" t="s">
        <v>311</v>
      </c>
      <c r="D3303" s="4" t="s">
        <v>347</v>
      </c>
      <c r="E3303" s="4" t="s">
        <v>347</v>
      </c>
      <c r="F3303" s="5">
        <v>42219</v>
      </c>
      <c r="G3303" s="8">
        <v>-67837.48</v>
      </c>
      <c r="J3303" s="4" t="s">
        <v>13823</v>
      </c>
      <c r="L3303" t="str">
        <f>+Tabla2[[#This Row],[FACTURA]]</f>
        <v>A010010011500000789</v>
      </c>
      <c r="M3303" t="str">
        <f>+Tabla2[[#This Row],[DETALLE]]</f>
        <v>A010010011500000789</v>
      </c>
    </row>
    <row r="3304" spans="2:13">
      <c r="B3304" s="3" t="s">
        <v>1798</v>
      </c>
      <c r="C3304" s="2" t="s">
        <v>311</v>
      </c>
      <c r="D3304" s="4" t="s">
        <v>348</v>
      </c>
      <c r="E3304" s="4" t="s">
        <v>348</v>
      </c>
      <c r="F3304" s="5">
        <v>42612</v>
      </c>
      <c r="G3304" s="8">
        <v>-133820.29</v>
      </c>
      <c r="J3304" s="4" t="s">
        <v>13824</v>
      </c>
      <c r="L3304" t="str">
        <f>+Tabla2[[#This Row],[FACTURA]]</f>
        <v>A010010011500000899</v>
      </c>
      <c r="M3304" t="str">
        <f>+Tabla2[[#This Row],[DETALLE]]</f>
        <v>A010010011500000899</v>
      </c>
    </row>
    <row r="3305" spans="2:13">
      <c r="B3305" s="3" t="s">
        <v>1798</v>
      </c>
      <c r="C3305" s="2" t="s">
        <v>311</v>
      </c>
      <c r="D3305" s="4" t="s">
        <v>349</v>
      </c>
      <c r="E3305" s="4" t="s">
        <v>349</v>
      </c>
      <c r="F3305" s="5">
        <v>42612</v>
      </c>
      <c r="G3305" s="8">
        <v>-52180.43</v>
      </c>
      <c r="J3305" s="4" t="s">
        <v>13825</v>
      </c>
      <c r="L3305" t="str">
        <f>+Tabla2[[#This Row],[FACTURA]]</f>
        <v>A010010011500000900</v>
      </c>
      <c r="M3305" t="str">
        <f>+Tabla2[[#This Row],[DETALLE]]</f>
        <v>A010010011500000900</v>
      </c>
    </row>
    <row r="3306" spans="2:13">
      <c r="B3306" s="3" t="s">
        <v>1798</v>
      </c>
      <c r="C3306" s="2" t="s">
        <v>311</v>
      </c>
      <c r="D3306" s="4" t="s">
        <v>1467</v>
      </c>
      <c r="E3306" s="4" t="s">
        <v>19589</v>
      </c>
      <c r="F3306" s="5">
        <v>41368</v>
      </c>
      <c r="G3306" s="8">
        <v>-18481.46</v>
      </c>
      <c r="J3306" s="4" t="s">
        <v>13826</v>
      </c>
      <c r="L3306" t="str">
        <f>+Tabla2[[#This Row],[FACTURA]]</f>
        <v>498-1</v>
      </c>
      <c r="M3306" t="str">
        <f>+Tabla2[[#This Row],[DETALLE]]</f>
        <v>ALQUILER DE CAMIONETAS P/SER UTILIZADOS EN EL 2DO SORTEOS</v>
      </c>
    </row>
    <row r="3307" spans="2:13">
      <c r="B3307" s="3" t="s">
        <v>1798</v>
      </c>
      <c r="C3307" s="2" t="s">
        <v>311</v>
      </c>
      <c r="D3307" s="4" t="s">
        <v>1471</v>
      </c>
      <c r="E3307" s="4" t="s">
        <v>1799</v>
      </c>
      <c r="F3307" s="5">
        <v>41536</v>
      </c>
      <c r="G3307" s="8">
        <v>133605.01999999999</v>
      </c>
      <c r="J3307" s="4" t="s">
        <v>13827</v>
      </c>
      <c r="L3307" t="str">
        <f>+Tabla2[[#This Row],[FACTURA]]</f>
        <v>NCF-00000497</v>
      </c>
      <c r="M3307" t="str">
        <f>+Tabla2[[#This Row],[DETALLE]]</f>
        <v>PAGO CON LIB. SG. No  17080, EL SERVICIO DE ALQUILER DE CAMIONETAS, PARA TRANSPORTAR A LOS TECNICOS QUE CUMPLIRAN CON LA JORNADA DE UN LEVANTAMIENTO DE INFORMACION DE</v>
      </c>
    </row>
    <row r="3308" spans="2:13">
      <c r="B3308" s="3" t="s">
        <v>1798</v>
      </c>
      <c r="C3308" s="2" t="s">
        <v>311</v>
      </c>
      <c r="D3308" s="4" t="s">
        <v>1468</v>
      </c>
      <c r="E3308" s="4" t="s">
        <v>19590</v>
      </c>
      <c r="F3308" s="5">
        <v>41639</v>
      </c>
      <c r="G3308" s="8">
        <v>-3129270.68</v>
      </c>
      <c r="J3308" s="4" t="s">
        <v>13828</v>
      </c>
      <c r="L3308" t="str">
        <f>+Tabla2[[#This Row],[FACTURA]]</f>
        <v>OFIC. 258-ANULADA</v>
      </c>
      <c r="M3308" t="str">
        <f>+Tabla2[[#This Row],[DETALLE]]</f>
        <v>OFIC. 258-2014</v>
      </c>
    </row>
    <row r="3309" spans="2:13">
      <c r="B3309" s="3" t="s">
        <v>1798</v>
      </c>
      <c r="C3309" s="2" t="s">
        <v>311</v>
      </c>
      <c r="D3309" s="4" t="s">
        <v>1469</v>
      </c>
      <c r="E3309" s="4" t="s">
        <v>1469</v>
      </c>
      <c r="F3309" s="5">
        <v>41273</v>
      </c>
      <c r="G3309" s="8">
        <v>-13142.13</v>
      </c>
      <c r="J3309" s="4" t="s">
        <v>13829</v>
      </c>
      <c r="L3309" t="str">
        <f>+Tabla2[[#This Row],[FACTURA]]</f>
        <v>A010010011500000495</v>
      </c>
      <c r="M3309" t="str">
        <f>+Tabla2[[#This Row],[DETALLE]]</f>
        <v>A010010011500000495</v>
      </c>
    </row>
    <row r="3310" spans="2:13">
      <c r="B3310" s="3" t="s">
        <v>1798</v>
      </c>
      <c r="C3310" s="2" t="s">
        <v>311</v>
      </c>
      <c r="D3310" s="4" t="s">
        <v>1470</v>
      </c>
      <c r="E3310" s="4" t="s">
        <v>1471</v>
      </c>
      <c r="F3310" s="5">
        <v>41305</v>
      </c>
      <c r="G3310" s="8">
        <v>-146518.51</v>
      </c>
      <c r="J3310" s="4" t="s">
        <v>13830</v>
      </c>
      <c r="L3310" t="str">
        <f>+Tabla2[[#This Row],[FACTURA]]</f>
        <v>A010010011500000497</v>
      </c>
      <c r="M3310" t="str">
        <f>+Tabla2[[#This Row],[DETALLE]]</f>
        <v>NCF-00000497</v>
      </c>
    </row>
    <row r="3311" spans="2:13">
      <c r="B3311" s="3" t="s">
        <v>1800</v>
      </c>
      <c r="C3311" s="2" t="s">
        <v>350</v>
      </c>
      <c r="D3311" s="4" t="s">
        <v>351</v>
      </c>
      <c r="E3311" s="4" t="s">
        <v>19591</v>
      </c>
      <c r="F3311" s="5">
        <v>40233</v>
      </c>
      <c r="G3311" s="8">
        <v>-19547.759999999998</v>
      </c>
      <c r="J3311" s="4" t="s">
        <v>12448</v>
      </c>
      <c r="L3311" t="str">
        <f>+Tabla2[[#This Row],[FACTURA]]</f>
        <v>302</v>
      </c>
      <c r="M3311" t="str">
        <f>+Tabla2[[#This Row],[DETALLE]]</f>
        <v>PAGO MANTENIMIENTO DE (1) JEEPETA, A?O 2006, CHASIS NO.JMYOR</v>
      </c>
    </row>
    <row r="3312" spans="2:13">
      <c r="B3312" s="3" t="s">
        <v>1801</v>
      </c>
      <c r="C3312" s="2" t="s">
        <v>352</v>
      </c>
      <c r="D3312" s="4" t="s">
        <v>353</v>
      </c>
      <c r="E3312" s="4" t="s">
        <v>19592</v>
      </c>
      <c r="F3312" s="5">
        <v>40490</v>
      </c>
      <c r="G3312" s="8">
        <v>-1603089.3</v>
      </c>
      <c r="J3312" s="4" t="s">
        <v>13543</v>
      </c>
      <c r="L3312" t="str">
        <f>+Tabla2[[#This Row],[FACTURA]]</f>
        <v>778</v>
      </c>
      <c r="M3312" t="str">
        <f>+Tabla2[[#This Row],[DETALLE]]</f>
        <v>PARA CUBRIR GASTOS PARA LA REALIZACION DE "ENCUENTRO CON DIR</v>
      </c>
    </row>
    <row r="3313" spans="2:13">
      <c r="B3313" s="3" t="s">
        <v>12966</v>
      </c>
      <c r="C3313" s="2" t="s">
        <v>354</v>
      </c>
      <c r="D3313" s="4" t="s">
        <v>355</v>
      </c>
      <c r="E3313" s="4" t="s">
        <v>355</v>
      </c>
      <c r="F3313" s="5">
        <v>43544</v>
      </c>
      <c r="G3313" s="8">
        <v>-722730</v>
      </c>
      <c r="J3313" s="4" t="s">
        <v>12967</v>
      </c>
      <c r="L3313" t="str">
        <f>+Tabla2[[#This Row],[FACTURA]]</f>
        <v>B1500000362</v>
      </c>
      <c r="M3313" t="str">
        <f>+Tabla2[[#This Row],[DETALLE]]</f>
        <v>B1500000362</v>
      </c>
    </row>
    <row r="3314" spans="2:13">
      <c r="B3314" s="3" t="s">
        <v>12966</v>
      </c>
      <c r="C3314" s="2" t="s">
        <v>354</v>
      </c>
      <c r="D3314" s="4" t="s">
        <v>1821</v>
      </c>
      <c r="E3314" s="4" t="s">
        <v>19593</v>
      </c>
      <c r="F3314" s="5">
        <v>43956</v>
      </c>
      <c r="G3314" s="8">
        <v>0.01</v>
      </c>
      <c r="J3314" s="4" t="s">
        <v>12968</v>
      </c>
      <c r="L3314" t="str">
        <f>+Tabla2[[#This Row],[FACTURA]]</f>
        <v>EVENTOS GENERALES</v>
      </c>
      <c r="M3314" t="str">
        <f>+Tabla2[[#This Row],[DETALLE]]</f>
        <v xml:space="preserve">
PAGO FACTURA NCF N°B1500000501, DE FECHA 26 DE SEPTIEMBRE DEL 2019, POR CONCEPTO DE CONTRATACIÓN DE SALONES Y ALIMENTACIÓN PARA REUNIÓN EXTRAORDINARIA SOBRE CONVENIO ANDRÉS BELLO (REMACAB) Y LA COMISIÓN ASESORA (CAP.) 2019, PROCESO MINERD-DAF-CM-2019-0213. SEGÚN OFICIO N°DCC-3043-2019, ACTA N°2019-323
</v>
      </c>
    </row>
    <row r="3315" spans="2:13">
      <c r="B3315" s="3" t="s">
        <v>19316</v>
      </c>
      <c r="C3315" s="2" t="s">
        <v>18663</v>
      </c>
      <c r="D3315" s="6" t="s">
        <v>20696</v>
      </c>
      <c r="E3315" s="6" t="s">
        <v>20697</v>
      </c>
      <c r="F3315" s="7">
        <v>44475</v>
      </c>
      <c r="G3315" s="9">
        <v>0.01</v>
      </c>
      <c r="J3315" s="6" t="s">
        <v>18664</v>
      </c>
      <c r="L3315" t="str">
        <f>+Tabla2[[#This Row],[FACTURA]]</f>
        <v>B1500000277</v>
      </c>
      <c r="M3315" t="str">
        <f>+Tabla2[[#This Row],[DETALLE]]</f>
        <v>PAGO FACTURA NCF: B1500000277 DE FECHA 8 DE ABRIL 2021, POR CONCEPTO DE ADQUISICIÓN DE BATERIAS PARA LA FLOTILLA VEHICULAR DE ESTE MINISTERIO DE EDUCACIÓN, BAJO EL PROCESO DE REF: MINERD-DAF-CM-2021-0002, ACTA. No.005/2021, ACTA. DE RETIFICACIÓN No.006/2021, OFIC.DCC-1197/2021.</v>
      </c>
    </row>
    <row r="3316" spans="2:13">
      <c r="B3316" s="3" t="s">
        <v>1802</v>
      </c>
      <c r="C3316" s="2" t="s">
        <v>356</v>
      </c>
      <c r="D3316" s="4" t="s">
        <v>357</v>
      </c>
      <c r="E3316" s="4" t="s">
        <v>357</v>
      </c>
      <c r="F3316" s="5">
        <v>42179</v>
      </c>
      <c r="G3316" s="8">
        <v>-584313.57999999996</v>
      </c>
      <c r="J3316" s="4" t="s">
        <v>12726</v>
      </c>
      <c r="L3316" t="str">
        <f>+Tabla2[[#This Row],[FACTURA]]</f>
        <v>A010010011500000030</v>
      </c>
      <c r="M3316" t="str">
        <f>+Tabla2[[#This Row],[DETALLE]]</f>
        <v>A010010011500000030</v>
      </c>
    </row>
    <row r="3317" spans="2:13">
      <c r="B3317" s="3" t="s">
        <v>1803</v>
      </c>
      <c r="C3317" s="2" t="s">
        <v>358</v>
      </c>
      <c r="D3317" s="4" t="s">
        <v>359</v>
      </c>
      <c r="E3317" s="4" t="s">
        <v>359</v>
      </c>
      <c r="F3317" s="5">
        <v>41400</v>
      </c>
      <c r="G3317" s="8">
        <v>-43185</v>
      </c>
      <c r="J3317" s="4" t="s">
        <v>12757</v>
      </c>
      <c r="L3317" t="str">
        <f>+Tabla2[[#This Row],[FACTURA]]</f>
        <v>NCF-0000393</v>
      </c>
      <c r="M3317" t="str">
        <f>+Tabla2[[#This Row],[DETALLE]]</f>
        <v>NCF-0000393</v>
      </c>
    </row>
    <row r="3318" spans="2:13">
      <c r="B3318" s="3" t="s">
        <v>11484</v>
      </c>
      <c r="C3318" s="2" t="s">
        <v>11483</v>
      </c>
      <c r="D3318" s="6" t="s">
        <v>11485</v>
      </c>
      <c r="E3318" s="6" t="s">
        <v>11485</v>
      </c>
      <c r="F3318" s="7">
        <v>41803</v>
      </c>
      <c r="G3318" s="9">
        <v>-66600000</v>
      </c>
      <c r="J3318" s="6" t="s">
        <v>18665</v>
      </c>
      <c r="L3318" t="str">
        <f>+Tabla2[[#This Row],[FACTURA]]</f>
        <v>CONTR. 0182</v>
      </c>
      <c r="M3318" t="str">
        <f>+Tabla2[[#This Row],[DETALLE]]</f>
        <v>CONTR. 0182</v>
      </c>
    </row>
    <row r="3319" spans="2:13">
      <c r="B3319" s="3" t="s">
        <v>1804</v>
      </c>
      <c r="C3319" s="2" t="s">
        <v>360</v>
      </c>
      <c r="D3319" s="4" t="s">
        <v>19343</v>
      </c>
      <c r="E3319" s="4" t="s">
        <v>19594</v>
      </c>
      <c r="F3319" s="5">
        <v>43495</v>
      </c>
      <c r="G3319" s="8">
        <v>0.03</v>
      </c>
      <c r="J3319" s="4" t="s">
        <v>13350</v>
      </c>
      <c r="L3319" t="str">
        <f>+Tabla2[[#This Row],[FACTURA]]</f>
        <v>B1500000583,815,817,820,821,822,824,825,981,982</v>
      </c>
      <c r="M3319" t="str">
        <f>+Tabla2[[#This Row],[DETALLE]]</f>
        <v>PAGO DE FACTURAS B1500000583 DE FECHA 25/09/2018, B1500000815,817,820,821,822,824,825, DE FECHA 21/11/2018 Y 981,982 DE  FECHA 21/12/2018, DEL CONTRATO #7441/2018, PARA LA ADQUISICION DE VEHICULOS DE MOTOR PARA LAS AREAS OPERATIVAS DEL MINISTERIO DE EDUCACION, CORRESP. AL PROCEDIMIENTO MINERD-CCC-LPN--2018-0010, SEGUN OFICIO #0009/2019.</v>
      </c>
    </row>
    <row r="3320" spans="2:13">
      <c r="B3320" s="3" t="s">
        <v>1804</v>
      </c>
      <c r="C3320" s="2" t="s">
        <v>360</v>
      </c>
      <c r="D3320" s="4" t="s">
        <v>361</v>
      </c>
      <c r="E3320" s="4" t="s">
        <v>19595</v>
      </c>
      <c r="F3320" s="5">
        <v>42636</v>
      </c>
      <c r="G3320" s="8">
        <v>-66486.75</v>
      </c>
      <c r="J3320" s="4" t="s">
        <v>13351</v>
      </c>
      <c r="L3320" t="str">
        <f>+Tabla2[[#This Row],[FACTURA]]</f>
        <v>FACT-90400836-2016-</v>
      </c>
      <c r="M3320" t="str">
        <f>+Tabla2[[#This Row],[DETALLE]]</f>
        <v>SERV.MANT.Y REPARACION DEL AUTOBUS HYUNDAI,MAGNA MOTORS</v>
      </c>
    </row>
    <row r="3321" spans="2:13">
      <c r="B3321" s="3" t="s">
        <v>1805</v>
      </c>
      <c r="C3321" s="2" t="s">
        <v>362</v>
      </c>
      <c r="D3321" s="4" t="s">
        <v>363</v>
      </c>
      <c r="E3321" s="4" t="s">
        <v>19596</v>
      </c>
      <c r="F3321" s="5">
        <v>40576</v>
      </c>
      <c r="G3321" s="8">
        <v>-50000</v>
      </c>
      <c r="J3321" s="4" t="s">
        <v>14425</v>
      </c>
      <c r="L3321" t="str">
        <f>+Tabla2[[#This Row],[FACTURA]]</f>
        <v>15</v>
      </c>
      <c r="M3321" t="str">
        <f>+Tabla2[[#This Row],[DETALLE]]</f>
        <v>COMPRA DE TICKETS DE COMBUSTIBLE PREPAGADOS PARA EL IDEICE.</v>
      </c>
    </row>
    <row r="3322" spans="2:13">
      <c r="B3322" s="3" t="s">
        <v>7237</v>
      </c>
      <c r="C3322" s="2" t="s">
        <v>7236</v>
      </c>
      <c r="D3322" s="6" t="s">
        <v>7238</v>
      </c>
      <c r="E3322" s="6" t="s">
        <v>7238</v>
      </c>
      <c r="F3322" s="7">
        <v>42216</v>
      </c>
      <c r="G3322" s="9">
        <v>-18880</v>
      </c>
      <c r="J3322" s="6" t="s">
        <v>16399</v>
      </c>
      <c r="L3322" t="str">
        <f>+Tabla2[[#This Row],[FACTURA]]</f>
        <v>A010010011500004332.</v>
      </c>
      <c r="M3322" t="str">
        <f>+Tabla2[[#This Row],[DETALLE]]</f>
        <v>A010010011500004332.</v>
      </c>
    </row>
    <row r="3323" spans="2:13">
      <c r="B3323" s="3" t="s">
        <v>7237</v>
      </c>
      <c r="C3323" s="2" t="s">
        <v>7236</v>
      </c>
      <c r="D3323" s="6" t="s">
        <v>7239</v>
      </c>
      <c r="E3323" s="6" t="s">
        <v>7239</v>
      </c>
      <c r="F3323" s="7">
        <v>42242</v>
      </c>
      <c r="G3323" s="9">
        <v>-7080</v>
      </c>
      <c r="J3323" s="6" t="s">
        <v>16400</v>
      </c>
      <c r="L3323" t="str">
        <f>+Tabla2[[#This Row],[FACTURA]]</f>
        <v>A010010011500004382</v>
      </c>
      <c r="M3323" t="str">
        <f>+Tabla2[[#This Row],[DETALLE]]</f>
        <v>A010010011500004382</v>
      </c>
    </row>
    <row r="3324" spans="2:13">
      <c r="B3324" s="3" t="s">
        <v>7237</v>
      </c>
      <c r="C3324" s="2" t="s">
        <v>7236</v>
      </c>
      <c r="D3324" s="6" t="s">
        <v>7240</v>
      </c>
      <c r="E3324" s="6" t="s">
        <v>7240</v>
      </c>
      <c r="F3324" s="7">
        <v>42284</v>
      </c>
      <c r="G3324" s="9">
        <v>-28320</v>
      </c>
      <c r="J3324" s="6" t="s">
        <v>16401</v>
      </c>
      <c r="L3324" t="str">
        <f>+Tabla2[[#This Row],[FACTURA]]</f>
        <v>A010010011500004406</v>
      </c>
      <c r="M3324" t="str">
        <f>+Tabla2[[#This Row],[DETALLE]]</f>
        <v>A010010011500004406</v>
      </c>
    </row>
    <row r="3325" spans="2:13">
      <c r="B3325" s="3" t="s">
        <v>11487</v>
      </c>
      <c r="C3325" s="2" t="s">
        <v>11486</v>
      </c>
      <c r="D3325" s="6" t="s">
        <v>11488</v>
      </c>
      <c r="E3325" s="6" t="s">
        <v>11488</v>
      </c>
      <c r="F3325" s="7">
        <v>43530</v>
      </c>
      <c r="G3325" s="9">
        <v>-21735000</v>
      </c>
      <c r="J3325" s="6" t="s">
        <v>18666</v>
      </c>
      <c r="L3325" t="str">
        <f>+Tabla2[[#This Row],[FACTURA]]</f>
        <v>CONTR. 10659</v>
      </c>
      <c r="M3325" t="str">
        <f>+Tabla2[[#This Row],[DETALLE]]</f>
        <v>CONTR. 10659</v>
      </c>
    </row>
    <row r="3326" spans="2:13">
      <c r="B3326" s="3" t="s">
        <v>11487</v>
      </c>
      <c r="C3326" s="2" t="s">
        <v>11486</v>
      </c>
      <c r="D3326" s="6" t="s">
        <v>20698</v>
      </c>
      <c r="E3326" s="6" t="s">
        <v>20699</v>
      </c>
      <c r="F3326" s="7">
        <v>43512</v>
      </c>
      <c r="G3326" s="9">
        <v>0.01</v>
      </c>
      <c r="J3326" s="6" t="s">
        <v>18667</v>
      </c>
      <c r="L3326" t="str">
        <f>+Tabla2[[#This Row],[FACTURA]]</f>
        <v>CONTR.#7899</v>
      </c>
      <c r="M3326" t="str">
        <f>+Tabla2[[#This Row],[DETALLE]]</f>
        <v>PRIMER Y UNICO PAGO  DEL 100%, POR LA COMPRA DE UNA PORCION DE TERRENO CON UNA EXTENSION SUPERFICIAL DE (10,698.69 Mt2), A RAZON DE (RD$1,350.00 X Mt2), PARA UN TOTAL DE RD$14,443,231.50 DENTRO DE LA PARCELA No.406492294370, CERTIFICADO DE TITULO No.3000248597, PARA LLEVAR A CABO LA CONSTRUCCION DEL CENTRO  EDUCATIVO BASICA ESPEJO AGUSTIN BERROA, UBICADO EN EL MUNICIPIO Y PROVINCIA SAN PEDRO DE  MACORIS, SEGUN CONTRATO #7899//2018,OFICIO #3530/2018.</v>
      </c>
    </row>
    <row r="3327" spans="2:13">
      <c r="B3327" s="3" t="s">
        <v>1806</v>
      </c>
      <c r="C3327" s="2" t="s">
        <v>364</v>
      </c>
      <c r="D3327" s="4">
        <v>0</v>
      </c>
      <c r="E3327" s="4" t="s">
        <v>1807</v>
      </c>
      <c r="F3327" s="5">
        <v>41631</v>
      </c>
      <c r="G3327" s="8">
        <v>-1251.21</v>
      </c>
      <c r="J3327" s="4" t="s">
        <v>12762</v>
      </c>
      <c r="L3327">
        <f>+Tabla2[[#This Row],[FACTURA]]</f>
        <v>0</v>
      </c>
      <c r="M3327" t="str">
        <f>+Tabla2[[#This Row],[DETALLE]]</f>
        <v>Diferencia reg. de mas por error en lib. 34402</v>
      </c>
    </row>
    <row r="3328" spans="2:13">
      <c r="B3328" s="3" t="s">
        <v>1808</v>
      </c>
      <c r="C3328" s="2" t="s">
        <v>365</v>
      </c>
      <c r="D3328" s="4" t="s">
        <v>366</v>
      </c>
      <c r="E3328" s="4" t="s">
        <v>19597</v>
      </c>
      <c r="F3328" s="5">
        <v>41131</v>
      </c>
      <c r="G3328" s="8">
        <v>-51262.67</v>
      </c>
      <c r="J3328" s="4" t="s">
        <v>12339</v>
      </c>
      <c r="L3328" t="str">
        <f>+Tabla2[[#This Row],[FACTURA]]</f>
        <v>FACT. 196</v>
      </c>
      <c r="M3328" t="str">
        <f>+Tabla2[[#This Row],[DETALLE]]</f>
        <v>COMPRA UNIFORME CONJERIA CK 11704</v>
      </c>
    </row>
    <row r="3329" spans="2:13">
      <c r="B3329" s="3" t="s">
        <v>1809</v>
      </c>
      <c r="C3329" s="2" t="s">
        <v>367</v>
      </c>
      <c r="D3329" s="4" t="s">
        <v>284</v>
      </c>
      <c r="E3329" s="4" t="s">
        <v>284</v>
      </c>
      <c r="F3329" s="5">
        <v>43879</v>
      </c>
      <c r="G3329" s="8">
        <v>44250</v>
      </c>
      <c r="J3329" s="4" t="s">
        <v>12297</v>
      </c>
      <c r="L3329" t="str">
        <f>+Tabla2[[#This Row],[FACTURA]]</f>
        <v>B1500000016</v>
      </c>
      <c r="M3329" t="str">
        <f>+Tabla2[[#This Row],[DETALLE]]</f>
        <v>B1500000016</v>
      </c>
    </row>
    <row r="3330" spans="2:13">
      <c r="B3330" s="3" t="s">
        <v>1809</v>
      </c>
      <c r="C3330" s="2" t="s">
        <v>367</v>
      </c>
      <c r="D3330" s="4" t="s">
        <v>1584</v>
      </c>
      <c r="E3330" s="4" t="s">
        <v>1584</v>
      </c>
      <c r="F3330" s="5">
        <v>42615</v>
      </c>
      <c r="G3330" s="8">
        <v>-441786.19</v>
      </c>
      <c r="J3330" s="4" t="s">
        <v>12298</v>
      </c>
      <c r="L3330" t="str">
        <f>+Tabla2[[#This Row],[FACTURA]]</f>
        <v>A01001001150000040</v>
      </c>
      <c r="M3330" t="str">
        <f>+Tabla2[[#This Row],[DETALLE]]</f>
        <v>A01001001150000040</v>
      </c>
    </row>
    <row r="3331" spans="2:13">
      <c r="B3331" s="3" t="s">
        <v>11490</v>
      </c>
      <c r="C3331" s="2" t="s">
        <v>11489</v>
      </c>
      <c r="D3331" s="6" t="s">
        <v>11491</v>
      </c>
      <c r="E3331" s="6" t="s">
        <v>11491</v>
      </c>
      <c r="F3331" s="7">
        <v>44214</v>
      </c>
      <c r="G3331" s="9">
        <v>-248462.5</v>
      </c>
      <c r="J3331" s="6" t="s">
        <v>18668</v>
      </c>
      <c r="L3331" t="str">
        <f>+Tabla2[[#This Row],[FACTURA]]</f>
        <v>CONTR. 1935-1</v>
      </c>
      <c r="M3331" t="str">
        <f>+Tabla2[[#This Row],[DETALLE]]</f>
        <v>CONTR. 1935-1</v>
      </c>
    </row>
    <row r="3332" spans="2:13">
      <c r="B3332" s="3" t="s">
        <v>1810</v>
      </c>
      <c r="C3332" s="2" t="s">
        <v>368</v>
      </c>
      <c r="D3332" s="4" t="s">
        <v>369</v>
      </c>
      <c r="E3332" s="4" t="s">
        <v>369</v>
      </c>
      <c r="F3332" s="5">
        <v>41381</v>
      </c>
      <c r="G3332" s="8">
        <v>-19734</v>
      </c>
      <c r="J3332" s="4" t="s">
        <v>12772</v>
      </c>
      <c r="L3332" t="str">
        <f>+Tabla2[[#This Row],[FACTURA]]</f>
        <v>NCF-00009753</v>
      </c>
      <c r="M3332" t="str">
        <f>+Tabla2[[#This Row],[DETALLE]]</f>
        <v>NCF-00009753</v>
      </c>
    </row>
    <row r="3333" spans="2:13">
      <c r="B3333" s="3" t="s">
        <v>1810</v>
      </c>
      <c r="C3333" s="2" t="s">
        <v>368</v>
      </c>
      <c r="D3333" s="4" t="s">
        <v>370</v>
      </c>
      <c r="E3333" s="4" t="s">
        <v>19598</v>
      </c>
      <c r="F3333" s="5">
        <v>43117</v>
      </c>
      <c r="G3333" s="8">
        <v>-4248</v>
      </c>
      <c r="J3333" s="4" t="s">
        <v>12773</v>
      </c>
      <c r="L3333" t="str">
        <f>+Tabla2[[#This Row],[FACTURA]]</f>
        <v>A010010011500016233</v>
      </c>
      <c r="M3333" t="str">
        <f>+Tabla2[[#This Row],[DETALLE]]</f>
        <v>SERVICIO DE PUBLICACION DE PLACA PERDIDA EN PERIODICO HOY</v>
      </c>
    </row>
    <row r="3334" spans="2:13">
      <c r="B3334" s="3" t="s">
        <v>1810</v>
      </c>
      <c r="C3334" s="2" t="s">
        <v>368</v>
      </c>
      <c r="D3334" s="4" t="s">
        <v>371</v>
      </c>
      <c r="E3334" s="4" t="s">
        <v>19599</v>
      </c>
      <c r="F3334" s="5">
        <v>42457</v>
      </c>
      <c r="G3334" s="8">
        <v>-7400</v>
      </c>
      <c r="J3334" s="4" t="s">
        <v>12774</v>
      </c>
      <c r="L3334" t="str">
        <f>+Tabla2[[#This Row],[FACTURA]]</f>
        <v>A010010011500013541</v>
      </c>
      <c r="M3334" t="str">
        <f>+Tabla2[[#This Row],[DETALLE]]</f>
        <v>SERVICIO DE RENOVACION DE SUSCRIPCION,EDITORA HOY CXA</v>
      </c>
    </row>
    <row r="3335" spans="2:13">
      <c r="B3335" s="3" t="s">
        <v>1811</v>
      </c>
      <c r="C3335" s="2" t="s">
        <v>372</v>
      </c>
      <c r="D3335" s="4" t="s">
        <v>19344</v>
      </c>
      <c r="E3335" s="4" t="s">
        <v>19344</v>
      </c>
      <c r="F3335" s="5">
        <v>43284</v>
      </c>
      <c r="G3335" s="8">
        <v>-0.01</v>
      </c>
      <c r="J3335" s="4" t="s">
        <v>12768</v>
      </c>
      <c r="L3335" t="str">
        <f>+Tabla2[[#This Row],[FACTURA]]</f>
        <v>B1500000112</v>
      </c>
      <c r="M3335" t="str">
        <f>+Tabla2[[#This Row],[DETALLE]]</f>
        <v>B1500000112</v>
      </c>
    </row>
    <row r="3336" spans="2:13">
      <c r="B3336" s="3" t="s">
        <v>1811</v>
      </c>
      <c r="C3336" s="2" t="s">
        <v>372</v>
      </c>
      <c r="D3336" s="4" t="s">
        <v>373</v>
      </c>
      <c r="E3336" s="4" t="s">
        <v>19600</v>
      </c>
      <c r="F3336" s="5">
        <v>41708</v>
      </c>
      <c r="G3336" s="8">
        <v>-31182.48</v>
      </c>
      <c r="J3336" s="4" t="s">
        <v>12769</v>
      </c>
      <c r="L3336" t="str">
        <f>+Tabla2[[#This Row],[FACTURA]]</f>
        <v>A010010011500004147</v>
      </c>
      <c r="M3336" t="str">
        <f>+Tabla2[[#This Row],[DETALLE]]</f>
        <v>NCF-00004147</v>
      </c>
    </row>
    <row r="3337" spans="2:13">
      <c r="B3337" s="3" t="s">
        <v>1811</v>
      </c>
      <c r="C3337" s="2" t="s">
        <v>372</v>
      </c>
      <c r="D3337" s="4" t="s">
        <v>374</v>
      </c>
      <c r="E3337" s="4" t="s">
        <v>19601</v>
      </c>
      <c r="F3337" s="5">
        <v>41715</v>
      </c>
      <c r="G3337" s="8">
        <v>-31182.48</v>
      </c>
      <c r="J3337" s="4" t="s">
        <v>12770</v>
      </c>
      <c r="L3337" t="str">
        <f>+Tabla2[[#This Row],[FACTURA]]</f>
        <v>A010010011500004161</v>
      </c>
      <c r="M3337" t="str">
        <f>+Tabla2[[#This Row],[DETALLE]]</f>
        <v>NCF-00004161</v>
      </c>
    </row>
    <row r="3338" spans="2:13">
      <c r="B3338" s="3" t="s">
        <v>1811</v>
      </c>
      <c r="C3338" s="2" t="s">
        <v>372</v>
      </c>
      <c r="D3338" s="4" t="s">
        <v>375</v>
      </c>
      <c r="E3338" s="4" t="s">
        <v>19602</v>
      </c>
      <c r="F3338" s="5">
        <v>41715</v>
      </c>
      <c r="G3338" s="8">
        <v>-31182.48</v>
      </c>
      <c r="J3338" s="4" t="s">
        <v>12771</v>
      </c>
      <c r="L3338" t="str">
        <f>+Tabla2[[#This Row],[FACTURA]]</f>
        <v>A010010011500004162</v>
      </c>
      <c r="M3338" t="str">
        <f>+Tabla2[[#This Row],[DETALLE]]</f>
        <v>NCF-00004162</v>
      </c>
    </row>
    <row r="3339" spans="2:13">
      <c r="B3339" s="3" t="s">
        <v>11493</v>
      </c>
      <c r="C3339" s="2" t="s">
        <v>11492</v>
      </c>
      <c r="D3339" s="6" t="s">
        <v>11494</v>
      </c>
      <c r="E3339" s="6" t="s">
        <v>11494</v>
      </c>
      <c r="F3339" s="7">
        <v>44470</v>
      </c>
      <c r="G3339" s="9">
        <v>-900000</v>
      </c>
      <c r="J3339" s="6" t="s">
        <v>18669</v>
      </c>
      <c r="L3339" t="str">
        <f>+Tabla2[[#This Row],[FACTURA]]</f>
        <v>CONTR. 0196-1</v>
      </c>
      <c r="M3339" t="str">
        <f>+Tabla2[[#This Row],[DETALLE]]</f>
        <v>CONTR. 0196-1</v>
      </c>
    </row>
    <row r="3340" spans="2:13">
      <c r="B3340" s="3" t="s">
        <v>1812</v>
      </c>
      <c r="C3340" s="2" t="s">
        <v>376</v>
      </c>
      <c r="D3340" s="4" t="s">
        <v>377</v>
      </c>
      <c r="E3340" s="4" t="s">
        <v>377</v>
      </c>
      <c r="F3340" s="5">
        <v>41145</v>
      </c>
      <c r="G3340" s="8">
        <v>-11418</v>
      </c>
      <c r="J3340" s="4" t="s">
        <v>13019</v>
      </c>
      <c r="L3340" t="str">
        <f>+Tabla2[[#This Row],[FACTURA]]</f>
        <v>NCF-00001436</v>
      </c>
      <c r="M3340" t="str">
        <f>+Tabla2[[#This Row],[DETALLE]]</f>
        <v>NCF-00001436</v>
      </c>
    </row>
    <row r="3341" spans="2:13">
      <c r="B3341" s="3" t="s">
        <v>1812</v>
      </c>
      <c r="C3341" s="2" t="s">
        <v>376</v>
      </c>
      <c r="D3341" s="4">
        <v>0</v>
      </c>
      <c r="E3341" s="4" t="s">
        <v>1813</v>
      </c>
      <c r="F3341" s="5">
        <v>41235</v>
      </c>
      <c r="G3341" s="8">
        <v>11120.1</v>
      </c>
      <c r="J3341" s="4" t="s">
        <v>13020</v>
      </c>
      <c r="L3341">
        <f>+Tabla2[[#This Row],[FACTURA]]</f>
        <v>0</v>
      </c>
      <c r="M3341" t="str">
        <f>+Tabla2[[#This Row],[DETALLE]]</f>
        <v>OFICIO-1230/2012</v>
      </c>
    </row>
    <row r="3342" spans="2:13">
      <c r="B3342" s="3" t="s">
        <v>1812</v>
      </c>
      <c r="C3342" s="2" t="s">
        <v>376</v>
      </c>
      <c r="D3342" s="4" t="s">
        <v>1472</v>
      </c>
      <c r="E3342" s="4" t="s">
        <v>19603</v>
      </c>
      <c r="F3342" s="5">
        <v>41317</v>
      </c>
      <c r="G3342" s="8">
        <v>-102400.75</v>
      </c>
      <c r="J3342" s="4" t="s">
        <v>13021</v>
      </c>
      <c r="L3342" t="str">
        <f>+Tabla2[[#This Row],[FACTURA]]</f>
        <v>00001247</v>
      </c>
      <c r="M3342" t="str">
        <f>+Tabla2[[#This Row],[DETALLE]]</f>
        <v>SERVICIOS DE REFRIGERIO Y ALMUERZO</v>
      </c>
    </row>
    <row r="3343" spans="2:13">
      <c r="B3343" s="3" t="s">
        <v>1812</v>
      </c>
      <c r="C3343" s="2" t="s">
        <v>376</v>
      </c>
      <c r="D3343" s="4" t="s">
        <v>1473</v>
      </c>
      <c r="E3343" s="4" t="s">
        <v>19604</v>
      </c>
      <c r="F3343" s="5">
        <v>41317</v>
      </c>
      <c r="G3343" s="8">
        <v>-11495.6</v>
      </c>
      <c r="J3343" s="4" t="s">
        <v>13022</v>
      </c>
      <c r="L3343" t="str">
        <f>+Tabla2[[#This Row],[FACTURA]]</f>
        <v>00001247-1</v>
      </c>
      <c r="M3343" t="str">
        <f>+Tabla2[[#This Row],[DETALLE]]</f>
        <v>SERVICIOS DE AUDIOVISUAL</v>
      </c>
    </row>
    <row r="3344" spans="2:13">
      <c r="B3344" s="3" t="s">
        <v>1812</v>
      </c>
      <c r="C3344" s="2" t="s">
        <v>376</v>
      </c>
      <c r="D3344" s="4" t="s">
        <v>1474</v>
      </c>
      <c r="E3344" s="4" t="s">
        <v>19605</v>
      </c>
      <c r="F3344" s="5">
        <v>41317</v>
      </c>
      <c r="G3344" s="8">
        <v>-10857.6</v>
      </c>
      <c r="J3344" s="4" t="s">
        <v>13023</v>
      </c>
      <c r="L3344" t="str">
        <f>+Tabla2[[#This Row],[FACTURA]]</f>
        <v>00001247-2</v>
      </c>
      <c r="M3344" t="str">
        <f>+Tabla2[[#This Row],[DETALLE]]</f>
        <v>SERVICIOS DE MISCELANEOS</v>
      </c>
    </row>
    <row r="3345" spans="2:13">
      <c r="B3345" s="3" t="s">
        <v>1814</v>
      </c>
      <c r="C3345" s="2" t="s">
        <v>1475</v>
      </c>
      <c r="D3345" s="4" t="s">
        <v>1476</v>
      </c>
      <c r="E3345" s="4" t="s">
        <v>19606</v>
      </c>
      <c r="F3345" s="5">
        <v>41537</v>
      </c>
      <c r="G3345" s="8">
        <v>-236000</v>
      </c>
      <c r="J3345" s="4" t="s">
        <v>12928</v>
      </c>
      <c r="L3345" t="str">
        <f>+Tabla2[[#This Row],[FACTURA]]</f>
        <v>00001031</v>
      </c>
      <c r="M3345" t="str">
        <f>+Tabla2[[#This Row],[DETALLE]]</f>
        <v>SERVICIO PROGRAMA ESPECIAL SEMANAL DEL DIA 17 Y 18 AGOSTO 13</v>
      </c>
    </row>
    <row r="3346" spans="2:13">
      <c r="B3346" s="3" t="s">
        <v>1815</v>
      </c>
      <c r="C3346" s="2" t="s">
        <v>378</v>
      </c>
      <c r="D3346" s="4" t="s">
        <v>379</v>
      </c>
      <c r="E3346" s="4" t="s">
        <v>379</v>
      </c>
      <c r="F3346" s="5">
        <v>41309</v>
      </c>
      <c r="G3346" s="8">
        <v>-91118.37</v>
      </c>
      <c r="J3346" s="4" t="s">
        <v>12993</v>
      </c>
      <c r="L3346" t="str">
        <f>+Tabla2[[#This Row],[FACTURA]]</f>
        <v>NCF-804</v>
      </c>
      <c r="M3346" t="str">
        <f>+Tabla2[[#This Row],[DETALLE]]</f>
        <v>NCF-804</v>
      </c>
    </row>
    <row r="3347" spans="2:13">
      <c r="B3347" s="3" t="s">
        <v>14437</v>
      </c>
      <c r="C3347" s="2" t="s">
        <v>14438</v>
      </c>
      <c r="D3347" s="4">
        <v>0</v>
      </c>
      <c r="E3347" s="4" t="s">
        <v>19607</v>
      </c>
      <c r="F3347" s="5">
        <v>43830</v>
      </c>
      <c r="G3347" s="8">
        <v>-0.04</v>
      </c>
      <c r="J3347" s="4" t="s">
        <v>14439</v>
      </c>
      <c r="L3347">
        <f>+Tabla2[[#This Row],[FACTURA]]</f>
        <v>0</v>
      </c>
      <c r="M3347" t="str">
        <f>+Tabla2[[#This Row],[DETALLE]]</f>
        <v>Akuste balance al 31-dic-2019-210102001001-CxP-Proeedores</v>
      </c>
    </row>
    <row r="3348" spans="2:13">
      <c r="B3348" s="3" t="s">
        <v>18671</v>
      </c>
      <c r="C3348" s="2" t="s">
        <v>18670</v>
      </c>
      <c r="D3348" s="6" t="s">
        <v>1164</v>
      </c>
      <c r="E3348" s="6" t="s">
        <v>20700</v>
      </c>
      <c r="F3348" s="7">
        <v>44414</v>
      </c>
      <c r="G3348" s="9">
        <v>0.01</v>
      </c>
      <c r="J3348" s="6" t="s">
        <v>18672</v>
      </c>
      <c r="L3348" t="str">
        <f>+Tabla2[[#This Row],[FACTURA]]</f>
        <v>B1500000019</v>
      </c>
      <c r="M3348" t="str">
        <f>+Tabla2[[#This Row],[DETALLE]]</f>
        <v>PAGO FACTURAS NCF: B1500000019 Y B1500000020, AMBAS DE FECHA 20/7/2021, POR CONCEPTO DE ALQUILER DE UN INMUEBLE QUE ALOJA LAS OFICINAS DE LA UNIDAD EJECUTORA DEL COMPONENTE EDUCACIÓN DEL PROGRAMA “REPÚBLICA DIGITAL, UBICADO EN LA CALLE EUCLIDES MORILLO ESQ. DOCTORES MALLEN, SECTOR ARROYO HONDO, STO. DGO. D. N., CORRESPONDIENTE A LOS MESES DE 01/8/2020 AL 01/8/2021, POR VALOR DE   US$ 23,152.50 DOLARES CADA MES MÁS ITBIS, CALCULADOS A LA TASA DE US$56.9927, SEGÚN CONTR. NO. 2017-0240, OFIC. DGA N°667/2021  Y NOTA TRAM. /INT. N°208/2021.</v>
      </c>
    </row>
    <row r="3349" spans="2:13">
      <c r="B3349" s="3" t="s">
        <v>11496</v>
      </c>
      <c r="C3349" s="2" t="s">
        <v>11495</v>
      </c>
      <c r="D3349" s="6" t="s">
        <v>11497</v>
      </c>
      <c r="E3349" s="6" t="s">
        <v>11497</v>
      </c>
      <c r="F3349" s="7">
        <v>41983</v>
      </c>
      <c r="G3349" s="9">
        <v>-16032296.49</v>
      </c>
      <c r="J3349" s="6" t="s">
        <v>18673</v>
      </c>
      <c r="L3349" t="str">
        <f>+Tabla2[[#This Row],[FACTURA]]</f>
        <v>CONTR. 631 Y 999-8</v>
      </c>
      <c r="M3349" t="str">
        <f>+Tabla2[[#This Row],[DETALLE]]</f>
        <v>CONTR. 631 Y 999-8</v>
      </c>
    </row>
    <row r="3350" spans="2:13">
      <c r="B3350" s="3" t="s">
        <v>11496</v>
      </c>
      <c r="C3350" s="2" t="s">
        <v>11495</v>
      </c>
      <c r="D3350" s="6" t="s">
        <v>11498</v>
      </c>
      <c r="E3350" s="6" t="s">
        <v>11498</v>
      </c>
      <c r="F3350" s="7">
        <v>42555</v>
      </c>
      <c r="G3350" s="9">
        <v>-15202183.83</v>
      </c>
      <c r="J3350" s="6" t="s">
        <v>18674</v>
      </c>
      <c r="L3350" t="str">
        <f>+Tabla2[[#This Row],[FACTURA]]</f>
        <v>CONTRS.631 Y 34</v>
      </c>
      <c r="M3350" t="str">
        <f>+Tabla2[[#This Row],[DETALLE]]</f>
        <v>CONTRS.631 Y 34</v>
      </c>
    </row>
    <row r="3351" spans="2:13">
      <c r="B3351" s="3" t="s">
        <v>12973</v>
      </c>
      <c r="C3351" s="2" t="s">
        <v>12974</v>
      </c>
      <c r="D3351" s="4" t="s">
        <v>19345</v>
      </c>
      <c r="E3351" s="4" t="s">
        <v>19608</v>
      </c>
      <c r="F3351" s="5">
        <v>44452</v>
      </c>
      <c r="G3351" s="8">
        <v>0.01</v>
      </c>
      <c r="J3351" s="4" t="s">
        <v>12975</v>
      </c>
      <c r="L3351" t="str">
        <f>+Tabla2[[#This Row],[FACTURA]]</f>
        <v>B1500003172</v>
      </c>
      <c r="M3351" t="str">
        <f>+Tabla2[[#This Row],[DETALLE]]</f>
        <v>PAGO FACTURA NCF #B1500003172 DE FECHA 11/08/2021 Y UNICO DEL CONTRATO 0257/2021 POR ADQUISICION DE NEUMATICOS PARA SER UTILIZADO EN LOS VEHICULOS DE LAS DIFERENTES AREAS DE LA INSTITUCION, REF. MINERD-CCC-CP-2021-0002, OFICIO NO.1304/2021, RETENCION DEL 5% SEGUN LEY 253-12 ART.10 LITERAL E.</v>
      </c>
    </row>
    <row r="3352" spans="2:13">
      <c r="B3352" s="3" t="s">
        <v>1816</v>
      </c>
      <c r="C3352" s="2" t="s">
        <v>1585</v>
      </c>
      <c r="D3352" s="4" t="s">
        <v>1586</v>
      </c>
      <c r="E3352" s="4" t="s">
        <v>19609</v>
      </c>
      <c r="F3352" s="5">
        <v>41087</v>
      </c>
      <c r="G3352" s="8">
        <v>-2635629.69</v>
      </c>
      <c r="J3352" s="4" t="s">
        <v>13546</v>
      </c>
      <c r="L3352" t="str">
        <f>+Tabla2[[#This Row],[FACTURA]]</f>
        <v>OF 1188</v>
      </c>
      <c r="M3352" t="str">
        <f>+Tabla2[[#This Row],[DETALLE]]</f>
        <v>REGIST. CUB.# 7 CONT. #447</v>
      </c>
    </row>
    <row r="3353" spans="2:13">
      <c r="B3353" s="3" t="s">
        <v>7242</v>
      </c>
      <c r="C3353" s="2" t="s">
        <v>7241</v>
      </c>
      <c r="D3353" s="6" t="s">
        <v>7243</v>
      </c>
      <c r="E3353" s="6" t="s">
        <v>7243</v>
      </c>
      <c r="F3353" s="7">
        <v>41253</v>
      </c>
      <c r="G3353" s="9">
        <v>-990</v>
      </c>
      <c r="J3353" s="6" t="s">
        <v>16402</v>
      </c>
      <c r="L3353" t="str">
        <f>+Tabla2[[#This Row],[FACTURA]]</f>
        <v>NCF-001822</v>
      </c>
      <c r="M3353" t="str">
        <f>+Tabla2[[#This Row],[DETALLE]]</f>
        <v>NCF-001822</v>
      </c>
    </row>
    <row r="3354" spans="2:13">
      <c r="B3354" s="3" t="s">
        <v>1817</v>
      </c>
      <c r="C3354" s="2" t="s">
        <v>380</v>
      </c>
      <c r="D3354" s="4" t="s">
        <v>381</v>
      </c>
      <c r="E3354" s="4" t="s">
        <v>381</v>
      </c>
      <c r="F3354" s="5">
        <v>42121</v>
      </c>
      <c r="G3354" s="8">
        <v>-77277.679999999993</v>
      </c>
      <c r="J3354" s="4" t="s">
        <v>12957</v>
      </c>
      <c r="L3354" t="str">
        <f>+Tabla2[[#This Row],[FACTURA]]</f>
        <v>A010020021500000033</v>
      </c>
      <c r="M3354" t="str">
        <f>+Tabla2[[#This Row],[DETALLE]]</f>
        <v>A010020021500000033</v>
      </c>
    </row>
    <row r="3355" spans="2:13">
      <c r="B3355" s="3" t="s">
        <v>1817</v>
      </c>
      <c r="C3355" s="2" t="s">
        <v>380</v>
      </c>
      <c r="D3355" s="4" t="s">
        <v>382</v>
      </c>
      <c r="E3355" s="4" t="s">
        <v>382</v>
      </c>
      <c r="F3355" s="5">
        <v>42165</v>
      </c>
      <c r="G3355" s="8">
        <v>-77242.8</v>
      </c>
      <c r="J3355" s="4" t="s">
        <v>12958</v>
      </c>
      <c r="L3355" t="str">
        <f>+Tabla2[[#This Row],[FACTURA]]</f>
        <v>A010020021500000041</v>
      </c>
      <c r="M3355" t="str">
        <f>+Tabla2[[#This Row],[DETALLE]]</f>
        <v>A010020021500000041</v>
      </c>
    </row>
    <row r="3356" spans="2:13">
      <c r="B3356" s="3" t="s">
        <v>1817</v>
      </c>
      <c r="C3356" s="2" t="s">
        <v>380</v>
      </c>
      <c r="D3356" s="4" t="s">
        <v>383</v>
      </c>
      <c r="E3356" s="4" t="s">
        <v>383</v>
      </c>
      <c r="F3356" s="5">
        <v>41973</v>
      </c>
      <c r="G3356" s="8">
        <v>-77242.8</v>
      </c>
      <c r="J3356" s="4" t="s">
        <v>12959</v>
      </c>
      <c r="L3356" t="str">
        <f>+Tabla2[[#This Row],[FACTURA]]</f>
        <v>A010020021500000029</v>
      </c>
      <c r="M3356" t="str">
        <f>+Tabla2[[#This Row],[DETALLE]]</f>
        <v>A010020021500000029</v>
      </c>
    </row>
    <row r="3357" spans="2:13">
      <c r="B3357" s="3" t="s">
        <v>1817</v>
      </c>
      <c r="C3357" s="2" t="s">
        <v>380</v>
      </c>
      <c r="D3357" s="4" t="s">
        <v>384</v>
      </c>
      <c r="E3357" s="4" t="s">
        <v>384</v>
      </c>
      <c r="F3357" s="5">
        <v>42035</v>
      </c>
      <c r="G3357" s="8">
        <v>-243963.35</v>
      </c>
      <c r="J3357" s="4" t="s">
        <v>12960</v>
      </c>
      <c r="L3357" t="str">
        <f>+Tabla2[[#This Row],[FACTURA]]</f>
        <v>A010020021500000035</v>
      </c>
      <c r="M3357" t="str">
        <f>+Tabla2[[#This Row],[DETALLE]]</f>
        <v>A010020021500000035</v>
      </c>
    </row>
    <row r="3358" spans="2:13">
      <c r="B3358" s="3" t="s">
        <v>1818</v>
      </c>
      <c r="C3358" s="2" t="s">
        <v>385</v>
      </c>
      <c r="D3358" s="4" t="s">
        <v>19346</v>
      </c>
      <c r="E3358" s="4" t="s">
        <v>19610</v>
      </c>
      <c r="F3358" s="5">
        <v>43570</v>
      </c>
      <c r="G3358" s="8">
        <v>0.01</v>
      </c>
      <c r="J3358" s="4" t="s">
        <v>13525</v>
      </c>
      <c r="L3358" t="str">
        <f>+Tabla2[[#This Row],[FACTURA]]</f>
        <v>B1500002611 Y 2612</v>
      </c>
      <c r="M3358" t="str">
        <f>+Tabla2[[#This Row],[DETALLE]]</f>
        <v xml:space="preserve">PAGO DE FACTURAS NCF NOS.B1500002611 Y 2612 DE FECHA 18/12/2018, POR ADQUISICION DE ARTICULOS DEL HOGAR, PARA DIFERENTES AREAS DEL MINERD, SEGUN OFICIO #778/2019.
</v>
      </c>
    </row>
    <row r="3359" spans="2:13">
      <c r="B3359" s="3" t="s">
        <v>1818</v>
      </c>
      <c r="C3359" s="2" t="s">
        <v>385</v>
      </c>
      <c r="D3359" s="4" t="s">
        <v>19347</v>
      </c>
      <c r="E3359" s="4" t="s">
        <v>19611</v>
      </c>
      <c r="F3359" s="5">
        <v>44372</v>
      </c>
      <c r="G3359" s="8">
        <v>0.01</v>
      </c>
      <c r="J3359" s="4" t="s">
        <v>13526</v>
      </c>
      <c r="L3359" t="str">
        <f>+Tabla2[[#This Row],[FACTURA]]</f>
        <v>B1500022310</v>
      </c>
      <c r="M3359" t="str">
        <f>+Tabla2[[#This Row],[DETALLE]]</f>
        <v>PAGO DE LA FACTURA NCF:B1500022310 DE FECHA 01 DE JUNIO DEL 2021, POR LA "ADQUISICION DE EQUIPOS Y DISPOSITIVOS, PARA LOS ESTUDIANTES DE LOS CENTROS EDUCATIVOS PUBLICOS DENTRO DEL MARCO DEL PROGRAMA REPUBLICA DIGITAL-COMPONENTE EDUCACION" "UN ESTUDIANTE, UNA COMPUTADORA-UN DOCENTE, UNA COMPUTADORA.TERCERA ETAPA", MEDIANTE EL PROCESO MINERD-CCC-LPN-2019-0001, SEGUN ACTA No.129-2019, CONTRATO # 00594/2019, OFICIO # 0915/2021.</v>
      </c>
    </row>
    <row r="3360" spans="2:13">
      <c r="B3360" s="3" t="s">
        <v>1818</v>
      </c>
      <c r="C3360" s="2" t="s">
        <v>385</v>
      </c>
      <c r="D3360" s="4" t="s">
        <v>386</v>
      </c>
      <c r="E3360" s="4" t="s">
        <v>386</v>
      </c>
      <c r="F3360" s="5">
        <v>42734</v>
      </c>
      <c r="G3360" s="8">
        <v>-730000</v>
      </c>
      <c r="J3360" s="4" t="s">
        <v>13527</v>
      </c>
      <c r="L3360" t="str">
        <f>+Tabla2[[#This Row],[FACTURA]]</f>
        <v>A030020021500001095</v>
      </c>
      <c r="M3360" t="str">
        <f>+Tabla2[[#This Row],[DETALLE]]</f>
        <v>A030020021500001095</v>
      </c>
    </row>
    <row r="3361" spans="2:13">
      <c r="B3361" s="3" t="s">
        <v>7245</v>
      </c>
      <c r="C3361" s="2" t="s">
        <v>7244</v>
      </c>
      <c r="D3361" s="6" t="s">
        <v>7246</v>
      </c>
      <c r="E3361" s="6" t="s">
        <v>20107</v>
      </c>
      <c r="F3361" s="7">
        <v>40589</v>
      </c>
      <c r="G3361" s="9">
        <v>-800</v>
      </c>
      <c r="J3361" s="6" t="s">
        <v>14734</v>
      </c>
      <c r="L3361" t="str">
        <f>+Tabla2[[#This Row],[FACTURA]]</f>
        <v>43</v>
      </c>
      <c r="M3361" t="str">
        <f>+Tabla2[[#This Row],[DETALLE]]</f>
        <v>PAGO PENALIDAD POR CAMBIO DE FECHA DE BOLETO AEREO YA EMITID</v>
      </c>
    </row>
    <row r="3362" spans="2:13">
      <c r="B3362" s="3" t="s">
        <v>1819</v>
      </c>
      <c r="C3362" s="2" t="s">
        <v>387</v>
      </c>
      <c r="D3362" s="4" t="s">
        <v>19348</v>
      </c>
      <c r="E3362" s="4" t="s">
        <v>19348</v>
      </c>
      <c r="F3362" s="5">
        <v>42981</v>
      </c>
      <c r="G3362" s="8">
        <v>-2394601.38</v>
      </c>
      <c r="J3362" s="4" t="s">
        <v>12964</v>
      </c>
      <c r="L3362" t="str">
        <f>+Tabla2[[#This Row],[FACTURA]]</f>
        <v>a010010011500000183</v>
      </c>
      <c r="M3362" t="str">
        <f>+Tabla2[[#This Row],[DETALLE]]</f>
        <v>a010010011500000183</v>
      </c>
    </row>
    <row r="3363" spans="2:13">
      <c r="B3363" s="3" t="s">
        <v>1819</v>
      </c>
      <c r="C3363" s="2" t="s">
        <v>387</v>
      </c>
      <c r="D3363" s="4" t="s">
        <v>388</v>
      </c>
      <c r="E3363" s="4" t="s">
        <v>388</v>
      </c>
      <c r="F3363" s="5">
        <v>43008</v>
      </c>
      <c r="G3363" s="8">
        <v>-437930.01</v>
      </c>
      <c r="J3363" s="4" t="s">
        <v>12965</v>
      </c>
      <c r="L3363" t="str">
        <f>+Tabla2[[#This Row],[FACTURA]]</f>
        <v>A010010011500000184</v>
      </c>
      <c r="M3363" t="str">
        <f>+Tabla2[[#This Row],[DETALLE]]</f>
        <v>A010010011500000184</v>
      </c>
    </row>
    <row r="3364" spans="2:13">
      <c r="B3364" s="3" t="s">
        <v>11500</v>
      </c>
      <c r="C3364" s="2" t="s">
        <v>11499</v>
      </c>
      <c r="D3364" s="6" t="s">
        <v>11501</v>
      </c>
      <c r="E3364" s="6" t="s">
        <v>11501</v>
      </c>
      <c r="F3364" s="7">
        <v>42480</v>
      </c>
      <c r="G3364" s="9">
        <v>-198240</v>
      </c>
      <c r="J3364" s="6" t="s">
        <v>18675</v>
      </c>
      <c r="L3364" t="str">
        <f>+Tabla2[[#This Row],[FACTURA]]</f>
        <v>CONTR. 0863-3</v>
      </c>
      <c r="M3364" t="str">
        <f>+Tabla2[[#This Row],[DETALLE]]</f>
        <v>CONTR. 0863-3</v>
      </c>
    </row>
    <row r="3365" spans="2:13">
      <c r="B3365" s="3" t="s">
        <v>11500</v>
      </c>
      <c r="C3365" s="2" t="s">
        <v>11499</v>
      </c>
      <c r="D3365" s="6" t="s">
        <v>11502</v>
      </c>
      <c r="E3365" s="6" t="s">
        <v>11502</v>
      </c>
      <c r="F3365" s="7">
        <v>42480</v>
      </c>
      <c r="G3365" s="9">
        <v>-49560</v>
      </c>
      <c r="J3365" s="6" t="s">
        <v>18676</v>
      </c>
      <c r="L3365" t="str">
        <f>+Tabla2[[#This Row],[FACTURA]]</f>
        <v>CONTR. 0863-4</v>
      </c>
      <c r="M3365" t="str">
        <f>+Tabla2[[#This Row],[DETALLE]]</f>
        <v>CONTR. 0863-4</v>
      </c>
    </row>
    <row r="3366" spans="2:13">
      <c r="B3366" s="3" t="s">
        <v>11500</v>
      </c>
      <c r="C3366" s="2" t="s">
        <v>11499</v>
      </c>
      <c r="D3366" s="6" t="s">
        <v>11503</v>
      </c>
      <c r="E3366" s="6" t="s">
        <v>11503</v>
      </c>
      <c r="F3366" s="7">
        <v>42480</v>
      </c>
      <c r="G3366" s="9">
        <v>-49560</v>
      </c>
      <c r="J3366" s="6" t="s">
        <v>18677</v>
      </c>
      <c r="L3366" t="str">
        <f>+Tabla2[[#This Row],[FACTURA]]</f>
        <v>CONTR. 0863-5</v>
      </c>
      <c r="M3366" t="str">
        <f>+Tabla2[[#This Row],[DETALLE]]</f>
        <v>CONTR. 0863-5</v>
      </c>
    </row>
    <row r="3367" spans="2:13">
      <c r="B3367" s="3" t="s">
        <v>11500</v>
      </c>
      <c r="C3367" s="2" t="s">
        <v>11499</v>
      </c>
      <c r="D3367" s="6" t="s">
        <v>11504</v>
      </c>
      <c r="E3367" s="6" t="s">
        <v>11504</v>
      </c>
      <c r="F3367" s="7">
        <v>42480</v>
      </c>
      <c r="G3367" s="9">
        <v>-49560</v>
      </c>
      <c r="J3367" s="6" t="s">
        <v>18678</v>
      </c>
      <c r="L3367" t="str">
        <f>+Tabla2[[#This Row],[FACTURA]]</f>
        <v>CONTR. 0863-6</v>
      </c>
      <c r="M3367" t="str">
        <f>+Tabla2[[#This Row],[DETALLE]]</f>
        <v>CONTR. 0863-6</v>
      </c>
    </row>
    <row r="3368" spans="2:13">
      <c r="B3368" s="3" t="s">
        <v>8918</v>
      </c>
      <c r="C3368" s="2" t="s">
        <v>8917</v>
      </c>
      <c r="D3368" s="6" t="s">
        <v>8920</v>
      </c>
      <c r="E3368" s="6" t="s">
        <v>8919</v>
      </c>
      <c r="F3368" s="7">
        <v>39412</v>
      </c>
      <c r="G3368" s="9">
        <v>-1500000</v>
      </c>
      <c r="J3368" s="6" t="s">
        <v>17218</v>
      </c>
      <c r="L3368" t="str">
        <f>+Tabla2[[#This Row],[FACTURA]]</f>
        <v>6668</v>
      </c>
      <c r="M3368" t="str">
        <f>+Tabla2[[#This Row],[DETALLE]]</f>
        <v>2DO. ABONO A COMPRA DE GUILLOTINA ELECTRICA, SEGUN CONTRATO</v>
      </c>
    </row>
    <row r="3369" spans="2:13">
      <c r="B3369" s="3" t="s">
        <v>7248</v>
      </c>
      <c r="C3369" s="2" t="s">
        <v>7247</v>
      </c>
      <c r="D3369" s="6" t="s">
        <v>7249</v>
      </c>
      <c r="E3369" s="6" t="s">
        <v>20108</v>
      </c>
      <c r="F3369" s="7">
        <v>40352</v>
      </c>
      <c r="G3369" s="9">
        <v>-64850</v>
      </c>
      <c r="J3369" s="6" t="s">
        <v>14735</v>
      </c>
      <c r="L3369" t="str">
        <f>+Tabla2[[#This Row],[FACTURA]]</f>
        <v>1344</v>
      </c>
      <c r="M3369" t="str">
        <f>+Tabla2[[#This Row],[DETALLE]]</f>
        <v>PAGO FACTURA NO.547, POR GASTOS DE REFRIGERIOS Y ALMUERZOS B</v>
      </c>
    </row>
    <row r="3370" spans="2:13">
      <c r="B3370" s="3" t="s">
        <v>7251</v>
      </c>
      <c r="C3370" s="2" t="s">
        <v>7250</v>
      </c>
      <c r="D3370" s="6" t="s">
        <v>7252</v>
      </c>
      <c r="E3370" s="6" t="s">
        <v>20031</v>
      </c>
      <c r="F3370" s="7">
        <v>40882</v>
      </c>
      <c r="G3370" s="9">
        <v>-59709.27</v>
      </c>
      <c r="J3370" s="6" t="s">
        <v>14736</v>
      </c>
      <c r="L3370" t="str">
        <f>+Tabla2[[#This Row],[FACTURA]]</f>
        <v>6261</v>
      </c>
      <c r="M3370" t="str">
        <f>+Tabla2[[#This Row],[DETALLE]]</f>
        <v>BENEFICIOS  LABORALES, SEGUN CALCULOS DEL MINISTERIO DE ADM.</v>
      </c>
    </row>
    <row r="3371" spans="2:13">
      <c r="B3371" s="3" t="s">
        <v>7254</v>
      </c>
      <c r="C3371" s="2" t="s">
        <v>7253</v>
      </c>
      <c r="D3371" s="6" t="s">
        <v>7255</v>
      </c>
      <c r="E3371" s="6" t="s">
        <v>20109</v>
      </c>
      <c r="F3371" s="7">
        <v>40589</v>
      </c>
      <c r="G3371" s="9">
        <v>-5176</v>
      </c>
      <c r="J3371" s="6" t="s">
        <v>14737</v>
      </c>
      <c r="L3371" t="str">
        <f>+Tabla2[[#This Row],[FACTURA]]</f>
        <v>31</v>
      </c>
      <c r="M3371" t="str">
        <f>+Tabla2[[#This Row],[DETALLE]]</f>
        <v>VIATICOS UTILIZADOS EN EL PROGRAMA DE INAUGURACIONES 2011, Y</v>
      </c>
    </row>
    <row r="3372" spans="2:13">
      <c r="B3372" s="3" t="s">
        <v>7257</v>
      </c>
      <c r="C3372" s="2" t="s">
        <v>7256</v>
      </c>
      <c r="D3372" s="6" t="s">
        <v>7258</v>
      </c>
      <c r="E3372" s="6" t="s">
        <v>20110</v>
      </c>
      <c r="F3372" s="7">
        <v>40234</v>
      </c>
      <c r="G3372" s="9">
        <v>-5117.5</v>
      </c>
      <c r="J3372" s="6" t="s">
        <v>14738</v>
      </c>
      <c r="L3372" t="str">
        <f>+Tabla2[[#This Row],[FACTURA]]</f>
        <v>178</v>
      </c>
      <c r="M3372" t="str">
        <f>+Tabla2[[#This Row],[DETALLE]]</f>
        <v>PAGO SERVICIOS PRESTADOS, QUIEN FUE DESIGNADA EN EL MES DE S</v>
      </c>
    </row>
    <row r="3373" spans="2:13">
      <c r="B3373" s="3" t="s">
        <v>7260</v>
      </c>
      <c r="C3373" s="2" t="s">
        <v>7259</v>
      </c>
      <c r="D3373" s="6" t="s">
        <v>7262</v>
      </c>
      <c r="E3373" s="6" t="s">
        <v>7261</v>
      </c>
      <c r="F3373" s="7">
        <v>41732</v>
      </c>
      <c r="G3373" s="9">
        <v>-3742.9</v>
      </c>
      <c r="J3373" s="6" t="s">
        <v>16403</v>
      </c>
      <c r="L3373" t="str">
        <f>+Tabla2[[#This Row],[FACTURA]]</f>
        <v>50100297987</v>
      </c>
      <c r="M3373" t="str">
        <f>+Tabla2[[#This Row],[DETALLE]]</f>
        <v>SERVICIO DE DATA DE TRICOM,CORRESP.AL MES DE MARZO 2014</v>
      </c>
    </row>
    <row r="3374" spans="2:13">
      <c r="B3374" s="3" t="s">
        <v>7260</v>
      </c>
      <c r="C3374" s="2" t="s">
        <v>7259</v>
      </c>
      <c r="D3374" s="6" t="s">
        <v>7264</v>
      </c>
      <c r="E3374" s="6" t="s">
        <v>7263</v>
      </c>
      <c r="F3374" s="7">
        <v>41890</v>
      </c>
      <c r="G3374" s="9">
        <v>-2756.99</v>
      </c>
      <c r="J3374" s="6" t="s">
        <v>16404</v>
      </c>
      <c r="L3374" t="str">
        <f>+Tabla2[[#This Row],[FACTURA]]</f>
        <v>A080010050100311126</v>
      </c>
      <c r="M3374" t="str">
        <f>+Tabla2[[#This Row],[DETALLE]]</f>
        <v>SERVICIO DE DATA TRICOM,CORRESP.AL MES DE JULIO 2014</v>
      </c>
    </row>
    <row r="3375" spans="2:13">
      <c r="B3375" s="3" t="s">
        <v>7260</v>
      </c>
      <c r="C3375" s="2" t="s">
        <v>7259</v>
      </c>
      <c r="D3375" s="6" t="s">
        <v>7266</v>
      </c>
      <c r="E3375" s="6" t="s">
        <v>7265</v>
      </c>
      <c r="F3375" s="7">
        <v>41939</v>
      </c>
      <c r="G3375" s="9">
        <v>-292.02999999999997</v>
      </c>
      <c r="J3375" s="6" t="s">
        <v>16405</v>
      </c>
      <c r="L3375" t="str">
        <f>+Tabla2[[#This Row],[FACTURA]]</f>
        <v>A080010050100317712</v>
      </c>
      <c r="M3375" t="str">
        <f>+Tabla2[[#This Row],[DETALLE]]</f>
        <v>SERVICIO DE DATA DE TRICOM,CORRESPONDIENTE AL MES SEPT/2014</v>
      </c>
    </row>
    <row r="3376" spans="2:13">
      <c r="B3376" s="3" t="s">
        <v>7260</v>
      </c>
      <c r="C3376" s="2" t="s">
        <v>7259</v>
      </c>
      <c r="D3376" s="6" t="s">
        <v>7268</v>
      </c>
      <c r="E3376" s="6" t="s">
        <v>7267</v>
      </c>
      <c r="F3376" s="7">
        <v>42513</v>
      </c>
      <c r="G3376" s="9">
        <v>-3707.82</v>
      </c>
      <c r="J3376" s="6" t="s">
        <v>16406</v>
      </c>
      <c r="L3376" t="str">
        <f>+Tabla2[[#This Row],[FACTURA]]</f>
        <v>A080010051500001210</v>
      </c>
      <c r="M3376" t="str">
        <f>+Tabla2[[#This Row],[DETALLE]]</f>
        <v>SERVICIO DE INTERNET,TRICOM,CORRESP.MES ENERO 2016</v>
      </c>
    </row>
    <row r="3377" spans="2:13">
      <c r="B3377" s="3" t="s">
        <v>7260</v>
      </c>
      <c r="C3377" s="2" t="s">
        <v>7259</v>
      </c>
      <c r="D3377" s="6" t="s">
        <v>7270</v>
      </c>
      <c r="E3377" s="6" t="s">
        <v>7269</v>
      </c>
      <c r="F3377" s="7">
        <v>42523</v>
      </c>
      <c r="G3377" s="9">
        <v>-3754.65</v>
      </c>
      <c r="J3377" s="6" t="s">
        <v>16407</v>
      </c>
      <c r="L3377" t="str">
        <f>+Tabla2[[#This Row],[FACTURA]]</f>
        <v>A080010051500001270</v>
      </c>
      <c r="M3377" t="str">
        <f>+Tabla2[[#This Row],[DETALLE]]</f>
        <v>SERVICIOS DE INTERNET CORRESPONDIENTES AL MES DE MARZO/2016</v>
      </c>
    </row>
    <row r="3378" spans="2:13">
      <c r="B3378" s="3" t="s">
        <v>7260</v>
      </c>
      <c r="C3378" s="2" t="s">
        <v>7259</v>
      </c>
      <c r="D3378" s="6" t="s">
        <v>7272</v>
      </c>
      <c r="E3378" s="6" t="s">
        <v>7271</v>
      </c>
      <c r="F3378" s="7">
        <v>42528</v>
      </c>
      <c r="G3378" s="9">
        <v>-3881.96</v>
      </c>
      <c r="J3378" s="6" t="s">
        <v>16408</v>
      </c>
      <c r="L3378" t="str">
        <f>+Tabla2[[#This Row],[FACTURA]]</f>
        <v>A080010051500001239</v>
      </c>
      <c r="M3378" t="str">
        <f>+Tabla2[[#This Row],[DETALLE]]</f>
        <v>SERVICIO DE INTERNET</v>
      </c>
    </row>
    <row r="3379" spans="2:13">
      <c r="B3379" s="3" t="s">
        <v>7260</v>
      </c>
      <c r="C3379" s="2" t="s">
        <v>7259</v>
      </c>
      <c r="D3379" s="6" t="s">
        <v>7274</v>
      </c>
      <c r="E3379" s="6" t="s">
        <v>7273</v>
      </c>
      <c r="F3379" s="7">
        <v>42528</v>
      </c>
      <c r="G3379" s="9">
        <v>-4115.59</v>
      </c>
      <c r="J3379" s="6" t="s">
        <v>16409</v>
      </c>
      <c r="L3379" t="str">
        <f>+Tabla2[[#This Row],[FACTURA]]</f>
        <v>A080010051500001329</v>
      </c>
      <c r="M3379" t="str">
        <f>+Tabla2[[#This Row],[DETALLE]]</f>
        <v>SERVICIO DE INTERNET, CORRESP. AL MES DE ABRIL/2016</v>
      </c>
    </row>
    <row r="3380" spans="2:13">
      <c r="B3380" s="3" t="s">
        <v>7260</v>
      </c>
      <c r="C3380" s="2" t="s">
        <v>7259</v>
      </c>
      <c r="D3380" s="6" t="s">
        <v>7276</v>
      </c>
      <c r="E3380" s="6" t="s">
        <v>7275</v>
      </c>
      <c r="F3380" s="7">
        <v>42605</v>
      </c>
      <c r="G3380" s="9">
        <v>-2756.99</v>
      </c>
      <c r="J3380" s="6" t="s">
        <v>16410</v>
      </c>
      <c r="L3380" t="str">
        <f>+Tabla2[[#This Row],[FACTURA]]</f>
        <v>A080010050100311126.</v>
      </c>
      <c r="M3380" t="str">
        <f>+Tabla2[[#This Row],[DETALLE]]</f>
        <v>SERVICIO DE DATA TRICOM,CORRESP.MES DE JULIO 2014</v>
      </c>
    </row>
    <row r="3381" spans="2:13">
      <c r="B3381" s="3" t="s">
        <v>7260</v>
      </c>
      <c r="C3381" s="2" t="s">
        <v>7259</v>
      </c>
      <c r="D3381" s="6" t="s">
        <v>7278</v>
      </c>
      <c r="E3381" s="6" t="s">
        <v>7277</v>
      </c>
      <c r="F3381" s="7">
        <v>42608</v>
      </c>
      <c r="G3381" s="9">
        <v>-4143.12</v>
      </c>
      <c r="J3381" s="6" t="s">
        <v>16411</v>
      </c>
      <c r="L3381" t="str">
        <f>+Tabla2[[#This Row],[FACTURA]]</f>
        <v>A080010051500001362</v>
      </c>
      <c r="M3381" t="str">
        <f>+Tabla2[[#This Row],[DETALLE]]</f>
        <v>SERVICIO DE INTERNET TRICOM,CORRESP.MES DE JUNIO 2016</v>
      </c>
    </row>
    <row r="3382" spans="2:13">
      <c r="B3382" s="3" t="s">
        <v>7260</v>
      </c>
      <c r="C3382" s="2" t="s">
        <v>7259</v>
      </c>
      <c r="D3382" s="6" t="s">
        <v>7280</v>
      </c>
      <c r="E3382" s="6" t="s">
        <v>7279</v>
      </c>
      <c r="F3382" s="7">
        <v>42613</v>
      </c>
      <c r="G3382" s="9">
        <v>-4337.6899999999996</v>
      </c>
      <c r="J3382" s="6" t="s">
        <v>16412</v>
      </c>
      <c r="L3382" t="str">
        <f>+Tabla2[[#This Row],[FACTURA]]</f>
        <v>A080010051500001393</v>
      </c>
      <c r="M3382" t="str">
        <f>+Tabla2[[#This Row],[DETALLE]]</f>
        <v>SERVICIOS DE INTERNET CORRESP. AL MES DE JULIO 2016</v>
      </c>
    </row>
    <row r="3383" spans="2:13">
      <c r="B3383" s="3" t="s">
        <v>11506</v>
      </c>
      <c r="C3383" s="2" t="s">
        <v>11505</v>
      </c>
      <c r="D3383" s="6" t="s">
        <v>11507</v>
      </c>
      <c r="E3383" s="6" t="s">
        <v>11507</v>
      </c>
      <c r="F3383" s="7">
        <v>44470</v>
      </c>
      <c r="G3383" s="9">
        <v>-725140.8</v>
      </c>
      <c r="J3383" s="6" t="s">
        <v>18679</v>
      </c>
      <c r="L3383" t="str">
        <f>+Tabla2[[#This Row],[FACTURA]]</f>
        <v>CONTR. 1086-1</v>
      </c>
      <c r="M3383" t="str">
        <f>+Tabla2[[#This Row],[DETALLE]]</f>
        <v>CONTR. 1086-1</v>
      </c>
    </row>
    <row r="3384" spans="2:13">
      <c r="B3384" s="3" t="s">
        <v>11509</v>
      </c>
      <c r="C3384" s="2" t="s">
        <v>11508</v>
      </c>
      <c r="D3384" s="6" t="s">
        <v>11510</v>
      </c>
      <c r="E3384" s="6" t="s">
        <v>11510</v>
      </c>
      <c r="F3384" s="7">
        <v>44471</v>
      </c>
      <c r="G3384" s="9">
        <v>-6375000</v>
      </c>
      <c r="J3384" s="6" t="s">
        <v>18680</v>
      </c>
      <c r="L3384" t="str">
        <f>+Tabla2[[#This Row],[FACTURA]]</f>
        <v>CONTR.. 0443-1</v>
      </c>
      <c r="M3384" t="str">
        <f>+Tabla2[[#This Row],[DETALLE]]</f>
        <v>CONTR.. 0443-1</v>
      </c>
    </row>
    <row r="3385" spans="2:13">
      <c r="B3385" s="3" t="s">
        <v>11512</v>
      </c>
      <c r="C3385" s="2" t="s">
        <v>11511</v>
      </c>
      <c r="D3385" s="6" t="s">
        <v>11513</v>
      </c>
      <c r="E3385" s="6" t="s">
        <v>11513</v>
      </c>
      <c r="F3385" s="7">
        <v>42318</v>
      </c>
      <c r="G3385" s="9">
        <v>236809.48</v>
      </c>
      <c r="J3385" s="6" t="s">
        <v>18681</v>
      </c>
      <c r="L3385" t="str">
        <f>+Tabla2[[#This Row],[FACTURA]]</f>
        <v>A010010011500000625</v>
      </c>
      <c r="M3385" t="str">
        <f>+Tabla2[[#This Row],[DETALLE]]</f>
        <v>A010010011500000625</v>
      </c>
    </row>
    <row r="3386" spans="2:13">
      <c r="B3386" s="3" t="s">
        <v>11512</v>
      </c>
      <c r="C3386" s="2" t="s">
        <v>11511</v>
      </c>
      <c r="D3386" s="6" t="s">
        <v>11514</v>
      </c>
      <c r="E3386" s="6" t="s">
        <v>11514</v>
      </c>
      <c r="F3386" s="7">
        <v>42552</v>
      </c>
      <c r="G3386" s="9">
        <v>-1210273.31</v>
      </c>
      <c r="J3386" s="6" t="s">
        <v>18682</v>
      </c>
      <c r="L3386" t="str">
        <f>+Tabla2[[#This Row],[FACTURA]]</f>
        <v>A010010011500000708</v>
      </c>
      <c r="M3386" t="str">
        <f>+Tabla2[[#This Row],[DETALLE]]</f>
        <v>A010010011500000708</v>
      </c>
    </row>
    <row r="3387" spans="2:13">
      <c r="B3387" s="3" t="s">
        <v>11512</v>
      </c>
      <c r="C3387" s="2" t="s">
        <v>11511</v>
      </c>
      <c r="D3387" s="6" t="s">
        <v>11515</v>
      </c>
      <c r="E3387" s="6" t="s">
        <v>11515</v>
      </c>
      <c r="F3387" s="7">
        <v>42583</v>
      </c>
      <c r="G3387" s="9">
        <v>-1210273.31</v>
      </c>
      <c r="J3387" s="6" t="s">
        <v>18683</v>
      </c>
      <c r="L3387" t="str">
        <f>+Tabla2[[#This Row],[FACTURA]]</f>
        <v>A010010011500000718</v>
      </c>
      <c r="M3387" t="str">
        <f>+Tabla2[[#This Row],[DETALLE]]</f>
        <v>A010010011500000718</v>
      </c>
    </row>
    <row r="3388" spans="2:13">
      <c r="B3388" s="3" t="s">
        <v>11512</v>
      </c>
      <c r="C3388" s="2" t="s">
        <v>11511</v>
      </c>
      <c r="D3388" s="6" t="s">
        <v>346</v>
      </c>
      <c r="E3388" s="6" t="s">
        <v>346</v>
      </c>
      <c r="F3388" s="7">
        <v>42614</v>
      </c>
      <c r="G3388" s="9">
        <v>-1210273.31</v>
      </c>
      <c r="J3388" s="6" t="s">
        <v>18684</v>
      </c>
      <c r="L3388" t="str">
        <f>+Tabla2[[#This Row],[FACTURA]]</f>
        <v>A010010011500000725</v>
      </c>
      <c r="M3388" t="str">
        <f>+Tabla2[[#This Row],[DETALLE]]</f>
        <v>A010010011500000725</v>
      </c>
    </row>
    <row r="3389" spans="2:13">
      <c r="B3389" s="3" t="s">
        <v>11512</v>
      </c>
      <c r="C3389" s="2" t="s">
        <v>11511</v>
      </c>
      <c r="D3389" s="6" t="s">
        <v>316</v>
      </c>
      <c r="E3389" s="6" t="s">
        <v>316</v>
      </c>
      <c r="F3389" s="7">
        <v>42644</v>
      </c>
      <c r="G3389" s="9">
        <v>-1210273.31</v>
      </c>
      <c r="J3389" s="6" t="s">
        <v>18685</v>
      </c>
      <c r="L3389" t="str">
        <f>+Tabla2[[#This Row],[FACTURA]]</f>
        <v>A010010011500000740</v>
      </c>
      <c r="M3389" t="str">
        <f>+Tabla2[[#This Row],[DETALLE]]</f>
        <v>A010010011500000740</v>
      </c>
    </row>
    <row r="3390" spans="2:13">
      <c r="B3390" s="3" t="s">
        <v>11512</v>
      </c>
      <c r="C3390" s="2" t="s">
        <v>11511</v>
      </c>
      <c r="D3390" s="6" t="s">
        <v>11516</v>
      </c>
      <c r="E3390" s="6" t="s">
        <v>11516</v>
      </c>
      <c r="F3390" s="7">
        <v>42675</v>
      </c>
      <c r="G3390" s="9">
        <v>-1210273.31</v>
      </c>
      <c r="J3390" s="6" t="s">
        <v>18686</v>
      </c>
      <c r="L3390" t="str">
        <f>+Tabla2[[#This Row],[FACTURA]]</f>
        <v>A010010011500000749</v>
      </c>
      <c r="M3390" t="str">
        <f>+Tabla2[[#This Row],[DETALLE]]</f>
        <v>A010010011500000749</v>
      </c>
    </row>
    <row r="3391" spans="2:13">
      <c r="B3391" s="3" t="s">
        <v>11512</v>
      </c>
      <c r="C3391" s="2" t="s">
        <v>11511</v>
      </c>
      <c r="D3391" s="6" t="s">
        <v>20701</v>
      </c>
      <c r="E3391" s="6" t="s">
        <v>20701</v>
      </c>
      <c r="F3391" s="7">
        <v>42522</v>
      </c>
      <c r="G3391" s="9">
        <v>-0.02</v>
      </c>
      <c r="J3391" s="6" t="s">
        <v>18687</v>
      </c>
      <c r="L3391" t="str">
        <f>+Tabla2[[#This Row],[FACTURA]]</f>
        <v>A010010011500000689</v>
      </c>
      <c r="M3391" t="str">
        <f>+Tabla2[[#This Row],[DETALLE]]</f>
        <v>A010010011500000689</v>
      </c>
    </row>
    <row r="3392" spans="2:13">
      <c r="B3392" s="3" t="s">
        <v>11512</v>
      </c>
      <c r="C3392" s="2" t="s">
        <v>11511</v>
      </c>
      <c r="D3392" s="6" t="s">
        <v>11517</v>
      </c>
      <c r="E3392" s="6" t="s">
        <v>11517</v>
      </c>
      <c r="F3392" s="7">
        <v>42433</v>
      </c>
      <c r="G3392" s="9">
        <v>-3194401.6</v>
      </c>
      <c r="J3392" s="6" t="s">
        <v>18688</v>
      </c>
      <c r="L3392" t="str">
        <f>+Tabla2[[#This Row],[FACTURA]]</f>
        <v>A010010011500000656</v>
      </c>
      <c r="M3392" t="str">
        <f>+Tabla2[[#This Row],[DETALLE]]</f>
        <v>A010010011500000656</v>
      </c>
    </row>
    <row r="3393" spans="2:13">
      <c r="B3393" s="3" t="s">
        <v>11512</v>
      </c>
      <c r="C3393" s="2" t="s">
        <v>11511</v>
      </c>
      <c r="D3393" s="6" t="s">
        <v>11518</v>
      </c>
      <c r="E3393" s="6" t="s">
        <v>11518</v>
      </c>
      <c r="F3393" s="7">
        <v>42410</v>
      </c>
      <c r="G3393" s="9">
        <v>-653651.66</v>
      </c>
      <c r="J3393" s="6" t="s">
        <v>18689</v>
      </c>
      <c r="L3393" t="str">
        <f>+Tabla2[[#This Row],[FACTURA]]</f>
        <v>A.010010011500000651</v>
      </c>
      <c r="M3393" t="str">
        <f>+Tabla2[[#This Row],[DETALLE]]</f>
        <v>A.010010011500000651</v>
      </c>
    </row>
    <row r="3394" spans="2:13">
      <c r="B3394" s="3" t="s">
        <v>11512</v>
      </c>
      <c r="C3394" s="2" t="s">
        <v>11511</v>
      </c>
      <c r="D3394" s="6" t="s">
        <v>20702</v>
      </c>
      <c r="E3394" s="6" t="s">
        <v>20702</v>
      </c>
      <c r="F3394" s="7">
        <v>42887</v>
      </c>
      <c r="G3394" s="9">
        <v>-0.01</v>
      </c>
      <c r="J3394" s="6" t="s">
        <v>18690</v>
      </c>
      <c r="L3394" t="str">
        <f>+Tabla2[[#This Row],[FACTURA]]</f>
        <v>A010010011500000841</v>
      </c>
      <c r="M3394" t="str">
        <f>+Tabla2[[#This Row],[DETALLE]]</f>
        <v>A010010011500000841</v>
      </c>
    </row>
    <row r="3395" spans="2:13">
      <c r="B3395" s="3" t="s">
        <v>11512</v>
      </c>
      <c r="C3395" s="2" t="s">
        <v>11511</v>
      </c>
      <c r="D3395" s="6" t="s">
        <v>1248</v>
      </c>
      <c r="E3395" s="6" t="s">
        <v>11519</v>
      </c>
      <c r="F3395" s="7">
        <v>42892</v>
      </c>
      <c r="G3395" s="9">
        <v>205131.07</v>
      </c>
      <c r="J3395" s="6" t="s">
        <v>18691</v>
      </c>
      <c r="L3395" t="str">
        <f>+Tabla2[[#This Row],[FACTURA]]</f>
        <v>A010010010400000028</v>
      </c>
      <c r="M3395" t="str">
        <f>+Tabla2[[#This Row],[DETALLE]]</f>
        <v>N/C PARA APLICAR AL NCF11500000708, ASIENTO CXP00072251</v>
      </c>
    </row>
    <row r="3396" spans="2:13">
      <c r="B3396" s="3" t="s">
        <v>11512</v>
      </c>
      <c r="C3396" s="2" t="s">
        <v>11511</v>
      </c>
      <c r="D3396" s="6" t="s">
        <v>11521</v>
      </c>
      <c r="E3396" s="6" t="s">
        <v>11520</v>
      </c>
      <c r="F3396" s="7">
        <v>42892</v>
      </c>
      <c r="G3396" s="9">
        <v>205131.07</v>
      </c>
      <c r="J3396" s="6" t="s">
        <v>18692</v>
      </c>
      <c r="L3396" t="str">
        <f>+Tabla2[[#This Row],[FACTURA]]</f>
        <v>A010010010400000029</v>
      </c>
      <c r="M3396" t="str">
        <f>+Tabla2[[#This Row],[DETALLE]]</f>
        <v>N/C PARA APLICAR AL NCF11500000718, ASIENTO CXP00072252</v>
      </c>
    </row>
    <row r="3397" spans="2:13">
      <c r="B3397" s="3" t="s">
        <v>11512</v>
      </c>
      <c r="C3397" s="2" t="s">
        <v>11511</v>
      </c>
      <c r="D3397" s="6" t="s">
        <v>11523</v>
      </c>
      <c r="E3397" s="6" t="s">
        <v>11522</v>
      </c>
      <c r="F3397" s="7">
        <v>42892</v>
      </c>
      <c r="G3397" s="9">
        <v>205131.07</v>
      </c>
      <c r="J3397" s="6" t="s">
        <v>18693</v>
      </c>
      <c r="L3397" t="str">
        <f>+Tabla2[[#This Row],[FACTURA]]</f>
        <v>A010010010400000030</v>
      </c>
      <c r="M3397" t="str">
        <f>+Tabla2[[#This Row],[DETALLE]]</f>
        <v>N/C PARA APLICAR AL NCF11500000725, ASIENTO CXP00072253</v>
      </c>
    </row>
    <row r="3398" spans="2:13">
      <c r="B3398" s="3" t="s">
        <v>11512</v>
      </c>
      <c r="C3398" s="2" t="s">
        <v>11511</v>
      </c>
      <c r="D3398" s="6" t="s">
        <v>11525</v>
      </c>
      <c r="E3398" s="6" t="s">
        <v>11524</v>
      </c>
      <c r="F3398" s="7">
        <v>42892</v>
      </c>
      <c r="G3398" s="9">
        <v>205131.07</v>
      </c>
      <c r="J3398" s="6" t="s">
        <v>18694</v>
      </c>
      <c r="L3398" t="str">
        <f>+Tabla2[[#This Row],[FACTURA]]</f>
        <v>A010010010400000032</v>
      </c>
      <c r="M3398" t="str">
        <f>+Tabla2[[#This Row],[DETALLE]]</f>
        <v>N/C PARA APLICAR AL NCF11500000749, ASIENTO CXP00072255</v>
      </c>
    </row>
    <row r="3399" spans="2:13">
      <c r="B3399" s="3" t="s">
        <v>11512</v>
      </c>
      <c r="C3399" s="2" t="s">
        <v>11511</v>
      </c>
      <c r="D3399" s="6" t="s">
        <v>11527</v>
      </c>
      <c r="E3399" s="6" t="s">
        <v>11526</v>
      </c>
      <c r="F3399" s="7">
        <v>42892</v>
      </c>
      <c r="G3399" s="9">
        <v>205131.07</v>
      </c>
      <c r="J3399" s="6" t="s">
        <v>18695</v>
      </c>
      <c r="L3399" t="str">
        <f>+Tabla2[[#This Row],[FACTURA]]</f>
        <v>A010010010400000031</v>
      </c>
      <c r="M3399" t="str">
        <f>+Tabla2[[#This Row],[DETALLE]]</f>
        <v>N/C PARA APLICAR AL NCF11500000740, ASIENTO CXP00072254</v>
      </c>
    </row>
    <row r="3400" spans="2:13">
      <c r="B3400" s="3" t="s">
        <v>11512</v>
      </c>
      <c r="C3400" s="2" t="s">
        <v>11511</v>
      </c>
      <c r="D3400" s="6" t="s">
        <v>11514</v>
      </c>
      <c r="E3400" s="6" t="s">
        <v>11528</v>
      </c>
      <c r="F3400" s="7">
        <v>43055</v>
      </c>
      <c r="G3400" s="9">
        <v>4820580.13</v>
      </c>
      <c r="J3400" s="6" t="s">
        <v>18696</v>
      </c>
      <c r="L3400" t="str">
        <f>+Tabla2[[#This Row],[FACTURA]]</f>
        <v>A010010011500000708</v>
      </c>
      <c r="M3400" t="str">
        <f>+Tabla2[[#This Row],[DETALLE]]</f>
        <v>PAGO DE LAS  FACTURAS NCF:11500000708,718,725,740 Y 749, D/F01/07/2016, POR ALQUILER NAVE INDUSTRIAL PARA ALOJAR EL ALMACEN DE MENDOZA, UBICADA EN LA CARRETERA DE MENDOZA, No.246, MUNICIPIO SANTO DOMINGO ESTE, PROVINCIA SANTO DOMINGO, CORRESP. A LOS MESES JULIO,AGOSTO,SEPTIEMBRE,OCTUBRE Y NOVIEMBRE  DEL 2016, A RAZON DE US$21,500.00 MAS ITBIS C/MES A LA TASA DE RD$47.7049, SEGUN CONTRATO # 0795/2014, ADENDA # 0049/2017, OFICIOS # 4840,4901,5498,5978,6831/2016. VER NOTA DE CREDITO ANEXA.</v>
      </c>
    </row>
    <row r="3401" spans="2:13">
      <c r="B3401" s="3" t="s">
        <v>11512</v>
      </c>
      <c r="C3401" s="2" t="s">
        <v>11511</v>
      </c>
      <c r="D3401" s="6" t="s">
        <v>1519</v>
      </c>
      <c r="E3401" s="6" t="s">
        <v>1519</v>
      </c>
      <c r="F3401" s="7">
        <v>43132</v>
      </c>
      <c r="G3401" s="9">
        <v>-999184.26</v>
      </c>
      <c r="J3401" s="6" t="s">
        <v>18697</v>
      </c>
      <c r="L3401" t="str">
        <f>+Tabla2[[#This Row],[FACTURA]]</f>
        <v>A010010011500000922</v>
      </c>
      <c r="M3401" t="str">
        <f>+Tabla2[[#This Row],[DETALLE]]</f>
        <v>A010010011500000922</v>
      </c>
    </row>
    <row r="3402" spans="2:13">
      <c r="B3402" s="3" t="s">
        <v>11512</v>
      </c>
      <c r="C3402" s="2" t="s">
        <v>11511</v>
      </c>
      <c r="D3402" s="6" t="s">
        <v>324</v>
      </c>
      <c r="E3402" s="6" t="s">
        <v>20703</v>
      </c>
      <c r="F3402" s="7">
        <v>43144</v>
      </c>
      <c r="G3402" s="9">
        <v>0.01</v>
      </c>
      <c r="J3402" s="6" t="s">
        <v>18698</v>
      </c>
      <c r="L3402" t="str">
        <f>+Tabla2[[#This Row],[FACTURA]]</f>
        <v>A010010011500000763</v>
      </c>
      <c r="M3402" t="str">
        <f>+Tabla2[[#This Row],[DETALLE]]</f>
        <v>PAGO FACTURAS NCF:11500000763, 00000809 Y 00000810, DE FECHA 1/12/2016, 31/1/2017 Y 1/2/2017, CORRESPONDIENTES A LOS MESES: DICIEMBRE/2016, ENERO Y FEBRERO/2017, A LA TASA DE US$48.5063, POR CONCEPTO ALQUILER DE UNA NAVE INDUSTRIAL, UBICADA EN LA CARRETERA DE MENDOZA, No. 246, MUNICIPIO SANTO DOMINGO ESTE, PROV. STO. DGO. PARA SER UTILIZADA COMO ALMACÉN DEL MINISTERIO DE EDUCACIÓN, SEGÚN CONTR. 0795/2014, POR VALOR DEL CONTR. US$ 21,500.00 DOLARES MÁS ITBIS Y, ADENDA 1. No. 0049/2017, QUE MODIFICÓ MONTO DE US$ 21,500.00 A US$17,200.00 DOLARES MÁS ITBIS, PAGADERO A LA TASA VIGENTE DEL BANCO CENTRAL. VER NOTAS DE CRÉDITO ANEXA, OFIC. DGSG No.6710/2017.</v>
      </c>
    </row>
    <row r="3403" spans="2:13">
      <c r="B3403" s="3" t="s">
        <v>11512</v>
      </c>
      <c r="C3403" s="2" t="s">
        <v>11511</v>
      </c>
      <c r="D3403" s="6" t="s">
        <v>20704</v>
      </c>
      <c r="E3403" s="6" t="s">
        <v>20705</v>
      </c>
      <c r="F3403" s="7">
        <v>43305</v>
      </c>
      <c r="G3403" s="9">
        <v>0.01</v>
      </c>
      <c r="J3403" s="6" t="s">
        <v>18699</v>
      </c>
      <c r="L3403" t="str">
        <f>+Tabla2[[#This Row],[FACTURA]]</f>
        <v>A010010011500000829</v>
      </c>
      <c r="M3403" t="str">
        <f>+Tabla2[[#This Row],[DETALLE]]</f>
        <v>PAGO DE LAS FACTURAS NCF: A010010011500000829 Y 00000830, DE FECHA 05/04/2017  CORRESPONDIENTES A LOS MESES: MARZO-ABRIL/2017, A LA TASA DE US$49.3031,  POR CONCEPTO ALQUILER DE UNA NAVE INDUSTRIAL, UBICADA EN LA CARRETERA DE MENDOZA, No. 246, MUNICIPIO SANTO DOMINGO ESTE, PROV. STO. DGO. PARA SER UTILIZADA COMO ALMACÉN DEL MINISTERIO DE EDUCACIÓN, SEGÚN CONTR. 0795/2014, POR VALOR DEL CONTR. US$ 21,500.00 DOLARES MÁS ITBIS Y, ADENDA 1. No. 0049/2017, QUE MODIFICÓ MONTO DE US$ 21,500.00 A US$17,200.00 DOLARES MÁS ITBIS, PAGADERO A LA TASA VIGENTE DEL BANCO CENTRAL. OFIC. DGSG No. 2353/2017.</v>
      </c>
    </row>
    <row r="3404" spans="2:13">
      <c r="B3404" s="3" t="s">
        <v>11512</v>
      </c>
      <c r="C3404" s="2" t="s">
        <v>11511</v>
      </c>
      <c r="D3404" s="6" t="s">
        <v>20706</v>
      </c>
      <c r="E3404" s="6" t="s">
        <v>20706</v>
      </c>
      <c r="F3404" s="7">
        <v>43528</v>
      </c>
      <c r="G3404" s="9">
        <v>-0.01</v>
      </c>
      <c r="J3404" s="6" t="s">
        <v>18700</v>
      </c>
      <c r="L3404" t="str">
        <f>+Tabla2[[#This Row],[FACTURA]]</f>
        <v>B1500000101</v>
      </c>
      <c r="M3404" t="str">
        <f>+Tabla2[[#This Row],[DETALLE]]</f>
        <v>B1500000101</v>
      </c>
    </row>
    <row r="3405" spans="2:13">
      <c r="B3405" s="3" t="s">
        <v>11512</v>
      </c>
      <c r="C3405" s="2" t="s">
        <v>11511</v>
      </c>
      <c r="D3405" s="6" t="s">
        <v>20707</v>
      </c>
      <c r="E3405" s="6" t="s">
        <v>20707</v>
      </c>
      <c r="F3405" s="7">
        <v>43595</v>
      </c>
      <c r="G3405" s="9">
        <v>-0.01</v>
      </c>
      <c r="J3405" s="6" t="s">
        <v>18701</v>
      </c>
      <c r="L3405" t="str">
        <f>+Tabla2[[#This Row],[FACTURA]]</f>
        <v>B1500000130</v>
      </c>
      <c r="M3405" t="str">
        <f>+Tabla2[[#This Row],[DETALLE]]</f>
        <v>B1500000130</v>
      </c>
    </row>
    <row r="3406" spans="2:13">
      <c r="B3406" s="3" t="s">
        <v>11512</v>
      </c>
      <c r="C3406" s="2" t="s">
        <v>11511</v>
      </c>
      <c r="D3406" s="6" t="s">
        <v>243</v>
      </c>
      <c r="E3406" s="6" t="s">
        <v>243</v>
      </c>
      <c r="F3406" s="7">
        <v>43655</v>
      </c>
      <c r="G3406" s="9">
        <v>-0.01</v>
      </c>
      <c r="J3406" s="6" t="s">
        <v>18702</v>
      </c>
      <c r="L3406" t="str">
        <f>+Tabla2[[#This Row],[FACTURA]]</f>
        <v>B1500000165</v>
      </c>
      <c r="M3406" t="str">
        <f>+Tabla2[[#This Row],[DETALLE]]</f>
        <v>B1500000165</v>
      </c>
    </row>
    <row r="3407" spans="2:13">
      <c r="B3407" s="3" t="s">
        <v>11512</v>
      </c>
      <c r="C3407" s="2" t="s">
        <v>11511</v>
      </c>
      <c r="D3407" s="6" t="s">
        <v>8034</v>
      </c>
      <c r="E3407" s="6" t="s">
        <v>8034</v>
      </c>
      <c r="F3407" s="7">
        <v>44202</v>
      </c>
      <c r="G3407" s="9">
        <v>-0.05</v>
      </c>
      <c r="J3407" s="6" t="s">
        <v>18703</v>
      </c>
      <c r="L3407" t="str">
        <f>+Tabla2[[#This Row],[FACTURA]]</f>
        <v>B1500000448</v>
      </c>
      <c r="M3407" t="str">
        <f>+Tabla2[[#This Row],[DETALLE]]</f>
        <v>B1500000448</v>
      </c>
    </row>
    <row r="3408" spans="2:13">
      <c r="B3408" s="3" t="s">
        <v>11512</v>
      </c>
      <c r="C3408" s="2" t="s">
        <v>11511</v>
      </c>
      <c r="D3408" s="6" t="s">
        <v>20708</v>
      </c>
      <c r="E3408" s="6" t="s">
        <v>20709</v>
      </c>
      <c r="F3408" s="7">
        <v>44476</v>
      </c>
      <c r="G3408" s="9">
        <v>0.03</v>
      </c>
      <c r="J3408" s="6" t="s">
        <v>18704</v>
      </c>
      <c r="L3408" t="str">
        <f>+Tabla2[[#This Row],[FACTURA]]</f>
        <v>B1500000451,454,455,458,461,464,469</v>
      </c>
      <c r="M3408" t="str">
        <f>+Tabla2[[#This Row],[DETALLE]]</f>
        <v>PAGO DE LAS FACTURAS NCF: B1500000451, D/F 08/02/2021, B1500000454 D/F10/03/2021, B1500000455 D/F 30/04/2021, B1500000458 D/F13/05/2021, B1500000461 D/F12/06/2021, B1500000464 D/F14/07/2021 Y B1500000469 D/F18/08/2021, POR ALQUILER NAVE INDUSTRIAL, DONDE SE ALOJA EL ALMACÉN DE MENDOZA, UBICADO EN LA CARRETERA DE MENDOZA, No.246, MUNICIPIO SANTO DOMINGO ESTE, PROVINCIA SANTO DOMINGO, CORRESP. A LOS MESES DESDE FEBRERO HASTA AGOSTO DEL 2021, A RAZON DE US$17,200.00 CADA MES MÁS ITBIS, CALCULADO A LA TASA DE RD$56.2541, SEGÚN CONTRATO No.0795/2014, ADENDA 0049/2017, OFICIO No.1249/2021. Retencion del 5% Ley 253-12, art.10, literal e</v>
      </c>
    </row>
    <row r="3409" spans="2:13">
      <c r="B3409" s="3" t="s">
        <v>11512</v>
      </c>
      <c r="C3409" s="2" t="s">
        <v>11511</v>
      </c>
      <c r="D3409" s="6" t="s">
        <v>11529</v>
      </c>
      <c r="E3409" s="6" t="s">
        <v>11529</v>
      </c>
      <c r="F3409" s="7">
        <v>44518</v>
      </c>
      <c r="G3409" s="9">
        <v>-1146100.9099999999</v>
      </c>
      <c r="J3409" s="6" t="s">
        <v>18705</v>
      </c>
      <c r="L3409" t="str">
        <f>+Tabla2[[#This Row],[FACTURA]]</f>
        <v>B1500000478</v>
      </c>
      <c r="M3409" t="str">
        <f>+Tabla2[[#This Row],[DETALLE]]</f>
        <v>B1500000478</v>
      </c>
    </row>
    <row r="3410" spans="2:13">
      <c r="B3410" s="3" t="s">
        <v>11512</v>
      </c>
      <c r="C3410" s="2" t="s">
        <v>11511</v>
      </c>
      <c r="D3410" s="6" t="s">
        <v>11530</v>
      </c>
      <c r="E3410" s="6" t="s">
        <v>11530</v>
      </c>
      <c r="F3410" s="7">
        <v>44518</v>
      </c>
      <c r="G3410" s="9">
        <v>1146100.9099999999</v>
      </c>
      <c r="J3410" s="6" t="s">
        <v>18706</v>
      </c>
      <c r="L3410" t="str">
        <f>+Tabla2[[#This Row],[FACTURA]]</f>
        <v>B1500000478-NULA</v>
      </c>
      <c r="M3410" t="str">
        <f>+Tabla2[[#This Row],[DETALLE]]</f>
        <v>B1500000478-NULA</v>
      </c>
    </row>
    <row r="3411" spans="2:13">
      <c r="B3411" s="3" t="s">
        <v>11512</v>
      </c>
      <c r="C3411" s="2" t="s">
        <v>11511</v>
      </c>
      <c r="D3411" s="6" t="s">
        <v>20710</v>
      </c>
      <c r="E3411" s="6" t="s">
        <v>20711</v>
      </c>
      <c r="F3411" s="7">
        <v>44713</v>
      </c>
      <c r="G3411" s="9">
        <v>0.02</v>
      </c>
      <c r="J3411" s="6" t="s">
        <v>18707</v>
      </c>
      <c r="L3411" t="str">
        <f>+Tabla2[[#This Row],[FACTURA]]</f>
        <v>B1500000491,501, 508,514 Y 518</v>
      </c>
      <c r="M3411" t="str">
        <f>+Tabla2[[#This Row],[DETALLE]]</f>
        <v>PAGO DE LAS FACTURAS NCF NOS. B1500000491,501, 508, 514 Y 518 DE FECHAS 26/01/2022, 18/02/2022 Y 23/03/2022, POR ALQUILER NAVE INDUSTRIAL, QUE ALOJA EL ALMACEN DE MENDOZA, UBICADO EN LA CARRETERA DE MENDOZA, NO.246, MUNICIPIO SANTO DOMINGO ESTE, PROVINCIA SANTO DOMINGO, CORRESP, A LOS MESES DE NOVIEMBRE Y DICIEMBRE DEL AÑO 2021 Y ENERO, FEBRERO Y MARZO DEL AÑO 2022, A RAZON  DE US$17,200.00, CADA MES MAS ITBIS, A LA TASA DE RD$54.8861, CONTRATO #0795/2014  Y ADENDA #0049/2017, SEGUN OFICIO #DGA 893/2022.</v>
      </c>
    </row>
    <row r="3412" spans="2:13">
      <c r="B3412" s="3" t="s">
        <v>11512</v>
      </c>
      <c r="C3412" s="2" t="s">
        <v>11511</v>
      </c>
      <c r="D3412" s="6" t="s">
        <v>11513</v>
      </c>
      <c r="E3412" s="6" t="s">
        <v>11513</v>
      </c>
      <c r="F3412" s="7">
        <v>42318</v>
      </c>
      <c r="G3412" s="9">
        <v>-1184047.3799999999</v>
      </c>
      <c r="J3412" s="6" t="s">
        <v>18708</v>
      </c>
      <c r="L3412" t="str">
        <f>+Tabla2[[#This Row],[FACTURA]]</f>
        <v>A010010011500000625</v>
      </c>
      <c r="M3412" t="str">
        <f>+Tabla2[[#This Row],[DETALLE]]</f>
        <v>A010010011500000625</v>
      </c>
    </row>
    <row r="3413" spans="2:13">
      <c r="B3413" s="3" t="s">
        <v>11512</v>
      </c>
      <c r="C3413" s="2" t="s">
        <v>11511</v>
      </c>
      <c r="D3413" s="6" t="s">
        <v>11531</v>
      </c>
      <c r="E3413" s="6" t="s">
        <v>11531</v>
      </c>
      <c r="F3413" s="7">
        <v>42235</v>
      </c>
      <c r="G3413" s="9">
        <v>-2389075.2000000002</v>
      </c>
      <c r="J3413" s="6" t="s">
        <v>18709</v>
      </c>
      <c r="L3413" t="str">
        <f>+Tabla2[[#This Row],[FACTURA]]</f>
        <v>A010010011500000482</v>
      </c>
      <c r="M3413" t="str">
        <f>+Tabla2[[#This Row],[DETALLE]]</f>
        <v>A010010011500000482</v>
      </c>
    </row>
    <row r="3414" spans="2:13">
      <c r="B3414" s="3" t="s">
        <v>11512</v>
      </c>
      <c r="C3414" s="2" t="s">
        <v>11511</v>
      </c>
      <c r="D3414" s="6" t="s">
        <v>11533</v>
      </c>
      <c r="E3414" s="6" t="s">
        <v>11532</v>
      </c>
      <c r="F3414" s="7">
        <v>41975</v>
      </c>
      <c r="G3414" s="9">
        <v>-750000</v>
      </c>
      <c r="J3414" s="6" t="s">
        <v>18710</v>
      </c>
      <c r="L3414" t="str">
        <f>+Tabla2[[#This Row],[FACTURA]]</f>
        <v>A010010011500000517</v>
      </c>
      <c r="M3414" t="str">
        <f>+Tabla2[[#This Row],[DETALLE]]</f>
        <v>MANTENIMIENTO A TRANSFORMADORES Y LINEAS ELECTRICAS</v>
      </c>
    </row>
    <row r="3415" spans="2:13">
      <c r="B3415" s="3" t="s">
        <v>11512</v>
      </c>
      <c r="C3415" s="2" t="s">
        <v>11511</v>
      </c>
      <c r="D3415" s="6" t="s">
        <v>11534</v>
      </c>
      <c r="E3415" s="6" t="s">
        <v>11534</v>
      </c>
      <c r="F3415" s="7">
        <v>41975</v>
      </c>
      <c r="G3415" s="9">
        <v>-2422941.2000000002</v>
      </c>
      <c r="J3415" s="6" t="s">
        <v>18711</v>
      </c>
      <c r="L3415" t="str">
        <f>+Tabla2[[#This Row],[FACTURA]]</f>
        <v>A010010011500000515</v>
      </c>
      <c r="M3415" t="str">
        <f>+Tabla2[[#This Row],[DETALLE]]</f>
        <v>A010010011500000515</v>
      </c>
    </row>
    <row r="3416" spans="2:13">
      <c r="B3416" s="3" t="s">
        <v>7282</v>
      </c>
      <c r="C3416" s="2" t="s">
        <v>7281</v>
      </c>
      <c r="D3416" s="6" t="s">
        <v>7283</v>
      </c>
      <c r="E3416" s="6" t="s">
        <v>20111</v>
      </c>
      <c r="F3416" s="7">
        <v>40561</v>
      </c>
      <c r="G3416" s="9">
        <v>-20000</v>
      </c>
      <c r="J3416" s="6" t="s">
        <v>14739</v>
      </c>
      <c r="L3416" t="str">
        <f>+Tabla2[[#This Row],[FACTURA]]</f>
        <v>45</v>
      </c>
      <c r="M3416" t="str">
        <f>+Tabla2[[#This Row],[DETALLE]]</f>
        <v>PAGO FACTURA NO.0023, POR REEDICION DE DOCUMENTAL DE YOUTUBE</v>
      </c>
    </row>
    <row r="3417" spans="2:13">
      <c r="B3417" s="3" t="s">
        <v>1820</v>
      </c>
      <c r="C3417" s="2" t="s">
        <v>389</v>
      </c>
      <c r="D3417" s="4" t="s">
        <v>19349</v>
      </c>
      <c r="E3417" s="4" t="s">
        <v>19612</v>
      </c>
      <c r="F3417" s="5">
        <v>44539</v>
      </c>
      <c r="G3417" s="8">
        <v>0.01</v>
      </c>
      <c r="J3417" s="4" t="s">
        <v>13636</v>
      </c>
      <c r="L3417" t="str">
        <f>+Tabla2[[#This Row],[FACTURA]]</f>
        <v>B1500001435, 1440, Y 1445</v>
      </c>
      <c r="M3417" t="str">
        <f>+Tabla2[[#This Row],[DETALLE]]</f>
        <v>PAGO DE LAS FACTURAS NCF:B1500001435, DE FECHA 09 DE NOVIEMBRE 2021, B1500001440, DE FECHA  22 DE NOVIEMBRE 2021, Y B1500001445, DE FECHA 22 DE NOVIEMBRE 2021, "CONTRATACION DE LOS SERVICIOS DE ALOJAMIENTO, ALIMENTACION Y SALONES, A FIN DE SER UTILIZADOS PARA LAS DISTINTAS DEPENDENCIAS QUE CONFORMAN EL MINISTERIO DE EDUCACION", MEDIANTE EL PROCESO MINERD-CCC-LPN-2019-0006. SEGUN CONTR. No.0039/2019, ACTA.No.134-2019, OFIC.#DCC-2138/2021.</v>
      </c>
    </row>
    <row r="3418" spans="2:13">
      <c r="B3418" s="3" t="s">
        <v>1820</v>
      </c>
      <c r="C3418" s="2" t="s">
        <v>389</v>
      </c>
      <c r="D3418" s="4" t="s">
        <v>19350</v>
      </c>
      <c r="E3418" s="4" t="s">
        <v>19613</v>
      </c>
      <c r="F3418" s="5">
        <v>44586</v>
      </c>
      <c r="G3418" s="8">
        <v>0.01</v>
      </c>
      <c r="J3418" s="4" t="s">
        <v>13637</v>
      </c>
      <c r="L3418" t="str">
        <f>+Tabla2[[#This Row],[FACTURA]]</f>
        <v>B1500001443, B1500001446, Y B1500001450</v>
      </c>
      <c r="M3418" t="str">
        <f>+Tabla2[[#This Row],[DETALLE]]</f>
        <v>PAGO DE LAS FACTURAS NCF:B1500001443, DE FECHA 22 DE NOVIEMBRE 2021, B1500001446, DE FECHA 22 DE NOVIEMBRE 2021, Y B1500001450, DE FECHA 01 DE DICIEMBRE 2021, "CONTRATACION DE LOS SERVICIOS DE ALOJAMIENTO, ALIMENTACION Y SALONES, A FIN DE SER UTILIZADOS PARA LAS DISTINTAS DEPENDENCIAS QUE CONFORMAN  EL MINISTERIO DE EDUCACION", MEDIANTE EL PROCESO MINERD-CCC-LPN-2019-0006, SEGUN CONTR.No.0039/2019, ACTA.No.134-2019, OFIC.#DCC-2176/2021.</v>
      </c>
    </row>
    <row r="3419" spans="2:13">
      <c r="B3419" s="3" t="s">
        <v>1822</v>
      </c>
      <c r="C3419" s="2" t="s">
        <v>390</v>
      </c>
      <c r="D3419" s="4" t="s">
        <v>391</v>
      </c>
      <c r="E3419" s="4" t="s">
        <v>391</v>
      </c>
      <c r="F3419" s="5">
        <v>42935</v>
      </c>
      <c r="G3419" s="8">
        <v>-590590</v>
      </c>
      <c r="J3419" s="4" t="s">
        <v>13747</v>
      </c>
      <c r="L3419" t="str">
        <f>+Tabla2[[#This Row],[FACTURA]]</f>
        <v>A010010011500000098</v>
      </c>
      <c r="M3419" t="str">
        <f>+Tabla2[[#This Row],[DETALLE]]</f>
        <v>A010010011500000098</v>
      </c>
    </row>
    <row r="3420" spans="2:13">
      <c r="B3420" s="3" t="s">
        <v>12759</v>
      </c>
      <c r="C3420" s="2" t="s">
        <v>12760</v>
      </c>
      <c r="D3420" s="4" t="s">
        <v>1132</v>
      </c>
      <c r="E3420" s="4" t="s">
        <v>19614</v>
      </c>
      <c r="F3420" s="5">
        <v>43705</v>
      </c>
      <c r="G3420" s="8">
        <v>0.01</v>
      </c>
      <c r="J3420" s="4" t="s">
        <v>12761</v>
      </c>
      <c r="L3420" t="str">
        <f>+Tabla2[[#This Row],[FACTURA]]</f>
        <v>B1500000022</v>
      </c>
      <c r="M3420" t="str">
        <f>+Tabla2[[#This Row],[DETALLE]]</f>
        <v>PAGO  FACTURA # B1500000022 DE FECHA 01/08/2019,  DEL CONTRATO # 4268/2018, CORRESPONDIENTE A LA IMPRESION PARA EL MINISTERIO DE EDUCACION 2018, MEDIANTE PROCEDIMIENTO DE LICITACION PUBLICA NACIONAL ME-CCC-PLN-12-2017, SEGUN OFICIO #1370/2019.</v>
      </c>
    </row>
    <row r="3421" spans="2:13">
      <c r="B3421" s="3" t="s">
        <v>1823</v>
      </c>
      <c r="C3421" s="2" t="s">
        <v>392</v>
      </c>
      <c r="D3421" s="4" t="s">
        <v>393</v>
      </c>
      <c r="E3421" s="4" t="s">
        <v>393</v>
      </c>
      <c r="F3421" s="5">
        <v>42590</v>
      </c>
      <c r="G3421" s="8">
        <v>-152515</v>
      </c>
      <c r="J3421" s="4" t="s">
        <v>13495</v>
      </c>
      <c r="L3421" t="str">
        <f>+Tabla2[[#This Row],[FACTURA]]</f>
        <v>A010010011500001349</v>
      </c>
      <c r="M3421" t="str">
        <f>+Tabla2[[#This Row],[DETALLE]]</f>
        <v>A010010011500001349</v>
      </c>
    </row>
    <row r="3422" spans="2:13">
      <c r="B3422" s="3" t="s">
        <v>8922</v>
      </c>
      <c r="C3422" s="2" t="s">
        <v>8921</v>
      </c>
      <c r="D3422" s="6" t="s">
        <v>8924</v>
      </c>
      <c r="E3422" s="6" t="s">
        <v>8923</v>
      </c>
      <c r="F3422" s="7">
        <v>40556</v>
      </c>
      <c r="G3422" s="9">
        <v>-484595.15</v>
      </c>
      <c r="J3422" s="6" t="s">
        <v>17219</v>
      </c>
      <c r="L3422" t="str">
        <f>+Tabla2[[#This Row],[FACTURA]]</f>
        <v>101</v>
      </c>
      <c r="M3422" t="str">
        <f>+Tabla2[[#This Row],[DETALLE]]</f>
        <v>PAGO FACTURA NCF #00101, CORRESP. A REPARACIONES VARIAS  EN</v>
      </c>
    </row>
    <row r="3423" spans="2:13">
      <c r="B3423" s="3" t="s">
        <v>7285</v>
      </c>
      <c r="C3423" s="2" t="s">
        <v>7284</v>
      </c>
      <c r="D3423" s="6" t="s">
        <v>7286</v>
      </c>
      <c r="E3423" s="6" t="s">
        <v>20112</v>
      </c>
      <c r="F3423" s="7">
        <v>40361</v>
      </c>
      <c r="G3423" s="9">
        <v>-18131.400000000001</v>
      </c>
      <c r="J3423" s="6" t="s">
        <v>14740</v>
      </c>
      <c r="L3423" t="str">
        <f>+Tabla2[[#This Row],[FACTURA]]</f>
        <v>708</v>
      </c>
      <c r="M3423" t="str">
        <f>+Tabla2[[#This Row],[DETALLE]]</f>
        <v>REEMBOLSO GASTOS INCURRIDOS EN CENA OFRECIDA POR EL SR. MINI</v>
      </c>
    </row>
    <row r="3424" spans="2:13">
      <c r="B3424" s="3" t="s">
        <v>8926</v>
      </c>
      <c r="C3424" s="2" t="s">
        <v>8925</v>
      </c>
      <c r="D3424" s="6" t="s">
        <v>8927</v>
      </c>
      <c r="E3424" s="6" t="s">
        <v>8927</v>
      </c>
      <c r="F3424" s="7">
        <v>41183</v>
      </c>
      <c r="G3424" s="9">
        <v>-323606.25</v>
      </c>
      <c r="J3424" s="6" t="s">
        <v>17220</v>
      </c>
      <c r="L3424" t="str">
        <f>+Tabla2[[#This Row],[FACTURA]]</f>
        <v>NCF 042</v>
      </c>
      <c r="M3424" t="str">
        <f>+Tabla2[[#This Row],[DETALLE]]</f>
        <v>NCF 042</v>
      </c>
    </row>
    <row r="3425" spans="2:13">
      <c r="B3425" s="3" t="s">
        <v>8926</v>
      </c>
      <c r="C3425" s="2" t="s">
        <v>8925</v>
      </c>
      <c r="D3425" s="6" t="s">
        <v>19432</v>
      </c>
      <c r="E3425" s="6" t="s">
        <v>19432</v>
      </c>
      <c r="F3425" s="7">
        <v>44292</v>
      </c>
      <c r="G3425" s="9">
        <v>-0.05</v>
      </c>
      <c r="J3425" s="6" t="s">
        <v>18712</v>
      </c>
      <c r="L3425" t="str">
        <f>+Tabla2[[#This Row],[FACTURA]]</f>
        <v>B1500000071</v>
      </c>
      <c r="M3425" t="str">
        <f>+Tabla2[[#This Row],[DETALLE]]</f>
        <v>B1500000071</v>
      </c>
    </row>
    <row r="3426" spans="2:13">
      <c r="B3426" s="3" t="s">
        <v>8926</v>
      </c>
      <c r="C3426" s="2" t="s">
        <v>8925</v>
      </c>
      <c r="D3426" s="6" t="s">
        <v>172</v>
      </c>
      <c r="E3426" s="6" t="s">
        <v>20712</v>
      </c>
      <c r="F3426" s="7">
        <v>43348</v>
      </c>
      <c r="G3426" s="9">
        <v>0.01</v>
      </c>
      <c r="J3426" s="6" t="s">
        <v>18713</v>
      </c>
      <c r="L3426" t="str">
        <f>+Tabla2[[#This Row],[FACTURA]]</f>
        <v>B1500000001</v>
      </c>
      <c r="M3426" t="str">
        <f>+Tabla2[[#This Row],[DETALLE]]</f>
        <v xml:space="preserve">PAGO FACTURA NCF #B1500000001 DE FECHA 02/05/2018 DEL CONTRATO #0243/2011, POR ALQUILER LOCAL CONSISTENTE EN EDIFICIO DE TRES PLANTAS PARCIALMENTE AMUEBLADO Y CON PLANTA ELECTRICA DE 125 KILOS, UBICADO EN LA CALLE SANTIAGO NO.756, ZONA UNIVERSITARIA, DISTRITO NACIONAL, CORRESP. AL MES DE MAYO/2018, POR VALOR DE US$8,250.00 DOLARES MÁS ITBIS, A LA TASA DE RD$49.3228, SEGÚN OFICIO #137/2018.
</v>
      </c>
    </row>
    <row r="3427" spans="2:13">
      <c r="B3427" s="3" t="s">
        <v>8926</v>
      </c>
      <c r="C3427" s="2" t="s">
        <v>8925</v>
      </c>
      <c r="D3427" s="6" t="s">
        <v>20713</v>
      </c>
      <c r="E3427" s="6" t="s">
        <v>20714</v>
      </c>
      <c r="F3427" s="7">
        <v>44496</v>
      </c>
      <c r="G3427" s="9">
        <v>0.02</v>
      </c>
      <c r="J3427" s="6" t="s">
        <v>18714</v>
      </c>
      <c r="L3427" t="str">
        <f>+Tabla2[[#This Row],[FACTURA]]</f>
        <v>B1500000072/77</v>
      </c>
      <c r="M3427" t="str">
        <f>+Tabla2[[#This Row],[DETALLE]]</f>
        <v>PAGO DE LAS FACTURAS NCF NOS.B1500000072, B1500000073, B1500000074, B1500000075, B15000000076 Y  B100000077 DE FECHAS 03/05/2021, 04/06/2021, 29/09/2021 Y 04/10/2021, POR ALQUILER DE INMUEBLE CONSISTENTE EN UN EDIFICIO MVP DE 3 PLANTAS QUE ALOJA VARIAS OFICINAS DE ESTE MINERD, PARCIALMENTE AMUEBLADO Y CON PLANTA ELECTRICA DE 125 KILOS, UBICADO EN LA CALLE SANTIAGO NO.756 DE LA ZONA  UNIVERSITARIA SANTO DOMINGO, DISTRITO NACIONAL, CORRESP. A LOS MESES DESDE MAYO DEL AÑO 2021 HASTA OCTUBRE DEL AÑO 2021, A RAZON DE US$9,735.00 ITEBIS INCLUIDO POR MES,  A UNA TASA RD$$56.2053, SEGUN CONTRATO #0243/2011, OFICIO #DGA 1415/2021. RETENCION DEL 5% DE PROVEEDOR DEL ESTADO, LEY 253-12, ART. 10, LITERAL E.</v>
      </c>
    </row>
    <row r="3428" spans="2:13">
      <c r="B3428" s="3" t="s">
        <v>8926</v>
      </c>
      <c r="C3428" s="2" t="s">
        <v>8925</v>
      </c>
      <c r="D3428" s="6" t="s">
        <v>582</v>
      </c>
      <c r="E3428" s="6" t="s">
        <v>20715</v>
      </c>
      <c r="F3428" s="7">
        <v>44011</v>
      </c>
      <c r="G3428" s="9">
        <v>0.01</v>
      </c>
      <c r="J3428" s="6" t="s">
        <v>18715</v>
      </c>
      <c r="L3428" t="str">
        <f>+Tabla2[[#This Row],[FACTURA]]</f>
        <v>B1500000020</v>
      </c>
      <c r="M3428" t="str">
        <f>+Tabla2[[#This Row],[DETALLE]]</f>
        <v>PAGO DE FACT. B1500000020 02/12/2019, DEL CONTRATO 0243/2011, POR EL ALQUILER DE INMUEBLE EDIFICIO DE 3 PLANTAS, PARCIALMENTE AMUEBLADO Y CON PLANTA ELECTRICA DE 125 KILOS, UBICADO EN LA CALLE SANTIAGO No. 756 DE LA ZONA UNIVERSITARIA, SANTO DOMINGO, CORRESP. AL MES DE DICIEMBRE/19, A RAZON DE USS 9,735.00 MENSUALES A LA TASA DE 52.8412, SEGUN OFICIO 848/2019.</v>
      </c>
    </row>
    <row r="3429" spans="2:13">
      <c r="B3429" s="3" t="s">
        <v>7288</v>
      </c>
      <c r="C3429" s="2" t="s">
        <v>7287</v>
      </c>
      <c r="D3429" s="6" t="s">
        <v>7289</v>
      </c>
      <c r="E3429" s="6" t="s">
        <v>7289</v>
      </c>
      <c r="F3429" s="7">
        <v>41151</v>
      </c>
      <c r="G3429" s="9">
        <v>-652086.73</v>
      </c>
      <c r="J3429" s="6" t="s">
        <v>14741</v>
      </c>
      <c r="L3429" t="str">
        <f>+Tabla2[[#This Row],[FACTURA]]</f>
        <v>NCF-01841</v>
      </c>
      <c r="M3429" t="str">
        <f>+Tabla2[[#This Row],[DETALLE]]</f>
        <v>NCF-01841</v>
      </c>
    </row>
    <row r="3430" spans="2:13">
      <c r="B3430" s="3" t="s">
        <v>7288</v>
      </c>
      <c r="C3430" s="2" t="s">
        <v>7287</v>
      </c>
      <c r="D3430" s="6" t="s">
        <v>7290</v>
      </c>
      <c r="E3430" s="6" t="s">
        <v>7290</v>
      </c>
      <c r="F3430" s="7">
        <v>41243</v>
      </c>
      <c r="G3430" s="9">
        <v>-13603.32</v>
      </c>
      <c r="J3430" s="6" t="s">
        <v>16413</v>
      </c>
      <c r="L3430" t="str">
        <f>+Tabla2[[#This Row],[FACTURA]]</f>
        <v>NCF-1871-1</v>
      </c>
      <c r="M3430" t="str">
        <f>+Tabla2[[#This Row],[DETALLE]]</f>
        <v>NCF-1871-1</v>
      </c>
    </row>
    <row r="3431" spans="2:13">
      <c r="B3431" s="3" t="s">
        <v>7288</v>
      </c>
      <c r="C3431" s="2" t="s">
        <v>7287</v>
      </c>
      <c r="D3431" s="6" t="s">
        <v>7292</v>
      </c>
      <c r="E3431" s="6" t="s">
        <v>7291</v>
      </c>
      <c r="F3431" s="7">
        <v>41248</v>
      </c>
      <c r="G3431" s="9">
        <v>-44666</v>
      </c>
      <c r="J3431" s="6" t="s">
        <v>16414</v>
      </c>
      <c r="L3431" t="str">
        <f>+Tabla2[[#This Row],[FACTURA]]</f>
        <v>NCF /1848</v>
      </c>
      <c r="M3431" t="str">
        <f>+Tabla2[[#This Row],[DETALLE]]</f>
        <v>COMPRA BOLETOS AEREOAS</v>
      </c>
    </row>
    <row r="3432" spans="2:13">
      <c r="B3432" s="3" t="s">
        <v>7288</v>
      </c>
      <c r="C3432" s="2" t="s">
        <v>7287</v>
      </c>
      <c r="D3432" s="6" t="s">
        <v>7293</v>
      </c>
      <c r="E3432" s="6" t="s">
        <v>7291</v>
      </c>
      <c r="F3432" s="7">
        <v>41248</v>
      </c>
      <c r="G3432" s="9">
        <v>-43685.42</v>
      </c>
      <c r="J3432" s="6" t="s">
        <v>16415</v>
      </c>
      <c r="L3432" t="str">
        <f>+Tabla2[[#This Row],[FACTURA]]</f>
        <v>NCF/1848</v>
      </c>
      <c r="M3432" t="str">
        <f>+Tabla2[[#This Row],[DETALLE]]</f>
        <v>COMPRA BOLETOS AEREOAS</v>
      </c>
    </row>
    <row r="3433" spans="2:13">
      <c r="B3433" s="3" t="s">
        <v>7288</v>
      </c>
      <c r="C3433" s="2" t="s">
        <v>7287</v>
      </c>
      <c r="D3433" s="6" t="s">
        <v>7294</v>
      </c>
      <c r="E3433" s="6" t="s">
        <v>7291</v>
      </c>
      <c r="F3433" s="7">
        <v>41248</v>
      </c>
      <c r="G3433" s="9">
        <v>-288474</v>
      </c>
      <c r="J3433" s="6" t="s">
        <v>16416</v>
      </c>
      <c r="L3433" t="str">
        <f>+Tabla2[[#This Row],[FACTURA]]</f>
        <v>NCF 1810</v>
      </c>
      <c r="M3433" t="str">
        <f>+Tabla2[[#This Row],[DETALLE]]</f>
        <v>COMPRA BOLETOS AEREOAS</v>
      </c>
    </row>
    <row r="3434" spans="2:13">
      <c r="B3434" s="3" t="s">
        <v>7288</v>
      </c>
      <c r="C3434" s="2" t="s">
        <v>7287</v>
      </c>
      <c r="D3434" s="6" t="s">
        <v>7296</v>
      </c>
      <c r="E3434" s="6" t="s">
        <v>7295</v>
      </c>
      <c r="F3434" s="7">
        <v>41248</v>
      </c>
      <c r="G3434" s="9">
        <v>-5174.5</v>
      </c>
      <c r="J3434" s="6" t="s">
        <v>16417</v>
      </c>
      <c r="L3434" t="str">
        <f>+Tabla2[[#This Row],[FACTURA]]</f>
        <v>NCF 1811</v>
      </c>
      <c r="M3434" t="str">
        <f>+Tabla2[[#This Row],[DETALLE]]</f>
        <v>SEGURO DE VIAJE</v>
      </c>
    </row>
    <row r="3435" spans="2:13">
      <c r="B3435" s="3" t="s">
        <v>12481</v>
      </c>
      <c r="C3435" s="2" t="s">
        <v>12482</v>
      </c>
      <c r="D3435" s="4" t="s">
        <v>19351</v>
      </c>
      <c r="E3435" s="4" t="s">
        <v>19615</v>
      </c>
      <c r="F3435" s="5">
        <v>44155</v>
      </c>
      <c r="G3435" s="8">
        <v>0.01</v>
      </c>
      <c r="J3435" s="4" t="s">
        <v>12483</v>
      </c>
      <c r="L3435" t="str">
        <f>+Tabla2[[#This Row],[FACTURA]]</f>
        <v>NCF:B1500000365</v>
      </c>
      <c r="M3435" t="str">
        <f>+Tabla2[[#This Row],[DETALLE]]</f>
        <v>PAGO DE LA FACTURA NCF:B1500000365, DE FECHA 06 DE JUNIO 2019, ADQUISICION DE ARTICULOS DE LIMPIEZA PARA SER UTILIZADO EN LAS DIFERENTES AREAS DEL MINERD, MEDIANTE EL PROCESO MINERD-DAF-CM-2019-0105, SEGUN ACTA No.2019-240, OFIC.#DCC-2009/2019.</v>
      </c>
    </row>
    <row r="3436" spans="2:13">
      <c r="B3436" s="3" t="s">
        <v>8929</v>
      </c>
      <c r="C3436" s="2" t="s">
        <v>8928</v>
      </c>
      <c r="D3436" s="6" t="s">
        <v>8931</v>
      </c>
      <c r="E3436" s="6" t="s">
        <v>8930</v>
      </c>
      <c r="F3436" s="7">
        <v>41025</v>
      </c>
      <c r="G3436" s="9">
        <v>-498822.93</v>
      </c>
      <c r="J3436" s="6" t="s">
        <v>17221</v>
      </c>
      <c r="L3436" t="str">
        <f>+Tabla2[[#This Row],[FACTURA]]</f>
        <v>12572</v>
      </c>
      <c r="M3436" t="str">
        <f>+Tabla2[[#This Row],[DETALLE]]</f>
        <v>COMPRA REGULADOR DE VOLTAJE PARA RADIO EDUCATIVA DOMINICANA,</v>
      </c>
    </row>
    <row r="3437" spans="2:13">
      <c r="B3437" s="3" t="s">
        <v>19303</v>
      </c>
      <c r="C3437" s="2" t="s">
        <v>13892</v>
      </c>
      <c r="D3437" s="4" t="s">
        <v>19352</v>
      </c>
      <c r="E3437" s="4" t="s">
        <v>19352</v>
      </c>
      <c r="F3437" s="5">
        <v>43609</v>
      </c>
      <c r="G3437" s="8">
        <v>-0.01</v>
      </c>
      <c r="J3437" s="4" t="s">
        <v>13893</v>
      </c>
      <c r="L3437" t="str">
        <f>+Tabla2[[#This Row],[FACTURA]]</f>
        <v>B1500000040*</v>
      </c>
      <c r="M3437" t="str">
        <f>+Tabla2[[#This Row],[DETALLE]]</f>
        <v>B1500000040*</v>
      </c>
    </row>
    <row r="3438" spans="2:13">
      <c r="B3438" s="3" t="s">
        <v>11536</v>
      </c>
      <c r="C3438" s="2" t="s">
        <v>11535</v>
      </c>
      <c r="D3438" s="6" t="s">
        <v>11535</v>
      </c>
      <c r="E3438" s="6" t="s">
        <v>20716</v>
      </c>
      <c r="F3438" s="7">
        <v>41135</v>
      </c>
      <c r="G3438" s="9">
        <v>-6655799.9800000004</v>
      </c>
      <c r="J3438" s="6" t="s">
        <v>18716</v>
      </c>
      <c r="L3438" t="str">
        <f>+Tabla2[[#This Row],[FACTURA]]</f>
        <v>101578041</v>
      </c>
      <c r="M3438" t="str">
        <f>+Tabla2[[#This Row],[DETALLE]]</f>
        <v>Cub. #3 del contrato 475/12, const. C. E. Max Hquez. Ureña.</v>
      </c>
    </row>
    <row r="3439" spans="2:13">
      <c r="B3439" s="3" t="s">
        <v>1824</v>
      </c>
      <c r="C3439" s="2" t="s">
        <v>394</v>
      </c>
      <c r="D3439" s="4" t="s">
        <v>395</v>
      </c>
      <c r="E3439" s="4" t="s">
        <v>395</v>
      </c>
      <c r="F3439" s="5">
        <v>41896</v>
      </c>
      <c r="G3439" s="8">
        <v>-285412.5</v>
      </c>
      <c r="J3439" s="4" t="s">
        <v>13211</v>
      </c>
      <c r="L3439" t="str">
        <f>+Tabla2[[#This Row],[FACTURA]]</f>
        <v>A010010011500004775</v>
      </c>
      <c r="M3439" t="str">
        <f>+Tabla2[[#This Row],[DETALLE]]</f>
        <v>A010010011500004775</v>
      </c>
    </row>
    <row r="3440" spans="2:13">
      <c r="B3440" s="3" t="s">
        <v>1824</v>
      </c>
      <c r="C3440" s="2" t="s">
        <v>394</v>
      </c>
      <c r="D3440" s="4" t="s">
        <v>396</v>
      </c>
      <c r="E3440" s="4" t="s">
        <v>396</v>
      </c>
      <c r="F3440" s="5">
        <v>41911</v>
      </c>
      <c r="G3440" s="8">
        <v>-41049.620000000003</v>
      </c>
      <c r="J3440" s="4" t="s">
        <v>13212</v>
      </c>
      <c r="L3440" t="str">
        <f>+Tabla2[[#This Row],[FACTURA]]</f>
        <v>A010010011500004551</v>
      </c>
      <c r="M3440" t="str">
        <f>+Tabla2[[#This Row],[DETALLE]]</f>
        <v>A010010011500004551</v>
      </c>
    </row>
    <row r="3441" spans="2:13">
      <c r="B3441" s="3" t="s">
        <v>1824</v>
      </c>
      <c r="C3441" s="2" t="s">
        <v>394</v>
      </c>
      <c r="D3441" s="4" t="s">
        <v>397</v>
      </c>
      <c r="E3441" s="4" t="s">
        <v>397</v>
      </c>
      <c r="F3441" s="5">
        <v>41911</v>
      </c>
      <c r="G3441" s="8">
        <v>-35598.54</v>
      </c>
      <c r="J3441" s="4" t="s">
        <v>13213</v>
      </c>
      <c r="L3441" t="str">
        <f>+Tabla2[[#This Row],[FACTURA]]</f>
        <v>A010010011500004547</v>
      </c>
      <c r="M3441" t="str">
        <f>+Tabla2[[#This Row],[DETALLE]]</f>
        <v>A010010011500004547</v>
      </c>
    </row>
    <row r="3442" spans="2:13">
      <c r="B3442" s="3" t="s">
        <v>1824</v>
      </c>
      <c r="C3442" s="2" t="s">
        <v>394</v>
      </c>
      <c r="D3442" s="4" t="s">
        <v>398</v>
      </c>
      <c r="E3442" s="4" t="s">
        <v>398</v>
      </c>
      <c r="F3442" s="5">
        <v>41911</v>
      </c>
      <c r="G3442" s="8">
        <v>-35598.54</v>
      </c>
      <c r="J3442" s="4" t="s">
        <v>13214</v>
      </c>
      <c r="L3442" t="str">
        <f>+Tabla2[[#This Row],[FACTURA]]</f>
        <v>A010010011500004548</v>
      </c>
      <c r="M3442" t="str">
        <f>+Tabla2[[#This Row],[DETALLE]]</f>
        <v>A010010011500004548</v>
      </c>
    </row>
    <row r="3443" spans="2:13">
      <c r="B3443" s="3" t="s">
        <v>1824</v>
      </c>
      <c r="C3443" s="2" t="s">
        <v>394</v>
      </c>
      <c r="D3443" s="4" t="s">
        <v>399</v>
      </c>
      <c r="E3443" s="4" t="s">
        <v>399</v>
      </c>
      <c r="F3443" s="5">
        <v>41911</v>
      </c>
      <c r="G3443" s="8">
        <v>-38564.699999999997</v>
      </c>
      <c r="J3443" s="4" t="s">
        <v>13215</v>
      </c>
      <c r="L3443" t="str">
        <f>+Tabla2[[#This Row],[FACTURA]]</f>
        <v>A010010011500004541</v>
      </c>
      <c r="M3443" t="str">
        <f>+Tabla2[[#This Row],[DETALLE]]</f>
        <v>A010010011500004541</v>
      </c>
    </row>
    <row r="3444" spans="2:13">
      <c r="B3444" s="3" t="s">
        <v>1824</v>
      </c>
      <c r="C3444" s="2" t="s">
        <v>394</v>
      </c>
      <c r="D3444" s="4" t="s">
        <v>400</v>
      </c>
      <c r="E3444" s="4" t="s">
        <v>400</v>
      </c>
      <c r="F3444" s="5">
        <v>41911</v>
      </c>
      <c r="G3444" s="8">
        <v>-29665.19</v>
      </c>
      <c r="J3444" s="4" t="s">
        <v>13216</v>
      </c>
      <c r="L3444" t="str">
        <f>+Tabla2[[#This Row],[FACTURA]]</f>
        <v>A010010011500004543</v>
      </c>
      <c r="M3444" t="str">
        <f>+Tabla2[[#This Row],[DETALLE]]</f>
        <v>A010010011500004543</v>
      </c>
    </row>
    <row r="3445" spans="2:13">
      <c r="B3445" s="3" t="s">
        <v>1824</v>
      </c>
      <c r="C3445" s="2" t="s">
        <v>394</v>
      </c>
      <c r="D3445" s="4" t="s">
        <v>401</v>
      </c>
      <c r="E3445" s="4" t="s">
        <v>401</v>
      </c>
      <c r="F3445" s="5">
        <v>41911</v>
      </c>
      <c r="G3445" s="8">
        <v>-38564.699999999997</v>
      </c>
      <c r="J3445" s="4" t="s">
        <v>13217</v>
      </c>
      <c r="L3445" t="str">
        <f>+Tabla2[[#This Row],[FACTURA]]</f>
        <v>A010010011500004549</v>
      </c>
      <c r="M3445" t="str">
        <f>+Tabla2[[#This Row],[DETALLE]]</f>
        <v>A010010011500004549</v>
      </c>
    </row>
    <row r="3446" spans="2:13">
      <c r="B3446" s="3" t="s">
        <v>1824</v>
      </c>
      <c r="C3446" s="2" t="s">
        <v>394</v>
      </c>
      <c r="D3446" s="4" t="s">
        <v>402</v>
      </c>
      <c r="E3446" s="4" t="s">
        <v>402</v>
      </c>
      <c r="F3446" s="5">
        <v>41911</v>
      </c>
      <c r="G3446" s="8">
        <v>-35598.54</v>
      </c>
      <c r="J3446" s="4" t="s">
        <v>13218</v>
      </c>
      <c r="L3446" t="str">
        <f>+Tabla2[[#This Row],[FACTURA]]</f>
        <v>A010010011500004550</v>
      </c>
      <c r="M3446" t="str">
        <f>+Tabla2[[#This Row],[DETALLE]]</f>
        <v>A010010011500004550</v>
      </c>
    </row>
    <row r="3447" spans="2:13">
      <c r="B3447" s="3" t="s">
        <v>1824</v>
      </c>
      <c r="C3447" s="2" t="s">
        <v>394</v>
      </c>
      <c r="D3447" s="4" t="s">
        <v>403</v>
      </c>
      <c r="E3447" s="4" t="s">
        <v>403</v>
      </c>
      <c r="F3447" s="5">
        <v>41911</v>
      </c>
      <c r="G3447" s="8">
        <v>-38564.699999999997</v>
      </c>
      <c r="J3447" s="4" t="s">
        <v>13219</v>
      </c>
      <c r="L3447" t="str">
        <f>+Tabla2[[#This Row],[FACTURA]]</f>
        <v>A010010011500004539</v>
      </c>
      <c r="M3447" t="str">
        <f>+Tabla2[[#This Row],[DETALLE]]</f>
        <v>A010010011500004539</v>
      </c>
    </row>
    <row r="3448" spans="2:13">
      <c r="B3448" s="3" t="s">
        <v>1824</v>
      </c>
      <c r="C3448" s="2" t="s">
        <v>394</v>
      </c>
      <c r="D3448" s="4" t="s">
        <v>404</v>
      </c>
      <c r="E3448" s="4" t="s">
        <v>404</v>
      </c>
      <c r="F3448" s="5">
        <v>41911</v>
      </c>
      <c r="G3448" s="8">
        <v>-38564.699999999997</v>
      </c>
      <c r="J3448" s="4" t="s">
        <v>13220</v>
      </c>
      <c r="L3448" t="str">
        <f>+Tabla2[[#This Row],[FACTURA]]</f>
        <v>A010010011500004538</v>
      </c>
      <c r="M3448" t="str">
        <f>+Tabla2[[#This Row],[DETALLE]]</f>
        <v>A010010011500004538</v>
      </c>
    </row>
    <row r="3449" spans="2:13">
      <c r="B3449" s="3" t="s">
        <v>1824</v>
      </c>
      <c r="C3449" s="2" t="s">
        <v>394</v>
      </c>
      <c r="D3449" s="4" t="s">
        <v>405</v>
      </c>
      <c r="E3449" s="4" t="s">
        <v>405</v>
      </c>
      <c r="F3449" s="5">
        <v>41911</v>
      </c>
      <c r="G3449" s="8">
        <v>-38564.699999999997</v>
      </c>
      <c r="J3449" s="4" t="s">
        <v>13221</v>
      </c>
      <c r="L3449" t="str">
        <f>+Tabla2[[#This Row],[FACTURA]]</f>
        <v>A010010011500004540</v>
      </c>
      <c r="M3449" t="str">
        <f>+Tabla2[[#This Row],[DETALLE]]</f>
        <v>A010010011500004540</v>
      </c>
    </row>
    <row r="3450" spans="2:13">
      <c r="B3450" s="3" t="s">
        <v>1824</v>
      </c>
      <c r="C3450" s="2" t="s">
        <v>394</v>
      </c>
      <c r="D3450" s="4" t="s">
        <v>406</v>
      </c>
      <c r="E3450" s="4" t="s">
        <v>406</v>
      </c>
      <c r="F3450" s="5">
        <v>41911</v>
      </c>
      <c r="G3450" s="8">
        <v>-38564.699999999997</v>
      </c>
      <c r="J3450" s="4" t="s">
        <v>13222</v>
      </c>
      <c r="L3450" t="str">
        <f>+Tabla2[[#This Row],[FACTURA]]</f>
        <v>A010010011500004542</v>
      </c>
      <c r="M3450" t="str">
        <f>+Tabla2[[#This Row],[DETALLE]]</f>
        <v>A010010011500004542</v>
      </c>
    </row>
    <row r="3451" spans="2:13">
      <c r="B3451" s="3" t="s">
        <v>1824</v>
      </c>
      <c r="C3451" s="2" t="s">
        <v>394</v>
      </c>
      <c r="D3451" s="4" t="s">
        <v>407</v>
      </c>
      <c r="E3451" s="4" t="s">
        <v>407</v>
      </c>
      <c r="F3451" s="5">
        <v>41911</v>
      </c>
      <c r="G3451" s="8">
        <v>-38564.699999999997</v>
      </c>
      <c r="J3451" s="4" t="s">
        <v>13223</v>
      </c>
      <c r="L3451" t="str">
        <f>+Tabla2[[#This Row],[FACTURA]]</f>
        <v>A010010011500004544</v>
      </c>
      <c r="M3451" t="str">
        <f>+Tabla2[[#This Row],[DETALLE]]</f>
        <v>A010010011500004544</v>
      </c>
    </row>
    <row r="3452" spans="2:13">
      <c r="B3452" s="3" t="s">
        <v>1824</v>
      </c>
      <c r="C3452" s="2" t="s">
        <v>394</v>
      </c>
      <c r="D3452" s="4" t="s">
        <v>408</v>
      </c>
      <c r="E3452" s="4" t="s">
        <v>408</v>
      </c>
      <c r="F3452" s="5">
        <v>41911</v>
      </c>
      <c r="G3452" s="8">
        <v>-38564.699999999997</v>
      </c>
      <c r="J3452" s="4" t="s">
        <v>13224</v>
      </c>
      <c r="L3452" t="str">
        <f>+Tabla2[[#This Row],[FACTURA]]</f>
        <v>A010010011500004546</v>
      </c>
      <c r="M3452" t="str">
        <f>+Tabla2[[#This Row],[DETALLE]]</f>
        <v>A010010011500004546</v>
      </c>
    </row>
    <row r="3453" spans="2:13">
      <c r="B3453" s="3" t="s">
        <v>1824</v>
      </c>
      <c r="C3453" s="2" t="s">
        <v>394</v>
      </c>
      <c r="D3453" s="4" t="s">
        <v>409</v>
      </c>
      <c r="E3453" s="4" t="s">
        <v>409</v>
      </c>
      <c r="F3453" s="5">
        <v>41911</v>
      </c>
      <c r="G3453" s="8">
        <v>-38564.699999999997</v>
      </c>
      <c r="J3453" s="4" t="s">
        <v>13225</v>
      </c>
      <c r="L3453" t="str">
        <f>+Tabla2[[#This Row],[FACTURA]]</f>
        <v>A010010011500004545</v>
      </c>
      <c r="M3453" t="str">
        <f>+Tabla2[[#This Row],[DETALLE]]</f>
        <v>A010010011500004545</v>
      </c>
    </row>
    <row r="3454" spans="2:13">
      <c r="B3454" s="3" t="s">
        <v>1824</v>
      </c>
      <c r="C3454" s="2" t="s">
        <v>394</v>
      </c>
      <c r="D3454" s="4" t="s">
        <v>410</v>
      </c>
      <c r="E3454" s="4" t="s">
        <v>410</v>
      </c>
      <c r="F3454" s="5">
        <v>41911</v>
      </c>
      <c r="G3454" s="8">
        <v>-9381.26</v>
      </c>
      <c r="J3454" s="4" t="s">
        <v>13226</v>
      </c>
      <c r="L3454" t="str">
        <f>+Tabla2[[#This Row],[FACTURA]]</f>
        <v>A010010011500004537</v>
      </c>
      <c r="M3454" t="str">
        <f>+Tabla2[[#This Row],[DETALLE]]</f>
        <v>A010010011500004537</v>
      </c>
    </row>
    <row r="3455" spans="2:13">
      <c r="B3455" s="3" t="s">
        <v>1824</v>
      </c>
      <c r="C3455" s="2" t="s">
        <v>394</v>
      </c>
      <c r="D3455" s="4" t="s">
        <v>411</v>
      </c>
      <c r="E3455" s="4" t="s">
        <v>411</v>
      </c>
      <c r="F3455" s="5">
        <v>41920</v>
      </c>
      <c r="G3455" s="8">
        <v>-1375.14</v>
      </c>
      <c r="J3455" s="4" t="s">
        <v>13227</v>
      </c>
      <c r="L3455" t="str">
        <f>+Tabla2[[#This Row],[FACTURA]]</f>
        <v>A010010011500004392</v>
      </c>
      <c r="M3455" t="str">
        <f>+Tabla2[[#This Row],[DETALLE]]</f>
        <v>A010010011500004392</v>
      </c>
    </row>
    <row r="3456" spans="2:13">
      <c r="B3456" s="3" t="s">
        <v>1824</v>
      </c>
      <c r="C3456" s="2" t="s">
        <v>394</v>
      </c>
      <c r="D3456" s="4" t="s">
        <v>412</v>
      </c>
      <c r="E3456" s="4" t="s">
        <v>412</v>
      </c>
      <c r="F3456" s="5">
        <v>41920</v>
      </c>
      <c r="G3456" s="8">
        <v>-220.39</v>
      </c>
      <c r="J3456" s="4" t="s">
        <v>13228</v>
      </c>
      <c r="L3456" t="str">
        <f>+Tabla2[[#This Row],[FACTURA]]</f>
        <v>A010010011500004530</v>
      </c>
      <c r="M3456" t="str">
        <f>+Tabla2[[#This Row],[DETALLE]]</f>
        <v>A010010011500004530</v>
      </c>
    </row>
    <row r="3457" spans="2:13">
      <c r="B3457" s="3" t="s">
        <v>1824</v>
      </c>
      <c r="C3457" s="2" t="s">
        <v>394</v>
      </c>
      <c r="D3457" s="4" t="s">
        <v>413</v>
      </c>
      <c r="E3457" s="4" t="s">
        <v>413</v>
      </c>
      <c r="F3457" s="5">
        <v>41920</v>
      </c>
      <c r="G3457" s="8">
        <v>-2442.0500000000002</v>
      </c>
      <c r="J3457" s="4" t="s">
        <v>13229</v>
      </c>
      <c r="L3457" t="str">
        <f>+Tabla2[[#This Row],[FACTURA]]</f>
        <v>A010010011500004393</v>
      </c>
      <c r="M3457" t="str">
        <f>+Tabla2[[#This Row],[DETALLE]]</f>
        <v>A010010011500004393</v>
      </c>
    </row>
    <row r="3458" spans="2:13">
      <c r="B3458" s="3" t="s">
        <v>1824</v>
      </c>
      <c r="C3458" s="2" t="s">
        <v>394</v>
      </c>
      <c r="D3458" s="4" t="s">
        <v>414</v>
      </c>
      <c r="E3458" s="4" t="s">
        <v>414</v>
      </c>
      <c r="F3458" s="5">
        <v>41920</v>
      </c>
      <c r="G3458" s="8">
        <v>-11438.91</v>
      </c>
      <c r="J3458" s="4" t="s">
        <v>13230</v>
      </c>
      <c r="L3458" t="str">
        <f>+Tabla2[[#This Row],[FACTURA]]</f>
        <v>A010010011500004521</v>
      </c>
      <c r="M3458" t="str">
        <f>+Tabla2[[#This Row],[DETALLE]]</f>
        <v>A010010011500004521</v>
      </c>
    </row>
    <row r="3459" spans="2:13">
      <c r="B3459" s="3" t="s">
        <v>1824</v>
      </c>
      <c r="C3459" s="2" t="s">
        <v>394</v>
      </c>
      <c r="D3459" s="4" t="s">
        <v>415</v>
      </c>
      <c r="E3459" s="4" t="s">
        <v>415</v>
      </c>
      <c r="F3459" s="5">
        <v>41920</v>
      </c>
      <c r="G3459" s="8">
        <v>-4950.17</v>
      </c>
      <c r="J3459" s="4" t="s">
        <v>13231</v>
      </c>
      <c r="L3459" t="str">
        <f>+Tabla2[[#This Row],[FACTURA]]</f>
        <v>A010010011500004525</v>
      </c>
      <c r="M3459" t="str">
        <f>+Tabla2[[#This Row],[DETALLE]]</f>
        <v>A010010011500004525</v>
      </c>
    </row>
    <row r="3460" spans="2:13">
      <c r="B3460" s="3" t="s">
        <v>1824</v>
      </c>
      <c r="C3460" s="2" t="s">
        <v>394</v>
      </c>
      <c r="D3460" s="4" t="s">
        <v>416</v>
      </c>
      <c r="E3460" s="4" t="s">
        <v>416</v>
      </c>
      <c r="F3460" s="5">
        <v>41920</v>
      </c>
      <c r="G3460" s="8">
        <v>-4033.58</v>
      </c>
      <c r="J3460" s="4" t="s">
        <v>13232</v>
      </c>
      <c r="L3460" t="str">
        <f>+Tabla2[[#This Row],[FACTURA]]</f>
        <v>A010010011500004523</v>
      </c>
      <c r="M3460" t="str">
        <f>+Tabla2[[#This Row],[DETALLE]]</f>
        <v>A010010011500004523</v>
      </c>
    </row>
    <row r="3461" spans="2:13">
      <c r="B3461" s="3" t="s">
        <v>1824</v>
      </c>
      <c r="C3461" s="2" t="s">
        <v>394</v>
      </c>
      <c r="D3461" s="4" t="s">
        <v>417</v>
      </c>
      <c r="E3461" s="4" t="s">
        <v>417</v>
      </c>
      <c r="F3461" s="5">
        <v>41920</v>
      </c>
      <c r="G3461" s="8">
        <v>-3783.88</v>
      </c>
      <c r="J3461" s="4" t="s">
        <v>13233</v>
      </c>
      <c r="L3461" t="str">
        <f>+Tabla2[[#This Row],[FACTURA]]</f>
        <v>A010010011500004552</v>
      </c>
      <c r="M3461" t="str">
        <f>+Tabla2[[#This Row],[DETALLE]]</f>
        <v>A010010011500004552</v>
      </c>
    </row>
    <row r="3462" spans="2:13">
      <c r="B3462" s="3" t="s">
        <v>1824</v>
      </c>
      <c r="C3462" s="2" t="s">
        <v>394</v>
      </c>
      <c r="D3462" s="4" t="s">
        <v>418</v>
      </c>
      <c r="E3462" s="4" t="s">
        <v>418</v>
      </c>
      <c r="F3462" s="5">
        <v>41920</v>
      </c>
      <c r="G3462" s="8">
        <v>-9421.6200000000008</v>
      </c>
      <c r="J3462" s="4" t="s">
        <v>13234</v>
      </c>
      <c r="L3462" t="str">
        <f>+Tabla2[[#This Row],[FACTURA]]</f>
        <v>A010010011500004556</v>
      </c>
      <c r="M3462" t="str">
        <f>+Tabla2[[#This Row],[DETALLE]]</f>
        <v>A010010011500004556</v>
      </c>
    </row>
    <row r="3463" spans="2:13">
      <c r="B3463" s="3" t="s">
        <v>1824</v>
      </c>
      <c r="C3463" s="2" t="s">
        <v>394</v>
      </c>
      <c r="D3463" s="4" t="s">
        <v>419</v>
      </c>
      <c r="E3463" s="4" t="s">
        <v>419</v>
      </c>
      <c r="F3463" s="5">
        <v>41920</v>
      </c>
      <c r="G3463" s="8">
        <v>-2442.0500000000002</v>
      </c>
      <c r="J3463" s="4" t="s">
        <v>13235</v>
      </c>
      <c r="L3463" t="str">
        <f>+Tabla2[[#This Row],[FACTURA]]</f>
        <v>A010010011500004554</v>
      </c>
      <c r="M3463" t="str">
        <f>+Tabla2[[#This Row],[DETALLE]]</f>
        <v>A010010011500004554</v>
      </c>
    </row>
    <row r="3464" spans="2:13">
      <c r="B3464" s="3" t="s">
        <v>1824</v>
      </c>
      <c r="C3464" s="2" t="s">
        <v>394</v>
      </c>
      <c r="D3464" s="4" t="s">
        <v>420</v>
      </c>
      <c r="E3464" s="4" t="s">
        <v>420</v>
      </c>
      <c r="F3464" s="5">
        <v>41920</v>
      </c>
      <c r="G3464" s="8">
        <v>-9900.34</v>
      </c>
      <c r="J3464" s="4" t="s">
        <v>13236</v>
      </c>
      <c r="L3464" t="str">
        <f>+Tabla2[[#This Row],[FACTURA]]</f>
        <v>A010010011500004519</v>
      </c>
      <c r="M3464" t="str">
        <f>+Tabla2[[#This Row],[DETALLE]]</f>
        <v>A010010011500004519</v>
      </c>
    </row>
    <row r="3465" spans="2:13">
      <c r="B3465" s="3" t="s">
        <v>1824</v>
      </c>
      <c r="C3465" s="2" t="s">
        <v>394</v>
      </c>
      <c r="D3465" s="4" t="s">
        <v>421</v>
      </c>
      <c r="E3465" s="4" t="s">
        <v>421</v>
      </c>
      <c r="F3465" s="5">
        <v>41920</v>
      </c>
      <c r="G3465" s="8">
        <v>-4950.17</v>
      </c>
      <c r="J3465" s="4" t="s">
        <v>13237</v>
      </c>
      <c r="L3465" t="str">
        <f>+Tabla2[[#This Row],[FACTURA]]</f>
        <v>A010010011500004517</v>
      </c>
      <c r="M3465" t="str">
        <f>+Tabla2[[#This Row],[DETALLE]]</f>
        <v>A010010011500004517</v>
      </c>
    </row>
    <row r="3466" spans="2:13">
      <c r="B3466" s="3" t="s">
        <v>1824</v>
      </c>
      <c r="C3466" s="2" t="s">
        <v>394</v>
      </c>
      <c r="D3466" s="4" t="s">
        <v>422</v>
      </c>
      <c r="E3466" s="4" t="s">
        <v>422</v>
      </c>
      <c r="F3466" s="5">
        <v>41920</v>
      </c>
      <c r="G3466" s="8">
        <v>-1347.89</v>
      </c>
      <c r="J3466" s="4" t="s">
        <v>13238</v>
      </c>
      <c r="L3466" t="str">
        <f>+Tabla2[[#This Row],[FACTURA]]</f>
        <v>A010010011500004515</v>
      </c>
      <c r="M3466" t="str">
        <f>+Tabla2[[#This Row],[DETALLE]]</f>
        <v>A010010011500004515</v>
      </c>
    </row>
    <row r="3467" spans="2:13">
      <c r="B3467" s="3" t="s">
        <v>1824</v>
      </c>
      <c r="C3467" s="2" t="s">
        <v>394</v>
      </c>
      <c r="D3467" s="4" t="s">
        <v>423</v>
      </c>
      <c r="E3467" s="4" t="s">
        <v>423</v>
      </c>
      <c r="F3467" s="5">
        <v>41941</v>
      </c>
      <c r="G3467" s="8">
        <v>-65490</v>
      </c>
      <c r="J3467" s="4" t="s">
        <v>13239</v>
      </c>
      <c r="L3467" t="str">
        <f>+Tabla2[[#This Row],[FACTURA]]</f>
        <v>A010010011500004797</v>
      </c>
      <c r="M3467" t="str">
        <f>+Tabla2[[#This Row],[DETALLE]]</f>
        <v>A010010011500004797</v>
      </c>
    </row>
    <row r="3468" spans="2:13">
      <c r="B3468" s="3" t="s">
        <v>1824</v>
      </c>
      <c r="C3468" s="2" t="s">
        <v>394</v>
      </c>
      <c r="D3468" s="4" t="s">
        <v>424</v>
      </c>
      <c r="E3468" s="4" t="s">
        <v>424</v>
      </c>
      <c r="F3468" s="5">
        <v>41941</v>
      </c>
      <c r="G3468" s="8">
        <v>-76110</v>
      </c>
      <c r="J3468" s="4" t="s">
        <v>13240</v>
      </c>
      <c r="L3468" t="str">
        <f>+Tabla2[[#This Row],[FACTURA]]</f>
        <v>A010010011500004799</v>
      </c>
      <c r="M3468" t="str">
        <f>+Tabla2[[#This Row],[DETALLE]]</f>
        <v>A010010011500004799</v>
      </c>
    </row>
    <row r="3469" spans="2:13">
      <c r="B3469" s="3" t="s">
        <v>1824</v>
      </c>
      <c r="C3469" s="2" t="s">
        <v>394</v>
      </c>
      <c r="D3469" s="4" t="s">
        <v>425</v>
      </c>
      <c r="E3469" s="4" t="s">
        <v>425</v>
      </c>
      <c r="F3469" s="5">
        <v>41941</v>
      </c>
      <c r="G3469" s="8">
        <v>-274350</v>
      </c>
      <c r="J3469" s="4" t="s">
        <v>13241</v>
      </c>
      <c r="L3469" t="str">
        <f>+Tabla2[[#This Row],[FACTURA]]</f>
        <v>A010010011500004800</v>
      </c>
      <c r="M3469" t="str">
        <f>+Tabla2[[#This Row],[DETALLE]]</f>
        <v>A010010011500004800</v>
      </c>
    </row>
    <row r="3470" spans="2:13">
      <c r="B3470" s="3" t="s">
        <v>1824</v>
      </c>
      <c r="C3470" s="2" t="s">
        <v>394</v>
      </c>
      <c r="D3470" s="4" t="s">
        <v>426</v>
      </c>
      <c r="E3470" s="4" t="s">
        <v>426</v>
      </c>
      <c r="F3470" s="5">
        <v>41941</v>
      </c>
      <c r="G3470" s="8">
        <v>-209568</v>
      </c>
      <c r="J3470" s="4" t="s">
        <v>13242</v>
      </c>
      <c r="L3470" t="str">
        <f>+Tabla2[[#This Row],[FACTURA]]</f>
        <v>A010010011500004798</v>
      </c>
      <c r="M3470" t="str">
        <f>+Tabla2[[#This Row],[DETALLE]]</f>
        <v>A010010011500004798</v>
      </c>
    </row>
    <row r="3471" spans="2:13">
      <c r="B3471" s="3" t="s">
        <v>1824</v>
      </c>
      <c r="C3471" s="2" t="s">
        <v>394</v>
      </c>
      <c r="D3471" s="4" t="s">
        <v>427</v>
      </c>
      <c r="E3471" s="4" t="s">
        <v>427</v>
      </c>
      <c r="F3471" s="5">
        <v>41942</v>
      </c>
      <c r="G3471" s="8">
        <v>-380550</v>
      </c>
      <c r="J3471" s="4" t="s">
        <v>13243</v>
      </c>
      <c r="L3471" t="str">
        <f>+Tabla2[[#This Row],[FACTURA]]</f>
        <v>A010010011500004803</v>
      </c>
      <c r="M3471" t="str">
        <f>+Tabla2[[#This Row],[DETALLE]]</f>
        <v>A010010011500004803</v>
      </c>
    </row>
    <row r="3472" spans="2:13">
      <c r="B3472" s="3" t="s">
        <v>1824</v>
      </c>
      <c r="C3472" s="2" t="s">
        <v>394</v>
      </c>
      <c r="D3472" s="4" t="s">
        <v>428</v>
      </c>
      <c r="E3472" s="4" t="s">
        <v>428</v>
      </c>
      <c r="F3472" s="5">
        <v>41942</v>
      </c>
      <c r="G3472" s="8">
        <v>-815439</v>
      </c>
      <c r="J3472" s="4" t="s">
        <v>13244</v>
      </c>
      <c r="L3472" t="str">
        <f>+Tabla2[[#This Row],[FACTURA]]</f>
        <v>A010010011500004802</v>
      </c>
      <c r="M3472" t="str">
        <f>+Tabla2[[#This Row],[DETALLE]]</f>
        <v>A010010011500004802</v>
      </c>
    </row>
    <row r="3473" spans="2:13">
      <c r="B3473" s="3" t="s">
        <v>1824</v>
      </c>
      <c r="C3473" s="2" t="s">
        <v>394</v>
      </c>
      <c r="D3473" s="4" t="s">
        <v>429</v>
      </c>
      <c r="E3473" s="4" t="s">
        <v>429</v>
      </c>
      <c r="F3473" s="5">
        <v>41942</v>
      </c>
      <c r="G3473" s="8">
        <v>-380550</v>
      </c>
      <c r="J3473" s="4" t="s">
        <v>13245</v>
      </c>
      <c r="L3473" t="str">
        <f>+Tabla2[[#This Row],[FACTURA]]</f>
        <v>A010010011500004801</v>
      </c>
      <c r="M3473" t="str">
        <f>+Tabla2[[#This Row],[DETALLE]]</f>
        <v>A010010011500004801</v>
      </c>
    </row>
    <row r="3474" spans="2:13">
      <c r="B3474" s="3" t="s">
        <v>1824</v>
      </c>
      <c r="C3474" s="2" t="s">
        <v>394</v>
      </c>
      <c r="D3474" s="4" t="s">
        <v>430</v>
      </c>
      <c r="E3474" s="4" t="s">
        <v>430</v>
      </c>
      <c r="F3474" s="5">
        <v>41943</v>
      </c>
      <c r="G3474" s="8">
        <v>-65490</v>
      </c>
      <c r="J3474" s="4" t="s">
        <v>13246</v>
      </c>
      <c r="L3474" t="str">
        <f>+Tabla2[[#This Row],[FACTURA]]</f>
        <v>A010010011500004805</v>
      </c>
      <c r="M3474" t="str">
        <f>+Tabla2[[#This Row],[DETALLE]]</f>
        <v>A010010011500004805</v>
      </c>
    </row>
    <row r="3475" spans="2:13">
      <c r="B3475" s="3" t="s">
        <v>1824</v>
      </c>
      <c r="C3475" s="2" t="s">
        <v>394</v>
      </c>
      <c r="D3475" s="4" t="s">
        <v>431</v>
      </c>
      <c r="E3475" s="4" t="s">
        <v>431</v>
      </c>
      <c r="F3475" s="5">
        <v>41943</v>
      </c>
      <c r="G3475" s="8">
        <v>-784110</v>
      </c>
      <c r="J3475" s="4" t="s">
        <v>13247</v>
      </c>
      <c r="L3475" t="str">
        <f>+Tabla2[[#This Row],[FACTURA]]</f>
        <v>A010010011500004804</v>
      </c>
      <c r="M3475" t="str">
        <f>+Tabla2[[#This Row],[DETALLE]]</f>
        <v>A010010011500004804</v>
      </c>
    </row>
    <row r="3476" spans="2:13">
      <c r="B3476" s="3" t="s">
        <v>1824</v>
      </c>
      <c r="C3476" s="2" t="s">
        <v>394</v>
      </c>
      <c r="D3476" s="4" t="s">
        <v>432</v>
      </c>
      <c r="E3476" s="4" t="s">
        <v>432</v>
      </c>
      <c r="F3476" s="5">
        <v>41943</v>
      </c>
      <c r="G3476" s="8">
        <v>-296930.86</v>
      </c>
      <c r="J3476" s="4" t="s">
        <v>13248</v>
      </c>
      <c r="L3476" t="str">
        <f>+Tabla2[[#This Row],[FACTURA]]</f>
        <v>A010010011500004806</v>
      </c>
      <c r="M3476" t="str">
        <f>+Tabla2[[#This Row],[DETALLE]]</f>
        <v>A010010011500004806</v>
      </c>
    </row>
    <row r="3477" spans="2:13">
      <c r="B3477" s="3" t="s">
        <v>1824</v>
      </c>
      <c r="C3477" s="2" t="s">
        <v>394</v>
      </c>
      <c r="D3477" s="4" t="s">
        <v>433</v>
      </c>
      <c r="E3477" s="4" t="s">
        <v>433</v>
      </c>
      <c r="F3477" s="5">
        <v>41968</v>
      </c>
      <c r="G3477" s="8">
        <v>-133493.4</v>
      </c>
      <c r="J3477" s="4" t="s">
        <v>13249</v>
      </c>
      <c r="L3477" t="str">
        <f>+Tabla2[[#This Row],[FACTURA]]</f>
        <v>A0101011500004813</v>
      </c>
      <c r="M3477" t="str">
        <f>+Tabla2[[#This Row],[DETALLE]]</f>
        <v>A0101011500004813</v>
      </c>
    </row>
    <row r="3478" spans="2:13">
      <c r="B3478" s="3" t="s">
        <v>1824</v>
      </c>
      <c r="C3478" s="2" t="s">
        <v>394</v>
      </c>
      <c r="D3478" s="4" t="s">
        <v>434</v>
      </c>
      <c r="E3478" s="4" t="s">
        <v>434</v>
      </c>
      <c r="F3478" s="5">
        <v>41993</v>
      </c>
      <c r="G3478" s="8">
        <v>-826590</v>
      </c>
      <c r="J3478" s="4" t="s">
        <v>13250</v>
      </c>
      <c r="L3478" t="str">
        <f>+Tabla2[[#This Row],[FACTURA]]</f>
        <v>A010010011500004826</v>
      </c>
      <c r="M3478" t="str">
        <f>+Tabla2[[#This Row],[DETALLE]]</f>
        <v>A010010011500004826</v>
      </c>
    </row>
    <row r="3479" spans="2:13">
      <c r="B3479" s="3" t="s">
        <v>1824</v>
      </c>
      <c r="C3479" s="2" t="s">
        <v>394</v>
      </c>
      <c r="D3479" s="4" t="s">
        <v>435</v>
      </c>
      <c r="E3479" s="4" t="s">
        <v>435</v>
      </c>
      <c r="F3479" s="5">
        <v>41993</v>
      </c>
      <c r="G3479" s="8">
        <v>-838980</v>
      </c>
      <c r="J3479" s="4" t="s">
        <v>13251</v>
      </c>
      <c r="L3479" t="str">
        <f>+Tabla2[[#This Row],[FACTURA]]</f>
        <v>A010010011500004827</v>
      </c>
      <c r="M3479" t="str">
        <f>+Tabla2[[#This Row],[DETALLE]]</f>
        <v>A010010011500004827</v>
      </c>
    </row>
    <row r="3480" spans="2:13">
      <c r="B3480" s="3" t="s">
        <v>1824</v>
      </c>
      <c r="C3480" s="2" t="s">
        <v>394</v>
      </c>
      <c r="D3480" s="4" t="s">
        <v>436</v>
      </c>
      <c r="E3480" s="4" t="s">
        <v>436</v>
      </c>
      <c r="F3480" s="5">
        <v>41993</v>
      </c>
      <c r="G3480" s="8">
        <v>-9688.5</v>
      </c>
      <c r="J3480" s="4" t="s">
        <v>13252</v>
      </c>
      <c r="L3480" t="str">
        <f>+Tabla2[[#This Row],[FACTURA]]</f>
        <v>A010010011500004838</v>
      </c>
      <c r="M3480" t="str">
        <f>+Tabla2[[#This Row],[DETALLE]]</f>
        <v>A010010011500004838</v>
      </c>
    </row>
    <row r="3481" spans="2:13">
      <c r="B3481" s="3" t="s">
        <v>1824</v>
      </c>
      <c r="C3481" s="2" t="s">
        <v>394</v>
      </c>
      <c r="D3481" s="4" t="s">
        <v>437</v>
      </c>
      <c r="E3481" s="4" t="s">
        <v>437</v>
      </c>
      <c r="F3481" s="5">
        <v>42151</v>
      </c>
      <c r="G3481" s="8">
        <v>-1118207.6200000001</v>
      </c>
      <c r="J3481" s="4" t="s">
        <v>13253</v>
      </c>
      <c r="L3481" t="str">
        <f>+Tabla2[[#This Row],[FACTURA]]</f>
        <v>A010010011500004850</v>
      </c>
      <c r="M3481" t="str">
        <f>+Tabla2[[#This Row],[DETALLE]]</f>
        <v>A010010011500004850</v>
      </c>
    </row>
    <row r="3482" spans="2:13">
      <c r="B3482" s="3" t="s">
        <v>1824</v>
      </c>
      <c r="C3482" s="2" t="s">
        <v>394</v>
      </c>
      <c r="D3482" s="4" t="s">
        <v>438</v>
      </c>
      <c r="E3482" s="4" t="s">
        <v>438</v>
      </c>
      <c r="F3482" s="5">
        <v>42151</v>
      </c>
      <c r="G3482" s="8">
        <v>-944737.5</v>
      </c>
      <c r="J3482" s="4" t="s">
        <v>13254</v>
      </c>
      <c r="L3482" t="str">
        <f>+Tabla2[[#This Row],[FACTURA]]</f>
        <v>A010010011500004849</v>
      </c>
      <c r="M3482" t="str">
        <f>+Tabla2[[#This Row],[DETALLE]]</f>
        <v>A010010011500004849</v>
      </c>
    </row>
    <row r="3483" spans="2:13">
      <c r="B3483" s="3" t="s">
        <v>1824</v>
      </c>
      <c r="C3483" s="2" t="s">
        <v>394</v>
      </c>
      <c r="D3483" s="4" t="s">
        <v>439</v>
      </c>
      <c r="E3483" s="4" t="s">
        <v>439</v>
      </c>
      <c r="F3483" s="5">
        <v>42151</v>
      </c>
      <c r="G3483" s="8">
        <v>-842943.3</v>
      </c>
      <c r="J3483" s="4" t="s">
        <v>13255</v>
      </c>
      <c r="L3483" t="str">
        <f>+Tabla2[[#This Row],[FACTURA]]</f>
        <v>A010010011500004846</v>
      </c>
      <c r="M3483" t="str">
        <f>+Tabla2[[#This Row],[DETALLE]]</f>
        <v>A010010011500004846</v>
      </c>
    </row>
    <row r="3484" spans="2:13">
      <c r="B3484" s="3" t="s">
        <v>1824</v>
      </c>
      <c r="C3484" s="2" t="s">
        <v>394</v>
      </c>
      <c r="D3484" s="4" t="s">
        <v>440</v>
      </c>
      <c r="E3484" s="4" t="s">
        <v>440</v>
      </c>
      <c r="F3484" s="5">
        <v>42152</v>
      </c>
      <c r="G3484" s="8">
        <v>-442554.55</v>
      </c>
      <c r="J3484" s="4" t="s">
        <v>13256</v>
      </c>
      <c r="L3484" t="str">
        <f>+Tabla2[[#This Row],[FACTURA]]</f>
        <v>A010010011500004848</v>
      </c>
      <c r="M3484" t="str">
        <f>+Tabla2[[#This Row],[DETALLE]]</f>
        <v>A010010011500004848</v>
      </c>
    </row>
    <row r="3485" spans="2:13">
      <c r="B3485" s="3" t="s">
        <v>1824</v>
      </c>
      <c r="C3485" s="2" t="s">
        <v>394</v>
      </c>
      <c r="D3485" s="4" t="s">
        <v>441</v>
      </c>
      <c r="E3485" s="4" t="s">
        <v>441</v>
      </c>
      <c r="F3485" s="5">
        <v>42352</v>
      </c>
      <c r="G3485" s="8">
        <v>-712058.26</v>
      </c>
      <c r="J3485" s="4" t="s">
        <v>13257</v>
      </c>
      <c r="L3485" t="str">
        <f>+Tabla2[[#This Row],[FACTURA]]</f>
        <v>A010010011500005008</v>
      </c>
      <c r="M3485" t="str">
        <f>+Tabla2[[#This Row],[DETALLE]]</f>
        <v>A010010011500005008</v>
      </c>
    </row>
    <row r="3486" spans="2:13">
      <c r="B3486" s="3" t="s">
        <v>1824</v>
      </c>
      <c r="C3486" s="2" t="s">
        <v>394</v>
      </c>
      <c r="D3486" s="4" t="s">
        <v>442</v>
      </c>
      <c r="E3486" s="4" t="s">
        <v>442</v>
      </c>
      <c r="F3486" s="5">
        <v>42402</v>
      </c>
      <c r="G3486" s="8">
        <v>-712058.26</v>
      </c>
      <c r="J3486" s="4" t="s">
        <v>13258</v>
      </c>
      <c r="L3486" t="str">
        <f>+Tabla2[[#This Row],[FACTURA]]</f>
        <v>A010010011500005108</v>
      </c>
      <c r="M3486" t="str">
        <f>+Tabla2[[#This Row],[DETALLE]]</f>
        <v>A010010011500005108</v>
      </c>
    </row>
    <row r="3487" spans="2:13">
      <c r="B3487" s="3" t="s">
        <v>1824</v>
      </c>
      <c r="C3487" s="2" t="s">
        <v>394</v>
      </c>
      <c r="D3487" s="4" t="s">
        <v>443</v>
      </c>
      <c r="E3487" s="4" t="s">
        <v>443</v>
      </c>
      <c r="F3487" s="5">
        <v>42523</v>
      </c>
      <c r="G3487" s="8">
        <v>-104430</v>
      </c>
      <c r="J3487" s="4" t="s">
        <v>13259</v>
      </c>
      <c r="L3487" t="str">
        <f>+Tabla2[[#This Row],[FACTURA]]</f>
        <v>A010010011500004685</v>
      </c>
      <c r="M3487" t="str">
        <f>+Tabla2[[#This Row],[DETALLE]]</f>
        <v>A010010011500004685</v>
      </c>
    </row>
    <row r="3488" spans="2:13">
      <c r="B3488" s="3" t="s">
        <v>1824</v>
      </c>
      <c r="C3488" s="2" t="s">
        <v>394</v>
      </c>
      <c r="D3488" s="4" t="s">
        <v>444</v>
      </c>
      <c r="E3488" s="4" t="s">
        <v>444</v>
      </c>
      <c r="F3488" s="5">
        <v>42543</v>
      </c>
      <c r="G3488" s="8">
        <v>-65490</v>
      </c>
      <c r="J3488" s="4" t="s">
        <v>13260</v>
      </c>
      <c r="L3488" t="str">
        <f>+Tabla2[[#This Row],[FACTURA]]</f>
        <v>A010010011500004683</v>
      </c>
      <c r="M3488" t="str">
        <f>+Tabla2[[#This Row],[DETALLE]]</f>
        <v>A010010011500004683</v>
      </c>
    </row>
    <row r="3489" spans="2:13">
      <c r="B3489" s="3" t="s">
        <v>1824</v>
      </c>
      <c r="C3489" s="2" t="s">
        <v>394</v>
      </c>
      <c r="D3489" s="4" t="s">
        <v>445</v>
      </c>
      <c r="E3489" s="4" t="s">
        <v>445</v>
      </c>
      <c r="F3489" s="5">
        <v>42543</v>
      </c>
      <c r="G3489" s="8">
        <v>-104430</v>
      </c>
      <c r="J3489" s="4" t="s">
        <v>13261</v>
      </c>
      <c r="L3489" t="str">
        <f>+Tabla2[[#This Row],[FACTURA]]</f>
        <v>A010010011500004689</v>
      </c>
      <c r="M3489" t="str">
        <f>+Tabla2[[#This Row],[DETALLE]]</f>
        <v>A010010011500004689</v>
      </c>
    </row>
    <row r="3490" spans="2:13">
      <c r="B3490" s="3" t="s">
        <v>1824</v>
      </c>
      <c r="C3490" s="2" t="s">
        <v>394</v>
      </c>
      <c r="D3490" s="4" t="s">
        <v>446</v>
      </c>
      <c r="E3490" s="4" t="s">
        <v>446</v>
      </c>
      <c r="F3490" s="5">
        <v>42572</v>
      </c>
      <c r="G3490" s="8">
        <v>-95133</v>
      </c>
      <c r="J3490" s="4" t="s">
        <v>13262</v>
      </c>
      <c r="L3490" t="str">
        <f>+Tabla2[[#This Row],[FACTURA]]</f>
        <v>A010010011500004536</v>
      </c>
      <c r="M3490" t="str">
        <f>+Tabla2[[#This Row],[DETALLE]]</f>
        <v>A010010011500004536</v>
      </c>
    </row>
    <row r="3491" spans="2:13">
      <c r="B3491" s="3" t="s">
        <v>1824</v>
      </c>
      <c r="C3491" s="2" t="s">
        <v>394</v>
      </c>
      <c r="D3491" s="4" t="s">
        <v>447</v>
      </c>
      <c r="E3491" s="4" t="s">
        <v>447</v>
      </c>
      <c r="F3491" s="5">
        <v>42572</v>
      </c>
      <c r="G3491" s="8">
        <v>-65183.839999999997</v>
      </c>
      <c r="J3491" s="4" t="s">
        <v>13263</v>
      </c>
      <c r="L3491" t="str">
        <f>+Tabla2[[#This Row],[FACTURA]]</f>
        <v>A010010011500004535</v>
      </c>
      <c r="M3491" t="str">
        <f>+Tabla2[[#This Row],[DETALLE]]</f>
        <v>A010010011500004535</v>
      </c>
    </row>
    <row r="3492" spans="2:13">
      <c r="B3492" s="3" t="s">
        <v>1824</v>
      </c>
      <c r="C3492" s="2" t="s">
        <v>394</v>
      </c>
      <c r="D3492" s="4" t="s">
        <v>448</v>
      </c>
      <c r="E3492" s="4" t="s">
        <v>448</v>
      </c>
      <c r="F3492" s="5">
        <v>42576</v>
      </c>
      <c r="G3492" s="8">
        <v>-43659.74</v>
      </c>
      <c r="J3492" s="4" t="s">
        <v>13264</v>
      </c>
      <c r="L3492" t="str">
        <f>+Tabla2[[#This Row],[FACTURA]]</f>
        <v>A010010011500004680</v>
      </c>
      <c r="M3492" t="str">
        <f>+Tabla2[[#This Row],[DETALLE]]</f>
        <v>A010010011500004680</v>
      </c>
    </row>
    <row r="3493" spans="2:13">
      <c r="B3493" s="3" t="s">
        <v>1824</v>
      </c>
      <c r="C3493" s="2" t="s">
        <v>394</v>
      </c>
      <c r="D3493" s="4" t="s">
        <v>449</v>
      </c>
      <c r="E3493" s="4" t="s">
        <v>449</v>
      </c>
      <c r="F3493" s="5">
        <v>42576</v>
      </c>
      <c r="G3493" s="8">
        <v>-65489.61</v>
      </c>
      <c r="J3493" s="4" t="s">
        <v>13265</v>
      </c>
      <c r="L3493" t="str">
        <f>+Tabla2[[#This Row],[FACTURA]]</f>
        <v>A010010011500004677</v>
      </c>
      <c r="M3493" t="str">
        <f>+Tabla2[[#This Row],[DETALLE]]</f>
        <v>A010010011500004677</v>
      </c>
    </row>
    <row r="3494" spans="2:13">
      <c r="B3494" s="3" t="s">
        <v>1824</v>
      </c>
      <c r="C3494" s="2" t="s">
        <v>394</v>
      </c>
      <c r="D3494" s="4" t="s">
        <v>450</v>
      </c>
      <c r="E3494" s="4" t="s">
        <v>450</v>
      </c>
      <c r="F3494" s="5">
        <v>42576</v>
      </c>
      <c r="G3494" s="8">
        <v>-65490.12</v>
      </c>
      <c r="J3494" s="4" t="s">
        <v>13266</v>
      </c>
      <c r="L3494" t="str">
        <f>+Tabla2[[#This Row],[FACTURA]]</f>
        <v>A010010011500004651</v>
      </c>
      <c r="M3494" t="str">
        <f>+Tabla2[[#This Row],[DETALLE]]</f>
        <v>A010010011500004651</v>
      </c>
    </row>
    <row r="3495" spans="2:13">
      <c r="B3495" s="3" t="s">
        <v>1824</v>
      </c>
      <c r="C3495" s="2" t="s">
        <v>394</v>
      </c>
      <c r="D3495" s="4" t="s">
        <v>451</v>
      </c>
      <c r="E3495" s="4" t="s">
        <v>451</v>
      </c>
      <c r="F3495" s="5">
        <v>42587</v>
      </c>
      <c r="G3495" s="8">
        <v>-103947.7</v>
      </c>
      <c r="J3495" s="4" t="s">
        <v>13267</v>
      </c>
      <c r="L3495" t="str">
        <f>+Tabla2[[#This Row],[FACTURA]]</f>
        <v>A010010011500004569</v>
      </c>
      <c r="M3495" t="str">
        <f>+Tabla2[[#This Row],[DETALLE]]</f>
        <v>A010010011500004569</v>
      </c>
    </row>
    <row r="3496" spans="2:13">
      <c r="B3496" s="3" t="s">
        <v>1824</v>
      </c>
      <c r="C3496" s="2" t="s">
        <v>394</v>
      </c>
      <c r="D3496" s="4" t="s">
        <v>452</v>
      </c>
      <c r="E3496" s="4" t="s">
        <v>452</v>
      </c>
      <c r="F3496" s="5">
        <v>42587</v>
      </c>
      <c r="G3496" s="8">
        <v>-65490.11</v>
      </c>
      <c r="J3496" s="4" t="s">
        <v>13268</v>
      </c>
      <c r="L3496" t="str">
        <f>+Tabla2[[#This Row],[FACTURA]]</f>
        <v>A010010011500004567</v>
      </c>
      <c r="M3496" t="str">
        <f>+Tabla2[[#This Row],[DETALLE]]</f>
        <v>A010010011500004567</v>
      </c>
    </row>
    <row r="3497" spans="2:13">
      <c r="B3497" s="3" t="s">
        <v>1824</v>
      </c>
      <c r="C3497" s="2" t="s">
        <v>394</v>
      </c>
      <c r="D3497" s="4" t="s">
        <v>453</v>
      </c>
      <c r="E3497" s="4" t="s">
        <v>453</v>
      </c>
      <c r="F3497" s="5">
        <v>42587</v>
      </c>
      <c r="G3497" s="8">
        <v>-104430.24</v>
      </c>
      <c r="J3497" s="4" t="s">
        <v>13269</v>
      </c>
      <c r="L3497" t="str">
        <f>+Tabla2[[#This Row],[FACTURA]]</f>
        <v>A010010011500004559</v>
      </c>
      <c r="M3497" t="str">
        <f>+Tabla2[[#This Row],[DETALLE]]</f>
        <v>A010010011500004559</v>
      </c>
    </row>
    <row r="3498" spans="2:13">
      <c r="B3498" s="3" t="s">
        <v>1824</v>
      </c>
      <c r="C3498" s="2" t="s">
        <v>394</v>
      </c>
      <c r="D3498" s="4" t="s">
        <v>454</v>
      </c>
      <c r="E3498" s="4" t="s">
        <v>454</v>
      </c>
      <c r="F3498" s="5">
        <v>42587</v>
      </c>
      <c r="G3498" s="8">
        <v>-104430.24</v>
      </c>
      <c r="J3498" s="4" t="s">
        <v>13270</v>
      </c>
      <c r="L3498" t="str">
        <f>+Tabla2[[#This Row],[FACTURA]]</f>
        <v>A010010011500004558</v>
      </c>
      <c r="M3498" t="str">
        <f>+Tabla2[[#This Row],[DETALLE]]</f>
        <v>A010010011500004558</v>
      </c>
    </row>
    <row r="3499" spans="2:13">
      <c r="B3499" s="3" t="s">
        <v>1824</v>
      </c>
      <c r="C3499" s="2" t="s">
        <v>394</v>
      </c>
      <c r="D3499" s="4" t="s">
        <v>455</v>
      </c>
      <c r="E3499" s="4" t="s">
        <v>455</v>
      </c>
      <c r="F3499" s="5">
        <v>42587</v>
      </c>
      <c r="G3499" s="8">
        <v>-104430.24</v>
      </c>
      <c r="J3499" s="4" t="s">
        <v>13271</v>
      </c>
      <c r="L3499" t="str">
        <f>+Tabla2[[#This Row],[FACTURA]]</f>
        <v>A010010011500004557</v>
      </c>
      <c r="M3499" t="str">
        <f>+Tabla2[[#This Row],[DETALLE]]</f>
        <v>A010010011500004557</v>
      </c>
    </row>
    <row r="3500" spans="2:13">
      <c r="B3500" s="3" t="s">
        <v>1824</v>
      </c>
      <c r="C3500" s="2" t="s">
        <v>394</v>
      </c>
      <c r="D3500" s="4" t="s">
        <v>456</v>
      </c>
      <c r="E3500" s="4" t="s">
        <v>456</v>
      </c>
      <c r="F3500" s="5">
        <v>42590</v>
      </c>
      <c r="G3500" s="8">
        <v>-65489.61</v>
      </c>
      <c r="J3500" s="4" t="s">
        <v>13272</v>
      </c>
      <c r="L3500" t="str">
        <f>+Tabla2[[#This Row],[FACTURA]]</f>
        <v>A010010011500004574</v>
      </c>
      <c r="M3500" t="str">
        <f>+Tabla2[[#This Row],[DETALLE]]</f>
        <v>A010010011500004574</v>
      </c>
    </row>
    <row r="3501" spans="2:13">
      <c r="B3501" s="3" t="s">
        <v>1824</v>
      </c>
      <c r="C3501" s="2" t="s">
        <v>394</v>
      </c>
      <c r="D3501" s="4" t="s">
        <v>457</v>
      </c>
      <c r="E3501" s="4" t="s">
        <v>457</v>
      </c>
      <c r="F3501" s="5">
        <v>42590</v>
      </c>
      <c r="G3501" s="8">
        <v>-65489.61</v>
      </c>
      <c r="J3501" s="4" t="s">
        <v>13273</v>
      </c>
      <c r="L3501" t="str">
        <f>+Tabla2[[#This Row],[FACTURA]]</f>
        <v>A010010011500004573</v>
      </c>
      <c r="M3501" t="str">
        <f>+Tabla2[[#This Row],[DETALLE]]</f>
        <v>A010010011500004573</v>
      </c>
    </row>
    <row r="3502" spans="2:13">
      <c r="B3502" s="3" t="s">
        <v>1824</v>
      </c>
      <c r="C3502" s="2" t="s">
        <v>394</v>
      </c>
      <c r="D3502" s="4" t="s">
        <v>458</v>
      </c>
      <c r="E3502" s="4" t="s">
        <v>458</v>
      </c>
      <c r="F3502" s="5">
        <v>41705</v>
      </c>
      <c r="G3502" s="8">
        <v>-65489.61</v>
      </c>
      <c r="J3502" s="4" t="s">
        <v>13274</v>
      </c>
      <c r="L3502" t="str">
        <f>+Tabla2[[#This Row],[FACTURA]]</f>
        <v>A010010011500004628</v>
      </c>
      <c r="M3502" t="str">
        <f>+Tabla2[[#This Row],[DETALLE]]</f>
        <v>A010010011500004628</v>
      </c>
    </row>
    <row r="3503" spans="2:13">
      <c r="B3503" s="3" t="s">
        <v>1824</v>
      </c>
      <c r="C3503" s="2" t="s">
        <v>394</v>
      </c>
      <c r="D3503" s="4" t="s">
        <v>459</v>
      </c>
      <c r="E3503" s="4" t="s">
        <v>459</v>
      </c>
      <c r="F3503" s="5">
        <v>41706</v>
      </c>
      <c r="G3503" s="8">
        <v>-74820.19</v>
      </c>
      <c r="J3503" s="4" t="s">
        <v>13275</v>
      </c>
      <c r="L3503" t="str">
        <f>+Tabla2[[#This Row],[FACTURA]]</f>
        <v>A010010011500004629</v>
      </c>
      <c r="M3503" t="str">
        <f>+Tabla2[[#This Row],[DETALLE]]</f>
        <v>A010010011500004629</v>
      </c>
    </row>
    <row r="3504" spans="2:13">
      <c r="B3504" s="3" t="s">
        <v>1824</v>
      </c>
      <c r="C3504" s="2" t="s">
        <v>394</v>
      </c>
      <c r="D3504" s="4" t="s">
        <v>460</v>
      </c>
      <c r="E3504" s="4" t="s">
        <v>460</v>
      </c>
      <c r="F3504" s="5">
        <v>41791</v>
      </c>
      <c r="G3504" s="8">
        <v>-110684</v>
      </c>
      <c r="J3504" s="4" t="s">
        <v>13276</v>
      </c>
      <c r="L3504" t="str">
        <f>+Tabla2[[#This Row],[FACTURA]]</f>
        <v>A010010011500004702</v>
      </c>
      <c r="M3504" t="str">
        <f>+Tabla2[[#This Row],[DETALLE]]</f>
        <v>A010010011500004702</v>
      </c>
    </row>
    <row r="3505" spans="2:13">
      <c r="B3505" s="3" t="s">
        <v>1824</v>
      </c>
      <c r="C3505" s="2" t="s">
        <v>394</v>
      </c>
      <c r="D3505" s="4" t="s">
        <v>461</v>
      </c>
      <c r="E3505" s="4" t="s">
        <v>461</v>
      </c>
      <c r="F3505" s="5">
        <v>41881</v>
      </c>
      <c r="G3505" s="8">
        <v>-21344.18</v>
      </c>
      <c r="J3505" s="4" t="s">
        <v>13277</v>
      </c>
      <c r="L3505" t="str">
        <f>+Tabla2[[#This Row],[FACTURA]]</f>
        <v>A010010011500004287</v>
      </c>
      <c r="M3505" t="str">
        <f>+Tabla2[[#This Row],[DETALLE]]</f>
        <v>A010010011500004287</v>
      </c>
    </row>
    <row r="3506" spans="2:13">
      <c r="B3506" s="3" t="s">
        <v>1824</v>
      </c>
      <c r="C3506" s="2" t="s">
        <v>394</v>
      </c>
      <c r="D3506" s="4" t="s">
        <v>462</v>
      </c>
      <c r="E3506" s="4" t="s">
        <v>462</v>
      </c>
      <c r="F3506" s="5">
        <v>41881</v>
      </c>
      <c r="G3506" s="8">
        <v>-31152.85</v>
      </c>
      <c r="J3506" s="4" t="s">
        <v>13278</v>
      </c>
      <c r="L3506" t="str">
        <f>+Tabla2[[#This Row],[FACTURA]]</f>
        <v>A010010011500004260</v>
      </c>
      <c r="M3506" t="str">
        <f>+Tabla2[[#This Row],[DETALLE]]</f>
        <v>A010010011500004260</v>
      </c>
    </row>
    <row r="3507" spans="2:13">
      <c r="B3507" s="3" t="s">
        <v>1824</v>
      </c>
      <c r="C3507" s="2" t="s">
        <v>394</v>
      </c>
      <c r="D3507" s="4" t="s">
        <v>463</v>
      </c>
      <c r="E3507" s="4" t="s">
        <v>463</v>
      </c>
      <c r="F3507" s="5">
        <v>41881</v>
      </c>
      <c r="G3507" s="8">
        <v>-46729.27</v>
      </c>
      <c r="J3507" s="4" t="s">
        <v>13279</v>
      </c>
      <c r="L3507" t="str">
        <f>+Tabla2[[#This Row],[FACTURA]]</f>
        <v>A010010011500004259</v>
      </c>
      <c r="M3507" t="str">
        <f>+Tabla2[[#This Row],[DETALLE]]</f>
        <v>A010010011500004259</v>
      </c>
    </row>
    <row r="3508" spans="2:13">
      <c r="B3508" s="3" t="s">
        <v>1824</v>
      </c>
      <c r="C3508" s="2" t="s">
        <v>394</v>
      </c>
      <c r="D3508" s="4" t="s">
        <v>464</v>
      </c>
      <c r="E3508" s="4" t="s">
        <v>464</v>
      </c>
      <c r="F3508" s="5">
        <v>41881</v>
      </c>
      <c r="G3508" s="8">
        <v>-46957.23</v>
      </c>
      <c r="J3508" s="4" t="s">
        <v>13280</v>
      </c>
      <c r="L3508" t="str">
        <f>+Tabla2[[#This Row],[FACTURA]]</f>
        <v>A010010011500004257</v>
      </c>
      <c r="M3508" t="str">
        <f>+Tabla2[[#This Row],[DETALLE]]</f>
        <v>A010010011500004257</v>
      </c>
    </row>
    <row r="3509" spans="2:13">
      <c r="B3509" s="3" t="s">
        <v>1824</v>
      </c>
      <c r="C3509" s="2" t="s">
        <v>394</v>
      </c>
      <c r="D3509" s="4" t="s">
        <v>465</v>
      </c>
      <c r="E3509" s="4" t="s">
        <v>465</v>
      </c>
      <c r="F3509" s="5">
        <v>41881</v>
      </c>
      <c r="G3509" s="8">
        <v>-46957.23</v>
      </c>
      <c r="J3509" s="4" t="s">
        <v>13281</v>
      </c>
      <c r="L3509" t="str">
        <f>+Tabla2[[#This Row],[FACTURA]]</f>
        <v>A010010011500004258</v>
      </c>
      <c r="M3509" t="str">
        <f>+Tabla2[[#This Row],[DETALLE]]</f>
        <v>A010010011500004258</v>
      </c>
    </row>
    <row r="3510" spans="2:13">
      <c r="B3510" s="3" t="s">
        <v>1824</v>
      </c>
      <c r="C3510" s="2" t="s">
        <v>394</v>
      </c>
      <c r="D3510" s="4" t="s">
        <v>466</v>
      </c>
      <c r="E3510" s="4" t="s">
        <v>466</v>
      </c>
      <c r="F3510" s="5">
        <v>41881</v>
      </c>
      <c r="G3510" s="8">
        <v>-31786.71</v>
      </c>
      <c r="J3510" s="4" t="s">
        <v>13282</v>
      </c>
      <c r="L3510" t="str">
        <f>+Tabla2[[#This Row],[FACTURA]]</f>
        <v>A010010011500004251</v>
      </c>
      <c r="M3510" t="str">
        <f>+Tabla2[[#This Row],[DETALLE]]</f>
        <v>A010010011500004251</v>
      </c>
    </row>
    <row r="3511" spans="2:13">
      <c r="B3511" s="3" t="s">
        <v>1824</v>
      </c>
      <c r="C3511" s="2" t="s">
        <v>394</v>
      </c>
      <c r="D3511" s="4" t="s">
        <v>467</v>
      </c>
      <c r="E3511" s="4" t="s">
        <v>467</v>
      </c>
      <c r="F3511" s="5">
        <v>41881</v>
      </c>
      <c r="G3511" s="8">
        <v>-28556.78</v>
      </c>
      <c r="J3511" s="4" t="s">
        <v>13283</v>
      </c>
      <c r="L3511" t="str">
        <f>+Tabla2[[#This Row],[FACTURA]]</f>
        <v>A010010011500004249</v>
      </c>
      <c r="M3511" t="str">
        <f>+Tabla2[[#This Row],[DETALLE]]</f>
        <v>A010010011500004249</v>
      </c>
    </row>
    <row r="3512" spans="2:13">
      <c r="B3512" s="3" t="s">
        <v>1824</v>
      </c>
      <c r="C3512" s="2" t="s">
        <v>394</v>
      </c>
      <c r="D3512" s="4" t="s">
        <v>468</v>
      </c>
      <c r="E3512" s="4" t="s">
        <v>468</v>
      </c>
      <c r="F3512" s="5">
        <v>41881</v>
      </c>
      <c r="G3512" s="8">
        <v>-46729.27</v>
      </c>
      <c r="J3512" s="4" t="s">
        <v>13284</v>
      </c>
      <c r="L3512" t="str">
        <f>+Tabla2[[#This Row],[FACTURA]]</f>
        <v>A010010011500004253</v>
      </c>
      <c r="M3512" t="str">
        <f>+Tabla2[[#This Row],[DETALLE]]</f>
        <v>A010010011500004253</v>
      </c>
    </row>
    <row r="3513" spans="2:13">
      <c r="B3513" s="3" t="s">
        <v>1824</v>
      </c>
      <c r="C3513" s="2" t="s">
        <v>394</v>
      </c>
      <c r="D3513" s="4" t="s">
        <v>469</v>
      </c>
      <c r="E3513" s="4" t="s">
        <v>469</v>
      </c>
      <c r="F3513" s="5">
        <v>41881</v>
      </c>
      <c r="G3513" s="8">
        <v>-23795.41</v>
      </c>
      <c r="J3513" s="4" t="s">
        <v>13285</v>
      </c>
      <c r="L3513" t="str">
        <f>+Tabla2[[#This Row],[FACTURA]]</f>
        <v>A010010011500004271</v>
      </c>
      <c r="M3513" t="str">
        <f>+Tabla2[[#This Row],[DETALLE]]</f>
        <v>A010010011500004271</v>
      </c>
    </row>
    <row r="3514" spans="2:13">
      <c r="B3514" s="3" t="s">
        <v>1824</v>
      </c>
      <c r="C3514" s="2" t="s">
        <v>394</v>
      </c>
      <c r="D3514" s="4" t="s">
        <v>470</v>
      </c>
      <c r="E3514" s="4" t="s">
        <v>470</v>
      </c>
      <c r="F3514" s="5">
        <v>41881</v>
      </c>
      <c r="G3514" s="8">
        <v>-34040.06</v>
      </c>
      <c r="J3514" s="4" t="s">
        <v>13286</v>
      </c>
      <c r="L3514" t="str">
        <f>+Tabla2[[#This Row],[FACTURA]]</f>
        <v>A010010011500004247</v>
      </c>
      <c r="M3514" t="str">
        <f>+Tabla2[[#This Row],[DETALLE]]</f>
        <v>A010010011500004247</v>
      </c>
    </row>
    <row r="3515" spans="2:13">
      <c r="B3515" s="3" t="s">
        <v>1824</v>
      </c>
      <c r="C3515" s="2" t="s">
        <v>394</v>
      </c>
      <c r="D3515" s="4" t="s">
        <v>471</v>
      </c>
      <c r="E3515" s="4" t="s">
        <v>471</v>
      </c>
      <c r="F3515" s="5">
        <v>41881</v>
      </c>
      <c r="G3515" s="8">
        <v>-25483.07</v>
      </c>
      <c r="J3515" s="4" t="s">
        <v>13287</v>
      </c>
      <c r="L3515" t="str">
        <f>+Tabla2[[#This Row],[FACTURA]]</f>
        <v>A010010011500004285</v>
      </c>
      <c r="M3515" t="str">
        <f>+Tabla2[[#This Row],[DETALLE]]</f>
        <v>A010010011500004285</v>
      </c>
    </row>
    <row r="3516" spans="2:13">
      <c r="B3516" s="3" t="s">
        <v>1824</v>
      </c>
      <c r="C3516" s="2" t="s">
        <v>394</v>
      </c>
      <c r="D3516" s="4" t="s">
        <v>472</v>
      </c>
      <c r="E3516" s="4" t="s">
        <v>472</v>
      </c>
      <c r="F3516" s="5">
        <v>41881</v>
      </c>
      <c r="G3516" s="8">
        <v>-13449.23</v>
      </c>
      <c r="J3516" s="4" t="s">
        <v>13288</v>
      </c>
      <c r="L3516" t="str">
        <f>+Tabla2[[#This Row],[FACTURA]]</f>
        <v>A010010011500004283</v>
      </c>
      <c r="M3516" t="str">
        <f>+Tabla2[[#This Row],[DETALLE]]</f>
        <v>A010010011500004283</v>
      </c>
    </row>
    <row r="3517" spans="2:13">
      <c r="B3517" s="3" t="s">
        <v>1824</v>
      </c>
      <c r="C3517" s="2" t="s">
        <v>394</v>
      </c>
      <c r="D3517" s="4" t="s">
        <v>473</v>
      </c>
      <c r="E3517" s="4" t="s">
        <v>473</v>
      </c>
      <c r="F3517" s="5">
        <v>41881</v>
      </c>
      <c r="G3517" s="8">
        <v>-13449.23</v>
      </c>
      <c r="J3517" s="4" t="s">
        <v>13289</v>
      </c>
      <c r="L3517" t="str">
        <f>+Tabla2[[#This Row],[FACTURA]]</f>
        <v>A010010011500004288</v>
      </c>
      <c r="M3517" t="str">
        <f>+Tabla2[[#This Row],[DETALLE]]</f>
        <v>A010010011500004288</v>
      </c>
    </row>
    <row r="3518" spans="2:13">
      <c r="B3518" s="3" t="s">
        <v>1824</v>
      </c>
      <c r="C3518" s="2" t="s">
        <v>394</v>
      </c>
      <c r="D3518" s="4" t="s">
        <v>474</v>
      </c>
      <c r="E3518" s="4" t="s">
        <v>474</v>
      </c>
      <c r="F3518" s="5">
        <v>41881</v>
      </c>
      <c r="G3518" s="8">
        <v>-67246.12</v>
      </c>
      <c r="J3518" s="4" t="s">
        <v>13290</v>
      </c>
      <c r="L3518" t="str">
        <f>+Tabla2[[#This Row],[FACTURA]]</f>
        <v>A010010011500004279</v>
      </c>
      <c r="M3518" t="str">
        <f>+Tabla2[[#This Row],[DETALLE]]</f>
        <v>A010010011500004279</v>
      </c>
    </row>
    <row r="3519" spans="2:13">
      <c r="B3519" s="3" t="s">
        <v>1824</v>
      </c>
      <c r="C3519" s="2" t="s">
        <v>394</v>
      </c>
      <c r="D3519" s="4" t="s">
        <v>475</v>
      </c>
      <c r="E3519" s="4" t="s">
        <v>475</v>
      </c>
      <c r="F3519" s="5">
        <v>41881</v>
      </c>
      <c r="G3519" s="8">
        <v>-30548.69</v>
      </c>
      <c r="J3519" s="4" t="s">
        <v>13291</v>
      </c>
      <c r="L3519" t="str">
        <f>+Tabla2[[#This Row],[FACTURA]]</f>
        <v>A010010011500004290</v>
      </c>
      <c r="M3519" t="str">
        <f>+Tabla2[[#This Row],[DETALLE]]</f>
        <v>A010010011500004290</v>
      </c>
    </row>
    <row r="3520" spans="2:13">
      <c r="B3520" s="3" t="s">
        <v>1824</v>
      </c>
      <c r="C3520" s="2" t="s">
        <v>394</v>
      </c>
      <c r="D3520" s="4" t="s">
        <v>476</v>
      </c>
      <c r="E3520" s="4" t="s">
        <v>476</v>
      </c>
      <c r="F3520" s="5">
        <v>41881</v>
      </c>
      <c r="G3520" s="8">
        <v>-32747.81</v>
      </c>
      <c r="J3520" s="4" t="s">
        <v>13292</v>
      </c>
      <c r="L3520" t="str">
        <f>+Tabla2[[#This Row],[FACTURA]]</f>
        <v>A010010011500004289</v>
      </c>
      <c r="M3520" t="str">
        <f>+Tabla2[[#This Row],[DETALLE]]</f>
        <v>A010010011500004289</v>
      </c>
    </row>
    <row r="3521" spans="2:13">
      <c r="B3521" s="3" t="s">
        <v>1824</v>
      </c>
      <c r="C3521" s="2" t="s">
        <v>394</v>
      </c>
      <c r="D3521" s="4" t="s">
        <v>477</v>
      </c>
      <c r="E3521" s="4" t="s">
        <v>477</v>
      </c>
      <c r="F3521" s="5">
        <v>41881</v>
      </c>
      <c r="G3521" s="8">
        <v>-25960.47</v>
      </c>
      <c r="J3521" s="4" t="s">
        <v>13293</v>
      </c>
      <c r="L3521" t="str">
        <f>+Tabla2[[#This Row],[FACTURA]]</f>
        <v>A010010011500004272</v>
      </c>
      <c r="M3521" t="str">
        <f>+Tabla2[[#This Row],[DETALLE]]</f>
        <v>A010010011500004272</v>
      </c>
    </row>
    <row r="3522" spans="2:13">
      <c r="B3522" s="3" t="s">
        <v>1824</v>
      </c>
      <c r="C3522" s="2" t="s">
        <v>394</v>
      </c>
      <c r="D3522" s="4" t="s">
        <v>478</v>
      </c>
      <c r="E3522" s="4" t="s">
        <v>478</v>
      </c>
      <c r="F3522" s="5">
        <v>41881</v>
      </c>
      <c r="G3522" s="8">
        <v>-67246.12</v>
      </c>
      <c r="J3522" s="4" t="s">
        <v>13294</v>
      </c>
      <c r="L3522" t="str">
        <f>+Tabla2[[#This Row],[FACTURA]]</f>
        <v>A010010011500004273</v>
      </c>
      <c r="M3522" t="str">
        <f>+Tabla2[[#This Row],[DETALLE]]</f>
        <v>A010010011500004273</v>
      </c>
    </row>
    <row r="3523" spans="2:13">
      <c r="B3523" s="3" t="s">
        <v>1824</v>
      </c>
      <c r="C3523" s="2" t="s">
        <v>394</v>
      </c>
      <c r="D3523" s="4" t="s">
        <v>479</v>
      </c>
      <c r="E3523" s="4" t="s">
        <v>479</v>
      </c>
      <c r="F3523" s="5">
        <v>41881</v>
      </c>
      <c r="G3523" s="8">
        <v>-67246.12</v>
      </c>
      <c r="J3523" s="4" t="s">
        <v>13295</v>
      </c>
      <c r="L3523" t="str">
        <f>+Tabla2[[#This Row],[FACTURA]]</f>
        <v>A010010011500004281</v>
      </c>
      <c r="M3523" t="str">
        <f>+Tabla2[[#This Row],[DETALLE]]</f>
        <v>A010010011500004281</v>
      </c>
    </row>
    <row r="3524" spans="2:13">
      <c r="B3524" s="3" t="s">
        <v>1824</v>
      </c>
      <c r="C3524" s="2" t="s">
        <v>394</v>
      </c>
      <c r="D3524" s="4" t="s">
        <v>480</v>
      </c>
      <c r="E3524" s="4" t="s">
        <v>480</v>
      </c>
      <c r="F3524" s="5">
        <v>41881</v>
      </c>
      <c r="G3524" s="8">
        <v>-67246.12</v>
      </c>
      <c r="J3524" s="4" t="s">
        <v>13296</v>
      </c>
      <c r="L3524" t="str">
        <f>+Tabla2[[#This Row],[FACTURA]]</f>
        <v>A010010011500004274</v>
      </c>
      <c r="M3524" t="str">
        <f>+Tabla2[[#This Row],[DETALLE]]</f>
        <v>A010010011500004274</v>
      </c>
    </row>
    <row r="3525" spans="2:13">
      <c r="B3525" s="3" t="s">
        <v>1824</v>
      </c>
      <c r="C3525" s="2" t="s">
        <v>394</v>
      </c>
      <c r="D3525" s="4" t="s">
        <v>481</v>
      </c>
      <c r="E3525" s="4" t="s">
        <v>481</v>
      </c>
      <c r="F3525" s="5">
        <v>41881</v>
      </c>
      <c r="G3525" s="8">
        <v>-67246.12</v>
      </c>
      <c r="J3525" s="4" t="s">
        <v>13297</v>
      </c>
      <c r="L3525" t="str">
        <f>+Tabla2[[#This Row],[FACTURA]]</f>
        <v>A010010011500004275</v>
      </c>
      <c r="M3525" t="str">
        <f>+Tabla2[[#This Row],[DETALLE]]</f>
        <v>A010010011500004275</v>
      </c>
    </row>
    <row r="3526" spans="2:13">
      <c r="B3526" s="3" t="s">
        <v>1824</v>
      </c>
      <c r="C3526" s="2" t="s">
        <v>394</v>
      </c>
      <c r="D3526" s="4" t="s">
        <v>482</v>
      </c>
      <c r="E3526" s="4" t="s">
        <v>482</v>
      </c>
      <c r="F3526" s="5">
        <v>41881</v>
      </c>
      <c r="G3526" s="8">
        <v>-67246.12</v>
      </c>
      <c r="J3526" s="4" t="s">
        <v>13298</v>
      </c>
      <c r="L3526" t="str">
        <f>+Tabla2[[#This Row],[FACTURA]]</f>
        <v>A010010011500004276</v>
      </c>
      <c r="M3526" t="str">
        <f>+Tabla2[[#This Row],[DETALLE]]</f>
        <v>A010010011500004276</v>
      </c>
    </row>
    <row r="3527" spans="2:13">
      <c r="B3527" s="3" t="s">
        <v>1824</v>
      </c>
      <c r="C3527" s="2" t="s">
        <v>394</v>
      </c>
      <c r="D3527" s="4" t="s">
        <v>483</v>
      </c>
      <c r="E3527" s="4" t="s">
        <v>483</v>
      </c>
      <c r="F3527" s="5">
        <v>41881</v>
      </c>
      <c r="G3527" s="8">
        <v>-67246.12</v>
      </c>
      <c r="J3527" s="4" t="s">
        <v>13299</v>
      </c>
      <c r="L3527" t="str">
        <f>+Tabla2[[#This Row],[FACTURA]]</f>
        <v>A010010011500004278</v>
      </c>
      <c r="M3527" t="str">
        <f>+Tabla2[[#This Row],[DETALLE]]</f>
        <v>A010010011500004278</v>
      </c>
    </row>
    <row r="3528" spans="2:13">
      <c r="B3528" s="3" t="s">
        <v>1824</v>
      </c>
      <c r="C3528" s="2" t="s">
        <v>394</v>
      </c>
      <c r="D3528" s="4" t="s">
        <v>484</v>
      </c>
      <c r="E3528" s="4" t="s">
        <v>484</v>
      </c>
      <c r="F3528" s="5">
        <v>41881</v>
      </c>
      <c r="G3528" s="8">
        <v>-67246.12</v>
      </c>
      <c r="J3528" s="4" t="s">
        <v>13300</v>
      </c>
      <c r="L3528" t="str">
        <f>+Tabla2[[#This Row],[FACTURA]]</f>
        <v>A010010011500004280</v>
      </c>
      <c r="M3528" t="str">
        <f>+Tabla2[[#This Row],[DETALLE]]</f>
        <v>A010010011500004280</v>
      </c>
    </row>
    <row r="3529" spans="2:13">
      <c r="B3529" s="3" t="s">
        <v>1824</v>
      </c>
      <c r="C3529" s="2" t="s">
        <v>394</v>
      </c>
      <c r="D3529" s="4" t="s">
        <v>485</v>
      </c>
      <c r="E3529" s="4" t="s">
        <v>485</v>
      </c>
      <c r="F3529" s="5">
        <v>41881</v>
      </c>
      <c r="G3529" s="8">
        <v>-67246.12</v>
      </c>
      <c r="J3529" s="4" t="s">
        <v>13301</v>
      </c>
      <c r="L3529" t="str">
        <f>+Tabla2[[#This Row],[FACTURA]]</f>
        <v>A010010011500004277</v>
      </c>
      <c r="M3529" t="str">
        <f>+Tabla2[[#This Row],[DETALLE]]</f>
        <v>A010010011500004277</v>
      </c>
    </row>
    <row r="3530" spans="2:13">
      <c r="B3530" s="3" t="s">
        <v>1824</v>
      </c>
      <c r="C3530" s="2" t="s">
        <v>394</v>
      </c>
      <c r="D3530" s="4" t="s">
        <v>486</v>
      </c>
      <c r="E3530" s="4" t="s">
        <v>486</v>
      </c>
      <c r="F3530" s="5">
        <v>41881</v>
      </c>
      <c r="G3530" s="8">
        <v>-13449.23</v>
      </c>
      <c r="J3530" s="4" t="s">
        <v>13302</v>
      </c>
      <c r="L3530" t="str">
        <f>+Tabla2[[#This Row],[FACTURA]]</f>
        <v>A010010011500004286</v>
      </c>
      <c r="M3530" t="str">
        <f>+Tabla2[[#This Row],[DETALLE]]</f>
        <v>A010010011500004286</v>
      </c>
    </row>
    <row r="3531" spans="2:13">
      <c r="B3531" s="3" t="s">
        <v>1824</v>
      </c>
      <c r="C3531" s="2" t="s">
        <v>394</v>
      </c>
      <c r="D3531" s="4" t="s">
        <v>487</v>
      </c>
      <c r="E3531" s="4" t="s">
        <v>487</v>
      </c>
      <c r="F3531" s="5">
        <v>41881</v>
      </c>
      <c r="G3531" s="8">
        <v>-13449.23</v>
      </c>
      <c r="J3531" s="4" t="s">
        <v>13303</v>
      </c>
      <c r="L3531" t="str">
        <f>+Tabla2[[#This Row],[FACTURA]]</f>
        <v>A010010011500004284</v>
      </c>
      <c r="M3531" t="str">
        <f>+Tabla2[[#This Row],[DETALLE]]</f>
        <v>A010010011500004284</v>
      </c>
    </row>
    <row r="3532" spans="2:13">
      <c r="B3532" s="3" t="s">
        <v>1824</v>
      </c>
      <c r="C3532" s="2" t="s">
        <v>394</v>
      </c>
      <c r="D3532" s="4" t="s">
        <v>488</v>
      </c>
      <c r="E3532" s="4" t="s">
        <v>488</v>
      </c>
      <c r="F3532" s="5">
        <v>41881</v>
      </c>
      <c r="G3532" s="8">
        <v>-85849.65</v>
      </c>
      <c r="J3532" s="4" t="s">
        <v>13304</v>
      </c>
      <c r="L3532" t="str">
        <f>+Tabla2[[#This Row],[FACTURA]]</f>
        <v>A010010011500004282</v>
      </c>
      <c r="M3532" t="str">
        <f>+Tabla2[[#This Row],[DETALLE]]</f>
        <v>A010010011500004282</v>
      </c>
    </row>
    <row r="3533" spans="2:13">
      <c r="B3533" s="3" t="s">
        <v>1824</v>
      </c>
      <c r="C3533" s="2" t="s">
        <v>394</v>
      </c>
      <c r="D3533" s="4" t="s">
        <v>1477</v>
      </c>
      <c r="E3533" s="4" t="s">
        <v>1477</v>
      </c>
      <c r="F3533" s="5">
        <v>41551</v>
      </c>
      <c r="G3533" s="8">
        <v>-10913.77</v>
      </c>
      <c r="J3533" s="4" t="s">
        <v>13305</v>
      </c>
      <c r="L3533" t="str">
        <f>+Tabla2[[#This Row],[FACTURA]]</f>
        <v>NCF-000004327</v>
      </c>
      <c r="M3533" t="str">
        <f>+Tabla2[[#This Row],[DETALLE]]</f>
        <v>NCF-000004327</v>
      </c>
    </row>
    <row r="3534" spans="2:13">
      <c r="B3534" s="3" t="s">
        <v>1825</v>
      </c>
      <c r="C3534" s="2" t="s">
        <v>489</v>
      </c>
      <c r="D3534" s="4" t="s">
        <v>490</v>
      </c>
      <c r="E3534" s="4" t="s">
        <v>19616</v>
      </c>
      <c r="F3534" s="5">
        <v>41767</v>
      </c>
      <c r="G3534" s="8">
        <v>-101365.75</v>
      </c>
      <c r="J3534" s="4" t="s">
        <v>12942</v>
      </c>
      <c r="L3534" t="str">
        <f>+Tabla2[[#This Row],[FACTURA]]</f>
        <v>NCF. 00000255</v>
      </c>
      <c r="M3534" t="str">
        <f>+Tabla2[[#This Row],[DETALLE]]</f>
        <v>FACT. NO. 13940 VUELO CHARTER IGN. VARIOS CENTROS EDUCATIVOS</v>
      </c>
    </row>
    <row r="3535" spans="2:13">
      <c r="B3535" s="3" t="s">
        <v>1825</v>
      </c>
      <c r="C3535" s="2" t="s">
        <v>489</v>
      </c>
      <c r="D3535" s="4" t="s">
        <v>491</v>
      </c>
      <c r="E3535" s="4" t="s">
        <v>19617</v>
      </c>
      <c r="F3535" s="5">
        <v>41815</v>
      </c>
      <c r="G3535" s="8">
        <v>-204823.46</v>
      </c>
      <c r="J3535" s="4" t="s">
        <v>12943</v>
      </c>
      <c r="L3535" t="str">
        <f>+Tabla2[[#This Row],[FACTURA]]</f>
        <v>NCF-000289</v>
      </c>
      <c r="M3535" t="str">
        <f>+Tabla2[[#This Row],[DETALLE]]</f>
        <v>VIAJES REALIZ. EN EL PROCESO DE INAUGURACIONES OFIC. 868/14</v>
      </c>
    </row>
    <row r="3536" spans="2:13">
      <c r="B3536" s="3" t="s">
        <v>1825</v>
      </c>
      <c r="C3536" s="2" t="s">
        <v>489</v>
      </c>
      <c r="D3536" s="4" t="s">
        <v>492</v>
      </c>
      <c r="E3536" s="4" t="s">
        <v>19618</v>
      </c>
      <c r="F3536" s="5">
        <v>41815</v>
      </c>
      <c r="G3536" s="8">
        <v>-230426.39</v>
      </c>
      <c r="J3536" s="4" t="s">
        <v>12944</v>
      </c>
      <c r="L3536" t="str">
        <f>+Tabla2[[#This Row],[FACTURA]]</f>
        <v>NCF-000284</v>
      </c>
      <c r="M3536" t="str">
        <f>+Tabla2[[#This Row],[DETALLE]]</f>
        <v>VIAJES REALIZ. EN EL PROCESO DE INAUGURACIONES OFIC. 867/14</v>
      </c>
    </row>
    <row r="3537" spans="2:13">
      <c r="B3537" s="3" t="s">
        <v>1825</v>
      </c>
      <c r="C3537" s="2" t="s">
        <v>489</v>
      </c>
      <c r="D3537" s="4" t="s">
        <v>493</v>
      </c>
      <c r="E3537" s="4" t="s">
        <v>19619</v>
      </c>
      <c r="F3537" s="5">
        <v>41815</v>
      </c>
      <c r="G3537" s="8">
        <v>-256029.32</v>
      </c>
      <c r="J3537" s="4" t="s">
        <v>12945</v>
      </c>
      <c r="L3537" t="str">
        <f>+Tabla2[[#This Row],[FACTURA]]</f>
        <v>NCF-000292</v>
      </c>
      <c r="M3537" t="str">
        <f>+Tabla2[[#This Row],[DETALLE]]</f>
        <v>VIAJES REALIZ. EN EL PROCESO DE INAUGURACIONES OFIC. 911/14</v>
      </c>
    </row>
    <row r="3538" spans="2:13">
      <c r="B3538" s="3" t="s">
        <v>1825</v>
      </c>
      <c r="C3538" s="2" t="s">
        <v>489</v>
      </c>
      <c r="D3538" s="4" t="s">
        <v>494</v>
      </c>
      <c r="E3538" s="4" t="s">
        <v>19619</v>
      </c>
      <c r="F3538" s="5">
        <v>41815</v>
      </c>
      <c r="G3538" s="8">
        <v>-256029.32</v>
      </c>
      <c r="J3538" s="4" t="s">
        <v>12946</v>
      </c>
      <c r="L3538" t="str">
        <f>+Tabla2[[#This Row],[FACTURA]]</f>
        <v>NCF-000297</v>
      </c>
      <c r="M3538" t="str">
        <f>+Tabla2[[#This Row],[DETALLE]]</f>
        <v>VIAJES REALIZ. EN EL PROCESO DE INAUGURACIONES OFIC. 911/14</v>
      </c>
    </row>
    <row r="3539" spans="2:13">
      <c r="B3539" s="3" t="s">
        <v>1825</v>
      </c>
      <c r="C3539" s="2" t="s">
        <v>489</v>
      </c>
      <c r="D3539" s="4" t="s">
        <v>495</v>
      </c>
      <c r="E3539" s="4" t="s">
        <v>19619</v>
      </c>
      <c r="F3539" s="5">
        <v>41815</v>
      </c>
      <c r="G3539" s="8">
        <v>-230426.39</v>
      </c>
      <c r="J3539" s="4" t="s">
        <v>12947</v>
      </c>
      <c r="L3539" t="str">
        <f>+Tabla2[[#This Row],[FACTURA]]</f>
        <v>NCF-000300</v>
      </c>
      <c r="M3539" t="str">
        <f>+Tabla2[[#This Row],[DETALLE]]</f>
        <v>VIAJES REALIZ. EN EL PROCESO DE INAUGURACIONES OFIC. 911/14</v>
      </c>
    </row>
    <row r="3540" spans="2:13">
      <c r="B3540" s="3" t="s">
        <v>1825</v>
      </c>
      <c r="C3540" s="2" t="s">
        <v>489</v>
      </c>
      <c r="D3540" s="4" t="s">
        <v>496</v>
      </c>
      <c r="E3540" s="4" t="s">
        <v>19620</v>
      </c>
      <c r="F3540" s="5">
        <v>41815</v>
      </c>
      <c r="G3540" s="8">
        <v>-101890.99</v>
      </c>
      <c r="J3540" s="4" t="s">
        <v>12948</v>
      </c>
      <c r="L3540" t="str">
        <f>+Tabla2[[#This Row],[FACTURA]]</f>
        <v>NCF-000275</v>
      </c>
      <c r="M3540" t="str">
        <f>+Tabla2[[#This Row],[DETALLE]]</f>
        <v>VIAJES REALIZ. EN EL PROCESO DE INAUGURACIONES OFIC. 814/14</v>
      </c>
    </row>
    <row r="3541" spans="2:13">
      <c r="B3541" s="3" t="s">
        <v>1825</v>
      </c>
      <c r="C3541" s="2" t="s">
        <v>489</v>
      </c>
      <c r="D3541" s="4" t="s">
        <v>497</v>
      </c>
      <c r="E3541" s="4" t="s">
        <v>19620</v>
      </c>
      <c r="F3541" s="5">
        <v>41815</v>
      </c>
      <c r="G3541" s="8">
        <v>-76418.240000000005</v>
      </c>
      <c r="J3541" s="4" t="s">
        <v>12949</v>
      </c>
      <c r="L3541" t="str">
        <f>+Tabla2[[#This Row],[FACTURA]]</f>
        <v>NCF-000278</v>
      </c>
      <c r="M3541" t="str">
        <f>+Tabla2[[#This Row],[DETALLE]]</f>
        <v>VIAJES REALIZ. EN EL PROCESO DE INAUGURACIONES OFIC. 814/14</v>
      </c>
    </row>
    <row r="3542" spans="2:13">
      <c r="B3542" s="3" t="s">
        <v>1825</v>
      </c>
      <c r="C3542" s="2" t="s">
        <v>489</v>
      </c>
      <c r="D3542" s="4" t="s">
        <v>498</v>
      </c>
      <c r="E3542" s="4" t="s">
        <v>19620</v>
      </c>
      <c r="F3542" s="5">
        <v>41815</v>
      </c>
      <c r="G3542" s="8">
        <v>-230426.39</v>
      </c>
      <c r="J3542" s="4" t="s">
        <v>12950</v>
      </c>
      <c r="L3542" t="str">
        <f>+Tabla2[[#This Row],[FACTURA]]</f>
        <v>NCF-000282</v>
      </c>
      <c r="M3542" t="str">
        <f>+Tabla2[[#This Row],[DETALLE]]</f>
        <v>VIAJES REALIZ. EN EL PROCESO DE INAUGURACIONES OFIC. 814/14</v>
      </c>
    </row>
    <row r="3543" spans="2:13">
      <c r="B3543" s="3" t="s">
        <v>1825</v>
      </c>
      <c r="C3543" s="2" t="s">
        <v>489</v>
      </c>
      <c r="D3543" s="4" t="s">
        <v>499</v>
      </c>
      <c r="E3543" s="4" t="s">
        <v>19621</v>
      </c>
      <c r="F3543" s="5">
        <v>41822</v>
      </c>
      <c r="G3543" s="8">
        <v>-25489.48</v>
      </c>
      <c r="J3543" s="4" t="s">
        <v>12951</v>
      </c>
      <c r="L3543" t="str">
        <f>+Tabla2[[#This Row],[FACTURA]]</f>
        <v>NCF-000302</v>
      </c>
      <c r="M3543" t="str">
        <f>+Tabla2[[#This Row],[DETALLE]]</f>
        <v>PAGO FACTURAS VIAJES INAUGURACIONES DE CENTROS, FACT. 14399</v>
      </c>
    </row>
    <row r="3544" spans="2:13">
      <c r="B3544" s="3" t="s">
        <v>1825</v>
      </c>
      <c r="C3544" s="2" t="s">
        <v>489</v>
      </c>
      <c r="D3544" s="4" t="s">
        <v>500</v>
      </c>
      <c r="E3544" s="4" t="s">
        <v>19622</v>
      </c>
      <c r="F3544" s="5">
        <v>41822</v>
      </c>
      <c r="G3544" s="8">
        <v>-184462.18</v>
      </c>
      <c r="J3544" s="4" t="s">
        <v>12952</v>
      </c>
      <c r="L3544" t="str">
        <f>+Tabla2[[#This Row],[FACTURA]]</f>
        <v>NCF-000303</v>
      </c>
      <c r="M3544" t="str">
        <f>+Tabla2[[#This Row],[DETALLE]]</f>
        <v>PAGO FACTURAS VIAJES INAUGURACION DE CENTROS, FACT.14400</v>
      </c>
    </row>
    <row r="3545" spans="2:13">
      <c r="B3545" s="3" t="s">
        <v>7298</v>
      </c>
      <c r="C3545" s="2" t="s">
        <v>7297</v>
      </c>
      <c r="D3545" s="6" t="s">
        <v>7299</v>
      </c>
      <c r="E3545" s="6" t="s">
        <v>20113</v>
      </c>
      <c r="F3545" s="7">
        <v>40490</v>
      </c>
      <c r="G3545" s="9">
        <v>-119691</v>
      </c>
      <c r="J3545" s="6" t="s">
        <v>14742</v>
      </c>
      <c r="L3545" t="str">
        <f>+Tabla2[[#This Row],[FACTURA]]</f>
        <v>1392</v>
      </c>
      <c r="M3545" t="str">
        <f>+Tabla2[[#This Row],[DETALLE]]</f>
        <v>SERVICIO DE ENERGIA ELECTRICA EN LA ESCUELA "LAS TERRENAS",</v>
      </c>
    </row>
    <row r="3546" spans="2:13">
      <c r="B3546" s="3" t="s">
        <v>7298</v>
      </c>
      <c r="C3546" s="2" t="s">
        <v>7297</v>
      </c>
      <c r="D3546" s="6" t="s">
        <v>7300</v>
      </c>
      <c r="E3546" s="6" t="s">
        <v>20114</v>
      </c>
      <c r="F3546" s="7">
        <v>40490</v>
      </c>
      <c r="G3546" s="9">
        <v>-80075.350000000006</v>
      </c>
      <c r="J3546" s="6" t="s">
        <v>14743</v>
      </c>
      <c r="L3546" t="str">
        <f>+Tabla2[[#This Row],[FACTURA]]</f>
        <v>1393</v>
      </c>
      <c r="M3546" t="str">
        <f>+Tabla2[[#This Row],[DETALLE]]</f>
        <v>SERVICIO DE ENERGIA ELECTRICA EN VARIAS ESCUELAS,  SEGUN CON</v>
      </c>
    </row>
    <row r="3547" spans="2:13">
      <c r="B3547" s="3" t="s">
        <v>7298</v>
      </c>
      <c r="C3547" s="2" t="s">
        <v>7297</v>
      </c>
      <c r="D3547" s="6" t="s">
        <v>7302</v>
      </c>
      <c r="E3547" s="6" t="s">
        <v>7301</v>
      </c>
      <c r="F3547" s="7">
        <v>41275</v>
      </c>
      <c r="G3547" s="9">
        <v>-160</v>
      </c>
      <c r="J3547" s="6" t="s">
        <v>16418</v>
      </c>
      <c r="L3547" t="str">
        <f>+Tabla2[[#This Row],[FACTURA]]</f>
        <v>000002122</v>
      </c>
      <c r="M3547" t="str">
        <f>+Tabla2[[#This Row],[DETALLE]]</f>
        <v>SERVICIO DE ENERGIA ELECTRICA,CORRESP.DICIEMB.2013.LAS TERRE</v>
      </c>
    </row>
    <row r="3548" spans="2:13">
      <c r="B3548" s="3" t="s">
        <v>7298</v>
      </c>
      <c r="C3548" s="2" t="s">
        <v>7297</v>
      </c>
      <c r="D3548" s="6" t="s">
        <v>7303</v>
      </c>
      <c r="E3548" s="6" t="s">
        <v>7301</v>
      </c>
      <c r="F3548" s="7">
        <v>41275</v>
      </c>
      <c r="G3548" s="9">
        <v>-705</v>
      </c>
      <c r="J3548" s="6" t="s">
        <v>16419</v>
      </c>
      <c r="L3548" t="str">
        <f>+Tabla2[[#This Row],[FACTURA]]</f>
        <v>000002116</v>
      </c>
      <c r="M3548" t="str">
        <f>+Tabla2[[#This Row],[DETALLE]]</f>
        <v>SERVICIO DE ENERGIA ELECTRICA,CORRESP.DICIEMB.2013.LAS TERRE</v>
      </c>
    </row>
    <row r="3549" spans="2:13">
      <c r="B3549" s="3" t="s">
        <v>7298</v>
      </c>
      <c r="C3549" s="2" t="s">
        <v>7297</v>
      </c>
      <c r="D3549" s="6" t="s">
        <v>7304</v>
      </c>
      <c r="E3549" s="6" t="s">
        <v>7301</v>
      </c>
      <c r="F3549" s="7">
        <v>41275</v>
      </c>
      <c r="G3549" s="9">
        <v>-160</v>
      </c>
      <c r="J3549" s="6" t="s">
        <v>16420</v>
      </c>
      <c r="L3549" t="str">
        <f>+Tabla2[[#This Row],[FACTURA]]</f>
        <v>000002114</v>
      </c>
      <c r="M3549" t="str">
        <f>+Tabla2[[#This Row],[DETALLE]]</f>
        <v>SERVICIO DE ENERGIA ELECTRICA,CORRESP.DICIEMB.2013.LAS TERRE</v>
      </c>
    </row>
    <row r="3550" spans="2:13">
      <c r="B3550" s="3" t="s">
        <v>7298</v>
      </c>
      <c r="C3550" s="2" t="s">
        <v>7297</v>
      </c>
      <c r="D3550" s="6" t="s">
        <v>7305</v>
      </c>
      <c r="E3550" s="6" t="s">
        <v>7301</v>
      </c>
      <c r="F3550" s="7">
        <v>41276</v>
      </c>
      <c r="G3550" s="9">
        <v>-286.89999999999998</v>
      </c>
      <c r="J3550" s="6" t="s">
        <v>16421</v>
      </c>
      <c r="L3550" t="str">
        <f>+Tabla2[[#This Row],[FACTURA]]</f>
        <v>A0100100102004221131</v>
      </c>
      <c r="M3550" t="str">
        <f>+Tabla2[[#This Row],[DETALLE]]</f>
        <v>SERVICIO DE ENERGIA ELECTRICA,CORRESP.DICIEMB.2013.LAS TERRE</v>
      </c>
    </row>
    <row r="3551" spans="2:13">
      <c r="B3551" s="3" t="s">
        <v>7298</v>
      </c>
      <c r="C3551" s="2" t="s">
        <v>7297</v>
      </c>
      <c r="D3551" s="6" t="s">
        <v>7307</v>
      </c>
      <c r="E3551" s="6" t="s">
        <v>7306</v>
      </c>
      <c r="F3551" s="7">
        <v>41389</v>
      </c>
      <c r="G3551" s="9">
        <v>-160</v>
      </c>
      <c r="J3551" s="6" t="s">
        <v>16422</v>
      </c>
      <c r="L3551" t="str">
        <f>+Tabla2[[#This Row],[FACTURA]]</f>
        <v>680365</v>
      </c>
      <c r="M3551" t="str">
        <f>+Tabla2[[#This Row],[DETALLE]]</f>
        <v>SERVICIO PAGO DE ENERGIA ELECTRICA,ESCUELA LOS PUENTES</v>
      </c>
    </row>
    <row r="3552" spans="2:13">
      <c r="B3552" s="3" t="s">
        <v>7298</v>
      </c>
      <c r="C3552" s="2" t="s">
        <v>7297</v>
      </c>
      <c r="D3552" s="6" t="s">
        <v>7309</v>
      </c>
      <c r="E3552" s="6" t="s">
        <v>7308</v>
      </c>
      <c r="F3552" s="7">
        <v>41578</v>
      </c>
      <c r="G3552" s="9">
        <v>-951.2</v>
      </c>
      <c r="J3552" s="6" t="s">
        <v>16423</v>
      </c>
      <c r="L3552" t="str">
        <f>+Tabla2[[#This Row],[FACTURA]]</f>
        <v>A010010010200410491</v>
      </c>
      <c r="M3552" t="str">
        <f>+Tabla2[[#This Row],[DETALLE]]</f>
        <v>SERVICIO DE ENERGIA ELECTRICA,CORRESP.OCTUBRE.2013.LAS TERRE</v>
      </c>
    </row>
    <row r="3553" spans="2:13">
      <c r="B3553" s="3" t="s">
        <v>7298</v>
      </c>
      <c r="C3553" s="2" t="s">
        <v>7297</v>
      </c>
      <c r="D3553" s="6" t="s">
        <v>7310</v>
      </c>
      <c r="E3553" s="6" t="s">
        <v>7308</v>
      </c>
      <c r="F3553" s="7">
        <v>41579</v>
      </c>
      <c r="G3553" s="9">
        <v>-488.25</v>
      </c>
      <c r="J3553" s="6" t="s">
        <v>16424</v>
      </c>
      <c r="L3553" t="str">
        <f>+Tabla2[[#This Row],[FACTURA]]</f>
        <v>0000002074</v>
      </c>
      <c r="M3553" t="str">
        <f>+Tabla2[[#This Row],[DETALLE]]</f>
        <v>SERVICIO DE ENERGIA ELECTRICA,CORRESP.OCTUBRE.2013.LAS TERRE</v>
      </c>
    </row>
    <row r="3554" spans="2:13">
      <c r="B3554" s="3" t="s">
        <v>7298</v>
      </c>
      <c r="C3554" s="2" t="s">
        <v>7297</v>
      </c>
      <c r="D3554" s="6" t="s">
        <v>7312</v>
      </c>
      <c r="E3554" s="6" t="s">
        <v>7311</v>
      </c>
      <c r="F3554" s="7">
        <v>41579</v>
      </c>
      <c r="G3554" s="9">
        <v>-472.5</v>
      </c>
      <c r="J3554" s="6" t="s">
        <v>16425</v>
      </c>
      <c r="L3554" t="str">
        <f>+Tabla2[[#This Row],[FACTURA]]</f>
        <v>000002105</v>
      </c>
      <c r="M3554" t="str">
        <f>+Tabla2[[#This Row],[DETALLE]]</f>
        <v>SERVICIO DE ENERGIA ELECTRICA,CORRESP.NOVIEMB.2013.LAS TERRE</v>
      </c>
    </row>
    <row r="3555" spans="2:13">
      <c r="B3555" s="3" t="s">
        <v>7298</v>
      </c>
      <c r="C3555" s="2" t="s">
        <v>7297</v>
      </c>
      <c r="D3555" s="6" t="s">
        <v>7313</v>
      </c>
      <c r="E3555" s="6" t="s">
        <v>7301</v>
      </c>
      <c r="F3555" s="7">
        <v>41579</v>
      </c>
      <c r="G3555" s="9">
        <v>-472.5</v>
      </c>
      <c r="J3555" s="6" t="s">
        <v>16426</v>
      </c>
      <c r="L3555" t="str">
        <f>+Tabla2[[#This Row],[FACTURA]]</f>
        <v>0000002140</v>
      </c>
      <c r="M3555" t="str">
        <f>+Tabla2[[#This Row],[DETALLE]]</f>
        <v>SERVICIO DE ENERGIA ELECTRICA,CORRESP.DICIEMB.2013.LAS TERRE</v>
      </c>
    </row>
    <row r="3556" spans="2:13">
      <c r="B3556" s="3" t="s">
        <v>7298</v>
      </c>
      <c r="C3556" s="2" t="s">
        <v>7297</v>
      </c>
      <c r="D3556" s="6" t="s">
        <v>7315</v>
      </c>
      <c r="E3556" s="6" t="s">
        <v>7314</v>
      </c>
      <c r="F3556" s="7">
        <v>41594</v>
      </c>
      <c r="G3556" s="9">
        <v>-1905</v>
      </c>
      <c r="J3556" s="6" t="s">
        <v>16427</v>
      </c>
      <c r="L3556" t="str">
        <f>+Tabla2[[#This Row],[FACTURA]]</f>
        <v>000000709</v>
      </c>
      <c r="M3556" t="str">
        <f>+Tabla2[[#This Row],[DETALLE]]</f>
        <v>SERVICIO DE ENERGIA ELECTRICA,CORRESP.OCT/NOV.2013.EL LIMON</v>
      </c>
    </row>
    <row r="3557" spans="2:13">
      <c r="B3557" s="3" t="s">
        <v>7298</v>
      </c>
      <c r="C3557" s="2" t="s">
        <v>7297</v>
      </c>
      <c r="D3557" s="6" t="s">
        <v>7316</v>
      </c>
      <c r="E3557" s="6" t="s">
        <v>7314</v>
      </c>
      <c r="F3557" s="7">
        <v>41594</v>
      </c>
      <c r="G3557" s="9">
        <v>-8340</v>
      </c>
      <c r="J3557" s="6" t="s">
        <v>16428</v>
      </c>
      <c r="L3557" t="str">
        <f>+Tabla2[[#This Row],[FACTURA]]</f>
        <v>000000710</v>
      </c>
      <c r="M3557" t="str">
        <f>+Tabla2[[#This Row],[DETALLE]]</f>
        <v>SERVICIO DE ENERGIA ELECTRICA,CORRESP.OCT/NOV.2013.EL LIMON</v>
      </c>
    </row>
    <row r="3558" spans="2:13">
      <c r="B3558" s="3" t="s">
        <v>7298</v>
      </c>
      <c r="C3558" s="2" t="s">
        <v>7297</v>
      </c>
      <c r="D3558" s="6" t="s">
        <v>7318</v>
      </c>
      <c r="E3558" s="6" t="s">
        <v>7317</v>
      </c>
      <c r="F3558" s="7">
        <v>41599</v>
      </c>
      <c r="G3558" s="9">
        <v>-7170</v>
      </c>
      <c r="J3558" s="6" t="s">
        <v>16429</v>
      </c>
      <c r="L3558" t="str">
        <f>+Tabla2[[#This Row],[FACTURA]]</f>
        <v>00000540</v>
      </c>
      <c r="M3558" t="str">
        <f>+Tabla2[[#This Row],[DETALLE]]</f>
        <v>SERVICIO DE ENERGIA ELECTRICA,CORRESP.OCT/NOV.2013,LAS GALER</v>
      </c>
    </row>
    <row r="3559" spans="2:13">
      <c r="B3559" s="3" t="s">
        <v>7298</v>
      </c>
      <c r="C3559" s="2" t="s">
        <v>7297</v>
      </c>
      <c r="D3559" s="6" t="s">
        <v>7319</v>
      </c>
      <c r="E3559" s="6" t="s">
        <v>7317</v>
      </c>
      <c r="F3559" s="7">
        <v>41599</v>
      </c>
      <c r="G3559" s="9">
        <v>-5366.25</v>
      </c>
      <c r="J3559" s="6" t="s">
        <v>16430</v>
      </c>
      <c r="L3559" t="str">
        <f>+Tabla2[[#This Row],[FACTURA]]</f>
        <v>A020020010200099577</v>
      </c>
      <c r="M3559" t="str">
        <f>+Tabla2[[#This Row],[DETALLE]]</f>
        <v>SERVICIO DE ENERGIA ELECTRICA,CORRESP.OCT/NOV.2013,LAS GALER</v>
      </c>
    </row>
    <row r="3560" spans="2:13">
      <c r="B3560" s="3" t="s">
        <v>7298</v>
      </c>
      <c r="C3560" s="2" t="s">
        <v>7297</v>
      </c>
      <c r="D3560" s="6" t="s">
        <v>7321</v>
      </c>
      <c r="E3560" s="6" t="s">
        <v>7320</v>
      </c>
      <c r="F3560" s="7">
        <v>41599</v>
      </c>
      <c r="G3560" s="9">
        <v>-5285.25</v>
      </c>
      <c r="J3560" s="6" t="s">
        <v>16431</v>
      </c>
      <c r="L3560" t="str">
        <f>+Tabla2[[#This Row],[FACTURA]]</f>
        <v>A0200200102000101090</v>
      </c>
      <c r="M3560" t="str">
        <f>+Tabla2[[#This Row],[DETALLE]]</f>
        <v>SERVICIO DE ENERGIA ELECTRICA,CORRESP.NOV7DIC.2013,LAS GALER</v>
      </c>
    </row>
    <row r="3561" spans="2:13">
      <c r="B3561" s="3" t="s">
        <v>7298</v>
      </c>
      <c r="C3561" s="2" t="s">
        <v>7297</v>
      </c>
      <c r="D3561" s="6" t="s">
        <v>7322</v>
      </c>
      <c r="E3561" s="6" t="s">
        <v>7317</v>
      </c>
      <c r="F3561" s="7">
        <v>41599</v>
      </c>
      <c r="G3561" s="9">
        <v>-14970</v>
      </c>
      <c r="J3561" s="6" t="s">
        <v>16432</v>
      </c>
      <c r="L3561" t="str">
        <f>+Tabla2[[#This Row],[FACTURA]]</f>
        <v>000000546</v>
      </c>
      <c r="M3561" t="str">
        <f>+Tabla2[[#This Row],[DETALLE]]</f>
        <v>SERVICIO DE ENERGIA ELECTRICA,CORRESP.OCT/NOV.2013,LAS GALER</v>
      </c>
    </row>
    <row r="3562" spans="2:13">
      <c r="B3562" s="3" t="s">
        <v>7298</v>
      </c>
      <c r="C3562" s="2" t="s">
        <v>7297</v>
      </c>
      <c r="D3562" s="6" t="s">
        <v>7324</v>
      </c>
      <c r="E3562" s="6" t="s">
        <v>7323</v>
      </c>
      <c r="F3562" s="7">
        <v>41599</v>
      </c>
      <c r="G3562" s="9">
        <v>-3720</v>
      </c>
      <c r="J3562" s="6" t="s">
        <v>16433</v>
      </c>
      <c r="L3562" t="str">
        <f>+Tabla2[[#This Row],[FACTURA]]</f>
        <v>000000543</v>
      </c>
      <c r="M3562" t="str">
        <f>+Tabla2[[#This Row],[DETALLE]]</f>
        <v>SERVICIO DE ENERGIA ELECTRICA,CORRESP.OCT/NOV.2013.LAS GALER</v>
      </c>
    </row>
    <row r="3563" spans="2:13">
      <c r="B3563" s="3" t="s">
        <v>7298</v>
      </c>
      <c r="C3563" s="2" t="s">
        <v>7297</v>
      </c>
      <c r="D3563" s="6" t="s">
        <v>7326</v>
      </c>
      <c r="E3563" s="6" t="s">
        <v>7325</v>
      </c>
      <c r="F3563" s="7">
        <v>41599</v>
      </c>
      <c r="G3563" s="9">
        <v>-18585</v>
      </c>
      <c r="J3563" s="6" t="s">
        <v>16434</v>
      </c>
      <c r="L3563" t="str">
        <f>+Tabla2[[#This Row],[FACTURA]]</f>
        <v>00000547</v>
      </c>
      <c r="M3563" t="str">
        <f>+Tabla2[[#This Row],[DETALLE]]</f>
        <v>SERVICIO DE ENERGIA ELECTRICA,CORRESP.OCT/NOV.2013.</v>
      </c>
    </row>
    <row r="3564" spans="2:13">
      <c r="B3564" s="3" t="s">
        <v>7298</v>
      </c>
      <c r="C3564" s="2" t="s">
        <v>7297</v>
      </c>
      <c r="D3564" s="6" t="s">
        <v>7327</v>
      </c>
      <c r="E3564" s="6" t="s">
        <v>7311</v>
      </c>
      <c r="F3564" s="7">
        <v>41609</v>
      </c>
      <c r="G3564" s="9">
        <v>-160</v>
      </c>
      <c r="J3564" s="6" t="s">
        <v>16435</v>
      </c>
      <c r="L3564" t="str">
        <f>+Tabla2[[#This Row],[FACTURA]]</f>
        <v>000002091</v>
      </c>
      <c r="M3564" t="str">
        <f>+Tabla2[[#This Row],[DETALLE]]</f>
        <v>SERVICIO DE ENERGIA ELECTRICA,CORRESP.NOVIEMB.2013.LAS TERRE</v>
      </c>
    </row>
    <row r="3565" spans="2:13">
      <c r="B3565" s="3" t="s">
        <v>7298</v>
      </c>
      <c r="C3565" s="2" t="s">
        <v>7297</v>
      </c>
      <c r="D3565" s="6" t="s">
        <v>7328</v>
      </c>
      <c r="E3565" s="6" t="s">
        <v>7311</v>
      </c>
      <c r="F3565" s="7">
        <v>41609</v>
      </c>
      <c r="G3565" s="9">
        <v>-1110</v>
      </c>
      <c r="J3565" s="6" t="s">
        <v>16436</v>
      </c>
      <c r="L3565" t="str">
        <f>+Tabla2[[#This Row],[FACTURA]]</f>
        <v>000002085</v>
      </c>
      <c r="M3565" t="str">
        <f>+Tabla2[[#This Row],[DETALLE]]</f>
        <v>SERVICIO DE ENERGIA ELECTRICA,CORRESP.NOVIEMB.2013.LAS TERRE</v>
      </c>
    </row>
    <row r="3566" spans="2:13">
      <c r="B3566" s="3" t="s">
        <v>7298</v>
      </c>
      <c r="C3566" s="2" t="s">
        <v>7297</v>
      </c>
      <c r="D3566" s="6" t="s">
        <v>7329</v>
      </c>
      <c r="E3566" s="6" t="s">
        <v>7311</v>
      </c>
      <c r="F3566" s="7">
        <v>41609</v>
      </c>
      <c r="G3566" s="9">
        <v>-53730</v>
      </c>
      <c r="J3566" s="6" t="s">
        <v>16437</v>
      </c>
      <c r="L3566" t="str">
        <f>+Tabla2[[#This Row],[FACTURA]]</f>
        <v>000002083</v>
      </c>
      <c r="M3566" t="str">
        <f>+Tabla2[[#This Row],[DETALLE]]</f>
        <v>SERVICIO DE ENERGIA ELECTRICA,CORRESP.NOVIEMB.2013.LAS TERRE</v>
      </c>
    </row>
    <row r="3567" spans="2:13">
      <c r="B3567" s="3" t="s">
        <v>7298</v>
      </c>
      <c r="C3567" s="2" t="s">
        <v>7297</v>
      </c>
      <c r="D3567" s="6" t="s">
        <v>7331</v>
      </c>
      <c r="E3567" s="6" t="s">
        <v>7330</v>
      </c>
      <c r="F3567" s="7">
        <v>41609</v>
      </c>
      <c r="G3567" s="9">
        <v>-4320</v>
      </c>
      <c r="J3567" s="6" t="s">
        <v>16438</v>
      </c>
      <c r="L3567" t="str">
        <f>+Tabla2[[#This Row],[FACTURA]]</f>
        <v>0000002088</v>
      </c>
      <c r="M3567" t="str">
        <f>+Tabla2[[#This Row],[DETALLE]]</f>
        <v>SERVICIO DE ENERGIA ELECTRICA,CORRESP.NOV. 2013.LAS TERRENAS</v>
      </c>
    </row>
    <row r="3568" spans="2:13">
      <c r="B3568" s="3" t="s">
        <v>7298</v>
      </c>
      <c r="C3568" s="2" t="s">
        <v>7297</v>
      </c>
      <c r="D3568" s="6" t="s">
        <v>7333</v>
      </c>
      <c r="E3568" s="6" t="s">
        <v>7332</v>
      </c>
      <c r="F3568" s="7">
        <v>41609</v>
      </c>
      <c r="G3568" s="9">
        <v>-3360</v>
      </c>
      <c r="J3568" s="6" t="s">
        <v>16439</v>
      </c>
      <c r="L3568" t="str">
        <f>+Tabla2[[#This Row],[FACTURA]]</f>
        <v>000002119</v>
      </c>
      <c r="M3568" t="str">
        <f>+Tabla2[[#This Row],[DETALLE]]</f>
        <v>SERVICIO DE ENERGIA ELECTRICA,CORRESP.DIC.2013.LAS TERRENAS</v>
      </c>
    </row>
    <row r="3569" spans="2:13">
      <c r="B3569" s="3" t="s">
        <v>7298</v>
      </c>
      <c r="C3569" s="2" t="s">
        <v>7297</v>
      </c>
      <c r="D3569" s="6" t="s">
        <v>7334</v>
      </c>
      <c r="E3569" s="6" t="s">
        <v>7311</v>
      </c>
      <c r="F3569" s="7">
        <v>41609</v>
      </c>
      <c r="G3569" s="9">
        <v>-748.12</v>
      </c>
      <c r="J3569" s="6" t="s">
        <v>16440</v>
      </c>
      <c r="L3569" t="str">
        <f>+Tabla2[[#This Row],[FACTURA]]</f>
        <v>A010010010200416300</v>
      </c>
      <c r="M3569" t="str">
        <f>+Tabla2[[#This Row],[DETALLE]]</f>
        <v>SERVICIO DE ENERGIA ELECTRICA,CORRESP.NOVIEMB.2013.LAS TERRE</v>
      </c>
    </row>
    <row r="3570" spans="2:13">
      <c r="B3570" s="3" t="s">
        <v>7298</v>
      </c>
      <c r="C3570" s="2" t="s">
        <v>7297</v>
      </c>
      <c r="D3570" s="6" t="s">
        <v>7367</v>
      </c>
      <c r="E3570" s="6" t="s">
        <v>7366</v>
      </c>
      <c r="F3570" s="7">
        <v>41780</v>
      </c>
      <c r="G3570" s="9">
        <v>-283.38</v>
      </c>
      <c r="J3570" s="6" t="s">
        <v>16441</v>
      </c>
      <c r="L3570" t="str">
        <f>+Tabla2[[#This Row],[FACTURA]]</f>
        <v>NCF..00002173</v>
      </c>
      <c r="M3570" t="str">
        <f>+Tabla2[[#This Row],[DETALLE]]</f>
        <v>SERV. DE ENERGIA ELECTRICA MES DE ENERO 2014</v>
      </c>
    </row>
    <row r="3571" spans="2:13">
      <c r="B3571" s="3" t="s">
        <v>7298</v>
      </c>
      <c r="C3571" s="2" t="s">
        <v>7297</v>
      </c>
      <c r="D3571" s="6" t="s">
        <v>7368</v>
      </c>
      <c r="E3571" s="6" t="s">
        <v>7366</v>
      </c>
      <c r="F3571" s="7">
        <v>41780</v>
      </c>
      <c r="G3571" s="9">
        <v>-535.5</v>
      </c>
      <c r="J3571" s="6" t="s">
        <v>16442</v>
      </c>
      <c r="L3571" t="str">
        <f>+Tabla2[[#This Row],[FACTURA]]</f>
        <v>NCF.00002103</v>
      </c>
      <c r="M3571" t="str">
        <f>+Tabla2[[#This Row],[DETALLE]]</f>
        <v>SERV. DE ENERGIA ELECTRICA MES DE ENERO 2014</v>
      </c>
    </row>
    <row r="3572" spans="2:13">
      <c r="B3572" s="3" t="s">
        <v>7298</v>
      </c>
      <c r="C3572" s="2" t="s">
        <v>7297</v>
      </c>
      <c r="D3572" s="6" t="s">
        <v>7369</v>
      </c>
      <c r="E3572" s="6" t="s">
        <v>7366</v>
      </c>
      <c r="F3572" s="7">
        <v>41780</v>
      </c>
      <c r="G3572" s="9">
        <v>-271.8</v>
      </c>
      <c r="J3572" s="6" t="s">
        <v>16443</v>
      </c>
      <c r="L3572" t="str">
        <f>+Tabla2[[#This Row],[FACTURA]]</f>
        <v>NCF.00002138</v>
      </c>
      <c r="M3572" t="str">
        <f>+Tabla2[[#This Row],[DETALLE]]</f>
        <v>SERV. DE ENERGIA ELECTRICA MES DE ENERO 2014</v>
      </c>
    </row>
    <row r="3573" spans="2:13">
      <c r="B3573" s="3" t="s">
        <v>7298</v>
      </c>
      <c r="C3573" s="2" t="s">
        <v>7297</v>
      </c>
      <c r="D3573" s="6" t="s">
        <v>7371</v>
      </c>
      <c r="E3573" s="6" t="s">
        <v>7370</v>
      </c>
      <c r="F3573" s="7">
        <v>41855</v>
      </c>
      <c r="G3573" s="9">
        <v>-8445.85</v>
      </c>
      <c r="J3573" s="6" t="s">
        <v>16444</v>
      </c>
      <c r="L3573" t="str">
        <f>+Tabla2[[#This Row],[FACTURA]]</f>
        <v>A020020011500000621</v>
      </c>
      <c r="M3573" t="str">
        <f>+Tabla2[[#This Row],[DETALLE]]</f>
        <v>SERV. ENERGIA ELECTRICA DE LAS TERRENAS, MES ABR/MAY 2014</v>
      </c>
    </row>
    <row r="3574" spans="2:13">
      <c r="B3574" s="3" t="s">
        <v>7298</v>
      </c>
      <c r="C3574" s="2" t="s">
        <v>7297</v>
      </c>
      <c r="D3574" s="6" t="s">
        <v>7373</v>
      </c>
      <c r="E3574" s="6" t="s">
        <v>7372</v>
      </c>
      <c r="F3574" s="7">
        <v>41855</v>
      </c>
      <c r="G3574" s="9">
        <v>-5740.7</v>
      </c>
      <c r="J3574" s="6" t="s">
        <v>16445</v>
      </c>
      <c r="L3574" t="str">
        <f>+Tabla2[[#This Row],[FACTURA]]</f>
        <v>A020020011500000635</v>
      </c>
      <c r="M3574" t="str">
        <f>+Tabla2[[#This Row],[DETALLE]]</f>
        <v>SERV. ENERGIA ELECTRICA DE LAS TERRENAS, MES MAY/JUN 2014</v>
      </c>
    </row>
    <row r="3575" spans="2:13">
      <c r="B3575" s="3" t="s">
        <v>7298</v>
      </c>
      <c r="C3575" s="2" t="s">
        <v>7297</v>
      </c>
      <c r="D3575" s="6" t="s">
        <v>7374</v>
      </c>
      <c r="E3575" s="6" t="s">
        <v>7370</v>
      </c>
      <c r="F3575" s="7">
        <v>41855</v>
      </c>
      <c r="G3575" s="9">
        <v>-5017.95</v>
      </c>
      <c r="J3575" s="6" t="s">
        <v>16446</v>
      </c>
      <c r="L3575" t="str">
        <f>+Tabla2[[#This Row],[FACTURA]]</f>
        <v>A020020010200108698</v>
      </c>
      <c r="M3575" t="str">
        <f>+Tabla2[[#This Row],[DETALLE]]</f>
        <v>SERV. ENERGIA ELECTRICA DE LAS TERRENAS, MES ABR/MAY 2014</v>
      </c>
    </row>
    <row r="3576" spans="2:13">
      <c r="B3576" s="3" t="s">
        <v>7298</v>
      </c>
      <c r="C3576" s="2" t="s">
        <v>7297</v>
      </c>
      <c r="D3576" s="6" t="s">
        <v>7375</v>
      </c>
      <c r="E3576" s="6" t="s">
        <v>7372</v>
      </c>
      <c r="F3576" s="7">
        <v>41855</v>
      </c>
      <c r="G3576" s="9">
        <v>-4914.7</v>
      </c>
      <c r="J3576" s="6" t="s">
        <v>16447</v>
      </c>
      <c r="L3576" t="str">
        <f>+Tabla2[[#This Row],[FACTURA]]</f>
        <v>A020020010200110239</v>
      </c>
      <c r="M3576" t="str">
        <f>+Tabla2[[#This Row],[DETALLE]]</f>
        <v>SERV. ENERGIA ELECTRICA DE LAS TERRENAS, MES MAY/JUN 2014</v>
      </c>
    </row>
    <row r="3577" spans="2:13">
      <c r="B3577" s="3" t="s">
        <v>7298</v>
      </c>
      <c r="C3577" s="2" t="s">
        <v>7297</v>
      </c>
      <c r="D3577" s="6" t="s">
        <v>7376</v>
      </c>
      <c r="E3577" s="6" t="s">
        <v>7370</v>
      </c>
      <c r="F3577" s="7">
        <v>41855</v>
      </c>
      <c r="G3577" s="9">
        <v>-10180.450000000001</v>
      </c>
      <c r="J3577" s="6" t="s">
        <v>16448</v>
      </c>
      <c r="L3577" t="str">
        <f>+Tabla2[[#This Row],[FACTURA]]</f>
        <v>A020020011500000628</v>
      </c>
      <c r="M3577" t="str">
        <f>+Tabla2[[#This Row],[DETALLE]]</f>
        <v>SERV. ENERGIA ELECTRICA DE LAS TERRENAS, MES ABR/MAY 2014</v>
      </c>
    </row>
    <row r="3578" spans="2:13">
      <c r="B3578" s="3" t="s">
        <v>7298</v>
      </c>
      <c r="C3578" s="2" t="s">
        <v>7297</v>
      </c>
      <c r="D3578" s="6" t="s">
        <v>7377</v>
      </c>
      <c r="E3578" s="6" t="s">
        <v>7372</v>
      </c>
      <c r="F3578" s="7">
        <v>41855</v>
      </c>
      <c r="G3578" s="9">
        <v>-8404.5499999999993</v>
      </c>
      <c r="J3578" s="6" t="s">
        <v>16449</v>
      </c>
      <c r="L3578" t="str">
        <f>+Tabla2[[#This Row],[FACTURA]]</f>
        <v>A020020011500000642</v>
      </c>
      <c r="M3578" t="str">
        <f>+Tabla2[[#This Row],[DETALLE]]</f>
        <v>SERV. ENERGIA ELECTRICA DE LAS TERRENAS, MES MAY/JUN 2014</v>
      </c>
    </row>
    <row r="3579" spans="2:13">
      <c r="B3579" s="3" t="s">
        <v>7298</v>
      </c>
      <c r="C3579" s="2" t="s">
        <v>7297</v>
      </c>
      <c r="D3579" s="6" t="s">
        <v>7378</v>
      </c>
      <c r="E3579" s="6" t="s">
        <v>7370</v>
      </c>
      <c r="F3579" s="7">
        <v>41855</v>
      </c>
      <c r="G3579" s="9">
        <v>-3100.75</v>
      </c>
      <c r="J3579" s="6" t="s">
        <v>16450</v>
      </c>
      <c r="L3579" t="str">
        <f>+Tabla2[[#This Row],[FACTURA]]</f>
        <v>A020010011500000781</v>
      </c>
      <c r="M3579" t="str">
        <f>+Tabla2[[#This Row],[DETALLE]]</f>
        <v>SERV. ENERGIA ELECTRICA DE LAS TERRENAS, MES ABR/MAY 2014</v>
      </c>
    </row>
    <row r="3580" spans="2:13">
      <c r="B3580" s="3" t="s">
        <v>7298</v>
      </c>
      <c r="C3580" s="2" t="s">
        <v>7297</v>
      </c>
      <c r="D3580" s="6" t="s">
        <v>7379</v>
      </c>
      <c r="E3580" s="6" t="s">
        <v>7372</v>
      </c>
      <c r="F3580" s="7">
        <v>41855</v>
      </c>
      <c r="G3580" s="9">
        <v>-2532.6</v>
      </c>
      <c r="J3580" s="6" t="s">
        <v>16451</v>
      </c>
      <c r="L3580" t="str">
        <f>+Tabla2[[#This Row],[FACTURA]]</f>
        <v>A020010011500000792</v>
      </c>
      <c r="M3580" t="str">
        <f>+Tabla2[[#This Row],[DETALLE]]</f>
        <v>SERV. ENERGIA ELECTRICA DE LAS TERRENAS, MES MAY/JUN 2014</v>
      </c>
    </row>
    <row r="3581" spans="2:13">
      <c r="B3581" s="3" t="s">
        <v>7298</v>
      </c>
      <c r="C3581" s="2" t="s">
        <v>7297</v>
      </c>
      <c r="D3581" s="6" t="s">
        <v>7380</v>
      </c>
      <c r="E3581" s="6" t="s">
        <v>7370</v>
      </c>
      <c r="F3581" s="7">
        <v>41855</v>
      </c>
      <c r="G3581" s="9">
        <v>-14351.75</v>
      </c>
      <c r="J3581" s="6" t="s">
        <v>16452</v>
      </c>
      <c r="L3581" t="str">
        <f>+Tabla2[[#This Row],[FACTURA]]</f>
        <v>A020010011500000782</v>
      </c>
      <c r="M3581" t="str">
        <f>+Tabla2[[#This Row],[DETALLE]]</f>
        <v>SERV. ENERGIA ELECTRICA DE LAS TERRENAS, MES ABR/MAY 2014</v>
      </c>
    </row>
    <row r="3582" spans="2:13">
      <c r="B3582" s="3" t="s">
        <v>7298</v>
      </c>
      <c r="C3582" s="2" t="s">
        <v>7297</v>
      </c>
      <c r="D3582" s="6" t="s">
        <v>7381</v>
      </c>
      <c r="E3582" s="6" t="s">
        <v>7372</v>
      </c>
      <c r="F3582" s="7">
        <v>41855</v>
      </c>
      <c r="G3582" s="9">
        <v>-12741.05</v>
      </c>
      <c r="J3582" s="6" t="s">
        <v>16453</v>
      </c>
      <c r="L3582" t="str">
        <f>+Tabla2[[#This Row],[FACTURA]]</f>
        <v>A020010011500000793</v>
      </c>
      <c r="M3582" t="str">
        <f>+Tabla2[[#This Row],[DETALLE]]</f>
        <v>SERV. ENERGIA ELECTRICA DE LAS TERRENAS, MES MAY/JUN 2014</v>
      </c>
    </row>
    <row r="3583" spans="2:13">
      <c r="B3583" s="3" t="s">
        <v>7298</v>
      </c>
      <c r="C3583" s="2" t="s">
        <v>7297</v>
      </c>
      <c r="D3583" s="6" t="s">
        <v>7383</v>
      </c>
      <c r="E3583" s="6" t="s">
        <v>7382</v>
      </c>
      <c r="F3583" s="7">
        <v>41855</v>
      </c>
      <c r="G3583" s="9">
        <v>-160</v>
      </c>
      <c r="J3583" s="6" t="s">
        <v>16454</v>
      </c>
      <c r="L3583" t="str">
        <f>+Tabla2[[#This Row],[FACTURA]]</f>
        <v>A010010011500002298</v>
      </c>
      <c r="M3583" t="str">
        <f>+Tabla2[[#This Row],[DETALLE]]</f>
        <v>SERV. ENERGIA ELECTRICA DE LAS TERRENAS, MES MAYO 2014</v>
      </c>
    </row>
    <row r="3584" spans="2:13">
      <c r="B3584" s="3" t="s">
        <v>7298</v>
      </c>
      <c r="C3584" s="2" t="s">
        <v>7297</v>
      </c>
      <c r="D3584" s="6" t="s">
        <v>7385</v>
      </c>
      <c r="E3584" s="6" t="s">
        <v>7384</v>
      </c>
      <c r="F3584" s="7">
        <v>41855</v>
      </c>
      <c r="G3584" s="9">
        <v>-160</v>
      </c>
      <c r="J3584" s="6" t="s">
        <v>16455</v>
      </c>
      <c r="L3584" t="str">
        <f>+Tabla2[[#This Row],[FACTURA]]</f>
        <v>A010010011500002334</v>
      </c>
      <c r="M3584" t="str">
        <f>+Tabla2[[#This Row],[DETALLE]]</f>
        <v>SERV. ENERGIA ELECTRICA DE LAS TERRENAS, MES JUNIO 2014</v>
      </c>
    </row>
    <row r="3585" spans="2:13">
      <c r="B3585" s="3" t="s">
        <v>7298</v>
      </c>
      <c r="C3585" s="2" t="s">
        <v>7297</v>
      </c>
      <c r="D3585" s="6" t="s">
        <v>7386</v>
      </c>
      <c r="E3585" s="6" t="s">
        <v>7370</v>
      </c>
      <c r="F3585" s="7">
        <v>41855</v>
      </c>
      <c r="G3585" s="9">
        <v>-6649.3</v>
      </c>
      <c r="J3585" s="6" t="s">
        <v>16456</v>
      </c>
      <c r="L3585" t="str">
        <f>+Tabla2[[#This Row],[FACTURA]]</f>
        <v>A020020011500000624</v>
      </c>
      <c r="M3585" t="str">
        <f>+Tabla2[[#This Row],[DETALLE]]</f>
        <v>SERV. ENERGIA ELECTRICA DE LAS TERRENAS, MES ABR/MAY 2014</v>
      </c>
    </row>
    <row r="3586" spans="2:13">
      <c r="B3586" s="3" t="s">
        <v>7298</v>
      </c>
      <c r="C3586" s="2" t="s">
        <v>7297</v>
      </c>
      <c r="D3586" s="6" t="s">
        <v>7387</v>
      </c>
      <c r="E3586" s="6" t="s">
        <v>7372</v>
      </c>
      <c r="F3586" s="7">
        <v>41855</v>
      </c>
      <c r="G3586" s="9">
        <v>-3239</v>
      </c>
      <c r="J3586" s="6" t="s">
        <v>16457</v>
      </c>
      <c r="L3586" t="str">
        <f>+Tabla2[[#This Row],[FACTURA]]</f>
        <v>A020020011500000638</v>
      </c>
      <c r="M3586" t="str">
        <f>+Tabla2[[#This Row],[DETALLE]]</f>
        <v>SERV. ENERGIA ELECTRICA DE LAS TERRENAS, MES MAY/JUN 2014</v>
      </c>
    </row>
    <row r="3587" spans="2:13">
      <c r="B3587" s="3" t="s">
        <v>7298</v>
      </c>
      <c r="C3587" s="2" t="s">
        <v>7297</v>
      </c>
      <c r="D3587" s="6" t="s">
        <v>7388</v>
      </c>
      <c r="E3587" s="6" t="s">
        <v>7382</v>
      </c>
      <c r="F3587" s="7">
        <v>41855</v>
      </c>
      <c r="G3587" s="9">
        <v>-1216.8</v>
      </c>
      <c r="J3587" s="6" t="s">
        <v>16458</v>
      </c>
      <c r="L3587" t="str">
        <f>+Tabla2[[#This Row],[FACTURA]]</f>
        <v>A010010011500002292</v>
      </c>
      <c r="M3587" t="str">
        <f>+Tabla2[[#This Row],[DETALLE]]</f>
        <v>SERV. ENERGIA ELECTRICA DE LAS TERRENAS, MES MAYO 2014</v>
      </c>
    </row>
    <row r="3588" spans="2:13">
      <c r="B3588" s="3" t="s">
        <v>7298</v>
      </c>
      <c r="C3588" s="2" t="s">
        <v>7297</v>
      </c>
      <c r="D3588" s="6" t="s">
        <v>7389</v>
      </c>
      <c r="E3588" s="6" t="s">
        <v>7384</v>
      </c>
      <c r="F3588" s="7">
        <v>41855</v>
      </c>
      <c r="G3588" s="9">
        <v>-777.6</v>
      </c>
      <c r="J3588" s="6" t="s">
        <v>16459</v>
      </c>
      <c r="L3588" t="str">
        <f>+Tabla2[[#This Row],[FACTURA]]</f>
        <v>A010010011500002328</v>
      </c>
      <c r="M3588" t="str">
        <f>+Tabla2[[#This Row],[DETALLE]]</f>
        <v>SERV. ENERGIA ELECTRICA DE LAS TERRENAS, MES JUNIO 2014</v>
      </c>
    </row>
    <row r="3589" spans="2:13">
      <c r="B3589" s="3" t="s">
        <v>7298</v>
      </c>
      <c r="C3589" s="2" t="s">
        <v>7297</v>
      </c>
      <c r="D3589" s="6" t="s">
        <v>7390</v>
      </c>
      <c r="E3589" s="6" t="s">
        <v>7370</v>
      </c>
      <c r="F3589" s="7">
        <v>41855</v>
      </c>
      <c r="G3589" s="9">
        <v>-5121.2</v>
      </c>
      <c r="J3589" s="6" t="s">
        <v>16460</v>
      </c>
      <c r="L3589" t="str">
        <f>+Tabla2[[#This Row],[FACTURA]]</f>
        <v>A020020011500000629</v>
      </c>
      <c r="M3589" t="str">
        <f>+Tabla2[[#This Row],[DETALLE]]</f>
        <v>SERV. ENERGIA ELECTRICA DE LAS TERRENAS, MES ABR/MAY 2014</v>
      </c>
    </row>
    <row r="3590" spans="2:13">
      <c r="B3590" s="3" t="s">
        <v>7298</v>
      </c>
      <c r="C3590" s="2" t="s">
        <v>7297</v>
      </c>
      <c r="D3590" s="6" t="s">
        <v>7391</v>
      </c>
      <c r="E3590" s="6" t="s">
        <v>7372</v>
      </c>
      <c r="F3590" s="7">
        <v>41855</v>
      </c>
      <c r="G3590" s="9">
        <v>-9499</v>
      </c>
      <c r="J3590" s="6" t="s">
        <v>16461</v>
      </c>
      <c r="L3590" t="str">
        <f>+Tabla2[[#This Row],[FACTURA]]</f>
        <v>A020020011500000643</v>
      </c>
      <c r="M3590" t="str">
        <f>+Tabla2[[#This Row],[DETALLE]]</f>
        <v>SERV. ENERGIA ELECTRICA DE LAS TERRENAS, MES MAY/JUN 2014</v>
      </c>
    </row>
    <row r="3591" spans="2:13">
      <c r="B3591" s="3" t="s">
        <v>7298</v>
      </c>
      <c r="C3591" s="2" t="s">
        <v>7297</v>
      </c>
      <c r="D3591" s="6" t="s">
        <v>7392</v>
      </c>
      <c r="E3591" s="6" t="s">
        <v>7382</v>
      </c>
      <c r="F3591" s="7">
        <v>41855</v>
      </c>
      <c r="G3591" s="9">
        <v>-86750.65</v>
      </c>
      <c r="J3591" s="6" t="s">
        <v>16462</v>
      </c>
      <c r="L3591" t="str">
        <f>+Tabla2[[#This Row],[FACTURA]]</f>
        <v>A010010011500002290</v>
      </c>
      <c r="M3591" t="str">
        <f>+Tabla2[[#This Row],[DETALLE]]</f>
        <v>SERV. ENERGIA ELECTRICA DE LAS TERRENAS, MES MAYO 2014</v>
      </c>
    </row>
    <row r="3592" spans="2:13">
      <c r="B3592" s="3" t="s">
        <v>7298</v>
      </c>
      <c r="C3592" s="2" t="s">
        <v>7297</v>
      </c>
      <c r="D3592" s="6" t="s">
        <v>7393</v>
      </c>
      <c r="E3592" s="6" t="s">
        <v>7384</v>
      </c>
      <c r="F3592" s="7">
        <v>41855</v>
      </c>
      <c r="G3592" s="9">
        <v>-45161.55</v>
      </c>
      <c r="J3592" s="6" t="s">
        <v>16463</v>
      </c>
      <c r="L3592" t="str">
        <f>+Tabla2[[#This Row],[FACTURA]]</f>
        <v>A010010011500002326</v>
      </c>
      <c r="M3592" t="str">
        <f>+Tabla2[[#This Row],[DETALLE]]</f>
        <v>SERV. ENERGIA ELECTRICA DE LAS TERRENAS, MES JUNIO 2014</v>
      </c>
    </row>
    <row r="3593" spans="2:13">
      <c r="B3593" s="3" t="s">
        <v>7298</v>
      </c>
      <c r="C3593" s="2" t="s">
        <v>7297</v>
      </c>
      <c r="D3593" s="6" t="s">
        <v>7394</v>
      </c>
      <c r="E3593" s="6" t="s">
        <v>7382</v>
      </c>
      <c r="F3593" s="7">
        <v>41855</v>
      </c>
      <c r="G3593" s="9">
        <v>-5307.05</v>
      </c>
      <c r="J3593" s="6" t="s">
        <v>16464</v>
      </c>
      <c r="L3593" t="str">
        <f>+Tabla2[[#This Row],[FACTURA]]</f>
        <v>A010010011500002295</v>
      </c>
      <c r="M3593" t="str">
        <f>+Tabla2[[#This Row],[DETALLE]]</f>
        <v>SERV. ENERGIA ELECTRICA DE LAS TERRENAS, MES MAYO 2014</v>
      </c>
    </row>
    <row r="3594" spans="2:13">
      <c r="B3594" s="3" t="s">
        <v>7298</v>
      </c>
      <c r="C3594" s="2" t="s">
        <v>7297</v>
      </c>
      <c r="D3594" s="6" t="s">
        <v>723</v>
      </c>
      <c r="E3594" s="6" t="s">
        <v>7384</v>
      </c>
      <c r="F3594" s="7">
        <v>41855</v>
      </c>
      <c r="G3594" s="9">
        <v>-3219.25</v>
      </c>
      <c r="J3594" s="6" t="s">
        <v>16465</v>
      </c>
      <c r="L3594" t="str">
        <f>+Tabla2[[#This Row],[FACTURA]]</f>
        <v>A010010011500002331</v>
      </c>
      <c r="M3594" t="str">
        <f>+Tabla2[[#This Row],[DETALLE]]</f>
        <v>SERV. ENERGIA ELECTRICA DE LAS TERRENAS, MES JUNIO 2014</v>
      </c>
    </row>
    <row r="3595" spans="2:13">
      <c r="B3595" s="3" t="s">
        <v>7298</v>
      </c>
      <c r="C3595" s="2" t="s">
        <v>7297</v>
      </c>
      <c r="D3595" s="6" t="s">
        <v>7395</v>
      </c>
      <c r="E3595" s="6" t="s">
        <v>7382</v>
      </c>
      <c r="F3595" s="7">
        <v>41855</v>
      </c>
      <c r="G3595" s="9">
        <v>-946.4</v>
      </c>
      <c r="J3595" s="6" t="s">
        <v>16466</v>
      </c>
      <c r="L3595" t="str">
        <f>+Tabla2[[#This Row],[FACTURA]]</f>
        <v>A010010011500002314</v>
      </c>
      <c r="M3595" t="str">
        <f>+Tabla2[[#This Row],[DETALLE]]</f>
        <v>SERV. ENERGIA ELECTRICA DE LAS TERRENAS, MES MAYO 2014</v>
      </c>
    </row>
    <row r="3596" spans="2:13">
      <c r="B3596" s="3" t="s">
        <v>7298</v>
      </c>
      <c r="C3596" s="2" t="s">
        <v>7297</v>
      </c>
      <c r="D3596" s="6" t="s">
        <v>7396</v>
      </c>
      <c r="E3596" s="6" t="s">
        <v>7384</v>
      </c>
      <c r="F3596" s="7">
        <v>41855</v>
      </c>
      <c r="G3596" s="9">
        <v>-486</v>
      </c>
      <c r="J3596" s="6" t="s">
        <v>16467</v>
      </c>
      <c r="L3596" t="str">
        <f>+Tabla2[[#This Row],[FACTURA]]</f>
        <v>A010010011500002350</v>
      </c>
      <c r="M3596" t="str">
        <f>+Tabla2[[#This Row],[DETALLE]]</f>
        <v>SERV. ENERGIA ELECTRICA DE LAS TERRENAS, MES JUNIO 2014</v>
      </c>
    </row>
    <row r="3597" spans="2:13">
      <c r="B3597" s="3" t="s">
        <v>7298</v>
      </c>
      <c r="C3597" s="2" t="s">
        <v>7297</v>
      </c>
      <c r="D3597" s="6" t="s">
        <v>7397</v>
      </c>
      <c r="E3597" s="6" t="s">
        <v>7382</v>
      </c>
      <c r="F3597" s="7">
        <v>41855</v>
      </c>
      <c r="G3597" s="9">
        <v>-761.4</v>
      </c>
      <c r="J3597" s="6" t="s">
        <v>16468</v>
      </c>
      <c r="L3597" t="str">
        <f>+Tabla2[[#This Row],[FACTURA]]</f>
        <v>A010010010200451587</v>
      </c>
      <c r="M3597" t="str">
        <f>+Tabla2[[#This Row],[DETALLE]]</f>
        <v>SERV. ENERGIA ELECTRICA DE LAS TERRENAS, MES MAYO 2014</v>
      </c>
    </row>
    <row r="3598" spans="2:13">
      <c r="B3598" s="3" t="s">
        <v>7298</v>
      </c>
      <c r="C3598" s="2" t="s">
        <v>7297</v>
      </c>
      <c r="D3598" s="6" t="s">
        <v>7398</v>
      </c>
      <c r="E3598" s="6" t="s">
        <v>7384</v>
      </c>
      <c r="F3598" s="7">
        <v>41855</v>
      </c>
      <c r="G3598" s="9">
        <v>-534.6</v>
      </c>
      <c r="J3598" s="6" t="s">
        <v>16469</v>
      </c>
      <c r="L3598" t="str">
        <f>+Tabla2[[#This Row],[FACTURA]]</f>
        <v>A010010010200457549</v>
      </c>
      <c r="M3598" t="str">
        <f>+Tabla2[[#This Row],[DETALLE]]</f>
        <v>SERV. ENERGIA ELECTRICA DE LAS TERRENAS, MES JUNIO 2014</v>
      </c>
    </row>
    <row r="3599" spans="2:13">
      <c r="B3599" s="3" t="s">
        <v>7298</v>
      </c>
      <c r="C3599" s="2" t="s">
        <v>7297</v>
      </c>
      <c r="D3599" s="6" t="s">
        <v>7399</v>
      </c>
      <c r="E3599" s="6" t="s">
        <v>7382</v>
      </c>
      <c r="F3599" s="7">
        <v>41855</v>
      </c>
      <c r="G3599" s="9">
        <v>-534.6</v>
      </c>
      <c r="J3599" s="6" t="s">
        <v>16470</v>
      </c>
      <c r="L3599" t="str">
        <f>+Tabla2[[#This Row],[FACTURA]]</f>
        <v>A010010011500002316</v>
      </c>
      <c r="M3599" t="str">
        <f>+Tabla2[[#This Row],[DETALLE]]</f>
        <v>SERV. ENERGIA ELECTRICA DE LAS TERRENAS, MES MAYO 2014</v>
      </c>
    </row>
    <row r="3600" spans="2:13">
      <c r="B3600" s="3" t="s">
        <v>7298</v>
      </c>
      <c r="C3600" s="2" t="s">
        <v>7297</v>
      </c>
      <c r="D3600" s="6" t="s">
        <v>7400</v>
      </c>
      <c r="E3600" s="6" t="s">
        <v>7384</v>
      </c>
      <c r="F3600" s="7">
        <v>41855</v>
      </c>
      <c r="G3600" s="9">
        <v>-160</v>
      </c>
      <c r="J3600" s="6" t="s">
        <v>16471</v>
      </c>
      <c r="L3600" t="str">
        <f>+Tabla2[[#This Row],[FACTURA]]</f>
        <v>A010010011500002352</v>
      </c>
      <c r="M3600" t="str">
        <f>+Tabla2[[#This Row],[DETALLE]]</f>
        <v>SERV. ENERGIA ELECTRICA DE LAS TERRENAS, MES JUNIO 2014</v>
      </c>
    </row>
    <row r="3601" spans="2:13">
      <c r="B3601" s="3" t="s">
        <v>7298</v>
      </c>
      <c r="C3601" s="2" t="s">
        <v>7297</v>
      </c>
      <c r="D3601" s="6" t="s">
        <v>7401</v>
      </c>
      <c r="E3601" s="6" t="s">
        <v>7370</v>
      </c>
      <c r="F3601" s="7">
        <v>41855</v>
      </c>
      <c r="G3601" s="9">
        <v>-946.4</v>
      </c>
      <c r="J3601" s="6" t="s">
        <v>16472</v>
      </c>
      <c r="L3601" t="str">
        <f>+Tabla2[[#This Row],[FACTURA]]</f>
        <v>A010010010200138681</v>
      </c>
      <c r="M3601" t="str">
        <f>+Tabla2[[#This Row],[DETALLE]]</f>
        <v>SERV. ENERGIA ELECTRICA DE LAS TERRENAS, MES ABR/MAY 2014</v>
      </c>
    </row>
    <row r="3602" spans="2:13">
      <c r="B3602" s="3" t="s">
        <v>7298</v>
      </c>
      <c r="C3602" s="2" t="s">
        <v>7297</v>
      </c>
      <c r="D3602" s="6" t="s">
        <v>7402</v>
      </c>
      <c r="E3602" s="6" t="s">
        <v>7372</v>
      </c>
      <c r="F3602" s="7">
        <v>41855</v>
      </c>
      <c r="G3602" s="9">
        <v>-502.2</v>
      </c>
      <c r="J3602" s="6" t="s">
        <v>16473</v>
      </c>
      <c r="L3602" t="str">
        <f>+Tabla2[[#This Row],[FACTURA]]</f>
        <v>A010010010200140195</v>
      </c>
      <c r="M3602" t="str">
        <f>+Tabla2[[#This Row],[DETALLE]]</f>
        <v>SERV. ENERGIA ELECTRICA DE LAS TERRENAS, MES MAY/JUN 2014</v>
      </c>
    </row>
    <row r="3603" spans="2:13">
      <c r="B3603" s="3" t="s">
        <v>7298</v>
      </c>
      <c r="C3603" s="2" t="s">
        <v>7297</v>
      </c>
      <c r="D3603" s="6" t="s">
        <v>7404</v>
      </c>
      <c r="E3603" s="6" t="s">
        <v>7403</v>
      </c>
      <c r="F3603" s="7">
        <v>42055</v>
      </c>
      <c r="G3603" s="9">
        <v>-8565.75</v>
      </c>
      <c r="J3603" s="6" t="s">
        <v>16474</v>
      </c>
      <c r="L3603" t="str">
        <f>+Tabla2[[#This Row],[FACTURA]]</f>
        <v>A020020011500000719</v>
      </c>
      <c r="M3603" t="str">
        <f>+Tabla2[[#This Row],[DETALLE]]</f>
        <v>SERVIC. DE ENERGIA ELECTRICA,ESCUELA ONDINA,CORRESP.NOV/DIC</v>
      </c>
    </row>
    <row r="3604" spans="2:13">
      <c r="B3604" s="3" t="s">
        <v>7298</v>
      </c>
      <c r="C3604" s="2" t="s">
        <v>7297</v>
      </c>
      <c r="D3604" s="6" t="s">
        <v>7406</v>
      </c>
      <c r="E3604" s="6" t="s">
        <v>7405</v>
      </c>
      <c r="F3604" s="7">
        <v>42055</v>
      </c>
      <c r="G3604" s="9">
        <v>-5362.5</v>
      </c>
      <c r="J3604" s="6" t="s">
        <v>16475</v>
      </c>
      <c r="L3604" t="str">
        <f>+Tabla2[[#This Row],[FACTURA]]</f>
        <v>A020020011500000733</v>
      </c>
      <c r="M3604" t="str">
        <f>+Tabla2[[#This Row],[DETALLE]]</f>
        <v>SERVIC. DE ENERGIA ELECTRICA,ESCUELA ONDINA,CORRESP.DIC/ENE</v>
      </c>
    </row>
    <row r="3605" spans="2:13">
      <c r="B3605" s="3" t="s">
        <v>7298</v>
      </c>
      <c r="C3605" s="2" t="s">
        <v>7297</v>
      </c>
      <c r="D3605" s="6" t="s">
        <v>7408</v>
      </c>
      <c r="E3605" s="6" t="s">
        <v>7407</v>
      </c>
      <c r="F3605" s="7">
        <v>42055</v>
      </c>
      <c r="G3605" s="9">
        <v>-4860</v>
      </c>
      <c r="J3605" s="6" t="s">
        <v>16476</v>
      </c>
      <c r="L3605" t="str">
        <f>+Tabla2[[#This Row],[FACTURA]]</f>
        <v>A020020010200119612</v>
      </c>
      <c r="M3605" t="str">
        <f>+Tabla2[[#This Row],[DETALLE]]</f>
        <v>SERVIC.ENERGIA ELECTRICA,LICEO CASTELLALITO,CORRESP.NOV/DIC.</v>
      </c>
    </row>
    <row r="3606" spans="2:13">
      <c r="B3606" s="3" t="s">
        <v>7298</v>
      </c>
      <c r="C3606" s="2" t="s">
        <v>7297</v>
      </c>
      <c r="D3606" s="6" t="s">
        <v>7410</v>
      </c>
      <c r="E3606" s="6" t="s">
        <v>7409</v>
      </c>
      <c r="F3606" s="7">
        <v>42055</v>
      </c>
      <c r="G3606" s="9">
        <v>-4153.5</v>
      </c>
      <c r="J3606" s="6" t="s">
        <v>16477</v>
      </c>
      <c r="L3606" t="str">
        <f>+Tabla2[[#This Row],[FACTURA]]</f>
        <v>A020020010200121190</v>
      </c>
      <c r="M3606" t="str">
        <f>+Tabla2[[#This Row],[DETALLE]]</f>
        <v>SERVIC.ENERGIA ELECTRICA,LICEO CASTELLALITO,CORRESP.DIC./ENE</v>
      </c>
    </row>
    <row r="3607" spans="2:13">
      <c r="B3607" s="3" t="s">
        <v>7298</v>
      </c>
      <c r="C3607" s="2" t="s">
        <v>7297</v>
      </c>
      <c r="D3607" s="6" t="s">
        <v>7412</v>
      </c>
      <c r="E3607" s="6" t="s">
        <v>7411</v>
      </c>
      <c r="F3607" s="7">
        <v>42055</v>
      </c>
      <c r="G3607" s="9">
        <v>-8788.5</v>
      </c>
      <c r="J3607" s="6" t="s">
        <v>16478</v>
      </c>
      <c r="L3607" t="str">
        <f>+Tabla2[[#This Row],[FACTURA]]</f>
        <v>A020020011500000726</v>
      </c>
      <c r="M3607" t="str">
        <f>+Tabla2[[#This Row],[DETALLE]]</f>
        <v>SERVIC.ENERGIA ELECTRICA,LAS GALERAS,CORRESP.NOV/DIC.</v>
      </c>
    </row>
    <row r="3608" spans="2:13">
      <c r="B3608" s="3" t="s">
        <v>7298</v>
      </c>
      <c r="C3608" s="2" t="s">
        <v>7297</v>
      </c>
      <c r="D3608" s="6" t="s">
        <v>7414</v>
      </c>
      <c r="E3608" s="6" t="s">
        <v>7413</v>
      </c>
      <c r="F3608" s="7">
        <v>42055</v>
      </c>
      <c r="G3608" s="9">
        <v>-13206.9</v>
      </c>
      <c r="J3608" s="6" t="s">
        <v>16479</v>
      </c>
      <c r="L3608" t="str">
        <f>+Tabla2[[#This Row],[FACTURA]]</f>
        <v>A020020011500000740</v>
      </c>
      <c r="M3608" t="str">
        <f>+Tabla2[[#This Row],[DETALLE]]</f>
        <v>SERVIC.ENERGIA ELECTRICA,LAS GALERAS,CORRESP.DIC/ENE</v>
      </c>
    </row>
    <row r="3609" spans="2:13">
      <c r="B3609" s="3" t="s">
        <v>7298</v>
      </c>
      <c r="C3609" s="2" t="s">
        <v>7297</v>
      </c>
      <c r="D3609" s="6" t="s">
        <v>7416</v>
      </c>
      <c r="E3609" s="6" t="s">
        <v>7415</v>
      </c>
      <c r="F3609" s="7">
        <v>42055</v>
      </c>
      <c r="G3609" s="9">
        <v>-3022.25</v>
      </c>
      <c r="J3609" s="6" t="s">
        <v>16480</v>
      </c>
      <c r="L3609" t="str">
        <f>+Tabla2[[#This Row],[FACTURA]]</f>
        <v>A020010011500010008</v>
      </c>
      <c r="M3609" t="str">
        <f>+Tabla2[[#This Row],[DETALLE]]</f>
        <v>SERVIC.ENERGIA ELECTRICA,LICEO BIELCA MOREL,CORRESP.NOV/DIC</v>
      </c>
    </row>
    <row r="3610" spans="2:13">
      <c r="B3610" s="3" t="s">
        <v>7298</v>
      </c>
      <c r="C3610" s="2" t="s">
        <v>7297</v>
      </c>
      <c r="D3610" s="6" t="s">
        <v>7418</v>
      </c>
      <c r="E3610" s="6" t="s">
        <v>7417</v>
      </c>
      <c r="F3610" s="7">
        <v>42055</v>
      </c>
      <c r="G3610" s="9">
        <v>-2392.67</v>
      </c>
      <c r="J3610" s="6" t="s">
        <v>16481</v>
      </c>
      <c r="L3610" t="str">
        <f>+Tabla2[[#This Row],[FACTURA]]</f>
        <v>A020010011500010019</v>
      </c>
      <c r="M3610" t="str">
        <f>+Tabla2[[#This Row],[DETALLE]]</f>
        <v>SERVIC.ENERGIA ELECTRICA,LICEO BIELCA MOREL,CORRESP.DIC/ENE</v>
      </c>
    </row>
    <row r="3611" spans="2:13">
      <c r="B3611" s="3" t="s">
        <v>7298</v>
      </c>
      <c r="C3611" s="2" t="s">
        <v>7297</v>
      </c>
      <c r="D3611" s="6" t="s">
        <v>7420</v>
      </c>
      <c r="E3611" s="6" t="s">
        <v>7419</v>
      </c>
      <c r="F3611" s="7">
        <v>42055</v>
      </c>
      <c r="G3611" s="9">
        <v>-18690.75</v>
      </c>
      <c r="J3611" s="6" t="s">
        <v>16482</v>
      </c>
      <c r="L3611" t="str">
        <f>+Tabla2[[#This Row],[FACTURA]]</f>
        <v>A020010011500010009</v>
      </c>
      <c r="M3611" t="str">
        <f>+Tabla2[[#This Row],[DETALLE]]</f>
        <v>SERVIC.ENERGIA ELECTRICA,ROSA ANDERSON,CORRESP.NOV/DIC.</v>
      </c>
    </row>
    <row r="3612" spans="2:13">
      <c r="B3612" s="3" t="s">
        <v>7298</v>
      </c>
      <c r="C3612" s="2" t="s">
        <v>7297</v>
      </c>
      <c r="D3612" s="6" t="s">
        <v>7422</v>
      </c>
      <c r="E3612" s="6" t="s">
        <v>7421</v>
      </c>
      <c r="F3612" s="7">
        <v>42055</v>
      </c>
      <c r="G3612" s="9">
        <v>-11451.3</v>
      </c>
      <c r="J3612" s="6" t="s">
        <v>16483</v>
      </c>
      <c r="L3612" t="str">
        <f>+Tabla2[[#This Row],[FACTURA]]</f>
        <v>A020010011500010020</v>
      </c>
      <c r="M3612" t="str">
        <f>+Tabla2[[#This Row],[DETALLE]]</f>
        <v>SERVIC.ENERGIA ELECTRICA,ROSA ANDERSON,CORRESP.DIC/ENE</v>
      </c>
    </row>
    <row r="3613" spans="2:13">
      <c r="B3613" s="3" t="s">
        <v>7298</v>
      </c>
      <c r="C3613" s="2" t="s">
        <v>7297</v>
      </c>
      <c r="D3613" s="6" t="s">
        <v>7424</v>
      </c>
      <c r="E3613" s="6" t="s">
        <v>7423</v>
      </c>
      <c r="F3613" s="7">
        <v>42058</v>
      </c>
      <c r="G3613" s="9">
        <v>-160</v>
      </c>
      <c r="J3613" s="6" t="s">
        <v>16484</v>
      </c>
      <c r="L3613" t="str">
        <f>+Tabla2[[#This Row],[FACTURA]]</f>
        <v>A010010011500002552</v>
      </c>
      <c r="M3613" t="str">
        <f>+Tabla2[[#This Row],[DETALLE]]</f>
        <v>SERVIC. DE ENERGIA ELECTRICA,ESCUELA L.GRANDE,CORRESP.DICIEM</v>
      </c>
    </row>
    <row r="3614" spans="2:13">
      <c r="B3614" s="3" t="s">
        <v>7298</v>
      </c>
      <c r="C3614" s="2" t="s">
        <v>7297</v>
      </c>
      <c r="D3614" s="6" t="s">
        <v>7426</v>
      </c>
      <c r="E3614" s="6" t="s">
        <v>7425</v>
      </c>
      <c r="F3614" s="7">
        <v>42058</v>
      </c>
      <c r="G3614" s="9">
        <v>-160</v>
      </c>
      <c r="J3614" s="6" t="s">
        <v>16485</v>
      </c>
      <c r="L3614" t="str">
        <f>+Tabla2[[#This Row],[FACTURA]]</f>
        <v>A020020011500000722</v>
      </c>
      <c r="M3614" t="str">
        <f>+Tabla2[[#This Row],[DETALLE]]</f>
        <v>SERVIC.  ENERGIA ELECTRICA,ESC. CASTELLALITO,CORRESP.NOV/DIC</v>
      </c>
    </row>
    <row r="3615" spans="2:13">
      <c r="B3615" s="3" t="s">
        <v>7298</v>
      </c>
      <c r="C3615" s="2" t="s">
        <v>7297</v>
      </c>
      <c r="D3615" s="6" t="s">
        <v>7428</v>
      </c>
      <c r="E3615" s="6" t="s">
        <v>7427</v>
      </c>
      <c r="F3615" s="7">
        <v>42058</v>
      </c>
      <c r="G3615" s="9">
        <v>-17396.400000000001</v>
      </c>
      <c r="J3615" s="6" t="s">
        <v>16486</v>
      </c>
      <c r="L3615" t="str">
        <f>+Tabla2[[#This Row],[FACTURA]]</f>
        <v>A020020011500000736</v>
      </c>
      <c r="M3615" t="str">
        <f>+Tabla2[[#This Row],[DETALLE]]</f>
        <v>SERVIC.  ENERGIA ELECTRICA,ESC. CASTELLALITO,CORRESP.DIC/DIC</v>
      </c>
    </row>
    <row r="3616" spans="2:13">
      <c r="B3616" s="3" t="s">
        <v>7298</v>
      </c>
      <c r="C3616" s="2" t="s">
        <v>7297</v>
      </c>
      <c r="D3616" s="6" t="s">
        <v>7430</v>
      </c>
      <c r="E3616" s="6" t="s">
        <v>7429</v>
      </c>
      <c r="F3616" s="7">
        <v>42058</v>
      </c>
      <c r="G3616" s="9">
        <v>-30343.95</v>
      </c>
      <c r="J3616" s="6" t="s">
        <v>16487</v>
      </c>
      <c r="L3616" t="str">
        <f>+Tabla2[[#This Row],[FACTURA]]</f>
        <v>A010010011500002546</v>
      </c>
      <c r="M3616" t="str">
        <f>+Tabla2[[#This Row],[DETALLE]]</f>
        <v>SERVIC.  ENERGIA ELECTRICA,ESC. LOS PUENTES,CORRESP.DIC</v>
      </c>
    </row>
    <row r="3617" spans="2:13">
      <c r="B3617" s="3" t="s">
        <v>7298</v>
      </c>
      <c r="C3617" s="2" t="s">
        <v>7297</v>
      </c>
      <c r="D3617" s="6" t="s">
        <v>7432</v>
      </c>
      <c r="E3617" s="6" t="s">
        <v>7431</v>
      </c>
      <c r="F3617" s="7">
        <v>42058</v>
      </c>
      <c r="G3617" s="9">
        <v>-2553</v>
      </c>
      <c r="J3617" s="6" t="s">
        <v>16488</v>
      </c>
      <c r="L3617" t="str">
        <f>+Tabla2[[#This Row],[FACTURA]]</f>
        <v>A010010011500002549</v>
      </c>
      <c r="M3617" t="str">
        <f>+Tabla2[[#This Row],[DETALLE]]</f>
        <v>SERVIC.ENERGIA ELECTRICA,ESC. EL NARANJITO,CORRESP.DICIEMBRE</v>
      </c>
    </row>
    <row r="3618" spans="2:13">
      <c r="B3618" s="3" t="s">
        <v>7298</v>
      </c>
      <c r="C3618" s="2" t="s">
        <v>7297</v>
      </c>
      <c r="D3618" s="6" t="s">
        <v>7434</v>
      </c>
      <c r="E3618" s="6" t="s">
        <v>7433</v>
      </c>
      <c r="F3618" s="7">
        <v>42058</v>
      </c>
      <c r="G3618" s="9">
        <v>-11988</v>
      </c>
      <c r="J3618" s="6" t="s">
        <v>16489</v>
      </c>
      <c r="L3618" t="str">
        <f>+Tabla2[[#This Row],[FACTURA]]</f>
        <v>A020020011500000727</v>
      </c>
      <c r="M3618" t="str">
        <f>+Tabla2[[#This Row],[DETALLE]]</f>
        <v>SERVIC.ENERGIA ELECTRICA,ESC. AGUSTIN B.VERAS CORRESP.NOV/DI</v>
      </c>
    </row>
    <row r="3619" spans="2:13">
      <c r="B3619" s="3" t="s">
        <v>7298</v>
      </c>
      <c r="C3619" s="2" t="s">
        <v>7297</v>
      </c>
      <c r="D3619" s="6" t="s">
        <v>7436</v>
      </c>
      <c r="E3619" s="6" t="s">
        <v>7435</v>
      </c>
      <c r="F3619" s="7">
        <v>42058</v>
      </c>
      <c r="G3619" s="9">
        <v>-10972.5</v>
      </c>
      <c r="J3619" s="6" t="s">
        <v>16490</v>
      </c>
      <c r="L3619" t="str">
        <f>+Tabla2[[#This Row],[FACTURA]]</f>
        <v>A020020011500000741</v>
      </c>
      <c r="M3619" t="str">
        <f>+Tabla2[[#This Row],[DETALLE]]</f>
        <v>SERVIC.ENERGIA ELECTRICA,ESC. AGUSTIN VERAS,CORRESP.DIC/ENE</v>
      </c>
    </row>
    <row r="3620" spans="2:13">
      <c r="B3620" s="3" t="s">
        <v>7298</v>
      </c>
      <c r="C3620" s="2" t="s">
        <v>7297</v>
      </c>
      <c r="D3620" s="6" t="s">
        <v>7438</v>
      </c>
      <c r="E3620" s="6" t="s">
        <v>7437</v>
      </c>
      <c r="F3620" s="7">
        <v>42058</v>
      </c>
      <c r="G3620" s="9">
        <v>-55341.3</v>
      </c>
      <c r="J3620" s="6" t="s">
        <v>16491</v>
      </c>
      <c r="L3620" t="str">
        <f>+Tabla2[[#This Row],[FACTURA]]</f>
        <v>A010010011500002544</v>
      </c>
      <c r="M3620" t="str">
        <f>+Tabla2[[#This Row],[DETALLE]]</f>
        <v>SERVIC.ENERGIA ELECTRICA,ESC. LAS TERRENAS,CORRESP.DICIEMBRE</v>
      </c>
    </row>
    <row r="3621" spans="2:13">
      <c r="B3621" s="3" t="s">
        <v>7298</v>
      </c>
      <c r="C3621" s="2" t="s">
        <v>7297</v>
      </c>
      <c r="D3621" s="6" t="s">
        <v>7440</v>
      </c>
      <c r="E3621" s="6" t="s">
        <v>7439</v>
      </c>
      <c r="F3621" s="7">
        <v>42058</v>
      </c>
      <c r="G3621" s="9">
        <v>-877.5</v>
      </c>
      <c r="J3621" s="6" t="s">
        <v>16492</v>
      </c>
      <c r="L3621" t="str">
        <f>+Tabla2[[#This Row],[FACTURA]]</f>
        <v>A01001001150002568</v>
      </c>
      <c r="M3621" t="str">
        <f>+Tabla2[[#This Row],[DETALLE]]</f>
        <v>SERVIC.  ENERGIA ELECTRICA,ESC. MARIA ALVAREZ,CORRESP.DICIEM</v>
      </c>
    </row>
    <row r="3622" spans="2:13">
      <c r="B3622" s="3" t="s">
        <v>7298</v>
      </c>
      <c r="C3622" s="2" t="s">
        <v>7297</v>
      </c>
      <c r="D3622" s="6" t="s">
        <v>7442</v>
      </c>
      <c r="E3622" s="6" t="s">
        <v>7441</v>
      </c>
      <c r="F3622" s="7">
        <v>42058</v>
      </c>
      <c r="G3622" s="9">
        <v>-2701</v>
      </c>
      <c r="J3622" s="6" t="s">
        <v>16493</v>
      </c>
      <c r="L3622" t="str">
        <f>+Tabla2[[#This Row],[FACTURA]]</f>
        <v>A010010010200494005</v>
      </c>
      <c r="M3622" t="str">
        <f>+Tabla2[[#This Row],[DETALLE]]</f>
        <v>SERVIC. ENERGIA ELECTRICAESCU. LUCA DE AZA,CORRESP.DICIEMBRE</v>
      </c>
    </row>
    <row r="3623" spans="2:13">
      <c r="B3623" s="3" t="s">
        <v>7298</v>
      </c>
      <c r="C3623" s="2" t="s">
        <v>7297</v>
      </c>
      <c r="D3623" s="6" t="s">
        <v>7444</v>
      </c>
      <c r="E3623" s="6" t="s">
        <v>7443</v>
      </c>
      <c r="F3623" s="7">
        <v>42058</v>
      </c>
      <c r="G3623" s="9">
        <v>-163.9</v>
      </c>
      <c r="J3623" s="6" t="s">
        <v>16494</v>
      </c>
      <c r="L3623" t="str">
        <f>+Tabla2[[#This Row],[FACTURA]]</f>
        <v>A010010011500002570</v>
      </c>
      <c r="M3623" t="str">
        <f>+Tabla2[[#This Row],[DETALLE]]</f>
        <v>SERVIC.ENERGIA ELECTRICA,ESC. IDALINA PAYANO,CORRESP.DICIEMB</v>
      </c>
    </row>
    <row r="3624" spans="2:13">
      <c r="B3624" s="3" t="s">
        <v>7298</v>
      </c>
      <c r="C3624" s="2" t="s">
        <v>7297</v>
      </c>
      <c r="D3624" s="6" t="s">
        <v>7446</v>
      </c>
      <c r="E3624" s="6" t="s">
        <v>7445</v>
      </c>
      <c r="F3624" s="7">
        <v>42058</v>
      </c>
      <c r="G3624" s="9">
        <v>-3080</v>
      </c>
      <c r="J3624" s="6" t="s">
        <v>16495</v>
      </c>
      <c r="L3624" t="str">
        <f>+Tabla2[[#This Row],[FACTURA]]</f>
        <v>A020010010200101199</v>
      </c>
      <c r="M3624" t="str">
        <f>+Tabla2[[#This Row],[DETALLE]]</f>
        <v>SERVIC. ENERGIA ELECTRICA ESC.VIOLA METIVIER,CORRESP.NOV/DIC</v>
      </c>
    </row>
    <row r="3625" spans="2:13">
      <c r="B3625" s="3" t="s">
        <v>7298</v>
      </c>
      <c r="C3625" s="2" t="s">
        <v>7297</v>
      </c>
      <c r="D3625" s="6" t="s">
        <v>7448</v>
      </c>
      <c r="E3625" s="6" t="s">
        <v>7447</v>
      </c>
      <c r="F3625" s="7">
        <v>42058</v>
      </c>
      <c r="G3625" s="9">
        <v>-4017</v>
      </c>
      <c r="J3625" s="6" t="s">
        <v>16496</v>
      </c>
      <c r="L3625" t="str">
        <f>+Tabla2[[#This Row],[FACTURA]]</f>
        <v>A010010010200102684</v>
      </c>
      <c r="M3625" t="str">
        <f>+Tabla2[[#This Row],[DETALLE]]</f>
        <v>SERVIC. ENERGIA ELECTRICA ESC.VIOLA METIVIER,CORRESP.DICIEMB</v>
      </c>
    </row>
    <row r="3626" spans="2:13">
      <c r="B3626" s="3" t="s">
        <v>7298</v>
      </c>
      <c r="C3626" s="2" t="s">
        <v>7297</v>
      </c>
      <c r="D3626" s="6" t="s">
        <v>7450</v>
      </c>
      <c r="E3626" s="6" t="s">
        <v>7449</v>
      </c>
      <c r="F3626" s="7">
        <v>42058</v>
      </c>
      <c r="G3626" s="9">
        <v>-10875.8</v>
      </c>
      <c r="J3626" s="6" t="s">
        <v>16497</v>
      </c>
      <c r="L3626" t="str">
        <f>+Tabla2[[#This Row],[FACTURA]]</f>
        <v>A010010011500002574</v>
      </c>
      <c r="M3626" t="str">
        <f>+Tabla2[[#This Row],[DETALLE]]</f>
        <v>SERVIC.ENERGIA ELECTRICA,ESC. LOS NARANJITOS,CORRESP.DICIEMB</v>
      </c>
    </row>
    <row r="3627" spans="2:13">
      <c r="B3627" s="3" t="s">
        <v>7298</v>
      </c>
      <c r="C3627" s="2" t="s">
        <v>7297</v>
      </c>
      <c r="D3627" s="6" t="s">
        <v>7452</v>
      </c>
      <c r="E3627" s="6" t="s">
        <v>7451</v>
      </c>
      <c r="F3627" s="7">
        <v>42058</v>
      </c>
      <c r="G3627" s="9">
        <v>-23210.6</v>
      </c>
      <c r="J3627" s="6" t="s">
        <v>16498</v>
      </c>
      <c r="L3627" t="str">
        <f>+Tabla2[[#This Row],[FACTURA]]</f>
        <v>A010010010100089604</v>
      </c>
      <c r="M3627" t="str">
        <f>+Tabla2[[#This Row],[DETALLE]]</f>
        <v>SERVIC.ENERGIA ELECTRICA,ESC. PROF.J.BOSCH,CORRESP.MARZO</v>
      </c>
    </row>
    <row r="3628" spans="2:13">
      <c r="B3628" s="3" t="s">
        <v>7298</v>
      </c>
      <c r="C3628" s="2" t="s">
        <v>7297</v>
      </c>
      <c r="D3628" s="6" t="s">
        <v>7454</v>
      </c>
      <c r="E3628" s="6" t="s">
        <v>7453</v>
      </c>
      <c r="F3628" s="7">
        <v>42058</v>
      </c>
      <c r="G3628" s="9">
        <v>-10060</v>
      </c>
      <c r="J3628" s="6" t="s">
        <v>16499</v>
      </c>
      <c r="L3628" t="str">
        <f>+Tabla2[[#This Row],[FACTURA]]</f>
        <v>A010010010100092239</v>
      </c>
      <c r="M3628" t="str">
        <f>+Tabla2[[#This Row],[DETALLE]]</f>
        <v>SERVIC. ENERGIA ELECTRICA,ESC.PROF.J.BOSCH,CORRESP.MAYO</v>
      </c>
    </row>
    <row r="3629" spans="2:13">
      <c r="B3629" s="3" t="s">
        <v>7298</v>
      </c>
      <c r="C3629" s="2" t="s">
        <v>7297</v>
      </c>
      <c r="D3629" s="6" t="s">
        <v>7456</v>
      </c>
      <c r="E3629" s="6" t="s">
        <v>7455</v>
      </c>
      <c r="F3629" s="7">
        <v>42058</v>
      </c>
      <c r="G3629" s="9">
        <v>-10676.05</v>
      </c>
      <c r="J3629" s="6" t="s">
        <v>16500</v>
      </c>
      <c r="L3629" t="str">
        <f>+Tabla2[[#This Row],[FACTURA]]</f>
        <v>A010010010100093593</v>
      </c>
      <c r="M3629" t="str">
        <f>+Tabla2[[#This Row],[DETALLE]]</f>
        <v>SERVIC.ENERGIA ELECTRICA,ESC. PROF.J.BOSCH,CORRESP.JUNIO</v>
      </c>
    </row>
    <row r="3630" spans="2:13">
      <c r="B3630" s="3" t="s">
        <v>7298</v>
      </c>
      <c r="C3630" s="2" t="s">
        <v>7297</v>
      </c>
      <c r="D3630" s="6" t="s">
        <v>7458</v>
      </c>
      <c r="E3630" s="6" t="s">
        <v>7457</v>
      </c>
      <c r="F3630" s="7">
        <v>42058</v>
      </c>
      <c r="G3630" s="9">
        <v>-9204</v>
      </c>
      <c r="J3630" s="6" t="s">
        <v>16501</v>
      </c>
      <c r="L3630" t="str">
        <f>+Tabla2[[#This Row],[FACTURA]]</f>
        <v>A010010010100094942</v>
      </c>
      <c r="M3630" t="str">
        <f>+Tabla2[[#This Row],[DETALLE]]</f>
        <v>SERVIC.ENERGIA ELECTRICA,ESC. PROF.J.BOSCH,CORRESP.JULIO</v>
      </c>
    </row>
    <row r="3631" spans="2:13">
      <c r="B3631" s="3" t="s">
        <v>7298</v>
      </c>
      <c r="C3631" s="2" t="s">
        <v>7297</v>
      </c>
      <c r="D3631" s="6" t="s">
        <v>7460</v>
      </c>
      <c r="E3631" s="6" t="s">
        <v>7459</v>
      </c>
      <c r="F3631" s="7">
        <v>42058</v>
      </c>
      <c r="G3631" s="9">
        <v>-11340</v>
      </c>
      <c r="J3631" s="6" t="s">
        <v>16502</v>
      </c>
      <c r="L3631" t="str">
        <f>+Tabla2[[#This Row],[FACTURA]]</f>
        <v>A010010010100096290</v>
      </c>
      <c r="M3631" t="str">
        <f>+Tabla2[[#This Row],[DETALLE]]</f>
        <v>SERVIC.ENERGIA ELECTRICA,ESC. PROF.J.BOSCH,CORRESP.AGOSTO</v>
      </c>
    </row>
    <row r="3632" spans="2:13">
      <c r="B3632" s="3" t="s">
        <v>7298</v>
      </c>
      <c r="C3632" s="2" t="s">
        <v>7297</v>
      </c>
      <c r="D3632" s="6" t="s">
        <v>7462</v>
      </c>
      <c r="E3632" s="6" t="s">
        <v>7461</v>
      </c>
      <c r="F3632" s="7">
        <v>42058</v>
      </c>
      <c r="G3632" s="9">
        <v>-16195</v>
      </c>
      <c r="J3632" s="6" t="s">
        <v>16503</v>
      </c>
      <c r="L3632" t="str">
        <f>+Tabla2[[#This Row],[FACTURA]]</f>
        <v>A010010010100097655</v>
      </c>
      <c r="M3632" t="str">
        <f>+Tabla2[[#This Row],[DETALLE]]</f>
        <v>SERVIC.ENERGIA ELECTRICA,ESC. PROF.J.BOSCH,CORRESP.SEPTIEMBR</v>
      </c>
    </row>
    <row r="3633" spans="2:13">
      <c r="B3633" s="3" t="s">
        <v>7298</v>
      </c>
      <c r="C3633" s="2" t="s">
        <v>7297</v>
      </c>
      <c r="D3633" s="6" t="s">
        <v>7464</v>
      </c>
      <c r="E3633" s="6" t="s">
        <v>7463</v>
      </c>
      <c r="F3633" s="7">
        <v>42058</v>
      </c>
      <c r="G3633" s="9">
        <v>-27691.65</v>
      </c>
      <c r="J3633" s="6" t="s">
        <v>16504</v>
      </c>
      <c r="L3633" t="str">
        <f>+Tabla2[[#This Row],[FACTURA]]</f>
        <v>A010010010100099018</v>
      </c>
      <c r="M3633" t="str">
        <f>+Tabla2[[#This Row],[DETALLE]]</f>
        <v>SERVIC.ENERGIA ELECTRICA,ESC. PROF.J.BOSCH,CORRESP.OCTUBRE</v>
      </c>
    </row>
    <row r="3634" spans="2:13">
      <c r="B3634" s="3" t="s">
        <v>7298</v>
      </c>
      <c r="C3634" s="2" t="s">
        <v>7297</v>
      </c>
      <c r="D3634" s="6" t="s">
        <v>7466</v>
      </c>
      <c r="E3634" s="6" t="s">
        <v>7465</v>
      </c>
      <c r="F3634" s="7">
        <v>42058</v>
      </c>
      <c r="G3634" s="9">
        <v>-48795.95</v>
      </c>
      <c r="J3634" s="6" t="s">
        <v>16505</v>
      </c>
      <c r="L3634" t="str">
        <f>+Tabla2[[#This Row],[FACTURA]]</f>
        <v>A010010010100100383</v>
      </c>
      <c r="M3634" t="str">
        <f>+Tabla2[[#This Row],[DETALLE]]</f>
        <v>SERVIC.ENERGIA ELECTRICA,ESC. PROF.J.BOSCH,CORRESP.NOVIEMBRE</v>
      </c>
    </row>
    <row r="3635" spans="2:13">
      <c r="B3635" s="3" t="s">
        <v>7298</v>
      </c>
      <c r="C3635" s="2" t="s">
        <v>7297</v>
      </c>
      <c r="D3635" s="6" t="s">
        <v>7468</v>
      </c>
      <c r="E3635" s="6" t="s">
        <v>7467</v>
      </c>
      <c r="F3635" s="7">
        <v>42058</v>
      </c>
      <c r="G3635" s="9">
        <v>-3366</v>
      </c>
      <c r="J3635" s="6" t="s">
        <v>16506</v>
      </c>
      <c r="L3635" t="str">
        <f>+Tabla2[[#This Row],[FACTURA]]</f>
        <v>A010010010100101754</v>
      </c>
      <c r="M3635" t="str">
        <f>+Tabla2[[#This Row],[DETALLE]]</f>
        <v>SERVIC.ENERGIA ELECTRICA,ESC. PROF.J.BOSCH,CORRESP.DICIEMBRE</v>
      </c>
    </row>
    <row r="3636" spans="2:13">
      <c r="B3636" s="3" t="s">
        <v>7298</v>
      </c>
      <c r="C3636" s="2" t="s">
        <v>7297</v>
      </c>
      <c r="D3636" s="6" t="s">
        <v>7470</v>
      </c>
      <c r="E3636" s="6" t="s">
        <v>7469</v>
      </c>
      <c r="F3636" s="7">
        <v>42058</v>
      </c>
      <c r="G3636" s="9">
        <v>-27443.85</v>
      </c>
      <c r="J3636" s="6" t="s">
        <v>16507</v>
      </c>
      <c r="L3636" t="str">
        <f>+Tabla2[[#This Row],[FACTURA]]</f>
        <v>A010010010100090914</v>
      </c>
      <c r="M3636" t="str">
        <f>+Tabla2[[#This Row],[DETALLE]]</f>
        <v>SERVIC.ENERGIA ELECTRICA,ESC. PROF.J.BOSCH,CORRESP.ABRIL</v>
      </c>
    </row>
    <row r="3637" spans="2:13">
      <c r="B3637" s="3" t="s">
        <v>7298</v>
      </c>
      <c r="C3637" s="2" t="s">
        <v>7297</v>
      </c>
      <c r="D3637" s="6" t="s">
        <v>7472</v>
      </c>
      <c r="E3637" s="6" t="s">
        <v>7471</v>
      </c>
      <c r="F3637" s="7">
        <v>42058</v>
      </c>
      <c r="G3637" s="9">
        <v>-2800</v>
      </c>
      <c r="J3637" s="6" t="s">
        <v>16508</v>
      </c>
      <c r="L3637" t="str">
        <f>+Tabla2[[#This Row],[FACTURA]]</f>
        <v>A010010011500002025</v>
      </c>
      <c r="M3637" t="str">
        <f>+Tabla2[[#This Row],[DETALLE]]</f>
        <v>SERVIC.ENERGIA ELECTRICA,ESC. HOYO CACAO,CORRESP.SEPT.2013</v>
      </c>
    </row>
    <row r="3638" spans="2:13">
      <c r="B3638" s="3" t="s">
        <v>7298</v>
      </c>
      <c r="C3638" s="2" t="s">
        <v>7297</v>
      </c>
      <c r="D3638" s="6" t="s">
        <v>7474</v>
      </c>
      <c r="E3638" s="6" t="s">
        <v>7473</v>
      </c>
      <c r="F3638" s="7">
        <v>42058</v>
      </c>
      <c r="G3638" s="9">
        <v>-285</v>
      </c>
      <c r="J3638" s="6" t="s">
        <v>16509</v>
      </c>
      <c r="L3638" t="str">
        <f>+Tabla2[[#This Row],[FACTURA]]</f>
        <v>A010010011500002056</v>
      </c>
      <c r="M3638" t="str">
        <f>+Tabla2[[#This Row],[DETALLE]]</f>
        <v>SERVIC.ENERGIA ELECTRICA,ESC. HOYO CACAO,CORRESP.OCT.2013</v>
      </c>
    </row>
    <row r="3639" spans="2:13">
      <c r="B3639" s="3" t="s">
        <v>7298</v>
      </c>
      <c r="C3639" s="2" t="s">
        <v>7297</v>
      </c>
      <c r="D3639" s="6" t="s">
        <v>7476</v>
      </c>
      <c r="E3639" s="6" t="s">
        <v>7475</v>
      </c>
      <c r="F3639" s="7">
        <v>42058</v>
      </c>
      <c r="G3639" s="9">
        <v>-285</v>
      </c>
      <c r="J3639" s="6" t="s">
        <v>16510</v>
      </c>
      <c r="L3639" t="str">
        <f>+Tabla2[[#This Row],[FACTURA]]</f>
        <v>A010010011500002087</v>
      </c>
      <c r="M3639" t="str">
        <f>+Tabla2[[#This Row],[DETALLE]]</f>
        <v>SERVIC.ENERGIA ELECTRICA,ESC. HOYO CACAO,CORRESP.NOV.2013</v>
      </c>
    </row>
    <row r="3640" spans="2:13">
      <c r="B3640" s="3" t="s">
        <v>7298</v>
      </c>
      <c r="C3640" s="2" t="s">
        <v>7297</v>
      </c>
      <c r="D3640" s="6" t="s">
        <v>7478</v>
      </c>
      <c r="E3640" s="6" t="s">
        <v>7477</v>
      </c>
      <c r="F3640" s="7">
        <v>42058</v>
      </c>
      <c r="G3640" s="9">
        <v>-165</v>
      </c>
      <c r="J3640" s="6" t="s">
        <v>16511</v>
      </c>
      <c r="L3640" t="str">
        <f>+Tabla2[[#This Row],[FACTURA]]</f>
        <v>A010010011500002118</v>
      </c>
      <c r="M3640" t="str">
        <f>+Tabla2[[#This Row],[DETALLE]]</f>
        <v>SERVIC.ENERGIA ELECTRICA,ESC. HOYO CACAO,CORRESP.DIC.2013</v>
      </c>
    </row>
    <row r="3641" spans="2:13">
      <c r="B3641" s="3" t="s">
        <v>7298</v>
      </c>
      <c r="C3641" s="2" t="s">
        <v>7297</v>
      </c>
      <c r="D3641" s="6" t="s">
        <v>7480</v>
      </c>
      <c r="E3641" s="6" t="s">
        <v>7479</v>
      </c>
      <c r="F3641" s="7">
        <v>42058</v>
      </c>
      <c r="G3641" s="9">
        <v>-210</v>
      </c>
      <c r="J3641" s="6" t="s">
        <v>16512</v>
      </c>
      <c r="L3641" t="str">
        <f>+Tabla2[[#This Row],[FACTURA]]</f>
        <v>A010010011500002153</v>
      </c>
      <c r="M3641" t="str">
        <f>+Tabla2[[#This Row],[DETALLE]]</f>
        <v>SERVIC.ENERGIA ELECTRICA,ESC. HOYO CACAO,CORRESP.ENERO</v>
      </c>
    </row>
    <row r="3642" spans="2:13">
      <c r="B3642" s="3" t="s">
        <v>7298</v>
      </c>
      <c r="C3642" s="2" t="s">
        <v>7297</v>
      </c>
      <c r="D3642" s="6" t="s">
        <v>7482</v>
      </c>
      <c r="E3642" s="6" t="s">
        <v>7481</v>
      </c>
      <c r="F3642" s="7">
        <v>42058</v>
      </c>
      <c r="G3642" s="9">
        <v>-330</v>
      </c>
      <c r="J3642" s="6" t="s">
        <v>16513</v>
      </c>
      <c r="L3642" t="str">
        <f>+Tabla2[[#This Row],[FACTURA]]</f>
        <v>A010010011500002188</v>
      </c>
      <c r="M3642" t="str">
        <f>+Tabla2[[#This Row],[DETALLE]]</f>
        <v>SERVIC.ENERGIA ELECTRICA,ESC. HOYO CACAO,CORRESP.FEBRERO</v>
      </c>
    </row>
    <row r="3643" spans="2:13">
      <c r="B3643" s="3" t="s">
        <v>7298</v>
      </c>
      <c r="C3643" s="2" t="s">
        <v>7297</v>
      </c>
      <c r="D3643" s="6" t="s">
        <v>7484</v>
      </c>
      <c r="E3643" s="6" t="s">
        <v>7483</v>
      </c>
      <c r="F3643" s="7">
        <v>42058</v>
      </c>
      <c r="G3643" s="9">
        <v>-450</v>
      </c>
      <c r="J3643" s="6" t="s">
        <v>16514</v>
      </c>
      <c r="L3643" t="str">
        <f>+Tabla2[[#This Row],[FACTURA]]</f>
        <v>A010010011500002223</v>
      </c>
      <c r="M3643" t="str">
        <f>+Tabla2[[#This Row],[DETALLE]]</f>
        <v>SERVIC.ENERGIA ELECTRICA,ESC. HOYO CACAO,CORRESP.MARZO</v>
      </c>
    </row>
    <row r="3644" spans="2:13">
      <c r="B3644" s="3" t="s">
        <v>7298</v>
      </c>
      <c r="C3644" s="2" t="s">
        <v>7297</v>
      </c>
      <c r="D3644" s="6" t="s">
        <v>7486</v>
      </c>
      <c r="E3644" s="6" t="s">
        <v>7485</v>
      </c>
      <c r="F3644" s="7">
        <v>42058</v>
      </c>
      <c r="G3644" s="9">
        <v>-315</v>
      </c>
      <c r="J3644" s="6" t="s">
        <v>16515</v>
      </c>
      <c r="L3644" t="str">
        <f>+Tabla2[[#This Row],[FACTURA]]</f>
        <v>A010010011500002258</v>
      </c>
      <c r="M3644" t="str">
        <f>+Tabla2[[#This Row],[DETALLE]]</f>
        <v>SERVIC.ENERGIA ELECTRICA,ESC. HOYO CACAO,CORRESP.ABRIL</v>
      </c>
    </row>
    <row r="3645" spans="2:13">
      <c r="B3645" s="3" t="s">
        <v>7298</v>
      </c>
      <c r="C3645" s="2" t="s">
        <v>7297</v>
      </c>
      <c r="D3645" s="6" t="s">
        <v>7488</v>
      </c>
      <c r="E3645" s="6" t="s">
        <v>7487</v>
      </c>
      <c r="F3645" s="7">
        <v>42058</v>
      </c>
      <c r="G3645" s="9">
        <v>-376.8</v>
      </c>
      <c r="J3645" s="6" t="s">
        <v>16516</v>
      </c>
      <c r="L3645" t="str">
        <f>+Tabla2[[#This Row],[FACTURA]]</f>
        <v>A010010011500002294</v>
      </c>
      <c r="M3645" t="str">
        <f>+Tabla2[[#This Row],[DETALLE]]</f>
        <v>SERVIC.ENERGIA ELECTRICA,ESC. HOYO CACAO,CORRESP.MAYO</v>
      </c>
    </row>
    <row r="3646" spans="2:13">
      <c r="B3646" s="3" t="s">
        <v>7298</v>
      </c>
      <c r="C3646" s="2" t="s">
        <v>7297</v>
      </c>
      <c r="D3646" s="6" t="s">
        <v>7490</v>
      </c>
      <c r="E3646" s="6" t="s">
        <v>7489</v>
      </c>
      <c r="F3646" s="7">
        <v>42058</v>
      </c>
      <c r="G3646" s="9">
        <v>-518.4</v>
      </c>
      <c r="J3646" s="6" t="s">
        <v>16517</v>
      </c>
      <c r="L3646" t="str">
        <f>+Tabla2[[#This Row],[FACTURA]]</f>
        <v>A010010011500002330</v>
      </c>
      <c r="M3646" t="str">
        <f>+Tabla2[[#This Row],[DETALLE]]</f>
        <v>SERVIC.ENERGIA ELECTRICA,ESC. HOYO CACAO,CORRESP.JUNIO</v>
      </c>
    </row>
    <row r="3647" spans="2:13">
      <c r="B3647" s="3" t="s">
        <v>7298</v>
      </c>
      <c r="C3647" s="2" t="s">
        <v>7297</v>
      </c>
      <c r="D3647" s="6" t="s">
        <v>7492</v>
      </c>
      <c r="E3647" s="6" t="s">
        <v>7491</v>
      </c>
      <c r="F3647" s="7">
        <v>42058</v>
      </c>
      <c r="G3647" s="9">
        <v>-7062.3</v>
      </c>
      <c r="J3647" s="6" t="s">
        <v>16518</v>
      </c>
      <c r="L3647" t="str">
        <f>+Tabla2[[#This Row],[FACTURA]]</f>
        <v>A010010011500002366</v>
      </c>
      <c r="M3647" t="str">
        <f>+Tabla2[[#This Row],[DETALLE]]</f>
        <v>SERVIC.ENERGIA ELECTRICA,ESC. HOYO CACAO,CORRESP.JULIO</v>
      </c>
    </row>
    <row r="3648" spans="2:13">
      <c r="B3648" s="3" t="s">
        <v>7298</v>
      </c>
      <c r="C3648" s="2" t="s">
        <v>7297</v>
      </c>
      <c r="D3648" s="6" t="s">
        <v>7494</v>
      </c>
      <c r="E3648" s="6" t="s">
        <v>7493</v>
      </c>
      <c r="F3648" s="7">
        <v>42058</v>
      </c>
      <c r="G3648" s="9">
        <v>-4708.2</v>
      </c>
      <c r="J3648" s="6" t="s">
        <v>16519</v>
      </c>
      <c r="L3648" t="str">
        <f>+Tabla2[[#This Row],[FACTURA]]</f>
        <v>A010010011500002402</v>
      </c>
      <c r="M3648" t="str">
        <f>+Tabla2[[#This Row],[DETALLE]]</f>
        <v>SERVIC.ENERGIA ELECTRICA,ESC. HOYO CACAO,CORRESP.AGOSTO</v>
      </c>
    </row>
    <row r="3649" spans="2:13">
      <c r="B3649" s="3" t="s">
        <v>7298</v>
      </c>
      <c r="C3649" s="2" t="s">
        <v>7297</v>
      </c>
      <c r="D3649" s="6" t="s">
        <v>7496</v>
      </c>
      <c r="E3649" s="6" t="s">
        <v>7495</v>
      </c>
      <c r="F3649" s="7">
        <v>42058</v>
      </c>
      <c r="G3649" s="9">
        <v>-1349</v>
      </c>
      <c r="J3649" s="6" t="s">
        <v>16520</v>
      </c>
      <c r="L3649" t="str">
        <f>+Tabla2[[#This Row],[FACTURA]]</f>
        <v>A010010011500002438</v>
      </c>
      <c r="M3649" t="str">
        <f>+Tabla2[[#This Row],[DETALLE]]</f>
        <v>SERVIC.ENERGIA ELECTRICA,ESC. HOYO CACAO,CORRESP.SEPTIEMBRE</v>
      </c>
    </row>
    <row r="3650" spans="2:13">
      <c r="B3650" s="3" t="s">
        <v>7298</v>
      </c>
      <c r="C3650" s="2" t="s">
        <v>7297</v>
      </c>
      <c r="D3650" s="6" t="s">
        <v>7498</v>
      </c>
      <c r="E3650" s="6" t="s">
        <v>7497</v>
      </c>
      <c r="F3650" s="7">
        <v>42058</v>
      </c>
      <c r="G3650" s="9">
        <v>-19183.849999999999</v>
      </c>
      <c r="J3650" s="6" t="s">
        <v>16521</v>
      </c>
      <c r="L3650" t="str">
        <f>+Tabla2[[#This Row],[FACTURA]]</f>
        <v>A010010011500002474</v>
      </c>
      <c r="M3650" t="str">
        <f>+Tabla2[[#This Row],[DETALLE]]</f>
        <v>SERVIC.ENERGIA ELECTRICA,ESC. HOYO CACAO,CORRESP.OCTUBRE</v>
      </c>
    </row>
    <row r="3651" spans="2:13">
      <c r="B3651" s="3" t="s">
        <v>7298</v>
      </c>
      <c r="C3651" s="2" t="s">
        <v>7297</v>
      </c>
      <c r="D3651" s="6" t="s">
        <v>7500</v>
      </c>
      <c r="E3651" s="6" t="s">
        <v>7499</v>
      </c>
      <c r="F3651" s="7">
        <v>42058</v>
      </c>
      <c r="G3651" s="9">
        <v>-2211.3000000000002</v>
      </c>
      <c r="J3651" s="6" t="s">
        <v>16522</v>
      </c>
      <c r="L3651" t="str">
        <f>+Tabla2[[#This Row],[FACTURA]]</f>
        <v>A010010011500002511</v>
      </c>
      <c r="M3651" t="str">
        <f>+Tabla2[[#This Row],[DETALLE]]</f>
        <v>SERVIC.ENERGIA ELECTRICA,ESC. HOYO CACAO,CORRESP.NOVIEMBRE</v>
      </c>
    </row>
    <row r="3652" spans="2:13">
      <c r="B3652" s="3" t="s">
        <v>7298</v>
      </c>
      <c r="C3652" s="2" t="s">
        <v>7297</v>
      </c>
      <c r="D3652" s="6" t="s">
        <v>7502</v>
      </c>
      <c r="E3652" s="6" t="s">
        <v>7501</v>
      </c>
      <c r="F3652" s="7">
        <v>42058</v>
      </c>
      <c r="G3652" s="9">
        <v>-2701</v>
      </c>
      <c r="J3652" s="6" t="s">
        <v>16523</v>
      </c>
      <c r="L3652" t="str">
        <f>+Tabla2[[#This Row],[FACTURA]]</f>
        <v>A010010011500002548</v>
      </c>
      <c r="M3652" t="str">
        <f>+Tabla2[[#This Row],[DETALLE]]</f>
        <v>SERVIC.ENERGIA ELECTRICA,ESC. HOYO CACAO,CORRESP.DICIEMBRE</v>
      </c>
    </row>
    <row r="3653" spans="2:13">
      <c r="B3653" s="3" t="s">
        <v>7298</v>
      </c>
      <c r="C3653" s="2" t="s">
        <v>7297</v>
      </c>
      <c r="D3653" s="6" t="s">
        <v>7504</v>
      </c>
      <c r="E3653" s="6" t="s">
        <v>7503</v>
      </c>
      <c r="F3653" s="7">
        <v>42058</v>
      </c>
      <c r="G3653" s="9">
        <v>-56787.5</v>
      </c>
      <c r="J3653" s="6" t="s">
        <v>16524</v>
      </c>
      <c r="L3653" t="str">
        <f>+Tabla2[[#This Row],[FACTURA]]</f>
        <v>A010010010200440665</v>
      </c>
      <c r="M3653" t="str">
        <f>+Tabla2[[#This Row],[DETALLE]]</f>
        <v>SERVIC.ENERGIA ELECTRICA,POLITC.ESTEBAN RIVERA,CORRESP.MARZO</v>
      </c>
    </row>
    <row r="3654" spans="2:13">
      <c r="B3654" s="3" t="s">
        <v>7298</v>
      </c>
      <c r="C3654" s="2" t="s">
        <v>7297</v>
      </c>
      <c r="D3654" s="6" t="s">
        <v>7506</v>
      </c>
      <c r="E3654" s="6" t="s">
        <v>7505</v>
      </c>
      <c r="F3654" s="7">
        <v>42058</v>
      </c>
      <c r="G3654" s="9">
        <v>-24139.85</v>
      </c>
      <c r="J3654" s="6" t="s">
        <v>16525</v>
      </c>
      <c r="L3654" t="str">
        <f>+Tabla2[[#This Row],[FACTURA]]</f>
        <v>A010010010200446540</v>
      </c>
      <c r="M3654" t="str">
        <f>+Tabla2[[#This Row],[DETALLE]]</f>
        <v>SERVIC.ENERGIA ELECTRICA,POLITC.ESTEBAN RIVERA,CORRESP.ABRIL</v>
      </c>
    </row>
    <row r="3655" spans="2:13">
      <c r="B3655" s="3" t="s">
        <v>7298</v>
      </c>
      <c r="C3655" s="2" t="s">
        <v>7297</v>
      </c>
      <c r="D3655" s="6" t="s">
        <v>7508</v>
      </c>
      <c r="E3655" s="6" t="s">
        <v>7507</v>
      </c>
      <c r="F3655" s="7">
        <v>42058</v>
      </c>
      <c r="G3655" s="9">
        <v>-17614.45</v>
      </c>
      <c r="J3655" s="6" t="s">
        <v>16526</v>
      </c>
      <c r="L3655" t="str">
        <f>+Tabla2[[#This Row],[FACTURA]]</f>
        <v>A010010010200452452</v>
      </c>
      <c r="M3655" t="str">
        <f>+Tabla2[[#This Row],[DETALLE]]</f>
        <v>SERVIC.ENERGIA ELECTRICA,POLITC.ESTEBAN RIVERA,CORRESP.MAYO</v>
      </c>
    </row>
    <row r="3656" spans="2:13">
      <c r="B3656" s="3" t="s">
        <v>7298</v>
      </c>
      <c r="C3656" s="2" t="s">
        <v>7297</v>
      </c>
      <c r="D3656" s="6" t="s">
        <v>7510</v>
      </c>
      <c r="E3656" s="6" t="s">
        <v>7509</v>
      </c>
      <c r="F3656" s="7">
        <v>42058</v>
      </c>
      <c r="G3656" s="9">
        <v>-12782.35</v>
      </c>
      <c r="J3656" s="6" t="s">
        <v>16527</v>
      </c>
      <c r="L3656" t="str">
        <f>+Tabla2[[#This Row],[FACTURA]]</f>
        <v>A010010010200458413</v>
      </c>
      <c r="M3656" t="str">
        <f>+Tabla2[[#This Row],[DETALLE]]</f>
        <v>SERVIC.ENERGIA ELECTRICA,POLITC.ESTEBAN RIVERA,CORRESP.JUNIO</v>
      </c>
    </row>
    <row r="3657" spans="2:13">
      <c r="B3657" s="3" t="s">
        <v>7298</v>
      </c>
      <c r="C3657" s="2" t="s">
        <v>7297</v>
      </c>
      <c r="D3657" s="6" t="s">
        <v>7512</v>
      </c>
      <c r="E3657" s="6" t="s">
        <v>7511</v>
      </c>
      <c r="F3657" s="7">
        <v>42058</v>
      </c>
      <c r="G3657" s="9">
        <v>-1946.7</v>
      </c>
      <c r="J3657" s="6" t="s">
        <v>16528</v>
      </c>
      <c r="L3657" t="str">
        <f>+Tabla2[[#This Row],[FACTURA]]</f>
        <v>A010010010200464415</v>
      </c>
      <c r="M3657" t="str">
        <f>+Tabla2[[#This Row],[DETALLE]]</f>
        <v>SERVIC.ENERGIA ELECTRICA,POLITC.ESTEBAN RIVERA,CORRESP.JULIO</v>
      </c>
    </row>
    <row r="3658" spans="2:13">
      <c r="B3658" s="3" t="s">
        <v>7298</v>
      </c>
      <c r="C3658" s="2" t="s">
        <v>7297</v>
      </c>
      <c r="D3658" s="6" t="s">
        <v>7514</v>
      </c>
      <c r="E3658" s="6" t="s">
        <v>7513</v>
      </c>
      <c r="F3658" s="7">
        <v>42058</v>
      </c>
      <c r="G3658" s="9">
        <v>-31801</v>
      </c>
      <c r="J3658" s="6" t="s">
        <v>16529</v>
      </c>
      <c r="L3658" t="str">
        <f>+Tabla2[[#This Row],[FACTURA]]</f>
        <v>A010010010200470448</v>
      </c>
      <c r="M3658" t="str">
        <f>+Tabla2[[#This Row],[DETALLE]]</f>
        <v>SERVIC.ENERGIA ELECTRICA,POLITC.ESTEBAN RIVERA,CORRESP.AGOST</v>
      </c>
    </row>
    <row r="3659" spans="2:13">
      <c r="B3659" s="3" t="s">
        <v>7298</v>
      </c>
      <c r="C3659" s="2" t="s">
        <v>7297</v>
      </c>
      <c r="D3659" s="6" t="s">
        <v>7516</v>
      </c>
      <c r="E3659" s="6" t="s">
        <v>7515</v>
      </c>
      <c r="F3659" s="7">
        <v>42058</v>
      </c>
      <c r="G3659" s="9">
        <v>-42952</v>
      </c>
      <c r="J3659" s="6" t="s">
        <v>16530</v>
      </c>
      <c r="L3659" t="str">
        <f>+Tabla2[[#This Row],[FACTURA]]</f>
        <v>A010010010200476523</v>
      </c>
      <c r="M3659" t="str">
        <f>+Tabla2[[#This Row],[DETALLE]]</f>
        <v>SERVIC.ENERGIA ELECTRICA,POLITC.ESTEBAN RIVERA,CORRESP.SEPTI</v>
      </c>
    </row>
    <row r="3660" spans="2:13">
      <c r="B3660" s="3" t="s">
        <v>7298</v>
      </c>
      <c r="C3660" s="2" t="s">
        <v>7297</v>
      </c>
      <c r="D3660" s="6" t="s">
        <v>7518</v>
      </c>
      <c r="E3660" s="6" t="s">
        <v>7517</v>
      </c>
      <c r="F3660" s="7">
        <v>42058</v>
      </c>
      <c r="G3660" s="9">
        <v>-52512.95</v>
      </c>
      <c r="J3660" s="6" t="s">
        <v>16531</v>
      </c>
      <c r="L3660" t="str">
        <f>+Tabla2[[#This Row],[FACTURA]]</f>
        <v>A010010010200482635</v>
      </c>
      <c r="M3660" t="str">
        <f>+Tabla2[[#This Row],[DETALLE]]</f>
        <v>SERVIC.ENERGIA ELECTRICA,POLITC.ESTEBAN RIVERA,CORRESP.OCT.</v>
      </c>
    </row>
    <row r="3661" spans="2:13">
      <c r="B3661" s="3" t="s">
        <v>7298</v>
      </c>
      <c r="C3661" s="2" t="s">
        <v>7297</v>
      </c>
      <c r="D3661" s="6" t="s">
        <v>7520</v>
      </c>
      <c r="E3661" s="6" t="s">
        <v>7519</v>
      </c>
      <c r="F3661" s="7">
        <v>42058</v>
      </c>
      <c r="G3661" s="9">
        <v>-39875.15</v>
      </c>
      <c r="J3661" s="6" t="s">
        <v>16532</v>
      </c>
      <c r="L3661" t="str">
        <f>+Tabla2[[#This Row],[FACTURA]]</f>
        <v>A010010010200488741</v>
      </c>
      <c r="M3661" t="str">
        <f>+Tabla2[[#This Row],[DETALLE]]</f>
        <v>SERVIC.ENERGIA ELECTRICA,POLITC.ESTEBAN RIVERA,CORRESP.NOV.</v>
      </c>
    </row>
    <row r="3662" spans="2:13">
      <c r="B3662" s="3" t="s">
        <v>7298</v>
      </c>
      <c r="C3662" s="2" t="s">
        <v>7297</v>
      </c>
      <c r="D3662" s="6" t="s">
        <v>7522</v>
      </c>
      <c r="E3662" s="6" t="s">
        <v>7521</v>
      </c>
      <c r="F3662" s="7">
        <v>42058</v>
      </c>
      <c r="G3662" s="9">
        <v>-37984.800000000003</v>
      </c>
      <c r="J3662" s="6" t="s">
        <v>16533</v>
      </c>
      <c r="L3662" t="str">
        <f>+Tabla2[[#This Row],[FACTURA]]</f>
        <v>A010010010200494863</v>
      </c>
      <c r="M3662" t="str">
        <f>+Tabla2[[#This Row],[DETALLE]]</f>
        <v>SERVIC.ENERGIA ELECTRICA,POLITC.ESTEBAN RIVERA,CORRESP.DIC.</v>
      </c>
    </row>
    <row r="3663" spans="2:13">
      <c r="B3663" s="3" t="s">
        <v>7298</v>
      </c>
      <c r="C3663" s="2" t="s">
        <v>7297</v>
      </c>
      <c r="D3663" s="6" t="s">
        <v>7524</v>
      </c>
      <c r="E3663" s="6" t="s">
        <v>7523</v>
      </c>
      <c r="F3663" s="7">
        <v>42655</v>
      </c>
      <c r="G3663" s="9">
        <v>-5017.95</v>
      </c>
      <c r="J3663" s="6" t="s">
        <v>16534</v>
      </c>
      <c r="L3663" t="str">
        <f>+Tabla2[[#This Row],[FACTURA]]</f>
        <v>A020020010200108698.</v>
      </c>
      <c r="M3663" t="str">
        <f>+Tabla2[[#This Row],[DETALLE]]</f>
        <v>SERV. ENERGIA ELECTRICA DE LAS TERRENAS, MESES ABR/MAY-2014</v>
      </c>
    </row>
    <row r="3664" spans="2:13">
      <c r="B3664" s="3" t="s">
        <v>7298</v>
      </c>
      <c r="C3664" s="2" t="s">
        <v>7297</v>
      </c>
      <c r="D3664" s="6" t="s">
        <v>7338</v>
      </c>
      <c r="E3664" s="6" t="s">
        <v>7337</v>
      </c>
      <c r="F3664" s="7">
        <v>41624</v>
      </c>
      <c r="G3664" s="9">
        <v>-1815</v>
      </c>
      <c r="J3664" s="6" t="s">
        <v>16535</v>
      </c>
      <c r="L3664" t="str">
        <f>+Tabla2[[#This Row],[FACTURA]]</f>
        <v>000000721</v>
      </c>
      <c r="M3664" t="str">
        <f>+Tabla2[[#This Row],[DETALLE]]</f>
        <v>SERVICIO DE ENERGIA ELECTRICA,CORRESP.NOV/DIC.2013.EL LIMON</v>
      </c>
    </row>
    <row r="3665" spans="2:13">
      <c r="B3665" s="3" t="s">
        <v>7298</v>
      </c>
      <c r="C3665" s="2" t="s">
        <v>7297</v>
      </c>
      <c r="D3665" s="6" t="s">
        <v>7339</v>
      </c>
      <c r="E3665" s="6" t="s">
        <v>7337</v>
      </c>
      <c r="F3665" s="7">
        <v>41624</v>
      </c>
      <c r="G3665" s="9">
        <v>-1305</v>
      </c>
      <c r="J3665" s="6" t="s">
        <v>16536</v>
      </c>
      <c r="L3665" t="str">
        <f>+Tabla2[[#This Row],[FACTURA]]</f>
        <v>000000733</v>
      </c>
      <c r="M3665" t="str">
        <f>+Tabla2[[#This Row],[DETALLE]]</f>
        <v>SERVICIO DE ENERGIA ELECTRICA,CORRESP.NOV/DIC.2013.EL LIMON</v>
      </c>
    </row>
    <row r="3666" spans="2:13">
      <c r="B3666" s="3" t="s">
        <v>7298</v>
      </c>
      <c r="C3666" s="2" t="s">
        <v>7297</v>
      </c>
      <c r="D3666" s="6" t="s">
        <v>7340</v>
      </c>
      <c r="E3666" s="6" t="s">
        <v>7337</v>
      </c>
      <c r="F3666" s="7">
        <v>41624</v>
      </c>
      <c r="G3666" s="9">
        <v>-6900</v>
      </c>
      <c r="J3666" s="6" t="s">
        <v>16537</v>
      </c>
      <c r="L3666" t="str">
        <f>+Tabla2[[#This Row],[FACTURA]]</f>
        <v>000000722</v>
      </c>
      <c r="M3666" t="str">
        <f>+Tabla2[[#This Row],[DETALLE]]</f>
        <v>SERVICIO DE ENERGIA ELECTRICA,CORRESP.NOV/DIC.2013.EL LIMON</v>
      </c>
    </row>
    <row r="3667" spans="2:13">
      <c r="B3667" s="3" t="s">
        <v>7298</v>
      </c>
      <c r="C3667" s="2" t="s">
        <v>7297</v>
      </c>
      <c r="D3667" s="6" t="s">
        <v>7341</v>
      </c>
      <c r="E3667" s="6" t="s">
        <v>7320</v>
      </c>
      <c r="F3667" s="7">
        <v>41629</v>
      </c>
      <c r="G3667" s="9">
        <v>-5625</v>
      </c>
      <c r="J3667" s="6" t="s">
        <v>16538</v>
      </c>
      <c r="L3667" t="str">
        <f>+Tabla2[[#This Row],[FACTURA]]</f>
        <v>00000553</v>
      </c>
      <c r="M3667" t="str">
        <f>+Tabla2[[#This Row],[DETALLE]]</f>
        <v>SERVICIO DE ENERGIA ELECTRICA,CORRESP.NOV7DIC.2013,LAS GALER</v>
      </c>
    </row>
    <row r="3668" spans="2:13">
      <c r="B3668" s="3" t="s">
        <v>7298</v>
      </c>
      <c r="C3668" s="2" t="s">
        <v>7297</v>
      </c>
      <c r="D3668" s="6" t="s">
        <v>7342</v>
      </c>
      <c r="E3668" s="6" t="s">
        <v>7320</v>
      </c>
      <c r="F3668" s="7">
        <v>41629</v>
      </c>
      <c r="G3668" s="9">
        <v>-13215</v>
      </c>
      <c r="J3668" s="6" t="s">
        <v>16539</v>
      </c>
      <c r="L3668" t="str">
        <f>+Tabla2[[#This Row],[FACTURA]]</f>
        <v>000000559</v>
      </c>
      <c r="M3668" t="str">
        <f>+Tabla2[[#This Row],[DETALLE]]</f>
        <v>SERVICIO DE ENERGIA ELECTRICA,CORRESP.NOV7DIC.2013,LAS GALER</v>
      </c>
    </row>
    <row r="3669" spans="2:13">
      <c r="B3669" s="3" t="s">
        <v>7298</v>
      </c>
      <c r="C3669" s="2" t="s">
        <v>7297</v>
      </c>
      <c r="D3669" s="6" t="s">
        <v>7344</v>
      </c>
      <c r="E3669" s="6" t="s">
        <v>7343</v>
      </c>
      <c r="F3669" s="7">
        <v>41629</v>
      </c>
      <c r="G3669" s="9">
        <v>-17625</v>
      </c>
      <c r="J3669" s="6" t="s">
        <v>16540</v>
      </c>
      <c r="L3669" t="str">
        <f>+Tabla2[[#This Row],[FACTURA]]</f>
        <v>00000560</v>
      </c>
      <c r="M3669" t="str">
        <f>+Tabla2[[#This Row],[DETALLE]]</f>
        <v>SERVICIO DE ENERGIA ELECTRICA,CORRESP.NOV/DIC.2013.</v>
      </c>
    </row>
    <row r="3670" spans="2:13">
      <c r="B3670" s="3" t="s">
        <v>7298</v>
      </c>
      <c r="C3670" s="2" t="s">
        <v>7297</v>
      </c>
      <c r="D3670" s="6" t="s">
        <v>7346</v>
      </c>
      <c r="E3670" s="6" t="s">
        <v>7345</v>
      </c>
      <c r="F3670" s="7">
        <v>41641</v>
      </c>
      <c r="G3670" s="9">
        <v>-329.7</v>
      </c>
      <c r="J3670" s="6" t="s">
        <v>16541</v>
      </c>
      <c r="L3670" t="str">
        <f>+Tabla2[[#This Row],[FACTURA]]</f>
        <v>A010010010200428008</v>
      </c>
      <c r="M3670" t="str">
        <f>+Tabla2[[#This Row],[DETALLE]]</f>
        <v>SERVICIO DE ENERGIA ELECTRICA,CORRESP.ENERO.2014.LAS TERRENA</v>
      </c>
    </row>
    <row r="3671" spans="2:13">
      <c r="B3671" s="3" t="s">
        <v>7298</v>
      </c>
      <c r="C3671" s="2" t="s">
        <v>7297</v>
      </c>
      <c r="D3671" s="6" t="s">
        <v>7348</v>
      </c>
      <c r="E3671" s="6" t="s">
        <v>7347</v>
      </c>
      <c r="F3671" s="7">
        <v>41655</v>
      </c>
      <c r="G3671" s="9">
        <v>-4455</v>
      </c>
      <c r="J3671" s="6" t="s">
        <v>16542</v>
      </c>
      <c r="L3671" t="str">
        <f>+Tabla2[[#This Row],[FACTURA]]</f>
        <v>000000734</v>
      </c>
      <c r="M3671" t="str">
        <f>+Tabla2[[#This Row],[DETALLE]]</f>
        <v>SERVICIO DE ENERGIA ELECTRICA,CORRESP.DIC/ENE.2014.EL LIMON</v>
      </c>
    </row>
    <row r="3672" spans="2:13">
      <c r="B3672" s="3" t="s">
        <v>7298</v>
      </c>
      <c r="C3672" s="2" t="s">
        <v>7297</v>
      </c>
      <c r="D3672" s="6" t="s">
        <v>7349</v>
      </c>
      <c r="E3672" s="6" t="s">
        <v>7347</v>
      </c>
      <c r="F3672" s="7">
        <v>41655</v>
      </c>
      <c r="G3672" s="9">
        <v>-2116.8000000000002</v>
      </c>
      <c r="J3672" s="6" t="s">
        <v>16543</v>
      </c>
      <c r="L3672" t="str">
        <f>+Tabla2[[#This Row],[FACTURA]]</f>
        <v>A010010010200132469</v>
      </c>
      <c r="M3672" t="str">
        <f>+Tabla2[[#This Row],[DETALLE]]</f>
        <v>SERVICIO DE ENERGIA ELECTRICA,CORRESP.DIC/ENE.2014.EL LIMON</v>
      </c>
    </row>
    <row r="3673" spans="2:13">
      <c r="B3673" s="3" t="s">
        <v>7298</v>
      </c>
      <c r="C3673" s="2" t="s">
        <v>7297</v>
      </c>
      <c r="D3673" s="6" t="s">
        <v>7351</v>
      </c>
      <c r="E3673" s="6" t="s">
        <v>7350</v>
      </c>
      <c r="F3673" s="7">
        <v>41660</v>
      </c>
      <c r="G3673" s="9">
        <v>-2460</v>
      </c>
      <c r="J3673" s="6" t="s">
        <v>16544</v>
      </c>
      <c r="L3673" t="str">
        <f>+Tabla2[[#This Row],[FACTURA]]</f>
        <v>00000566</v>
      </c>
      <c r="M3673" t="str">
        <f>+Tabla2[[#This Row],[DETALLE]]</f>
        <v>SERVICIO DE ENERGIA ELECTRICA,CORRESP.DIC/ENE.2013,LAS GALER</v>
      </c>
    </row>
    <row r="3674" spans="2:13">
      <c r="B3674" s="3" t="s">
        <v>7298</v>
      </c>
      <c r="C3674" s="2" t="s">
        <v>7297</v>
      </c>
      <c r="D3674" s="6" t="s">
        <v>7353</v>
      </c>
      <c r="E3674" s="6" t="s">
        <v>7352</v>
      </c>
      <c r="F3674" s="7">
        <v>41660</v>
      </c>
      <c r="G3674" s="9">
        <v>-7372.05</v>
      </c>
      <c r="J3674" s="6" t="s">
        <v>16545</v>
      </c>
      <c r="L3674" t="str">
        <f>+Tabla2[[#This Row],[FACTURA]]</f>
        <v>A0200200102000102600</v>
      </c>
      <c r="M3674" t="str">
        <f>+Tabla2[[#This Row],[DETALLE]]</f>
        <v>SERVICIO DE ENERGIA ELECTRICA,CORRESP.DIC/ENE.2014,LAS GALER</v>
      </c>
    </row>
    <row r="3675" spans="2:13">
      <c r="B3675" s="3" t="s">
        <v>7298</v>
      </c>
      <c r="C3675" s="2" t="s">
        <v>7297</v>
      </c>
      <c r="D3675" s="6" t="s">
        <v>7354</v>
      </c>
      <c r="E3675" s="6" t="s">
        <v>7352</v>
      </c>
      <c r="F3675" s="7">
        <v>41660</v>
      </c>
      <c r="G3675" s="9">
        <v>-9435</v>
      </c>
      <c r="J3675" s="6" t="s">
        <v>16546</v>
      </c>
      <c r="L3675" t="str">
        <f>+Tabla2[[#This Row],[FACTURA]]</f>
        <v>00000572</v>
      </c>
      <c r="M3675" t="str">
        <f>+Tabla2[[#This Row],[DETALLE]]</f>
        <v>SERVICIO DE ENERGIA ELECTRICA,CORRESP.DIC/ENE.2014,LAS GALER</v>
      </c>
    </row>
    <row r="3676" spans="2:13">
      <c r="B3676" s="3" t="s">
        <v>7298</v>
      </c>
      <c r="C3676" s="2" t="s">
        <v>7297</v>
      </c>
      <c r="D3676" s="6" t="s">
        <v>7356</v>
      </c>
      <c r="E3676" s="6" t="s">
        <v>7355</v>
      </c>
      <c r="F3676" s="7">
        <v>41660</v>
      </c>
      <c r="G3676" s="9">
        <v>-3015</v>
      </c>
      <c r="J3676" s="6" t="s">
        <v>16547</v>
      </c>
      <c r="L3676" t="str">
        <f>+Tabla2[[#This Row],[FACTURA]]</f>
        <v>000000569</v>
      </c>
      <c r="M3676" t="str">
        <f>+Tabla2[[#This Row],[DETALLE]]</f>
        <v>SERVICIO DE ENERGIA ELECTRICA,CORRESP.DIC/ENE.2014.LAS GALER</v>
      </c>
    </row>
    <row r="3677" spans="2:13">
      <c r="B3677" s="3" t="s">
        <v>7298</v>
      </c>
      <c r="C3677" s="2" t="s">
        <v>7297</v>
      </c>
      <c r="D3677" s="6" t="s">
        <v>7358</v>
      </c>
      <c r="E3677" s="6" t="s">
        <v>7357</v>
      </c>
      <c r="F3677" s="7">
        <v>41660</v>
      </c>
      <c r="G3677" s="9">
        <v>-27990</v>
      </c>
      <c r="J3677" s="6" t="s">
        <v>16548</v>
      </c>
      <c r="L3677" t="str">
        <f>+Tabla2[[#This Row],[FACTURA]]</f>
        <v>000000573</v>
      </c>
      <c r="M3677" t="str">
        <f>+Tabla2[[#This Row],[DETALLE]]</f>
        <v>SERVICIO DE ENERGIA ELECTRICA,CORRESP.DIC/ENE.2014.</v>
      </c>
    </row>
    <row r="3678" spans="2:13">
      <c r="B3678" s="3" t="s">
        <v>7298</v>
      </c>
      <c r="C3678" s="2" t="s">
        <v>7297</v>
      </c>
      <c r="D3678" s="6" t="s">
        <v>7360</v>
      </c>
      <c r="E3678" s="6" t="s">
        <v>7359</v>
      </c>
      <c r="F3678" s="7">
        <v>41671</v>
      </c>
      <c r="G3678" s="9">
        <v>-160</v>
      </c>
      <c r="J3678" s="6" t="s">
        <v>16549</v>
      </c>
      <c r="L3678" t="str">
        <f>+Tabla2[[#This Row],[FACTURA]]</f>
        <v>000002157</v>
      </c>
      <c r="M3678" t="str">
        <f>+Tabla2[[#This Row],[DETALLE]]</f>
        <v>SERVICIO DE ENERGIA ELECTRICA,CORRESP.ENERO.2013.LAS TERRENA</v>
      </c>
    </row>
    <row r="3679" spans="2:13">
      <c r="B3679" s="3" t="s">
        <v>7298</v>
      </c>
      <c r="C3679" s="2" t="s">
        <v>7297</v>
      </c>
      <c r="D3679" s="6" t="s">
        <v>7361</v>
      </c>
      <c r="E3679" s="6" t="s">
        <v>7345</v>
      </c>
      <c r="F3679" s="7">
        <v>41671</v>
      </c>
      <c r="G3679" s="9">
        <v>-480</v>
      </c>
      <c r="J3679" s="6" t="s">
        <v>16550</v>
      </c>
      <c r="L3679" t="str">
        <f>+Tabla2[[#This Row],[FACTURA]]</f>
        <v>000002151</v>
      </c>
      <c r="M3679" t="str">
        <f>+Tabla2[[#This Row],[DETALLE]]</f>
        <v>SERVICIO DE ENERGIA ELECTRICA,CORRESP.ENERO.2014.LAS TERRENA</v>
      </c>
    </row>
    <row r="3680" spans="2:13">
      <c r="B3680" s="3" t="s">
        <v>7298</v>
      </c>
      <c r="C3680" s="2" t="s">
        <v>7297</v>
      </c>
      <c r="D3680" s="6" t="s">
        <v>7363</v>
      </c>
      <c r="E3680" s="6" t="s">
        <v>7362</v>
      </c>
      <c r="F3680" s="7">
        <v>41671</v>
      </c>
      <c r="G3680" s="9">
        <v>-9090</v>
      </c>
      <c r="J3680" s="6" t="s">
        <v>16551</v>
      </c>
      <c r="L3680" t="str">
        <f>+Tabla2[[#This Row],[FACTURA]]</f>
        <v>000002149</v>
      </c>
      <c r="M3680" t="str">
        <f>+Tabla2[[#This Row],[DETALLE]]</f>
        <v>SERVICIO DE ENERGIA ELECTRICA,CORRESP.ENE.2014.LAS TERRE</v>
      </c>
    </row>
    <row r="3681" spans="2:13">
      <c r="B3681" s="3" t="s">
        <v>7298</v>
      </c>
      <c r="C3681" s="2" t="s">
        <v>7297</v>
      </c>
      <c r="D3681" s="6" t="s">
        <v>7364</v>
      </c>
      <c r="E3681" s="6" t="s">
        <v>7362</v>
      </c>
      <c r="F3681" s="7">
        <v>41671</v>
      </c>
      <c r="G3681" s="9">
        <v>-3540</v>
      </c>
      <c r="J3681" s="6" t="s">
        <v>16552</v>
      </c>
      <c r="L3681" t="str">
        <f>+Tabla2[[#This Row],[FACTURA]]</f>
        <v>000002154</v>
      </c>
      <c r="M3681" t="str">
        <f>+Tabla2[[#This Row],[DETALLE]]</f>
        <v>SERVICIO DE ENERGIA ELECTRICA,CORRESP.ENE.2014.LAS TERRE</v>
      </c>
    </row>
    <row r="3682" spans="2:13">
      <c r="B3682" s="3" t="s">
        <v>7298</v>
      </c>
      <c r="C3682" s="2" t="s">
        <v>7297</v>
      </c>
      <c r="D3682" s="6" t="s">
        <v>7365</v>
      </c>
      <c r="E3682" s="6" t="s">
        <v>7345</v>
      </c>
      <c r="F3682" s="7">
        <v>41671</v>
      </c>
      <c r="G3682" s="9">
        <v>-160</v>
      </c>
      <c r="J3682" s="6" t="s">
        <v>16553</v>
      </c>
      <c r="L3682" t="str">
        <f>+Tabla2[[#This Row],[FACTURA]]</f>
        <v>000002125</v>
      </c>
      <c r="M3682" t="str">
        <f>+Tabla2[[#This Row],[DETALLE]]</f>
        <v>SERVICIO DE ENERGIA ELECTRICA,CORRESP.ENERO.2014.LAS TERRENA</v>
      </c>
    </row>
    <row r="3683" spans="2:13">
      <c r="B3683" s="3" t="s">
        <v>7298</v>
      </c>
      <c r="C3683" s="2" t="s">
        <v>7297</v>
      </c>
      <c r="D3683" s="6" t="s">
        <v>7336</v>
      </c>
      <c r="E3683" s="6" t="s">
        <v>7335</v>
      </c>
      <c r="F3683" s="7">
        <v>41620</v>
      </c>
      <c r="G3683" s="9">
        <v>-3450</v>
      </c>
      <c r="J3683" s="6" t="s">
        <v>16554</v>
      </c>
      <c r="L3683" t="str">
        <f>+Tabla2[[#This Row],[FACTURA]]</f>
        <v>000000556</v>
      </c>
      <c r="M3683" t="str">
        <f>+Tabla2[[#This Row],[DETALLE]]</f>
        <v>SERVICIO DE ENERGIA ELECTRICA,CORRESP.NOV/DIC.2013.LAS GALER</v>
      </c>
    </row>
    <row r="3684" spans="2:13">
      <c r="B3684" s="3" t="s">
        <v>7298</v>
      </c>
      <c r="C3684" s="2" t="s">
        <v>7297</v>
      </c>
      <c r="D3684" s="6" t="s">
        <v>0</v>
      </c>
      <c r="E3684" s="6" t="s">
        <v>20115</v>
      </c>
      <c r="F3684" s="7">
        <v>44648</v>
      </c>
      <c r="G3684" s="9">
        <v>0.03</v>
      </c>
      <c r="J3684" s="6" t="s">
        <v>16555</v>
      </c>
      <c r="L3684" t="str">
        <f>+Tabla2[[#This Row],[FACTURA]]</f>
        <v/>
      </c>
      <c r="M3684" t="str">
        <f>+Tabla2[[#This Row],[DETALLE]]</f>
        <v>B1500004696</v>
      </c>
    </row>
    <row r="3685" spans="2:13">
      <c r="B3685" s="3" t="s">
        <v>7298</v>
      </c>
      <c r="C3685" s="2" t="s">
        <v>7297</v>
      </c>
      <c r="D3685" s="6" t="s">
        <v>0</v>
      </c>
      <c r="E3685" s="6" t="s">
        <v>20116</v>
      </c>
      <c r="F3685" s="7">
        <v>44648</v>
      </c>
      <c r="G3685" s="9">
        <v>0.03</v>
      </c>
      <c r="J3685" s="6" t="s">
        <v>16556</v>
      </c>
      <c r="L3685" t="str">
        <f>+Tabla2[[#This Row],[FACTURA]]</f>
        <v/>
      </c>
      <c r="M3685" t="str">
        <f>+Tabla2[[#This Row],[DETALLE]]</f>
        <v>CXP00110051</v>
      </c>
    </row>
    <row r="3686" spans="2:13">
      <c r="B3686" s="3" t="s">
        <v>7298</v>
      </c>
      <c r="C3686" s="2" t="s">
        <v>7297</v>
      </c>
      <c r="D3686" s="6" t="s">
        <v>0</v>
      </c>
      <c r="E3686" s="6" t="s">
        <v>20117</v>
      </c>
      <c r="F3686" s="7">
        <v>44669</v>
      </c>
      <c r="G3686" s="9">
        <v>0.02</v>
      </c>
      <c r="J3686" s="6" t="s">
        <v>16557</v>
      </c>
      <c r="L3686" t="str">
        <f>+Tabla2[[#This Row],[FACTURA]]</f>
        <v/>
      </c>
      <c r="M3686" t="str">
        <f>+Tabla2[[#This Row],[DETALLE]]</f>
        <v>B1500004941</v>
      </c>
    </row>
    <row r="3687" spans="2:13">
      <c r="B3687" s="3" t="s">
        <v>7298</v>
      </c>
      <c r="C3687" s="2" t="s">
        <v>7297</v>
      </c>
      <c r="D3687" s="6" t="s">
        <v>0</v>
      </c>
      <c r="E3687" s="6" t="s">
        <v>20118</v>
      </c>
      <c r="F3687" s="7">
        <v>44704</v>
      </c>
      <c r="G3687" s="9">
        <v>0.03</v>
      </c>
      <c r="J3687" s="6" t="s">
        <v>16558</v>
      </c>
      <c r="L3687" t="str">
        <f>+Tabla2[[#This Row],[FACTURA]]</f>
        <v/>
      </c>
      <c r="M3687" t="str">
        <f>+Tabla2[[#This Row],[DETALLE]]</f>
        <v>B1500005068</v>
      </c>
    </row>
    <row r="3688" spans="2:13">
      <c r="B3688" s="3" t="s">
        <v>7298</v>
      </c>
      <c r="C3688" s="2" t="s">
        <v>7297</v>
      </c>
      <c r="D3688" s="6" t="s">
        <v>0</v>
      </c>
      <c r="E3688" s="6" t="s">
        <v>20119</v>
      </c>
      <c r="F3688" s="7">
        <v>44732</v>
      </c>
      <c r="G3688" s="9">
        <v>0.02</v>
      </c>
      <c r="J3688" s="6" t="s">
        <v>16559</v>
      </c>
      <c r="L3688" t="str">
        <f>+Tabla2[[#This Row],[FACTURA]]</f>
        <v/>
      </c>
      <c r="M3688" t="str">
        <f>+Tabla2[[#This Row],[DETALLE]]</f>
        <v>B1500005228</v>
      </c>
    </row>
    <row r="3689" spans="2:13">
      <c r="B3689" s="3" t="s">
        <v>1826</v>
      </c>
      <c r="C3689" s="2" t="s">
        <v>501</v>
      </c>
      <c r="D3689" s="4" t="s">
        <v>502</v>
      </c>
      <c r="E3689" s="4" t="s">
        <v>19623</v>
      </c>
      <c r="F3689" s="5">
        <v>41086</v>
      </c>
      <c r="G3689" s="8">
        <v>-347420</v>
      </c>
      <c r="J3689" s="4" t="s">
        <v>12986</v>
      </c>
      <c r="L3689" t="str">
        <f>+Tabla2[[#This Row],[FACTURA]]</f>
        <v>000102</v>
      </c>
      <c r="M3689" t="str">
        <f>+Tabla2[[#This Row],[DETALLE]]</f>
        <v>PAGO IMPR. MATERIALES DIDACTICOS SG. LB 10262</v>
      </c>
    </row>
    <row r="3690" spans="2:13">
      <c r="B3690" s="3" t="s">
        <v>1826</v>
      </c>
      <c r="C3690" s="2" t="s">
        <v>501</v>
      </c>
      <c r="D3690" s="4" t="s">
        <v>503</v>
      </c>
      <c r="E3690" s="4" t="s">
        <v>503</v>
      </c>
      <c r="F3690" s="5">
        <v>42177</v>
      </c>
      <c r="G3690" s="8">
        <v>-7394180</v>
      </c>
      <c r="J3690" s="4" t="s">
        <v>12987</v>
      </c>
      <c r="L3690" t="str">
        <f>+Tabla2[[#This Row],[FACTURA]]</f>
        <v>A010010011500000137</v>
      </c>
      <c r="M3690" t="str">
        <f>+Tabla2[[#This Row],[DETALLE]]</f>
        <v>A010010011500000137</v>
      </c>
    </row>
    <row r="3691" spans="2:13">
      <c r="B3691" s="3" t="s">
        <v>1827</v>
      </c>
      <c r="C3691" s="2" t="s">
        <v>504</v>
      </c>
      <c r="D3691" s="4" t="s">
        <v>505</v>
      </c>
      <c r="E3691" s="4" t="s">
        <v>505</v>
      </c>
      <c r="F3691" s="5">
        <v>41757</v>
      </c>
      <c r="G3691" s="8">
        <v>-329810</v>
      </c>
      <c r="J3691" s="4" t="s">
        <v>13568</v>
      </c>
      <c r="L3691" t="str">
        <f>+Tabla2[[#This Row],[FACTURA]]</f>
        <v>NCF-00000357</v>
      </c>
      <c r="M3691" t="str">
        <f>+Tabla2[[#This Row],[DETALLE]]</f>
        <v>NCF-00000357</v>
      </c>
    </row>
    <row r="3692" spans="2:13">
      <c r="B3692" s="3" t="s">
        <v>11538</v>
      </c>
      <c r="C3692" s="2" t="s">
        <v>11537</v>
      </c>
      <c r="D3692" s="6" t="s">
        <v>11539</v>
      </c>
      <c r="E3692" s="6" t="s">
        <v>11539</v>
      </c>
      <c r="F3692" s="7">
        <v>41890</v>
      </c>
      <c r="G3692" s="9">
        <v>-1170125</v>
      </c>
      <c r="J3692" s="6" t="s">
        <v>18717</v>
      </c>
      <c r="L3692" t="str">
        <f>+Tabla2[[#This Row],[FACTURA]]</f>
        <v>A010010011500000499.</v>
      </c>
      <c r="M3692" t="str">
        <f>+Tabla2[[#This Row],[DETALLE]]</f>
        <v>A010010011500000499.</v>
      </c>
    </row>
    <row r="3693" spans="2:13">
      <c r="B3693" s="3" t="s">
        <v>11541</v>
      </c>
      <c r="C3693" s="2" t="s">
        <v>11540</v>
      </c>
      <c r="D3693" s="6" t="s">
        <v>11543</v>
      </c>
      <c r="E3693" s="6" t="s">
        <v>11542</v>
      </c>
      <c r="F3693" s="7">
        <v>40435</v>
      </c>
      <c r="G3693" s="9">
        <v>-130785.01</v>
      </c>
      <c r="J3693" s="6" t="s">
        <v>18718</v>
      </c>
      <c r="L3693" t="str">
        <f>+Tabla2[[#This Row],[FACTURA]]</f>
        <v>4827</v>
      </c>
      <c r="M3693" t="str">
        <f>+Tabla2[[#This Row],[DETALLE]]</f>
        <v>PAGO ORDEN DE COMPRA # 279, POR ADQUISICION DE ESCRITORIOS P</v>
      </c>
    </row>
    <row r="3694" spans="2:13">
      <c r="B3694" s="3" t="s">
        <v>1828</v>
      </c>
      <c r="C3694" s="2" t="s">
        <v>506</v>
      </c>
      <c r="D3694" s="4" t="s">
        <v>507</v>
      </c>
      <c r="E3694" s="4" t="s">
        <v>19624</v>
      </c>
      <c r="F3694" s="5">
        <v>44260</v>
      </c>
      <c r="G3694" s="8">
        <v>-2575693.4</v>
      </c>
      <c r="J3694" s="4" t="s">
        <v>12310</v>
      </c>
      <c r="L3694" t="str">
        <f>+Tabla2[[#This Row],[FACTURA]]</f>
        <v>B1500025531</v>
      </c>
      <c r="M3694" t="str">
        <f>+Tabla2[[#This Row],[DETALLE]]</f>
        <v>SERV. INTERNET BANDA ANCHA MES FEBRERO 2021 OF. DGA 476-2021</v>
      </c>
    </row>
    <row r="3695" spans="2:13">
      <c r="B3695" s="3" t="s">
        <v>1828</v>
      </c>
      <c r="C3695" s="2" t="s">
        <v>506</v>
      </c>
      <c r="D3695" s="4" t="s">
        <v>508</v>
      </c>
      <c r="E3695" s="4" t="s">
        <v>19625</v>
      </c>
      <c r="F3695" s="5">
        <v>44260</v>
      </c>
      <c r="G3695" s="8">
        <v>-3274571.73</v>
      </c>
      <c r="J3695" s="4" t="s">
        <v>12311</v>
      </c>
      <c r="L3695" t="str">
        <f>+Tabla2[[#This Row],[FACTURA]]</f>
        <v>B1500025557</v>
      </c>
      <c r="M3695" t="str">
        <f>+Tabla2[[#This Row],[DETALLE]]</f>
        <v>SERVICIO BANDA ANCHA</v>
      </c>
    </row>
    <row r="3696" spans="2:13">
      <c r="B3696" s="3" t="s">
        <v>1828</v>
      </c>
      <c r="C3696" s="2" t="s">
        <v>506</v>
      </c>
      <c r="D3696" s="4" t="s">
        <v>509</v>
      </c>
      <c r="E3696" s="4" t="s">
        <v>19626</v>
      </c>
      <c r="F3696" s="5">
        <v>44291</v>
      </c>
      <c r="G3696" s="8">
        <v>-4411870.1100000003</v>
      </c>
      <c r="J3696" s="4" t="s">
        <v>12312</v>
      </c>
      <c r="L3696" t="str">
        <f>+Tabla2[[#This Row],[FACTURA]]</f>
        <v>B1500028561</v>
      </c>
      <c r="M3696" t="str">
        <f>+Tabla2[[#This Row],[DETALLE]]</f>
        <v>PAGO SERV. DE BANDA ANCHA MES DE MARZO/2021</v>
      </c>
    </row>
    <row r="3697" spans="2:13">
      <c r="B3697" s="3" t="s">
        <v>1828</v>
      </c>
      <c r="C3697" s="2" t="s">
        <v>506</v>
      </c>
      <c r="D3697" s="4" t="s">
        <v>510</v>
      </c>
      <c r="E3697" s="4" t="s">
        <v>19627</v>
      </c>
      <c r="F3697" s="5">
        <v>44291</v>
      </c>
      <c r="G3697" s="8">
        <v>-2554964.56</v>
      </c>
      <c r="J3697" s="4" t="s">
        <v>12313</v>
      </c>
      <c r="L3697" t="str">
        <f>+Tabla2[[#This Row],[FACTURA]]</f>
        <v>B1500028544</v>
      </c>
      <c r="M3697" t="str">
        <f>+Tabla2[[#This Row],[DETALLE]]</f>
        <v>PAGO SERVICIO BANDA ANCHA, MES DE MARZO 2021</v>
      </c>
    </row>
    <row r="3698" spans="2:13">
      <c r="B3698" s="3" t="s">
        <v>1828</v>
      </c>
      <c r="C3698" s="2" t="s">
        <v>506</v>
      </c>
      <c r="D3698" s="4" t="s">
        <v>511</v>
      </c>
      <c r="E3698" s="4" t="s">
        <v>19627</v>
      </c>
      <c r="F3698" s="5">
        <v>44291</v>
      </c>
      <c r="G3698" s="8">
        <v>-3351934.99</v>
      </c>
      <c r="J3698" s="4" t="s">
        <v>12314</v>
      </c>
      <c r="L3698" t="str">
        <f>+Tabla2[[#This Row],[FACTURA]]</f>
        <v>B1500028570</v>
      </c>
      <c r="M3698" t="str">
        <f>+Tabla2[[#This Row],[DETALLE]]</f>
        <v>PAGO SERVICIO BANDA ANCHA, MES DE MARZO 2021</v>
      </c>
    </row>
    <row r="3699" spans="2:13">
      <c r="B3699" s="3" t="s">
        <v>1828</v>
      </c>
      <c r="C3699" s="2" t="s">
        <v>506</v>
      </c>
      <c r="D3699" s="4" t="s">
        <v>512</v>
      </c>
      <c r="E3699" s="4" t="s">
        <v>19628</v>
      </c>
      <c r="F3699" s="5">
        <v>44291</v>
      </c>
      <c r="G3699" s="8">
        <v>-3351934.99</v>
      </c>
      <c r="J3699" s="4" t="s">
        <v>12315</v>
      </c>
      <c r="L3699" t="str">
        <f>+Tabla2[[#This Row],[FACTURA]]</f>
        <v xml:space="preserve"> B1500028570</v>
      </c>
      <c r="M3699" t="str">
        <f>+Tabla2[[#This Row],[DETALLE]]</f>
        <v>PAGO SERVICIO BANDA ANCHA</v>
      </c>
    </row>
    <row r="3700" spans="2:13">
      <c r="B3700" s="3" t="s">
        <v>1828</v>
      </c>
      <c r="C3700" s="2" t="s">
        <v>506</v>
      </c>
      <c r="D3700" s="4" t="s">
        <v>513</v>
      </c>
      <c r="E3700" s="4" t="s">
        <v>19625</v>
      </c>
      <c r="F3700" s="5">
        <v>44291</v>
      </c>
      <c r="G3700" s="8">
        <v>-1832746.51</v>
      </c>
      <c r="J3700" s="4" t="s">
        <v>12316</v>
      </c>
      <c r="L3700" t="str">
        <f>+Tabla2[[#This Row],[FACTURA]]</f>
        <v>B1500028582.</v>
      </c>
      <c r="M3700" t="str">
        <f>+Tabla2[[#This Row],[DETALLE]]</f>
        <v>SERVICIO BANDA ANCHA</v>
      </c>
    </row>
    <row r="3701" spans="2:13">
      <c r="B3701" s="3" t="s">
        <v>1828</v>
      </c>
      <c r="C3701" s="2" t="s">
        <v>506</v>
      </c>
      <c r="D3701" s="4" t="s">
        <v>514</v>
      </c>
      <c r="E3701" s="4" t="s">
        <v>19629</v>
      </c>
      <c r="F3701" s="5">
        <v>44291</v>
      </c>
      <c r="G3701" s="8">
        <v>-1832746.51</v>
      </c>
      <c r="J3701" s="4" t="s">
        <v>12317</v>
      </c>
      <c r="L3701" t="str">
        <f>+Tabla2[[#This Row],[FACTURA]]</f>
        <v>B1500028582</v>
      </c>
      <c r="M3701" t="str">
        <f>+Tabla2[[#This Row],[DETALLE]]</f>
        <v>SERVICIOS DE BANDA ANCHA</v>
      </c>
    </row>
    <row r="3702" spans="2:13">
      <c r="B3702" s="3" t="s">
        <v>1828</v>
      </c>
      <c r="C3702" s="2" t="s">
        <v>506</v>
      </c>
      <c r="D3702" s="4" t="s">
        <v>515</v>
      </c>
      <c r="E3702" s="4" t="s">
        <v>19629</v>
      </c>
      <c r="F3702" s="5">
        <v>44291</v>
      </c>
      <c r="G3702" s="8">
        <v>-2162640.88</v>
      </c>
      <c r="J3702" s="4" t="s">
        <v>12318</v>
      </c>
      <c r="L3702" t="str">
        <f>+Tabla2[[#This Row],[FACTURA]]</f>
        <v xml:space="preserve">  B1500028582</v>
      </c>
      <c r="M3702" t="str">
        <f>+Tabla2[[#This Row],[DETALLE]]</f>
        <v>SERVICIOS DE BANDA ANCHA</v>
      </c>
    </row>
    <row r="3703" spans="2:13">
      <c r="B3703" s="3" t="s">
        <v>1828</v>
      </c>
      <c r="C3703" s="2" t="s">
        <v>506</v>
      </c>
      <c r="D3703" s="4" t="s">
        <v>516</v>
      </c>
      <c r="E3703" s="4" t="s">
        <v>19625</v>
      </c>
      <c r="F3703" s="5">
        <v>44382</v>
      </c>
      <c r="G3703" s="8">
        <v>-3894189.08</v>
      </c>
      <c r="J3703" s="4" t="s">
        <v>12319</v>
      </c>
      <c r="L3703" t="str">
        <f>+Tabla2[[#This Row],[FACTURA]]</f>
        <v>B1500031256</v>
      </c>
      <c r="M3703" t="str">
        <f>+Tabla2[[#This Row],[DETALLE]]</f>
        <v>SERVICIO BANDA ANCHA</v>
      </c>
    </row>
    <row r="3704" spans="2:13">
      <c r="B3704" s="3" t="s">
        <v>1828</v>
      </c>
      <c r="C3704" s="2" t="s">
        <v>506</v>
      </c>
      <c r="D3704" s="4" t="s">
        <v>517</v>
      </c>
      <c r="E3704" s="4" t="s">
        <v>19625</v>
      </c>
      <c r="F3704" s="5">
        <v>44391</v>
      </c>
      <c r="G3704" s="8">
        <v>-2132893.65</v>
      </c>
      <c r="J3704" s="4" t="s">
        <v>12320</v>
      </c>
      <c r="L3704" t="str">
        <f>+Tabla2[[#This Row],[FACTURA]]</f>
        <v xml:space="preserve"> B1500028582</v>
      </c>
      <c r="M3704" t="str">
        <f>+Tabla2[[#This Row],[DETALLE]]</f>
        <v>SERVICIO BANDA ANCHA</v>
      </c>
    </row>
    <row r="3705" spans="2:13">
      <c r="B3705" s="3" t="s">
        <v>1828</v>
      </c>
      <c r="C3705" s="2" t="s">
        <v>506</v>
      </c>
      <c r="D3705" s="4" t="s">
        <v>518</v>
      </c>
      <c r="E3705" s="4" t="s">
        <v>19630</v>
      </c>
      <c r="F3705" s="5">
        <v>44321</v>
      </c>
      <c r="G3705" s="8">
        <v>-3510285.82</v>
      </c>
      <c r="J3705" s="4" t="s">
        <v>12321</v>
      </c>
      <c r="L3705" t="str">
        <f>+Tabla2[[#This Row],[FACTURA]]</f>
        <v>B1500029414</v>
      </c>
      <c r="M3705" t="str">
        <f>+Tabla2[[#This Row],[DETALLE]]</f>
        <v>SERVICIO DE BANDA ANCHA, CORRESP. AL MES DE ABRIL/2021</v>
      </c>
    </row>
    <row r="3706" spans="2:13">
      <c r="B3706" s="3" t="s">
        <v>1828</v>
      </c>
      <c r="C3706" s="2" t="s">
        <v>506</v>
      </c>
      <c r="D3706" s="4" t="s">
        <v>519</v>
      </c>
      <c r="E3706" s="4" t="s">
        <v>19631</v>
      </c>
      <c r="F3706" s="5">
        <v>44352</v>
      </c>
      <c r="G3706" s="8">
        <v>-3696799.71</v>
      </c>
      <c r="J3706" s="4" t="s">
        <v>12322</v>
      </c>
      <c r="L3706" t="str">
        <f>+Tabla2[[#This Row],[FACTURA]]</f>
        <v>B1500030358*</v>
      </c>
      <c r="M3706" t="str">
        <f>+Tabla2[[#This Row],[DETALLE]]</f>
        <v>SERV. INTERNED BANDA ANCHA  MES MAYO 2021 OF. DGA 503-2021*</v>
      </c>
    </row>
    <row r="3707" spans="2:13">
      <c r="B3707" s="3" t="s">
        <v>1828</v>
      </c>
      <c r="C3707" s="2" t="s">
        <v>506</v>
      </c>
      <c r="D3707" s="4" t="s">
        <v>1478</v>
      </c>
      <c r="E3707" s="4" t="s">
        <v>19632</v>
      </c>
      <c r="F3707" s="5">
        <v>41610</v>
      </c>
      <c r="G3707" s="8">
        <v>-5585.22</v>
      </c>
      <c r="J3707" s="4" t="s">
        <v>12323</v>
      </c>
      <c r="L3707" t="str">
        <f>+Tabla2[[#This Row],[FACTURA]]</f>
        <v>688782</v>
      </c>
      <c r="M3707" t="str">
        <f>+Tabla2[[#This Row],[DETALLE]]</f>
        <v>SERVICIO DE DATA ORANGE CORRESP. MES NOVIEMBRE 2013</v>
      </c>
    </row>
    <row r="3708" spans="2:13">
      <c r="B3708" s="3" t="s">
        <v>1828</v>
      </c>
      <c r="C3708" s="2" t="s">
        <v>506</v>
      </c>
      <c r="D3708" s="4" t="s">
        <v>1479</v>
      </c>
      <c r="E3708" s="4" t="s">
        <v>19633</v>
      </c>
      <c r="F3708" s="5">
        <v>41634</v>
      </c>
      <c r="G3708" s="8">
        <v>-49502.74</v>
      </c>
      <c r="J3708" s="4" t="s">
        <v>12324</v>
      </c>
      <c r="L3708" t="str">
        <f>+Tabla2[[#This Row],[FACTURA]]</f>
        <v>NCF. 1713265</v>
      </c>
      <c r="M3708" t="str">
        <f>+Tabla2[[#This Row],[DETALLE]]</f>
        <v>PAGO SERVICIO DE DATA CORRESP. MES DE DICIEMBRE 2013.</v>
      </c>
    </row>
    <row r="3709" spans="2:13">
      <c r="B3709" s="3" t="s">
        <v>1828</v>
      </c>
      <c r="C3709" s="2" t="s">
        <v>506</v>
      </c>
      <c r="D3709" s="4" t="s">
        <v>1481</v>
      </c>
      <c r="E3709" s="4" t="s">
        <v>19634</v>
      </c>
      <c r="F3709" s="5">
        <v>41974</v>
      </c>
      <c r="G3709" s="8">
        <v>-983015.7</v>
      </c>
      <c r="J3709" s="4" t="s">
        <v>1480</v>
      </c>
      <c r="L3709" t="str">
        <f>+Tabla2[[#This Row],[FACTURA]]</f>
        <v>A020010011500026701</v>
      </c>
      <c r="M3709" t="str">
        <f>+Tabla2[[#This Row],[DETALLE]]</f>
        <v>SERVICIO DE DATA ORANGE,CORRESP.AL MES DE NOV.2014</v>
      </c>
    </row>
    <row r="3710" spans="2:13">
      <c r="B3710" s="3" t="s">
        <v>1828</v>
      </c>
      <c r="C3710" s="2" t="s">
        <v>506</v>
      </c>
      <c r="D3710" s="4">
        <v>0</v>
      </c>
      <c r="E3710" s="4" t="s">
        <v>1480</v>
      </c>
      <c r="F3710" s="5">
        <v>42040</v>
      </c>
      <c r="G3710" s="8">
        <v>983015.7</v>
      </c>
      <c r="J3710" s="4" t="s">
        <v>12325</v>
      </c>
      <c r="L3710">
        <f>+Tabla2[[#This Row],[FACTURA]]</f>
        <v>0</v>
      </c>
      <c r="M3710" t="str">
        <f>+Tabla2[[#This Row],[DETALLE]]</f>
        <v>CXP00035122</v>
      </c>
    </row>
    <row r="3711" spans="2:13">
      <c r="B3711" s="3" t="s">
        <v>1829</v>
      </c>
      <c r="C3711" s="2" t="s">
        <v>520</v>
      </c>
      <c r="D3711" s="4" t="s">
        <v>521</v>
      </c>
      <c r="E3711" s="4" t="s">
        <v>19635</v>
      </c>
      <c r="F3711" s="5">
        <v>40540</v>
      </c>
      <c r="G3711" s="8">
        <v>-288162.21999999997</v>
      </c>
      <c r="J3711" s="4" t="s">
        <v>12902</v>
      </c>
      <c r="L3711" t="str">
        <f>+Tabla2[[#This Row],[FACTURA]]</f>
        <v>637</v>
      </c>
      <c r="M3711" t="str">
        <f>+Tabla2[[#This Row],[DETALLE]]</f>
        <v>PUBLICACION ANUNCIO: "LICITACION LPN-06-2010". SEGUN FACTURA</v>
      </c>
    </row>
    <row r="3712" spans="2:13">
      <c r="B3712" s="3" t="s">
        <v>1829</v>
      </c>
      <c r="C3712" s="2" t="s">
        <v>520</v>
      </c>
      <c r="D3712" s="4" t="s">
        <v>522</v>
      </c>
      <c r="E3712" s="4" t="s">
        <v>522</v>
      </c>
      <c r="F3712" s="5">
        <v>41240</v>
      </c>
      <c r="G3712" s="8">
        <v>-230529.79</v>
      </c>
      <c r="J3712" s="4" t="s">
        <v>12903</v>
      </c>
      <c r="L3712" t="str">
        <f>+Tabla2[[#This Row],[FACTURA]]</f>
        <v>NCF-2515</v>
      </c>
      <c r="M3712" t="str">
        <f>+Tabla2[[#This Row],[DETALLE]]</f>
        <v>NCF-2515</v>
      </c>
    </row>
    <row r="3713" spans="2:13">
      <c r="B3713" s="3" t="s">
        <v>1829</v>
      </c>
      <c r="C3713" s="2" t="s">
        <v>520</v>
      </c>
      <c r="D3713" s="4" t="s">
        <v>523</v>
      </c>
      <c r="E3713" s="4" t="s">
        <v>523</v>
      </c>
      <c r="F3713" s="5">
        <v>41425</v>
      </c>
      <c r="G3713" s="8">
        <v>-5966.58</v>
      </c>
      <c r="J3713" s="4" t="s">
        <v>12904</v>
      </c>
      <c r="L3713" t="str">
        <f>+Tabla2[[#This Row],[FACTURA]]</f>
        <v>NCF-00002696</v>
      </c>
      <c r="M3713" t="str">
        <f>+Tabla2[[#This Row],[DETALLE]]</f>
        <v>NCF-00002696</v>
      </c>
    </row>
    <row r="3714" spans="2:13">
      <c r="B3714" s="3" t="s">
        <v>1829</v>
      </c>
      <c r="C3714" s="2" t="s">
        <v>520</v>
      </c>
      <c r="D3714" s="4" t="s">
        <v>1587</v>
      </c>
      <c r="E3714" s="4" t="s">
        <v>19636</v>
      </c>
      <c r="F3714" s="5">
        <v>41136</v>
      </c>
      <c r="G3714" s="8">
        <v>-230528.78</v>
      </c>
      <c r="J3714" s="4" t="s">
        <v>12905</v>
      </c>
      <c r="L3714" t="str">
        <f>+Tabla2[[#This Row],[FACTURA]]</f>
        <v>129571</v>
      </c>
      <c r="M3714" t="str">
        <f>+Tabla2[[#This Row],[DETALLE]]</f>
        <v>Pago publicidad, por Licitación de Mobiliario Escolar.</v>
      </c>
    </row>
    <row r="3715" spans="2:13">
      <c r="B3715" s="3" t="s">
        <v>12775</v>
      </c>
      <c r="C3715" s="2" t="s">
        <v>12776</v>
      </c>
      <c r="D3715" s="4" t="s">
        <v>19353</v>
      </c>
      <c r="E3715" s="4" t="s">
        <v>19637</v>
      </c>
      <c r="F3715" s="5">
        <v>43152</v>
      </c>
      <c r="G3715" s="8">
        <v>0.01</v>
      </c>
      <c r="J3715" s="4" t="s">
        <v>12777</v>
      </c>
      <c r="L3715" t="str">
        <f>+Tabla2[[#This Row],[FACTURA]]</f>
        <v>A010010011500005399, 5400, 5401, 02. 03 y 04</v>
      </c>
      <c r="M3715" t="str">
        <f>+Tabla2[[#This Row],[DETALLE]]</f>
        <v>PAGO FINAL DEL CONTRATO #416/2017, MEDIANTE LAS FACTURAS NCF. 05399, 05400, 05401, 05402, 05403 Y 05404, D/F. 22/11/2017, POR ADQUISICION DE LIBROS DE TEXTOS PARA EL AÑO ESCOLAR 2017-2018, PROCEDIMIENTO ME-CCC-PE-204-2017-GD, SEGUN OFICIO #5639/2017.</v>
      </c>
    </row>
    <row r="3716" spans="2:13">
      <c r="B3716" s="3" t="s">
        <v>1830</v>
      </c>
      <c r="C3716" s="2" t="s">
        <v>524</v>
      </c>
      <c r="D3716" s="4" t="s">
        <v>525</v>
      </c>
      <c r="E3716" s="4" t="s">
        <v>525</v>
      </c>
      <c r="F3716" s="5">
        <v>41334</v>
      </c>
      <c r="G3716" s="8">
        <v>-1116496.97</v>
      </c>
      <c r="J3716" s="4" t="s">
        <v>13868</v>
      </c>
      <c r="L3716" t="str">
        <f>+Tabla2[[#This Row],[FACTURA]]</f>
        <v>OFIC. 2407</v>
      </c>
      <c r="M3716" t="str">
        <f>+Tabla2[[#This Row],[DETALLE]]</f>
        <v>OFIC. 2407</v>
      </c>
    </row>
    <row r="3717" spans="2:13">
      <c r="B3717" s="3" t="s">
        <v>7526</v>
      </c>
      <c r="C3717" s="2" t="s">
        <v>7525</v>
      </c>
      <c r="D3717" s="6" t="s">
        <v>7527</v>
      </c>
      <c r="E3717" s="6" t="s">
        <v>7527</v>
      </c>
      <c r="F3717" s="7">
        <v>41155</v>
      </c>
      <c r="G3717" s="9">
        <v>-57465.34</v>
      </c>
      <c r="J3717" s="6" t="s">
        <v>16560</v>
      </c>
      <c r="L3717" t="str">
        <f>+Tabla2[[#This Row],[FACTURA]]</f>
        <v>NCF-000095</v>
      </c>
      <c r="M3717" t="str">
        <f>+Tabla2[[#This Row],[DETALLE]]</f>
        <v>NCF-000095</v>
      </c>
    </row>
    <row r="3718" spans="2:13">
      <c r="B3718" s="3" t="s">
        <v>7526</v>
      </c>
      <c r="C3718" s="2" t="s">
        <v>7525</v>
      </c>
      <c r="D3718" s="6" t="s">
        <v>7528</v>
      </c>
      <c r="E3718" s="6" t="s">
        <v>7528</v>
      </c>
      <c r="F3718" s="7">
        <v>41157</v>
      </c>
      <c r="G3718" s="9">
        <v>-2402.66</v>
      </c>
      <c r="J3718" s="6" t="s">
        <v>16561</v>
      </c>
      <c r="L3718" t="str">
        <f>+Tabla2[[#This Row],[FACTURA]]</f>
        <v>NCF-000096</v>
      </c>
      <c r="M3718" t="str">
        <f>+Tabla2[[#This Row],[DETALLE]]</f>
        <v>NCF-000096</v>
      </c>
    </row>
    <row r="3719" spans="2:13">
      <c r="B3719" s="3" t="s">
        <v>7526</v>
      </c>
      <c r="C3719" s="2" t="s">
        <v>7525</v>
      </c>
      <c r="D3719" s="6" t="s">
        <v>7529</v>
      </c>
      <c r="E3719" s="6" t="s">
        <v>7529</v>
      </c>
      <c r="F3719" s="7">
        <v>41278</v>
      </c>
      <c r="G3719" s="9">
        <v>-32242</v>
      </c>
      <c r="J3719" s="6" t="s">
        <v>16562</v>
      </c>
      <c r="L3719" t="str">
        <f>+Tabla2[[#This Row],[FACTURA]]</f>
        <v>NCF-00005</v>
      </c>
      <c r="M3719" t="str">
        <f>+Tabla2[[#This Row],[DETALLE]]</f>
        <v>NCF-00005</v>
      </c>
    </row>
    <row r="3720" spans="2:13">
      <c r="B3720" s="3" t="s">
        <v>7526</v>
      </c>
      <c r="C3720" s="2" t="s">
        <v>7525</v>
      </c>
      <c r="D3720" s="6" t="s">
        <v>7531</v>
      </c>
      <c r="E3720" s="6" t="s">
        <v>7530</v>
      </c>
      <c r="F3720" s="7">
        <v>41374</v>
      </c>
      <c r="G3720" s="9">
        <v>-99960</v>
      </c>
      <c r="J3720" s="6" t="s">
        <v>16563</v>
      </c>
      <c r="L3720" t="str">
        <f>+Tabla2[[#This Row],[FACTURA]]</f>
        <v>002667</v>
      </c>
      <c r="M3720" t="str">
        <f>+Tabla2[[#This Row],[DETALLE]]</f>
        <v>COMPRA DE BOLETO AEREO, 3,4 Y 5 DE OCT/2012,SANTIAGO CHILE</v>
      </c>
    </row>
    <row r="3721" spans="2:13">
      <c r="B3721" s="3" t="s">
        <v>7526</v>
      </c>
      <c r="C3721" s="2" t="s">
        <v>7525</v>
      </c>
      <c r="D3721" s="6" t="s">
        <v>7533</v>
      </c>
      <c r="E3721" s="6" t="s">
        <v>7532</v>
      </c>
      <c r="F3721" s="7">
        <v>41374</v>
      </c>
      <c r="G3721" s="9">
        <v>-1970</v>
      </c>
      <c r="J3721" s="6" t="s">
        <v>16564</v>
      </c>
      <c r="L3721" t="str">
        <f>+Tabla2[[#This Row],[FACTURA]]</f>
        <v>001512</v>
      </c>
      <c r="M3721" t="str">
        <f>+Tabla2[[#This Row],[DETALLE]]</f>
        <v>COMPRA SEGURO DE VIAJE,3,4 Y 5 DE OCT/2012,SANTIAGO CHILE</v>
      </c>
    </row>
    <row r="3722" spans="2:13">
      <c r="B3722" s="3" t="s">
        <v>7526</v>
      </c>
      <c r="C3722" s="2" t="s">
        <v>7525</v>
      </c>
      <c r="D3722" s="6" t="s">
        <v>7535</v>
      </c>
      <c r="E3722" s="6" t="s">
        <v>7534</v>
      </c>
      <c r="F3722" s="7">
        <v>41390</v>
      </c>
      <c r="G3722" s="9">
        <v>-32456.35</v>
      </c>
      <c r="J3722" s="6" t="s">
        <v>16565</v>
      </c>
      <c r="L3722" t="str">
        <f>+Tabla2[[#This Row],[FACTURA]]</f>
        <v>002660</v>
      </c>
      <c r="M3722" t="str">
        <f>+Tabla2[[#This Row],[DETALLE]]</f>
        <v>COMPRA DE BOLETO AEREO A NEW YORK,ESTADOS UNIDOS</v>
      </c>
    </row>
    <row r="3723" spans="2:13">
      <c r="B3723" s="3" t="s">
        <v>7526</v>
      </c>
      <c r="C3723" s="2" t="s">
        <v>7525</v>
      </c>
      <c r="D3723" s="6" t="s">
        <v>7537</v>
      </c>
      <c r="E3723" s="6" t="s">
        <v>7536</v>
      </c>
      <c r="F3723" s="7">
        <v>41390</v>
      </c>
      <c r="G3723" s="9">
        <v>-791.74</v>
      </c>
      <c r="J3723" s="6" t="s">
        <v>16566</v>
      </c>
      <c r="L3723" t="str">
        <f>+Tabla2[[#This Row],[FACTURA]]</f>
        <v>001511</v>
      </c>
      <c r="M3723" t="str">
        <f>+Tabla2[[#This Row],[DETALLE]]</f>
        <v>SEGURO DE VIAJE,NEW YORK,ESTADOS UNIDOS</v>
      </c>
    </row>
    <row r="3724" spans="2:13">
      <c r="B3724" s="3" t="s">
        <v>11545</v>
      </c>
      <c r="C3724" s="2" t="s">
        <v>11544</v>
      </c>
      <c r="D3724" s="6" t="s">
        <v>11546</v>
      </c>
      <c r="E3724" s="6" t="s">
        <v>11546</v>
      </c>
      <c r="F3724" s="7">
        <v>44469</v>
      </c>
      <c r="G3724" s="9">
        <v>-1598400</v>
      </c>
      <c r="J3724" s="6" t="s">
        <v>18719</v>
      </c>
      <c r="L3724" t="str">
        <f>+Tabla2[[#This Row],[FACTURA]]</f>
        <v>CONTR. 45-1.</v>
      </c>
      <c r="M3724" t="str">
        <f>+Tabla2[[#This Row],[DETALLE]]</f>
        <v>CONTR. 45-1.</v>
      </c>
    </row>
    <row r="3725" spans="2:13">
      <c r="B3725" s="3" t="s">
        <v>11548</v>
      </c>
      <c r="C3725" s="2" t="s">
        <v>11547</v>
      </c>
      <c r="D3725" s="6" t="s">
        <v>11549</v>
      </c>
      <c r="E3725" s="6" t="s">
        <v>11549</v>
      </c>
      <c r="F3725" s="7">
        <v>44469</v>
      </c>
      <c r="G3725" s="9">
        <v>-4151730</v>
      </c>
      <c r="J3725" s="6" t="s">
        <v>18720</v>
      </c>
      <c r="L3725" t="str">
        <f>+Tabla2[[#This Row],[FACTURA]]</f>
        <v>CONTR-9489-2</v>
      </c>
      <c r="M3725" t="str">
        <f>+Tabla2[[#This Row],[DETALLE]]</f>
        <v>CONTR-9489-2</v>
      </c>
    </row>
    <row r="3726" spans="2:13">
      <c r="B3726" s="3" t="s">
        <v>1831</v>
      </c>
      <c r="C3726" s="2" t="s">
        <v>526</v>
      </c>
      <c r="D3726" s="4" t="s">
        <v>527</v>
      </c>
      <c r="E3726" s="4" t="s">
        <v>527</v>
      </c>
      <c r="F3726" s="5">
        <v>44390</v>
      </c>
      <c r="G3726" s="8">
        <v>-967216.74</v>
      </c>
      <c r="J3726" s="4" t="s">
        <v>12992</v>
      </c>
      <c r="L3726" t="str">
        <f>+Tabla2[[#This Row],[FACTURA]]</f>
        <v>CONTR.00300</v>
      </c>
      <c r="M3726" t="str">
        <f>+Tabla2[[#This Row],[DETALLE]]</f>
        <v>CONTR.00300</v>
      </c>
    </row>
    <row r="3727" spans="2:13">
      <c r="B3727" s="3" t="s">
        <v>7539</v>
      </c>
      <c r="C3727" s="2" t="s">
        <v>7538</v>
      </c>
      <c r="D3727" s="6" t="s">
        <v>1605</v>
      </c>
      <c r="E3727" s="6" t="s">
        <v>20120</v>
      </c>
      <c r="F3727" s="7">
        <v>40284</v>
      </c>
      <c r="G3727" s="9">
        <v>-8000</v>
      </c>
      <c r="J3727" s="6" t="s">
        <v>14744</v>
      </c>
      <c r="L3727" t="str">
        <f>+Tabla2[[#This Row],[FACTURA]]</f>
        <v>125</v>
      </c>
      <c r="M3727" t="str">
        <f>+Tabla2[[#This Row],[DETALLE]]</f>
        <v>PARTICIPACION COMO CONFERNCISTA , EN EL DIALOG ! CARA A CARA</v>
      </c>
    </row>
    <row r="3728" spans="2:13">
      <c r="B3728" s="3" t="s">
        <v>1832</v>
      </c>
      <c r="C3728" s="2" t="s">
        <v>528</v>
      </c>
      <c r="D3728" s="4" t="s">
        <v>529</v>
      </c>
      <c r="E3728" s="4" t="s">
        <v>19638</v>
      </c>
      <c r="F3728" s="5">
        <v>40497</v>
      </c>
      <c r="G3728" s="8">
        <v>-8700</v>
      </c>
      <c r="J3728" s="4" t="s">
        <v>13625</v>
      </c>
      <c r="L3728" t="str">
        <f>+Tabla2[[#This Row],[FACTURA]]</f>
        <v>5098</v>
      </c>
      <c r="M3728" t="str">
        <f>+Tabla2[[#This Row],[DETALLE]]</f>
        <v>PAGO FACTURA NO.264984, POR ALMUERZO SERVIDO EN LA REUNION D</v>
      </c>
    </row>
    <row r="3729" spans="2:13">
      <c r="B3729" s="3" t="s">
        <v>1833</v>
      </c>
      <c r="C3729" s="2" t="s">
        <v>530</v>
      </c>
      <c r="D3729" s="4" t="s">
        <v>531</v>
      </c>
      <c r="E3729" s="4" t="s">
        <v>531</v>
      </c>
      <c r="F3729" s="5">
        <v>42919</v>
      </c>
      <c r="G3729" s="8">
        <v>-48073.2</v>
      </c>
      <c r="J3729" s="4" t="s">
        <v>12961</v>
      </c>
      <c r="L3729" t="str">
        <f>+Tabla2[[#This Row],[FACTURA]]</f>
        <v>A010010011500001065</v>
      </c>
      <c r="M3729" t="str">
        <f>+Tabla2[[#This Row],[DETALLE]]</f>
        <v>A010010011500001065</v>
      </c>
    </row>
    <row r="3730" spans="2:13">
      <c r="B3730" s="3" t="s">
        <v>12804</v>
      </c>
      <c r="C3730" s="2" t="s">
        <v>12805</v>
      </c>
      <c r="D3730" s="4" t="s">
        <v>19354</v>
      </c>
      <c r="E3730" s="4" t="s">
        <v>19639</v>
      </c>
      <c r="F3730" s="5">
        <v>44637</v>
      </c>
      <c r="G3730" s="8">
        <v>0.01</v>
      </c>
      <c r="J3730" s="4" t="s">
        <v>12806</v>
      </c>
      <c r="L3730" t="str">
        <f>+Tabla2[[#This Row],[FACTURA]]</f>
        <v>B1500000108</v>
      </c>
      <c r="M3730" t="str">
        <f>+Tabla2[[#This Row],[DETALLE]]</f>
        <v>PAGO DE LA FACTURA NCF #B1500000108 DE FECHA 01/03/2022 Y FINAL DEL CONTRATO #6070/2018, ADENDA I #0256/2021, POR  SERVICIO DE CONSULTORIA PARA LA ELABORACION DE ITEMS PARA EL DISEÑO DE LAS PRUEBAS EVALUATIVAS DEL NUEVO SISTEMA DE INGRESO SELECTIVO MEDIANTE CONCURSO DE OPOSICION Y OTRAS ASISTENCIAS TECNICAS , PROCESO MINERD-CCC-LPN-2018-0003, ACTA 46-2018, SEGUN OFICIO #DCC 499/2022.</v>
      </c>
    </row>
    <row r="3731" spans="2:13">
      <c r="B3731" s="3" t="s">
        <v>12804</v>
      </c>
      <c r="C3731" s="2" t="s">
        <v>12805</v>
      </c>
      <c r="D3731" s="4" t="s">
        <v>19355</v>
      </c>
      <c r="E3731" s="4" t="s">
        <v>19640</v>
      </c>
      <c r="F3731" s="5">
        <v>44419</v>
      </c>
      <c r="G3731" s="8">
        <v>0.01</v>
      </c>
      <c r="J3731" s="4" t="s">
        <v>12807</v>
      </c>
      <c r="L3731" t="str">
        <f>+Tabla2[[#This Row],[FACTURA]]</f>
        <v>B1500000090-091</v>
      </c>
      <c r="M3731" t="str">
        <f>+Tabla2[[#This Row],[DETALLE]]</f>
        <v>PAGO DE LAS FACTURAS NCF:B1500000090 Y B1500000091 DE FECHA AMBAS DEL  27 DE JULIO 2021, ADENDA I N° 0256-2021 DEL CONTRATO N° 6070-2018, (20% A LA FIRMA DE LA ADENDA Y 40% PRIMERA ETAPA DE ENTREGAS), SERVICIO DE CONSULTORIA  PARA LA ELABORACION DE ITEMS PARA EL DISEÑO DE LAS PRUEBAS EVALUATIVAS DEL NUEVO SISTEMA DE INGRESO SELECTIVO MEDIANTE CONCURSO DE OPOSICION Y OTRAS ASISTENCIAS TECNICAS , PROCESO MINERD-CCC-LPN-2018-0003, ACTA 46-2018, SEGUN ANEXOS AL OFICIO DCC-1165-2021.********NOTA: (RETENCION 5% PROVEEDOR DEL ESTADO, SEGUN LEY 253-12, ART. 10, LITERAL E.) Y  (RET. 30%  DE ITBIS FACTURADO CUANDO EL SERVICIO SEA PRESTADO POR UNA ENTIDAD JURIDICA).**</v>
      </c>
    </row>
    <row r="3732" spans="2:13">
      <c r="B3732" s="3" t="s">
        <v>1834</v>
      </c>
      <c r="C3732" s="2" t="s">
        <v>532</v>
      </c>
      <c r="D3732" s="4" t="s">
        <v>533</v>
      </c>
      <c r="E3732" s="4" t="s">
        <v>533</v>
      </c>
      <c r="F3732" s="5">
        <v>41142</v>
      </c>
      <c r="G3732" s="8">
        <v>-52612.47</v>
      </c>
      <c r="J3732" s="4" t="s">
        <v>13901</v>
      </c>
      <c r="L3732" t="str">
        <f>+Tabla2[[#This Row],[FACTURA]]</f>
        <v>NCF-9167</v>
      </c>
      <c r="M3732" t="str">
        <f>+Tabla2[[#This Row],[DETALLE]]</f>
        <v>NCF-9167</v>
      </c>
    </row>
    <row r="3733" spans="2:13">
      <c r="B3733" s="3" t="s">
        <v>1834</v>
      </c>
      <c r="C3733" s="2" t="s">
        <v>532</v>
      </c>
      <c r="D3733" s="4">
        <v>0</v>
      </c>
      <c r="E3733" s="4" t="s">
        <v>1835</v>
      </c>
      <c r="F3733" s="5">
        <v>41249</v>
      </c>
      <c r="G3733" s="8">
        <v>52612.47</v>
      </c>
      <c r="J3733" s="4" t="s">
        <v>13902</v>
      </c>
      <c r="L3733">
        <f>+Tabla2[[#This Row],[FACTURA]]</f>
        <v>0</v>
      </c>
      <c r="M3733" t="str">
        <f>+Tabla2[[#This Row],[DETALLE]]</f>
        <v>OFICIO-1529/2012</v>
      </c>
    </row>
    <row r="3734" spans="2:13">
      <c r="B3734" s="3" t="s">
        <v>11551</v>
      </c>
      <c r="C3734" s="2" t="s">
        <v>11550</v>
      </c>
      <c r="D3734" s="6" t="s">
        <v>1067</v>
      </c>
      <c r="E3734" s="6" t="s">
        <v>1067</v>
      </c>
      <c r="F3734" s="7">
        <v>42961</v>
      </c>
      <c r="G3734" s="9">
        <v>-0.01</v>
      </c>
      <c r="J3734" s="6" t="s">
        <v>18721</v>
      </c>
      <c r="L3734" t="str">
        <f>+Tabla2[[#This Row],[FACTURA]]</f>
        <v>A010010011500000036</v>
      </c>
      <c r="M3734" t="str">
        <f>+Tabla2[[#This Row],[DETALLE]]</f>
        <v>A010010011500000036</v>
      </c>
    </row>
    <row r="3735" spans="2:13">
      <c r="B3735" s="3" t="s">
        <v>11551</v>
      </c>
      <c r="C3735" s="2" t="s">
        <v>11550</v>
      </c>
      <c r="D3735" s="6" t="s">
        <v>1420</v>
      </c>
      <c r="E3735" s="6" t="s">
        <v>1420</v>
      </c>
      <c r="F3735" s="7">
        <v>44013</v>
      </c>
      <c r="G3735" s="9">
        <v>-0.01</v>
      </c>
      <c r="J3735" s="6" t="s">
        <v>18722</v>
      </c>
      <c r="L3735" t="str">
        <f>+Tabla2[[#This Row],[FACTURA]]</f>
        <v>B1500000026</v>
      </c>
      <c r="M3735" t="str">
        <f>+Tabla2[[#This Row],[DETALLE]]</f>
        <v>B1500000026</v>
      </c>
    </row>
    <row r="3736" spans="2:13">
      <c r="B3736" s="3" t="s">
        <v>11551</v>
      </c>
      <c r="C3736" s="2" t="s">
        <v>11550</v>
      </c>
      <c r="D3736" s="6" t="s">
        <v>8665</v>
      </c>
      <c r="E3736" s="6" t="s">
        <v>8665</v>
      </c>
      <c r="F3736" s="7">
        <v>44425</v>
      </c>
      <c r="G3736" s="9">
        <v>-0.01</v>
      </c>
      <c r="J3736" s="6" t="s">
        <v>18723</v>
      </c>
      <c r="L3736" t="str">
        <f>+Tabla2[[#This Row],[FACTURA]]</f>
        <v>B1500000031</v>
      </c>
      <c r="M3736" t="str">
        <f>+Tabla2[[#This Row],[DETALLE]]</f>
        <v>B1500000031</v>
      </c>
    </row>
    <row r="3737" spans="2:13">
      <c r="B3737" s="3" t="s">
        <v>11551</v>
      </c>
      <c r="C3737" s="2" t="s">
        <v>11550</v>
      </c>
      <c r="D3737" s="6" t="s">
        <v>12247</v>
      </c>
      <c r="E3737" s="6" t="s">
        <v>20717</v>
      </c>
      <c r="F3737" s="7">
        <v>44039</v>
      </c>
      <c r="G3737" s="9">
        <v>0.01</v>
      </c>
      <c r="J3737" s="6" t="s">
        <v>18724</v>
      </c>
      <c r="L3737" t="str">
        <f>+Tabla2[[#This Row],[FACTURA]]</f>
        <v>B1500000027</v>
      </c>
      <c r="M3737" t="str">
        <f>+Tabla2[[#This Row],[DETALLE]]</f>
        <v>PAGO DE LA FACTURA NCF NO.B1500000027 DE FECHA 01/07/2020, POR SERVICIO DE ALQUILER DE NAVE INDUSTRIAL, UBICADA EN LA C/PALMA REAL S/N ESQ. C/4TA ZONA OLIMPO, CON 4,957 MTS2, SANTO DOMINGO ESTE, PARA EL ALMACENAMIENTO DE EQUIPOS Y COMPONENTES Y OTROS ELEMENTOS NECESARIOS PARA LAS OBRAS DE CONSTRUCCION, CORRESP. AL  MES DE JULIO DEL 2020, A RAZON DE RD$19,828.00 MAS ITBIS MENSUAL, A UNA TASA DE RD$58.3157, SEGUN CONTRATO #0983/2014, Y ADENDA #0150/2016, SEGUN OFICIO #257/2020.</v>
      </c>
    </row>
    <row r="3738" spans="2:13">
      <c r="B3738" s="3" t="s">
        <v>11551</v>
      </c>
      <c r="C3738" s="2" t="s">
        <v>11550</v>
      </c>
      <c r="D3738" s="6" t="s">
        <v>20718</v>
      </c>
      <c r="E3738" s="6" t="s">
        <v>20719</v>
      </c>
      <c r="F3738" s="7">
        <v>43690</v>
      </c>
      <c r="G3738" s="9">
        <v>0.02</v>
      </c>
      <c r="J3738" s="6" t="s">
        <v>18725</v>
      </c>
      <c r="L3738" t="str">
        <f>+Tabla2[[#This Row],[FACTURA]]</f>
        <v>NCF: B1500000005,06,07,08.</v>
      </c>
      <c r="M3738" t="str">
        <f>+Tabla2[[#This Row],[DETALLE]]</f>
        <v>PAGO FACTURA NCF: B1500000005 DE FECHA 05/9/2018, B1500000006 DE FECHA 8/10/2018, B1500000007 DE FECHA 8/12/218, B1500000008 DE FECHA 18/12/218, CORRESPONDIENTES A LOS MESES SEPTIEMBRE A DICIEMBRE 2018. POR CONCEPTO DE ALQUILER DE NAVE INDUSTRIAL, PARA EL ALMACENAMIENTO DE EQUIPOS, COMPONENTES Y OTROS ELEMENTOS NECESARIOS PARA LA CONSTRUCCIÓN DE OBRAS, UBICADO EN LA C/PALMA REAL, S/N ESQ. C/4TA, ZONA OLIMPICO SANTO DOMINGO, SEGÚN OFIC. 396/2019, CONTR. 0983/2014 Y ADENDA 150/2016.</v>
      </c>
    </row>
    <row r="3739" spans="2:13">
      <c r="B3739" s="3" t="s">
        <v>13490</v>
      </c>
      <c r="C3739" s="2" t="s">
        <v>13491</v>
      </c>
      <c r="D3739" s="4" t="s">
        <v>19356</v>
      </c>
      <c r="E3739" s="4" t="s">
        <v>19641</v>
      </c>
      <c r="F3739" s="5">
        <v>44005</v>
      </c>
      <c r="G3739" s="8">
        <v>0.01</v>
      </c>
      <c r="J3739" s="4" t="s">
        <v>13492</v>
      </c>
      <c r="L3739" t="str">
        <f>+Tabla2[[#This Row],[FACTURA]]</f>
        <v>B1500000072,73 Y 74</v>
      </c>
      <c r="M3739" t="str">
        <f>+Tabla2[[#This Row],[DETALLE]]</f>
        <v>PAGO FACTURAS #S B1500000072, 73 Y 74 DE FECHA 20/05/2020, CORREPONDIENTE A LA PUBLICIDAD INSTITUCIONAL DE LOS MESES DE OCTUBRE, NOVIEMBRE Y DICIEMBRE DEL 2019, SEGUN OFICIO #173/2020, CONTRATO NO.110-2019.</v>
      </c>
    </row>
    <row r="3740" spans="2:13">
      <c r="B3740" s="3" t="s">
        <v>13490</v>
      </c>
      <c r="C3740" s="2" t="s">
        <v>13491</v>
      </c>
      <c r="D3740" s="4" t="s">
        <v>19357</v>
      </c>
      <c r="E3740" s="4" t="s">
        <v>19642</v>
      </c>
      <c r="F3740" s="5">
        <v>44048</v>
      </c>
      <c r="G3740" s="8">
        <v>0.01</v>
      </c>
      <c r="J3740" s="4" t="s">
        <v>13493</v>
      </c>
      <c r="L3740" t="str">
        <f>+Tabla2[[#This Row],[FACTURA]]</f>
        <v>B1500000077-78-79 Y 82</v>
      </c>
      <c r="M3740" t="str">
        <f>+Tabla2[[#This Row],[DETALLE]]</f>
        <v>PAGO DE FACTURAS NCF:B1500000077 DE FECHA 1/3/2020,  B1500000078 DE FECHA 1/4/2020, B1500000079, DE FECHA 1/5/2020 Y B1500000082 DE FECHA 30/06/2020, POR CONCEPTO DE PUBLICIDAD INSTITUCIONAL  DURANTE LOS MESES DE MARZO HASTA JUNIO 2020, SEGUN CONTRATO 00220-2020 Y OFICIO DGC-359-2020</v>
      </c>
    </row>
    <row r="3741" spans="2:13">
      <c r="B3741" s="3" t="s">
        <v>1836</v>
      </c>
      <c r="C3741" s="2" t="s">
        <v>1482</v>
      </c>
      <c r="D3741" s="4" t="s">
        <v>1483</v>
      </c>
      <c r="E3741" s="4" t="s">
        <v>19643</v>
      </c>
      <c r="F3741" s="5">
        <v>41535</v>
      </c>
      <c r="G3741" s="8">
        <v>-23600</v>
      </c>
      <c r="J3741" s="4" t="s">
        <v>13665</v>
      </c>
      <c r="L3741" t="str">
        <f>+Tabla2[[#This Row],[FACTURA]]</f>
        <v>00000380</v>
      </c>
      <c r="M3741" t="str">
        <f>+Tabla2[[#This Row],[DETALLE]]</f>
        <v>DISTRIB. DE SEÑAL DE VIDEO Y AUDIO VIA STREAMING DEL ACTO IN</v>
      </c>
    </row>
    <row r="3742" spans="2:13">
      <c r="B3742" s="3" t="s">
        <v>7541</v>
      </c>
      <c r="C3742" s="2" t="s">
        <v>7540</v>
      </c>
      <c r="D3742" s="6" t="s">
        <v>7542</v>
      </c>
      <c r="E3742" s="6" t="s">
        <v>20121</v>
      </c>
      <c r="F3742" s="7">
        <v>41080</v>
      </c>
      <c r="G3742" s="9">
        <v>-150000</v>
      </c>
      <c r="J3742" s="6" t="s">
        <v>14745</v>
      </c>
      <c r="L3742" t="str">
        <f>+Tabla2[[#This Row],[FACTURA]]</f>
        <v>62325</v>
      </c>
      <c r="M3742" t="str">
        <f>+Tabla2[[#This Row],[DETALLE]]</f>
        <v>PAGO FACTURA #62325, ODC #505, CORRESP. A ADQUISICION DE 250</v>
      </c>
    </row>
    <row r="3743" spans="2:13">
      <c r="B3743" s="3" t="s">
        <v>1837</v>
      </c>
      <c r="C3743" s="2" t="s">
        <v>534</v>
      </c>
      <c r="D3743" s="4" t="s">
        <v>535</v>
      </c>
      <c r="E3743" s="4" t="s">
        <v>19644</v>
      </c>
      <c r="F3743" s="5">
        <v>41572</v>
      </c>
      <c r="G3743" s="8">
        <v>-18880</v>
      </c>
      <c r="J3743" s="4" t="s">
        <v>12550</v>
      </c>
      <c r="L3743" t="str">
        <f>+Tabla2[[#This Row],[FACTURA]]</f>
        <v>00000239</v>
      </c>
      <c r="M3743" t="str">
        <f>+Tabla2[[#This Row],[DETALLE]]</f>
        <v>SERVICIO DE REPARACION DE RADIO INAFOCAM PUERTO DE HAINA</v>
      </c>
    </row>
    <row r="3744" spans="2:13">
      <c r="B3744" s="3" t="s">
        <v>11553</v>
      </c>
      <c r="C3744" s="2" t="s">
        <v>11552</v>
      </c>
      <c r="D3744" s="6" t="s">
        <v>11554</v>
      </c>
      <c r="E3744" s="6" t="s">
        <v>11554</v>
      </c>
      <c r="F3744" s="7">
        <v>44471</v>
      </c>
      <c r="G3744" s="9">
        <v>-7150000</v>
      </c>
      <c r="J3744" s="6" t="s">
        <v>18726</v>
      </c>
      <c r="L3744" t="str">
        <f>+Tabla2[[#This Row],[FACTURA]]</f>
        <v>CONTR. 0522-1</v>
      </c>
      <c r="M3744" t="str">
        <f>+Tabla2[[#This Row],[DETALLE]]</f>
        <v>CONTR. 0522-1</v>
      </c>
    </row>
    <row r="3745" spans="2:13">
      <c r="B3745" s="3" t="s">
        <v>7544</v>
      </c>
      <c r="C3745" s="2" t="s">
        <v>7543</v>
      </c>
      <c r="D3745" s="6" t="s">
        <v>7545</v>
      </c>
      <c r="E3745" s="6" t="s">
        <v>7545</v>
      </c>
      <c r="F3745" s="7">
        <v>42873</v>
      </c>
      <c r="G3745" s="9">
        <v>-200000.01</v>
      </c>
      <c r="J3745" s="6" t="s">
        <v>16567</v>
      </c>
      <c r="L3745" t="str">
        <f>+Tabla2[[#This Row],[FACTURA]]</f>
        <v>A010010011500000075</v>
      </c>
      <c r="M3745" t="str">
        <f>+Tabla2[[#This Row],[DETALLE]]</f>
        <v>A010010011500000075</v>
      </c>
    </row>
    <row r="3746" spans="2:13">
      <c r="B3746" s="3" t="s">
        <v>1838</v>
      </c>
      <c r="C3746" s="2" t="s">
        <v>536</v>
      </c>
      <c r="D3746" s="4" t="s">
        <v>537</v>
      </c>
      <c r="E3746" s="4" t="s">
        <v>19645</v>
      </c>
      <c r="F3746" s="5">
        <v>41694</v>
      </c>
      <c r="G3746" s="8">
        <v>-4650928.03</v>
      </c>
      <c r="J3746" s="4" t="s">
        <v>12780</v>
      </c>
      <c r="L3746" t="str">
        <f>+Tabla2[[#This Row],[FACTURA]]</f>
        <v>OFIC. 982/2013</v>
      </c>
      <c r="M3746" t="str">
        <f>+Tabla2[[#This Row],[DETALLE]]</f>
        <v>REEMBOLSO PAGO ITBIS PAGADO A LA DGII DEL CONTRATO #120</v>
      </c>
    </row>
    <row r="3747" spans="2:13">
      <c r="B3747" s="3" t="s">
        <v>1839</v>
      </c>
      <c r="C3747" s="2" t="s">
        <v>538</v>
      </c>
      <c r="D3747" s="4" t="s">
        <v>539</v>
      </c>
      <c r="E3747" s="4" t="s">
        <v>19646</v>
      </c>
      <c r="F3747" s="5">
        <v>40214</v>
      </c>
      <c r="G3747" s="8">
        <v>-18270</v>
      </c>
      <c r="J3747" s="4" t="s">
        <v>13512</v>
      </c>
      <c r="L3747" t="str">
        <f>+Tabla2[[#This Row],[FACTURA]]</f>
        <v>4202</v>
      </c>
      <c r="M3747" t="str">
        <f>+Tabla2[[#This Row],[DETALLE]]</f>
        <v>PAGO DE ORDEN DE COMPRA NO.09 POR ADQUISICION DE INVITACIONE</v>
      </c>
    </row>
    <row r="3748" spans="2:13">
      <c r="B3748" s="3" t="s">
        <v>1840</v>
      </c>
      <c r="C3748" s="2" t="s">
        <v>540</v>
      </c>
      <c r="D3748" s="4" t="s">
        <v>19358</v>
      </c>
      <c r="E3748" s="4" t="s">
        <v>19647</v>
      </c>
      <c r="F3748" s="5">
        <v>41066</v>
      </c>
      <c r="G3748" s="8">
        <v>-12184976</v>
      </c>
      <c r="J3748" s="4" t="s">
        <v>13513</v>
      </c>
      <c r="L3748" t="str">
        <f>+Tabla2[[#This Row],[FACTURA]]</f>
        <v>6926 y 6927</v>
      </c>
      <c r="M3748" t="str">
        <f>+Tabla2[[#This Row],[DETALLE]]</f>
        <v>Pgo. facts. 6926 y 6927,s/Acto Alg.879/2012, Ct.443</v>
      </c>
    </row>
    <row r="3749" spans="2:13">
      <c r="B3749" s="3" t="s">
        <v>1841</v>
      </c>
      <c r="C3749" s="2" t="s">
        <v>1588</v>
      </c>
      <c r="D3749" s="4" t="s">
        <v>1589</v>
      </c>
      <c r="E3749" s="4" t="s">
        <v>1589</v>
      </c>
      <c r="F3749" s="5">
        <v>41771</v>
      </c>
      <c r="G3749" s="8">
        <v>-3671648.47</v>
      </c>
      <c r="J3749" s="4" t="s">
        <v>12598</v>
      </c>
      <c r="L3749" t="str">
        <f>+Tabla2[[#This Row],[FACTURA]]</f>
        <v>CONTR. 958</v>
      </c>
      <c r="M3749" t="str">
        <f>+Tabla2[[#This Row],[DETALLE]]</f>
        <v>CONTR. 958</v>
      </c>
    </row>
    <row r="3750" spans="2:13">
      <c r="B3750" s="3" t="s">
        <v>1841</v>
      </c>
      <c r="C3750" s="2" t="s">
        <v>1588</v>
      </c>
      <c r="D3750" s="4" t="s">
        <v>1590</v>
      </c>
      <c r="E3750" s="4" t="s">
        <v>19648</v>
      </c>
      <c r="F3750" s="5">
        <v>41614</v>
      </c>
      <c r="G3750" s="8">
        <v>-22037438.289999999</v>
      </c>
      <c r="J3750" s="4" t="s">
        <v>12599</v>
      </c>
      <c r="L3750" t="str">
        <f>+Tabla2[[#This Row],[FACTURA]]</f>
        <v>CONTR. 872-2-P. A.</v>
      </c>
      <c r="M3750" t="str">
        <f>+Tabla2[[#This Row],[DETALLE]]</f>
        <v>CONTR. 872-2</v>
      </c>
    </row>
    <row r="3751" spans="2:13">
      <c r="B3751" s="3" t="s">
        <v>1841</v>
      </c>
      <c r="C3751" s="2" t="s">
        <v>1588</v>
      </c>
      <c r="D3751" s="4" t="s">
        <v>1591</v>
      </c>
      <c r="E3751" s="4" t="s">
        <v>1591</v>
      </c>
      <c r="F3751" s="5">
        <v>41892</v>
      </c>
      <c r="G3751" s="8">
        <v>-1964247.11</v>
      </c>
      <c r="J3751" s="4" t="s">
        <v>12600</v>
      </c>
      <c r="L3751" t="str">
        <f>+Tabla2[[#This Row],[FACTURA]]</f>
        <v>CONTR. 0958-4</v>
      </c>
      <c r="M3751" t="str">
        <f>+Tabla2[[#This Row],[DETALLE]]</f>
        <v>CONTR. 0958-4</v>
      </c>
    </row>
    <row r="3752" spans="2:13">
      <c r="B3752" s="3" t="s">
        <v>1842</v>
      </c>
      <c r="C3752" s="2" t="s">
        <v>541</v>
      </c>
      <c r="D3752" s="4" t="s">
        <v>542</v>
      </c>
      <c r="E3752" s="4" t="s">
        <v>542</v>
      </c>
      <c r="F3752" s="5">
        <v>42543</v>
      </c>
      <c r="G3752" s="8">
        <v>-865884</v>
      </c>
      <c r="J3752" s="4" t="s">
        <v>12978</v>
      </c>
      <c r="L3752" t="str">
        <f>+Tabla2[[#This Row],[FACTURA]]</f>
        <v>A010010011500000205</v>
      </c>
      <c r="M3752" t="str">
        <f>+Tabla2[[#This Row],[DETALLE]]</f>
        <v>A010010011500000205</v>
      </c>
    </row>
    <row r="3753" spans="2:13">
      <c r="B3753" s="3" t="s">
        <v>1842</v>
      </c>
      <c r="C3753" s="2" t="s">
        <v>541</v>
      </c>
      <c r="D3753" s="4" t="s">
        <v>543</v>
      </c>
      <c r="E3753" s="4" t="s">
        <v>543</v>
      </c>
      <c r="F3753" s="5">
        <v>42543</v>
      </c>
      <c r="G3753" s="8">
        <v>-775832.06</v>
      </c>
      <c r="J3753" s="4" t="s">
        <v>12979</v>
      </c>
      <c r="L3753" t="str">
        <f>+Tabla2[[#This Row],[FACTURA]]</f>
        <v>A010010011500000206</v>
      </c>
      <c r="M3753" t="str">
        <f>+Tabla2[[#This Row],[DETALLE]]</f>
        <v>A010010011500000206</v>
      </c>
    </row>
    <row r="3754" spans="2:13">
      <c r="B3754" s="3" t="s">
        <v>1842</v>
      </c>
      <c r="C3754" s="2" t="s">
        <v>541</v>
      </c>
      <c r="D3754" s="4" t="s">
        <v>544</v>
      </c>
      <c r="E3754" s="4" t="s">
        <v>544</v>
      </c>
      <c r="F3754" s="5">
        <v>42445</v>
      </c>
      <c r="G3754" s="8">
        <v>-387916.03</v>
      </c>
      <c r="J3754" s="4" t="s">
        <v>12980</v>
      </c>
      <c r="L3754" t="str">
        <f>+Tabla2[[#This Row],[FACTURA]]</f>
        <v>A010010011500000204</v>
      </c>
      <c r="M3754" t="str">
        <f>+Tabla2[[#This Row],[DETALLE]]</f>
        <v>A010010011500000204</v>
      </c>
    </row>
    <row r="3755" spans="2:13">
      <c r="B3755" s="3" t="s">
        <v>11556</v>
      </c>
      <c r="C3755" s="2" t="s">
        <v>11555</v>
      </c>
      <c r="D3755" s="6" t="s">
        <v>11557</v>
      </c>
      <c r="E3755" s="6" t="s">
        <v>20720</v>
      </c>
      <c r="F3755" s="7">
        <v>41132</v>
      </c>
      <c r="G3755" s="9">
        <v>-7723661.0300000003</v>
      </c>
      <c r="J3755" s="6" t="s">
        <v>18727</v>
      </c>
      <c r="L3755" t="str">
        <f>+Tabla2[[#This Row],[FACTURA]]</f>
        <v>Ofic.1431</v>
      </c>
      <c r="M3755" t="str">
        <f>+Tabla2[[#This Row],[DETALLE]]</f>
        <v>Reg. Cub. #6, del Ct. 606,  Const. del Liceo Sec. El Corozo</v>
      </c>
    </row>
    <row r="3756" spans="2:13">
      <c r="B3756" s="3" t="s">
        <v>11556</v>
      </c>
      <c r="C3756" s="2" t="s">
        <v>11555</v>
      </c>
      <c r="D3756" s="6">
        <v>0</v>
      </c>
      <c r="E3756" s="6" t="s">
        <v>20721</v>
      </c>
      <c r="F3756" s="7">
        <v>41135</v>
      </c>
      <c r="G3756" s="9">
        <v>7173038.0300000003</v>
      </c>
      <c r="J3756" s="6" t="s">
        <v>18728</v>
      </c>
      <c r="L3756">
        <f>+Tabla2[[#This Row],[FACTURA]]</f>
        <v>0</v>
      </c>
      <c r="M3756" t="str">
        <f>+Tabla2[[#This Row],[DETALLE]]</f>
        <v>Pagado S/LIB. 11412, d/f 14/08/2012</v>
      </c>
    </row>
    <row r="3757" spans="2:13">
      <c r="B3757" s="3" t="s">
        <v>1679</v>
      </c>
      <c r="C3757" s="2" t="s">
        <v>545</v>
      </c>
      <c r="D3757" s="4" t="s">
        <v>546</v>
      </c>
      <c r="E3757" s="4" t="s">
        <v>19649</v>
      </c>
      <c r="F3757" s="5">
        <v>41157</v>
      </c>
      <c r="G3757" s="8">
        <v>-49300</v>
      </c>
      <c r="J3757" s="4" t="s">
        <v>12472</v>
      </c>
      <c r="L3757" t="str">
        <f>+Tabla2[[#This Row],[FACTURA]]</f>
        <v>NCF-00003</v>
      </c>
      <c r="M3757" t="str">
        <f>+Tabla2[[#This Row],[DETALLE]]</f>
        <v>Servicios de refrigerios para 20 persona</v>
      </c>
    </row>
    <row r="3758" spans="2:13">
      <c r="B3758" s="3" t="s">
        <v>1679</v>
      </c>
      <c r="C3758" s="2" t="s">
        <v>545</v>
      </c>
      <c r="D3758" s="4" t="s">
        <v>1484</v>
      </c>
      <c r="E3758" s="4" t="s">
        <v>19650</v>
      </c>
      <c r="F3758" s="5">
        <v>41127</v>
      </c>
      <c r="G3758" s="8">
        <v>-189660</v>
      </c>
      <c r="J3758" s="4" t="s">
        <v>12473</v>
      </c>
      <c r="L3758" t="str">
        <f>+Tabla2[[#This Row],[FACTURA]]</f>
        <v>OFICIO #896</v>
      </c>
      <c r="M3758" t="str">
        <f>+Tabla2[[#This Row],[DETALLE]]</f>
        <v>SERVICIO DE REFRIGERIO OFRECIDOS EN LA PLANIFICACION DE RH</v>
      </c>
    </row>
    <row r="3759" spans="2:13">
      <c r="B3759" s="3" t="s">
        <v>1679</v>
      </c>
      <c r="C3759" s="2" t="s">
        <v>545</v>
      </c>
      <c r="D3759" s="4" t="s">
        <v>1485</v>
      </c>
      <c r="E3759" s="4" t="s">
        <v>1485</v>
      </c>
      <c r="F3759" s="5">
        <v>41136</v>
      </c>
      <c r="G3759" s="8">
        <v>-26100</v>
      </c>
      <c r="J3759" s="4" t="s">
        <v>12474</v>
      </c>
      <c r="L3759" t="str">
        <f>+Tabla2[[#This Row],[FACTURA]]</f>
        <v>NCF 016</v>
      </c>
      <c r="M3759" t="str">
        <f>+Tabla2[[#This Row],[DETALLE]]</f>
        <v>NCF 016</v>
      </c>
    </row>
    <row r="3760" spans="2:13">
      <c r="B3760" s="3" t="s">
        <v>1843</v>
      </c>
      <c r="C3760" s="2" t="s">
        <v>547</v>
      </c>
      <c r="D3760" s="4" t="s">
        <v>548</v>
      </c>
      <c r="E3760" s="4" t="s">
        <v>19545</v>
      </c>
      <c r="F3760" s="5">
        <v>41325</v>
      </c>
      <c r="G3760" s="8">
        <v>-2497040.79</v>
      </c>
      <c r="J3760" s="4" t="s">
        <v>12295</v>
      </c>
      <c r="L3760" t="str">
        <f>+Tabla2[[#This Row],[FACTURA]]</f>
        <v>OFIC. 952</v>
      </c>
      <c r="M3760" t="str">
        <f>+Tabla2[[#This Row],[DETALLE]]</f>
        <v>CUBICACION UNICA REPARACIONES VARIAS</v>
      </c>
    </row>
    <row r="3761" spans="2:13">
      <c r="B3761" s="3" t="s">
        <v>1844</v>
      </c>
      <c r="C3761" s="2" t="s">
        <v>549</v>
      </c>
      <c r="D3761" s="4" t="s">
        <v>550</v>
      </c>
      <c r="E3761" s="4" t="s">
        <v>550</v>
      </c>
      <c r="F3761" s="5">
        <v>42908</v>
      </c>
      <c r="G3761" s="8">
        <v>1770022.42</v>
      </c>
      <c r="J3761" s="4" t="s">
        <v>13473</v>
      </c>
      <c r="L3761" t="str">
        <f>+Tabla2[[#This Row],[FACTURA]]</f>
        <v>A010010011500004164</v>
      </c>
      <c r="M3761" t="str">
        <f>+Tabla2[[#This Row],[DETALLE]]</f>
        <v>A010010011500004164</v>
      </c>
    </row>
    <row r="3762" spans="2:13">
      <c r="B3762" s="3" t="s">
        <v>1844</v>
      </c>
      <c r="C3762" s="2" t="s">
        <v>549</v>
      </c>
      <c r="D3762" s="4" t="s">
        <v>19359</v>
      </c>
      <c r="E3762" s="4" t="s">
        <v>19359</v>
      </c>
      <c r="F3762" s="5">
        <v>42970</v>
      </c>
      <c r="G3762" s="8">
        <v>-0.02</v>
      </c>
      <c r="J3762" s="4" t="s">
        <v>13474</v>
      </c>
      <c r="L3762" t="str">
        <f>+Tabla2[[#This Row],[FACTURA]]</f>
        <v>A010010011500004234</v>
      </c>
      <c r="M3762" t="str">
        <f>+Tabla2[[#This Row],[DETALLE]]</f>
        <v>A010010011500004234</v>
      </c>
    </row>
    <row r="3763" spans="2:13">
      <c r="B3763" s="3" t="s">
        <v>7547</v>
      </c>
      <c r="C3763" s="2" t="s">
        <v>7546</v>
      </c>
      <c r="D3763" s="6" t="s">
        <v>7548</v>
      </c>
      <c r="E3763" s="6" t="s">
        <v>20122</v>
      </c>
      <c r="F3763" s="7">
        <v>41082</v>
      </c>
      <c r="G3763" s="9">
        <v>-217513.72</v>
      </c>
      <c r="J3763" s="6" t="s">
        <v>14746</v>
      </c>
      <c r="L3763" t="str">
        <f>+Tabla2[[#This Row],[FACTURA]]</f>
        <v>1072</v>
      </c>
      <c r="M3763" t="str">
        <f>+Tabla2[[#This Row],[DETALLE]]</f>
        <v>CUBICACION #4 (DE CIERRE) DEL CONTRATO #1132/2007 CORRESP. A</v>
      </c>
    </row>
    <row r="3764" spans="2:13">
      <c r="B3764" s="3" t="s">
        <v>11559</v>
      </c>
      <c r="C3764" s="2" t="s">
        <v>11558</v>
      </c>
      <c r="D3764" s="6" t="s">
        <v>11560</v>
      </c>
      <c r="E3764" s="6" t="s">
        <v>11560</v>
      </c>
      <c r="F3764" s="7">
        <v>44470</v>
      </c>
      <c r="G3764" s="9">
        <v>-9300000</v>
      </c>
      <c r="J3764" s="6" t="s">
        <v>18729</v>
      </c>
      <c r="L3764" t="str">
        <f>+Tabla2[[#This Row],[FACTURA]]</f>
        <v>CONTR. 0941-1</v>
      </c>
      <c r="M3764" t="str">
        <f>+Tabla2[[#This Row],[DETALLE]]</f>
        <v>CONTR. 0941-1</v>
      </c>
    </row>
    <row r="3765" spans="2:13">
      <c r="B3765" s="3" t="s">
        <v>11559</v>
      </c>
      <c r="C3765" s="2" t="s">
        <v>11558</v>
      </c>
      <c r="D3765" s="6" t="s">
        <v>11561</v>
      </c>
      <c r="E3765" s="6" t="s">
        <v>11561</v>
      </c>
      <c r="F3765" s="7">
        <v>44470</v>
      </c>
      <c r="G3765" s="9">
        <v>-4941118</v>
      </c>
      <c r="J3765" s="6" t="s">
        <v>18730</v>
      </c>
      <c r="L3765" t="str">
        <f>+Tabla2[[#This Row],[FACTURA]]</f>
        <v>CONTR. 1366-1</v>
      </c>
      <c r="M3765" t="str">
        <f>+Tabla2[[#This Row],[DETALLE]]</f>
        <v>CONTR. 1366-1</v>
      </c>
    </row>
    <row r="3766" spans="2:13">
      <c r="B3766" s="3" t="s">
        <v>1845</v>
      </c>
      <c r="C3766" s="2" t="s">
        <v>551</v>
      </c>
      <c r="D3766" s="4" t="s">
        <v>552</v>
      </c>
      <c r="E3766" s="4" t="s">
        <v>19651</v>
      </c>
      <c r="F3766" s="5">
        <v>41204</v>
      </c>
      <c r="G3766" s="8">
        <v>-282750</v>
      </c>
      <c r="J3766" s="4" t="s">
        <v>14445</v>
      </c>
      <c r="L3766" t="str">
        <f>+Tabla2[[#This Row],[FACTURA]]</f>
        <v>F-648-13/08/2012</v>
      </c>
      <c r="M3766" t="str">
        <f>+Tabla2[[#This Row],[DETALLE]]</f>
        <v>Adquis, de Banderas,que estan siendo distrib, en los centr,E</v>
      </c>
    </row>
    <row r="3767" spans="2:13">
      <c r="B3767" s="3" t="s">
        <v>18732</v>
      </c>
      <c r="C3767" s="2" t="s">
        <v>18731</v>
      </c>
      <c r="D3767" s="6" t="s">
        <v>1663</v>
      </c>
      <c r="E3767" s="6" t="s">
        <v>20722</v>
      </c>
      <c r="F3767" s="7">
        <v>43332</v>
      </c>
      <c r="G3767" s="9">
        <v>0.01</v>
      </c>
      <c r="J3767" s="6" t="s">
        <v>18733</v>
      </c>
      <c r="L3767" t="str">
        <f>+Tabla2[[#This Row],[FACTURA]]</f>
        <v>B1500000062</v>
      </c>
      <c r="M3767" t="str">
        <f>+Tabla2[[#This Row],[DETALLE]]</f>
        <v>PAGO FACTURA #B1500000062 DE FECHA 13/06/2018, COMPRA DE MATERIALES PARA MONTAJE STAND DE LA FERIA DEL LIBRO 2018, SEGUN OFICIO #2196/2018.</v>
      </c>
    </row>
    <row r="3768" spans="2:13">
      <c r="B3768" s="3" t="s">
        <v>11563</v>
      </c>
      <c r="C3768" s="2" t="s">
        <v>11562</v>
      </c>
      <c r="D3768" s="6" t="s">
        <v>11565</v>
      </c>
      <c r="E3768" s="6" t="s">
        <v>11564</v>
      </c>
      <c r="F3768" s="7">
        <v>41760</v>
      </c>
      <c r="G3768" s="9">
        <v>-59000</v>
      </c>
      <c r="J3768" s="6" t="s">
        <v>18734</v>
      </c>
      <c r="L3768" t="str">
        <f>+Tabla2[[#This Row],[FACTURA]]</f>
        <v>00000223</v>
      </c>
      <c r="M3768" t="str">
        <f>+Tabla2[[#This Row],[DETALLE]]</f>
        <v>SERVICIO DE LEGALIZACION,ADQUISICION DE MOBILIARIOS,ARTICULO</v>
      </c>
    </row>
    <row r="3769" spans="2:13">
      <c r="B3769" s="3" t="s">
        <v>11563</v>
      </c>
      <c r="C3769" s="2" t="s">
        <v>11562</v>
      </c>
      <c r="D3769" s="6" t="s">
        <v>11567</v>
      </c>
      <c r="E3769" s="6" t="s">
        <v>11566</v>
      </c>
      <c r="F3769" s="7">
        <v>42178</v>
      </c>
      <c r="G3769" s="9">
        <v>-59000</v>
      </c>
      <c r="J3769" s="6" t="s">
        <v>18735</v>
      </c>
      <c r="L3769" t="str">
        <f>+Tabla2[[#This Row],[FACTURA]]</f>
        <v>A010010011500000103</v>
      </c>
      <c r="M3769" t="str">
        <f>+Tabla2[[#This Row],[DETALLE]]</f>
        <v>SERVIC.LEGALIZAC.DE DEL SORTEO DE OBRAS CONSTR.312 NUEVAS ES</v>
      </c>
    </row>
    <row r="3770" spans="2:13">
      <c r="B3770" s="3" t="s">
        <v>11563</v>
      </c>
      <c r="C3770" s="2" t="s">
        <v>11562</v>
      </c>
      <c r="D3770" s="6" t="s">
        <v>11569</v>
      </c>
      <c r="E3770" s="6" t="s">
        <v>11568</v>
      </c>
      <c r="F3770" s="7">
        <v>42178</v>
      </c>
      <c r="G3770" s="9">
        <v>-59000</v>
      </c>
      <c r="J3770" s="6" t="s">
        <v>18736</v>
      </c>
      <c r="L3770" t="str">
        <f>+Tabla2[[#This Row],[FACTURA]]</f>
        <v>A010010011500000105</v>
      </c>
      <c r="M3770" t="str">
        <f>+Tabla2[[#This Row],[DETALLE]]</f>
        <v>SERVIC.LEGALIZAC.AL SORTEO DE OBRAS CONSTRUC.312 NUEVAS ESCU</v>
      </c>
    </row>
    <row r="3771" spans="2:13">
      <c r="B3771" s="3" t="s">
        <v>1846</v>
      </c>
      <c r="C3771" s="2" t="s">
        <v>553</v>
      </c>
      <c r="D3771" s="4" t="s">
        <v>554</v>
      </c>
      <c r="E3771" s="4" t="s">
        <v>554</v>
      </c>
      <c r="F3771" s="5">
        <v>43431</v>
      </c>
      <c r="G3771" s="8">
        <v>-70800</v>
      </c>
      <c r="J3771" s="4" t="s">
        <v>12456</v>
      </c>
      <c r="L3771" t="str">
        <f>+Tabla2[[#This Row],[FACTURA]]</f>
        <v>B1500000069</v>
      </c>
      <c r="M3771" t="str">
        <f>+Tabla2[[#This Row],[DETALLE]]</f>
        <v>B1500000069</v>
      </c>
    </row>
    <row r="3772" spans="2:13">
      <c r="B3772" s="3" t="s">
        <v>1846</v>
      </c>
      <c r="C3772" s="2" t="s">
        <v>553</v>
      </c>
      <c r="D3772" s="4" t="s">
        <v>19360</v>
      </c>
      <c r="E3772" s="4" t="s">
        <v>19652</v>
      </c>
      <c r="F3772" s="5">
        <v>43756</v>
      </c>
      <c r="G3772" s="8">
        <v>0.02</v>
      </c>
      <c r="J3772" s="4" t="s">
        <v>12457</v>
      </c>
      <c r="L3772" t="str">
        <f>+Tabla2[[#This Row],[FACTURA]]</f>
        <v>B1500000524,525 Y 526</v>
      </c>
      <c r="M3772" t="str">
        <f>+Tabla2[[#This Row],[DETALLE]]</f>
        <v>PAGO FACTURAS No. B1500000524, 525 Y 526 D/FECHA 27/05/2019, POR  SERVICIOS DE PUBLICIDAD A TRAVES DE RADIO Y TELEVISION PARA PROMOVER LA REVOLUCION EDUCATIVA EN DIFERENTES PROVINCIAS DEL PAIS, SEGUN OFICIO #294/2019, CONTRATO 4440/2018, ADENDA #0026/2018, ANEXOS, CORRESPONDIENTE A LOS MESES DICIEMBRE/ 2018, ENERO Y FEBRERO/2019.</v>
      </c>
    </row>
    <row r="3773" spans="2:13">
      <c r="B3773" s="3" t="s">
        <v>7550</v>
      </c>
      <c r="C3773" s="2" t="s">
        <v>7549</v>
      </c>
      <c r="D3773" s="6" t="s">
        <v>5167</v>
      </c>
      <c r="E3773" s="6" t="s">
        <v>20123</v>
      </c>
      <c r="F3773" s="7">
        <v>40862</v>
      </c>
      <c r="G3773" s="9">
        <v>-60586.8</v>
      </c>
      <c r="J3773" s="6" t="s">
        <v>14747</v>
      </c>
      <c r="L3773" t="str">
        <f>+Tabla2[[#This Row],[FACTURA]]</f>
        <v>134</v>
      </c>
      <c r="M3773" t="str">
        <f>+Tabla2[[#This Row],[DETALLE]]</f>
        <v>COMPRA DE CASSETTE DVCAM 184 MIN. SONY PARA RUEDA DE PRENSA</v>
      </c>
    </row>
    <row r="3774" spans="2:13">
      <c r="B3774" s="3" t="s">
        <v>13631</v>
      </c>
      <c r="C3774" s="2" t="s">
        <v>13632</v>
      </c>
      <c r="D3774" s="4" t="s">
        <v>19361</v>
      </c>
      <c r="E3774" s="4" t="s">
        <v>19653</v>
      </c>
      <c r="F3774" s="5">
        <v>43186</v>
      </c>
      <c r="G3774" s="8">
        <v>0.01</v>
      </c>
      <c r="J3774" s="4" t="s">
        <v>13633</v>
      </c>
      <c r="L3774" t="str">
        <f>+Tabla2[[#This Row],[FACTURA]]</f>
        <v>A010010011500002915</v>
      </c>
      <c r="M3774" t="str">
        <f>+Tabla2[[#This Row],[DETALLE]]</f>
        <v>PAGO DE LA FACTURA NCF-11500002915, DE FECHA 20/12/2017,POR LOS SERVICIOS DE ALMUERZOS Y REFRIGERIOS OFRECIDOS EN EL ENTRENAMIENTO EN PRIMEROS AUXILIOS, QUE SE REALIZO EL 4  DE NOVIEMBRE 2017, MEDIANTE ACTA 411/2017, SOLICITADO POR EL DIRECTOR DE SEGURIDAD DEL MINISTERIO DE EDUCACION, SEGUN OFICIO#5908/2017.</v>
      </c>
    </row>
    <row r="3775" spans="2:13">
      <c r="B3775" s="3" t="s">
        <v>1847</v>
      </c>
      <c r="C3775" s="2" t="s">
        <v>555</v>
      </c>
      <c r="D3775" s="4" t="s">
        <v>556</v>
      </c>
      <c r="E3775" s="4" t="s">
        <v>556</v>
      </c>
      <c r="F3775" s="5">
        <v>42982</v>
      </c>
      <c r="G3775" s="8">
        <v>-881595.7</v>
      </c>
      <c r="J3775" s="4" t="s">
        <v>12289</v>
      </c>
      <c r="L3775" t="str">
        <f>+Tabla2[[#This Row],[FACTURA]]</f>
        <v>A010010011500001661.</v>
      </c>
      <c r="M3775" t="str">
        <f>+Tabla2[[#This Row],[DETALLE]]</f>
        <v>A010010011500001661.</v>
      </c>
    </row>
    <row r="3776" spans="2:13">
      <c r="B3776" s="3" t="s">
        <v>11571</v>
      </c>
      <c r="C3776" s="2" t="s">
        <v>11570</v>
      </c>
      <c r="D3776" s="6" t="s">
        <v>11572</v>
      </c>
      <c r="E3776" s="6" t="s">
        <v>11572</v>
      </c>
      <c r="F3776" s="7">
        <v>42549</v>
      </c>
      <c r="G3776" s="9">
        <v>-2068251.31</v>
      </c>
      <c r="J3776" s="6" t="s">
        <v>18737</v>
      </c>
      <c r="L3776" t="str">
        <f>+Tabla2[[#This Row],[FACTURA]]</f>
        <v>CONTR. 2925 Y 1133-4</v>
      </c>
      <c r="M3776" t="str">
        <f>+Tabla2[[#This Row],[DETALLE]]</f>
        <v>CONTR. 2925 Y 1133-4</v>
      </c>
    </row>
    <row r="3777" spans="2:13">
      <c r="B3777" s="3" t="s">
        <v>18739</v>
      </c>
      <c r="C3777" s="2" t="s">
        <v>18738</v>
      </c>
      <c r="D3777" s="6" t="s">
        <v>85</v>
      </c>
      <c r="E3777" s="6" t="s">
        <v>85</v>
      </c>
      <c r="F3777" s="7">
        <v>43140</v>
      </c>
      <c r="G3777" s="9">
        <v>-0.01</v>
      </c>
      <c r="J3777" s="6" t="s">
        <v>18740</v>
      </c>
      <c r="L3777" t="str">
        <f>+Tabla2[[#This Row],[FACTURA]]</f>
        <v>A010010011500000032</v>
      </c>
      <c r="M3777" t="str">
        <f>+Tabla2[[#This Row],[DETALLE]]</f>
        <v>A010010011500000032</v>
      </c>
    </row>
    <row r="3778" spans="2:13">
      <c r="B3778" s="3" t="s">
        <v>18739</v>
      </c>
      <c r="C3778" s="2" t="s">
        <v>18738</v>
      </c>
      <c r="D3778" s="6">
        <v>0</v>
      </c>
      <c r="E3778" s="6" t="s">
        <v>20723</v>
      </c>
      <c r="F3778" s="7">
        <v>43427</v>
      </c>
      <c r="G3778" s="9">
        <v>0.01</v>
      </c>
      <c r="J3778" s="6" t="s">
        <v>18741</v>
      </c>
      <c r="L3778">
        <f>+Tabla2[[#This Row],[FACTURA]]</f>
        <v>0</v>
      </c>
      <c r="M3778" t="str">
        <f>+Tabla2[[#This Row],[DETALLE]]</f>
        <v>PAGO FACTURA NCF: B1500000003 Y 4, DE FECHA 08/11/2018, CORRESPONDIENTES A LOS MESES DE JUNIO Y JULIO/2018, POR VALOR DE US$24,896.00 DOLARES MÁS ITBIS, CALCULADO A LA TASA DE 50.0486, POR CONCEPTO ALQUILER NAVE INDUSTRIAL, CON UN ÁREA DE 6,224 Mts2,  (UTILIZADA COMO ALMACÉN), UBICADA EN LA CALLE SALOMÉ UREÑA, ANTIGUA AUTOPISTA DUARTE, PEDRO BRAND, MUNICIPIO SANTO DOMINGO OESTE, PROVINCIA SANTO DOMINGO, SEGÚN CONTR. 1282/2014 Y ADENDA 0154/2016 Y OFIC.DGC No. 423/2018.</v>
      </c>
    </row>
    <row r="3779" spans="2:13">
      <c r="B3779" s="3" t="s">
        <v>18739</v>
      </c>
      <c r="C3779" s="2" t="s">
        <v>18738</v>
      </c>
      <c r="D3779" s="6" t="s">
        <v>20724</v>
      </c>
      <c r="E3779" s="6" t="s">
        <v>20725</v>
      </c>
      <c r="F3779" s="7">
        <v>44181</v>
      </c>
      <c r="G3779" s="9">
        <v>0.01</v>
      </c>
      <c r="J3779" s="6" t="s">
        <v>18742</v>
      </c>
      <c r="L3779" t="str">
        <f>+Tabla2[[#This Row],[FACTURA]]</f>
        <v>B1500000037, B1500000038</v>
      </c>
      <c r="M3779" t="str">
        <f>+Tabla2[[#This Row],[DETALLE]]</f>
        <v>PAGO FACTURAS NCF: B1500000037, B1500000038 DE FECHA 9 DE DICIEMBRE 2020, A UNA TASA DE $58.0787 POR VALOR DE 58,754.56, POR CONCEPTO DE ALQUILER NAVE INDUSTRIAL UTILIZADA COMO DEPÓSITO, UBICADA EN LA CALLE SALOMÉ UREÑA, ANTIGUA AUTOPISTA DUARTE PEDRO BRAND, PROVINCIA SANTO DOMINGO OESTE, CORRESPONDIENTE A LOS MESES JUNIO Y JULIO 2020, SEGÚN OFIC. 469/2020, CONTR.1282/2014 ADENDA 0154/2016.</v>
      </c>
    </row>
    <row r="3780" spans="2:13">
      <c r="B3780" s="3" t="s">
        <v>18739</v>
      </c>
      <c r="C3780" s="2" t="s">
        <v>18738</v>
      </c>
      <c r="D3780" s="6" t="s">
        <v>20726</v>
      </c>
      <c r="E3780" s="6" t="s">
        <v>20727</v>
      </c>
      <c r="F3780" s="7">
        <v>44181</v>
      </c>
      <c r="G3780" s="9">
        <v>0.01</v>
      </c>
      <c r="J3780" s="6" t="s">
        <v>18743</v>
      </c>
      <c r="L3780" t="str">
        <f>+Tabla2[[#This Row],[FACTURA]]</f>
        <v>B1500000039/40</v>
      </c>
      <c r="M3780" t="str">
        <f>+Tabla2[[#This Row],[DETALLE]]</f>
        <v>PAGO FACTURAS NCF #B1500000039 Y #B1500000040 AMBAS DE FECHA 09/12/20 POR ALQUILER DE NAVE UBICADO EN LA CALLE SALOME UREÑA, ANTIGUA AUTOPISTA DUARTE, PEDRO BRAND, PROVINCIA SANTO DOMINGO OESTE, MESES CORRESPONDIENTES AGOSTO Y SEPTIEMBRE 2020, POR UN MONTO US$58,754.56 TASA DE CAMBIO A LA FECHA RD$58.0787, SEGUN CONTRATO #1282/2014, ADENDA #154/2016, OFICIO NO.470/2020.</v>
      </c>
    </row>
    <row r="3781" spans="2:13">
      <c r="B3781" s="3" t="s">
        <v>18739</v>
      </c>
      <c r="C3781" s="2" t="s">
        <v>18738</v>
      </c>
      <c r="D3781" s="6" t="s">
        <v>20728</v>
      </c>
      <c r="E3781" s="6" t="s">
        <v>20728</v>
      </c>
      <c r="F3781" s="7">
        <v>44272</v>
      </c>
      <c r="G3781" s="9">
        <v>-0.01</v>
      </c>
      <c r="J3781" s="6" t="s">
        <v>18744</v>
      </c>
      <c r="L3781" t="str">
        <f>+Tabla2[[#This Row],[FACTURA]]</f>
        <v>NCF:B1500000045</v>
      </c>
      <c r="M3781" t="str">
        <f>+Tabla2[[#This Row],[DETALLE]]</f>
        <v>NCF:B1500000045</v>
      </c>
    </row>
    <row r="3782" spans="2:13">
      <c r="B3782" s="3" t="s">
        <v>18739</v>
      </c>
      <c r="C3782" s="2" t="s">
        <v>18738</v>
      </c>
      <c r="D3782" s="6" t="s">
        <v>20729</v>
      </c>
      <c r="E3782" s="6" t="s">
        <v>20729</v>
      </c>
      <c r="F3782" s="7">
        <v>44322</v>
      </c>
      <c r="G3782" s="9">
        <v>-0.01</v>
      </c>
      <c r="J3782" s="6" t="s">
        <v>18745</v>
      </c>
      <c r="L3782" t="str">
        <f>+Tabla2[[#This Row],[FACTURA]]</f>
        <v xml:space="preserve"> B1500000047</v>
      </c>
      <c r="M3782" t="str">
        <f>+Tabla2[[#This Row],[DETALLE]]</f>
        <v xml:space="preserve"> B1500000047</v>
      </c>
    </row>
    <row r="3783" spans="2:13">
      <c r="B3783" s="3" t="s">
        <v>18739</v>
      </c>
      <c r="C3783" s="2" t="s">
        <v>18738</v>
      </c>
      <c r="D3783" s="6" t="s">
        <v>1423</v>
      </c>
      <c r="E3783" s="6" t="s">
        <v>1423</v>
      </c>
      <c r="F3783" s="7">
        <v>44467</v>
      </c>
      <c r="G3783" s="9">
        <v>-0.02</v>
      </c>
      <c r="J3783" s="6" t="s">
        <v>18746</v>
      </c>
      <c r="L3783" t="str">
        <f>+Tabla2[[#This Row],[FACTURA]]</f>
        <v>B1500000052</v>
      </c>
      <c r="M3783" t="str">
        <f>+Tabla2[[#This Row],[DETALLE]]</f>
        <v>B1500000052</v>
      </c>
    </row>
    <row r="3784" spans="2:13">
      <c r="B3784" s="3" t="s">
        <v>18739</v>
      </c>
      <c r="C3784" s="2" t="s">
        <v>18738</v>
      </c>
      <c r="D3784" s="6" t="s">
        <v>20730</v>
      </c>
      <c r="E3784" s="6" t="s">
        <v>20730</v>
      </c>
      <c r="F3784" s="7">
        <v>44622</v>
      </c>
      <c r="G3784" s="9">
        <v>-0.01</v>
      </c>
      <c r="J3784" s="6" t="s">
        <v>18747</v>
      </c>
      <c r="L3784" t="str">
        <f>+Tabla2[[#This Row],[FACTURA]]</f>
        <v>B1500000058</v>
      </c>
      <c r="M3784" t="str">
        <f>+Tabla2[[#This Row],[DETALLE]]</f>
        <v>B1500000058</v>
      </c>
    </row>
    <row r="3785" spans="2:13">
      <c r="B3785" s="3" t="s">
        <v>1848</v>
      </c>
      <c r="C3785" s="2" t="s">
        <v>557</v>
      </c>
      <c r="D3785" s="4" t="s">
        <v>558</v>
      </c>
      <c r="E3785" s="4" t="s">
        <v>19654</v>
      </c>
      <c r="F3785" s="5">
        <v>42670</v>
      </c>
      <c r="G3785" s="8">
        <v>-469855.11</v>
      </c>
      <c r="J3785" s="4" t="s">
        <v>12389</v>
      </c>
      <c r="L3785" t="str">
        <f>+Tabla2[[#This Row],[FACTURA]]</f>
        <v>A020010011500000017-</v>
      </c>
      <c r="M3785" t="str">
        <f>+Tabla2[[#This Row],[DETALLE]]</f>
        <v>SERV.DE REPARACION Y MANT.JEEP LAND ROVER,DISCOVERY,COLOR GR</v>
      </c>
    </row>
    <row r="3786" spans="2:13">
      <c r="B3786" s="3" t="s">
        <v>1848</v>
      </c>
      <c r="C3786" s="2" t="s">
        <v>557</v>
      </c>
      <c r="D3786" s="4" t="s">
        <v>559</v>
      </c>
      <c r="E3786" s="4" t="s">
        <v>19655</v>
      </c>
      <c r="F3786" s="5">
        <v>42670</v>
      </c>
      <c r="G3786" s="8">
        <v>-468671.83</v>
      </c>
      <c r="J3786" s="4" t="s">
        <v>12390</v>
      </c>
      <c r="L3786" t="str">
        <f>+Tabla2[[#This Row],[FACTURA]]</f>
        <v>A020010011500000017</v>
      </c>
      <c r="M3786" t="str">
        <f>+Tabla2[[#This Row],[DETALLE]]</f>
        <v>SERVICIO DE REPARACION Y MANTENIMIENTO DEL JEEP LAND ROVER,D</v>
      </c>
    </row>
    <row r="3787" spans="2:13">
      <c r="B3787" s="3" t="s">
        <v>1848</v>
      </c>
      <c r="C3787" s="2" t="s">
        <v>557</v>
      </c>
      <c r="D3787" s="4" t="s">
        <v>560</v>
      </c>
      <c r="E3787" s="4" t="s">
        <v>19656</v>
      </c>
      <c r="F3787" s="5">
        <v>43167</v>
      </c>
      <c r="G3787" s="8">
        <v>-96600.94</v>
      </c>
      <c r="J3787" s="4" t="s">
        <v>12391</v>
      </c>
      <c r="L3787" t="str">
        <f>+Tabla2[[#This Row],[FACTURA]]</f>
        <v xml:space="preserve"> COTIZACION 27471</v>
      </c>
      <c r="M3787" t="str">
        <f>+Tabla2[[#This Row],[DETALLE]]</f>
        <v>MANTENIMIENTO DEL VEHICULO DEL VIC. PLANIF.. Y DESARROLLO</v>
      </c>
    </row>
    <row r="3788" spans="2:13">
      <c r="B3788" s="3" t="s">
        <v>11574</v>
      </c>
      <c r="C3788" s="2" t="s">
        <v>11573</v>
      </c>
      <c r="D3788" s="6" t="s">
        <v>11575</v>
      </c>
      <c r="E3788" s="6" t="s">
        <v>11575</v>
      </c>
      <c r="F3788" s="7">
        <v>44557</v>
      </c>
      <c r="G3788" s="9">
        <v>-10179148.689999999</v>
      </c>
      <c r="J3788" s="6" t="s">
        <v>18748</v>
      </c>
      <c r="L3788" t="str">
        <f>+Tabla2[[#This Row],[FACTURA]]</f>
        <v>CONTR.1458-35</v>
      </c>
      <c r="M3788" t="str">
        <f>+Tabla2[[#This Row],[DETALLE]]</f>
        <v>CONTR.1458-35</v>
      </c>
    </row>
    <row r="3789" spans="2:13">
      <c r="B3789" s="3" t="s">
        <v>1849</v>
      </c>
      <c r="C3789" s="2" t="s">
        <v>561</v>
      </c>
      <c r="D3789" s="4" t="s">
        <v>562</v>
      </c>
      <c r="E3789" s="4" t="s">
        <v>562</v>
      </c>
      <c r="F3789" s="5">
        <v>42825</v>
      </c>
      <c r="G3789" s="8">
        <v>-827760.32</v>
      </c>
      <c r="J3789" s="4" t="s">
        <v>13018</v>
      </c>
      <c r="L3789" t="str">
        <f>+Tabla2[[#This Row],[FACTURA]]</f>
        <v>A010010011500002506</v>
      </c>
      <c r="M3789" t="str">
        <f>+Tabla2[[#This Row],[DETALLE]]</f>
        <v>A010010011500002506</v>
      </c>
    </row>
    <row r="3790" spans="2:13">
      <c r="B3790" s="3" t="s">
        <v>1850</v>
      </c>
      <c r="C3790" s="2" t="s">
        <v>563</v>
      </c>
      <c r="D3790" s="4" t="s">
        <v>564</v>
      </c>
      <c r="E3790" s="4" t="s">
        <v>19657</v>
      </c>
      <c r="F3790" s="5">
        <v>40518</v>
      </c>
      <c r="G3790" s="8">
        <v>-18096</v>
      </c>
      <c r="J3790" s="4" t="s">
        <v>13475</v>
      </c>
      <c r="L3790" t="str">
        <f>+Tabla2[[#This Row],[FACTURA]]</f>
        <v>5174</v>
      </c>
      <c r="M3790" t="str">
        <f>+Tabla2[[#This Row],[DETALLE]]</f>
        <v>COMPRA TONER PARA CONSULTORIA JURIDICA, SEGUN OC #347, FACTU</v>
      </c>
    </row>
    <row r="3791" spans="2:13">
      <c r="B3791" s="3" t="s">
        <v>8933</v>
      </c>
      <c r="C3791" s="2" t="s">
        <v>8932</v>
      </c>
      <c r="D3791" s="6" t="s">
        <v>8935</v>
      </c>
      <c r="E3791" s="6" t="s">
        <v>8934</v>
      </c>
      <c r="F3791" s="7">
        <v>41191</v>
      </c>
      <c r="G3791" s="9">
        <v>-5112</v>
      </c>
      <c r="J3791" s="6" t="s">
        <v>17222</v>
      </c>
      <c r="L3791" t="str">
        <f>+Tabla2[[#This Row],[FACTURA]]</f>
        <v>F-00000175</v>
      </c>
      <c r="M3791" t="str">
        <f>+Tabla2[[#This Row],[DETALLE]]</f>
        <v>Prog,Alim,Esc, Activ Espec2da Quinc, Mes de Agost/F-04/09/12</v>
      </c>
    </row>
    <row r="3792" spans="2:13">
      <c r="B3792" s="3" t="s">
        <v>8933</v>
      </c>
      <c r="C3792" s="2" t="s">
        <v>8932</v>
      </c>
      <c r="D3792" s="6" t="s">
        <v>8936</v>
      </c>
      <c r="E3792" s="6" t="s">
        <v>8936</v>
      </c>
      <c r="F3792" s="7">
        <v>41239</v>
      </c>
      <c r="G3792" s="9">
        <v>-1886543.84</v>
      </c>
      <c r="J3792" s="6" t="s">
        <v>17223</v>
      </c>
      <c r="L3792" t="str">
        <f>+Tabla2[[#This Row],[FACTURA]]</f>
        <v>NCF#00171</v>
      </c>
      <c r="M3792" t="str">
        <f>+Tabla2[[#This Row],[DETALLE]]</f>
        <v>NCF#00171</v>
      </c>
    </row>
    <row r="3793" spans="2:13">
      <c r="B3793" s="3" t="s">
        <v>8933</v>
      </c>
      <c r="C3793" s="2" t="s">
        <v>8932</v>
      </c>
      <c r="D3793" s="6" t="s">
        <v>8937</v>
      </c>
      <c r="E3793" s="6" t="s">
        <v>8937</v>
      </c>
      <c r="F3793" s="7">
        <v>41266</v>
      </c>
      <c r="G3793" s="9">
        <v>-6390</v>
      </c>
      <c r="J3793" s="6" t="s">
        <v>17224</v>
      </c>
      <c r="L3793" t="str">
        <f>+Tabla2[[#This Row],[FACTURA]]</f>
        <v>NCF-00177</v>
      </c>
      <c r="M3793" t="str">
        <f>+Tabla2[[#This Row],[DETALLE]]</f>
        <v>NCF-00177</v>
      </c>
    </row>
    <row r="3794" spans="2:13">
      <c r="B3794" s="3" t="s">
        <v>8933</v>
      </c>
      <c r="C3794" s="2" t="s">
        <v>8932</v>
      </c>
      <c r="D3794" s="6" t="s">
        <v>8938</v>
      </c>
      <c r="E3794" s="6" t="s">
        <v>8938</v>
      </c>
      <c r="F3794" s="7">
        <v>41266</v>
      </c>
      <c r="G3794" s="9">
        <v>-4473</v>
      </c>
      <c r="J3794" s="6" t="s">
        <v>17225</v>
      </c>
      <c r="L3794" t="str">
        <f>+Tabla2[[#This Row],[FACTURA]]</f>
        <v>NCF-00178</v>
      </c>
      <c r="M3794" t="str">
        <f>+Tabla2[[#This Row],[DETALLE]]</f>
        <v>NCF-00178</v>
      </c>
    </row>
    <row r="3795" spans="2:13">
      <c r="B3795" s="3" t="s">
        <v>8933</v>
      </c>
      <c r="C3795" s="2" t="s">
        <v>8932</v>
      </c>
      <c r="D3795" s="6" t="s">
        <v>8939</v>
      </c>
      <c r="E3795" s="6" t="s">
        <v>8939</v>
      </c>
      <c r="F3795" s="7">
        <v>41266</v>
      </c>
      <c r="G3795" s="9">
        <v>-6390</v>
      </c>
      <c r="J3795" s="6" t="s">
        <v>17226</v>
      </c>
      <c r="L3795" t="str">
        <f>+Tabla2[[#This Row],[FACTURA]]</f>
        <v>NCF-00179</v>
      </c>
      <c r="M3795" t="str">
        <f>+Tabla2[[#This Row],[DETALLE]]</f>
        <v>NCF-00179</v>
      </c>
    </row>
    <row r="3796" spans="2:13">
      <c r="B3796" s="3" t="s">
        <v>8933</v>
      </c>
      <c r="C3796" s="2" t="s">
        <v>8932</v>
      </c>
      <c r="D3796" s="6" t="s">
        <v>8940</v>
      </c>
      <c r="E3796" s="6" t="s">
        <v>8940</v>
      </c>
      <c r="F3796" s="7">
        <v>41272</v>
      </c>
      <c r="G3796" s="9">
        <v>-1959182.58</v>
      </c>
      <c r="J3796" s="6" t="s">
        <v>17227</v>
      </c>
      <c r="L3796" t="str">
        <f>+Tabla2[[#This Row],[FACTURA]]</f>
        <v>NCF#00181</v>
      </c>
      <c r="M3796" t="str">
        <f>+Tabla2[[#This Row],[DETALLE]]</f>
        <v>NCF#00181</v>
      </c>
    </row>
    <row r="3797" spans="2:13">
      <c r="B3797" s="3" t="s">
        <v>8933</v>
      </c>
      <c r="C3797" s="2" t="s">
        <v>8932</v>
      </c>
      <c r="D3797" s="6" t="s">
        <v>8942</v>
      </c>
      <c r="E3797" s="6" t="s">
        <v>8941</v>
      </c>
      <c r="F3797" s="7">
        <v>41191</v>
      </c>
      <c r="G3797" s="9">
        <v>-1917</v>
      </c>
      <c r="J3797" s="6" t="s">
        <v>17228</v>
      </c>
      <c r="L3797" t="str">
        <f>+Tabla2[[#This Row],[FACTURA]]</f>
        <v>-00000176</v>
      </c>
      <c r="M3797" t="str">
        <f>+Tabla2[[#This Row],[DETALLE]]</f>
        <v>Prog,Alim,Esc,Activ Espec 1ra Quinc, Mes de Agost/F-04/09/12</v>
      </c>
    </row>
    <row r="3798" spans="2:13">
      <c r="B3798" s="3" t="s">
        <v>8933</v>
      </c>
      <c r="C3798" s="2" t="s">
        <v>8932</v>
      </c>
      <c r="D3798" s="6" t="s">
        <v>8944</v>
      </c>
      <c r="E3798" s="6" t="s">
        <v>8943</v>
      </c>
      <c r="F3798" s="7">
        <v>41192</v>
      </c>
      <c r="G3798" s="9">
        <v>-549.5</v>
      </c>
      <c r="J3798" s="6" t="s">
        <v>17229</v>
      </c>
      <c r="L3798" t="str">
        <f>+Tabla2[[#This Row],[FACTURA]]</f>
        <v>F-0000173</v>
      </c>
      <c r="M3798" t="str">
        <f>+Tabla2[[#This Row],[DETALLE]]</f>
        <v>Prog,de A,Esc,Corresp,Activ, Espec, 1ra.Q, Agost/ 04/09/12</v>
      </c>
    </row>
    <row r="3799" spans="2:13">
      <c r="B3799" s="3" t="s">
        <v>8933</v>
      </c>
      <c r="C3799" s="2" t="s">
        <v>8932</v>
      </c>
      <c r="D3799" s="6" t="s">
        <v>8946</v>
      </c>
      <c r="E3799" s="6" t="s">
        <v>8945</v>
      </c>
      <c r="F3799" s="7">
        <v>41192</v>
      </c>
      <c r="G3799" s="9">
        <v>-1648.5</v>
      </c>
      <c r="J3799" s="6" t="s">
        <v>17230</v>
      </c>
      <c r="L3799" t="str">
        <f>+Tabla2[[#This Row],[FACTURA]]</f>
        <v>F-0000174</v>
      </c>
      <c r="M3799" t="str">
        <f>+Tabla2[[#This Row],[DETALLE]]</f>
        <v>Prog,de Aliment,Esc,corresp,Activ.Espec,1ra Q,Agost/04/09/12</v>
      </c>
    </row>
    <row r="3800" spans="2:13">
      <c r="B3800" s="3" t="s">
        <v>8933</v>
      </c>
      <c r="C3800" s="2" t="s">
        <v>8932</v>
      </c>
      <c r="D3800" s="6" t="s">
        <v>8948</v>
      </c>
      <c r="E3800" s="6" t="s">
        <v>8947</v>
      </c>
      <c r="F3800" s="7">
        <v>40865</v>
      </c>
      <c r="G3800" s="9">
        <v>-1355223.7</v>
      </c>
      <c r="J3800" s="6" t="s">
        <v>17231</v>
      </c>
      <c r="L3800" t="str">
        <f>+Tabla2[[#This Row],[FACTURA]]</f>
        <v>129</v>
      </c>
      <c r="M3800" t="str">
        <f>+Tabla2[[#This Row],[DETALLE]]</f>
        <v>DOTACION DE PRODUCTOS  ALIMENTACION ESCOLAR , CORRESP. A</v>
      </c>
    </row>
    <row r="3801" spans="2:13">
      <c r="B3801" s="3" t="s">
        <v>8933</v>
      </c>
      <c r="C3801" s="2" t="s">
        <v>8932</v>
      </c>
      <c r="D3801" s="6" t="s">
        <v>8950</v>
      </c>
      <c r="E3801" s="6" t="s">
        <v>8949</v>
      </c>
      <c r="F3801" s="7">
        <v>41122</v>
      </c>
      <c r="G3801" s="9">
        <v>-1917</v>
      </c>
      <c r="J3801" s="6" t="s">
        <v>17232</v>
      </c>
      <c r="L3801" t="str">
        <f>+Tabla2[[#This Row],[FACTURA]]</f>
        <v>00000163</v>
      </c>
      <c r="M3801" t="str">
        <f>+Tabla2[[#This Row],[DETALLE]]</f>
        <v>Prog,de Aliment,Esc, Urb,Marg,1ra Quinc,Mayo 2012</v>
      </c>
    </row>
    <row r="3802" spans="2:13">
      <c r="B3802" s="3" t="s">
        <v>8933</v>
      </c>
      <c r="C3802" s="2" t="s">
        <v>8932</v>
      </c>
      <c r="D3802" s="6">
        <v>0</v>
      </c>
      <c r="E3802" s="6" t="s">
        <v>20731</v>
      </c>
      <c r="F3802" s="7">
        <v>41240</v>
      </c>
      <c r="G3802" s="9">
        <v>1886543.84</v>
      </c>
      <c r="J3802" s="6" t="s">
        <v>17233</v>
      </c>
      <c r="L3802">
        <f>+Tabla2[[#This Row],[FACTURA]]</f>
        <v>0</v>
      </c>
      <c r="M3802" t="str">
        <f>+Tabla2[[#This Row],[DETALLE]]</f>
        <v>OFICIO-2774/2012</v>
      </c>
    </row>
    <row r="3803" spans="2:13">
      <c r="B3803" s="3" t="s">
        <v>1851</v>
      </c>
      <c r="C3803" s="2" t="s">
        <v>565</v>
      </c>
      <c r="D3803" s="4" t="s">
        <v>566</v>
      </c>
      <c r="E3803" s="4" t="s">
        <v>19658</v>
      </c>
      <c r="F3803" s="5">
        <v>40302</v>
      </c>
      <c r="G3803" s="8">
        <v>-3480</v>
      </c>
      <c r="J3803" s="4" t="s">
        <v>12286</v>
      </c>
      <c r="L3803" t="str">
        <f>+Tabla2[[#This Row],[FACTURA]]</f>
        <v>196</v>
      </c>
      <c r="M3803" t="str">
        <f>+Tabla2[[#This Row],[DETALLE]]</f>
        <v>PAGO REFRIGERIO SEGUN FACTURA NO. 3835,  PARA LA ACTIVIDAD D</v>
      </c>
    </row>
    <row r="3804" spans="2:13">
      <c r="B3804" s="3" t="s">
        <v>1852</v>
      </c>
      <c r="C3804" s="2" t="s">
        <v>567</v>
      </c>
      <c r="D3804" s="4" t="s">
        <v>568</v>
      </c>
      <c r="E3804" s="4" t="s">
        <v>568</v>
      </c>
      <c r="F3804" s="5">
        <v>41109</v>
      </c>
      <c r="G3804" s="8">
        <v>-13850.4</v>
      </c>
      <c r="J3804" s="4" t="s">
        <v>13894</v>
      </c>
      <c r="L3804" t="str">
        <f>+Tabla2[[#This Row],[FACTURA]]</f>
        <v>NCF-0114</v>
      </c>
      <c r="M3804" t="str">
        <f>+Tabla2[[#This Row],[DETALLE]]</f>
        <v>NCF-0114</v>
      </c>
    </row>
    <row r="3805" spans="2:13">
      <c r="B3805" s="3" t="s">
        <v>1852</v>
      </c>
      <c r="C3805" s="2" t="s">
        <v>567</v>
      </c>
      <c r="D3805" s="4" t="s">
        <v>569</v>
      </c>
      <c r="E3805" s="4" t="s">
        <v>569</v>
      </c>
      <c r="F3805" s="5">
        <v>41110</v>
      </c>
      <c r="G3805" s="8">
        <v>-5811.6</v>
      </c>
      <c r="J3805" s="4" t="s">
        <v>13895</v>
      </c>
      <c r="L3805" t="str">
        <f>+Tabla2[[#This Row],[FACTURA]]</f>
        <v>NCF-1117</v>
      </c>
      <c r="M3805" t="str">
        <f>+Tabla2[[#This Row],[DETALLE]]</f>
        <v>NCF-1117</v>
      </c>
    </row>
    <row r="3806" spans="2:13">
      <c r="B3806" s="3" t="s">
        <v>1852</v>
      </c>
      <c r="C3806" s="2" t="s">
        <v>567</v>
      </c>
      <c r="D3806" s="4" t="s">
        <v>570</v>
      </c>
      <c r="E3806" s="4" t="s">
        <v>570</v>
      </c>
      <c r="F3806" s="5">
        <v>41113</v>
      </c>
      <c r="G3806" s="8">
        <v>-98613.92</v>
      </c>
      <c r="J3806" s="4" t="s">
        <v>13896</v>
      </c>
      <c r="L3806" t="str">
        <f>+Tabla2[[#This Row],[FACTURA]]</f>
        <v>NCF-1120</v>
      </c>
      <c r="M3806" t="str">
        <f>+Tabla2[[#This Row],[DETALLE]]</f>
        <v>NCF-1120</v>
      </c>
    </row>
    <row r="3807" spans="2:13">
      <c r="B3807" s="3" t="s">
        <v>1852</v>
      </c>
      <c r="C3807" s="2" t="s">
        <v>567</v>
      </c>
      <c r="D3807" s="4" t="s">
        <v>571</v>
      </c>
      <c r="E3807" s="4" t="s">
        <v>571</v>
      </c>
      <c r="F3807" s="5">
        <v>41115</v>
      </c>
      <c r="G3807" s="8">
        <v>-18699.2</v>
      </c>
      <c r="J3807" s="4" t="s">
        <v>13897</v>
      </c>
      <c r="L3807" t="str">
        <f>+Tabla2[[#This Row],[FACTURA]]</f>
        <v>NCF-1122</v>
      </c>
      <c r="M3807" t="str">
        <f>+Tabla2[[#This Row],[DETALLE]]</f>
        <v>NCF-1122</v>
      </c>
    </row>
    <row r="3808" spans="2:13">
      <c r="B3808" s="3" t="s">
        <v>1852</v>
      </c>
      <c r="C3808" s="2" t="s">
        <v>567</v>
      </c>
      <c r="D3808" s="4" t="s">
        <v>572</v>
      </c>
      <c r="E3808" s="4" t="s">
        <v>572</v>
      </c>
      <c r="F3808" s="5">
        <v>41117</v>
      </c>
      <c r="G3808" s="8">
        <v>-17400</v>
      </c>
      <c r="J3808" s="4" t="s">
        <v>13898</v>
      </c>
      <c r="L3808" t="str">
        <f>+Tabla2[[#This Row],[FACTURA]]</f>
        <v>NCF-1126</v>
      </c>
      <c r="M3808" t="str">
        <f>+Tabla2[[#This Row],[DETALLE]]</f>
        <v>NCF-1126</v>
      </c>
    </row>
    <row r="3809" spans="2:13">
      <c r="B3809" s="3" t="s">
        <v>1852</v>
      </c>
      <c r="C3809" s="2" t="s">
        <v>567</v>
      </c>
      <c r="D3809" s="4" t="s">
        <v>573</v>
      </c>
      <c r="E3809" s="4" t="s">
        <v>573</v>
      </c>
      <c r="F3809" s="5">
        <v>41120</v>
      </c>
      <c r="G3809" s="8">
        <v>-19662</v>
      </c>
      <c r="J3809" s="4" t="s">
        <v>13899</v>
      </c>
      <c r="L3809" t="str">
        <f>+Tabla2[[#This Row],[FACTURA]]</f>
        <v>NCF-1132</v>
      </c>
      <c r="M3809" t="str">
        <f>+Tabla2[[#This Row],[DETALLE]]</f>
        <v>NCF-1132</v>
      </c>
    </row>
    <row r="3810" spans="2:13">
      <c r="B3810" s="3" t="s">
        <v>1852</v>
      </c>
      <c r="C3810" s="2" t="s">
        <v>567</v>
      </c>
      <c r="D3810" s="4" t="s">
        <v>574</v>
      </c>
      <c r="E3810" s="4" t="s">
        <v>574</v>
      </c>
      <c r="F3810" s="5">
        <v>41128</v>
      </c>
      <c r="G3810" s="8">
        <v>-9976</v>
      </c>
      <c r="J3810" s="4" t="s">
        <v>13900</v>
      </c>
      <c r="L3810" t="str">
        <f>+Tabla2[[#This Row],[FACTURA]]</f>
        <v>NCF-1140</v>
      </c>
      <c r="M3810" t="str">
        <f>+Tabla2[[#This Row],[DETALLE]]</f>
        <v>NCF-1140</v>
      </c>
    </row>
    <row r="3811" spans="2:13">
      <c r="B3811" s="3" t="s">
        <v>1853</v>
      </c>
      <c r="C3811" s="2" t="s">
        <v>575</v>
      </c>
      <c r="D3811" s="4" t="s">
        <v>576</v>
      </c>
      <c r="E3811" s="4" t="s">
        <v>576</v>
      </c>
      <c r="F3811" s="5">
        <v>41272</v>
      </c>
      <c r="G3811" s="8">
        <v>-48140</v>
      </c>
      <c r="J3811" s="4" t="s">
        <v>13342</v>
      </c>
      <c r="L3811" t="str">
        <f>+Tabla2[[#This Row],[FACTURA]]</f>
        <v>NCF 165</v>
      </c>
      <c r="M3811" t="str">
        <f>+Tabla2[[#This Row],[DETALLE]]</f>
        <v>NCF 165</v>
      </c>
    </row>
    <row r="3812" spans="2:13">
      <c r="B3812" s="3" t="s">
        <v>7552</v>
      </c>
      <c r="C3812" s="2" t="s">
        <v>7551</v>
      </c>
      <c r="D3812" s="6" t="s">
        <v>7554</v>
      </c>
      <c r="E3812" s="6" t="s">
        <v>7553</v>
      </c>
      <c r="F3812" s="7">
        <v>44197</v>
      </c>
      <c r="G3812" s="9">
        <v>-1234624.1599999999</v>
      </c>
      <c r="J3812" s="6" t="s">
        <v>16568</v>
      </c>
      <c r="L3812" t="str">
        <f>+Tabla2[[#This Row],[FACTURA]]</f>
        <v>L-223</v>
      </c>
      <c r="M3812" t="str">
        <f>+Tabla2[[#This Row],[DETALLE]]</f>
        <v>PAGO ENERGIA NO CORTABLE ENERO 2021 EDEESTE</v>
      </c>
    </row>
    <row r="3813" spans="2:13">
      <c r="B3813" s="3" t="s">
        <v>7552</v>
      </c>
      <c r="C3813" s="2" t="s">
        <v>7551</v>
      </c>
      <c r="D3813" s="6" t="s">
        <v>7556</v>
      </c>
      <c r="E3813" s="6" t="s">
        <v>7555</v>
      </c>
      <c r="F3813" s="7">
        <v>44255</v>
      </c>
      <c r="G3813" s="9">
        <v>-1218507</v>
      </c>
      <c r="J3813" s="6" t="s">
        <v>16569</v>
      </c>
      <c r="L3813" t="str">
        <f>+Tabla2[[#This Row],[FACTURA]]</f>
        <v>L-311-312</v>
      </c>
      <c r="M3813" t="str">
        <f>+Tabla2[[#This Row],[DETALLE]]</f>
        <v>PAGO ENERGIA NO CORTABLE FEBRERO 2021 EDEESTE</v>
      </c>
    </row>
    <row r="3814" spans="2:13">
      <c r="B3814" s="3" t="s">
        <v>7552</v>
      </c>
      <c r="C3814" s="2" t="s">
        <v>7551</v>
      </c>
      <c r="D3814" s="6" t="s">
        <v>7558</v>
      </c>
      <c r="E3814" s="6" t="s">
        <v>7557</v>
      </c>
      <c r="F3814" s="7">
        <v>44285</v>
      </c>
      <c r="G3814" s="9">
        <v>-1241194</v>
      </c>
      <c r="J3814" s="6" t="s">
        <v>16570</v>
      </c>
      <c r="L3814" t="str">
        <f>+Tabla2[[#This Row],[FACTURA]]</f>
        <v>L-546-547</v>
      </c>
      <c r="M3814" t="str">
        <f>+Tabla2[[#This Row],[DETALLE]]</f>
        <v>PAGO ENERGIA NO CORTABLE MARZO 2021 EDEESTE</v>
      </c>
    </row>
    <row r="3815" spans="2:13">
      <c r="B3815" s="3" t="s">
        <v>7552</v>
      </c>
      <c r="C3815" s="2" t="s">
        <v>7551</v>
      </c>
      <c r="D3815" s="6" t="s">
        <v>7560</v>
      </c>
      <c r="E3815" s="6" t="s">
        <v>7559</v>
      </c>
      <c r="F3815" s="7">
        <v>44316</v>
      </c>
      <c r="G3815" s="9">
        <v>-1213179.06</v>
      </c>
      <c r="J3815" s="6" t="s">
        <v>16571</v>
      </c>
      <c r="L3815" t="str">
        <f>+Tabla2[[#This Row],[FACTURA]]</f>
        <v>L-630-631</v>
      </c>
      <c r="M3815" t="str">
        <f>+Tabla2[[#This Row],[DETALLE]]</f>
        <v>PAGO ENERGIA NO CORTABLE ABRIL 2021 EDEESTE</v>
      </c>
    </row>
    <row r="3816" spans="2:13">
      <c r="B3816" s="3" t="s">
        <v>7552</v>
      </c>
      <c r="C3816" s="2" t="s">
        <v>7551</v>
      </c>
      <c r="D3816" s="6" t="s">
        <v>7562</v>
      </c>
      <c r="E3816" s="6" t="s">
        <v>7561</v>
      </c>
      <c r="F3816" s="7">
        <v>44346</v>
      </c>
      <c r="G3816" s="9">
        <v>-1381369.6</v>
      </c>
      <c r="J3816" s="6" t="s">
        <v>16572</v>
      </c>
      <c r="L3816" t="str">
        <f>+Tabla2[[#This Row],[FACTURA]]</f>
        <v>L-806-807</v>
      </c>
      <c r="M3816" t="str">
        <f>+Tabla2[[#This Row],[DETALLE]]</f>
        <v>PAGO ENERGIA NO CORTABLE MAYO 2021 EDEESTE</v>
      </c>
    </row>
    <row r="3817" spans="2:13">
      <c r="B3817" s="3" t="s">
        <v>1854</v>
      </c>
      <c r="C3817" s="2" t="s">
        <v>577</v>
      </c>
      <c r="D3817" s="4" t="s">
        <v>19362</v>
      </c>
      <c r="E3817" s="4" t="s">
        <v>19659</v>
      </c>
      <c r="F3817" s="5">
        <v>44708</v>
      </c>
      <c r="G3817" s="8">
        <v>0.01</v>
      </c>
      <c r="J3817" s="4" t="s">
        <v>12793</v>
      </c>
      <c r="L3817" t="str">
        <f>+Tabla2[[#This Row],[FACTURA]]</f>
        <v>OFIC.DGA-1381/2022</v>
      </c>
      <c r="M3817" t="str">
        <f>+Tabla2[[#This Row],[DETALLE]]</f>
        <v>PAGO VARIAS FACTURAS, POR CONCEPTO DE SERVICIO ENERGÍA ELECTRICA, CORRESPONDIENTE AL MES DE ABRIL 2022, SEGÚN OFIC.DGA-1381/2022. SE RETIENE EL 5% SEGÚN LO CONTEMPLADO EN LA LEY 253-12, ARTICULO 10, LITERAL (E).</v>
      </c>
    </row>
    <row r="3818" spans="2:13">
      <c r="B3818" s="3" t="s">
        <v>1854</v>
      </c>
      <c r="C3818" s="2" t="s">
        <v>577</v>
      </c>
      <c r="D3818" s="4" t="s">
        <v>19363</v>
      </c>
      <c r="E3818" s="4" t="s">
        <v>19660</v>
      </c>
      <c r="F3818" s="5">
        <v>44708</v>
      </c>
      <c r="G3818" s="8">
        <v>0.01</v>
      </c>
      <c r="J3818" s="4" t="s">
        <v>12794</v>
      </c>
      <c r="L3818" t="str">
        <f>+Tabla2[[#This Row],[FACTURA]]</f>
        <v>CXP00111764</v>
      </c>
      <c r="M3818" t="str">
        <f>+Tabla2[[#This Row],[DETALLE]]</f>
        <v>PAGO DE VARIAS FACTURAS DESDE LA NCF:B1500277576 HASTA LA NCF:B1500278018 DE FECHA 05 DE ABRIL DEL 2022 (LOTE 6), POR SERVICIOS DE ENERGIA ELECTRICA, CORRESPONDIENTE AL MES DE ABRIL DEL 2022, SEGUN OFICIO # 1385/2022. "RETENCION 5% PROVEEDOR DEL ESTADO, LEY 253-12, ART.10, LITERAL E."</v>
      </c>
    </row>
    <row r="3819" spans="2:13">
      <c r="B3819" s="3" t="s">
        <v>7564</v>
      </c>
      <c r="C3819" s="2" t="s">
        <v>7563</v>
      </c>
      <c r="D3819" s="6" t="s">
        <v>7565</v>
      </c>
      <c r="E3819" s="6" t="s">
        <v>20124</v>
      </c>
      <c r="F3819" s="7">
        <v>40281</v>
      </c>
      <c r="G3819" s="9">
        <v>-875</v>
      </c>
      <c r="J3819" s="6" t="s">
        <v>14748</v>
      </c>
      <c r="L3819" t="str">
        <f>+Tabla2[[#This Row],[FACTURA]]</f>
        <v>1301</v>
      </c>
      <c r="M3819" t="str">
        <f>+Tabla2[[#This Row],[DETALLE]]</f>
        <v>REEMBOLSO DE FACTURAS POR IMPRESION Y ENCUADERNACION DE LOS</v>
      </c>
    </row>
    <row r="3820" spans="2:13">
      <c r="B3820" s="3" t="s">
        <v>7564</v>
      </c>
      <c r="C3820" s="2" t="s">
        <v>7563</v>
      </c>
      <c r="D3820" s="6" t="s">
        <v>20125</v>
      </c>
      <c r="E3820" s="6" t="s">
        <v>7566</v>
      </c>
      <c r="F3820" s="7">
        <v>40297</v>
      </c>
      <c r="G3820" s="9">
        <v>-4167.6499999999996</v>
      </c>
      <c r="J3820" s="6" t="s">
        <v>14749</v>
      </c>
      <c r="L3820" t="str">
        <f>+Tabla2[[#This Row],[FACTURA]]</f>
        <v>0</v>
      </c>
      <c r="M3820" t="str">
        <f>+Tabla2[[#This Row],[DETALLE]]</f>
        <v>REPOSICION CAJA CHICA DEL DEPTO. MODELO GESTION DE CALIDAD</v>
      </c>
    </row>
    <row r="3821" spans="2:13">
      <c r="B3821" s="3" t="s">
        <v>7568</v>
      </c>
      <c r="C3821" s="2" t="s">
        <v>7567</v>
      </c>
      <c r="D3821" s="6" t="s">
        <v>7569</v>
      </c>
      <c r="E3821" s="6" t="s">
        <v>7569</v>
      </c>
      <c r="F3821" s="7">
        <v>42457</v>
      </c>
      <c r="G3821" s="9">
        <v>-1015378.77</v>
      </c>
      <c r="J3821" s="6" t="s">
        <v>16573</v>
      </c>
      <c r="L3821" t="str">
        <f>+Tabla2[[#This Row],[FACTURA]]</f>
        <v>A010010011500000562</v>
      </c>
      <c r="M3821" t="str">
        <f>+Tabla2[[#This Row],[DETALLE]]</f>
        <v>A010010011500000562</v>
      </c>
    </row>
    <row r="3822" spans="2:13">
      <c r="B3822" s="3" t="s">
        <v>7568</v>
      </c>
      <c r="C3822" s="2" t="s">
        <v>7567</v>
      </c>
      <c r="D3822" s="6" t="s">
        <v>7570</v>
      </c>
      <c r="E3822" s="6" t="s">
        <v>7570</v>
      </c>
      <c r="F3822" s="7">
        <v>42457</v>
      </c>
      <c r="G3822" s="9">
        <v>-4385</v>
      </c>
      <c r="J3822" s="6" t="s">
        <v>16574</v>
      </c>
      <c r="L3822" t="str">
        <f>+Tabla2[[#This Row],[FACTURA]]</f>
        <v>A010010011500000563</v>
      </c>
      <c r="M3822" t="str">
        <f>+Tabla2[[#This Row],[DETALLE]]</f>
        <v>A010010011500000563</v>
      </c>
    </row>
    <row r="3823" spans="2:13">
      <c r="B3823" s="3" t="s">
        <v>1855</v>
      </c>
      <c r="C3823" s="2" t="s">
        <v>578</v>
      </c>
      <c r="D3823" s="4" t="s">
        <v>579</v>
      </c>
      <c r="E3823" s="4" t="s">
        <v>19661</v>
      </c>
      <c r="F3823" s="5">
        <v>41492</v>
      </c>
      <c r="G3823" s="8">
        <v>-928513.3</v>
      </c>
      <c r="J3823" s="4" t="s">
        <v>13322</v>
      </c>
      <c r="L3823" t="str">
        <f>+Tabla2[[#This Row],[FACTURA]]</f>
        <v>CONTR. 655</v>
      </c>
      <c r="M3823" t="str">
        <f>+Tabla2[[#This Row],[DETALLE]]</f>
        <v>3RA. CUBICACION (FINAL), ADECUACION 58 CENTROS EDUCATIVOS</v>
      </c>
    </row>
    <row r="3824" spans="2:13">
      <c r="B3824" s="3" t="s">
        <v>1856</v>
      </c>
      <c r="C3824" s="2" t="s">
        <v>1592</v>
      </c>
      <c r="D3824" s="4" t="s">
        <v>1593</v>
      </c>
      <c r="E3824" s="4" t="s">
        <v>1593</v>
      </c>
      <c r="F3824" s="5">
        <v>41744</v>
      </c>
      <c r="G3824" s="8">
        <v>203158.63</v>
      </c>
      <c r="J3824" s="4" t="s">
        <v>13403</v>
      </c>
      <c r="L3824" t="str">
        <f>+Tabla2[[#This Row],[FACTURA]]</f>
        <v>CONTR. 2383</v>
      </c>
      <c r="M3824" t="str">
        <f>+Tabla2[[#This Row],[DETALLE]]</f>
        <v>CONTR. 2383</v>
      </c>
    </row>
    <row r="3825" spans="2:13">
      <c r="B3825" s="3" t="s">
        <v>1856</v>
      </c>
      <c r="C3825" s="2" t="s">
        <v>1592</v>
      </c>
      <c r="D3825" s="4" t="s">
        <v>1593</v>
      </c>
      <c r="E3825" s="4" t="s">
        <v>1593</v>
      </c>
      <c r="F3825" s="5">
        <v>41744</v>
      </c>
      <c r="G3825" s="8">
        <v>-933716.37</v>
      </c>
      <c r="J3825" s="4" t="s">
        <v>13404</v>
      </c>
      <c r="L3825" t="str">
        <f>+Tabla2[[#This Row],[FACTURA]]</f>
        <v>CONTR. 2383</v>
      </c>
      <c r="M3825" t="str">
        <f>+Tabla2[[#This Row],[DETALLE]]</f>
        <v>CONTR. 2383</v>
      </c>
    </row>
    <row r="3826" spans="2:13">
      <c r="B3826" s="3" t="s">
        <v>7572</v>
      </c>
      <c r="C3826" s="2" t="s">
        <v>7571</v>
      </c>
      <c r="D3826" s="6" t="s">
        <v>0</v>
      </c>
      <c r="E3826" s="6" t="s">
        <v>7574</v>
      </c>
      <c r="F3826" s="7">
        <v>41639</v>
      </c>
      <c r="G3826" s="9">
        <v>75062.649999999994</v>
      </c>
      <c r="J3826" s="6" t="s">
        <v>16575</v>
      </c>
      <c r="L3826" t="str">
        <f>+Tabla2[[#This Row],[FACTURA]]</f>
        <v/>
      </c>
      <c r="M3826" t="str">
        <f>+Tabla2[[#This Row],[DETALLE]]</f>
        <v>CXP00020001/20023</v>
      </c>
    </row>
    <row r="3827" spans="2:13">
      <c r="B3827" s="3" t="s">
        <v>7572</v>
      </c>
      <c r="C3827" s="2" t="s">
        <v>7571</v>
      </c>
      <c r="D3827" s="6" t="s">
        <v>7573</v>
      </c>
      <c r="E3827" s="6" t="s">
        <v>7573</v>
      </c>
      <c r="F3827" s="7">
        <v>41263</v>
      </c>
      <c r="G3827" s="9">
        <v>-74815.100000000006</v>
      </c>
      <c r="J3827" s="6" t="s">
        <v>16576</v>
      </c>
      <c r="L3827" t="str">
        <f>+Tabla2[[#This Row],[FACTURA]]</f>
        <v>NCF-000014381</v>
      </c>
      <c r="M3827" t="str">
        <f>+Tabla2[[#This Row],[DETALLE]]</f>
        <v>NCF-000014381</v>
      </c>
    </row>
    <row r="3828" spans="2:13">
      <c r="B3828" s="3" t="s">
        <v>7572</v>
      </c>
      <c r="C3828" s="2" t="s">
        <v>7571</v>
      </c>
      <c r="D3828" s="6" t="s">
        <v>7575</v>
      </c>
      <c r="E3828" s="6" t="s">
        <v>1899</v>
      </c>
      <c r="F3828" s="7">
        <v>41639</v>
      </c>
      <c r="G3828" s="9">
        <v>-81989.33</v>
      </c>
      <c r="J3828" s="6" t="s">
        <v>16577</v>
      </c>
      <c r="L3828" t="str">
        <f>+Tabla2[[#This Row],[FACTURA]]</f>
        <v>NCF-00002566</v>
      </c>
      <c r="M3828" t="str">
        <f>+Tabla2[[#This Row],[DETALLE]]</f>
        <v>SERVICIOS DE ALQUILER DE VEHICULOS</v>
      </c>
    </row>
    <row r="3829" spans="2:13">
      <c r="B3829" s="3" t="s">
        <v>11577</v>
      </c>
      <c r="C3829" s="2" t="s">
        <v>11576</v>
      </c>
      <c r="D3829" s="6" t="s">
        <v>11579</v>
      </c>
      <c r="E3829" s="6" t="s">
        <v>11578</v>
      </c>
      <c r="F3829" s="7">
        <v>40899</v>
      </c>
      <c r="G3829" s="9">
        <v>-1156865.5</v>
      </c>
      <c r="J3829" s="6" t="s">
        <v>18749</v>
      </c>
      <c r="L3829" t="str">
        <f>+Tabla2[[#This Row],[FACTURA]]</f>
        <v>1143</v>
      </c>
      <c r="M3829" t="str">
        <f>+Tabla2[[#This Row],[DETALLE]]</f>
        <v>PAGO INICIAL DE UN 35% DE LA DEUDA TOTAL DE $3,305,330.00, P</v>
      </c>
    </row>
    <row r="3830" spans="2:13">
      <c r="B3830" s="3" t="s">
        <v>7577</v>
      </c>
      <c r="C3830" s="2" t="s">
        <v>7576</v>
      </c>
      <c r="D3830" s="6" t="s">
        <v>7578</v>
      </c>
      <c r="E3830" s="6" t="s">
        <v>20126</v>
      </c>
      <c r="F3830" s="7">
        <v>41031</v>
      </c>
      <c r="G3830" s="9">
        <v>-56985</v>
      </c>
      <c r="J3830" s="6" t="s">
        <v>14750</v>
      </c>
      <c r="L3830" t="str">
        <f>+Tabla2[[#This Row],[FACTURA]]</f>
        <v>223</v>
      </c>
      <c r="M3830" t="str">
        <f>+Tabla2[[#This Row],[DETALLE]]</f>
        <v>SERVICIOS DE ENTRENAMIENTO EN EL SEMINARIO-TALLER "DOCUMENTA</v>
      </c>
    </row>
    <row r="3831" spans="2:13">
      <c r="B3831" s="3" t="s">
        <v>1857</v>
      </c>
      <c r="C3831" s="2" t="s">
        <v>580</v>
      </c>
      <c r="D3831" s="4" t="s">
        <v>581</v>
      </c>
      <c r="E3831" s="4" t="s">
        <v>19662</v>
      </c>
      <c r="F3831" s="5">
        <v>41066</v>
      </c>
      <c r="G3831" s="8">
        <v>-446676.45</v>
      </c>
      <c r="J3831" s="4" t="s">
        <v>12745</v>
      </c>
      <c r="L3831" t="str">
        <f>+Tabla2[[#This Row],[FACTURA]]</f>
        <v>40</v>
      </c>
      <c r="M3831" t="str">
        <f>+Tabla2[[#This Row],[DETALLE]]</f>
        <v>DOTACION DE PRODUCTOS AL PROGRAMA ALIMENTACION ESCOLAR PAE-R</v>
      </c>
    </row>
    <row r="3832" spans="2:13">
      <c r="B3832" s="3" t="s">
        <v>14544</v>
      </c>
      <c r="C3832" s="2" t="s">
        <v>14543</v>
      </c>
      <c r="D3832" s="6" t="s">
        <v>20127</v>
      </c>
      <c r="E3832" s="6" t="s">
        <v>20128</v>
      </c>
      <c r="F3832" s="7">
        <v>44713</v>
      </c>
      <c r="G3832" s="9">
        <v>-1130658.32</v>
      </c>
      <c r="J3832" s="6" t="s">
        <v>16578</v>
      </c>
      <c r="L3832" t="str">
        <f>+Tabla2[[#This Row],[FACTURA]]</f>
        <v>B1500003500</v>
      </c>
      <c r="M3832" t="str">
        <f>+Tabla2[[#This Row],[DETALLE]]</f>
        <v>SERV. DE INTERNET COLUMBUS, SEDE MINERD JUNIO 2022</v>
      </c>
    </row>
    <row r="3833" spans="2:13">
      <c r="B3833" s="3" t="s">
        <v>7580</v>
      </c>
      <c r="C3833" s="2" t="s">
        <v>7579</v>
      </c>
      <c r="D3833" s="6" t="s">
        <v>1083</v>
      </c>
      <c r="E3833" s="6" t="s">
        <v>1083</v>
      </c>
      <c r="F3833" s="7">
        <v>42607</v>
      </c>
      <c r="G3833" s="9">
        <v>-637908</v>
      </c>
      <c r="J3833" s="6" t="s">
        <v>16579</v>
      </c>
      <c r="L3833" t="str">
        <f>+Tabla2[[#This Row],[FACTURA]]</f>
        <v>A010010011500000511</v>
      </c>
      <c r="M3833" t="str">
        <f>+Tabla2[[#This Row],[DETALLE]]</f>
        <v>A010010011500000511</v>
      </c>
    </row>
    <row r="3834" spans="2:13">
      <c r="B3834" s="3" t="s">
        <v>7580</v>
      </c>
      <c r="C3834" s="2" t="s">
        <v>7579</v>
      </c>
      <c r="D3834" s="6" t="s">
        <v>7581</v>
      </c>
      <c r="E3834" s="6" t="s">
        <v>7581</v>
      </c>
      <c r="F3834" s="7">
        <v>42614</v>
      </c>
      <c r="G3834" s="9">
        <v>-2891000</v>
      </c>
      <c r="J3834" s="6" t="s">
        <v>16580</v>
      </c>
      <c r="L3834" t="str">
        <f>+Tabla2[[#This Row],[FACTURA]]</f>
        <v>A010010011500000512</v>
      </c>
      <c r="M3834" t="str">
        <f>+Tabla2[[#This Row],[DETALLE]]</f>
        <v>A010010011500000512</v>
      </c>
    </row>
    <row r="3835" spans="2:13">
      <c r="B3835" s="3" t="s">
        <v>18751</v>
      </c>
      <c r="C3835" s="2" t="s">
        <v>18750</v>
      </c>
      <c r="D3835" s="6" t="s">
        <v>20732</v>
      </c>
      <c r="E3835" s="6" t="s">
        <v>20732</v>
      </c>
      <c r="F3835" s="7">
        <v>44714</v>
      </c>
      <c r="G3835" s="9">
        <v>-2729244.49</v>
      </c>
      <c r="J3835" s="6" t="s">
        <v>18752</v>
      </c>
      <c r="L3835" t="str">
        <f>+Tabla2[[#This Row],[FACTURA]]</f>
        <v>CONTR.0035/00312</v>
      </c>
      <c r="M3835" t="str">
        <f>+Tabla2[[#This Row],[DETALLE]]</f>
        <v>CONTR.0035/00312</v>
      </c>
    </row>
    <row r="3836" spans="2:13">
      <c r="B3836" s="3" t="s">
        <v>11581</v>
      </c>
      <c r="C3836" s="2" t="s">
        <v>11580</v>
      </c>
      <c r="D3836" s="6" t="s">
        <v>11582</v>
      </c>
      <c r="E3836" s="6" t="s">
        <v>11582</v>
      </c>
      <c r="F3836" s="7">
        <v>42290</v>
      </c>
      <c r="G3836" s="9">
        <v>-14750</v>
      </c>
      <c r="J3836" s="6" t="s">
        <v>18753</v>
      </c>
      <c r="L3836" t="str">
        <f>+Tabla2[[#This Row],[FACTURA]]</f>
        <v>A010010011500000355</v>
      </c>
      <c r="M3836" t="str">
        <f>+Tabla2[[#This Row],[DETALLE]]</f>
        <v>A010010011500000355</v>
      </c>
    </row>
    <row r="3837" spans="2:13">
      <c r="B3837" s="3" t="s">
        <v>1858</v>
      </c>
      <c r="C3837" s="2" t="s">
        <v>583</v>
      </c>
      <c r="D3837" s="4" t="s">
        <v>584</v>
      </c>
      <c r="E3837" s="4" t="s">
        <v>19663</v>
      </c>
      <c r="F3837" s="5">
        <v>41064</v>
      </c>
      <c r="G3837" s="8">
        <v>-69714.84</v>
      </c>
      <c r="J3837" s="4" t="s">
        <v>13674</v>
      </c>
      <c r="L3837" t="str">
        <f>+Tabla2[[#This Row],[FACTURA]]</f>
        <v>425 1</v>
      </c>
      <c r="M3837" t="str">
        <f>+Tabla2[[#This Row],[DETALLE]]</f>
        <v>MANTENIMIENTO DE VEHICULOS DEL MINERD, SEGUN FACTURAS #S.  8</v>
      </c>
    </row>
    <row r="3838" spans="2:13">
      <c r="B3838" s="3" t="s">
        <v>1858</v>
      </c>
      <c r="C3838" s="2" t="s">
        <v>583</v>
      </c>
      <c r="D3838" s="4" t="s">
        <v>585</v>
      </c>
      <c r="E3838" s="4" t="s">
        <v>19663</v>
      </c>
      <c r="F3838" s="5">
        <v>40924</v>
      </c>
      <c r="G3838" s="8">
        <v>-4035.64</v>
      </c>
      <c r="J3838" s="4" t="s">
        <v>13675</v>
      </c>
      <c r="L3838" t="str">
        <f>+Tabla2[[#This Row],[FACTURA]]</f>
        <v>3861</v>
      </c>
      <c r="M3838" t="str">
        <f>+Tabla2[[#This Row],[DETALLE]]</f>
        <v>MANTENIMIENTO DE VEHICULOS DEL MINERD, SEGUN FACTURAS #S.  8</v>
      </c>
    </row>
    <row r="3839" spans="2:13">
      <c r="B3839" s="3" t="s">
        <v>1858</v>
      </c>
      <c r="C3839" s="2" t="s">
        <v>583</v>
      </c>
      <c r="D3839" s="4" t="s">
        <v>586</v>
      </c>
      <c r="E3839" s="4" t="s">
        <v>19663</v>
      </c>
      <c r="F3839" s="5">
        <v>40947</v>
      </c>
      <c r="G3839" s="8">
        <v>-25659.200000000001</v>
      </c>
      <c r="J3839" s="4" t="s">
        <v>13676</v>
      </c>
      <c r="L3839" t="str">
        <f>+Tabla2[[#This Row],[FACTURA]]</f>
        <v>3904</v>
      </c>
      <c r="M3839" t="str">
        <f>+Tabla2[[#This Row],[DETALLE]]</f>
        <v>MANTENIMIENTO DE VEHICULOS DEL MINERD, SEGUN FACTURAS #S.  8</v>
      </c>
    </row>
    <row r="3840" spans="2:13">
      <c r="B3840" s="3" t="s">
        <v>1858</v>
      </c>
      <c r="C3840" s="2" t="s">
        <v>583</v>
      </c>
      <c r="D3840" s="4" t="s">
        <v>587</v>
      </c>
      <c r="E3840" s="4" t="s">
        <v>19663</v>
      </c>
      <c r="F3840" s="5">
        <v>41019</v>
      </c>
      <c r="G3840" s="8">
        <v>-38764.879999999997</v>
      </c>
      <c r="J3840" s="4" t="s">
        <v>13677</v>
      </c>
      <c r="L3840" t="str">
        <f>+Tabla2[[#This Row],[FACTURA]]</f>
        <v>4140</v>
      </c>
      <c r="M3840" t="str">
        <f>+Tabla2[[#This Row],[DETALLE]]</f>
        <v>MANTENIMIENTO DE VEHICULOS DEL MINERD, SEGUN FACTURAS #S.  8</v>
      </c>
    </row>
    <row r="3841" spans="2:13">
      <c r="B3841" s="3" t="s">
        <v>1858</v>
      </c>
      <c r="C3841" s="2" t="s">
        <v>583</v>
      </c>
      <c r="D3841" s="4" t="s">
        <v>588</v>
      </c>
      <c r="E3841" s="4" t="s">
        <v>19663</v>
      </c>
      <c r="F3841" s="5">
        <v>41057</v>
      </c>
      <c r="G3841" s="8">
        <v>-52427.360000000001</v>
      </c>
      <c r="J3841" s="4" t="s">
        <v>13678</v>
      </c>
      <c r="L3841" t="str">
        <f>+Tabla2[[#This Row],[FACTURA]]</f>
        <v>4231</v>
      </c>
      <c r="M3841" t="str">
        <f>+Tabla2[[#This Row],[DETALLE]]</f>
        <v>MANTENIMIENTO DE VEHICULOS DEL MINERD, SEGUN FACTURAS #S.  8</v>
      </c>
    </row>
    <row r="3842" spans="2:13">
      <c r="B3842" s="3" t="s">
        <v>1858</v>
      </c>
      <c r="C3842" s="2" t="s">
        <v>583</v>
      </c>
      <c r="D3842" s="4" t="s">
        <v>1859</v>
      </c>
      <c r="E3842" s="4" t="s">
        <v>1859</v>
      </c>
      <c r="F3842" s="5">
        <v>41115</v>
      </c>
      <c r="G3842" s="8">
        <v>185672.92</v>
      </c>
      <c r="J3842" s="4" t="s">
        <v>13679</v>
      </c>
      <c r="L3842" t="str">
        <f>+Tabla2[[#This Row],[FACTURA]]</f>
        <v>Pago s/ lib. #10195,  d/f 25/7/2012</v>
      </c>
      <c r="M3842" t="str">
        <f>+Tabla2[[#This Row],[DETALLE]]</f>
        <v>Pago s/ lib. #10195,  d/f 25/7/2012</v>
      </c>
    </row>
    <row r="3843" spans="2:13">
      <c r="B3843" s="3" t="s">
        <v>1858</v>
      </c>
      <c r="C3843" s="2" t="s">
        <v>583</v>
      </c>
      <c r="D3843" s="4" t="s">
        <v>589</v>
      </c>
      <c r="E3843" s="4" t="s">
        <v>589</v>
      </c>
      <c r="F3843" s="5">
        <v>41122</v>
      </c>
      <c r="G3843" s="8">
        <v>-35674.1</v>
      </c>
      <c r="J3843" s="4" t="s">
        <v>13680</v>
      </c>
      <c r="L3843" t="str">
        <f>+Tabla2[[#This Row],[FACTURA]]</f>
        <v>NCF-4476</v>
      </c>
      <c r="M3843" t="str">
        <f>+Tabla2[[#This Row],[DETALLE]]</f>
        <v>NCF-4476</v>
      </c>
    </row>
    <row r="3844" spans="2:13">
      <c r="B3844" s="3" t="s">
        <v>1858</v>
      </c>
      <c r="C3844" s="2" t="s">
        <v>583</v>
      </c>
      <c r="D3844" s="4" t="s">
        <v>590</v>
      </c>
      <c r="E3844" s="4" t="s">
        <v>590</v>
      </c>
      <c r="F3844" s="5">
        <v>41138</v>
      </c>
      <c r="G3844" s="8">
        <v>-31108.9</v>
      </c>
      <c r="J3844" s="4" t="s">
        <v>13681</v>
      </c>
      <c r="L3844" t="str">
        <f>+Tabla2[[#This Row],[FACTURA]]</f>
        <v>NCF-4610</v>
      </c>
      <c r="M3844" t="str">
        <f>+Tabla2[[#This Row],[DETALLE]]</f>
        <v>NCF-4610</v>
      </c>
    </row>
    <row r="3845" spans="2:13">
      <c r="B3845" s="3" t="s">
        <v>1858</v>
      </c>
      <c r="C3845" s="2" t="s">
        <v>583</v>
      </c>
      <c r="D3845" s="4" t="s">
        <v>591</v>
      </c>
      <c r="E3845" s="4" t="s">
        <v>591</v>
      </c>
      <c r="F3845" s="5">
        <v>41149</v>
      </c>
      <c r="G3845" s="8">
        <v>-33211.83</v>
      </c>
      <c r="J3845" s="4" t="s">
        <v>13682</v>
      </c>
      <c r="L3845" t="str">
        <f>+Tabla2[[#This Row],[FACTURA]]</f>
        <v>NCF-4622</v>
      </c>
      <c r="M3845" t="str">
        <f>+Tabla2[[#This Row],[DETALLE]]</f>
        <v>NCF-4622</v>
      </c>
    </row>
    <row r="3846" spans="2:13">
      <c r="B3846" s="3" t="s">
        <v>1858</v>
      </c>
      <c r="C3846" s="2" t="s">
        <v>583</v>
      </c>
      <c r="D3846" s="4" t="s">
        <v>592</v>
      </c>
      <c r="E3846" s="4" t="s">
        <v>592</v>
      </c>
      <c r="F3846" s="5">
        <v>41150</v>
      </c>
      <c r="G3846" s="8">
        <v>-38355.589999999997</v>
      </c>
      <c r="J3846" s="4" t="s">
        <v>13683</v>
      </c>
      <c r="L3846" t="str">
        <f>+Tabla2[[#This Row],[FACTURA]]</f>
        <v>NCF-4623</v>
      </c>
      <c r="M3846" t="str">
        <f>+Tabla2[[#This Row],[DETALLE]]</f>
        <v>NCF-4623</v>
      </c>
    </row>
    <row r="3847" spans="2:13">
      <c r="B3847" s="3" t="s">
        <v>1858</v>
      </c>
      <c r="C3847" s="2" t="s">
        <v>583</v>
      </c>
      <c r="D3847" s="4" t="s">
        <v>593</v>
      </c>
      <c r="E3847" s="4" t="s">
        <v>593</v>
      </c>
      <c r="F3847" s="5">
        <v>41153</v>
      </c>
      <c r="G3847" s="8">
        <v>-40842.720000000001</v>
      </c>
      <c r="J3847" s="4" t="s">
        <v>13684</v>
      </c>
      <c r="L3847" t="str">
        <f>+Tabla2[[#This Row],[FACTURA]]</f>
        <v>NCF-4629</v>
      </c>
      <c r="M3847" t="str">
        <f>+Tabla2[[#This Row],[DETALLE]]</f>
        <v>NCF-4629</v>
      </c>
    </row>
    <row r="3848" spans="2:13">
      <c r="B3848" s="3" t="s">
        <v>1858</v>
      </c>
      <c r="C3848" s="2" t="s">
        <v>583</v>
      </c>
      <c r="D3848" s="4" t="s">
        <v>594</v>
      </c>
      <c r="E3848" s="4" t="s">
        <v>594</v>
      </c>
      <c r="F3848" s="5">
        <v>41159</v>
      </c>
      <c r="G3848" s="8">
        <v>-56255.92</v>
      </c>
      <c r="J3848" s="4" t="s">
        <v>13685</v>
      </c>
      <c r="L3848" t="str">
        <f>+Tabla2[[#This Row],[FACTURA]]</f>
        <v>NCF-4632</v>
      </c>
      <c r="M3848" t="str">
        <f>+Tabla2[[#This Row],[DETALLE]]</f>
        <v>NCF-4632</v>
      </c>
    </row>
    <row r="3849" spans="2:13">
      <c r="B3849" s="3" t="s">
        <v>1858</v>
      </c>
      <c r="C3849" s="2" t="s">
        <v>583</v>
      </c>
      <c r="D3849" s="4" t="s">
        <v>595</v>
      </c>
      <c r="E3849" s="4" t="s">
        <v>595</v>
      </c>
      <c r="F3849" s="5">
        <v>41159</v>
      </c>
      <c r="G3849" s="8">
        <v>-29082.81</v>
      </c>
      <c r="J3849" s="4" t="s">
        <v>13686</v>
      </c>
      <c r="L3849" t="str">
        <f>+Tabla2[[#This Row],[FACTURA]]</f>
        <v>NCF-4634</v>
      </c>
      <c r="M3849" t="str">
        <f>+Tabla2[[#This Row],[DETALLE]]</f>
        <v>NCF-4634</v>
      </c>
    </row>
    <row r="3850" spans="2:13">
      <c r="B3850" s="3" t="s">
        <v>1858</v>
      </c>
      <c r="C3850" s="2" t="s">
        <v>583</v>
      </c>
      <c r="D3850" s="4" t="s">
        <v>596</v>
      </c>
      <c r="E3850" s="4" t="s">
        <v>596</v>
      </c>
      <c r="F3850" s="5">
        <v>41159</v>
      </c>
      <c r="G3850" s="8">
        <v>-136183.07999999999</v>
      </c>
      <c r="J3850" s="4" t="s">
        <v>13687</v>
      </c>
      <c r="L3850" t="str">
        <f>+Tabla2[[#This Row],[FACTURA]]</f>
        <v>NCF-4635</v>
      </c>
      <c r="M3850" t="str">
        <f>+Tabla2[[#This Row],[DETALLE]]</f>
        <v>NCF-4635</v>
      </c>
    </row>
    <row r="3851" spans="2:13">
      <c r="B3851" s="3" t="s">
        <v>1858</v>
      </c>
      <c r="C3851" s="2" t="s">
        <v>583</v>
      </c>
      <c r="D3851" s="4" t="s">
        <v>597</v>
      </c>
      <c r="E3851" s="4" t="s">
        <v>597</v>
      </c>
      <c r="F3851" s="5">
        <v>41166</v>
      </c>
      <c r="G3851" s="8">
        <v>-68033.91</v>
      </c>
      <c r="J3851" s="4" t="s">
        <v>13688</v>
      </c>
      <c r="L3851" t="str">
        <f>+Tabla2[[#This Row],[FACTURA]]</f>
        <v>NCF-4648</v>
      </c>
      <c r="M3851" t="str">
        <f>+Tabla2[[#This Row],[DETALLE]]</f>
        <v>NCF-4648</v>
      </c>
    </row>
    <row r="3852" spans="2:13">
      <c r="B3852" s="3" t="s">
        <v>1858</v>
      </c>
      <c r="C3852" s="2" t="s">
        <v>583</v>
      </c>
      <c r="D3852" s="4" t="s">
        <v>598</v>
      </c>
      <c r="E3852" s="4" t="s">
        <v>598</v>
      </c>
      <c r="F3852" s="5">
        <v>41235</v>
      </c>
      <c r="G3852" s="8">
        <v>-285299.65000000002</v>
      </c>
      <c r="J3852" s="4" t="s">
        <v>13689</v>
      </c>
      <c r="L3852" t="str">
        <f>+Tabla2[[#This Row],[FACTURA]]</f>
        <v>NCF-4829</v>
      </c>
      <c r="M3852" t="str">
        <f>+Tabla2[[#This Row],[DETALLE]]</f>
        <v>NCF-4829</v>
      </c>
    </row>
    <row r="3853" spans="2:13">
      <c r="B3853" s="3" t="s">
        <v>1858</v>
      </c>
      <c r="C3853" s="2" t="s">
        <v>583</v>
      </c>
      <c r="D3853" s="4" t="s">
        <v>599</v>
      </c>
      <c r="E3853" s="4" t="s">
        <v>599</v>
      </c>
      <c r="F3853" s="5">
        <v>41235</v>
      </c>
      <c r="G3853" s="8">
        <v>-97379.96</v>
      </c>
      <c r="J3853" s="4" t="s">
        <v>13690</v>
      </c>
      <c r="L3853" t="str">
        <f>+Tabla2[[#This Row],[FACTURA]]</f>
        <v>NCF-4830</v>
      </c>
      <c r="M3853" t="str">
        <f>+Tabla2[[#This Row],[DETALLE]]</f>
        <v>NCF-4830</v>
      </c>
    </row>
    <row r="3854" spans="2:13">
      <c r="B3854" s="3" t="s">
        <v>1858</v>
      </c>
      <c r="C3854" s="2" t="s">
        <v>583</v>
      </c>
      <c r="D3854" s="4">
        <v>0</v>
      </c>
      <c r="E3854" s="4" t="s">
        <v>1860</v>
      </c>
      <c r="F3854" s="5">
        <v>41249</v>
      </c>
      <c r="G3854" s="8">
        <v>188833.17</v>
      </c>
      <c r="J3854" s="4" t="s">
        <v>13691</v>
      </c>
      <c r="L3854">
        <f>+Tabla2[[#This Row],[FACTURA]]</f>
        <v>0</v>
      </c>
      <c r="M3854" t="str">
        <f>+Tabla2[[#This Row],[DETALLE]]</f>
        <v>OFICIO-1751/2012</v>
      </c>
    </row>
    <row r="3855" spans="2:13">
      <c r="B3855" s="3" t="s">
        <v>1858</v>
      </c>
      <c r="C3855" s="2" t="s">
        <v>583</v>
      </c>
      <c r="D3855" s="4">
        <v>0</v>
      </c>
      <c r="E3855" s="4" t="s">
        <v>1861</v>
      </c>
      <c r="F3855" s="5">
        <v>41249</v>
      </c>
      <c r="G3855" s="8">
        <v>468748.86</v>
      </c>
      <c r="J3855" s="4" t="s">
        <v>13692</v>
      </c>
      <c r="L3855">
        <f>+Tabla2[[#This Row],[FACTURA]]</f>
        <v>0</v>
      </c>
      <c r="M3855" t="str">
        <f>+Tabla2[[#This Row],[DETALLE]]</f>
        <v>OFICIO-1710/2012</v>
      </c>
    </row>
    <row r="3856" spans="2:13">
      <c r="B3856" s="3" t="s">
        <v>1858</v>
      </c>
      <c r="C3856" s="2" t="s">
        <v>583</v>
      </c>
      <c r="D3856" s="4" t="s">
        <v>600</v>
      </c>
      <c r="E3856" s="4" t="s">
        <v>19664</v>
      </c>
      <c r="F3856" s="5">
        <v>41345</v>
      </c>
      <c r="G3856" s="8">
        <v>-16713.52</v>
      </c>
      <c r="J3856" s="4" t="s">
        <v>13693</v>
      </c>
      <c r="L3856" t="str">
        <f>+Tabla2[[#This Row],[FACTURA]]</f>
        <v>9122</v>
      </c>
      <c r="M3856" t="str">
        <f>+Tabla2[[#This Row],[DETALLE]]</f>
        <v>SERVICIOS DE REPARACION A DIFERENTES VEHICULOS DEL MINERD</v>
      </c>
    </row>
    <row r="3857" spans="2:13">
      <c r="B3857" s="3" t="s">
        <v>1858</v>
      </c>
      <c r="C3857" s="2" t="s">
        <v>583</v>
      </c>
      <c r="D3857" s="4" t="s">
        <v>601</v>
      </c>
      <c r="E3857" s="4" t="s">
        <v>19664</v>
      </c>
      <c r="F3857" s="5">
        <v>41345</v>
      </c>
      <c r="G3857" s="8">
        <v>-171824.52</v>
      </c>
      <c r="J3857" s="4" t="s">
        <v>13694</v>
      </c>
      <c r="L3857" t="str">
        <f>+Tabla2[[#This Row],[FACTURA]]</f>
        <v>9123</v>
      </c>
      <c r="M3857" t="str">
        <f>+Tabla2[[#This Row],[DETALLE]]</f>
        <v>SERVICIOS DE REPARACION A DIFERENTES VEHICULOS DEL MINERD</v>
      </c>
    </row>
    <row r="3858" spans="2:13">
      <c r="B3858" s="3" t="s">
        <v>1858</v>
      </c>
      <c r="C3858" s="2" t="s">
        <v>583</v>
      </c>
      <c r="D3858" s="4" t="s">
        <v>602</v>
      </c>
      <c r="E3858" s="4" t="s">
        <v>19664</v>
      </c>
      <c r="F3858" s="5">
        <v>41345</v>
      </c>
      <c r="G3858" s="8">
        <v>-7739.62</v>
      </c>
      <c r="J3858" s="4" t="s">
        <v>13695</v>
      </c>
      <c r="L3858" t="str">
        <f>+Tabla2[[#This Row],[FACTURA]]</f>
        <v>9124</v>
      </c>
      <c r="M3858" t="str">
        <f>+Tabla2[[#This Row],[DETALLE]]</f>
        <v>SERVICIOS DE REPARACION A DIFERENTES VEHICULOS DEL MINERD</v>
      </c>
    </row>
    <row r="3859" spans="2:13">
      <c r="B3859" s="3" t="s">
        <v>1858</v>
      </c>
      <c r="C3859" s="2" t="s">
        <v>583</v>
      </c>
      <c r="D3859" s="4" t="s">
        <v>603</v>
      </c>
      <c r="E3859" s="4" t="s">
        <v>19664</v>
      </c>
      <c r="F3859" s="5">
        <v>41345</v>
      </c>
      <c r="G3859" s="8">
        <v>-50478.04</v>
      </c>
      <c r="J3859" s="4" t="s">
        <v>13696</v>
      </c>
      <c r="L3859" t="str">
        <f>+Tabla2[[#This Row],[FACTURA]]</f>
        <v>9125</v>
      </c>
      <c r="M3859" t="str">
        <f>+Tabla2[[#This Row],[DETALLE]]</f>
        <v>SERVICIOS DE REPARACION A DIFERENTES VEHICULOS DEL MINERD</v>
      </c>
    </row>
    <row r="3860" spans="2:13">
      <c r="B3860" s="3" t="s">
        <v>1858</v>
      </c>
      <c r="C3860" s="2" t="s">
        <v>583</v>
      </c>
      <c r="D3860" s="4" t="s">
        <v>604</v>
      </c>
      <c r="E3860" s="4" t="s">
        <v>19664</v>
      </c>
      <c r="F3860" s="5">
        <v>41345</v>
      </c>
      <c r="G3860" s="8">
        <v>-48613.64</v>
      </c>
      <c r="J3860" s="4" t="s">
        <v>13697</v>
      </c>
      <c r="L3860" t="str">
        <f>+Tabla2[[#This Row],[FACTURA]]</f>
        <v>9126</v>
      </c>
      <c r="M3860" t="str">
        <f>+Tabla2[[#This Row],[DETALLE]]</f>
        <v>SERVICIOS DE REPARACION A DIFERENTES VEHICULOS DEL MINERD</v>
      </c>
    </row>
    <row r="3861" spans="2:13">
      <c r="B3861" s="3" t="s">
        <v>1858</v>
      </c>
      <c r="C3861" s="2" t="s">
        <v>583</v>
      </c>
      <c r="D3861" s="4" t="s">
        <v>605</v>
      </c>
      <c r="E3861" s="4" t="s">
        <v>19664</v>
      </c>
      <c r="F3861" s="5">
        <v>41345</v>
      </c>
      <c r="G3861" s="8">
        <v>-84267.34</v>
      </c>
      <c r="J3861" s="4" t="s">
        <v>13698</v>
      </c>
      <c r="L3861" t="str">
        <f>+Tabla2[[#This Row],[FACTURA]]</f>
        <v>9127</v>
      </c>
      <c r="M3861" t="str">
        <f>+Tabla2[[#This Row],[DETALLE]]</f>
        <v>SERVICIOS DE REPARACION A DIFERENTES VEHICULOS DEL MINERD</v>
      </c>
    </row>
    <row r="3862" spans="2:13">
      <c r="B3862" s="3" t="s">
        <v>1858</v>
      </c>
      <c r="C3862" s="2" t="s">
        <v>583</v>
      </c>
      <c r="D3862" s="4" t="s">
        <v>606</v>
      </c>
      <c r="E3862" s="4" t="s">
        <v>19664</v>
      </c>
      <c r="F3862" s="5">
        <v>41345</v>
      </c>
      <c r="G3862" s="8">
        <v>-21493.7</v>
      </c>
      <c r="J3862" s="4" t="s">
        <v>13699</v>
      </c>
      <c r="L3862" t="str">
        <f>+Tabla2[[#This Row],[FACTURA]]</f>
        <v>9128</v>
      </c>
      <c r="M3862" t="str">
        <f>+Tabla2[[#This Row],[DETALLE]]</f>
        <v>SERVICIOS DE REPARACION A DIFERENTES VEHICULOS DEL MINERD</v>
      </c>
    </row>
    <row r="3863" spans="2:13">
      <c r="B3863" s="3" t="s">
        <v>1858</v>
      </c>
      <c r="C3863" s="2" t="s">
        <v>583</v>
      </c>
      <c r="D3863" s="4" t="s">
        <v>607</v>
      </c>
      <c r="E3863" s="4" t="s">
        <v>19664</v>
      </c>
      <c r="F3863" s="5">
        <v>41345</v>
      </c>
      <c r="G3863" s="8">
        <v>-48518.06</v>
      </c>
      <c r="J3863" s="4" t="s">
        <v>13700</v>
      </c>
      <c r="L3863" t="str">
        <f>+Tabla2[[#This Row],[FACTURA]]</f>
        <v>9129</v>
      </c>
      <c r="M3863" t="str">
        <f>+Tabla2[[#This Row],[DETALLE]]</f>
        <v>SERVICIOS DE REPARACION A DIFERENTES VEHICULOS DEL MINERD</v>
      </c>
    </row>
    <row r="3864" spans="2:13">
      <c r="B3864" s="3" t="s">
        <v>1858</v>
      </c>
      <c r="C3864" s="2" t="s">
        <v>583</v>
      </c>
      <c r="D3864" s="4" t="s">
        <v>608</v>
      </c>
      <c r="E3864" s="4" t="s">
        <v>608</v>
      </c>
      <c r="F3864" s="5">
        <v>41411</v>
      </c>
      <c r="G3864" s="8">
        <v>-28753.06</v>
      </c>
      <c r="J3864" s="4" t="s">
        <v>13701</v>
      </c>
      <c r="L3864" t="str">
        <f>+Tabla2[[#This Row],[FACTURA]]</f>
        <v>NCF-00005168</v>
      </c>
      <c r="M3864" t="str">
        <f>+Tabla2[[#This Row],[DETALLE]]</f>
        <v>NCF-00005168</v>
      </c>
    </row>
    <row r="3865" spans="2:13">
      <c r="B3865" s="3" t="s">
        <v>1858</v>
      </c>
      <c r="C3865" s="2" t="s">
        <v>583</v>
      </c>
      <c r="D3865" s="4" t="s">
        <v>609</v>
      </c>
      <c r="E3865" s="4" t="s">
        <v>1862</v>
      </c>
      <c r="F3865" s="5">
        <v>41438</v>
      </c>
      <c r="G3865" s="8">
        <v>-13767.06</v>
      </c>
      <c r="J3865" s="4" t="s">
        <v>13702</v>
      </c>
      <c r="L3865" t="str">
        <f>+Tabla2[[#This Row],[FACTURA]]</f>
        <v>00005165</v>
      </c>
      <c r="M3865" t="str">
        <f>+Tabla2[[#This Row],[DETALLE]]</f>
        <v>SERVICIOS DE REPARACION DE VEHICULOS</v>
      </c>
    </row>
    <row r="3866" spans="2:13">
      <c r="B3866" s="3" t="s">
        <v>1858</v>
      </c>
      <c r="C3866" s="2" t="s">
        <v>583</v>
      </c>
      <c r="D3866" s="4" t="s">
        <v>610</v>
      </c>
      <c r="E3866" s="4" t="s">
        <v>610</v>
      </c>
      <c r="F3866" s="5">
        <v>42766</v>
      </c>
      <c r="G3866" s="8">
        <v>-15670.4</v>
      </c>
      <c r="J3866" s="4" t="s">
        <v>13703</v>
      </c>
      <c r="L3866" t="str">
        <f>+Tabla2[[#This Row],[FACTURA]]</f>
        <v>A010010011500009227</v>
      </c>
      <c r="M3866" t="str">
        <f>+Tabla2[[#This Row],[DETALLE]]</f>
        <v>A010010011500009227</v>
      </c>
    </row>
    <row r="3867" spans="2:13">
      <c r="B3867" s="3" t="s">
        <v>1858</v>
      </c>
      <c r="C3867" s="2" t="s">
        <v>583</v>
      </c>
      <c r="D3867" s="4" t="s">
        <v>611</v>
      </c>
      <c r="E3867" s="4" t="s">
        <v>611</v>
      </c>
      <c r="F3867" s="5">
        <v>42766</v>
      </c>
      <c r="G3867" s="8">
        <v>-54012.85</v>
      </c>
      <c r="J3867" s="4" t="s">
        <v>13704</v>
      </c>
      <c r="L3867" t="str">
        <f>+Tabla2[[#This Row],[FACTURA]]</f>
        <v>A010010011500009228</v>
      </c>
      <c r="M3867" t="str">
        <f>+Tabla2[[#This Row],[DETALLE]]</f>
        <v>A010010011500009228</v>
      </c>
    </row>
    <row r="3868" spans="2:13">
      <c r="B3868" s="3" t="s">
        <v>1858</v>
      </c>
      <c r="C3868" s="2" t="s">
        <v>583</v>
      </c>
      <c r="D3868" s="4" t="s">
        <v>612</v>
      </c>
      <c r="E3868" s="4" t="s">
        <v>612</v>
      </c>
      <c r="F3868" s="5">
        <v>42766</v>
      </c>
      <c r="G3868" s="8">
        <v>-11386.22</v>
      </c>
      <c r="J3868" s="4" t="s">
        <v>13705</v>
      </c>
      <c r="L3868" t="str">
        <f>+Tabla2[[#This Row],[FACTURA]]</f>
        <v>A010010011500009229</v>
      </c>
      <c r="M3868" t="str">
        <f>+Tabla2[[#This Row],[DETALLE]]</f>
        <v>A010010011500009229</v>
      </c>
    </row>
    <row r="3869" spans="2:13">
      <c r="B3869" s="3" t="s">
        <v>1858</v>
      </c>
      <c r="C3869" s="2" t="s">
        <v>583</v>
      </c>
      <c r="D3869" s="4" t="s">
        <v>613</v>
      </c>
      <c r="E3869" s="4" t="s">
        <v>613</v>
      </c>
      <c r="F3869" s="5">
        <v>42766</v>
      </c>
      <c r="G3869" s="8">
        <v>-10572.02</v>
      </c>
      <c r="J3869" s="4" t="s">
        <v>13706</v>
      </c>
      <c r="L3869" t="str">
        <f>+Tabla2[[#This Row],[FACTURA]]</f>
        <v>A010010011500009230</v>
      </c>
      <c r="M3869" t="str">
        <f>+Tabla2[[#This Row],[DETALLE]]</f>
        <v>A010010011500009230</v>
      </c>
    </row>
    <row r="3870" spans="2:13">
      <c r="B3870" s="3" t="s">
        <v>1858</v>
      </c>
      <c r="C3870" s="2" t="s">
        <v>583</v>
      </c>
      <c r="D3870" s="4" t="s">
        <v>614</v>
      </c>
      <c r="E3870" s="4" t="s">
        <v>614</v>
      </c>
      <c r="F3870" s="5">
        <v>42766</v>
      </c>
      <c r="G3870" s="8">
        <v>-10202.68</v>
      </c>
      <c r="J3870" s="4" t="s">
        <v>13707</v>
      </c>
      <c r="L3870" t="str">
        <f>+Tabla2[[#This Row],[FACTURA]]</f>
        <v>A010010011500009231</v>
      </c>
      <c r="M3870" t="str">
        <f>+Tabla2[[#This Row],[DETALLE]]</f>
        <v>A010010011500009231</v>
      </c>
    </row>
    <row r="3871" spans="2:13">
      <c r="B3871" s="3" t="s">
        <v>1858</v>
      </c>
      <c r="C3871" s="2" t="s">
        <v>583</v>
      </c>
      <c r="D3871" s="4" t="s">
        <v>615</v>
      </c>
      <c r="E3871" s="4" t="s">
        <v>615</v>
      </c>
      <c r="F3871" s="5">
        <v>42766</v>
      </c>
      <c r="G3871" s="8">
        <v>-14050.66</v>
      </c>
      <c r="J3871" s="4" t="s">
        <v>13708</v>
      </c>
      <c r="L3871" t="str">
        <f>+Tabla2[[#This Row],[FACTURA]]</f>
        <v>A010010011500009232</v>
      </c>
      <c r="M3871" t="str">
        <f>+Tabla2[[#This Row],[DETALLE]]</f>
        <v>A010010011500009232</v>
      </c>
    </row>
    <row r="3872" spans="2:13">
      <c r="B3872" s="3" t="s">
        <v>1858</v>
      </c>
      <c r="C3872" s="2" t="s">
        <v>583</v>
      </c>
      <c r="D3872" s="4" t="s">
        <v>616</v>
      </c>
      <c r="E3872" s="4" t="s">
        <v>616</v>
      </c>
      <c r="F3872" s="5">
        <v>42766</v>
      </c>
      <c r="G3872" s="8">
        <v>-17280.39</v>
      </c>
      <c r="J3872" s="4" t="s">
        <v>13709</v>
      </c>
      <c r="L3872" t="str">
        <f>+Tabla2[[#This Row],[FACTURA]]</f>
        <v>A010010011500009234</v>
      </c>
      <c r="M3872" t="str">
        <f>+Tabla2[[#This Row],[DETALLE]]</f>
        <v>A010010011500009234</v>
      </c>
    </row>
    <row r="3873" spans="2:13">
      <c r="B3873" s="3" t="s">
        <v>1858</v>
      </c>
      <c r="C3873" s="2" t="s">
        <v>583</v>
      </c>
      <c r="D3873" s="4" t="s">
        <v>617</v>
      </c>
      <c r="E3873" s="4" t="s">
        <v>617</v>
      </c>
      <c r="F3873" s="5">
        <v>42766</v>
      </c>
      <c r="G3873" s="8">
        <v>-8323.7199999999993</v>
      </c>
      <c r="J3873" s="4" t="s">
        <v>13710</v>
      </c>
      <c r="L3873" t="str">
        <f>+Tabla2[[#This Row],[FACTURA]]</f>
        <v>A010010011500009235</v>
      </c>
      <c r="M3873" t="str">
        <f>+Tabla2[[#This Row],[DETALLE]]</f>
        <v>A010010011500009235</v>
      </c>
    </row>
    <row r="3874" spans="2:13">
      <c r="B3874" s="3" t="s">
        <v>1858</v>
      </c>
      <c r="C3874" s="2" t="s">
        <v>583</v>
      </c>
      <c r="D3874" s="4" t="s">
        <v>618</v>
      </c>
      <c r="E3874" s="4" t="s">
        <v>618</v>
      </c>
      <c r="F3874" s="5">
        <v>42766</v>
      </c>
      <c r="G3874" s="8">
        <v>-12219.91</v>
      </c>
      <c r="J3874" s="4" t="s">
        <v>13711</v>
      </c>
      <c r="L3874" t="str">
        <f>+Tabla2[[#This Row],[FACTURA]]</f>
        <v>A010010011500009237</v>
      </c>
      <c r="M3874" t="str">
        <f>+Tabla2[[#This Row],[DETALLE]]</f>
        <v>A010010011500009237</v>
      </c>
    </row>
    <row r="3875" spans="2:13">
      <c r="B3875" s="3" t="s">
        <v>1858</v>
      </c>
      <c r="C3875" s="2" t="s">
        <v>583</v>
      </c>
      <c r="D3875" s="4" t="s">
        <v>619</v>
      </c>
      <c r="E3875" s="4" t="s">
        <v>619</v>
      </c>
      <c r="F3875" s="5">
        <v>42766</v>
      </c>
      <c r="G3875" s="8">
        <v>-21782.66</v>
      </c>
      <c r="J3875" s="4" t="s">
        <v>13712</v>
      </c>
      <c r="L3875" t="str">
        <f>+Tabla2[[#This Row],[FACTURA]]</f>
        <v>A010010011500009239</v>
      </c>
      <c r="M3875" t="str">
        <f>+Tabla2[[#This Row],[DETALLE]]</f>
        <v>A010010011500009239</v>
      </c>
    </row>
    <row r="3876" spans="2:13">
      <c r="B3876" s="3" t="s">
        <v>1858</v>
      </c>
      <c r="C3876" s="2" t="s">
        <v>583</v>
      </c>
      <c r="D3876" s="4" t="s">
        <v>620</v>
      </c>
      <c r="E3876" s="4" t="s">
        <v>620</v>
      </c>
      <c r="F3876" s="5">
        <v>42766</v>
      </c>
      <c r="G3876" s="8">
        <v>-19130.89</v>
      </c>
      <c r="J3876" s="4" t="s">
        <v>13713</v>
      </c>
      <c r="L3876" t="str">
        <f>+Tabla2[[#This Row],[FACTURA]]</f>
        <v>A010010011500009240</v>
      </c>
      <c r="M3876" t="str">
        <f>+Tabla2[[#This Row],[DETALLE]]</f>
        <v>A010010011500009240</v>
      </c>
    </row>
    <row r="3877" spans="2:13">
      <c r="B3877" s="3" t="s">
        <v>1858</v>
      </c>
      <c r="C3877" s="2" t="s">
        <v>583</v>
      </c>
      <c r="D3877" s="4" t="s">
        <v>621</v>
      </c>
      <c r="E3877" s="4" t="s">
        <v>621</v>
      </c>
      <c r="F3877" s="5">
        <v>42766</v>
      </c>
      <c r="G3877" s="8">
        <v>-21825.23</v>
      </c>
      <c r="J3877" s="4" t="s">
        <v>13714</v>
      </c>
      <c r="L3877" t="str">
        <f>+Tabla2[[#This Row],[FACTURA]]</f>
        <v>A010010011500009241</v>
      </c>
      <c r="M3877" t="str">
        <f>+Tabla2[[#This Row],[DETALLE]]</f>
        <v>A010010011500009241</v>
      </c>
    </row>
    <row r="3878" spans="2:13">
      <c r="B3878" s="3" t="s">
        <v>1858</v>
      </c>
      <c r="C3878" s="2" t="s">
        <v>583</v>
      </c>
      <c r="D3878" s="4" t="s">
        <v>622</v>
      </c>
      <c r="E3878" s="4" t="s">
        <v>622</v>
      </c>
      <c r="F3878" s="5">
        <v>42766</v>
      </c>
      <c r="G3878" s="8">
        <v>-11151.12</v>
      </c>
      <c r="J3878" s="4" t="s">
        <v>13715</v>
      </c>
      <c r="L3878" t="str">
        <f>+Tabla2[[#This Row],[FACTURA]]</f>
        <v>A010010011500009242</v>
      </c>
      <c r="M3878" t="str">
        <f>+Tabla2[[#This Row],[DETALLE]]</f>
        <v>A010010011500009242</v>
      </c>
    </row>
    <row r="3879" spans="2:13">
      <c r="B3879" s="3" t="s">
        <v>1858</v>
      </c>
      <c r="C3879" s="2" t="s">
        <v>583</v>
      </c>
      <c r="D3879" s="4" t="s">
        <v>623</v>
      </c>
      <c r="E3879" s="4" t="s">
        <v>623</v>
      </c>
      <c r="F3879" s="5">
        <v>42766</v>
      </c>
      <c r="G3879" s="8">
        <v>-12813.62</v>
      </c>
      <c r="J3879" s="4" t="s">
        <v>13716</v>
      </c>
      <c r="L3879" t="str">
        <f>+Tabla2[[#This Row],[FACTURA]]</f>
        <v>A010010011500009243</v>
      </c>
      <c r="M3879" t="str">
        <f>+Tabla2[[#This Row],[DETALLE]]</f>
        <v>A010010011500009243</v>
      </c>
    </row>
    <row r="3880" spans="2:13">
      <c r="B3880" s="3" t="s">
        <v>1858</v>
      </c>
      <c r="C3880" s="2" t="s">
        <v>583</v>
      </c>
      <c r="D3880" s="4" t="s">
        <v>624</v>
      </c>
      <c r="E3880" s="4" t="s">
        <v>624</v>
      </c>
      <c r="F3880" s="5">
        <v>42766</v>
      </c>
      <c r="G3880" s="8">
        <v>-13261.81</v>
      </c>
      <c r="J3880" s="4" t="s">
        <v>13717</v>
      </c>
      <c r="L3880" t="str">
        <f>+Tabla2[[#This Row],[FACTURA]]</f>
        <v>A010010011500009244</v>
      </c>
      <c r="M3880" t="str">
        <f>+Tabla2[[#This Row],[DETALLE]]</f>
        <v>A010010011500009244</v>
      </c>
    </row>
    <row r="3881" spans="2:13">
      <c r="B3881" s="3" t="s">
        <v>1858</v>
      </c>
      <c r="C3881" s="2" t="s">
        <v>583</v>
      </c>
      <c r="D3881" s="4" t="s">
        <v>625</v>
      </c>
      <c r="E3881" s="4" t="s">
        <v>625</v>
      </c>
      <c r="F3881" s="5">
        <v>42766</v>
      </c>
      <c r="G3881" s="8">
        <v>-15082.87</v>
      </c>
      <c r="J3881" s="4" t="s">
        <v>13718</v>
      </c>
      <c r="L3881" t="str">
        <f>+Tabla2[[#This Row],[FACTURA]]</f>
        <v>A010010011500009245</v>
      </c>
      <c r="M3881" t="str">
        <f>+Tabla2[[#This Row],[DETALLE]]</f>
        <v>A010010011500009245</v>
      </c>
    </row>
    <row r="3882" spans="2:13">
      <c r="B3882" s="3" t="s">
        <v>1858</v>
      </c>
      <c r="C3882" s="2" t="s">
        <v>583</v>
      </c>
      <c r="D3882" s="4" t="s">
        <v>626</v>
      </c>
      <c r="E3882" s="4" t="s">
        <v>626</v>
      </c>
      <c r="F3882" s="5">
        <v>42766</v>
      </c>
      <c r="G3882" s="8">
        <v>-35749.75</v>
      </c>
      <c r="J3882" s="4" t="s">
        <v>13719</v>
      </c>
      <c r="L3882" t="str">
        <f>+Tabla2[[#This Row],[FACTURA]]</f>
        <v>A010010011500009246</v>
      </c>
      <c r="M3882" t="str">
        <f>+Tabla2[[#This Row],[DETALLE]]</f>
        <v>A010010011500009246</v>
      </c>
    </row>
    <row r="3883" spans="2:13">
      <c r="B3883" s="3" t="s">
        <v>1858</v>
      </c>
      <c r="C3883" s="2" t="s">
        <v>583</v>
      </c>
      <c r="D3883" s="4" t="s">
        <v>627</v>
      </c>
      <c r="E3883" s="4" t="s">
        <v>627</v>
      </c>
      <c r="F3883" s="5">
        <v>42766</v>
      </c>
      <c r="G3883" s="8">
        <v>-27016.69</v>
      </c>
      <c r="J3883" s="4" t="s">
        <v>13720</v>
      </c>
      <c r="L3883" t="str">
        <f>+Tabla2[[#This Row],[FACTURA]]</f>
        <v>A010010011500009247</v>
      </c>
      <c r="M3883" t="str">
        <f>+Tabla2[[#This Row],[DETALLE]]</f>
        <v>A010010011500009247</v>
      </c>
    </row>
    <row r="3884" spans="2:13">
      <c r="B3884" s="3" t="s">
        <v>1858</v>
      </c>
      <c r="C3884" s="2" t="s">
        <v>583</v>
      </c>
      <c r="D3884" s="4" t="s">
        <v>628</v>
      </c>
      <c r="E3884" s="4" t="s">
        <v>628</v>
      </c>
      <c r="F3884" s="5">
        <v>42766</v>
      </c>
      <c r="G3884" s="8">
        <v>-81261.88</v>
      </c>
      <c r="J3884" s="4" t="s">
        <v>13721</v>
      </c>
      <c r="L3884" t="str">
        <f>+Tabla2[[#This Row],[FACTURA]]</f>
        <v>A010010011500009248</v>
      </c>
      <c r="M3884" t="str">
        <f>+Tabla2[[#This Row],[DETALLE]]</f>
        <v>A010010011500009248</v>
      </c>
    </row>
    <row r="3885" spans="2:13">
      <c r="B3885" s="3" t="s">
        <v>1858</v>
      </c>
      <c r="C3885" s="2" t="s">
        <v>583</v>
      </c>
      <c r="D3885" s="4" t="s">
        <v>629</v>
      </c>
      <c r="E3885" s="4" t="s">
        <v>629</v>
      </c>
      <c r="F3885" s="5">
        <v>42766</v>
      </c>
      <c r="G3885" s="8">
        <v>-98860.84</v>
      </c>
      <c r="J3885" s="4" t="s">
        <v>13722</v>
      </c>
      <c r="L3885" t="str">
        <f>+Tabla2[[#This Row],[FACTURA]]</f>
        <v>A010010011500009249</v>
      </c>
      <c r="M3885" t="str">
        <f>+Tabla2[[#This Row],[DETALLE]]</f>
        <v>A010010011500009249</v>
      </c>
    </row>
    <row r="3886" spans="2:13">
      <c r="B3886" s="3" t="s">
        <v>1858</v>
      </c>
      <c r="C3886" s="2" t="s">
        <v>583</v>
      </c>
      <c r="D3886" s="4" t="s">
        <v>630</v>
      </c>
      <c r="E3886" s="4" t="s">
        <v>630</v>
      </c>
      <c r="F3886" s="5">
        <v>42766</v>
      </c>
      <c r="G3886" s="8">
        <v>-42910.7</v>
      </c>
      <c r="J3886" s="4" t="s">
        <v>13723</v>
      </c>
      <c r="L3886" t="str">
        <f>+Tabla2[[#This Row],[FACTURA]]</f>
        <v>A010010011500009250</v>
      </c>
      <c r="M3886" t="str">
        <f>+Tabla2[[#This Row],[DETALLE]]</f>
        <v>A010010011500009250</v>
      </c>
    </row>
    <row r="3887" spans="2:13">
      <c r="B3887" s="3" t="s">
        <v>1858</v>
      </c>
      <c r="C3887" s="2" t="s">
        <v>583</v>
      </c>
      <c r="D3887" s="4" t="s">
        <v>631</v>
      </c>
      <c r="E3887" s="4" t="s">
        <v>631</v>
      </c>
      <c r="F3887" s="5">
        <v>42766</v>
      </c>
      <c r="G3887" s="8">
        <v>-100355.7</v>
      </c>
      <c r="J3887" s="4" t="s">
        <v>13724</v>
      </c>
      <c r="L3887" t="str">
        <f>+Tabla2[[#This Row],[FACTURA]]</f>
        <v>A010010011500009251</v>
      </c>
      <c r="M3887" t="str">
        <f>+Tabla2[[#This Row],[DETALLE]]</f>
        <v>A010010011500009251</v>
      </c>
    </row>
    <row r="3888" spans="2:13">
      <c r="B3888" s="3" t="s">
        <v>1858</v>
      </c>
      <c r="C3888" s="2" t="s">
        <v>583</v>
      </c>
      <c r="D3888" s="4" t="s">
        <v>632</v>
      </c>
      <c r="E3888" s="4" t="s">
        <v>632</v>
      </c>
      <c r="F3888" s="5">
        <v>42766</v>
      </c>
      <c r="G3888" s="8">
        <v>-13166.84</v>
      </c>
      <c r="J3888" s="4" t="s">
        <v>13725</v>
      </c>
      <c r="L3888" t="str">
        <f>+Tabla2[[#This Row],[FACTURA]]</f>
        <v>A010010011500009233</v>
      </c>
      <c r="M3888" t="str">
        <f>+Tabla2[[#This Row],[DETALLE]]</f>
        <v>A010010011500009233</v>
      </c>
    </row>
    <row r="3889" spans="2:13">
      <c r="B3889" s="3" t="s">
        <v>1858</v>
      </c>
      <c r="C3889" s="2" t="s">
        <v>583</v>
      </c>
      <c r="D3889" s="4" t="s">
        <v>633</v>
      </c>
      <c r="E3889" s="4" t="s">
        <v>633</v>
      </c>
      <c r="F3889" s="5">
        <v>42766</v>
      </c>
      <c r="G3889" s="8">
        <v>-9938.2000000000007</v>
      </c>
      <c r="J3889" s="4" t="s">
        <v>13726</v>
      </c>
      <c r="L3889" t="str">
        <f>+Tabla2[[#This Row],[FACTURA]]</f>
        <v>A010010011500009236</v>
      </c>
      <c r="M3889" t="str">
        <f>+Tabla2[[#This Row],[DETALLE]]</f>
        <v>A010010011500009236</v>
      </c>
    </row>
    <row r="3890" spans="2:13">
      <c r="B3890" s="3" t="s">
        <v>1858</v>
      </c>
      <c r="C3890" s="2" t="s">
        <v>583</v>
      </c>
      <c r="D3890" s="4" t="s">
        <v>634</v>
      </c>
      <c r="E3890" s="4" t="s">
        <v>634</v>
      </c>
      <c r="F3890" s="5">
        <v>42766</v>
      </c>
      <c r="G3890" s="8">
        <v>-16329.97</v>
      </c>
      <c r="J3890" s="4" t="s">
        <v>13727</v>
      </c>
      <c r="L3890" t="str">
        <f>+Tabla2[[#This Row],[FACTURA]]</f>
        <v>A010010011500009238</v>
      </c>
      <c r="M3890" t="str">
        <f>+Tabla2[[#This Row],[DETALLE]]</f>
        <v>A010010011500009238</v>
      </c>
    </row>
    <row r="3891" spans="2:13">
      <c r="B3891" s="3" t="s">
        <v>1858</v>
      </c>
      <c r="C3891" s="2" t="s">
        <v>583</v>
      </c>
      <c r="D3891" s="4" t="s">
        <v>19364</v>
      </c>
      <c r="E3891" s="4" t="s">
        <v>19364</v>
      </c>
      <c r="F3891" s="5">
        <v>42772</v>
      </c>
      <c r="G3891" s="8">
        <v>-0.01</v>
      </c>
      <c r="J3891" s="4" t="s">
        <v>13728</v>
      </c>
      <c r="L3891" t="str">
        <f>+Tabla2[[#This Row],[FACTURA]]</f>
        <v>A010010011500009137</v>
      </c>
      <c r="M3891" t="str">
        <f>+Tabla2[[#This Row],[DETALLE]]</f>
        <v>A010010011500009137</v>
      </c>
    </row>
    <row r="3892" spans="2:13">
      <c r="B3892" s="3" t="s">
        <v>1858</v>
      </c>
      <c r="C3892" s="2" t="s">
        <v>583</v>
      </c>
      <c r="D3892" s="4" t="s">
        <v>19365</v>
      </c>
      <c r="E3892" s="4" t="s">
        <v>19365</v>
      </c>
      <c r="F3892" s="5">
        <v>42934</v>
      </c>
      <c r="G3892" s="8">
        <v>-0.01</v>
      </c>
      <c r="J3892" s="4" t="s">
        <v>13729</v>
      </c>
      <c r="L3892" t="str">
        <f>+Tabla2[[#This Row],[FACTURA]]</f>
        <v>A010010011500009777</v>
      </c>
      <c r="M3892" t="str">
        <f>+Tabla2[[#This Row],[DETALLE]]</f>
        <v>A010010011500009777</v>
      </c>
    </row>
    <row r="3893" spans="2:13">
      <c r="B3893" s="3" t="s">
        <v>1858</v>
      </c>
      <c r="C3893" s="2" t="s">
        <v>583</v>
      </c>
      <c r="D3893" s="4" t="s">
        <v>19366</v>
      </c>
      <c r="E3893" s="4" t="s">
        <v>19366</v>
      </c>
      <c r="F3893" s="5">
        <v>42942</v>
      </c>
      <c r="G3893" s="8">
        <v>-0.01</v>
      </c>
      <c r="J3893" s="4" t="s">
        <v>13730</v>
      </c>
      <c r="L3893" t="str">
        <f>+Tabla2[[#This Row],[FACTURA]]</f>
        <v>A010010011500009801</v>
      </c>
      <c r="M3893" t="str">
        <f>+Tabla2[[#This Row],[DETALLE]]</f>
        <v>A010010011500009801</v>
      </c>
    </row>
    <row r="3894" spans="2:13">
      <c r="B3894" s="3" t="s">
        <v>1858</v>
      </c>
      <c r="C3894" s="2" t="s">
        <v>583</v>
      </c>
      <c r="D3894" s="4" t="s">
        <v>19367</v>
      </c>
      <c r="E3894" s="4" t="s">
        <v>19367</v>
      </c>
      <c r="F3894" s="5">
        <v>43000</v>
      </c>
      <c r="G3894" s="8">
        <v>-0.02</v>
      </c>
      <c r="J3894" s="4" t="s">
        <v>13731</v>
      </c>
      <c r="L3894" t="str">
        <f>+Tabla2[[#This Row],[FACTURA]]</f>
        <v>A010010011500010061</v>
      </c>
      <c r="M3894" t="str">
        <f>+Tabla2[[#This Row],[DETALLE]]</f>
        <v>A010010011500010061</v>
      </c>
    </row>
    <row r="3895" spans="2:13">
      <c r="B3895" s="3" t="s">
        <v>1858</v>
      </c>
      <c r="C3895" s="2" t="s">
        <v>583</v>
      </c>
      <c r="D3895" s="4" t="s">
        <v>19368</v>
      </c>
      <c r="E3895" s="4" t="s">
        <v>19368</v>
      </c>
      <c r="F3895" s="5">
        <v>43102</v>
      </c>
      <c r="G3895" s="8">
        <v>-0.01</v>
      </c>
      <c r="J3895" s="4" t="s">
        <v>13732</v>
      </c>
      <c r="L3895" t="str">
        <f>+Tabla2[[#This Row],[FACTURA]]</f>
        <v>A010010011500010365</v>
      </c>
      <c r="M3895" t="str">
        <f>+Tabla2[[#This Row],[DETALLE]]</f>
        <v>A010010011500010365</v>
      </c>
    </row>
    <row r="3896" spans="2:13">
      <c r="B3896" s="3" t="s">
        <v>1858</v>
      </c>
      <c r="C3896" s="2" t="s">
        <v>583</v>
      </c>
      <c r="D3896" s="4" t="s">
        <v>19369</v>
      </c>
      <c r="E3896" s="4" t="s">
        <v>19369</v>
      </c>
      <c r="F3896" s="5">
        <v>43102</v>
      </c>
      <c r="G3896" s="8">
        <v>-0.01</v>
      </c>
      <c r="J3896" s="4" t="s">
        <v>13733</v>
      </c>
      <c r="L3896" t="str">
        <f>+Tabla2[[#This Row],[FACTURA]]</f>
        <v>A010010011500010366</v>
      </c>
      <c r="M3896" t="str">
        <f>+Tabla2[[#This Row],[DETALLE]]</f>
        <v>A010010011500010366</v>
      </c>
    </row>
    <row r="3897" spans="2:13">
      <c r="B3897" s="3" t="s">
        <v>1858</v>
      </c>
      <c r="C3897" s="2" t="s">
        <v>583</v>
      </c>
      <c r="D3897" s="4" t="s">
        <v>19370</v>
      </c>
      <c r="E3897" s="4" t="s">
        <v>19370</v>
      </c>
      <c r="F3897" s="5">
        <v>43102</v>
      </c>
      <c r="G3897" s="8">
        <v>-0.01</v>
      </c>
      <c r="J3897" s="4" t="s">
        <v>13734</v>
      </c>
      <c r="L3897" t="str">
        <f>+Tabla2[[#This Row],[FACTURA]]</f>
        <v>A010010011500010394</v>
      </c>
      <c r="M3897" t="str">
        <f>+Tabla2[[#This Row],[DETALLE]]</f>
        <v>A010010011500010394</v>
      </c>
    </row>
    <row r="3898" spans="2:13">
      <c r="B3898" s="3" t="s">
        <v>1858</v>
      </c>
      <c r="C3898" s="2" t="s">
        <v>583</v>
      </c>
      <c r="D3898" s="4" t="s">
        <v>19371</v>
      </c>
      <c r="E3898" s="4" t="s">
        <v>19371</v>
      </c>
      <c r="F3898" s="5">
        <v>43103</v>
      </c>
      <c r="G3898" s="8">
        <v>-0.01</v>
      </c>
      <c r="J3898" s="4" t="s">
        <v>13735</v>
      </c>
      <c r="L3898" t="str">
        <f>+Tabla2[[#This Row],[FACTURA]]</f>
        <v>A010010011500010442</v>
      </c>
      <c r="M3898" t="str">
        <f>+Tabla2[[#This Row],[DETALLE]]</f>
        <v>A010010011500010442</v>
      </c>
    </row>
    <row r="3899" spans="2:13">
      <c r="B3899" s="3" t="s">
        <v>1858</v>
      </c>
      <c r="C3899" s="2" t="s">
        <v>583</v>
      </c>
      <c r="D3899" s="4" t="s">
        <v>19372</v>
      </c>
      <c r="E3899" s="4" t="s">
        <v>19665</v>
      </c>
      <c r="F3899" s="5">
        <v>43270</v>
      </c>
      <c r="G3899" s="8">
        <v>0.01</v>
      </c>
      <c r="J3899" s="4" t="s">
        <v>13736</v>
      </c>
      <c r="L3899" t="str">
        <f>+Tabla2[[#This Row],[FACTURA]]</f>
        <v xml:space="preserve"> A010010011500010396</v>
      </c>
      <c r="M3899" t="str">
        <f>+Tabla2[[#This Row],[DETALLE]]</f>
        <v>PAGO FACTURAS NCF: A010010011500010396,10397,10398,10399,10400, 10401,10402,10403,10404,10405,10406 Y 10407, DE FECHA 03/01/2018, POR CONCEPTO DE MANTENIMIENTO Y REPACIÓN DE VEHÍCULOS, SEGÚN OFIC. DCC No. 0065/2018</v>
      </c>
    </row>
    <row r="3900" spans="2:13">
      <c r="B3900" s="3" t="s">
        <v>1858</v>
      </c>
      <c r="C3900" s="2" t="s">
        <v>583</v>
      </c>
      <c r="D3900" s="4" t="s">
        <v>19373</v>
      </c>
      <c r="E3900" s="4" t="s">
        <v>19666</v>
      </c>
      <c r="F3900" s="5">
        <v>43270</v>
      </c>
      <c r="G3900" s="8">
        <v>0.01</v>
      </c>
      <c r="J3900" s="4" t="s">
        <v>13737</v>
      </c>
      <c r="L3900" t="str">
        <f>+Tabla2[[#This Row],[FACTURA]]</f>
        <v>A010010011500010376</v>
      </c>
      <c r="M3900" t="str">
        <f>+Tabla2[[#This Row],[DETALLE]]</f>
        <v>PAGO FACTURAS NCF:A010010011500010376, 10377, 10378, 10379, 10380, 10381, 10382, 10383, 10384, 10385, 10386, 10387, 10388, 10389, 10390, 10391, 10392, Y 10393, DE FECHA 02/01/2018, POR CONCEPTO DE MANTENIMIENTO Y REPARACIÓN DE VEHÍCULOS, SEGÚN OFIC. DCC No.0067/2018</v>
      </c>
    </row>
    <row r="3901" spans="2:13">
      <c r="B3901" s="3" t="s">
        <v>1858</v>
      </c>
      <c r="C3901" s="2" t="s">
        <v>583</v>
      </c>
      <c r="D3901" s="4" t="s">
        <v>19374</v>
      </c>
      <c r="E3901" s="4" t="s">
        <v>19667</v>
      </c>
      <c r="F3901" s="5">
        <v>43271</v>
      </c>
      <c r="G3901" s="8">
        <v>0.01</v>
      </c>
      <c r="J3901" s="4" t="s">
        <v>13738</v>
      </c>
      <c r="L3901" t="str">
        <f>+Tabla2[[#This Row],[FACTURA]]</f>
        <v>A010010011500010408</v>
      </c>
      <c r="M3901" t="str">
        <f>+Tabla2[[#This Row],[DETALLE]]</f>
        <v>PAGO FACTURAS NCF:A010010011500010408, 10409, 10410, 10411, 10412, 10413, 10414, 10415, 10416, 10417, 10418, 10419 Y 10420, DE FECHA 3/1/2018, POR CONCEPTO DE MANTENIMIENTO Y REPARACIÓN DE VEHÍCULOS, SEGÚN OFIC. DCC-0066/2018</v>
      </c>
    </row>
    <row r="3902" spans="2:13">
      <c r="B3902" s="3" t="s">
        <v>1858</v>
      </c>
      <c r="C3902" s="2" t="s">
        <v>583</v>
      </c>
      <c r="D3902" s="4" t="s">
        <v>19375</v>
      </c>
      <c r="E3902" s="4" t="s">
        <v>19668</v>
      </c>
      <c r="F3902" s="5">
        <v>43277</v>
      </c>
      <c r="G3902" s="8">
        <v>0.01</v>
      </c>
      <c r="J3902" s="4" t="s">
        <v>13739</v>
      </c>
      <c r="L3902" t="str">
        <f>+Tabla2[[#This Row],[FACTURA]]</f>
        <v>A010010011500010157</v>
      </c>
      <c r="M3902" t="str">
        <f>+Tabla2[[#This Row],[DETALLE]]</f>
        <v>PAGO DE LAS FACTURAS NCF: 11500010157, 10155, 10161, 10156, 10158, 10159, 10160, 10162, 10164 Y 10163 DE FECHA 24 DE OCTUBRE DEL 2017, POR SERVICIO DE REPARACION Y/O MANTENIMIENTO DE VEHICULOS, PERTENECIENTE AL MINISTERIO DE EDUCACION, SEGUN OFICIO DCC#0022/2018.</v>
      </c>
    </row>
    <row r="3903" spans="2:13">
      <c r="B3903" s="3" t="s">
        <v>1858</v>
      </c>
      <c r="C3903" s="2" t="s">
        <v>583</v>
      </c>
      <c r="D3903" s="4" t="s">
        <v>19376</v>
      </c>
      <c r="E3903" s="4" t="s">
        <v>19376</v>
      </c>
      <c r="F3903" s="5">
        <v>43285</v>
      </c>
      <c r="G3903" s="8">
        <v>-0.02</v>
      </c>
      <c r="J3903" s="4" t="s">
        <v>13740</v>
      </c>
      <c r="L3903" t="str">
        <f>+Tabla2[[#This Row],[FACTURA]]</f>
        <v>NCF:B1500000217</v>
      </c>
      <c r="M3903" t="str">
        <f>+Tabla2[[#This Row],[DETALLE]]</f>
        <v>NCF:B1500000217</v>
      </c>
    </row>
    <row r="3904" spans="2:13">
      <c r="B3904" s="3" t="s">
        <v>1858</v>
      </c>
      <c r="C3904" s="2" t="s">
        <v>583</v>
      </c>
      <c r="D3904" s="4" t="s">
        <v>19377</v>
      </c>
      <c r="E3904" s="4" t="s">
        <v>19377</v>
      </c>
      <c r="F3904" s="5">
        <v>43286</v>
      </c>
      <c r="G3904" s="8">
        <v>-0.01</v>
      </c>
      <c r="J3904" s="4" t="s">
        <v>13741</v>
      </c>
      <c r="L3904" t="str">
        <f>+Tabla2[[#This Row],[FACTURA]]</f>
        <v>B1500000220</v>
      </c>
      <c r="M3904" t="str">
        <f>+Tabla2[[#This Row],[DETALLE]]</f>
        <v>B1500000220</v>
      </c>
    </row>
    <row r="3905" spans="2:13">
      <c r="B3905" s="3" t="s">
        <v>1858</v>
      </c>
      <c r="C3905" s="2" t="s">
        <v>583</v>
      </c>
      <c r="D3905" s="4" t="s">
        <v>19378</v>
      </c>
      <c r="E3905" s="4" t="s">
        <v>19378</v>
      </c>
      <c r="F3905" s="5">
        <v>43286</v>
      </c>
      <c r="G3905" s="8">
        <v>-0.01</v>
      </c>
      <c r="J3905" s="4" t="s">
        <v>13742</v>
      </c>
      <c r="L3905" t="str">
        <f>+Tabla2[[#This Row],[FACTURA]]</f>
        <v>NCF: B1500000228</v>
      </c>
      <c r="M3905" t="str">
        <f>+Tabla2[[#This Row],[DETALLE]]</f>
        <v>NCF: B1500000228</v>
      </c>
    </row>
    <row r="3906" spans="2:13">
      <c r="B3906" s="3" t="s">
        <v>1858</v>
      </c>
      <c r="C3906" s="2" t="s">
        <v>583</v>
      </c>
      <c r="D3906" s="4" t="s">
        <v>19379</v>
      </c>
      <c r="E3906" s="4" t="s">
        <v>19669</v>
      </c>
      <c r="F3906" s="5">
        <v>43319</v>
      </c>
      <c r="G3906" s="8">
        <v>0.01</v>
      </c>
      <c r="J3906" s="4" t="s">
        <v>13743</v>
      </c>
      <c r="L3906" t="str">
        <f>+Tabla2[[#This Row],[FACTURA]]</f>
        <v>A010010011500010171/10172</v>
      </c>
      <c r="M3906" t="str">
        <f>+Tabla2[[#This Row],[DETALLE]]</f>
        <v>PAGO DE LAS  FACTURAS NCF:11500010171, DE 26/10/2017, NCF:11500010172, DE 26/10/2017, POR LOS SERVICIOS DE REPARACION Y/O MANTENIMIENTO DE VEHICULOS DEL MINISTERIO DE EDUCACION, SEGUN EL OFICIO # 4949/2017.</v>
      </c>
    </row>
    <row r="3907" spans="2:13">
      <c r="B3907" s="3" t="s">
        <v>1858</v>
      </c>
      <c r="C3907" s="2" t="s">
        <v>583</v>
      </c>
      <c r="D3907" s="4" t="s">
        <v>1503</v>
      </c>
      <c r="E3907" s="4" t="s">
        <v>19670</v>
      </c>
      <c r="F3907" s="5">
        <v>43336</v>
      </c>
      <c r="G3907" s="8">
        <v>0.01</v>
      </c>
      <c r="J3907" s="4" t="s">
        <v>13744</v>
      </c>
      <c r="L3907" t="str">
        <f>+Tabla2[[#This Row],[FACTURA]]</f>
        <v>B1500000184</v>
      </c>
      <c r="M3907" t="str">
        <f>+Tabla2[[#This Row],[DETALLE]]</f>
        <v>PAGO DE LAS FACTURAS B1500000219.190,189,188,187,186,185,184,183,182,181,180,179,178,177,176,175,174,173,172,170,171,169,168,167,166 Y 165 DE FECHA 04/07/2018, POR REPARACION Y MANTENIMIENTO DE VEHICULO DEL MINISTERIO DE EDUCACION, SEGUN CONTRATO#4334/2017, OFICIO#771/2018.</v>
      </c>
    </row>
    <row r="3908" spans="2:13">
      <c r="B3908" s="3" t="s">
        <v>1858</v>
      </c>
      <c r="C3908" s="2" t="s">
        <v>583</v>
      </c>
      <c r="D3908" s="4" t="s">
        <v>19380</v>
      </c>
      <c r="E3908" s="4" t="s">
        <v>19671</v>
      </c>
      <c r="F3908" s="5">
        <v>43461</v>
      </c>
      <c r="G3908" s="8">
        <v>0.01</v>
      </c>
      <c r="J3908" s="4" t="s">
        <v>13745</v>
      </c>
      <c r="L3908" t="str">
        <f>+Tabla2[[#This Row],[FACTURA]]</f>
        <v>B1500000237 HASTA 0281</v>
      </c>
      <c r="M3908" t="str">
        <f>+Tabla2[[#This Row],[DETALLE]]</f>
        <v>PAGO DE LAS FACTURAS B1500000237 HASTA 281 DE FECHA 16/07/2018, DEL CONTRATO #4334/2017, POR LOS SERVICIOS DE REPARACION Y/O MANTENIMIENTO DE VEHICULOS PERTENECIENTES AL MINISTERIO DE EDUCACION CORREP. AL MES DE NOVIEMBRE/2017, SEGUN OFICIO #770/2018.</v>
      </c>
    </row>
    <row r="3909" spans="2:13">
      <c r="B3909" s="3" t="s">
        <v>1858</v>
      </c>
      <c r="C3909" s="2" t="s">
        <v>583</v>
      </c>
      <c r="D3909" s="4" t="s">
        <v>19381</v>
      </c>
      <c r="E3909" s="4" t="s">
        <v>19672</v>
      </c>
      <c r="F3909" s="5">
        <v>43462</v>
      </c>
      <c r="G3909" s="8">
        <v>0.01</v>
      </c>
      <c r="J3909" s="4" t="s">
        <v>13746</v>
      </c>
      <c r="L3909" t="str">
        <f>+Tabla2[[#This Row],[FACTURA]]</f>
        <v>B1500000532/545</v>
      </c>
      <c r="M3909" t="str">
        <f>+Tabla2[[#This Row],[DETALLE]]</f>
        <v>PAGO DE FACTURAS NCF NOS.B1500000532, 533, 534, 535, 536, 537, 538, 539, 540, 541, 542, 543, 544 Y 545 DE FECHA 24/12/2018 DEL CONTRATO #4334/2017, POR SERVICIOS DE MANTENIMIENTO Y/O REPARACION FLOTILLA VEHICULAR DEL MINERD, CORRESP. LOTE 1, SEGUN OFICIO #1373/2018.</v>
      </c>
    </row>
    <row r="3910" spans="2:13">
      <c r="B3910" s="3" t="s">
        <v>13327</v>
      </c>
      <c r="C3910" s="2" t="s">
        <v>13328</v>
      </c>
      <c r="D3910" s="4" t="s">
        <v>19382</v>
      </c>
      <c r="E3910" s="4" t="s">
        <v>19382</v>
      </c>
      <c r="F3910" s="5">
        <v>44678</v>
      </c>
      <c r="G3910" s="8">
        <v>-1020231.52</v>
      </c>
      <c r="J3910" s="4" t="s">
        <v>13329</v>
      </c>
      <c r="L3910" t="str">
        <f>+Tabla2[[#This Row],[FACTURA]]</f>
        <v>B1500000130.*</v>
      </c>
      <c r="M3910" t="str">
        <f>+Tabla2[[#This Row],[DETALLE]]</f>
        <v>B1500000130.*</v>
      </c>
    </row>
    <row r="3911" spans="2:13">
      <c r="B3911" s="3" t="s">
        <v>7583</v>
      </c>
      <c r="C3911" s="2" t="s">
        <v>7582</v>
      </c>
      <c r="D3911" s="6" t="s">
        <v>7585</v>
      </c>
      <c r="E3911" s="6" t="s">
        <v>7584</v>
      </c>
      <c r="F3911" s="7">
        <v>41767</v>
      </c>
      <c r="G3911" s="9">
        <v>-12500</v>
      </c>
      <c r="J3911" s="6" t="s">
        <v>16581</v>
      </c>
      <c r="L3911" t="str">
        <f>+Tabla2[[#This Row],[FACTURA]]</f>
        <v>NCF. 00000256</v>
      </c>
      <c r="M3911" t="str">
        <f>+Tabla2[[#This Row],[DETALLE]]</f>
        <v>25 EJEMPLARES DEL LIBRO LA EDUCACION DOMINICANA</v>
      </c>
    </row>
    <row r="3912" spans="2:13">
      <c r="B3912" s="3" t="s">
        <v>1863</v>
      </c>
      <c r="C3912" s="2" t="s">
        <v>1486</v>
      </c>
      <c r="D3912" s="4" t="s">
        <v>1487</v>
      </c>
      <c r="E3912" s="4" t="s">
        <v>1487</v>
      </c>
      <c r="F3912" s="5">
        <v>43346</v>
      </c>
      <c r="G3912" s="8">
        <v>1959968.22</v>
      </c>
      <c r="J3912" s="4" t="s">
        <v>12855</v>
      </c>
      <c r="L3912" t="str">
        <f>+Tabla2[[#This Row],[FACTURA]]</f>
        <v>B1500000002*-NULA</v>
      </c>
      <c r="M3912" t="str">
        <f>+Tabla2[[#This Row],[DETALLE]]</f>
        <v>B1500000002*-NULA</v>
      </c>
    </row>
    <row r="3913" spans="2:13">
      <c r="B3913" s="3" t="s">
        <v>1863</v>
      </c>
      <c r="C3913" s="2" t="s">
        <v>1486</v>
      </c>
      <c r="D3913" s="4" t="s">
        <v>2</v>
      </c>
      <c r="E3913" s="4" t="s">
        <v>19673</v>
      </c>
      <c r="F3913" s="5">
        <v>43399</v>
      </c>
      <c r="G3913" s="8">
        <v>0.01</v>
      </c>
      <c r="J3913" s="4" t="s">
        <v>12856</v>
      </c>
      <c r="L3913" t="str">
        <f>+Tabla2[[#This Row],[FACTURA]]</f>
        <v>B1500000004</v>
      </c>
      <c r="M3913" t="str">
        <f>+Tabla2[[#This Row],[DETALLE]]</f>
        <v>PAGO DE LA FACTURA NCF: B1500000004 DE FECHA 14/09/2018. POR ADQUISICION DE IMPRESORAS Y  MANTENIMIENTO DEL SCANER FUJITSU, MODELO FI-6770, SERIAL 006643. MEDIANTE ACTA 162/2018 Y SEGUN OFICIO DCC-2999/2018.</v>
      </c>
    </row>
    <row r="3914" spans="2:13">
      <c r="B3914" s="3" t="s">
        <v>1864</v>
      </c>
      <c r="C3914" s="2" t="s">
        <v>635</v>
      </c>
      <c r="D3914" s="4" t="s">
        <v>636</v>
      </c>
      <c r="E3914" s="4" t="s">
        <v>19674</v>
      </c>
      <c r="F3914" s="5">
        <v>42111</v>
      </c>
      <c r="G3914" s="8">
        <v>-1414328.07</v>
      </c>
      <c r="J3914" s="4" t="s">
        <v>13657</v>
      </c>
      <c r="L3914" t="str">
        <f>+Tabla2[[#This Row],[FACTURA]]</f>
        <v>A010010031500037488</v>
      </c>
      <c r="M3914" t="str">
        <f>+Tabla2[[#This Row],[DETALLE]]</f>
        <v>POLIZA  FLOTILLA VEHICULOS VIGENCIA DEL 15/12/14 AL 26/03/15</v>
      </c>
    </row>
    <row r="3915" spans="2:13">
      <c r="B3915" s="3" t="s">
        <v>1864</v>
      </c>
      <c r="C3915" s="2" t="s">
        <v>635</v>
      </c>
      <c r="D3915" s="4" t="s">
        <v>637</v>
      </c>
      <c r="E3915" s="4" t="s">
        <v>19675</v>
      </c>
      <c r="F3915" s="5">
        <v>40443</v>
      </c>
      <c r="G3915" s="8">
        <v>-180247.98</v>
      </c>
      <c r="J3915" s="4" t="s">
        <v>13658</v>
      </c>
      <c r="L3915" t="str">
        <f>+Tabla2[[#This Row],[FACTURA]]</f>
        <v>1177</v>
      </c>
      <c r="M3915" t="str">
        <f>+Tabla2[[#This Row],[DETALLE]]</f>
        <v>PAGO FACTURAS NOS.683074, 676983 Y 676970, CORRESP. A AUMENT</v>
      </c>
    </row>
    <row r="3916" spans="2:13">
      <c r="B3916" s="3" t="s">
        <v>1864</v>
      </c>
      <c r="C3916" s="2" t="s">
        <v>635</v>
      </c>
      <c r="D3916" s="4" t="s">
        <v>638</v>
      </c>
      <c r="E3916" s="4" t="s">
        <v>19676</v>
      </c>
      <c r="F3916" s="5">
        <v>40459</v>
      </c>
      <c r="G3916" s="8">
        <v>-651322.28</v>
      </c>
      <c r="J3916" s="4" t="s">
        <v>13659</v>
      </c>
      <c r="L3916" t="str">
        <f>+Tabla2[[#This Row],[FACTURA]]</f>
        <v>1264</v>
      </c>
      <c r="M3916" t="str">
        <f>+Tabla2[[#This Row],[DETALLE]]</f>
        <v>RENOVACION DEL CONTRATI DE SEGURO DE LA POLIZA 2-2-502-01063</v>
      </c>
    </row>
    <row r="3917" spans="2:13">
      <c r="B3917" s="3" t="s">
        <v>1864</v>
      </c>
      <c r="C3917" s="2" t="s">
        <v>635</v>
      </c>
      <c r="D3917" s="4" t="s">
        <v>639</v>
      </c>
      <c r="E3917" s="4" t="s">
        <v>19677</v>
      </c>
      <c r="F3917" s="5">
        <v>40808</v>
      </c>
      <c r="G3917" s="8">
        <v>-23779.78</v>
      </c>
      <c r="J3917" s="4" t="s">
        <v>13660</v>
      </c>
      <c r="L3917" t="str">
        <f>+Tabla2[[#This Row],[FACTURA]]</f>
        <v>1174</v>
      </c>
      <c r="M3917" t="str">
        <f>+Tabla2[[#This Row],[DETALLE]]</f>
        <v>PAGO FACTURA NO.676064, CORRESP. A LA INCLUSION DE 1 CAMION</v>
      </c>
    </row>
    <row r="3918" spans="2:13">
      <c r="B3918" s="3" t="s">
        <v>1864</v>
      </c>
      <c r="C3918" s="2" t="s">
        <v>635</v>
      </c>
      <c r="D3918" s="4" t="s">
        <v>640</v>
      </c>
      <c r="E3918" s="4" t="s">
        <v>19678</v>
      </c>
      <c r="F3918" s="5">
        <v>40808</v>
      </c>
      <c r="G3918" s="8">
        <v>-699863.15</v>
      </c>
      <c r="J3918" s="4" t="s">
        <v>13661</v>
      </c>
      <c r="L3918" t="str">
        <f>+Tabla2[[#This Row],[FACTURA]]</f>
        <v>1175</v>
      </c>
      <c r="M3918" t="str">
        <f>+Tabla2[[#This Row],[DETALLE]]</f>
        <v>PAGO FACTURA NO.690385, CORRESP. A INCLUSION DE 20 CAMIONETA</v>
      </c>
    </row>
    <row r="3919" spans="2:13">
      <c r="B3919" s="3" t="s">
        <v>1864</v>
      </c>
      <c r="C3919" s="2" t="s">
        <v>635</v>
      </c>
      <c r="D3919" s="4" t="s">
        <v>641</v>
      </c>
      <c r="E3919" s="4" t="s">
        <v>19679</v>
      </c>
      <c r="F3919" s="5">
        <v>40808</v>
      </c>
      <c r="G3919" s="8">
        <v>-722609.57</v>
      </c>
      <c r="J3919" s="4" t="s">
        <v>13662</v>
      </c>
      <c r="L3919" t="str">
        <f>+Tabla2[[#This Row],[FACTURA]]</f>
        <v>1176</v>
      </c>
      <c r="M3919" t="str">
        <f>+Tabla2[[#This Row],[DETALLE]]</f>
        <v>PAGO FACTURA NO.676155, CORRESP. A LA INCLUSION DE 11 FEEP F</v>
      </c>
    </row>
    <row r="3920" spans="2:13">
      <c r="B3920" s="3" t="s">
        <v>1864</v>
      </c>
      <c r="C3920" s="2" t="s">
        <v>635</v>
      </c>
      <c r="D3920" s="4" t="s">
        <v>19383</v>
      </c>
      <c r="E3920" s="4" t="s">
        <v>19680</v>
      </c>
      <c r="F3920" s="5">
        <v>44684</v>
      </c>
      <c r="G3920" s="8">
        <v>-843204</v>
      </c>
      <c r="J3920" s="4" t="s">
        <v>13663</v>
      </c>
      <c r="L3920" t="str">
        <f>+Tabla2[[#This Row],[FACTURA]]</f>
        <v>B1500034831</v>
      </c>
      <c r="M3920" t="str">
        <f>+Tabla2[[#This Row],[DETALLE]]</f>
        <v>RENOVACION DE POLIZA DE SEGURO VEHICULAR #2-2-503-0229064</v>
      </c>
    </row>
    <row r="3921" spans="2:13">
      <c r="B3921" s="3" t="s">
        <v>1864</v>
      </c>
      <c r="C3921" s="2" t="s">
        <v>635</v>
      </c>
      <c r="D3921" s="4" t="s">
        <v>19384</v>
      </c>
      <c r="E3921" s="4" t="s">
        <v>19681</v>
      </c>
      <c r="F3921" s="5">
        <v>44671</v>
      </c>
      <c r="G3921" s="8">
        <v>-96500862.430000007</v>
      </c>
      <c r="J3921" s="4" t="s">
        <v>13664</v>
      </c>
      <c r="L3921" t="str">
        <f>+Tabla2[[#This Row],[FACTURA]]</f>
        <v>B1500034640</v>
      </c>
      <c r="M3921" t="str">
        <f>+Tabla2[[#This Row],[DETALLE]]</f>
        <v>POLIZA DE VEHICULOS, DEP. DE TRANSPORTACION</v>
      </c>
    </row>
    <row r="3922" spans="2:13">
      <c r="B3922" s="3" t="s">
        <v>13440</v>
      </c>
      <c r="C3922" s="2" t="s">
        <v>13441</v>
      </c>
      <c r="D3922" s="4" t="s">
        <v>19385</v>
      </c>
      <c r="E3922" s="4" t="s">
        <v>19682</v>
      </c>
      <c r="F3922" s="5">
        <v>43266</v>
      </c>
      <c r="G3922" s="8">
        <v>0.01</v>
      </c>
      <c r="J3922" s="4" t="s">
        <v>13442</v>
      </c>
      <c r="L3922" t="str">
        <f>+Tabla2[[#This Row],[FACTURA]]</f>
        <v>A010010011500000271</v>
      </c>
      <c r="M3922" t="str">
        <f>+Tabla2[[#This Row],[DETALLE]]</f>
        <v>PAGO DE FACT. #11500000271, DE FECHA 05/03/2018, FINAL DEL CONTRATO #0238/2016, PARA LA ADQUISICION DE MOBILIARIO ESCOLAR PARA EL AÑO 2015-2016, MEDIANTE PROCEDIMIENTO ME-CCC-LPN-2015-11-GD. SEGUN OFICIO #0703/2018.</v>
      </c>
    </row>
    <row r="3923" spans="2:13">
      <c r="B3923" s="3" t="s">
        <v>12383</v>
      </c>
      <c r="C3923" s="2" t="s">
        <v>12384</v>
      </c>
      <c r="D3923" s="4" t="s">
        <v>19386</v>
      </c>
      <c r="E3923" s="4" t="s">
        <v>19683</v>
      </c>
      <c r="F3923" s="5">
        <v>44448</v>
      </c>
      <c r="G3923" s="8">
        <v>0.01</v>
      </c>
      <c r="J3923" s="4" t="s">
        <v>12385</v>
      </c>
      <c r="L3923" t="str">
        <f>+Tabla2[[#This Row],[FACTURA]]</f>
        <v>B1500001302,1310,Y 1303</v>
      </c>
      <c r="M3923" t="str">
        <f>+Tabla2[[#This Row],[DETALLE]]</f>
        <v>PAGO DE LAS FACTURAS NCF: B1500001302, B1500001310 Y B1500001303 DE FECHAS 27/05/2021, 02/06/2021 Y 27/05/2021 POR ADQUISICION DE SERVICIOS  DE MANTENIMIENTO REPARACION DE LA FLOTILLA VEHICULAR EN EL MINISTERIO DE EDUCACION, REF. MINERD-CCC-LPN-2019-0005, CONTR.00556-2019, OFICIO No.DT 826-2021.</v>
      </c>
    </row>
    <row r="3924" spans="2:13">
      <c r="B3924" s="3" t="s">
        <v>12383</v>
      </c>
      <c r="C3924" s="2" t="s">
        <v>12384</v>
      </c>
      <c r="D3924" s="4" t="s">
        <v>19387</v>
      </c>
      <c r="E3924" s="4" t="s">
        <v>19684</v>
      </c>
      <c r="F3924" s="5">
        <v>44484</v>
      </c>
      <c r="G3924" s="8">
        <v>0.01</v>
      </c>
      <c r="J3924" s="4" t="s">
        <v>12386</v>
      </c>
      <c r="L3924" t="str">
        <f>+Tabla2[[#This Row],[FACTURA]]</f>
        <v>B1500001361</v>
      </c>
      <c r="M3924" t="str">
        <f>+Tabla2[[#This Row],[DETALLE]]</f>
        <v>PAGO FACTURA NCF #B1500001361 DE FECHA 24/06/2021, POR SERVICIOS DE DESABOLLADURA Y PINTURA DE VEHICULO (FLOTILLA VEHICULAR) DEL MINERD, MEDIANTE REF. MINERD-CCC-LPN-2019-0005, SEGUN CONTRATO #0556/2019, OFICIO #DT 2052/2021. RETENCION 5% PROVEEDOR DEL ESTADO, SEGUN LEY 253-12 ART. 10, LITERAL E.</v>
      </c>
    </row>
    <row r="3925" spans="2:13">
      <c r="B3925" s="3" t="s">
        <v>12383</v>
      </c>
      <c r="C3925" s="2" t="s">
        <v>12384</v>
      </c>
      <c r="D3925" s="4" t="s">
        <v>19388</v>
      </c>
      <c r="E3925" s="4" t="s">
        <v>19685</v>
      </c>
      <c r="F3925" s="5">
        <v>44153</v>
      </c>
      <c r="G3925" s="8">
        <v>0.01</v>
      </c>
      <c r="J3925" s="4" t="s">
        <v>12387</v>
      </c>
      <c r="L3925" t="str">
        <f>+Tabla2[[#This Row],[FACTURA]]</f>
        <v>B1500000705</v>
      </c>
      <c r="M3925" t="str">
        <f>+Tabla2[[#This Row],[DETALLE]]</f>
        <v>PAGO FACTURA NCF N°B1500000705, DE FECHA 2 DE JUNIO DEL 2020, SERVICIO DE MANTENIMIENTO Y REPARACIÓN A LOS VEHÍCULOS DE ESTE MINISTERIO. SEGÚN CONTRATO N°0556/2019, PROCESO MINERD-CCC-LPN-2019-0005, OFICIO N°DT-358/2020</v>
      </c>
    </row>
    <row r="3926" spans="2:13">
      <c r="B3926" s="3" t="s">
        <v>12383</v>
      </c>
      <c r="C3926" s="2" t="s">
        <v>12384</v>
      </c>
      <c r="D3926" s="4" t="s">
        <v>19389</v>
      </c>
      <c r="E3926" s="4" t="s">
        <v>19686</v>
      </c>
      <c r="F3926" s="5">
        <v>44699</v>
      </c>
      <c r="G3926" s="8">
        <v>0.01</v>
      </c>
      <c r="J3926" s="4" t="s">
        <v>12388</v>
      </c>
      <c r="L3926" t="str">
        <f>+Tabla2[[#This Row],[FACTURA]]</f>
        <v>B1500001990</v>
      </c>
      <c r="M3926" t="str">
        <f>+Tabla2[[#This Row],[DETALLE]]</f>
        <v>PAGO DE LAS FACTURAS NCF:B1500001774 DE FECHA 03 DE FEBRERO  Y B1500001990 DE FECHA 11 DE ABRIL DEL 2022, CONTRATO 00374-2021, PARA LA CONTRATACION DE SERVICIOS DE MANTENIMIENTO Y REPARACION DE FLOTILLA VEHICULAR DEL MINISTERIO DE EDUCACION, REFERENCIA MINERD-CCC-LPN-2021-0005, ACTA 013-2021, SEGUN ANEXOS AL OFICIO DT 260/2022.</v>
      </c>
    </row>
    <row r="3927" spans="2:13">
      <c r="B3927" s="3" t="s">
        <v>12345</v>
      </c>
      <c r="C3927" s="2" t="s">
        <v>12346</v>
      </c>
      <c r="D3927" s="4" t="s">
        <v>19390</v>
      </c>
      <c r="E3927" s="4" t="s">
        <v>19687</v>
      </c>
      <c r="F3927" s="5">
        <v>44154</v>
      </c>
      <c r="G3927" s="8">
        <v>0.01</v>
      </c>
      <c r="J3927" s="4" t="s">
        <v>12347</v>
      </c>
      <c r="L3927" t="str">
        <f>+Tabla2[[#This Row],[FACTURA]]</f>
        <v>B150000147</v>
      </c>
      <c r="M3927" t="str">
        <f>+Tabla2[[#This Row],[DETALLE]]</f>
        <v>PAGO FACTURA NCF: B1500000147 DE FECHA 30/09/2020 DEL CONTRATO #0626/2019, POR SERVICIO DE PUBLICIDAD RADIAL, TELEVISIVA, PRENSA ESCRITA Y DIGITAL, CON LA FINALIDAD DE PROMOVER "LA REVOLUCION EDUCATIVA", CORRESPONDIENTE AL MES  DE SEPTIEMBRE DEL  2020, SEGUN OFICIO DGC-519-2020.</v>
      </c>
    </row>
    <row r="3928" spans="2:13">
      <c r="B3928" s="3" t="s">
        <v>12345</v>
      </c>
      <c r="C3928" s="2" t="s">
        <v>12346</v>
      </c>
      <c r="D3928" s="4" t="s">
        <v>1510</v>
      </c>
      <c r="E3928" s="4" t="s">
        <v>19688</v>
      </c>
      <c r="F3928" s="5">
        <v>43962</v>
      </c>
      <c r="G3928" s="8">
        <v>0.01</v>
      </c>
      <c r="J3928" s="4" t="s">
        <v>12348</v>
      </c>
      <c r="L3928" t="str">
        <f>+Tabla2[[#This Row],[FACTURA]]</f>
        <v>B1500000102</v>
      </c>
      <c r="M3928" t="str">
        <f>+Tabla2[[#This Row],[DETALLE]]</f>
        <v>PAGO FACTURA NCF: B1500000102, D/FECHA 16/03/2020, POR CONCEPTO DE COLOCACIÓN DE PUBLICIDAD RELATIVAS A LA CAMPAÑA “REVOLUCIÓN EDUCATIVA” EN LOS MEDIOS DE DIFUSIÓN MASIVA A NIVEL NACIONAL, CORRESP. AL MES DE FEBRERO/2020. SEGÚN OFICIO DGC No.109/2020, CONTR. 00626/2019 Y ACTA No. 153/2019.</v>
      </c>
    </row>
    <row r="3929" spans="2:13">
      <c r="B3929" s="3" t="s">
        <v>12345</v>
      </c>
      <c r="C3929" s="2" t="s">
        <v>12346</v>
      </c>
      <c r="D3929" s="4" t="s">
        <v>19391</v>
      </c>
      <c r="E3929" s="4" t="s">
        <v>19689</v>
      </c>
      <c r="F3929" s="5">
        <v>43250</v>
      </c>
      <c r="G3929" s="8">
        <v>0.01</v>
      </c>
      <c r="J3929" s="4" t="s">
        <v>12349</v>
      </c>
      <c r="L3929" t="str">
        <f>+Tabla2[[#This Row],[FACTURA]]</f>
        <v>A010020021500000283</v>
      </c>
      <c r="M3929" t="str">
        <f>+Tabla2[[#This Row],[DETALLE]]</f>
        <v>PAGO DE LA FACTURA NCF:21500000283 DE FECHA 27 DE ABRIL DEL 2018, POR SERVICIOS DE PUBLICIDAD ALUSIVA AL MINERD, POR TELEVISION, RADIO, PRENSA,CABLE A NIVEL NACIONAL DURANTE EL MES DE ABRIL DEL 2018 MEDIANTE EL PROCEDIMIENTO ME-CCC-LPN-2017-01-GD,SEGUN CONTRATO # 0189/2017, ADENDA # 0592/2017, OFICIO # 132/2018.</v>
      </c>
    </row>
    <row r="3930" spans="2:13">
      <c r="B3930" s="3" t="s">
        <v>12345</v>
      </c>
      <c r="C3930" s="2" t="s">
        <v>12346</v>
      </c>
      <c r="D3930" s="4" t="s">
        <v>19392</v>
      </c>
      <c r="E3930" s="4" t="s">
        <v>19690</v>
      </c>
      <c r="F3930" s="5">
        <v>43256</v>
      </c>
      <c r="G3930" s="8">
        <v>0.01</v>
      </c>
      <c r="J3930" s="4" t="s">
        <v>12350</v>
      </c>
      <c r="L3930" t="str">
        <f>+Tabla2[[#This Row],[FACTURA]]</f>
        <v>A010020021500000275</v>
      </c>
      <c r="M3930" t="str">
        <f>+Tabla2[[#This Row],[DETALLE]]</f>
        <v>PAGO DE LA FACTURA 21500000275, DE FECHA 13/04/2018, POR COLOCACION DE MEDIOS PUBLICITARIOS RELATIVOS A LA CAMPAÑA REVOLUCION EDUCATIVA EN LOS MEDIO DE DIFUSION MASIVA A NIVEL NACIONAL DURANTE EL MES DE MARZO 2018, SEGUN OFICIO#121/2018.</v>
      </c>
    </row>
    <row r="3931" spans="2:13">
      <c r="B3931" s="3" t="s">
        <v>12345</v>
      </c>
      <c r="C3931" s="2" t="s">
        <v>12346</v>
      </c>
      <c r="D3931" s="4" t="s">
        <v>19393</v>
      </c>
      <c r="E3931" s="4" t="s">
        <v>19691</v>
      </c>
      <c r="F3931" s="5">
        <v>43055</v>
      </c>
      <c r="G3931" s="8">
        <v>0.01</v>
      </c>
      <c r="J3931" s="4" t="s">
        <v>12351</v>
      </c>
      <c r="L3931" t="str">
        <f>+Tabla2[[#This Row],[FACTURA]]</f>
        <v>A010020021500000230</v>
      </c>
      <c r="M3931" t="str">
        <f>+Tabla2[[#This Row],[DETALLE]]</f>
        <v>PAGO FACTURA NCF:A010020021500000230 D/FECHA 31/07/2017, POR COLOCACION DE MEDIOS PUBLICITARIOS DE LOS CONTENIDOS RELATIVOS A LA CAMPAÑA DE "JORNADA ESCOLAR EXTENDIDA" II EN LOS MEDIOS DE DIFUSION MASIVA A NIVEL NACIONAL DURANTE EL MES DE JULIO/2017, SEGUN CONTRATO # 189/2017 Y OFICIO #227/2017 ANEXO.</v>
      </c>
    </row>
    <row r="3932" spans="2:13">
      <c r="B3932" s="3" t="s">
        <v>1865</v>
      </c>
      <c r="C3932" s="2" t="s">
        <v>642</v>
      </c>
      <c r="D3932" s="4" t="s">
        <v>172</v>
      </c>
      <c r="E3932" s="4" t="s">
        <v>172</v>
      </c>
      <c r="F3932" s="5">
        <v>43430</v>
      </c>
      <c r="G3932" s="8">
        <v>-59000</v>
      </c>
      <c r="J3932" s="4" t="s">
        <v>12839</v>
      </c>
      <c r="L3932" t="str">
        <f>+Tabla2[[#This Row],[FACTURA]]</f>
        <v>B1500000001</v>
      </c>
      <c r="M3932" t="str">
        <f>+Tabla2[[#This Row],[DETALLE]]</f>
        <v>B1500000001</v>
      </c>
    </row>
    <row r="3933" spans="2:13">
      <c r="B3933" s="3" t="s">
        <v>1865</v>
      </c>
      <c r="C3933" s="2" t="s">
        <v>642</v>
      </c>
      <c r="D3933" s="4" t="s">
        <v>19394</v>
      </c>
      <c r="E3933" s="4" t="s">
        <v>19692</v>
      </c>
      <c r="F3933" s="5">
        <v>44041</v>
      </c>
      <c r="G3933" s="8">
        <v>0.01</v>
      </c>
      <c r="J3933" s="4" t="s">
        <v>12840</v>
      </c>
      <c r="L3933" t="str">
        <f>+Tabla2[[#This Row],[FACTURA]]</f>
        <v>B1500000249</v>
      </c>
      <c r="M3933" t="str">
        <f>+Tabla2[[#This Row],[DETALLE]]</f>
        <v>PAGO FACTURA NCF: B1500000249 DE FECHA 29/06/2020 POR COLOCACION DE PUBLICIDAD INSTITUCIONAL CORRESPONDIENTE AL PERIODO MARZO A JUNIO 2020, A TRAVES DEL PROGRAMA FRECUENCIAS DOMINICANAS SAS. CONTRATO NO. 00225-2020, SEGUN OFICIO DGC 353-2020.</v>
      </c>
    </row>
    <row r="3934" spans="2:13">
      <c r="B3934" s="3" t="s">
        <v>11584</v>
      </c>
      <c r="C3934" s="2" t="s">
        <v>11583</v>
      </c>
      <c r="D3934" s="6" t="s">
        <v>11585</v>
      </c>
      <c r="E3934" s="6" t="s">
        <v>11585</v>
      </c>
      <c r="F3934" s="7">
        <v>42046</v>
      </c>
      <c r="G3934" s="9">
        <v>-1112324.53</v>
      </c>
      <c r="J3934" s="6" t="s">
        <v>18754</v>
      </c>
      <c r="L3934" t="str">
        <f>+Tabla2[[#This Row],[FACTURA]]</f>
        <v>CONTR. 626-10</v>
      </c>
      <c r="M3934" t="str">
        <f>+Tabla2[[#This Row],[DETALLE]]</f>
        <v>CONTR. 626-10</v>
      </c>
    </row>
    <row r="3935" spans="2:13">
      <c r="B3935" s="3" t="s">
        <v>11587</v>
      </c>
      <c r="C3935" s="2" t="s">
        <v>11586</v>
      </c>
      <c r="D3935" s="6" t="s">
        <v>11589</v>
      </c>
      <c r="E3935" s="6" t="s">
        <v>11588</v>
      </c>
      <c r="F3935" s="7">
        <v>41558</v>
      </c>
      <c r="G3935" s="9">
        <v>-105601.27</v>
      </c>
      <c r="J3935" s="6" t="s">
        <v>18755</v>
      </c>
      <c r="L3935" t="str">
        <f>+Tabla2[[#This Row],[FACTURA]]</f>
        <v>CONTR. 1258-1</v>
      </c>
      <c r="M3935" t="str">
        <f>+Tabla2[[#This Row],[DETALLE]]</f>
        <v>CUBICACION 4 FINAL C. E. FCO. ALBERTO CAMAÑO 2DA ETAPA</v>
      </c>
    </row>
    <row r="3936" spans="2:13">
      <c r="B3936" s="3" t="s">
        <v>11587</v>
      </c>
      <c r="C3936" s="2" t="s">
        <v>11586</v>
      </c>
      <c r="D3936" s="6" t="s">
        <v>11590</v>
      </c>
      <c r="E3936" s="6" t="s">
        <v>11590</v>
      </c>
      <c r="F3936" s="7">
        <v>41838</v>
      </c>
      <c r="G3936" s="9">
        <v>-938599.78</v>
      </c>
      <c r="J3936" s="6" t="s">
        <v>18756</v>
      </c>
      <c r="L3936" t="str">
        <f>+Tabla2[[#This Row],[FACTURA]]</f>
        <v>CONTR. 1258-2</v>
      </c>
      <c r="M3936" t="str">
        <f>+Tabla2[[#This Row],[DETALLE]]</f>
        <v>CONTR. 1258-2</v>
      </c>
    </row>
    <row r="3937" spans="2:13">
      <c r="B3937" s="3" t="s">
        <v>1866</v>
      </c>
      <c r="C3937" s="2" t="s">
        <v>643</v>
      </c>
      <c r="D3937" s="4" t="s">
        <v>644</v>
      </c>
      <c r="E3937" s="4" t="s">
        <v>644</v>
      </c>
      <c r="F3937" s="5">
        <v>42681</v>
      </c>
      <c r="G3937" s="8">
        <v>-87500</v>
      </c>
      <c r="J3937" s="4" t="s">
        <v>13161</v>
      </c>
      <c r="L3937" t="str">
        <f>+Tabla2[[#This Row],[FACTURA]]</f>
        <v>A010010011500005015-</v>
      </c>
      <c r="M3937" t="str">
        <f>+Tabla2[[#This Row],[DETALLE]]</f>
        <v>A010010011500005015-</v>
      </c>
    </row>
    <row r="3938" spans="2:13">
      <c r="B3938" s="3" t="s">
        <v>7587</v>
      </c>
      <c r="C3938" s="2" t="s">
        <v>7586</v>
      </c>
      <c r="D3938" s="6" t="s">
        <v>7588</v>
      </c>
      <c r="E3938" s="6" t="s">
        <v>20129</v>
      </c>
      <c r="F3938" s="7">
        <v>41061</v>
      </c>
      <c r="G3938" s="9">
        <v>-134068</v>
      </c>
      <c r="J3938" s="6" t="s">
        <v>14751</v>
      </c>
      <c r="L3938" t="str">
        <f>+Tabla2[[#This Row],[FACTURA]]</f>
        <v>1129</v>
      </c>
      <c r="M3938" t="str">
        <f>+Tabla2[[#This Row],[DETALLE]]</f>
        <v>PAGO FACTURA #35436, NCF #01129 Y ODC #422, CORRESP. A LA AD</v>
      </c>
    </row>
    <row r="3939" spans="2:13">
      <c r="B3939" s="3" t="s">
        <v>7587</v>
      </c>
      <c r="C3939" s="2" t="s">
        <v>7586</v>
      </c>
      <c r="D3939" s="6" t="s">
        <v>0</v>
      </c>
      <c r="E3939" s="6" t="s">
        <v>20130</v>
      </c>
      <c r="F3939" s="7">
        <v>41116</v>
      </c>
      <c r="G3939" s="9">
        <v>134068</v>
      </c>
      <c r="J3939" s="6" t="s">
        <v>16582</v>
      </c>
      <c r="L3939" t="str">
        <f>+Tabla2[[#This Row],[FACTURA]]</f>
        <v/>
      </c>
      <c r="M3939" t="str">
        <f>+Tabla2[[#This Row],[DETALLE]]</f>
        <v>Pago Lib. #10266  d/f 26/7/2012</v>
      </c>
    </row>
    <row r="3940" spans="2:13">
      <c r="B3940" s="3" t="s">
        <v>8952</v>
      </c>
      <c r="C3940" s="2" t="s">
        <v>8951</v>
      </c>
      <c r="D3940" s="6" t="s">
        <v>8954</v>
      </c>
      <c r="E3940" s="6" t="s">
        <v>8953</v>
      </c>
      <c r="F3940" s="7">
        <v>40420</v>
      </c>
      <c r="G3940" s="9">
        <v>-44080</v>
      </c>
      <c r="J3940" s="6" t="s">
        <v>17234</v>
      </c>
      <c r="L3940" t="str">
        <f>+Tabla2[[#This Row],[FACTURA]]</f>
        <v>4675</v>
      </c>
      <c r="M3940" t="str">
        <f>+Tabla2[[#This Row],[DETALLE]]</f>
        <v>COMPRA DE ENVASES PARA ALMACENAR GASOIL PARA CONSTRUCCION DE</v>
      </c>
    </row>
    <row r="3941" spans="2:13">
      <c r="B3941" s="3" t="s">
        <v>18758</v>
      </c>
      <c r="C3941" s="2" t="s">
        <v>18757</v>
      </c>
      <c r="D3941" s="6" t="s">
        <v>20733</v>
      </c>
      <c r="E3941" s="6" t="s">
        <v>20733</v>
      </c>
      <c r="F3941" s="7">
        <v>42866</v>
      </c>
      <c r="G3941" s="9">
        <v>2.00000001269761E-2</v>
      </c>
      <c r="J3941" s="6" t="s">
        <v>18759</v>
      </c>
      <c r="L3941" t="str">
        <f>+Tabla2[[#This Row],[FACTURA]]</f>
        <v>CONTR. 764,0044</v>
      </c>
      <c r="M3941" t="str">
        <f>+Tabla2[[#This Row],[DETALLE]]</f>
        <v>CONTR. 764,0044</v>
      </c>
    </row>
    <row r="3942" spans="2:13">
      <c r="B3942" s="3" t="s">
        <v>1867</v>
      </c>
      <c r="C3942" s="2" t="s">
        <v>645</v>
      </c>
      <c r="D3942" s="4" t="s">
        <v>646</v>
      </c>
      <c r="E3942" s="4" t="s">
        <v>646</v>
      </c>
      <c r="F3942" s="5">
        <v>44537</v>
      </c>
      <c r="G3942" s="8">
        <v>-15926443.01</v>
      </c>
      <c r="J3942" s="4" t="s">
        <v>13466</v>
      </c>
      <c r="L3942" t="str">
        <f>+Tabla2[[#This Row],[FACTURA]]</f>
        <v>B1500003979</v>
      </c>
      <c r="M3942" t="str">
        <f>+Tabla2[[#This Row],[DETALLE]]</f>
        <v>B1500003979</v>
      </c>
    </row>
    <row r="3943" spans="2:13">
      <c r="B3943" s="3" t="s">
        <v>1867</v>
      </c>
      <c r="C3943" s="2" t="s">
        <v>645</v>
      </c>
      <c r="D3943" s="4" t="s">
        <v>19395</v>
      </c>
      <c r="E3943" s="4" t="s">
        <v>19395</v>
      </c>
      <c r="F3943" s="5">
        <v>44340</v>
      </c>
      <c r="G3943" s="8">
        <v>-0.01</v>
      </c>
      <c r="J3943" s="4" t="s">
        <v>13467</v>
      </c>
      <c r="L3943" t="str">
        <f>+Tabla2[[#This Row],[FACTURA]]</f>
        <v>NCF:B1500003460</v>
      </c>
      <c r="M3943" t="str">
        <f>+Tabla2[[#This Row],[DETALLE]]</f>
        <v>NCF:B1500003460</v>
      </c>
    </row>
    <row r="3944" spans="2:13">
      <c r="B3944" s="3" t="s">
        <v>1867</v>
      </c>
      <c r="C3944" s="2" t="s">
        <v>645</v>
      </c>
      <c r="D3944" s="4" t="s">
        <v>647</v>
      </c>
      <c r="E3944" s="4" t="s">
        <v>647</v>
      </c>
      <c r="F3944" s="5">
        <v>42888</v>
      </c>
      <c r="G3944" s="8">
        <v>-287439.67</v>
      </c>
      <c r="J3944" s="4" t="s">
        <v>13468</v>
      </c>
      <c r="L3944" t="str">
        <f>+Tabla2[[#This Row],[FACTURA]]</f>
        <v>A010010011500013687</v>
      </c>
      <c r="M3944" t="str">
        <f>+Tabla2[[#This Row],[DETALLE]]</f>
        <v>A010010011500013687</v>
      </c>
    </row>
    <row r="3945" spans="2:13">
      <c r="B3945" s="3" t="s">
        <v>1867</v>
      </c>
      <c r="C3945" s="2" t="s">
        <v>645</v>
      </c>
      <c r="D3945" s="4" t="s">
        <v>648</v>
      </c>
      <c r="E3945" s="4" t="s">
        <v>19693</v>
      </c>
      <c r="F3945" s="5">
        <v>42216</v>
      </c>
      <c r="G3945" s="8">
        <v>-10496808</v>
      </c>
      <c r="J3945" s="4" t="s">
        <v>13469</v>
      </c>
      <c r="L3945" t="str">
        <f>+Tabla2[[#This Row],[FACTURA]]</f>
        <v>-ANULADA-</v>
      </c>
      <c r="M3945" t="str">
        <f>+Tabla2[[#This Row],[DETALLE]]</f>
        <v>A010010011500011179</v>
      </c>
    </row>
    <row r="3946" spans="2:13">
      <c r="B3946" s="3" t="s">
        <v>1867</v>
      </c>
      <c r="C3946" s="2" t="s">
        <v>645</v>
      </c>
      <c r="D3946" s="4" t="s">
        <v>19396</v>
      </c>
      <c r="E3946" s="4" t="s">
        <v>19694</v>
      </c>
      <c r="F3946" s="5">
        <v>44113</v>
      </c>
      <c r="G3946" s="8">
        <v>0.01</v>
      </c>
      <c r="J3946" s="4" t="s">
        <v>13470</v>
      </c>
      <c r="L3946" t="str">
        <f>+Tabla2[[#This Row],[FACTURA]]</f>
        <v>B1500002774</v>
      </c>
      <c r="M3946" t="str">
        <f>+Tabla2[[#This Row],[DETALLE]]</f>
        <v>PAGO DE LA FACTURA NCF:B1500002774 DE FECHA10 DE AGOSTO DEL 2020, POR LA "ADQUISICION DE EQUIPOS Y DISPOSITIVOS, PARA LOS ESTUDIANTES DE LOS CENTROS EDUCATIVOS PUBLICOS DENTRO DEL MARCO DEL PROGRAMA REPUBLICA DIGITAL-COMPONENTE EDUCACION" "UN ESTUDIANTE, UNA COMPUTADORA-UN DOCENTE, UNA COMPUTADORA. TERCERA ETAPA", MEDIANTE EL PROCESO MINERD-CCC-LPN-2019-0001, SEGUN CONTRATO # 00585/2019, OFICIO # 2088/2020.</v>
      </c>
    </row>
    <row r="3947" spans="2:13">
      <c r="B3947" s="3" t="s">
        <v>1867</v>
      </c>
      <c r="C3947" s="2" t="s">
        <v>645</v>
      </c>
      <c r="D3947" s="4" t="s">
        <v>19397</v>
      </c>
      <c r="E3947" s="4" t="s">
        <v>19695</v>
      </c>
      <c r="F3947" s="5">
        <v>44195</v>
      </c>
      <c r="G3947" s="8">
        <v>0.01</v>
      </c>
      <c r="J3947" s="4" t="s">
        <v>13471</v>
      </c>
      <c r="L3947" t="str">
        <f>+Tabla2[[#This Row],[FACTURA]]</f>
        <v>B1500002989</v>
      </c>
      <c r="M3947" t="str">
        <f>+Tabla2[[#This Row],[DETALLE]]</f>
        <v>PAGO FACTURA NCF: B1500002989 DE FECHA 11/11/2020, POR ADQUISICION DE EQUIPOS Y DISPOSITIVOS, PARA LOS ESTUDIANTES Y DOCENTES DE LOS CENTROS EDUCATIVOS PUBLICOS DENTRO DEL MARCO DEL PROGRAMA REPUBLICA DIGITAL, SEGUN CONTRATO 00585-2019, OFICIO # 2762-2020</v>
      </c>
    </row>
    <row r="3948" spans="2:13">
      <c r="B3948" s="3" t="s">
        <v>13842</v>
      </c>
      <c r="C3948" s="2" t="s">
        <v>13843</v>
      </c>
      <c r="D3948" s="4" t="s">
        <v>19398</v>
      </c>
      <c r="E3948" s="4" t="s">
        <v>19696</v>
      </c>
      <c r="F3948" s="5">
        <v>43971</v>
      </c>
      <c r="G3948" s="8">
        <v>0.01</v>
      </c>
      <c r="J3948" s="4" t="s">
        <v>13844</v>
      </c>
      <c r="L3948" t="str">
        <f>+Tabla2[[#This Row],[FACTURA]]</f>
        <v>B1500000290,91,93,94</v>
      </c>
      <c r="M3948" t="str">
        <f>+Tabla2[[#This Row],[DETALLE]]</f>
        <v>PAGO DE LAS FACTURAS B1500000290,291,293 Y 294 DE FECHAS 3/03/20 Y 04/03/2020 POR ADQUISICION DE EQUIPOS Y DISPOSITIVOS, PARA LOS ESTUDINATES Y DOCENTES DE LOS CENTROS EDUCATIVOS PUBLICOS DENTRO DEL MARCO DEL PROGRAMA REPUBLICA DIGITAL, REF.MINERD-CCC-LPN-2019-0001, CONTR.00578/2019, OFICIO No.DCC-0998-2020.</v>
      </c>
    </row>
    <row r="3949" spans="2:13">
      <c r="B3949" s="3" t="s">
        <v>13842</v>
      </c>
      <c r="C3949" s="2" t="s">
        <v>13843</v>
      </c>
      <c r="D3949" s="4" t="s">
        <v>19399</v>
      </c>
      <c r="E3949" s="4" t="s">
        <v>19697</v>
      </c>
      <c r="F3949" s="5">
        <v>44027</v>
      </c>
      <c r="G3949" s="8">
        <v>0.01</v>
      </c>
      <c r="J3949" s="4" t="s">
        <v>13845</v>
      </c>
      <c r="L3949" t="str">
        <f>+Tabla2[[#This Row],[FACTURA]]</f>
        <v>B1500000334</v>
      </c>
      <c r="M3949" t="str">
        <f>+Tabla2[[#This Row],[DETALLE]]</f>
        <v>PAGO DE LA  FACTURAB1500000334 DE FECHA 04/06/2020, POR ADQUISICION DE EQUIPOS Y DISPOSITIVOS, PARA LOS ESTUDINATES Y DOCENTES DE LOS CENTROS EDUCATIVOS PUBLICOS DENTRO DEL MARCO DEL PROGRAMA REPUBLICA DIGITAL, REFERENCIA MINERD-CCC-LPN-2019-0001, SEGUN CONTRATO #0578/2019, OFICIO DCC-1312/2020.</v>
      </c>
    </row>
    <row r="3950" spans="2:13">
      <c r="B3950" s="3" t="s">
        <v>12857</v>
      </c>
      <c r="C3950" s="2" t="s">
        <v>12858</v>
      </c>
      <c r="D3950" s="4" t="s">
        <v>1132</v>
      </c>
      <c r="E3950" s="4" t="s">
        <v>19698</v>
      </c>
      <c r="F3950" s="5">
        <v>43686</v>
      </c>
      <c r="G3950" s="8">
        <v>0.01</v>
      </c>
      <c r="J3950" s="4" t="s">
        <v>12859</v>
      </c>
      <c r="L3950" t="str">
        <f>+Tabla2[[#This Row],[FACTURA]]</f>
        <v>B1500000022</v>
      </c>
      <c r="M3950" t="str">
        <f>+Tabla2[[#This Row],[DETALLE]]</f>
        <v>PAGO FACTURAS NCF: N° B1500000022 DE FECHA 24/07/2019 Y B1500000023 DE FECHA 22/07/2019, POR CONCEPTO DE ADQUISICIÓN DE (66) KITS DE LABORATORIO CIENTÍFICO PARA NIVEL DE SECUNDARIA, PROCESO MINERD- CCC-LPN-2018-0014, ACTA N°143-2018 Y CONTRATO 12354/2018, SEGÚN OFICIO N°DCC-1350/2019</v>
      </c>
    </row>
    <row r="3951" spans="2:13">
      <c r="B3951" s="3" t="s">
        <v>7590</v>
      </c>
      <c r="C3951" s="2" t="s">
        <v>7589</v>
      </c>
      <c r="D3951" s="6" t="s">
        <v>7592</v>
      </c>
      <c r="E3951" s="6" t="s">
        <v>7591</v>
      </c>
      <c r="F3951" s="7">
        <v>42004</v>
      </c>
      <c r="G3951" s="9">
        <v>-24416.3</v>
      </c>
      <c r="J3951" s="6" t="s">
        <v>16583</v>
      </c>
      <c r="L3951" t="str">
        <f>+Tabla2[[#This Row],[FACTURA]]</f>
        <v>OFIC. 1493/2014</v>
      </c>
      <c r="M3951" t="str">
        <f>+Tabla2[[#This Row],[DETALLE]]</f>
        <v>LICENCIA PRE Y POST NATAL DE LA MAESTRA NIRKA R. NUÑEZ RAMOS</v>
      </c>
    </row>
    <row r="3952" spans="2:13">
      <c r="B3952" s="3" t="s">
        <v>1868</v>
      </c>
      <c r="C3952" s="2" t="s">
        <v>649</v>
      </c>
      <c r="D3952" s="4" t="s">
        <v>650</v>
      </c>
      <c r="E3952" s="4" t="s">
        <v>19699</v>
      </c>
      <c r="F3952" s="5">
        <v>41737</v>
      </c>
      <c r="G3952" s="8">
        <v>-43040</v>
      </c>
      <c r="J3952" s="4" t="s">
        <v>12677</v>
      </c>
      <c r="L3952" t="str">
        <f>+Tabla2[[#This Row],[FACTURA]]</f>
        <v>A010010011500001536</v>
      </c>
      <c r="M3952" t="str">
        <f>+Tabla2[[#This Row],[DETALLE]]</f>
        <v>NCF-00001536</v>
      </c>
    </row>
    <row r="3953" spans="2:13">
      <c r="B3953" s="3" t="s">
        <v>1868</v>
      </c>
      <c r="C3953" s="2" t="s">
        <v>649</v>
      </c>
      <c r="D3953" s="4" t="s">
        <v>651</v>
      </c>
      <c r="E3953" s="4" t="s">
        <v>19700</v>
      </c>
      <c r="F3953" s="5">
        <v>41737</v>
      </c>
      <c r="G3953" s="8">
        <v>-43040</v>
      </c>
      <c r="J3953" s="4" t="s">
        <v>12678</v>
      </c>
      <c r="L3953" t="str">
        <f>+Tabla2[[#This Row],[FACTURA]]</f>
        <v>A010010011500001537</v>
      </c>
      <c r="M3953" t="str">
        <f>+Tabla2[[#This Row],[DETALLE]]</f>
        <v>NCF-00001537</v>
      </c>
    </row>
    <row r="3954" spans="2:13">
      <c r="B3954" s="3" t="s">
        <v>1868</v>
      </c>
      <c r="C3954" s="2" t="s">
        <v>649</v>
      </c>
      <c r="D3954" s="4" t="s">
        <v>652</v>
      </c>
      <c r="E3954" s="4" t="s">
        <v>652</v>
      </c>
      <c r="F3954" s="5">
        <v>42509</v>
      </c>
      <c r="G3954" s="8">
        <v>-147500</v>
      </c>
      <c r="J3954" s="4" t="s">
        <v>12679</v>
      </c>
      <c r="L3954" t="str">
        <f>+Tabla2[[#This Row],[FACTURA]]</f>
        <v>A010010011500002170</v>
      </c>
      <c r="M3954" t="str">
        <f>+Tabla2[[#This Row],[DETALLE]]</f>
        <v>A010010011500002170</v>
      </c>
    </row>
    <row r="3955" spans="2:13">
      <c r="B3955" s="3" t="s">
        <v>1868</v>
      </c>
      <c r="C3955" s="2" t="s">
        <v>649</v>
      </c>
      <c r="D3955" s="4" t="s">
        <v>653</v>
      </c>
      <c r="E3955" s="4" t="s">
        <v>653</v>
      </c>
      <c r="F3955" s="5">
        <v>42509</v>
      </c>
      <c r="G3955" s="8">
        <v>-147500</v>
      </c>
      <c r="J3955" s="4" t="s">
        <v>12680</v>
      </c>
      <c r="L3955" t="str">
        <f>+Tabla2[[#This Row],[FACTURA]]</f>
        <v>A010010011500002171</v>
      </c>
      <c r="M3955" t="str">
        <f>+Tabla2[[#This Row],[DETALLE]]</f>
        <v>A010010011500002171</v>
      </c>
    </row>
    <row r="3956" spans="2:13">
      <c r="B3956" s="3" t="s">
        <v>1868</v>
      </c>
      <c r="C3956" s="2" t="s">
        <v>649</v>
      </c>
      <c r="D3956" s="4" t="s">
        <v>654</v>
      </c>
      <c r="E3956" s="4" t="s">
        <v>654</v>
      </c>
      <c r="F3956" s="5">
        <v>42509</v>
      </c>
      <c r="G3956" s="8">
        <v>-147500</v>
      </c>
      <c r="J3956" s="4" t="s">
        <v>12681</v>
      </c>
      <c r="L3956" t="str">
        <f>+Tabla2[[#This Row],[FACTURA]]</f>
        <v>A010010011500002172</v>
      </c>
      <c r="M3956" t="str">
        <f>+Tabla2[[#This Row],[DETALLE]]</f>
        <v>A010010011500002172</v>
      </c>
    </row>
    <row r="3957" spans="2:13">
      <c r="B3957" s="3" t="s">
        <v>1868</v>
      </c>
      <c r="C3957" s="2" t="s">
        <v>649</v>
      </c>
      <c r="D3957" s="4">
        <v>0</v>
      </c>
      <c r="E3957" s="4" t="s">
        <v>1869</v>
      </c>
      <c r="F3957" s="5">
        <v>42373</v>
      </c>
      <c r="G3957" s="8">
        <v>16043.87</v>
      </c>
      <c r="J3957" s="4" t="s">
        <v>12682</v>
      </c>
      <c r="L3957">
        <f>+Tabla2[[#This Row],[FACTURA]]</f>
        <v>0</v>
      </c>
      <c r="M3957" t="str">
        <f>+Tabla2[[#This Row],[DETALLE]]</f>
        <v>P/registrar imp. de las fact. 1499;1536 y 1537</v>
      </c>
    </row>
    <row r="3958" spans="2:13">
      <c r="B3958" s="3" t="s">
        <v>1868</v>
      </c>
      <c r="C3958" s="2" t="s">
        <v>649</v>
      </c>
      <c r="D3958" s="4" t="s">
        <v>655</v>
      </c>
      <c r="E3958" s="4" t="s">
        <v>655</v>
      </c>
      <c r="F3958" s="5">
        <v>42573</v>
      </c>
      <c r="G3958" s="8">
        <v>-147500</v>
      </c>
      <c r="J3958" s="4" t="s">
        <v>12683</v>
      </c>
      <c r="L3958" t="str">
        <f>+Tabla2[[#This Row],[FACTURA]]</f>
        <v>A010010011500002254</v>
      </c>
      <c r="M3958" t="str">
        <f>+Tabla2[[#This Row],[DETALLE]]</f>
        <v>A010010011500002254</v>
      </c>
    </row>
    <row r="3959" spans="2:13">
      <c r="B3959" s="3" t="s">
        <v>1868</v>
      </c>
      <c r="C3959" s="2" t="s">
        <v>649</v>
      </c>
      <c r="D3959" s="4" t="s">
        <v>19400</v>
      </c>
      <c r="E3959" s="4" t="s">
        <v>19701</v>
      </c>
      <c r="F3959" s="5">
        <v>44176</v>
      </c>
      <c r="G3959" s="8">
        <v>0.01</v>
      </c>
      <c r="J3959" s="4" t="s">
        <v>12684</v>
      </c>
      <c r="L3959" t="str">
        <f>+Tabla2[[#This Row],[FACTURA]]</f>
        <v>B1500001203</v>
      </c>
      <c r="M3959" t="str">
        <f>+Tabla2[[#This Row],[DETALLE]]</f>
        <v>PAGO FACT NCF #B1500001203 DE FECHA 01/12/2020 POR SERVICIOS DE TRANSMISION DE LUNES A VIERNES PARA LA DIFUSION DE CONTENIDOS EDUCATIVOS PARA EL AÑO ESCOLAR 2020-2021, CORRESPONDIENTE AL MES DE DICIEMBRE 2020, ACTA NO.44/2020, REF. MINERD-CCC-PEPB-2020-0014, SEGUN CONTRATO NO.0436/2020, OFICIO NO.2619/20.</v>
      </c>
    </row>
    <row r="3960" spans="2:13">
      <c r="B3960" s="3" t="s">
        <v>11592</v>
      </c>
      <c r="C3960" s="2" t="s">
        <v>11591</v>
      </c>
      <c r="D3960" s="6" t="s">
        <v>11593</v>
      </c>
      <c r="E3960" s="6" t="s">
        <v>11593</v>
      </c>
      <c r="F3960" s="7">
        <v>44470</v>
      </c>
      <c r="G3960" s="9">
        <v>-10500000</v>
      </c>
      <c r="J3960" s="6" t="s">
        <v>18760</v>
      </c>
      <c r="L3960" t="str">
        <f>+Tabla2[[#This Row],[FACTURA]]</f>
        <v>CONTR. 0522-2</v>
      </c>
      <c r="M3960" t="str">
        <f>+Tabla2[[#This Row],[DETALLE]]</f>
        <v>CONTR. 0522-2</v>
      </c>
    </row>
    <row r="3961" spans="2:13">
      <c r="B3961" s="3" t="s">
        <v>18762</v>
      </c>
      <c r="C3961" s="2" t="s">
        <v>18761</v>
      </c>
      <c r="D3961" s="6" t="s">
        <v>20734</v>
      </c>
      <c r="E3961" s="6" t="s">
        <v>20735</v>
      </c>
      <c r="F3961" s="7">
        <v>44039</v>
      </c>
      <c r="G3961" s="9">
        <v>0.01</v>
      </c>
      <c r="J3961" s="6" t="s">
        <v>18763</v>
      </c>
      <c r="L3961" t="str">
        <f>+Tabla2[[#This Row],[FACTURA]]</f>
        <v>CONTR.0369-2</v>
      </c>
      <c r="M3961" t="str">
        <f>+Tabla2[[#This Row],[DETALLE]]</f>
        <v>PAGO FINAL 10% SALDO AL CONTRATO #0369/2014, POR LA COMPRA DE DOS PORCIONES DE TERRENOS, CON UNA SUPERFICIE DE TOTAL 8,261.53MTS2 (SUMA DE AMBAS), A RAZON DE RD$2,900.00 POR MTS, PARA UN TOTAL DE RD$23,958,437.00,  DENTRO DE LAS DESIGNACIONES CATASTRALES Nos.311571036989 Y 311571147244, CERTIFICADOS DE TITULOS MATRICULAS Nos.0200057116 Y 0200072451, PARA LLEVAR A CABO LA CONSTRUCCION DEL CENTRO EDUCATIVO LICEO LA HERRADURA, UBICADO EN EL MUNICIPIO Y PROVINCIA DE SANTIAGO, SEGUN OFICIO # 29/2019.</v>
      </c>
    </row>
    <row r="3962" spans="2:13">
      <c r="B3962" s="3" t="s">
        <v>1870</v>
      </c>
      <c r="C3962" s="2" t="s">
        <v>656</v>
      </c>
      <c r="D3962" s="4" t="s">
        <v>657</v>
      </c>
      <c r="E3962" s="4" t="s">
        <v>19702</v>
      </c>
      <c r="F3962" s="5">
        <v>43343</v>
      </c>
      <c r="G3962" s="8">
        <v>-1497459.84</v>
      </c>
      <c r="J3962" s="4" t="s">
        <v>12969</v>
      </c>
      <c r="L3962" t="str">
        <f>+Tabla2[[#This Row],[FACTURA]]</f>
        <v>B1500001137</v>
      </c>
      <c r="M3962" t="str">
        <f>+Tabla2[[#This Row],[DETALLE]]</f>
        <v>SEGURO MEDICO ARS HUMANO STAFF EJECUTIVO SEP 2018</v>
      </c>
    </row>
    <row r="3963" spans="2:13">
      <c r="B3963" s="3" t="s">
        <v>1870</v>
      </c>
      <c r="C3963" s="2" t="s">
        <v>656</v>
      </c>
      <c r="D3963" s="4" t="s">
        <v>19401</v>
      </c>
      <c r="E3963" s="4" t="s">
        <v>19703</v>
      </c>
      <c r="F3963" s="5">
        <v>44691</v>
      </c>
      <c r="G3963" s="8">
        <v>0.01</v>
      </c>
      <c r="J3963" s="4" t="s">
        <v>12970</v>
      </c>
      <c r="L3963" t="str">
        <f>+Tabla2[[#This Row],[FACTURA]]</f>
        <v>B1500023266</v>
      </c>
      <c r="M3963" t="str">
        <f>+Tabla2[[#This Row],[DETALLE]]</f>
        <v xml:space="preserve">PAGO FACTURA NCF°B1500023266 DE FECHA UNO (01) DE MAYO 2022, PÓLIZA N° 30-95-198993, POR CONCEPTO DE SEGURO MÉDICO COMPLEMENTARIO, CORRESPONDIENTE AL MES DE MAYO 2022. SEGÚN OFICIO DRRHH-2022-CB-00005. RETENCIÓN 5 %, SEGÚN LEY 253-2012, ART.10, LITERAL E.
</v>
      </c>
    </row>
    <row r="3964" spans="2:13">
      <c r="B3964" s="3" t="s">
        <v>1870</v>
      </c>
      <c r="C3964" s="2" t="s">
        <v>656</v>
      </c>
      <c r="D3964" s="4" t="s">
        <v>19402</v>
      </c>
      <c r="E3964" s="4" t="s">
        <v>19704</v>
      </c>
      <c r="F3964" s="5">
        <v>44505</v>
      </c>
      <c r="G3964" s="8">
        <v>0.01</v>
      </c>
      <c r="J3964" s="4" t="s">
        <v>12971</v>
      </c>
      <c r="L3964" t="str">
        <f>+Tabla2[[#This Row],[FACTURA]]</f>
        <v>B1500020976</v>
      </c>
      <c r="M3964" t="str">
        <f>+Tabla2[[#This Row],[DETALLE]]</f>
        <v>PAGO FACTURA NCF°B1500020976 DE FECHA UNO (01) DE NOVIEMBRE 2021, PÓLIZA N° 30-95-198993, POR CONCEPTO DE SEGURO MÉDICO COMPLEMENTARIO, CORRESPONDIENTE AL MES DE NOVIEMBRE 2021. SEGÚN OFICIO DRRHH-2021-CB-00011.</v>
      </c>
    </row>
    <row r="3965" spans="2:13">
      <c r="B3965" s="3" t="s">
        <v>1870</v>
      </c>
      <c r="C3965" s="2" t="s">
        <v>656</v>
      </c>
      <c r="D3965" s="4" t="s">
        <v>19403</v>
      </c>
      <c r="E3965" s="4" t="s">
        <v>19705</v>
      </c>
      <c r="F3965" s="5">
        <v>43728</v>
      </c>
      <c r="G3965" s="8">
        <v>0.01</v>
      </c>
      <c r="J3965" s="4" t="s">
        <v>12972</v>
      </c>
      <c r="L3965" t="str">
        <f>+Tabla2[[#This Row],[FACTURA]]</f>
        <v>B1500005058</v>
      </c>
      <c r="M3965" t="str">
        <f>+Tabla2[[#This Row],[DETALLE]]</f>
        <v xml:space="preserve">PAGO FACTURA NCF: B1500005058, DE FECHA 01 DE SEPTIEMBRE 2019, POR CONCEPTO DE SEGURO MÉDICO STAFF EJECUTIVO, CORRESPONDIENTE AL MES DE SEPTIEMBRE 2019, SEGÚN OFIC. DRRHH-4973/2019
</v>
      </c>
    </row>
    <row r="3966" spans="2:13">
      <c r="B3966" s="3" t="s">
        <v>7594</v>
      </c>
      <c r="C3966" s="2" t="s">
        <v>7593</v>
      </c>
      <c r="D3966" s="6" t="s">
        <v>7595</v>
      </c>
      <c r="E3966" s="6" t="s">
        <v>20131</v>
      </c>
      <c r="F3966" s="7">
        <v>40387</v>
      </c>
      <c r="G3966" s="9">
        <v>-43000</v>
      </c>
      <c r="J3966" s="6" t="s">
        <v>14752</v>
      </c>
      <c r="L3966" t="str">
        <f>+Tabla2[[#This Row],[FACTURA]]</f>
        <v>1167</v>
      </c>
      <c r="M3966" t="str">
        <f>+Tabla2[[#This Row],[DETALLE]]</f>
        <v>SUELDO CORRESPONDIENTE A LOS MESES DE JUNIO Y JULIO/2010, QU</v>
      </c>
    </row>
    <row r="3967" spans="2:13">
      <c r="B3967" s="3" t="s">
        <v>7594</v>
      </c>
      <c r="C3967" s="2" t="s">
        <v>7593</v>
      </c>
      <c r="D3967" s="6" t="s">
        <v>7596</v>
      </c>
      <c r="E3967" s="6" t="s">
        <v>20056</v>
      </c>
      <c r="F3967" s="7">
        <v>40403</v>
      </c>
      <c r="G3967" s="9">
        <v>-21500</v>
      </c>
      <c r="J3967" s="6" t="s">
        <v>14753</v>
      </c>
      <c r="L3967" t="str">
        <f>+Tabla2[[#This Row],[FACTURA]]</f>
        <v>1305</v>
      </c>
      <c r="M3967" t="str">
        <f>+Tabla2[[#This Row],[DETALLE]]</f>
        <v>SUELDO AL PERSONAL DE LA DIRECCION GRAL. DE MANTENIMIENTO, C</v>
      </c>
    </row>
    <row r="3968" spans="2:13">
      <c r="B3968" s="3" t="s">
        <v>1871</v>
      </c>
      <c r="C3968" s="2" t="s">
        <v>1594</v>
      </c>
      <c r="D3968" s="4" t="s">
        <v>1595</v>
      </c>
      <c r="E3968" s="4" t="s">
        <v>1595</v>
      </c>
      <c r="F3968" s="5">
        <v>42570</v>
      </c>
      <c r="G3968" s="8">
        <v>-3720566.94</v>
      </c>
      <c r="J3968" s="4" t="s">
        <v>14444</v>
      </c>
      <c r="L3968" t="str">
        <f>+Tabla2[[#This Row],[FACTURA]]</f>
        <v>A020010011500001339</v>
      </c>
      <c r="M3968" t="str">
        <f>+Tabla2[[#This Row],[DETALLE]]</f>
        <v>A020010011500001339</v>
      </c>
    </row>
    <row r="3969" spans="2:13">
      <c r="B3969" s="3" t="s">
        <v>12458</v>
      </c>
      <c r="C3969" s="2" t="s">
        <v>12459</v>
      </c>
      <c r="D3969" s="4" t="s">
        <v>19404</v>
      </c>
      <c r="E3969" s="4" t="s">
        <v>19706</v>
      </c>
      <c r="F3969" s="5">
        <v>44512</v>
      </c>
      <c r="G3969" s="8">
        <v>0.01</v>
      </c>
      <c r="J3969" s="4" t="s">
        <v>12460</v>
      </c>
      <c r="L3969" t="str">
        <f>+Tabla2[[#This Row],[FACTURA]]</f>
        <v>B1500000441 Y B1500000442</v>
      </c>
      <c r="M3969" t="str">
        <f>+Tabla2[[#This Row],[DETALLE]]</f>
        <v>PAGO FACTURAS NCF: B1500000441, Y 442, AMBAS DE FECHA 14 DE OCTUBRE DEL 2021, POR CONTRATACIÓN DE LOS SERVICIOS DE ALOJAMIENTO, ALIMENTACIÓN Y SALONES, A FIN DE SER UTILIZADOS PARA LAS DISTINTAS DEPENDENCIAS QUE CONFORMAN ESTE MINISTERIO. PROCESO: MINERD-CCC-LPN-2019-0006. SEGÚN OFICIO DCC N° 1862/2021 Y CONTR.0036-2019.</v>
      </c>
    </row>
    <row r="3970" spans="2:13">
      <c r="B3970" s="3" t="s">
        <v>12458</v>
      </c>
      <c r="C3970" s="2" t="s">
        <v>12459</v>
      </c>
      <c r="D3970" s="4" t="s">
        <v>19405</v>
      </c>
      <c r="E3970" s="4" t="s">
        <v>19707</v>
      </c>
      <c r="F3970" s="5">
        <v>44631</v>
      </c>
      <c r="G3970" s="8">
        <v>0.01</v>
      </c>
      <c r="J3970" s="4" t="s">
        <v>12461</v>
      </c>
      <c r="L3970" t="str">
        <f>+Tabla2[[#This Row],[FACTURA]]</f>
        <v>B1500000701, 702 Y 703</v>
      </c>
      <c r="M3970" t="str">
        <f>+Tabla2[[#This Row],[DETALLE]]</f>
        <v>PAGO DE LAS FACTURAS NCF B1500000701, B1500000702 Y B1500000703, DE FECHA 26 DE ENERO Y 15 DE FEBRERO DEL 2022, POR LA ¨CONTRATACIÓN DE LOS SERVICIOS DE ALOJAMIENTO, ALIMENTACIÓN Y SALONES, A FIN DE SER UTILIZADOS PARA LAS DISTINTAS DEPENDENCIAS QUE CONFORMAN EL MINISTERIO DE EDUCACIÓN ¨, MEDIANTE EL PROCESO MINERD-CCC-LPN-2019-0006, PAGO FINAL CONTR. 00036-2019, ACTA N. 134-2019, SEGÚN OFICIO DCC-0302-2022. **(RETENCION 5% PROVEEDOR DEL ESTADO, SEGUN LEY 253-12, ART. 10, LITERAL E.) **</v>
      </c>
    </row>
    <row r="3971" spans="2:13">
      <c r="B3971" s="3" t="s">
        <v>19304</v>
      </c>
      <c r="C3971" s="2" t="s">
        <v>13914</v>
      </c>
      <c r="D3971" s="4" t="s">
        <v>19406</v>
      </c>
      <c r="E3971" s="4" t="s">
        <v>19708</v>
      </c>
      <c r="F3971" s="5">
        <v>44237</v>
      </c>
      <c r="G3971" s="8">
        <v>0.01</v>
      </c>
      <c r="J3971" s="4" t="s">
        <v>13915</v>
      </c>
      <c r="L3971" t="str">
        <f>+Tabla2[[#This Row],[FACTURA]]</f>
        <v>B1500000200, B1500000201</v>
      </c>
      <c r="M3971" t="str">
        <f>+Tabla2[[#This Row],[DETALLE]]</f>
        <v>PAGO FACTURA(s) NCF: B1500000200, B1500000201 AMBAS DE FECHA 13 ENERO 2021, CORRESPONDENTES A MESES DE DICIEMBRE 2020 Y ENERO 2021, POR CONCEPTO DE CONTRATACIÓN DE MEDIOS DE COMUNICACIÓN SOCIAL, TELEVISIVOS, RADIALES, Y DIGITALES, PARA LA DIFUSIÓN DE CONTENIDOS EDUCATIVOS PARA EL AÑO ESCOLAR 2020-2021 BAJO EL PROCESO MINERD-CCC-PEPB-2020-0016, SEGÚN CONTR. 00476/2020, ACTA.51/2020 Y OFIC. DCC-0024/2021.</v>
      </c>
    </row>
    <row r="3972" spans="2:13">
      <c r="B3972" s="3" t="s">
        <v>12502</v>
      </c>
      <c r="C3972" s="2" t="s">
        <v>12503</v>
      </c>
      <c r="D3972" s="4" t="s">
        <v>19407</v>
      </c>
      <c r="E3972" s="4" t="s">
        <v>19709</v>
      </c>
      <c r="F3972" s="5">
        <v>43999</v>
      </c>
      <c r="G3972" s="8">
        <v>0.01</v>
      </c>
      <c r="J3972" s="4" t="s">
        <v>12504</v>
      </c>
      <c r="L3972" t="str">
        <f>+Tabla2[[#This Row],[FACTURA]]</f>
        <v>B1500005268 Y B1500005306</v>
      </c>
      <c r="M3972" t="str">
        <f>+Tabla2[[#This Row],[DETALLE]]</f>
        <v>PAGO FACTURA NCFs: B1500005268 FECHA 20/05/2020 Y B1500005306 D/FECHA 27/05/2020, CORRESP. A LA ADQUISICIÓN DE EQUIPOS Y DISPOSITIVOS (LAPTOP Y SWITCHES), PARA LOS ESTUDIANTES Y DOCENTES DE LOS CENTROS EDUCATIVOS PÚBLICOS, DENTRO DEL MARCO DEL PROGRAMA REPÚBLICA DIGITAL- COMPONENTE EDUCACIÓN- “UN ESTUDIANTE UNA COMPUTADORA, UN DOCENTE UNA COMPUTADORA” TERCERA ETAPA. SEGÚN OFICIO DCC No.1266/2020, CONTR. 0573/2019 Y ACTA No. 129/2019.</v>
      </c>
    </row>
    <row r="3973" spans="2:13">
      <c r="B3973" s="3" t="s">
        <v>1872</v>
      </c>
      <c r="C3973" s="2" t="s">
        <v>658</v>
      </c>
      <c r="D3973" s="4" t="s">
        <v>659</v>
      </c>
      <c r="E3973" s="4" t="s">
        <v>659</v>
      </c>
      <c r="F3973" s="5">
        <v>41145</v>
      </c>
      <c r="G3973" s="8">
        <v>-32142.6</v>
      </c>
      <c r="J3973" s="4" t="s">
        <v>13534</v>
      </c>
      <c r="L3973" t="str">
        <f>+Tabla2[[#This Row],[FACTURA]]</f>
        <v>NCF-1061</v>
      </c>
      <c r="M3973" t="str">
        <f>+Tabla2[[#This Row],[DETALLE]]</f>
        <v>NCF-1061</v>
      </c>
    </row>
    <row r="3974" spans="2:13">
      <c r="B3974" s="3" t="s">
        <v>1872</v>
      </c>
      <c r="C3974" s="2" t="s">
        <v>658</v>
      </c>
      <c r="D3974" s="4" t="s">
        <v>660</v>
      </c>
      <c r="E3974" s="4" t="s">
        <v>660</v>
      </c>
      <c r="F3974" s="5">
        <v>41898</v>
      </c>
      <c r="G3974" s="8">
        <v>-12175.66</v>
      </c>
      <c r="J3974" s="4" t="s">
        <v>13535</v>
      </c>
      <c r="L3974" t="str">
        <f>+Tabla2[[#This Row],[FACTURA]]</f>
        <v>A040010011500001352</v>
      </c>
      <c r="M3974" t="str">
        <f>+Tabla2[[#This Row],[DETALLE]]</f>
        <v>A040010011500001352</v>
      </c>
    </row>
    <row r="3975" spans="2:13">
      <c r="B3975" s="3" t="s">
        <v>1873</v>
      </c>
      <c r="C3975" s="2" t="s">
        <v>661</v>
      </c>
      <c r="D3975" s="4" t="s">
        <v>662</v>
      </c>
      <c r="E3975" s="4" t="s">
        <v>662</v>
      </c>
      <c r="F3975" s="5">
        <v>41791</v>
      </c>
      <c r="G3975" s="8">
        <v>-29500</v>
      </c>
      <c r="J3975" s="4" t="s">
        <v>13566</v>
      </c>
      <c r="L3975" t="str">
        <f>+Tabla2[[#This Row],[FACTURA]]</f>
        <v>A010010011500000065</v>
      </c>
      <c r="M3975" t="str">
        <f>+Tabla2[[#This Row],[DETALLE]]</f>
        <v>A010010011500000065</v>
      </c>
    </row>
    <row r="3976" spans="2:13">
      <c r="B3976" s="3" t="s">
        <v>1873</v>
      </c>
      <c r="C3976" s="2" t="s">
        <v>661</v>
      </c>
      <c r="D3976" s="4" t="s">
        <v>663</v>
      </c>
      <c r="E3976" s="4" t="s">
        <v>663</v>
      </c>
      <c r="F3976" s="5">
        <v>41956</v>
      </c>
      <c r="G3976" s="8">
        <v>-29500</v>
      </c>
      <c r="J3976" s="4" t="s">
        <v>13567</v>
      </c>
      <c r="L3976" t="str">
        <f>+Tabla2[[#This Row],[FACTURA]]</f>
        <v>A010010011500000063</v>
      </c>
      <c r="M3976" t="str">
        <f>+Tabla2[[#This Row],[DETALLE]]</f>
        <v>A010010011500000063</v>
      </c>
    </row>
    <row r="3977" spans="2:13">
      <c r="B3977" s="3" t="s">
        <v>1874</v>
      </c>
      <c r="C3977" s="2" t="s">
        <v>1596</v>
      </c>
      <c r="D3977" s="4" t="s">
        <v>1597</v>
      </c>
      <c r="E3977" s="4" t="s">
        <v>1597</v>
      </c>
      <c r="F3977" s="5">
        <v>43318</v>
      </c>
      <c r="G3977" s="8">
        <v>10620</v>
      </c>
      <c r="J3977" s="4" t="s">
        <v>12602</v>
      </c>
      <c r="L3977" t="str">
        <f>+Tabla2[[#This Row],[FACTURA]]</f>
        <v>B1500000062*-NULA</v>
      </c>
      <c r="M3977" t="str">
        <f>+Tabla2[[#This Row],[DETALLE]]</f>
        <v>B1500000062*-NULA</v>
      </c>
    </row>
    <row r="3978" spans="2:13">
      <c r="B3978" s="3" t="s">
        <v>1874</v>
      </c>
      <c r="C3978" s="2" t="s">
        <v>1596</v>
      </c>
      <c r="D3978" s="4" t="s">
        <v>19408</v>
      </c>
      <c r="E3978" s="4" t="s">
        <v>19408</v>
      </c>
      <c r="F3978" s="5">
        <v>43818</v>
      </c>
      <c r="G3978" s="8">
        <v>-0.01</v>
      </c>
      <c r="J3978" s="4" t="s">
        <v>12603</v>
      </c>
      <c r="L3978" t="str">
        <f>+Tabla2[[#This Row],[FACTURA]]</f>
        <v>B1500000570*</v>
      </c>
      <c r="M3978" t="str">
        <f>+Tabla2[[#This Row],[DETALLE]]</f>
        <v>B1500000570*</v>
      </c>
    </row>
    <row r="3979" spans="2:13">
      <c r="B3979" s="3" t="s">
        <v>1874</v>
      </c>
      <c r="C3979" s="2" t="s">
        <v>1596</v>
      </c>
      <c r="D3979" s="4" t="s">
        <v>1598</v>
      </c>
      <c r="E3979" s="4" t="s">
        <v>1598</v>
      </c>
      <c r="F3979" s="5">
        <v>43962</v>
      </c>
      <c r="G3979" s="8">
        <v>-594802.84</v>
      </c>
      <c r="J3979" s="4" t="s">
        <v>12604</v>
      </c>
      <c r="L3979" t="str">
        <f>+Tabla2[[#This Row],[FACTURA]]</f>
        <v>B1500001021</v>
      </c>
      <c r="M3979" t="str">
        <f>+Tabla2[[#This Row],[DETALLE]]</f>
        <v>B1500001021</v>
      </c>
    </row>
    <row r="3980" spans="2:13">
      <c r="B3980" s="3" t="s">
        <v>1874</v>
      </c>
      <c r="C3980" s="2" t="s">
        <v>1596</v>
      </c>
      <c r="D3980" s="4" t="s">
        <v>1599</v>
      </c>
      <c r="E3980" s="4" t="s">
        <v>1599</v>
      </c>
      <c r="F3980" s="5">
        <v>43962</v>
      </c>
      <c r="G3980" s="8">
        <v>594802.85</v>
      </c>
      <c r="J3980" s="4" t="s">
        <v>12605</v>
      </c>
      <c r="L3980" t="str">
        <f>+Tabla2[[#This Row],[FACTURA]]</f>
        <v>B1500001021-NULO</v>
      </c>
      <c r="M3980" t="str">
        <f>+Tabla2[[#This Row],[DETALLE]]</f>
        <v>B1500001021-NULO</v>
      </c>
    </row>
    <row r="3981" spans="2:13">
      <c r="B3981" s="3" t="s">
        <v>1874</v>
      </c>
      <c r="C3981" s="2" t="s">
        <v>1596</v>
      </c>
      <c r="D3981" s="4" t="s">
        <v>19409</v>
      </c>
      <c r="E3981" s="4" t="s">
        <v>19409</v>
      </c>
      <c r="F3981" s="5">
        <v>44145</v>
      </c>
      <c r="G3981" s="8">
        <v>-0.01</v>
      </c>
      <c r="J3981" s="4" t="s">
        <v>12606</v>
      </c>
      <c r="L3981" t="str">
        <f>+Tabla2[[#This Row],[FACTURA]]</f>
        <v>B1500001221</v>
      </c>
      <c r="M3981" t="str">
        <f>+Tabla2[[#This Row],[DETALLE]]</f>
        <v>B1500001221</v>
      </c>
    </row>
    <row r="3982" spans="2:13">
      <c r="B3982" s="3" t="s">
        <v>1874</v>
      </c>
      <c r="C3982" s="2" t="s">
        <v>1596</v>
      </c>
      <c r="D3982" s="4" t="s">
        <v>19410</v>
      </c>
      <c r="E3982" s="4" t="s">
        <v>19410</v>
      </c>
      <c r="F3982" s="5">
        <v>44145</v>
      </c>
      <c r="G3982" s="8">
        <v>-0.01</v>
      </c>
      <c r="J3982" s="4" t="s">
        <v>12607</v>
      </c>
      <c r="L3982" t="str">
        <f>+Tabla2[[#This Row],[FACTURA]]</f>
        <v>B1500001223</v>
      </c>
      <c r="M3982" t="str">
        <f>+Tabla2[[#This Row],[DETALLE]]</f>
        <v>B1500001223</v>
      </c>
    </row>
    <row r="3983" spans="2:13">
      <c r="B3983" s="3" t="s">
        <v>1874</v>
      </c>
      <c r="C3983" s="2" t="s">
        <v>1596</v>
      </c>
      <c r="D3983" s="4" t="s">
        <v>19411</v>
      </c>
      <c r="E3983" s="4" t="s">
        <v>19710</v>
      </c>
      <c r="F3983" s="5">
        <v>43202</v>
      </c>
      <c r="G3983" s="8">
        <v>0.01</v>
      </c>
      <c r="J3983" s="4" t="s">
        <v>12608</v>
      </c>
      <c r="L3983" t="str">
        <f>+Tabla2[[#This Row],[FACTURA]]</f>
        <v>A010010011500000051</v>
      </c>
      <c r="M3983" t="str">
        <f>+Tabla2[[#This Row],[DETALLE]]</f>
        <v>PAGO DE LA FACTURA NCF:11500000051, DE FECHA 02 DE ENERO DEL 2018, POR ALQUILER DE UNA NAVE COMERCIAL QUE ALOJA LAS OFICINAS DEL DISTRITO EDUCATIVO 08-04, UBICADO EN LA AVENIDA IMBERT # 256, ESQUINA CALLE LOTERIA, DEL SECTOR GURABITO, SANTIAGO, CORRESP. AL MES DE ENERO DEL 2018, A RAZON DE US$9,000.00 MAS ITBIS C/MES A LA TASA DE RD$49.2607, SEGUN CONTRATO # 0151/2014, ADENDA # 0431/2016, SEGUN OFICIO # 77/2018.</v>
      </c>
    </row>
    <row r="3984" spans="2:13">
      <c r="B3984" s="3" t="s">
        <v>1874</v>
      </c>
      <c r="C3984" s="2" t="s">
        <v>1596</v>
      </c>
      <c r="D3984" s="4" t="s">
        <v>674</v>
      </c>
      <c r="E3984" s="4" t="s">
        <v>19711</v>
      </c>
      <c r="F3984" s="5">
        <v>43202</v>
      </c>
      <c r="G3984" s="8">
        <v>0.01</v>
      </c>
      <c r="J3984" s="4" t="s">
        <v>12609</v>
      </c>
      <c r="L3984" t="str">
        <f>+Tabla2[[#This Row],[FACTURA]]</f>
        <v>A010010011500000054</v>
      </c>
      <c r="M3984" t="str">
        <f>+Tabla2[[#This Row],[DETALLE]]</f>
        <v>PAGO DE LA FACTURA NCF:11500000054, DE FECHA 05 DE MARZO DEL 2018, POR ALQUILER DE UNA NAVE COMERCIAL QUE ALOJA LAS OFICINAS DEL DISTRITO EDUCATIVO 08-04, UBICADO EN LA AVENIDA IMBERT # 256, ESQUINA CALLE LOTERIA, DEL SECTOR GURABITO, SANTIAGO, CORRESP. AL MES DE FEBRERO DEL 2018, A RAZON DE US$9,000.00 MAS ITBIS C/MES A LA TASA DE RD$49.2607, SEGUN CONTRATO # 0151/2014, ADENDA # 0431/2016, SEGUN OFICIO # 78/2018.</v>
      </c>
    </row>
    <row r="3985" spans="2:13">
      <c r="B3985" s="3" t="s">
        <v>1874</v>
      </c>
      <c r="C3985" s="2" t="s">
        <v>1596</v>
      </c>
      <c r="D3985" s="4" t="s">
        <v>675</v>
      </c>
      <c r="E3985" s="4" t="s">
        <v>19712</v>
      </c>
      <c r="F3985" s="5">
        <v>43202</v>
      </c>
      <c r="G3985" s="8">
        <v>0.01</v>
      </c>
      <c r="J3985" s="4" t="s">
        <v>12610</v>
      </c>
      <c r="L3985" t="str">
        <f>+Tabla2[[#This Row],[FACTURA]]</f>
        <v>A010010011500000055</v>
      </c>
      <c r="M3985" t="str">
        <f>+Tabla2[[#This Row],[DETALLE]]</f>
        <v>PAGO DE LA FACTURA NCF:11500000055, DE FECHA 05 DE MARZO DEL 2018, POR ALQUILER DE UNA NAVE COMERCIAL QUE ALOJA LAS OFICINAS DEL DISTRITO EDUCATIVO 08-04, UBICADO EN LA AVENIDA IMBERT # 256, ESQUINA CALLE LOTERIA, DEL SECTOR GURABITO, SANTIAGO, CORRESP. AL MES DE MARZO DEL 2018, A RAZON DE US$9,000.00 MAS ITBIS C/MES A LA TASA DE RD$49.2607, SEGUN CONTRATO # 0151/2014, ADENDA # 0431/2016, SEGUN OFICIO # 84/2018.</v>
      </c>
    </row>
    <row r="3986" spans="2:13">
      <c r="B3986" s="3" t="s">
        <v>1874</v>
      </c>
      <c r="C3986" s="2" t="s">
        <v>1596</v>
      </c>
      <c r="D3986" s="4" t="s">
        <v>19412</v>
      </c>
      <c r="E3986" s="4" t="s">
        <v>19713</v>
      </c>
      <c r="F3986" s="5">
        <v>43906</v>
      </c>
      <c r="G3986" s="8">
        <v>0.01</v>
      </c>
      <c r="J3986" s="4" t="s">
        <v>12611</v>
      </c>
      <c r="L3986" t="str">
        <f>+Tabla2[[#This Row],[FACTURA]]</f>
        <v>*B1500000570</v>
      </c>
      <c r="M3986" t="str">
        <f>+Tabla2[[#This Row],[DETALLE]]</f>
        <v>PAGO DE LA FACTURA NCF:NCF:B15000000570 DE FECHA 03 DE DICIEMBRE DEL 2019, POR ALQUILER DE NAVE COMERCIAL, UBICADA EN LA AVENIDA IMBERT. NO.256, ESQUINA CALLE LOTERIA, DEL SECTOR GARABITO, PROVINCIA SANTIAGO, CON UNA EXTENSION DE 800 METROS, QUE ALOJA LAS OFICINAS DEL DISTRITO EDUCATIVO 08-04, CORRESP, AL MES DE DICIEMBRE DEL 2019, A RAZON DE US$9,000.00 MAS ITBIS, A LA TASA DE RD$52.8609, SEGUN CONTRATO NO.151/2014, ADENDA NO.431/2016, SEGUN OFICIO # 886/2019.</v>
      </c>
    </row>
    <row r="3987" spans="2:13">
      <c r="B3987" s="3" t="s">
        <v>1874</v>
      </c>
      <c r="C3987" s="2" t="s">
        <v>1596</v>
      </c>
      <c r="D3987" s="4" t="s">
        <v>19413</v>
      </c>
      <c r="E3987" s="4" t="s">
        <v>19714</v>
      </c>
      <c r="F3987" s="5">
        <v>43867</v>
      </c>
      <c r="G3987" s="8">
        <v>0.01</v>
      </c>
      <c r="J3987" s="4" t="s">
        <v>12612</v>
      </c>
      <c r="L3987" t="str">
        <f>+Tabla2[[#This Row],[FACTURA]]</f>
        <v>B1500000506</v>
      </c>
      <c r="M3987" t="str">
        <f>+Tabla2[[#This Row],[DETALLE]]</f>
        <v>PAGO FACTURA  B1500000506 DE FECHA 04/10/2019, POR  ALQUILER DE NAVE COMERCIAL UBICADA EN LA AVENIDA IMBERT. NO.256, ESQUINA CALLE LOTERIA, DEL SECTOR GARABITO, PROVINCIA SANTIAGO, CON UNA EXTENSION DE 800 METROS, QUE ALOJA LAS OFICINAS DEL DISTRITO EDUCATIVO 08-04, CORRESP, AL MES DE 
OCTUBRE 2019, A RAZON DE US$9,000.00 MAS ITBIS, CALCULADO A LA TASA DE RD$52.7455, CONTRATO NO.151/2014, ADENDA NO.431/2016, SEGUN OFICIO 611/2019.</v>
      </c>
    </row>
    <row r="3988" spans="2:13">
      <c r="B3988" s="3" t="s">
        <v>1874</v>
      </c>
      <c r="C3988" s="2" t="s">
        <v>1596</v>
      </c>
      <c r="D3988" s="4" t="s">
        <v>19414</v>
      </c>
      <c r="E3988" s="4" t="s">
        <v>19715</v>
      </c>
      <c r="F3988" s="5">
        <v>43867</v>
      </c>
      <c r="G3988" s="8">
        <v>0.01</v>
      </c>
      <c r="J3988" s="4" t="s">
        <v>12613</v>
      </c>
      <c r="L3988" t="str">
        <f>+Tabla2[[#This Row],[FACTURA]]</f>
        <v>B1500000542</v>
      </c>
      <c r="M3988" t="str">
        <f>+Tabla2[[#This Row],[DETALLE]]</f>
        <v xml:space="preserve">PAGO DE LA FACTURA NCF: B1500000542 DE FECHA 07/11/2019 POR ALQUILER DE UNA NAVE COMERCIAL, UBICADA EN LA AVE. IMBERT, NO.256, ESQUINA CALLE LOTERIA, DEL SECTOR GARABITO, SANTIAGO, CON UNA EXTENSION DE 800 MTS2, ALOJA LAS OFICINAS DEL DISTRITO EDUCATIVO 08-04, CORRESPONDIENTE AL MES DE NOVIEMBRE 2019, SEGÚN CONTRATO No.151/2014 Y ADENDA No.0431/2016, OFICIO No.763/2019.
</v>
      </c>
    </row>
    <row r="3989" spans="2:13">
      <c r="B3989" s="3" t="s">
        <v>1874</v>
      </c>
      <c r="C3989" s="2" t="s">
        <v>1596</v>
      </c>
      <c r="D3989" s="4" t="s">
        <v>19415</v>
      </c>
      <c r="E3989" s="4" t="s">
        <v>19716</v>
      </c>
      <c r="F3989" s="5">
        <v>43706</v>
      </c>
      <c r="G3989" s="8">
        <v>0.01</v>
      </c>
      <c r="J3989" s="4" t="s">
        <v>12614</v>
      </c>
      <c r="L3989" t="str">
        <f>+Tabla2[[#This Row],[FACTURA]]</f>
        <v>B1500000326*</v>
      </c>
      <c r="M3989" t="str">
        <f>+Tabla2[[#This Row],[DETALLE]]</f>
        <v>PAGO FACTURA NCF: B15000000326, D/FECHA 03/06/2019, POR VALOR DE US$9,000.00 MAS ITBIS, CALCULADO A LA TASA DE RD$50.6947, PERTENECIENTE AL CONTRATO No.151/2014, ADENDA No. 431/2016, CORRESPONDIENTE AL MES DE JUNIO 2019, POR CONCEPTO DE ALQUILER NAVE COMERCIAL UBICADA EN LA AVENIDA IMBERT. No. 256, ESQUINA CALLE LOTERIA, DEL SECTOR GARABITO, PROV. SANTIAGO, CON UNA EXTENSION DE 800 METROS, QUE ALOJA LAS OFICINAS DEL DISTRITO EDUCATIVO 08-04 DE DICHA PROVINCIA, SEGUN OFICIO No. 345/2019.</v>
      </c>
    </row>
    <row r="3990" spans="2:13">
      <c r="B3990" s="3" t="s">
        <v>1874</v>
      </c>
      <c r="C3990" s="2" t="s">
        <v>1596</v>
      </c>
      <c r="D3990" s="4" t="s">
        <v>19416</v>
      </c>
      <c r="E3990" s="4" t="s">
        <v>19717</v>
      </c>
      <c r="F3990" s="5">
        <v>43623</v>
      </c>
      <c r="G3990" s="8">
        <v>0.01</v>
      </c>
      <c r="J3990" s="4" t="s">
        <v>12615</v>
      </c>
      <c r="L3990" t="str">
        <f>+Tabla2[[#This Row],[FACTURA]]</f>
        <v>B1500000250</v>
      </c>
      <c r="M3990" t="str">
        <f>+Tabla2[[#This Row],[DETALLE]]</f>
        <v xml:space="preserve"> ALQUILER DE UNA NAVE COMERCIAL UBICADA EN LA AV. IMBERT. NO. 256, ESQUINA CALLE LOTERIA, DEL SECTOR GARABITO, SANTIAGO, CON UNA EXTENSION DE 800 MTS,ALOJA LAS OFICINAS DEL DISTRITO EDUCATIVO 08-04, PAGO FACTURA NO,B1500000250  A RAZON DE US$ 9000 DOLARES MAS ITBIS A UNA TAZA RD.50.4651 DE FECHA 3 /2019 CORRESPONDIENTE AL MES DE ABRIL /2019 SEGUN ADENDA NO. 0431-2016 Y CONTR.NO.0151-2014.Y SEGUN OFIC. NO.155 DE FECHA 14 DE MAYO/ 2019</v>
      </c>
    </row>
    <row r="3991" spans="2:13">
      <c r="B3991" s="3" t="s">
        <v>1874</v>
      </c>
      <c r="C3991" s="2" t="s">
        <v>1596</v>
      </c>
      <c r="D3991" s="4" t="s">
        <v>19417</v>
      </c>
      <c r="E3991" s="4" t="s">
        <v>19718</v>
      </c>
      <c r="F3991" s="5">
        <v>43641</v>
      </c>
      <c r="G3991" s="8">
        <v>0.01</v>
      </c>
      <c r="J3991" s="4" t="s">
        <v>12616</v>
      </c>
      <c r="L3991" t="str">
        <f>+Tabla2[[#This Row],[FACTURA]]</f>
        <v>B15000000287</v>
      </c>
      <c r="M3991" t="str">
        <f>+Tabla2[[#This Row],[DETALLE]]</f>
        <v>PAGO FACTURA NCF: B15000000287, D/FECHA 06/05/2019, POR VALOR DE US$9,000.00 MAS ITBIS, CALCULADO A LA TASA DE RD$50.5315,  PERTENECIENTE AL CONTRATO No.151/2014, ADENDA No. 431/2016, CORRESPONDIENTE AL MES DE MAYO 2019, POR CONCEPTO DE ALQUILER NAVE COMERCIAL UBICADA EN LA AVENIDA IMBERT. No. 256, ESQUINA CALLE LOTERIA, DEL SECTOR GARABITO, PROV. SANTIAGO, CON UNA EXTENSION DE 800 METROS, QUE ALOJA LAS OFICINAS DEL DISTRITO EDUCATIVO 08-04 DE DICHA PROVINCIA, SEGUN OFICIO No. 239/2019.</v>
      </c>
    </row>
    <row r="3992" spans="2:13">
      <c r="B3992" s="3" t="s">
        <v>1874</v>
      </c>
      <c r="C3992" s="2" t="s">
        <v>1596</v>
      </c>
      <c r="D3992" s="4" t="s">
        <v>19418</v>
      </c>
      <c r="E3992" s="4" t="s">
        <v>19719</v>
      </c>
      <c r="F3992" s="5">
        <v>43500</v>
      </c>
      <c r="G3992" s="8">
        <v>0.01</v>
      </c>
      <c r="J3992" s="4" t="s">
        <v>12617</v>
      </c>
      <c r="L3992" t="str">
        <f>+Tabla2[[#This Row],[FACTURA]]</f>
        <v>B1500000116</v>
      </c>
      <c r="M3992" t="str">
        <f>+Tabla2[[#This Row],[DETALLE]]</f>
        <v>PAGO NCF B1500000116 DE FECHA 06/11/2018, POR CONCEPTO DE ALQUILER DE UNA NAVE COMERCIAL UBICADA EN LA UB. AVENIDA IMBERT, NO. 256, ESQUINA CALLE LOTERIA, DEL SECTOR GURABITO, SANTIAGO, CON UNA EXTENSION DE 800 MTS, QUE ALOJAN LAS OFICINAS DE LA REGIONAL 8,  DEL DISTRITO EDUCATIVO 08-04, CORRESPONDIENTE AL MES DE NOVIEMBRE 2018, SEGUN CONTRATO 0151-2014 Y ADENDA 0431-2016 Y OFICIO DGC- 475-2018. POR VALOR DE  U$ 9,000.00 DOLARES ESTADOUNIDENSES  A UNA TASA DE 50.0989</v>
      </c>
    </row>
    <row r="3993" spans="2:13">
      <c r="B3993" s="3" t="s">
        <v>1874</v>
      </c>
      <c r="C3993" s="2" t="s">
        <v>1596</v>
      </c>
      <c r="D3993" s="4" t="s">
        <v>8606</v>
      </c>
      <c r="E3993" s="4" t="s">
        <v>19720</v>
      </c>
      <c r="F3993" s="5">
        <v>43501</v>
      </c>
      <c r="G3993" s="8">
        <v>0.01</v>
      </c>
      <c r="J3993" s="4" t="s">
        <v>12618</v>
      </c>
      <c r="L3993" t="str">
        <f>+Tabla2[[#This Row],[FACTURA]]</f>
        <v>B1500000140</v>
      </c>
      <c r="M3993" t="str">
        <f>+Tabla2[[#This Row],[DETALLE]]</f>
        <v>PAGO DE LA FACTURA NCF:B1500000140 DE FECHA 04 DE DICIEMBRE DEL 2018, POR ALQUILER DE UNA NAVE COMERCIAL,QUE ALOJA LAS OFICINAS DE LA REGIONAL 08 Y DISTRITO EDUCATIVO 08-04, UBICADO EN LA AV. IMBERT, ESQ. CALLE LOTERÍA DEL SECTOR GURABITO, DE LA PROVINCIA DE SANTIAGO DE LOS CABALLEROS, CORRESP. AL MES DE DICIEMBRE DEL 2018, A RAZON DE US$9,000.00 MÁS ITBIS, A LA TASA DE RD$50.1349, SEGÚN CONTRATO # 0151/2014, ADENDA # 0431/2016, OFICIO # 511/2018.</v>
      </c>
    </row>
    <row r="3994" spans="2:13">
      <c r="B3994" s="3" t="s">
        <v>1874</v>
      </c>
      <c r="C3994" s="2" t="s">
        <v>1596</v>
      </c>
      <c r="D3994" s="4" t="s">
        <v>19419</v>
      </c>
      <c r="E3994" s="4" t="s">
        <v>19721</v>
      </c>
      <c r="F3994" s="5">
        <v>43336</v>
      </c>
      <c r="G3994" s="8">
        <v>0.01</v>
      </c>
      <c r="J3994" s="4" t="s">
        <v>12619</v>
      </c>
      <c r="L3994" t="str">
        <f>+Tabla2[[#This Row],[FACTURA]]</f>
        <v>B1500000040</v>
      </c>
      <c r="M3994" t="str">
        <f>+Tabla2[[#This Row],[DETALLE]]</f>
        <v>PAGO FACTURA NCF: B1500000040, DE FECHA 25 DE JUNIOL/2018, POR CONCEPTO DE ALQUILER DE UNA NAVE COMERCIAL, QUE ALOJA LAS OFICINAS DE LA REGIONAL 08 Y DISTRITO EDUCATIVO 08-04, UBICADO EN LA AV. IMBERT, ESQ. CALLE LOTERÍA DEL SECTOR GURABITO, DE LA PROVINCIA DE SANTIAGO DE LOS CABALLEROS, CORRESPONDIENTE AL MES DE JUNIO/2018, POR VALOR DE US$9,000.00 DOLARES MÁS ITBIS, A LA TASA DE RD$49.5181 SEGÚN CONTR. 0151/2014, ADENDA1, 0431/2016 Y OFIC. DGC No. 260/2018</v>
      </c>
    </row>
    <row r="3995" spans="2:13">
      <c r="B3995" s="3" t="s">
        <v>1874</v>
      </c>
      <c r="C3995" s="2" t="s">
        <v>1596</v>
      </c>
      <c r="D3995" s="4" t="s">
        <v>19420</v>
      </c>
      <c r="E3995" s="4" t="s">
        <v>19722</v>
      </c>
      <c r="F3995" s="5">
        <v>44672</v>
      </c>
      <c r="G3995" s="8">
        <v>0.02</v>
      </c>
      <c r="J3995" s="4" t="s">
        <v>12620</v>
      </c>
      <c r="L3995" t="str">
        <f>+Tabla2[[#This Row],[FACTURA]]</f>
        <v>B1500001792</v>
      </c>
      <c r="M3995" t="str">
        <f>+Tabla2[[#This Row],[DETALLE]]</f>
        <v xml:space="preserve"> PAGO FACTURAS NCF: B1500001792, 1793 Y 1794, TODAS DE FECHA 12 DE MARZO 2022, POR VALOR DE US$27,468.76 DÓLARES CADA UNA, CALCULADAS A LA TASA DE 54.8432, PARA UN TOTAL DE RD$ 4,519,424.10 PESOS MÁS ITBIS, CORRESPONDIENTE A LOS MESES DE ENERO, FEBRERO Y MARZO 2022 Y, POR CONCEPTO DE ALQUILER DE CINCO (5) NAVES INDUSTRIALES INTERCONECTADAS INTERIORMENTE ENTRE ELLAS, CON UNA COMPOSICIÓN MIXTA DE OFICINAS Y ESPACIO PARA ALMACENAMIENTO QUE EN CONJUNTO TOTALIZAN TRECE MIL CUATROCIENTOS OCHENTA Y SIETE METROS CUADRADOS CON SESENTA Y NUEVE DE CONSTRUCCIÓN (3,487.69), SEGÚN CONTRS. 0127-2019 Y ADENDA 0067-2020 ANEXOS, OFIC. DGA. N°810-2022.</v>
      </c>
    </row>
    <row r="3996" spans="2:13">
      <c r="B3996" s="3" t="s">
        <v>1874</v>
      </c>
      <c r="C3996" s="2" t="s">
        <v>1596</v>
      </c>
      <c r="D3996" s="4" t="s">
        <v>19421</v>
      </c>
      <c r="E3996" s="4" t="s">
        <v>19723</v>
      </c>
      <c r="F3996" s="5">
        <v>44525</v>
      </c>
      <c r="G3996" s="8">
        <v>0.01</v>
      </c>
      <c r="J3996" s="4" t="s">
        <v>12621</v>
      </c>
      <c r="L3996" t="str">
        <f>+Tabla2[[#This Row],[FACTURA]]</f>
        <v>B1500001624 Y 1625</v>
      </c>
      <c r="M3996" t="str">
        <f>+Tabla2[[#This Row],[DETALLE]]</f>
        <v xml:space="preserve">PAGO DE FACTURAS NCF B1500001624 Y B1500001625 DE FECHA 09/11/2021, POR ALQUILER DE UNA NAVE INDUSTRIAL, A LOS FINES DE INSTALAR LAS OFICINAS DE LA REGIONAL 08 Y DISTRITO EDUCATIVO 08-04, UBICADO EN LA AVENIDA IMBERT NO.256, ESQUINA CALLE LOTERIA DEL SECTOR GURABITO, PROVINCIA SANTIAGO, CORRESP. A LOS MESES DE NOVIEMBRE Y DICIEMBRE DEL AÑO 2021, A RAZON DE USD 9,000.00 DOLARES MAS ITBIS, SEGÚN CONTRATO #0151/2014 Y ADENDA #0431/2016, OFICIO #DGA 1672/2021. RETENCION  5%  PROVEEDOR DEL ESTADO, LEY 253-2012, ART. 10,  LITERAL E. **USD 9,000.00 DOLARES MAS ITBIS, CALCULADO A LA TASA DE RD$ 56.5613**
</v>
      </c>
    </row>
    <row r="3997" spans="2:13">
      <c r="B3997" s="3" t="s">
        <v>1874</v>
      </c>
      <c r="C3997" s="2" t="s">
        <v>1596</v>
      </c>
      <c r="D3997" s="4" t="s">
        <v>19422</v>
      </c>
      <c r="E3997" s="4" t="s">
        <v>19724</v>
      </c>
      <c r="F3997" s="5">
        <v>44252</v>
      </c>
      <c r="G3997" s="8">
        <v>0.01</v>
      </c>
      <c r="J3997" s="4" t="s">
        <v>12622</v>
      </c>
      <c r="L3997" t="str">
        <f>+Tabla2[[#This Row],[FACTURA]]</f>
        <v>B1500001256</v>
      </c>
      <c r="M3997" t="str">
        <f>+Tabla2[[#This Row],[DETALLE]]</f>
        <v>PAGO FACTURA NCF: B1500001256, DE FECHA 05 DE ENERO/2021, POR CONCEPTO DE ALQUILER DE UNA NAVE COMERCIAL, QUE ALOJA LAS OFICINAS DE LA REGIONAL 08 Y DISTRITO EDUCATIVO 08-04, UBICADO EN LA AV. IMBERT, ESQ. CALLE LOTERÍA DEL SECTOR GURABITO, DE LA PROVINCIA DE SANTIAGO DE LOS CABALLEROS, CORRESPONDIENTE AL MES DE DICIEMBRE/2020, POR VALOR DE US$9,000.00 DOLARES MÁS ITBIS, CALCULSDO A LA TASA DE RD$57.8315, SEGÚN CONTR. 0151/2014, ADENDA1, 0431/2016 Y OFIC. DGP No.0022/2021.</v>
      </c>
    </row>
    <row r="3998" spans="2:13">
      <c r="B3998" s="3" t="s">
        <v>1874</v>
      </c>
      <c r="C3998" s="2" t="s">
        <v>1596</v>
      </c>
      <c r="D3998" s="4" t="s">
        <v>19423</v>
      </c>
      <c r="E3998" s="4" t="s">
        <v>19725</v>
      </c>
      <c r="F3998" s="5">
        <v>44029</v>
      </c>
      <c r="G3998" s="8">
        <v>0.01</v>
      </c>
      <c r="J3998" s="4" t="s">
        <v>12623</v>
      </c>
      <c r="L3998" t="str">
        <f>+Tabla2[[#This Row],[FACTURA]]</f>
        <v>B1500001078</v>
      </c>
      <c r="M3998" t="str">
        <f>+Tabla2[[#This Row],[DETALLE]]</f>
        <v>PAGO DE LA FACTURA NCF: B1500001078 DE FECHA 02/07/2020, POR ALQUILER DE NAVE COMERCIAL, UBICADA EN LA AVENIDA IMBERT. NO.256, ESQUINA CALLE LOTERIA, DEL SECTOR GARABITO, PROVINCIA SANTIAGO, CON UNA EXTENSION DE 800 METROS, QUE ALOJA LAS OFICINAS DEL DISTRITO EDUCATIVO 08-04, CORRESP, AL MES DE MAYO DEL 2020, A RAZON DE US$9,000.00 MAS ITBIS, A LA TASA DE RD$58.2413 CADA MES, SEGUN CONTRATO NO.151/2014, ADENDA NO.431/2016, SEGUN OFICIO # 238/2020.</v>
      </c>
    </row>
    <row r="3999" spans="2:13">
      <c r="B3999" s="3" t="s">
        <v>1874</v>
      </c>
      <c r="C3999" s="2" t="s">
        <v>1596</v>
      </c>
      <c r="D3999" s="4" t="s">
        <v>19424</v>
      </c>
      <c r="E3999" s="4" t="s">
        <v>19726</v>
      </c>
      <c r="F3999" s="5">
        <v>44029</v>
      </c>
      <c r="G3999" s="8">
        <v>0.01</v>
      </c>
      <c r="J3999" s="4" t="s">
        <v>12624</v>
      </c>
      <c r="L3999" t="str">
        <f>+Tabla2[[#This Row],[FACTURA]]</f>
        <v>B1500001079</v>
      </c>
      <c r="M3999" t="str">
        <f>+Tabla2[[#This Row],[DETALLE]]</f>
        <v>PAGO DE LA FACTURA NCF: B1500001079 DE FECHA 02/07/2020, POR ALQUILER DE NAVE COMERCIAL, UBICADA EN LA AVENIDA IMBERT. NO.256, ESQUINA CALLE LOTERIA, DEL SECTOR GARABITO, PROVINCIA SANTIAGO, CON UNA EXTENSION DE 800 METROS, QUE ALOJA LAS OFICINAS DEL DISTRITO EDUCATIVO 08-04, CORRESP, AL MES DE JUNIO DEL 2020, A RAZON DE US$9,000.00 MAS ITBIS, A LA TASA DE RD$58.2413 CADA MES, SEGUN CONTRATO NO.151/2014, ADENDA NO.431/2016, SEGUN OFICIO # 239/2020.</v>
      </c>
    </row>
    <row r="4000" spans="2:13">
      <c r="B4000" s="3" t="s">
        <v>1874</v>
      </c>
      <c r="C4000" s="2" t="s">
        <v>1596</v>
      </c>
      <c r="D4000" s="4" t="s">
        <v>19425</v>
      </c>
      <c r="E4000" s="4" t="s">
        <v>19727</v>
      </c>
      <c r="F4000" s="5">
        <v>44029</v>
      </c>
      <c r="G4000" s="8">
        <v>0.01</v>
      </c>
      <c r="J4000" s="4" t="s">
        <v>12625</v>
      </c>
      <c r="L4000" t="str">
        <f>+Tabla2[[#This Row],[FACTURA]]</f>
        <v>B1500001080</v>
      </c>
      <c r="M4000" t="str">
        <f>+Tabla2[[#This Row],[DETALLE]]</f>
        <v>PAGO DE LA FACTURA NCF: B1500001080 DE FECHA 02/07/2020, POR ALQUILER DE NAVE COMERCIAL, UBICADA EN LA AVENIDA IMBERT. NO.256, ESQUINA CALLE LOTERIA, DEL SECTOR GARABITO, PROVINCIA SANTIAGO, CON UNA EXTENSION DE 800 METROS, QUE ALOJA LAS OFICINAS DEL DISTRITO EDUCATIVO 08-04, CORRESP, AL MES DE JULIO DEL 2020, A RAZON DE US$9,000.00 MAS ITBIS, A LA TASA DE RD$58.2413 CADA MES, SEGUN CONTRATO NO.151/2014, ADENDA NO.431/2016, SEGUN OFICIO # 240/2020.</v>
      </c>
    </row>
    <row r="4001" spans="2:13">
      <c r="B4001" s="3" t="s">
        <v>1874</v>
      </c>
      <c r="C4001" s="2" t="s">
        <v>1596</v>
      </c>
      <c r="D4001" s="4" t="s">
        <v>19426</v>
      </c>
      <c r="E4001" s="4" t="s">
        <v>19728</v>
      </c>
      <c r="F4001" s="5">
        <v>44029</v>
      </c>
      <c r="G4001" s="8">
        <v>0.01</v>
      </c>
      <c r="J4001" s="4" t="s">
        <v>12626</v>
      </c>
      <c r="L4001" t="str">
        <f>+Tabla2[[#This Row],[FACTURA]]</f>
        <v>B1500001081</v>
      </c>
      <c r="M4001" t="str">
        <f>+Tabla2[[#This Row],[DETALLE]]</f>
        <v xml:space="preserve">PAGO DE FACTURA NCF:B1500001081  DE FECHA 02/07/2020, POR CONCEPTO ALQUILER DE  NAVES INDUSTRIALES , UBICADAS EN LA AVENIDA RÍO DE HAINA, MUNICIPIO DE HAINA, PROVINCIA SAN CRISTOBAL, CORRESPONDIENTE AL MES DE MAYO DEL 2020, POR VALOR DE US$ 32,413.14 CADA MES, A LA TASA DE RD$58.2413, SEGÚN OFIC. N°241/2020 Y CONTR.0127/2019, ADENDA 67/2020.
</v>
      </c>
    </row>
    <row r="4002" spans="2:13">
      <c r="B4002" s="3" t="s">
        <v>1874</v>
      </c>
      <c r="C4002" s="2" t="s">
        <v>1596</v>
      </c>
      <c r="D4002" s="4" t="s">
        <v>19427</v>
      </c>
      <c r="E4002" s="4" t="s">
        <v>19729</v>
      </c>
      <c r="F4002" s="5">
        <v>44029</v>
      </c>
      <c r="G4002" s="8">
        <v>0.01</v>
      </c>
      <c r="J4002" s="4" t="s">
        <v>12627</v>
      </c>
      <c r="L4002" t="str">
        <f>+Tabla2[[#This Row],[FACTURA]]</f>
        <v>B1500001082</v>
      </c>
      <c r="M4002" t="str">
        <f>+Tabla2[[#This Row],[DETALLE]]</f>
        <v>PAGO DE FACTURA NCF:B1500001082  DE FECHA 02/07/2020, POR CONCEPTO ALQUILER DE  NAVES INDUSTRIALES , UBICADAS EN LA AVENIDA RÍO DE HAINA, MUNICIPIO DE HAINA, PROVINCIA SAN CRISTOBAL, CORRESPONDIENTE AL MES DE JUNIO DEL 2020, POR VALOR DE US$ 32,413.14 CADA MES, A LA TASA DE RD$58.2413, SEGÚN OFIC. N°242/2020 Y CONTR.0127/2019, ADENDA 67/2020.</v>
      </c>
    </row>
    <row r="4003" spans="2:13">
      <c r="B4003" s="3" t="s">
        <v>1874</v>
      </c>
      <c r="C4003" s="2" t="s">
        <v>1596</v>
      </c>
      <c r="D4003" s="4" t="s">
        <v>19428</v>
      </c>
      <c r="E4003" s="4" t="s">
        <v>19730</v>
      </c>
      <c r="F4003" s="5">
        <v>44029</v>
      </c>
      <c r="G4003" s="8">
        <v>0.01</v>
      </c>
      <c r="J4003" s="4" t="s">
        <v>12628</v>
      </c>
      <c r="L4003" t="str">
        <f>+Tabla2[[#This Row],[FACTURA]]</f>
        <v>B1500001083</v>
      </c>
      <c r="M4003" t="str">
        <f>+Tabla2[[#This Row],[DETALLE]]</f>
        <v>PAGO DE FACTURA NCF:B1500001083  DE FECHA 02/07/2020, POR CONCEPTO ALQUILER DE  NAVES INDUSTRIALES , UBICADAS EN LA AVENIDA RÍO DE HAINA, MUNICIPIO DE HAINA, PROVINCIA SAN CRISTOBAL, CORRESPONDIENTE AL MES DE JULIO DEL 2020, POR VALOR DE US$ 32,413.14 CADA MES, A LA TASA DE RD$58.2413, SEGÚN OFIC. N°243/2020 Y CONTR.0127/2019, ADENDA 67/2020.</v>
      </c>
    </row>
    <row r="4004" spans="2:13">
      <c r="B4004" s="3" t="s">
        <v>1875</v>
      </c>
      <c r="C4004" s="2" t="s">
        <v>664</v>
      </c>
      <c r="D4004" s="4" t="s">
        <v>665</v>
      </c>
      <c r="E4004" s="4" t="s">
        <v>19731</v>
      </c>
      <c r="F4004" s="5">
        <v>40165</v>
      </c>
      <c r="G4004" s="8">
        <v>-4686.3999999999996</v>
      </c>
      <c r="J4004" s="4" t="s">
        <v>13472</v>
      </c>
      <c r="L4004" t="str">
        <f>+Tabla2[[#This Row],[FACTURA]]</f>
        <v>1900</v>
      </c>
      <c r="M4004" t="str">
        <f>+Tabla2[[#This Row],[DETALLE]]</f>
        <v>PAGO FACTURA NO.0048223, POR MANTENIMIENTO Y CAMBIO DE TAMBO</v>
      </c>
    </row>
    <row r="4005" spans="2:13">
      <c r="B4005" s="3" t="s">
        <v>1876</v>
      </c>
      <c r="C4005" s="2" t="s">
        <v>666</v>
      </c>
      <c r="D4005" s="4" t="s">
        <v>668</v>
      </c>
      <c r="E4005" s="4" t="s">
        <v>668</v>
      </c>
      <c r="F4005" s="5">
        <v>44049</v>
      </c>
      <c r="G4005" s="8">
        <v>67088.19</v>
      </c>
      <c r="J4005" s="4" t="s">
        <v>13846</v>
      </c>
      <c r="L4005" t="str">
        <f>+Tabla2[[#This Row],[FACTURA]]</f>
        <v>B-1500000237-NULA</v>
      </c>
      <c r="M4005" t="str">
        <f>+Tabla2[[#This Row],[DETALLE]]</f>
        <v>B-1500000237-NULA</v>
      </c>
    </row>
    <row r="4006" spans="2:13">
      <c r="B4006" s="3" t="s">
        <v>1876</v>
      </c>
      <c r="C4006" s="2" t="s">
        <v>666</v>
      </c>
      <c r="D4006" s="4" t="s">
        <v>7839</v>
      </c>
      <c r="E4006" s="4" t="s">
        <v>19732</v>
      </c>
      <c r="F4006" s="5">
        <v>43864</v>
      </c>
      <c r="G4006" s="8">
        <v>0.01</v>
      </c>
      <c r="J4006" s="4" t="s">
        <v>13847</v>
      </c>
      <c r="L4006" t="str">
        <f>+Tabla2[[#This Row],[FACTURA]]</f>
        <v>B1500000079</v>
      </c>
      <c r="M4006" t="str">
        <f>+Tabla2[[#This Row],[DETALLE]]</f>
        <v xml:space="preserve">CESION DE CREDITO OTORGADA POR EL BANCO DE RESERVAS DE LA REP. DOM. SEGUN ACTO DE ALGUACIL #119-12-2019 D/F 20/12/2019, POR LA SUMA DE RD$30,779,072.00 SIENDO EL 2DO Y ULTIMO  PAGO AL BANCO DE RD$ 9,138,752.75 VER ANEXO, CORRESP. A LA  FACTURA NCF: B1500000079 D/FECHA 25/11/2019, POR CONCEPTO DE ADQUISICIÓN DE 5,870 BUTACAS INTEC II, PARA EL EQUIPAMIENTO DE LOS CENTROS EDUCATIVOS DE JORNADA ESCOLAR EXTENDIDA 2019. SEGÚN OFICIO DCC No. 2426/2019, ACTA No. 63/2019 Y CONTR. 0322/2019.
</v>
      </c>
    </row>
    <row r="4007" spans="2:13">
      <c r="B4007" s="3" t="s">
        <v>1876</v>
      </c>
      <c r="C4007" s="2" t="s">
        <v>666</v>
      </c>
      <c r="D4007" s="4" t="s">
        <v>19429</v>
      </c>
      <c r="E4007" s="4" t="s">
        <v>19733</v>
      </c>
      <c r="F4007" s="5">
        <v>44001</v>
      </c>
      <c r="G4007" s="8">
        <v>0.01</v>
      </c>
      <c r="J4007" s="4" t="s">
        <v>13848</v>
      </c>
      <c r="L4007" t="str">
        <f>+Tabla2[[#This Row],[FACTURA]]</f>
        <v>B1500000214</v>
      </c>
      <c r="M4007" t="str">
        <f>+Tabla2[[#This Row],[DETALLE]]</f>
        <v>PAGO FACTURA #B1500000214 DE FECHA 12/05/2020, CORRESP. A LA ADQUISICIÓN DE EQUIPOS Y DISPOSITIVOS, PARA LOS ESTUDIANTES Y DOCENTES DE LOS CENTROS EDUCATIVOS PÚBLICOS, DENTRO DEL MARCO DEL PROGRAMA REPÚBLICA DIGITAL- COMPONENTE EDUCACIÓN- “UN ESTUDIANTE UNA COMPUTADORA, UN DOCENTE UNA COMPUTADORA” TERCERA ETAPA. SEGÚN OFICIO DCC No. 1075/2020, CONTR. 0590/2019 Y ACTA No. 129/2019.</v>
      </c>
    </row>
    <row r="4008" spans="2:13">
      <c r="B4008" s="3" t="s">
        <v>1876</v>
      </c>
      <c r="C4008" s="2" t="s">
        <v>666</v>
      </c>
      <c r="D4008" s="4" t="s">
        <v>19430</v>
      </c>
      <c r="E4008" s="4" t="s">
        <v>19734</v>
      </c>
      <c r="F4008" s="5">
        <v>44049</v>
      </c>
      <c r="G4008" s="8">
        <v>0.01</v>
      </c>
      <c r="J4008" s="4" t="s">
        <v>13849</v>
      </c>
      <c r="L4008" t="str">
        <f>+Tabla2[[#This Row],[FACTURA]]</f>
        <v>CONTR. 0254-ANTICIPO</v>
      </c>
      <c r="M4008" t="str">
        <f>+Tabla2[[#This Row],[DETALLE]]</f>
        <v>PAGO DE 20%  DE ANTICIPO DEL CONTR.No. 0254/2020, "ADQUISICION DE MOBILIARIO ESCOLAR PARA 1,000 AULAS DE NIVEL INICIAL, 21 CENTROS DE RECURSOS EDUCATIVOS DE APRENDIZAJES(CRECE) DE LOS CENTROS MODELOS DE EDUCACION INICIAL Y LOS ESPACIOS DE APOYO DE APRENDIZAJE DE EDUCACION ESPECIAL", MEDIANTE EL PROCESO MINERD-CCC-LPN-2019-0014, SEGUN ACTA No.04-2020, OFIC.#DCC-1821/2020.</v>
      </c>
    </row>
    <row r="4009" spans="2:13">
      <c r="B4009" s="3" t="s">
        <v>11595</v>
      </c>
      <c r="C4009" s="2" t="s">
        <v>11594</v>
      </c>
      <c r="D4009" s="6" t="s">
        <v>20736</v>
      </c>
      <c r="E4009" s="6" t="s">
        <v>11596</v>
      </c>
      <c r="F4009" s="7">
        <v>41977</v>
      </c>
      <c r="G4009" s="9">
        <v>-2561512.4900000002</v>
      </c>
      <c r="J4009" s="6" t="s">
        <v>18764</v>
      </c>
      <c r="L4009" t="str">
        <f>+Tabla2[[#This Row],[FACTURA]]</f>
        <v>--ANULADA-</v>
      </c>
      <c r="M4009" t="str">
        <f>+Tabla2[[#This Row],[DETALLE]]</f>
        <v>CONTR.0749 Y 0732</v>
      </c>
    </row>
    <row r="4010" spans="2:13">
      <c r="B4010" s="3" t="s">
        <v>11595</v>
      </c>
      <c r="C4010" s="2" t="s">
        <v>11594</v>
      </c>
      <c r="D4010" s="6" t="s">
        <v>648</v>
      </c>
      <c r="E4010" s="6" t="s">
        <v>11597</v>
      </c>
      <c r="F4010" s="7">
        <v>41970</v>
      </c>
      <c r="G4010" s="9">
        <v>-2561512.4900000002</v>
      </c>
      <c r="J4010" s="6" t="s">
        <v>18765</v>
      </c>
      <c r="L4010" t="str">
        <f>+Tabla2[[#This Row],[FACTURA]]</f>
        <v>-ANULADA-</v>
      </c>
      <c r="M4010" t="str">
        <f>+Tabla2[[#This Row],[DETALLE]]</f>
        <v>CONTR. 0749 Y 0732</v>
      </c>
    </row>
    <row r="4011" spans="2:13">
      <c r="B4011" s="3" t="s">
        <v>1877</v>
      </c>
      <c r="C4011" s="2" t="s">
        <v>669</v>
      </c>
      <c r="D4011" s="4">
        <v>0</v>
      </c>
      <c r="E4011" s="4" t="s">
        <v>1878</v>
      </c>
      <c r="F4011" s="5">
        <v>42373</v>
      </c>
      <c r="G4011" s="8">
        <v>413708.66</v>
      </c>
      <c r="J4011" s="4" t="s">
        <v>12368</v>
      </c>
      <c r="L4011">
        <f>+Tabla2[[#This Row],[FACTURA]]</f>
        <v>0</v>
      </c>
      <c r="M4011" t="str">
        <f>+Tabla2[[#This Row],[DETALLE]]</f>
        <v>anular  CXP000004523  pagada con  fact 695A y 695B lib 69361</v>
      </c>
    </row>
    <row r="4012" spans="2:13">
      <c r="B4012" s="3" t="s">
        <v>1877</v>
      </c>
      <c r="C4012" s="2" t="s">
        <v>669</v>
      </c>
      <c r="D4012" s="4">
        <v>0</v>
      </c>
      <c r="E4012" s="4" t="s">
        <v>1879</v>
      </c>
      <c r="F4012" s="5">
        <v>42373</v>
      </c>
      <c r="G4012" s="8">
        <v>201482.46</v>
      </c>
      <c r="J4012" s="4" t="s">
        <v>12369</v>
      </c>
      <c r="L4012">
        <f>+Tabla2[[#This Row],[FACTURA]]</f>
        <v>0</v>
      </c>
      <c r="M4012" t="str">
        <f>+Tabla2[[#This Row],[DETALLE]]</f>
        <v>anular  CXP000009000  pagada con  fact 05618 y 0561 lib 486</v>
      </c>
    </row>
    <row r="4013" spans="2:13">
      <c r="B4013" s="3" t="s">
        <v>1877</v>
      </c>
      <c r="C4013" s="2" t="s">
        <v>669</v>
      </c>
      <c r="D4013" s="4" t="s">
        <v>1488</v>
      </c>
      <c r="E4013" s="4" t="s">
        <v>19735</v>
      </c>
      <c r="F4013" s="5">
        <v>41244</v>
      </c>
      <c r="G4013" s="8">
        <v>-315128</v>
      </c>
      <c r="J4013" s="4" t="s">
        <v>12370</v>
      </c>
      <c r="L4013" t="str">
        <f>+Tabla2[[#This Row],[FACTURA]]</f>
        <v>NCF 679</v>
      </c>
      <c r="M4013" t="str">
        <f>+Tabla2[[#This Row],[DETALLE]]</f>
        <v>MONTAJE EVENTO P/INAUGURACIONES CENTROS EDUCATIVOS</v>
      </c>
    </row>
    <row r="4014" spans="2:13">
      <c r="B4014" s="3" t="s">
        <v>1877</v>
      </c>
      <c r="C4014" s="2" t="s">
        <v>669</v>
      </c>
      <c r="D4014" s="4" t="s">
        <v>1489</v>
      </c>
      <c r="E4014" s="4" t="s">
        <v>19735</v>
      </c>
      <c r="F4014" s="5">
        <v>41244</v>
      </c>
      <c r="G4014" s="8">
        <v>-279958</v>
      </c>
      <c r="J4014" s="4" t="s">
        <v>12371</v>
      </c>
      <c r="L4014" t="str">
        <f>+Tabla2[[#This Row],[FACTURA]]</f>
        <v>NCF 678</v>
      </c>
      <c r="M4014" t="str">
        <f>+Tabla2[[#This Row],[DETALLE]]</f>
        <v>MONTAJE EVENTO P/INAUGURACIONES CENTROS EDUCATIVOS</v>
      </c>
    </row>
    <row r="4015" spans="2:13">
      <c r="B4015" s="3" t="s">
        <v>1877</v>
      </c>
      <c r="C4015" s="2" t="s">
        <v>669</v>
      </c>
      <c r="D4015" s="4" t="s">
        <v>1490</v>
      </c>
      <c r="E4015" s="4" t="s">
        <v>19735</v>
      </c>
      <c r="F4015" s="5">
        <v>41244</v>
      </c>
      <c r="G4015" s="8">
        <v>-314553</v>
      </c>
      <c r="J4015" s="4" t="s">
        <v>12372</v>
      </c>
      <c r="L4015" t="str">
        <f>+Tabla2[[#This Row],[FACTURA]]</f>
        <v>NCF 669</v>
      </c>
      <c r="M4015" t="str">
        <f>+Tabla2[[#This Row],[DETALLE]]</f>
        <v>MONTAJE EVENTO P/INAUGURACIONES CENTROS EDUCATIVOS</v>
      </c>
    </row>
    <row r="4016" spans="2:13">
      <c r="B4016" s="3" t="s">
        <v>7598</v>
      </c>
      <c r="C4016" s="2" t="s">
        <v>7597</v>
      </c>
      <c r="D4016" s="6" t="s">
        <v>6780</v>
      </c>
      <c r="E4016" s="6" t="s">
        <v>20052</v>
      </c>
      <c r="F4016" s="7">
        <v>40585</v>
      </c>
      <c r="G4016" s="9">
        <v>-20725</v>
      </c>
      <c r="J4016" s="6" t="s">
        <v>14754</v>
      </c>
      <c r="L4016" t="str">
        <f>+Tabla2[[#This Row],[FACTURA]]</f>
        <v>169</v>
      </c>
      <c r="M4016" t="str">
        <f>+Tabla2[[#This Row],[DETALLE]]</f>
        <v>SUELDO AL PERSONAL DE LA DIRECCION GENERAL DE MANTENIMIENTO,</v>
      </c>
    </row>
    <row r="4017" spans="2:13">
      <c r="B4017" s="3" t="s">
        <v>11599</v>
      </c>
      <c r="C4017" s="2" t="s">
        <v>11598</v>
      </c>
      <c r="D4017" s="6" t="s">
        <v>20</v>
      </c>
      <c r="E4017" s="6" t="s">
        <v>11600</v>
      </c>
      <c r="F4017" s="7">
        <v>42345</v>
      </c>
      <c r="G4017" s="9">
        <v>-59000</v>
      </c>
      <c r="J4017" s="6" t="s">
        <v>18766</v>
      </c>
      <c r="L4017" t="str">
        <f>+Tabla2[[#This Row],[FACTURA]]</f>
        <v>A010010011500000004</v>
      </c>
      <c r="M4017" t="str">
        <f>+Tabla2[[#This Row],[DETALLE]]</f>
        <v>SERVICIOS DE NOTARIZACIÓN (01) ACTO AUTÉNTICO No.31-bis/2015</v>
      </c>
    </row>
    <row r="4018" spans="2:13">
      <c r="B4018" s="3" t="s">
        <v>11602</v>
      </c>
      <c r="C4018" s="2" t="s">
        <v>11601</v>
      </c>
      <c r="D4018" s="6" t="s">
        <v>11603</v>
      </c>
      <c r="E4018" s="6" t="s">
        <v>11603</v>
      </c>
      <c r="F4018" s="7">
        <v>42054</v>
      </c>
      <c r="G4018" s="9">
        <v>-1361395.22</v>
      </c>
      <c r="J4018" s="6" t="s">
        <v>18767</v>
      </c>
      <c r="L4018" t="str">
        <f>+Tabla2[[#This Row],[FACTURA]]</f>
        <v>CONTR.1422-16</v>
      </c>
      <c r="M4018" t="str">
        <f>+Tabla2[[#This Row],[DETALLE]]</f>
        <v>CONTR.1422-16</v>
      </c>
    </row>
    <row r="4019" spans="2:13">
      <c r="B4019" s="3" t="s">
        <v>1880</v>
      </c>
      <c r="C4019" s="2" t="s">
        <v>670</v>
      </c>
      <c r="D4019" s="4" t="s">
        <v>671</v>
      </c>
      <c r="E4019" s="4" t="s">
        <v>671</v>
      </c>
      <c r="F4019" s="5">
        <v>41872</v>
      </c>
      <c r="G4019" s="8">
        <v>-348501.2</v>
      </c>
      <c r="J4019" s="4" t="s">
        <v>12392</v>
      </c>
      <c r="L4019" t="str">
        <f>+Tabla2[[#This Row],[FACTURA]]</f>
        <v>A010010011500002108</v>
      </c>
      <c r="M4019" t="str">
        <f>+Tabla2[[#This Row],[DETALLE]]</f>
        <v>A010010011500002108</v>
      </c>
    </row>
    <row r="4020" spans="2:13">
      <c r="B4020" s="3" t="s">
        <v>19301</v>
      </c>
      <c r="C4020" s="2" t="s">
        <v>13569</v>
      </c>
      <c r="D4020" s="4" t="s">
        <v>19431</v>
      </c>
      <c r="E4020" s="4" t="s">
        <v>19736</v>
      </c>
      <c r="F4020" s="5">
        <v>43917</v>
      </c>
      <c r="G4020" s="8">
        <v>0.01</v>
      </c>
      <c r="J4020" s="4" t="s">
        <v>13570</v>
      </c>
      <c r="L4020" t="str">
        <f>+Tabla2[[#This Row],[FACTURA]]</f>
        <v>NCF:B1500000156</v>
      </c>
      <c r="M4020" t="str">
        <f>+Tabla2[[#This Row],[DETALLE]]</f>
        <v>PAGO DE LA FACTURA NCF:B1500000156, DE FECHA 11 DE MARZO 2020, SERVICIO DE CONTRATACION DE MEDIOS DE COMUNICACION SOCIAL, PAGINA WEB, RADIALES Y TELEVISIVOS CON LA FINALIDAD DE PROMOVER LA REVOLUCION EDUCATIVA, MEDIANTE EL PROCESO MINERD-CCC-PEPB-2019-0046,  CON EL OBJETIVO DE PUBLICAR ATRAVES DE TELE UNION, MEGAVISION Y CLAVE, CORRESPONDIENTE  A LOS MESES DE OCTUBRE, NOVIEMBRE Y DICIEMBRE 2019, SEGUN CONTR.0095/2019, OFIC.#DGC-118/2020.</v>
      </c>
    </row>
    <row r="4021" spans="2:13">
      <c r="B4021" s="3" t="s">
        <v>11605</v>
      </c>
      <c r="C4021" s="2" t="s">
        <v>11604</v>
      </c>
      <c r="D4021" s="6" t="s">
        <v>11606</v>
      </c>
      <c r="E4021" s="6" t="s">
        <v>11606</v>
      </c>
      <c r="F4021" s="7">
        <v>44432</v>
      </c>
      <c r="G4021" s="9">
        <v>-991200</v>
      </c>
      <c r="J4021" s="6" t="s">
        <v>18768</v>
      </c>
      <c r="L4021" t="str">
        <f>+Tabla2[[#This Row],[FACTURA]]</f>
        <v>CONTR.12342/2018</v>
      </c>
      <c r="M4021" t="str">
        <f>+Tabla2[[#This Row],[DETALLE]]</f>
        <v>CONTR.12342/2018</v>
      </c>
    </row>
    <row r="4022" spans="2:13">
      <c r="B4022" s="3" t="s">
        <v>11605</v>
      </c>
      <c r="C4022" s="2" t="s">
        <v>11604</v>
      </c>
      <c r="D4022" s="6" t="s">
        <v>11607</v>
      </c>
      <c r="E4022" s="6" t="s">
        <v>11607</v>
      </c>
      <c r="F4022" s="7">
        <v>44432</v>
      </c>
      <c r="G4022" s="9">
        <v>991200</v>
      </c>
      <c r="J4022" s="6" t="s">
        <v>18769</v>
      </c>
      <c r="L4022" t="str">
        <f>+Tabla2[[#This Row],[FACTURA]]</f>
        <v>CONTR.12342/2018-NUL</v>
      </c>
      <c r="M4022" t="str">
        <f>+Tabla2[[#This Row],[DETALLE]]</f>
        <v>CONTR.12342/2018-NUL</v>
      </c>
    </row>
    <row r="4023" spans="2:13">
      <c r="B4023" s="3" t="s">
        <v>11605</v>
      </c>
      <c r="C4023" s="2" t="s">
        <v>11604</v>
      </c>
      <c r="D4023" s="6" t="s">
        <v>11608</v>
      </c>
      <c r="E4023" s="6" t="s">
        <v>11608</v>
      </c>
      <c r="F4023" s="7">
        <v>44637</v>
      </c>
      <c r="G4023" s="9">
        <v>413000</v>
      </c>
      <c r="J4023" s="6" t="s">
        <v>18770</v>
      </c>
      <c r="L4023" t="str">
        <f>+Tabla2[[#This Row],[FACTURA]]</f>
        <v>B1500000108-NULO</v>
      </c>
      <c r="M4023" t="str">
        <f>+Tabla2[[#This Row],[DETALLE]]</f>
        <v>B1500000108-NULO</v>
      </c>
    </row>
    <row r="4024" spans="2:13">
      <c r="B4024" s="3" t="s">
        <v>7600</v>
      </c>
      <c r="C4024" s="2" t="s">
        <v>7599</v>
      </c>
      <c r="D4024" s="6" t="s">
        <v>7601</v>
      </c>
      <c r="E4024" s="6" t="s">
        <v>12072</v>
      </c>
      <c r="F4024" s="7">
        <v>41026</v>
      </c>
      <c r="G4024" s="9">
        <v>-24000</v>
      </c>
      <c r="J4024" s="6" t="s">
        <v>14755</v>
      </c>
      <c r="L4024" t="str">
        <f>+Tabla2[[#This Row],[FACTURA]]</f>
        <v>385</v>
      </c>
      <c r="M4024" t="str">
        <f>+Tabla2[[#This Row],[DETALLE]]</f>
        <v>SERVICIOS PRESTADOS COMO CONFERENCISTA, EN LA XV FERIA INTER</v>
      </c>
    </row>
    <row r="4025" spans="2:13">
      <c r="B4025" s="3" t="s">
        <v>11610</v>
      </c>
      <c r="C4025" s="2" t="s">
        <v>11609</v>
      </c>
      <c r="D4025" s="6" t="s">
        <v>11611</v>
      </c>
      <c r="E4025" s="6" t="s">
        <v>11611</v>
      </c>
      <c r="F4025" s="7">
        <v>44470</v>
      </c>
      <c r="G4025" s="9">
        <v>-888828</v>
      </c>
      <c r="J4025" s="6" t="s">
        <v>18771</v>
      </c>
      <c r="L4025" t="str">
        <f>+Tabla2[[#This Row],[FACTURA]]</f>
        <v>CONTR. 1061-1</v>
      </c>
      <c r="M4025" t="str">
        <f>+Tabla2[[#This Row],[DETALLE]]</f>
        <v>CONTR. 1061-1</v>
      </c>
    </row>
    <row r="4026" spans="2:13">
      <c r="B4026" s="3" t="s">
        <v>1881</v>
      </c>
      <c r="C4026" s="2" t="s">
        <v>672</v>
      </c>
      <c r="D4026" s="4" t="s">
        <v>673</v>
      </c>
      <c r="E4026" s="4" t="s">
        <v>673</v>
      </c>
      <c r="F4026" s="5">
        <v>42556</v>
      </c>
      <c r="G4026" s="8">
        <v>-295000</v>
      </c>
      <c r="J4026" s="4" t="s">
        <v>13457</v>
      </c>
      <c r="L4026" t="str">
        <f>+Tabla2[[#This Row],[FACTURA]]</f>
        <v>A010010011500000049</v>
      </c>
      <c r="M4026" t="str">
        <f>+Tabla2[[#This Row],[DETALLE]]</f>
        <v>A010010011500000049</v>
      </c>
    </row>
    <row r="4027" spans="2:13">
      <c r="B4027" s="3" t="s">
        <v>1881</v>
      </c>
      <c r="C4027" s="2" t="s">
        <v>672</v>
      </c>
      <c r="D4027" s="4" t="s">
        <v>674</v>
      </c>
      <c r="E4027" s="4" t="s">
        <v>674</v>
      </c>
      <c r="F4027" s="5">
        <v>42571</v>
      </c>
      <c r="G4027" s="8">
        <v>-295000</v>
      </c>
      <c r="J4027" s="4" t="s">
        <v>13458</v>
      </c>
      <c r="L4027" t="str">
        <f>+Tabla2[[#This Row],[FACTURA]]</f>
        <v>A010010011500000054</v>
      </c>
      <c r="M4027" t="str">
        <f>+Tabla2[[#This Row],[DETALLE]]</f>
        <v>A010010011500000054</v>
      </c>
    </row>
    <row r="4028" spans="2:13">
      <c r="B4028" s="3" t="s">
        <v>1881</v>
      </c>
      <c r="C4028" s="2" t="s">
        <v>672</v>
      </c>
      <c r="D4028" s="4" t="s">
        <v>675</v>
      </c>
      <c r="E4028" s="4" t="s">
        <v>675</v>
      </c>
      <c r="F4028" s="5">
        <v>42684</v>
      </c>
      <c r="G4028" s="8">
        <v>-295000</v>
      </c>
      <c r="J4028" s="4" t="s">
        <v>13459</v>
      </c>
      <c r="L4028" t="str">
        <f>+Tabla2[[#This Row],[FACTURA]]</f>
        <v>A010010011500000055</v>
      </c>
      <c r="M4028" t="str">
        <f>+Tabla2[[#This Row],[DETALLE]]</f>
        <v>A010010011500000055</v>
      </c>
    </row>
    <row r="4029" spans="2:13">
      <c r="B4029" s="3" t="s">
        <v>1881</v>
      </c>
      <c r="C4029" s="2" t="s">
        <v>672</v>
      </c>
      <c r="D4029" s="4" t="s">
        <v>676</v>
      </c>
      <c r="E4029" s="4" t="s">
        <v>676</v>
      </c>
      <c r="F4029" s="5">
        <v>42684</v>
      </c>
      <c r="G4029" s="8">
        <v>-295000</v>
      </c>
      <c r="J4029" s="4" t="s">
        <v>13460</v>
      </c>
      <c r="L4029" t="str">
        <f>+Tabla2[[#This Row],[FACTURA]]</f>
        <v>A010010011500000056</v>
      </c>
      <c r="M4029" t="str">
        <f>+Tabla2[[#This Row],[DETALLE]]</f>
        <v>A010010011500000056</v>
      </c>
    </row>
    <row r="4030" spans="2:13">
      <c r="B4030" s="3" t="s">
        <v>11613</v>
      </c>
      <c r="C4030" s="2" t="s">
        <v>11612</v>
      </c>
      <c r="D4030" s="6" t="s">
        <v>11615</v>
      </c>
      <c r="E4030" s="6" t="s">
        <v>11614</v>
      </c>
      <c r="F4030" s="7">
        <v>44022</v>
      </c>
      <c r="G4030" s="9">
        <v>-177000</v>
      </c>
      <c r="J4030" s="6" t="s">
        <v>18772</v>
      </c>
      <c r="L4030" t="str">
        <f>+Tabla2[[#This Row],[FACTURA]]</f>
        <v>B1500000050</v>
      </c>
      <c r="M4030" t="str">
        <f>+Tabla2[[#This Row],[DETALLE]]</f>
        <v>SERVICIO JURIDICO ASESORIA Y PRESENTACIÓN LEGAL</v>
      </c>
    </row>
    <row r="4031" spans="2:13">
      <c r="B4031" s="3" t="s">
        <v>11617</v>
      </c>
      <c r="C4031" s="2" t="s">
        <v>11616</v>
      </c>
      <c r="D4031" s="6" t="s">
        <v>11618</v>
      </c>
      <c r="E4031" s="6" t="s">
        <v>11618</v>
      </c>
      <c r="F4031" s="7">
        <v>44470</v>
      </c>
      <c r="G4031" s="9">
        <v>-3254385</v>
      </c>
      <c r="J4031" s="6" t="s">
        <v>18773</v>
      </c>
      <c r="L4031" t="str">
        <f>+Tabla2[[#This Row],[FACTURA]]</f>
        <v>CONTR. 1173-1</v>
      </c>
      <c r="M4031" t="str">
        <f>+Tabla2[[#This Row],[DETALLE]]</f>
        <v>CONTR. 1173-1</v>
      </c>
    </row>
    <row r="4032" spans="2:13">
      <c r="B4032" s="3" t="s">
        <v>11620</v>
      </c>
      <c r="C4032" s="2" t="s">
        <v>11619</v>
      </c>
      <c r="D4032" s="6" t="s">
        <v>11621</v>
      </c>
      <c r="E4032" s="6" t="s">
        <v>11621</v>
      </c>
      <c r="F4032" s="7">
        <v>44470</v>
      </c>
      <c r="G4032" s="9">
        <v>-2291293.2000000002</v>
      </c>
      <c r="J4032" s="6" t="s">
        <v>18774</v>
      </c>
      <c r="L4032" t="str">
        <f>+Tabla2[[#This Row],[FACTURA]]</f>
        <v>CONTR. 0978-1</v>
      </c>
      <c r="M4032" t="str">
        <f>+Tabla2[[#This Row],[DETALLE]]</f>
        <v>CONTR. 0978-1</v>
      </c>
    </row>
    <row r="4033" spans="2:13">
      <c r="B4033" s="3" t="s">
        <v>7603</v>
      </c>
      <c r="C4033" s="2" t="s">
        <v>7602</v>
      </c>
      <c r="D4033" s="6" t="s">
        <v>7605</v>
      </c>
      <c r="E4033" s="6" t="s">
        <v>7604</v>
      </c>
      <c r="F4033" s="7">
        <v>41779</v>
      </c>
      <c r="G4033" s="9">
        <v>-76548.399999999994</v>
      </c>
      <c r="J4033" s="6" t="s">
        <v>16584</v>
      </c>
      <c r="L4033" t="str">
        <f>+Tabla2[[#This Row],[FACTURA]]</f>
        <v>OFIC.2014/498/499-B</v>
      </c>
      <c r="M4033" t="str">
        <f>+Tabla2[[#This Row],[DETALLE]]</f>
        <v>LIC, PRE Y POST DE MSTRA GRISSEL REYES M.OF.2014/498/499-B</v>
      </c>
    </row>
    <row r="4034" spans="2:13">
      <c r="B4034" s="3" t="s">
        <v>7607</v>
      </c>
      <c r="C4034" s="2" t="s">
        <v>7606</v>
      </c>
      <c r="D4034" s="6" t="s">
        <v>7609</v>
      </c>
      <c r="E4034" s="6" t="s">
        <v>7608</v>
      </c>
      <c r="F4034" s="7">
        <v>41765</v>
      </c>
      <c r="G4034" s="9">
        <v>-34194.870000000003</v>
      </c>
      <c r="J4034" s="6" t="s">
        <v>16585</v>
      </c>
      <c r="L4034" t="str">
        <f>+Tabla2[[#This Row],[FACTURA]]</f>
        <v>OFIC.#34. 2014340-B</v>
      </c>
      <c r="M4034" t="str">
        <f>+Tabla2[[#This Row],[DETALLE]]</f>
        <v>LIC.PRE Y POST MSTRA NIURKA MARGARITA BERROA,OFIC. 2014340-B</v>
      </c>
    </row>
    <row r="4035" spans="2:13">
      <c r="B4035" s="3" t="s">
        <v>7611</v>
      </c>
      <c r="C4035" s="2" t="s">
        <v>7610</v>
      </c>
      <c r="D4035" s="6" t="s">
        <v>0</v>
      </c>
      <c r="E4035" s="6" t="s">
        <v>2641</v>
      </c>
      <c r="F4035" s="7">
        <v>41619</v>
      </c>
      <c r="G4035" s="9">
        <v>-42315.5</v>
      </c>
      <c r="J4035" s="6" t="s">
        <v>16586</v>
      </c>
      <c r="L4035" t="str">
        <f>+Tabla2[[#This Row],[FACTURA]]</f>
        <v/>
      </c>
      <c r="M4035" t="str">
        <f>+Tabla2[[#This Row],[DETALLE]]</f>
        <v>SERVICIOS PRESTADOS JORNADA TANDA EXTENDIDA 2013</v>
      </c>
    </row>
    <row r="4036" spans="2:13">
      <c r="B4036" s="3" t="s">
        <v>7611</v>
      </c>
      <c r="C4036" s="2" t="s">
        <v>7610</v>
      </c>
      <c r="D4036" s="6" t="s">
        <v>0</v>
      </c>
      <c r="E4036" s="6" t="s">
        <v>7612</v>
      </c>
      <c r="F4036" s="7">
        <v>41628</v>
      </c>
      <c r="G4036" s="9">
        <v>42315.5</v>
      </c>
      <c r="J4036" s="6" t="s">
        <v>16587</v>
      </c>
      <c r="L4036" t="str">
        <f>+Tabla2[[#This Row],[FACTURA]]</f>
        <v/>
      </c>
      <c r="M4036" t="str">
        <f>+Tabla2[[#This Row],[DETALLE]]</f>
        <v>REV. ED00003334-SERV. PRESTADOS JORNADA TANDA EXT. OF.1197</v>
      </c>
    </row>
    <row r="4037" spans="2:13">
      <c r="B4037" s="3" t="s">
        <v>13916</v>
      </c>
      <c r="C4037" s="2" t="s">
        <v>13917</v>
      </c>
      <c r="D4037" s="4" t="s">
        <v>8715</v>
      </c>
      <c r="E4037" s="4" t="s">
        <v>19737</v>
      </c>
      <c r="F4037" s="5">
        <v>43917</v>
      </c>
      <c r="G4037" s="8">
        <v>0.01</v>
      </c>
      <c r="J4037" s="4" t="s">
        <v>13918</v>
      </c>
      <c r="L4037" t="str">
        <f>+Tabla2[[#This Row],[FACTURA]]</f>
        <v>B1500000162</v>
      </c>
      <c r="M4037" t="str">
        <f>+Tabla2[[#This Row],[DETALLE]]</f>
        <v>PAGO DE LA FACTURA B1500000162, DE FECHA 12/03/2020, POR PUBLICIDAD EN LA PROGRAMACION REGULAR DE CINE VISION CANAL 19 , CORRESP A LOS PERIDODOS DE OCTUBRE A DICIEMBRE DEL 2019, PARA PROMOVER LA REVOLUCION EDUCATIVA, SEGUN CONTRATO#87/2019, PROCEDIMIENTO MINERD-CCC-PEPB-20190042, OFICIO#116/2020.</v>
      </c>
    </row>
    <row r="4038" spans="2:13">
      <c r="B4038" s="3" t="s">
        <v>8956</v>
      </c>
      <c r="C4038" s="2" t="s">
        <v>8955</v>
      </c>
      <c r="D4038" s="6" t="s">
        <v>8958</v>
      </c>
      <c r="E4038" s="6" t="s">
        <v>8957</v>
      </c>
      <c r="F4038" s="7">
        <v>41131</v>
      </c>
      <c r="G4038" s="9">
        <v>-12000</v>
      </c>
      <c r="J4038" s="6" t="s">
        <v>17235</v>
      </c>
      <c r="L4038" t="str">
        <f>+Tabla2[[#This Row],[FACTURA]]</f>
        <v>OF646</v>
      </c>
      <c r="M4038" t="str">
        <f>+Tabla2[[#This Row],[DETALLE]]</f>
        <v>CK011701 TRANSPORTE A ESTUDIANTES</v>
      </c>
    </row>
    <row r="4039" spans="2:13">
      <c r="B4039" s="3" t="s">
        <v>7614</v>
      </c>
      <c r="C4039" s="2" t="s">
        <v>7613</v>
      </c>
      <c r="D4039" s="6" t="s">
        <v>5808</v>
      </c>
      <c r="E4039" s="6" t="s">
        <v>20132</v>
      </c>
      <c r="F4039" s="7">
        <v>41058</v>
      </c>
      <c r="G4039" s="9">
        <v>-34800</v>
      </c>
      <c r="J4039" s="6" t="s">
        <v>14756</v>
      </c>
      <c r="L4039" t="str">
        <f>+Tabla2[[#This Row],[FACTURA]]</f>
        <v>10</v>
      </c>
      <c r="M4039" t="str">
        <f>+Tabla2[[#This Row],[DETALLE]]</f>
        <v>SERVICIOS DE PUBLICIDAD ALUSIVA AL MINERD, A TRAVES DEL PROG</v>
      </c>
    </row>
    <row r="4040" spans="2:13">
      <c r="B4040" s="3" t="s">
        <v>7614</v>
      </c>
      <c r="C4040" s="2" t="s">
        <v>7613</v>
      </c>
      <c r="D4040" s="6" t="s">
        <v>7615</v>
      </c>
      <c r="E4040" s="6" t="s">
        <v>20132</v>
      </c>
      <c r="F4040" s="7">
        <v>41058</v>
      </c>
      <c r="G4040" s="9">
        <v>-34800</v>
      </c>
      <c r="J4040" s="6" t="s">
        <v>14757</v>
      </c>
      <c r="L4040" t="str">
        <f>+Tabla2[[#This Row],[FACTURA]]</f>
        <v>12</v>
      </c>
      <c r="M4040" t="str">
        <f>+Tabla2[[#This Row],[DETALLE]]</f>
        <v>SERVICIOS DE PUBLICIDAD ALUSIVA AL MINERD, A TRAVES DEL PROG</v>
      </c>
    </row>
    <row r="4041" spans="2:13">
      <c r="B4041" s="3" t="s">
        <v>7617</v>
      </c>
      <c r="C4041" s="2" t="s">
        <v>7616</v>
      </c>
      <c r="D4041" s="6" t="s">
        <v>7618</v>
      </c>
      <c r="E4041" s="6" t="s">
        <v>20133</v>
      </c>
      <c r="F4041" s="7">
        <v>41010</v>
      </c>
      <c r="G4041" s="9">
        <v>-2500</v>
      </c>
      <c r="J4041" s="6" t="s">
        <v>14758</v>
      </c>
      <c r="L4041" t="str">
        <f>+Tabla2[[#This Row],[FACTURA]]</f>
        <v>1487</v>
      </c>
      <c r="M4041" t="str">
        <f>+Tabla2[[#This Row],[DETALLE]]</f>
        <v>REEMBOLSO  GASTOS DE COMBUSTIBLE UTILIZADOS PARA LA SUPERVIS</v>
      </c>
    </row>
    <row r="4042" spans="2:13">
      <c r="B4042" s="3" t="s">
        <v>7617</v>
      </c>
      <c r="C4042" s="2" t="s">
        <v>7616</v>
      </c>
      <c r="D4042" s="6" t="s">
        <v>7619</v>
      </c>
      <c r="E4042" s="6" t="s">
        <v>20133</v>
      </c>
      <c r="F4042" s="7">
        <v>41017</v>
      </c>
      <c r="G4042" s="9">
        <v>-1500</v>
      </c>
      <c r="J4042" s="6" t="s">
        <v>14759</v>
      </c>
      <c r="L4042" t="str">
        <f>+Tabla2[[#This Row],[FACTURA]]</f>
        <v>1488</v>
      </c>
      <c r="M4042" t="str">
        <f>+Tabla2[[#This Row],[DETALLE]]</f>
        <v>REEMBOLSO  GASTOS DE COMBUSTIBLE UTILIZADOS PARA LA SUPERVIS</v>
      </c>
    </row>
    <row r="4043" spans="2:13">
      <c r="B4043" s="3" t="s">
        <v>7617</v>
      </c>
      <c r="C4043" s="2" t="s">
        <v>7616</v>
      </c>
      <c r="D4043" s="6" t="s">
        <v>7620</v>
      </c>
      <c r="E4043" s="6" t="s">
        <v>20133</v>
      </c>
      <c r="F4043" s="7">
        <v>41026</v>
      </c>
      <c r="G4043" s="9">
        <v>-2000</v>
      </c>
      <c r="J4043" s="6" t="s">
        <v>14760</v>
      </c>
      <c r="L4043" t="str">
        <f>+Tabla2[[#This Row],[FACTURA]]</f>
        <v>1489</v>
      </c>
      <c r="M4043" t="str">
        <f>+Tabla2[[#This Row],[DETALLE]]</f>
        <v>REEMBOLSO  GASTOS DE COMBUSTIBLE UTILIZADOS PARA LA SUPERVIS</v>
      </c>
    </row>
    <row r="4044" spans="2:13">
      <c r="B4044" s="3" t="s">
        <v>7617</v>
      </c>
      <c r="C4044" s="2" t="s">
        <v>7616</v>
      </c>
      <c r="D4044" s="6" t="s">
        <v>7621</v>
      </c>
      <c r="E4044" s="6" t="s">
        <v>20133</v>
      </c>
      <c r="F4044" s="7">
        <v>41026</v>
      </c>
      <c r="G4044" s="9">
        <v>-2000</v>
      </c>
      <c r="J4044" s="6" t="s">
        <v>14761</v>
      </c>
      <c r="L4044" t="str">
        <f>+Tabla2[[#This Row],[FACTURA]]</f>
        <v>4643</v>
      </c>
      <c r="M4044" t="str">
        <f>+Tabla2[[#This Row],[DETALLE]]</f>
        <v>REEMBOLSO  GASTOS DE COMBUSTIBLE UTILIZADOS PARA LA SUPERVIS</v>
      </c>
    </row>
    <row r="4045" spans="2:13">
      <c r="B4045" s="3" t="s">
        <v>7617</v>
      </c>
      <c r="C4045" s="2" t="s">
        <v>7616</v>
      </c>
      <c r="D4045" s="6" t="s">
        <v>7622</v>
      </c>
      <c r="E4045" s="6" t="s">
        <v>20133</v>
      </c>
      <c r="F4045" s="7">
        <v>41051</v>
      </c>
      <c r="G4045" s="9">
        <v>-2000</v>
      </c>
      <c r="J4045" s="6" t="s">
        <v>14762</v>
      </c>
      <c r="L4045" t="str">
        <f>+Tabla2[[#This Row],[FACTURA]]</f>
        <v>4730</v>
      </c>
      <c r="M4045" t="str">
        <f>+Tabla2[[#This Row],[DETALLE]]</f>
        <v>REEMBOLSO  GASTOS DE COMBUSTIBLE UTILIZADOS PARA LA SUPERVIS</v>
      </c>
    </row>
    <row r="4046" spans="2:13">
      <c r="B4046" s="3" t="s">
        <v>7617</v>
      </c>
      <c r="C4046" s="2" t="s">
        <v>7616</v>
      </c>
      <c r="D4046" s="6" t="s">
        <v>7623</v>
      </c>
      <c r="E4046" s="6" t="s">
        <v>20133</v>
      </c>
      <c r="F4046" s="7">
        <v>41055</v>
      </c>
      <c r="G4046" s="9">
        <v>-1000</v>
      </c>
      <c r="J4046" s="6" t="s">
        <v>14763</v>
      </c>
      <c r="L4046" t="str">
        <f>+Tabla2[[#This Row],[FACTURA]]</f>
        <v>5531</v>
      </c>
      <c r="M4046" t="str">
        <f>+Tabla2[[#This Row],[DETALLE]]</f>
        <v>REEMBOLSO  GASTOS DE COMBUSTIBLE UTILIZADOS PARA LA SUPERVIS</v>
      </c>
    </row>
    <row r="4047" spans="2:13">
      <c r="B4047" s="3" t="s">
        <v>7617</v>
      </c>
      <c r="C4047" s="2" t="s">
        <v>7616</v>
      </c>
      <c r="D4047" s="6" t="s">
        <v>7624</v>
      </c>
      <c r="E4047" s="6" t="s">
        <v>20133</v>
      </c>
      <c r="F4047" s="7">
        <v>41075</v>
      </c>
      <c r="G4047" s="9">
        <v>-2000</v>
      </c>
      <c r="J4047" s="6" t="s">
        <v>14764</v>
      </c>
      <c r="L4047" t="str">
        <f>+Tabla2[[#This Row],[FACTURA]]</f>
        <v>1490</v>
      </c>
      <c r="M4047" t="str">
        <f>+Tabla2[[#This Row],[DETALLE]]</f>
        <v>REEMBOLSO  GASTOS DE COMBUSTIBLE UTILIZADOS PARA LA SUPERVIS</v>
      </c>
    </row>
    <row r="4048" spans="2:13">
      <c r="B4048" s="3" t="s">
        <v>7626</v>
      </c>
      <c r="C4048" s="2" t="s">
        <v>7625</v>
      </c>
      <c r="D4048" s="6" t="s">
        <v>6734</v>
      </c>
      <c r="E4048" s="6" t="s">
        <v>20056</v>
      </c>
      <c r="F4048" s="7">
        <v>40364</v>
      </c>
      <c r="G4048" s="9">
        <v>-18000</v>
      </c>
      <c r="J4048" s="6" t="s">
        <v>14765</v>
      </c>
      <c r="L4048" t="str">
        <f>+Tabla2[[#This Row],[FACTURA]]</f>
        <v>1037</v>
      </c>
      <c r="M4048" t="str">
        <f>+Tabla2[[#This Row],[DETALLE]]</f>
        <v>SUELDO AL PERSONAL DE LA DIRECCION GRAL. DE MANTENIMIENTO, C</v>
      </c>
    </row>
    <row r="4049" spans="2:13">
      <c r="B4049" s="3" t="s">
        <v>7628</v>
      </c>
      <c r="C4049" s="2" t="s">
        <v>7627</v>
      </c>
      <c r="D4049" s="6" t="s">
        <v>6616</v>
      </c>
      <c r="E4049" s="6" t="s">
        <v>20134</v>
      </c>
      <c r="F4049" s="7">
        <v>40560</v>
      </c>
      <c r="G4049" s="9">
        <v>-1800</v>
      </c>
      <c r="J4049" s="6" t="s">
        <v>14766</v>
      </c>
      <c r="L4049" t="str">
        <f>+Tabla2[[#This Row],[FACTURA]]</f>
        <v>18</v>
      </c>
      <c r="M4049" t="str">
        <f>+Tabla2[[#This Row],[DETALLE]]</f>
        <v>PENSION ALIMENTICIA CORRESP.  A  ENERO/2011****DOCS. ORIGINA</v>
      </c>
    </row>
    <row r="4050" spans="2:13">
      <c r="B4050" s="3" t="s">
        <v>7630</v>
      </c>
      <c r="C4050" s="2" t="s">
        <v>7629</v>
      </c>
      <c r="D4050" s="6" t="s">
        <v>7631</v>
      </c>
      <c r="E4050" s="6" t="s">
        <v>3999</v>
      </c>
      <c r="F4050" s="7">
        <v>41116</v>
      </c>
      <c r="G4050" s="9">
        <v>-16922.349999999999</v>
      </c>
      <c r="J4050" s="6" t="s">
        <v>14767</v>
      </c>
      <c r="L4050" t="str">
        <f>+Tabla2[[#This Row],[FACTURA]]</f>
        <v>OF657</v>
      </c>
      <c r="M4050" t="str">
        <f>+Tabla2[[#This Row],[DETALLE]]</f>
        <v>LICENCIA PRE Y POST NATAL</v>
      </c>
    </row>
    <row r="4051" spans="2:13">
      <c r="B4051" s="3" t="s">
        <v>11623</v>
      </c>
      <c r="C4051" s="2" t="s">
        <v>11622</v>
      </c>
      <c r="D4051" s="6" t="s">
        <v>11624</v>
      </c>
      <c r="E4051" s="6" t="s">
        <v>11624</v>
      </c>
      <c r="F4051" s="7">
        <v>42195</v>
      </c>
      <c r="G4051" s="9">
        <v>-3540</v>
      </c>
      <c r="J4051" s="6" t="s">
        <v>18775</v>
      </c>
      <c r="L4051" t="str">
        <f>+Tabla2[[#This Row],[FACTURA]]</f>
        <v>CONTR. 1612-7</v>
      </c>
      <c r="M4051" t="str">
        <f>+Tabla2[[#This Row],[DETALLE]]</f>
        <v>CONTR. 1612-7</v>
      </c>
    </row>
    <row r="4052" spans="2:13">
      <c r="B4052" s="3" t="s">
        <v>11626</v>
      </c>
      <c r="C4052" s="2" t="s">
        <v>11625</v>
      </c>
      <c r="D4052" s="6" t="s">
        <v>11627</v>
      </c>
      <c r="E4052" s="6" t="s">
        <v>11627</v>
      </c>
      <c r="F4052" s="7">
        <v>44396</v>
      </c>
      <c r="G4052" s="9">
        <v>-226560</v>
      </c>
      <c r="J4052" s="6" t="s">
        <v>18776</v>
      </c>
      <c r="L4052" t="str">
        <f>+Tabla2[[#This Row],[FACTURA]]</f>
        <v>CONTR. 9219-9</v>
      </c>
      <c r="M4052" t="str">
        <f>+Tabla2[[#This Row],[DETALLE]]</f>
        <v>CONTR. 9219-9</v>
      </c>
    </row>
    <row r="4053" spans="2:13">
      <c r="B4053" s="3" t="s">
        <v>11626</v>
      </c>
      <c r="C4053" s="2" t="s">
        <v>11625</v>
      </c>
      <c r="D4053" s="6" t="s">
        <v>11628</v>
      </c>
      <c r="E4053" s="6" t="s">
        <v>11628</v>
      </c>
      <c r="F4053" s="7">
        <v>44396</v>
      </c>
      <c r="G4053" s="9">
        <v>226560</v>
      </c>
      <c r="J4053" s="6" t="s">
        <v>18777</v>
      </c>
      <c r="L4053" t="str">
        <f>+Tabla2[[#This Row],[FACTURA]]</f>
        <v>CONTR. 9219-NULA</v>
      </c>
      <c r="M4053" t="str">
        <f>+Tabla2[[#This Row],[DETALLE]]</f>
        <v>CONTR. 9219-NULA</v>
      </c>
    </row>
    <row r="4054" spans="2:13">
      <c r="B4054" s="3" t="s">
        <v>11630</v>
      </c>
      <c r="C4054" s="2" t="s">
        <v>11629</v>
      </c>
      <c r="D4054" s="6" t="s">
        <v>11631</v>
      </c>
      <c r="E4054" s="6" t="s">
        <v>11631</v>
      </c>
      <c r="F4054" s="7">
        <v>44471</v>
      </c>
      <c r="G4054" s="9">
        <v>-490000</v>
      </c>
      <c r="J4054" s="6" t="s">
        <v>18778</v>
      </c>
      <c r="L4054" t="str">
        <f>+Tabla2[[#This Row],[FACTURA]]</f>
        <v>CONTR. 0860-1</v>
      </c>
      <c r="M4054" t="str">
        <f>+Tabla2[[#This Row],[DETALLE]]</f>
        <v>CONTR. 0860-1</v>
      </c>
    </row>
    <row r="4055" spans="2:13">
      <c r="B4055" s="3" t="s">
        <v>11633</v>
      </c>
      <c r="C4055" s="2" t="s">
        <v>11632</v>
      </c>
      <c r="D4055" s="6" t="s">
        <v>11634</v>
      </c>
      <c r="E4055" s="6" t="s">
        <v>11634</v>
      </c>
      <c r="F4055" s="7">
        <v>44470</v>
      </c>
      <c r="G4055" s="9">
        <v>-975000</v>
      </c>
      <c r="J4055" s="6" t="s">
        <v>18779</v>
      </c>
      <c r="L4055" t="str">
        <f>+Tabla2[[#This Row],[FACTURA]]</f>
        <v>CONTR. 0874-1</v>
      </c>
      <c r="M4055" t="str">
        <f>+Tabla2[[#This Row],[DETALLE]]</f>
        <v>CONTR. 0874-1</v>
      </c>
    </row>
    <row r="4056" spans="2:13">
      <c r="B4056" s="3" t="s">
        <v>11636</v>
      </c>
      <c r="C4056" s="2" t="s">
        <v>11635</v>
      </c>
      <c r="D4056" s="6" t="s">
        <v>11638</v>
      </c>
      <c r="E4056" s="6" t="s">
        <v>11637</v>
      </c>
      <c r="F4056" s="7">
        <v>40892</v>
      </c>
      <c r="G4056" s="9">
        <v>-10000</v>
      </c>
      <c r="J4056" s="6" t="s">
        <v>18780</v>
      </c>
      <c r="L4056" t="str">
        <f>+Tabla2[[#This Row],[FACTURA]]</f>
        <v>ALQ-17</v>
      </c>
      <c r="M4056" t="str">
        <f>+Tabla2[[#This Row],[DETALLE]]</f>
        <v>ALQUILER LOCAL QUE ALOJA EL CENTRO EDUCATIVO "GENOVEVA GURID</v>
      </c>
    </row>
    <row r="4057" spans="2:13">
      <c r="B4057" s="3" t="s">
        <v>11636</v>
      </c>
      <c r="C4057" s="2" t="s">
        <v>11635</v>
      </c>
      <c r="D4057" s="6" t="s">
        <v>11639</v>
      </c>
      <c r="E4057" s="6" t="s">
        <v>11639</v>
      </c>
      <c r="F4057" s="7">
        <v>41554</v>
      </c>
      <c r="G4057" s="9">
        <v>-11800</v>
      </c>
      <c r="J4057" s="6" t="s">
        <v>18781</v>
      </c>
      <c r="L4057" t="str">
        <f>+Tabla2[[#This Row],[FACTURA]]</f>
        <v>CONTR. 1500-7</v>
      </c>
      <c r="M4057" t="str">
        <f>+Tabla2[[#This Row],[DETALLE]]</f>
        <v>CONTR. 1500-7</v>
      </c>
    </row>
    <row r="4058" spans="2:13">
      <c r="B4058" s="3" t="s">
        <v>11636</v>
      </c>
      <c r="C4058" s="2" t="s">
        <v>11635</v>
      </c>
      <c r="D4058" s="6" t="s">
        <v>11640</v>
      </c>
      <c r="E4058" s="6" t="s">
        <v>11640</v>
      </c>
      <c r="F4058" s="7">
        <v>41592</v>
      </c>
      <c r="G4058" s="9">
        <v>-11800</v>
      </c>
      <c r="J4058" s="6" t="s">
        <v>18782</v>
      </c>
      <c r="L4058" t="str">
        <f>+Tabla2[[#This Row],[FACTURA]]</f>
        <v>CONTR. 1500-8</v>
      </c>
      <c r="M4058" t="str">
        <f>+Tabla2[[#This Row],[DETALLE]]</f>
        <v>CONTR. 1500-8</v>
      </c>
    </row>
    <row r="4059" spans="2:13">
      <c r="B4059" s="3" t="s">
        <v>11636</v>
      </c>
      <c r="C4059" s="2" t="s">
        <v>11635</v>
      </c>
      <c r="D4059" s="6" t="s">
        <v>11641</v>
      </c>
      <c r="E4059" s="6" t="s">
        <v>11641</v>
      </c>
      <c r="F4059" s="7">
        <v>41635</v>
      </c>
      <c r="G4059" s="9">
        <v>-11800</v>
      </c>
      <c r="J4059" s="6" t="s">
        <v>18783</v>
      </c>
      <c r="L4059" t="str">
        <f>+Tabla2[[#This Row],[FACTURA]]</f>
        <v>CONTR. 1500-10</v>
      </c>
      <c r="M4059" t="str">
        <f>+Tabla2[[#This Row],[DETALLE]]</f>
        <v>CONTR. 1500-10</v>
      </c>
    </row>
    <row r="4060" spans="2:13">
      <c r="B4060" s="3" t="s">
        <v>11643</v>
      </c>
      <c r="C4060" s="2" t="s">
        <v>11642</v>
      </c>
      <c r="D4060" s="6" t="s">
        <v>20737</v>
      </c>
      <c r="E4060" s="6" t="s">
        <v>20738</v>
      </c>
      <c r="F4060" s="7">
        <v>44551</v>
      </c>
      <c r="G4060" s="9">
        <v>0.01</v>
      </c>
      <c r="J4060" s="6" t="s">
        <v>18784</v>
      </c>
      <c r="L4060" t="str">
        <f>+Tabla2[[#This Row],[FACTURA]]</f>
        <v>CONTR. 0540-36</v>
      </c>
      <c r="M4060" t="str">
        <f>+Tabla2[[#This Row],[DETALLE]]</f>
        <v>PAGO ALQUILER LOCAL, QUE ALOJA EL "LICEO MARINO GARABITO, PERTENECIENTE  AL DISTRITO EDUCATIVO 04-01, UBICADO EN LA CALLE SALOME UREÑA , #20, MUNICIPIO LOS CACAOS, PROVINCIA SAN CRISTOBAL,  REP. DOM. CORRESP. A LOS MESES DESDE JULIO DEL AÑO 2021 HASTA NOVIEMBRE DEL AÑO 2021, SEGUN CONTRATO #0540/2016, OFICIO #DGA 1923/2021. RETENCION 10% ALQUILERES, SEGUN LEY 253-12, ART. 10, LITERAL A.</v>
      </c>
    </row>
    <row r="4061" spans="2:13">
      <c r="B4061" s="3" t="s">
        <v>11643</v>
      </c>
      <c r="C4061" s="2" t="s">
        <v>11642</v>
      </c>
      <c r="D4061" s="6" t="s">
        <v>20739</v>
      </c>
      <c r="E4061" s="6" t="s">
        <v>20740</v>
      </c>
      <c r="F4061" s="7">
        <v>44119</v>
      </c>
      <c r="G4061" s="9">
        <v>0.01</v>
      </c>
      <c r="J4061" s="6" t="s">
        <v>18785</v>
      </c>
      <c r="L4061" t="str">
        <f>+Tabla2[[#This Row],[FACTURA]]</f>
        <v>CONTR.0540-32</v>
      </c>
      <c r="M4061" t="str">
        <f>+Tabla2[[#This Row],[DETALLE]]</f>
        <v>PAGO ALQUILER LOCAL QUE ALOJA EL LICEO MARINO GARABITO, PERTENECIENTE AL DISTRITO EDUCATIVO 04-01, REGIONAL 04, UBICADO EN LA CALLE SALOME UREÑA, NO. 20, MUNICIPIO LOS CACAOS, PROVINCIA SAN CRISTOBAL, CORRESPONDIENTE A LOS MESES DE ABRIL, MAYO Y JUNIO DEL 2020, SEGÚN CONTRATO 0540/2016, OFICIO N°329/2020</v>
      </c>
    </row>
    <row r="4062" spans="2:13">
      <c r="B4062" s="3" t="s">
        <v>11645</v>
      </c>
      <c r="C4062" s="2" t="s">
        <v>11644</v>
      </c>
      <c r="D4062" s="6" t="s">
        <v>11646</v>
      </c>
      <c r="E4062" s="6" t="s">
        <v>11646</v>
      </c>
      <c r="F4062" s="7">
        <v>44469</v>
      </c>
      <c r="G4062" s="9">
        <v>-825000</v>
      </c>
      <c r="J4062" s="6" t="s">
        <v>18786</v>
      </c>
      <c r="L4062" t="str">
        <f>+Tabla2[[#This Row],[FACTURA]]</f>
        <v>CONTR. 0905-1</v>
      </c>
      <c r="M4062" t="str">
        <f>+Tabla2[[#This Row],[DETALLE]]</f>
        <v>CONTR. 0905-1</v>
      </c>
    </row>
    <row r="4063" spans="2:13">
      <c r="B4063" s="3" t="s">
        <v>7633</v>
      </c>
      <c r="C4063" s="2" t="s">
        <v>7632</v>
      </c>
      <c r="D4063" s="6" t="s">
        <v>7637</v>
      </c>
      <c r="E4063" s="6" t="s">
        <v>20135</v>
      </c>
      <c r="F4063" s="7">
        <v>41113</v>
      </c>
      <c r="G4063" s="9">
        <v>-93500</v>
      </c>
      <c r="J4063" s="6" t="s">
        <v>14768</v>
      </c>
      <c r="L4063" t="str">
        <f>+Tabla2[[#This Row],[FACTURA]]</f>
        <v>DGSG-2493</v>
      </c>
      <c r="M4063" t="str">
        <f>+Tabla2[[#This Row],[DETALLE]]</f>
        <v>REPOSICION FONDO DE VIATICOS</v>
      </c>
    </row>
    <row r="4064" spans="2:13">
      <c r="B4064" s="3" t="s">
        <v>7633</v>
      </c>
      <c r="C4064" s="2" t="s">
        <v>7632</v>
      </c>
      <c r="D4064" s="6" t="s">
        <v>0</v>
      </c>
      <c r="E4064" s="6" t="s">
        <v>7634</v>
      </c>
      <c r="F4064" s="7">
        <v>41093</v>
      </c>
      <c r="G4064" s="9">
        <v>1800</v>
      </c>
      <c r="J4064" s="6" t="s">
        <v>14769</v>
      </c>
      <c r="L4064" t="str">
        <f>+Tabla2[[#This Row],[FACTURA]]</f>
        <v/>
      </c>
      <c r="M4064" t="str">
        <f>+Tabla2[[#This Row],[DETALLE]]</f>
        <v>Pago Gastos Operativos ck no.11063</v>
      </c>
    </row>
    <row r="4065" spans="2:13">
      <c r="B4065" s="3" t="s">
        <v>7633</v>
      </c>
      <c r="C4065" s="2" t="s">
        <v>7632</v>
      </c>
      <c r="D4065" s="6" t="s">
        <v>7636</v>
      </c>
      <c r="E4065" s="6" t="s">
        <v>7635</v>
      </c>
      <c r="F4065" s="7">
        <v>41102</v>
      </c>
      <c r="G4065" s="9">
        <v>-93500</v>
      </c>
      <c r="J4065" s="6" t="s">
        <v>16588</v>
      </c>
      <c r="L4065" t="str">
        <f>+Tabla2[[#This Row],[FACTURA]]</f>
        <v>OFICIO#2493</v>
      </c>
      <c r="M4065" t="str">
        <f>+Tabla2[[#This Row],[DETALLE]]</f>
        <v>REPOSICION FONDO VIATICO DE LA DIRECCION DE SERVICIOS GENERA</v>
      </c>
    </row>
    <row r="4066" spans="2:13">
      <c r="B4066" s="3" t="s">
        <v>13919</v>
      </c>
      <c r="C4066" s="2" t="s">
        <v>13920</v>
      </c>
      <c r="D4066" s="4" t="s">
        <v>19432</v>
      </c>
      <c r="E4066" s="4" t="s">
        <v>19738</v>
      </c>
      <c r="F4066" s="5">
        <v>43612</v>
      </c>
      <c r="G4066" s="8">
        <v>0.01</v>
      </c>
      <c r="J4066" s="4" t="s">
        <v>13921</v>
      </c>
      <c r="L4066" t="str">
        <f>+Tabla2[[#This Row],[FACTURA]]</f>
        <v>B1500000071</v>
      </c>
      <c r="M4066" t="str">
        <f>+Tabla2[[#This Row],[DETALLE]]</f>
        <v>PAGO DE LA FACTURA NCF: B1500000071, D/F: 10/12/2018, PERTENECIENTE AL CONTRATO #4448/2018, POR SERVICIOS DE PUBLICIDAD DURANTE EL MES DE NOVIEMBRE/18, A TRAVES DE LOS CANALES 8, 10, 12 Y 14, SEGUN OFICIO #562/2018.</v>
      </c>
    </row>
    <row r="4067" spans="2:13">
      <c r="B4067" s="3" t="s">
        <v>7639</v>
      </c>
      <c r="C4067" s="2" t="s">
        <v>7638</v>
      </c>
      <c r="D4067" s="6" t="s">
        <v>0</v>
      </c>
      <c r="E4067" s="6" t="s">
        <v>223</v>
      </c>
      <c r="F4067" s="7">
        <v>42360</v>
      </c>
      <c r="G4067" s="9">
        <v>155800</v>
      </c>
      <c r="J4067" s="6" t="s">
        <v>16589</v>
      </c>
      <c r="L4067" t="str">
        <f>+Tabla2[[#This Row],[FACTURA]]</f>
        <v/>
      </c>
      <c r="M4067" t="str">
        <f>+Tabla2[[#This Row],[DETALLE]]</f>
        <v>A010010011500000104</v>
      </c>
    </row>
    <row r="4068" spans="2:13">
      <c r="B4068" s="3" t="s">
        <v>7639</v>
      </c>
      <c r="C4068" s="2" t="s">
        <v>7638</v>
      </c>
      <c r="D4068" s="6" t="s">
        <v>223</v>
      </c>
      <c r="E4068" s="6" t="s">
        <v>223</v>
      </c>
      <c r="F4068" s="7">
        <v>42346</v>
      </c>
      <c r="G4068" s="9">
        <v>-155800</v>
      </c>
      <c r="J4068" s="6" t="s">
        <v>16590</v>
      </c>
      <c r="L4068" t="str">
        <f>+Tabla2[[#This Row],[FACTURA]]</f>
        <v>A010010011500000104</v>
      </c>
      <c r="M4068" t="str">
        <f>+Tabla2[[#This Row],[DETALLE]]</f>
        <v>A010010011500000104</v>
      </c>
    </row>
    <row r="4069" spans="2:13">
      <c r="B4069" s="3" t="s">
        <v>7641</v>
      </c>
      <c r="C4069" s="2" t="s">
        <v>7640</v>
      </c>
      <c r="D4069" s="6" t="s">
        <v>7642</v>
      </c>
      <c r="E4069" s="6" t="s">
        <v>20136</v>
      </c>
      <c r="F4069" s="7">
        <v>40869</v>
      </c>
      <c r="G4069" s="9">
        <v>-5736.62</v>
      </c>
      <c r="J4069" s="6" t="s">
        <v>14770</v>
      </c>
      <c r="L4069" t="str">
        <f>+Tabla2[[#This Row],[FACTURA]]</f>
        <v>825</v>
      </c>
      <c r="M4069" t="str">
        <f>+Tabla2[[#This Row],[DETALLE]]</f>
        <v>PARA CUBRIR PAGO DE HORAS EXTRAS  DE LA DIRECCION GENERAL DE</v>
      </c>
    </row>
    <row r="4070" spans="2:13">
      <c r="B4070" s="3" t="s">
        <v>7641</v>
      </c>
      <c r="C4070" s="2" t="s">
        <v>7640</v>
      </c>
      <c r="D4070" s="6" t="s">
        <v>7643</v>
      </c>
      <c r="E4070" s="6" t="s">
        <v>20136</v>
      </c>
      <c r="F4070" s="7">
        <v>40869</v>
      </c>
      <c r="G4070" s="9">
        <v>-8323.7199999999993</v>
      </c>
      <c r="J4070" s="6" t="s">
        <v>14771</v>
      </c>
      <c r="L4070" t="str">
        <f>+Tabla2[[#This Row],[FACTURA]]</f>
        <v>826</v>
      </c>
      <c r="M4070" t="str">
        <f>+Tabla2[[#This Row],[DETALLE]]</f>
        <v>PARA CUBRIR PAGO DE HORAS EXTRAS  DE LA DIRECCION GENERAL DE</v>
      </c>
    </row>
    <row r="4071" spans="2:13">
      <c r="B4071" s="3" t="s">
        <v>11648</v>
      </c>
      <c r="C4071" s="2" t="s">
        <v>11647</v>
      </c>
      <c r="D4071" s="6" t="s">
        <v>11649</v>
      </c>
      <c r="E4071" s="6" t="s">
        <v>11649</v>
      </c>
      <c r="F4071" s="7">
        <v>42082</v>
      </c>
      <c r="G4071" s="9">
        <v>-1308245</v>
      </c>
      <c r="J4071" s="6" t="s">
        <v>18787</v>
      </c>
      <c r="L4071" t="str">
        <f>+Tabla2[[#This Row],[FACTURA]]</f>
        <v>CONTR. 2891-1</v>
      </c>
      <c r="M4071" t="str">
        <f>+Tabla2[[#This Row],[DETALLE]]</f>
        <v>CONTR. 2891-1</v>
      </c>
    </row>
    <row r="4072" spans="2:13">
      <c r="B4072" s="3" t="s">
        <v>7645</v>
      </c>
      <c r="C4072" s="2" t="s">
        <v>7644</v>
      </c>
      <c r="D4072" s="6" t="s">
        <v>7646</v>
      </c>
      <c r="E4072" s="6" t="s">
        <v>20137</v>
      </c>
      <c r="F4072" s="7">
        <v>40584</v>
      </c>
      <c r="G4072" s="9">
        <v>-3000</v>
      </c>
      <c r="J4072" s="6" t="s">
        <v>14772</v>
      </c>
      <c r="L4072" t="str">
        <f>+Tabla2[[#This Row],[FACTURA]]</f>
        <v>29</v>
      </c>
      <c r="M4072" t="str">
        <f>+Tabla2[[#This Row],[DETALLE]]</f>
        <v>INCENTIVO COMO CHOFER DEL MINIBUS DEL INEFI, QUE TRANSPORTO</v>
      </c>
    </row>
    <row r="4073" spans="2:13">
      <c r="B4073" s="3" t="s">
        <v>7645</v>
      </c>
      <c r="C4073" s="2" t="s">
        <v>7644</v>
      </c>
      <c r="D4073" s="6" t="s">
        <v>7647</v>
      </c>
      <c r="E4073" s="6" t="s">
        <v>20138</v>
      </c>
      <c r="F4073" s="7">
        <v>40808</v>
      </c>
      <c r="G4073" s="9">
        <v>-3600</v>
      </c>
      <c r="J4073" s="6" t="s">
        <v>14773</v>
      </c>
      <c r="L4073" t="str">
        <f>+Tabla2[[#This Row],[FACTURA]]</f>
        <v>760</v>
      </c>
      <c r="M4073" t="str">
        <f>+Tabla2[[#This Row],[DETALLE]]</f>
        <v>PARA CUBRIR VIATICOS , PARA EL DESARROLLO DEL ENCUENTRO-TALL</v>
      </c>
    </row>
    <row r="4074" spans="2:13">
      <c r="B4074" s="3" t="s">
        <v>7649</v>
      </c>
      <c r="C4074" s="2" t="s">
        <v>7648</v>
      </c>
      <c r="D4074" s="6" t="s">
        <v>0</v>
      </c>
      <c r="E4074" s="6" t="s">
        <v>2641</v>
      </c>
      <c r="F4074" s="7">
        <v>41619</v>
      </c>
      <c r="G4074" s="9">
        <v>-43726.85</v>
      </c>
      <c r="J4074" s="6" t="s">
        <v>16591</v>
      </c>
      <c r="L4074" t="str">
        <f>+Tabla2[[#This Row],[FACTURA]]</f>
        <v/>
      </c>
      <c r="M4074" t="str">
        <f>+Tabla2[[#This Row],[DETALLE]]</f>
        <v>SERVICIOS PRESTADOS JORNADA TANDA EXTENDIDA 2013</v>
      </c>
    </row>
    <row r="4075" spans="2:13">
      <c r="B4075" s="3" t="s">
        <v>7649</v>
      </c>
      <c r="C4075" s="2" t="s">
        <v>7648</v>
      </c>
      <c r="D4075" s="6" t="s">
        <v>0</v>
      </c>
      <c r="E4075" s="6" t="s">
        <v>7650</v>
      </c>
      <c r="F4075" s="7">
        <v>41631</v>
      </c>
      <c r="G4075" s="9">
        <v>43726.85</v>
      </c>
      <c r="J4075" s="6" t="s">
        <v>16592</v>
      </c>
      <c r="L4075" t="str">
        <f>+Tabla2[[#This Row],[FACTURA]]</f>
        <v/>
      </c>
      <c r="M4075" t="str">
        <f>+Tabla2[[#This Row],[DETALLE]]</f>
        <v>REV. ED00003323-SERV. PRESTADOS JORNADA TANDA EXT. OF. 1197</v>
      </c>
    </row>
    <row r="4076" spans="2:13">
      <c r="B4076" s="3" t="s">
        <v>18789</v>
      </c>
      <c r="C4076" s="2" t="s">
        <v>18788</v>
      </c>
      <c r="D4076" s="6" t="s">
        <v>20741</v>
      </c>
      <c r="E4076" s="6" t="s">
        <v>20741</v>
      </c>
      <c r="F4076" s="7">
        <v>44729</v>
      </c>
      <c r="G4076" s="9">
        <v>-3163916.79</v>
      </c>
      <c r="J4076" s="6" t="s">
        <v>18790</v>
      </c>
      <c r="L4076" t="str">
        <f>+Tabla2[[#This Row],[FACTURA]]</f>
        <v>CONTR.0413-2</v>
      </c>
      <c r="M4076" t="str">
        <f>+Tabla2[[#This Row],[DETALLE]]</f>
        <v>CONTR.0413-2</v>
      </c>
    </row>
    <row r="4077" spans="2:13">
      <c r="B4077" s="3" t="s">
        <v>7652</v>
      </c>
      <c r="C4077" s="2" t="s">
        <v>7651</v>
      </c>
      <c r="D4077" s="6" t="s">
        <v>7653</v>
      </c>
      <c r="E4077" s="6" t="s">
        <v>20056</v>
      </c>
      <c r="F4077" s="7">
        <v>40219</v>
      </c>
      <c r="G4077" s="9">
        <v>-24500</v>
      </c>
      <c r="J4077" s="6" t="s">
        <v>14774</v>
      </c>
      <c r="L4077" t="str">
        <f>+Tabla2[[#This Row],[FACTURA]]</f>
        <v>152</v>
      </c>
      <c r="M4077" t="str">
        <f>+Tabla2[[#This Row],[DETALLE]]</f>
        <v>SUELDO AL PERSONAL DE LA DIRECCION GRAL. DE MANTENIMIENTO, C</v>
      </c>
    </row>
    <row r="4078" spans="2:13">
      <c r="B4078" s="3" t="s">
        <v>7655</v>
      </c>
      <c r="C4078" s="2" t="s">
        <v>7654</v>
      </c>
      <c r="D4078" s="6" t="s">
        <v>7656</v>
      </c>
      <c r="E4078" s="6" t="s">
        <v>20139</v>
      </c>
      <c r="F4078" s="7">
        <v>40571</v>
      </c>
      <c r="G4078" s="9">
        <v>-15000</v>
      </c>
      <c r="J4078" s="6" t="s">
        <v>14775</v>
      </c>
      <c r="L4078" t="str">
        <f>+Tabla2[[#This Row],[FACTURA]]</f>
        <v>9</v>
      </c>
      <c r="M4078" t="str">
        <f>+Tabla2[[#This Row],[DETALLE]]</f>
        <v>INCENTIVO AL EQUIPO ADMINISTRATIVO DEL PROYECTO "EDUCANDO EN</v>
      </c>
    </row>
    <row r="4079" spans="2:13">
      <c r="B4079" s="3" t="s">
        <v>7658</v>
      </c>
      <c r="C4079" s="2" t="s">
        <v>7657</v>
      </c>
      <c r="D4079" s="6" t="s">
        <v>7659</v>
      </c>
      <c r="E4079" s="6" t="s">
        <v>20140</v>
      </c>
      <c r="F4079" s="7">
        <v>40290</v>
      </c>
      <c r="G4079" s="9">
        <v>-4350</v>
      </c>
      <c r="J4079" s="6" t="s">
        <v>14776</v>
      </c>
      <c r="L4079" t="str">
        <f>+Tabla2[[#This Row],[FACTURA]]</f>
        <v>243</v>
      </c>
      <c r="M4079" t="str">
        <f>+Tabla2[[#This Row],[DETALLE]]</f>
        <v>VIATICOS Y TRANSPORTE PARA EL PERSONAL QUE VIAJO A LA FALCON</v>
      </c>
    </row>
    <row r="4080" spans="2:13">
      <c r="B4080" s="3" t="s">
        <v>7661</v>
      </c>
      <c r="C4080" s="2" t="s">
        <v>7660</v>
      </c>
      <c r="D4080" s="6" t="s">
        <v>6616</v>
      </c>
      <c r="E4080" s="6" t="s">
        <v>20134</v>
      </c>
      <c r="F4080" s="7">
        <v>40560</v>
      </c>
      <c r="G4080" s="9">
        <v>-6000</v>
      </c>
      <c r="J4080" s="6" t="s">
        <v>14777</v>
      </c>
      <c r="L4080" t="str">
        <f>+Tabla2[[#This Row],[FACTURA]]</f>
        <v>18</v>
      </c>
      <c r="M4080" t="str">
        <f>+Tabla2[[#This Row],[DETALLE]]</f>
        <v>PENSION ALIMENTICIA CORRESP.  A  ENERO/2011****DOCS. ORIGINA</v>
      </c>
    </row>
    <row r="4081" spans="2:13">
      <c r="B4081" s="3" t="s">
        <v>7663</v>
      </c>
      <c r="C4081" s="2" t="s">
        <v>7662</v>
      </c>
      <c r="D4081" s="6" t="s">
        <v>7664</v>
      </c>
      <c r="E4081" s="6" t="s">
        <v>20141</v>
      </c>
      <c r="F4081" s="7">
        <v>40527</v>
      </c>
      <c r="G4081" s="9">
        <v>-10056.02</v>
      </c>
      <c r="J4081" s="6" t="s">
        <v>14778</v>
      </c>
      <c r="L4081" t="str">
        <f>+Tabla2[[#This Row],[FACTURA]]</f>
        <v>267</v>
      </c>
      <c r="M4081" t="str">
        <f>+Tabla2[[#This Row],[DETALLE]]</f>
        <v>CIERRE FONDO CAJA CHICA DEL DEPTO. GOBERNACION.</v>
      </c>
    </row>
    <row r="4082" spans="2:13">
      <c r="B4082" s="3" t="s">
        <v>3301</v>
      </c>
      <c r="C4082" s="2" t="s">
        <v>7665</v>
      </c>
      <c r="D4082" s="6" t="s">
        <v>581</v>
      </c>
      <c r="E4082" s="6" t="e">
        <v>#N/A</v>
      </c>
      <c r="F4082" s="7">
        <v>40925</v>
      </c>
      <c r="G4082" s="9">
        <v>-43206</v>
      </c>
      <c r="J4082" s="6" t="s">
        <v>14779</v>
      </c>
      <c r="L4082" t="str">
        <f>+Tabla2[[#This Row],[FACTURA]]</f>
        <v>40</v>
      </c>
      <c r="M4082" t="e">
        <f>+Tabla2[[#This Row],[DETALLE]]</f>
        <v>#N/A</v>
      </c>
    </row>
    <row r="4083" spans="2:13">
      <c r="B4083" s="3" t="s">
        <v>7667</v>
      </c>
      <c r="C4083" s="2" t="s">
        <v>7666</v>
      </c>
      <c r="D4083" s="6" t="s">
        <v>5077</v>
      </c>
      <c r="E4083" s="6" t="e">
        <v>#N/A</v>
      </c>
      <c r="F4083" s="7">
        <v>40694</v>
      </c>
      <c r="G4083" s="9">
        <v>-18722.599999999999</v>
      </c>
      <c r="J4083" s="6" t="s">
        <v>14780</v>
      </c>
      <c r="L4083" t="str">
        <f>+Tabla2[[#This Row],[FACTURA]]</f>
        <v>375</v>
      </c>
      <c r="M4083" t="e">
        <f>+Tabla2[[#This Row],[DETALLE]]</f>
        <v>#N/A</v>
      </c>
    </row>
    <row r="4084" spans="2:13">
      <c r="B4084" s="3" t="s">
        <v>7667</v>
      </c>
      <c r="C4084" s="2" t="s">
        <v>7666</v>
      </c>
      <c r="D4084" s="6" t="s">
        <v>5164</v>
      </c>
      <c r="E4084" s="6" t="e">
        <v>#N/A</v>
      </c>
      <c r="F4084" s="7">
        <v>40694</v>
      </c>
      <c r="G4084" s="9">
        <v>-18722.599999999999</v>
      </c>
      <c r="J4084" s="6" t="s">
        <v>14781</v>
      </c>
      <c r="L4084" t="str">
        <f>+Tabla2[[#This Row],[FACTURA]]</f>
        <v>375-2</v>
      </c>
      <c r="M4084" t="e">
        <f>+Tabla2[[#This Row],[DETALLE]]</f>
        <v>#N/A</v>
      </c>
    </row>
    <row r="4085" spans="2:13">
      <c r="B4085" s="3" t="s">
        <v>1882</v>
      </c>
      <c r="C4085" s="2" t="s">
        <v>1491</v>
      </c>
      <c r="D4085" s="4" t="s">
        <v>1492</v>
      </c>
      <c r="E4085" s="4" t="s">
        <v>1492</v>
      </c>
      <c r="F4085" s="5">
        <v>41858</v>
      </c>
      <c r="G4085" s="8">
        <v>-147500</v>
      </c>
      <c r="J4085" s="4" t="s">
        <v>13922</v>
      </c>
      <c r="L4085" t="str">
        <f>+Tabla2[[#This Row],[FACTURA]]</f>
        <v>A010010011500000091</v>
      </c>
      <c r="M4085" t="str">
        <f>+Tabla2[[#This Row],[DETALLE]]</f>
        <v>A010010011500000091</v>
      </c>
    </row>
    <row r="4086" spans="2:13">
      <c r="B4086" s="3" t="s">
        <v>1883</v>
      </c>
      <c r="C4086" s="2" t="s">
        <v>677</v>
      </c>
      <c r="D4086" s="4">
        <v>0</v>
      </c>
      <c r="E4086" s="4" t="s">
        <v>19739</v>
      </c>
      <c r="F4086" s="5">
        <v>41407</v>
      </c>
      <c r="G4086" s="8">
        <v>75320</v>
      </c>
      <c r="J4086" s="4" t="s">
        <v>13379</v>
      </c>
      <c r="L4086">
        <f>+Tabla2[[#This Row],[FACTURA]]</f>
        <v>0</v>
      </c>
      <c r="M4086" t="str">
        <f>+Tabla2[[#This Row],[DETALLE]]</f>
        <v>Reverc. Canclacion CKR003164, Ch-994-PAG0057762</v>
      </c>
    </row>
    <row r="4087" spans="2:13">
      <c r="B4087" s="3" t="s">
        <v>1884</v>
      </c>
      <c r="C4087" s="2" t="s">
        <v>678</v>
      </c>
      <c r="D4087" s="4" t="s">
        <v>679</v>
      </c>
      <c r="E4087" s="4" t="s">
        <v>679</v>
      </c>
      <c r="F4087" s="5">
        <v>42551</v>
      </c>
      <c r="G4087" s="8">
        <v>-295000</v>
      </c>
      <c r="J4087" s="4" t="s">
        <v>12522</v>
      </c>
      <c r="L4087" t="str">
        <f>+Tabla2[[#This Row],[FACTURA]]</f>
        <v>A010010011500000124</v>
      </c>
      <c r="M4087" t="str">
        <f>+Tabla2[[#This Row],[DETALLE]]</f>
        <v>A010010011500000124</v>
      </c>
    </row>
    <row r="4088" spans="2:13">
      <c r="B4088" s="3" t="s">
        <v>1884</v>
      </c>
      <c r="C4088" s="2" t="s">
        <v>678</v>
      </c>
      <c r="D4088" s="4" t="s">
        <v>680</v>
      </c>
      <c r="E4088" s="4" t="s">
        <v>680</v>
      </c>
      <c r="F4088" s="5">
        <v>42684</v>
      </c>
      <c r="G4088" s="8">
        <v>-295000</v>
      </c>
      <c r="J4088" s="4" t="s">
        <v>12523</v>
      </c>
      <c r="L4088" t="str">
        <f>+Tabla2[[#This Row],[FACTURA]]</f>
        <v>A010010011500000130</v>
      </c>
      <c r="M4088" t="str">
        <f>+Tabla2[[#This Row],[DETALLE]]</f>
        <v>A010010011500000130</v>
      </c>
    </row>
    <row r="4089" spans="2:13">
      <c r="B4089" s="3" t="s">
        <v>1884</v>
      </c>
      <c r="C4089" s="2" t="s">
        <v>678</v>
      </c>
      <c r="D4089" s="4" t="s">
        <v>681</v>
      </c>
      <c r="E4089" s="4" t="s">
        <v>681</v>
      </c>
      <c r="F4089" s="5">
        <v>42684</v>
      </c>
      <c r="G4089" s="8">
        <v>-295000</v>
      </c>
      <c r="J4089" s="4" t="s">
        <v>12524</v>
      </c>
      <c r="L4089" t="str">
        <f>+Tabla2[[#This Row],[FACTURA]]</f>
        <v>A010010011500000131</v>
      </c>
      <c r="M4089" t="str">
        <f>+Tabla2[[#This Row],[DETALLE]]</f>
        <v>A010010011500000131</v>
      </c>
    </row>
    <row r="4090" spans="2:13">
      <c r="B4090" s="3" t="s">
        <v>11651</v>
      </c>
      <c r="C4090" s="2" t="s">
        <v>11650</v>
      </c>
      <c r="D4090" s="6" t="s">
        <v>648</v>
      </c>
      <c r="E4090" s="6" t="s">
        <v>20742</v>
      </c>
      <c r="F4090" s="7">
        <v>41800</v>
      </c>
      <c r="G4090" s="9">
        <v>-75637858.400000006</v>
      </c>
      <c r="J4090" s="6" t="s">
        <v>18791</v>
      </c>
      <c r="L4090" t="str">
        <f>+Tabla2[[#This Row],[FACTURA]]</f>
        <v>-ANULADA-</v>
      </c>
      <c r="M4090" t="str">
        <f>+Tabla2[[#This Row],[DETALLE]]</f>
        <v>aDQUISICION eQUIPOS TECNOLOGICOS</v>
      </c>
    </row>
    <row r="4091" spans="2:13">
      <c r="B4091" s="3" t="s">
        <v>7669</v>
      </c>
      <c r="C4091" s="2" t="s">
        <v>7668</v>
      </c>
      <c r="D4091" s="6" t="s">
        <v>7670</v>
      </c>
      <c r="E4091" s="6" t="e">
        <v>#N/A</v>
      </c>
      <c r="F4091" s="7">
        <v>41073</v>
      </c>
      <c r="G4091" s="9">
        <v>-492951</v>
      </c>
      <c r="J4091" s="6" t="s">
        <v>14782</v>
      </c>
      <c r="L4091" t="str">
        <f>+Tabla2[[#This Row],[FACTURA]]</f>
        <v>5024</v>
      </c>
      <c r="M4091" t="e">
        <f>+Tabla2[[#This Row],[DETALLE]]</f>
        <v>#N/A</v>
      </c>
    </row>
    <row r="4092" spans="2:13">
      <c r="B4092" s="3" t="s">
        <v>7672</v>
      </c>
      <c r="C4092" s="2" t="s">
        <v>7671</v>
      </c>
      <c r="D4092" s="6" t="s">
        <v>7673</v>
      </c>
      <c r="E4092" s="6" t="e">
        <v>#N/A</v>
      </c>
      <c r="F4092" s="7">
        <v>40588</v>
      </c>
      <c r="G4092" s="9">
        <v>-65100</v>
      </c>
      <c r="J4092" s="6" t="s">
        <v>14783</v>
      </c>
      <c r="L4092" t="str">
        <f>+Tabla2[[#This Row],[FACTURA]]</f>
        <v>93</v>
      </c>
      <c r="M4092" t="e">
        <f>+Tabla2[[#This Row],[DETALLE]]</f>
        <v>#N/A</v>
      </c>
    </row>
    <row r="4093" spans="2:13">
      <c r="B4093" s="3" t="s">
        <v>7675</v>
      </c>
      <c r="C4093" s="2" t="s">
        <v>7674</v>
      </c>
      <c r="D4093" s="6" t="s">
        <v>6616</v>
      </c>
      <c r="E4093" s="6" t="e">
        <v>#N/A</v>
      </c>
      <c r="F4093" s="7">
        <v>40560</v>
      </c>
      <c r="G4093" s="9">
        <v>-4800</v>
      </c>
      <c r="J4093" s="6" t="s">
        <v>14784</v>
      </c>
      <c r="L4093" t="str">
        <f>+Tabla2[[#This Row],[FACTURA]]</f>
        <v>18</v>
      </c>
      <c r="M4093" t="e">
        <f>+Tabla2[[#This Row],[DETALLE]]</f>
        <v>#N/A</v>
      </c>
    </row>
    <row r="4094" spans="2:13">
      <c r="B4094" s="3" t="s">
        <v>7677</v>
      </c>
      <c r="C4094" s="2" t="s">
        <v>7676</v>
      </c>
      <c r="D4094" s="6" t="s">
        <v>7678</v>
      </c>
      <c r="E4094" s="6" t="e">
        <v>#N/A</v>
      </c>
      <c r="F4094" s="7">
        <v>40483</v>
      </c>
      <c r="G4094" s="9">
        <v>-55200</v>
      </c>
      <c r="J4094" s="6" t="s">
        <v>14785</v>
      </c>
      <c r="L4094" t="str">
        <f>+Tabla2[[#This Row],[FACTURA]]</f>
        <v>163</v>
      </c>
      <c r="M4094" t="e">
        <f>+Tabla2[[#This Row],[DETALLE]]</f>
        <v>#N/A</v>
      </c>
    </row>
    <row r="4095" spans="2:13">
      <c r="B4095" s="3" t="s">
        <v>7680</v>
      </c>
      <c r="C4095" s="2" t="s">
        <v>7679</v>
      </c>
      <c r="D4095" s="6" t="s">
        <v>7681</v>
      </c>
      <c r="E4095" s="6" t="e">
        <v>#N/A</v>
      </c>
      <c r="F4095" s="7">
        <v>41066</v>
      </c>
      <c r="G4095" s="9">
        <v>-23548</v>
      </c>
      <c r="J4095" s="6" t="s">
        <v>14786</v>
      </c>
      <c r="L4095" t="str">
        <f>+Tabla2[[#This Row],[FACTURA]]</f>
        <v>445</v>
      </c>
      <c r="M4095" t="e">
        <f>+Tabla2[[#This Row],[DETALLE]]</f>
        <v>#N/A</v>
      </c>
    </row>
    <row r="4096" spans="2:13">
      <c r="B4096" s="3" t="s">
        <v>1885</v>
      </c>
      <c r="C4096" s="2" t="s">
        <v>682</v>
      </c>
      <c r="D4096" s="4" t="s">
        <v>683</v>
      </c>
      <c r="E4096" s="4" t="s">
        <v>683</v>
      </c>
      <c r="F4096" s="5">
        <v>41270</v>
      </c>
      <c r="G4096" s="8">
        <v>-28710</v>
      </c>
      <c r="J4096" s="4" t="s">
        <v>13831</v>
      </c>
      <c r="L4096" t="str">
        <f>+Tabla2[[#This Row],[FACTURA]]</f>
        <v>NCF-1958391</v>
      </c>
      <c r="M4096" t="str">
        <f>+Tabla2[[#This Row],[DETALLE]]</f>
        <v>NCF-1958391</v>
      </c>
    </row>
    <row r="4097" spans="2:13">
      <c r="B4097" s="3" t="s">
        <v>7683</v>
      </c>
      <c r="C4097" s="2" t="s">
        <v>7682</v>
      </c>
      <c r="D4097" s="6" t="s">
        <v>7684</v>
      </c>
      <c r="E4097" s="6" t="e">
        <v>#N/A</v>
      </c>
      <c r="F4097" s="7">
        <v>40504</v>
      </c>
      <c r="G4097" s="9">
        <v>-4000</v>
      </c>
      <c r="J4097" s="6" t="s">
        <v>14787</v>
      </c>
      <c r="L4097" t="str">
        <f>+Tabla2[[#This Row],[FACTURA]]</f>
        <v>64</v>
      </c>
      <c r="M4097" t="e">
        <f>+Tabla2[[#This Row],[DETALLE]]</f>
        <v>#N/A</v>
      </c>
    </row>
    <row r="4098" spans="2:13">
      <c r="B4098" s="3" t="s">
        <v>7683</v>
      </c>
      <c r="C4098" s="2" t="s">
        <v>7682</v>
      </c>
      <c r="D4098" s="6" t="s">
        <v>7685</v>
      </c>
      <c r="E4098" s="6" t="e">
        <v>#N/A</v>
      </c>
      <c r="F4098" s="7">
        <v>40512</v>
      </c>
      <c r="G4098" s="9">
        <v>-2100</v>
      </c>
      <c r="J4098" s="6" t="s">
        <v>14788</v>
      </c>
      <c r="L4098" t="str">
        <f>+Tabla2[[#This Row],[FACTURA]]</f>
        <v>7511</v>
      </c>
      <c r="M4098" t="e">
        <f>+Tabla2[[#This Row],[DETALLE]]</f>
        <v>#N/A</v>
      </c>
    </row>
    <row r="4099" spans="2:13">
      <c r="B4099" s="3" t="s">
        <v>7687</v>
      </c>
      <c r="C4099" s="2" t="s">
        <v>7686</v>
      </c>
      <c r="D4099" s="6" t="s">
        <v>7688</v>
      </c>
      <c r="E4099" s="6" t="e">
        <v>#N/A</v>
      </c>
      <c r="F4099" s="7">
        <v>40588</v>
      </c>
      <c r="G4099" s="9">
        <v>-35990</v>
      </c>
      <c r="J4099" s="6" t="s">
        <v>14789</v>
      </c>
      <c r="L4099" t="str">
        <f>+Tabla2[[#This Row],[FACTURA]]</f>
        <v>21</v>
      </c>
      <c r="M4099" t="e">
        <f>+Tabla2[[#This Row],[DETALLE]]</f>
        <v>#N/A</v>
      </c>
    </row>
    <row r="4100" spans="2:13">
      <c r="B4100" s="3" t="s">
        <v>7690</v>
      </c>
      <c r="C4100" s="2" t="s">
        <v>7689</v>
      </c>
      <c r="D4100" s="6" t="s">
        <v>7691</v>
      </c>
      <c r="E4100" s="6" t="e">
        <v>#N/A</v>
      </c>
      <c r="F4100" s="7">
        <v>40787</v>
      </c>
      <c r="G4100" s="9">
        <v>-30000</v>
      </c>
      <c r="J4100" s="6" t="s">
        <v>14790</v>
      </c>
      <c r="L4100" t="str">
        <f>+Tabla2[[#This Row],[FACTURA]]</f>
        <v>ALQ-02</v>
      </c>
      <c r="M4100" t="e">
        <f>+Tabla2[[#This Row],[DETALLE]]</f>
        <v>#N/A</v>
      </c>
    </row>
    <row r="4101" spans="2:13">
      <c r="B4101" s="3" t="s">
        <v>7693</v>
      </c>
      <c r="C4101" s="2" t="s">
        <v>7692</v>
      </c>
      <c r="D4101" s="6" t="s">
        <v>6780</v>
      </c>
      <c r="E4101" s="6" t="e">
        <v>#N/A</v>
      </c>
      <c r="F4101" s="7">
        <v>40585</v>
      </c>
      <c r="G4101" s="9">
        <v>-35000</v>
      </c>
      <c r="J4101" s="6" t="s">
        <v>14791</v>
      </c>
      <c r="L4101" t="str">
        <f>+Tabla2[[#This Row],[FACTURA]]</f>
        <v>169</v>
      </c>
      <c r="M4101" t="e">
        <f>+Tabla2[[#This Row],[DETALLE]]</f>
        <v>#N/A</v>
      </c>
    </row>
    <row r="4102" spans="2:13">
      <c r="B4102" s="3" t="s">
        <v>7695</v>
      </c>
      <c r="C4102" s="2" t="s">
        <v>7694</v>
      </c>
      <c r="D4102" s="6" t="s">
        <v>7696</v>
      </c>
      <c r="E4102" s="6" t="e">
        <v>#N/A</v>
      </c>
      <c r="F4102" s="7">
        <v>40577</v>
      </c>
      <c r="G4102" s="9">
        <v>-3000</v>
      </c>
      <c r="J4102" s="6" t="s">
        <v>14792</v>
      </c>
      <c r="L4102" t="str">
        <f>+Tabla2[[#This Row],[FACTURA]]</f>
        <v>17</v>
      </c>
      <c r="M4102" t="e">
        <f>+Tabla2[[#This Row],[DETALLE]]</f>
        <v>#N/A</v>
      </c>
    </row>
    <row r="4103" spans="2:13">
      <c r="B4103" s="3" t="s">
        <v>7698</v>
      </c>
      <c r="C4103" s="2" t="s">
        <v>7697</v>
      </c>
      <c r="D4103" s="6" t="s">
        <v>7699</v>
      </c>
      <c r="E4103" s="6" t="s">
        <v>7699</v>
      </c>
      <c r="F4103" s="7">
        <v>41177</v>
      </c>
      <c r="G4103" s="9">
        <v>-24000</v>
      </c>
      <c r="J4103" s="6" t="s">
        <v>14793</v>
      </c>
      <c r="L4103" t="str">
        <f>+Tabla2[[#This Row],[FACTURA]]</f>
        <v>09/12</v>
      </c>
      <c r="M4103" t="str">
        <f>+Tabla2[[#This Row],[DETALLE]]</f>
        <v>09/12</v>
      </c>
    </row>
    <row r="4104" spans="2:13">
      <c r="B4104" s="3" t="s">
        <v>7701</v>
      </c>
      <c r="C4104" s="2" t="s">
        <v>7700</v>
      </c>
      <c r="D4104" s="6" t="s">
        <v>7702</v>
      </c>
      <c r="E4104" s="6" t="e">
        <v>#N/A</v>
      </c>
      <c r="F4104" s="7">
        <v>40802</v>
      </c>
      <c r="G4104" s="9">
        <v>-50000</v>
      </c>
      <c r="J4104" s="6" t="s">
        <v>14794</v>
      </c>
      <c r="L4104" t="str">
        <f>+Tabla2[[#This Row],[FACTURA]]</f>
        <v>1184-2010</v>
      </c>
      <c r="M4104" t="e">
        <f>+Tabla2[[#This Row],[DETALLE]]</f>
        <v>#N/A</v>
      </c>
    </row>
    <row r="4105" spans="2:13">
      <c r="B4105" s="3" t="s">
        <v>7704</v>
      </c>
      <c r="C4105" s="2" t="s">
        <v>7703</v>
      </c>
      <c r="D4105" s="6" t="s">
        <v>6780</v>
      </c>
      <c r="E4105" s="6" t="e">
        <v>#N/A</v>
      </c>
      <c r="F4105" s="7">
        <v>40585</v>
      </c>
      <c r="G4105" s="9">
        <v>-22700</v>
      </c>
      <c r="J4105" s="6" t="s">
        <v>14795</v>
      </c>
      <c r="L4105" t="str">
        <f>+Tabla2[[#This Row],[FACTURA]]</f>
        <v>169</v>
      </c>
      <c r="M4105" t="e">
        <f>+Tabla2[[#This Row],[DETALLE]]</f>
        <v>#N/A</v>
      </c>
    </row>
    <row r="4106" spans="2:13">
      <c r="B4106" s="3" t="s">
        <v>7706</v>
      </c>
      <c r="C4106" s="2" t="s">
        <v>7705</v>
      </c>
      <c r="D4106" s="6" t="s">
        <v>7258</v>
      </c>
      <c r="E4106" s="6" t="s">
        <v>20110</v>
      </c>
      <c r="F4106" s="7">
        <v>40234</v>
      </c>
      <c r="G4106" s="9">
        <v>-5117.5</v>
      </c>
      <c r="J4106" s="6" t="s">
        <v>14796</v>
      </c>
      <c r="L4106" t="str">
        <f>+Tabla2[[#This Row],[FACTURA]]</f>
        <v>178</v>
      </c>
      <c r="M4106" t="str">
        <f>+Tabla2[[#This Row],[DETALLE]]</f>
        <v>PAGO SERVICIOS PRESTADOS, QUIEN FUE DESIGNADA EN EL MES DE S</v>
      </c>
    </row>
    <row r="4107" spans="2:13">
      <c r="B4107" s="3" t="s">
        <v>7708</v>
      </c>
      <c r="C4107" s="2" t="s">
        <v>7707</v>
      </c>
      <c r="D4107" s="6" t="s">
        <v>7709</v>
      </c>
      <c r="E4107" s="6" t="s">
        <v>20052</v>
      </c>
      <c r="F4107" s="7">
        <v>40428</v>
      </c>
      <c r="G4107" s="9">
        <v>-40000</v>
      </c>
      <c r="J4107" s="6" t="s">
        <v>14797</v>
      </c>
      <c r="L4107" t="str">
        <f>+Tabla2[[#This Row],[FACTURA]]</f>
        <v>1473</v>
      </c>
      <c r="M4107" t="str">
        <f>+Tabla2[[#This Row],[DETALLE]]</f>
        <v>SUELDO AL PERSONAL DE LA DIRECCION GENERAL DE MANTENIMIENTO,</v>
      </c>
    </row>
    <row r="4108" spans="2:13">
      <c r="B4108" s="3" t="s">
        <v>11653</v>
      </c>
      <c r="C4108" s="2" t="s">
        <v>11652</v>
      </c>
      <c r="D4108" s="6" t="s">
        <v>11654</v>
      </c>
      <c r="E4108" s="6" t="s">
        <v>11654</v>
      </c>
      <c r="F4108" s="7">
        <v>44470</v>
      </c>
      <c r="G4108" s="9">
        <v>-995720</v>
      </c>
      <c r="J4108" s="6" t="s">
        <v>18792</v>
      </c>
      <c r="L4108" t="str">
        <f>+Tabla2[[#This Row],[FACTURA]]</f>
        <v>CONTR. 0604-1</v>
      </c>
      <c r="M4108" t="str">
        <f>+Tabla2[[#This Row],[DETALLE]]</f>
        <v>CONTR. 0604-1</v>
      </c>
    </row>
    <row r="4109" spans="2:13">
      <c r="B4109" s="3" t="s">
        <v>11656</v>
      </c>
      <c r="C4109" s="2" t="s">
        <v>11655</v>
      </c>
      <c r="D4109" s="6" t="s">
        <v>11657</v>
      </c>
      <c r="E4109" s="6" t="s">
        <v>11657</v>
      </c>
      <c r="F4109" s="7">
        <v>44470</v>
      </c>
      <c r="G4109" s="9">
        <v>-1639250</v>
      </c>
      <c r="J4109" s="6" t="s">
        <v>18793</v>
      </c>
      <c r="L4109" t="str">
        <f>+Tabla2[[#This Row],[FACTURA]]</f>
        <v>CONTR. 0605-1</v>
      </c>
      <c r="M4109" t="str">
        <f>+Tabla2[[#This Row],[DETALLE]]</f>
        <v>CONTR. 0605-1</v>
      </c>
    </row>
    <row r="4110" spans="2:13">
      <c r="B4110" s="3" t="s">
        <v>11659</v>
      </c>
      <c r="C4110" s="2" t="s">
        <v>11658</v>
      </c>
      <c r="D4110" s="6" t="s">
        <v>11660</v>
      </c>
      <c r="E4110" s="6" t="s">
        <v>11660</v>
      </c>
      <c r="F4110" s="7">
        <v>44470</v>
      </c>
      <c r="G4110" s="9">
        <v>-11500000</v>
      </c>
      <c r="J4110" s="6" t="s">
        <v>18794</v>
      </c>
      <c r="L4110" t="str">
        <f>+Tabla2[[#This Row],[FACTURA]]</f>
        <v>CONTR. 0459-1</v>
      </c>
      <c r="M4110" t="str">
        <f>+Tabla2[[#This Row],[DETALLE]]</f>
        <v>CONTR. 0459-1</v>
      </c>
    </row>
    <row r="4111" spans="2:13">
      <c r="B4111" s="3" t="s">
        <v>1886</v>
      </c>
      <c r="C4111" s="2" t="s">
        <v>684</v>
      </c>
      <c r="D4111" s="4" t="s">
        <v>20</v>
      </c>
      <c r="E4111" s="4" t="s">
        <v>20</v>
      </c>
      <c r="F4111" s="5">
        <v>41815</v>
      </c>
      <c r="G4111" s="8">
        <v>-23600</v>
      </c>
      <c r="J4111" s="4" t="s">
        <v>12449</v>
      </c>
      <c r="L4111" t="str">
        <f>+Tabla2[[#This Row],[FACTURA]]</f>
        <v>A010010011500000004</v>
      </c>
      <c r="M4111" t="str">
        <f>+Tabla2[[#This Row],[DETALLE]]</f>
        <v>A010010011500000004</v>
      </c>
    </row>
    <row r="4112" spans="2:13">
      <c r="B4112" s="3" t="s">
        <v>7711</v>
      </c>
      <c r="C4112" s="2" t="s">
        <v>7710</v>
      </c>
      <c r="D4112" s="6" t="s">
        <v>3751</v>
      </c>
      <c r="E4112" s="6" t="s">
        <v>20142</v>
      </c>
      <c r="F4112" s="7">
        <v>41008</v>
      </c>
      <c r="G4112" s="9">
        <v>-38885.4</v>
      </c>
      <c r="J4112" s="6" t="s">
        <v>14798</v>
      </c>
      <c r="L4112" t="str">
        <f>+Tabla2[[#This Row],[FACTURA]]</f>
        <v>293</v>
      </c>
      <c r="M4112" t="str">
        <f>+Tabla2[[#This Row],[DETALLE]]</f>
        <v>LICENCIA PRE Y POST NATAL DE LA MAESTRA  LIDIA ALTAGRACIA FE</v>
      </c>
    </row>
    <row r="4113" spans="2:13">
      <c r="B4113" s="3" t="s">
        <v>7713</v>
      </c>
      <c r="C4113" s="2" t="s">
        <v>7712</v>
      </c>
      <c r="D4113" s="6" t="s">
        <v>5684</v>
      </c>
      <c r="E4113" s="6" t="s">
        <v>20143</v>
      </c>
      <c r="F4113" s="7">
        <v>41078</v>
      </c>
      <c r="G4113" s="9">
        <v>-2371584.7000000002</v>
      </c>
      <c r="J4113" s="6" t="s">
        <v>14799</v>
      </c>
      <c r="L4113" t="str">
        <f>+Tabla2[[#This Row],[FACTURA]]</f>
        <v>116</v>
      </c>
      <c r="M4113" t="str">
        <f>+Tabla2[[#This Row],[DETALLE]]</f>
        <v>DOTACION DE PRODUCTOS AL PROGRAMA ALIMENTACION ESCOLAR URBAN</v>
      </c>
    </row>
    <row r="4114" spans="2:13">
      <c r="B4114" s="3" t="s">
        <v>1887</v>
      </c>
      <c r="C4114" s="2" t="s">
        <v>685</v>
      </c>
      <c r="D4114" s="4" t="s">
        <v>686</v>
      </c>
      <c r="E4114" s="4" t="s">
        <v>686</v>
      </c>
      <c r="F4114" s="5">
        <v>41715</v>
      </c>
      <c r="G4114" s="8">
        <v>-28500</v>
      </c>
      <c r="J4114" s="4" t="s">
        <v>13629</v>
      </c>
      <c r="L4114" t="str">
        <f>+Tabla2[[#This Row],[FACTURA]]</f>
        <v>NCF-000000109</v>
      </c>
      <c r="M4114" t="str">
        <f>+Tabla2[[#This Row],[DETALLE]]</f>
        <v>NCF-000000109</v>
      </c>
    </row>
    <row r="4115" spans="2:13">
      <c r="B4115" s="3" t="s">
        <v>1887</v>
      </c>
      <c r="C4115" s="2" t="s">
        <v>685</v>
      </c>
      <c r="D4115" s="4" t="s">
        <v>687</v>
      </c>
      <c r="E4115" s="4" t="s">
        <v>687</v>
      </c>
      <c r="F4115" s="5">
        <v>41750</v>
      </c>
      <c r="G4115" s="8">
        <v>-35400</v>
      </c>
      <c r="J4115" s="4" t="s">
        <v>13630</v>
      </c>
      <c r="L4115" t="str">
        <f>+Tabla2[[#This Row],[FACTURA]]</f>
        <v>A010010011500000114</v>
      </c>
      <c r="M4115" t="str">
        <f>+Tabla2[[#This Row],[DETALLE]]</f>
        <v>A010010011500000114</v>
      </c>
    </row>
    <row r="4116" spans="2:13">
      <c r="B4116" s="3" t="s">
        <v>1888</v>
      </c>
      <c r="C4116" s="2" t="s">
        <v>688</v>
      </c>
      <c r="D4116" s="4" t="s">
        <v>19433</v>
      </c>
      <c r="E4116" s="4" t="s">
        <v>19740</v>
      </c>
      <c r="F4116" s="5">
        <v>42725</v>
      </c>
      <c r="G4116" s="8">
        <v>-66080</v>
      </c>
      <c r="J4116" s="4" t="s">
        <v>13638</v>
      </c>
      <c r="L4116" t="str">
        <f>+Tabla2[[#This Row],[FACTURA]]</f>
        <v>OFIC. R10 No.0016/16</v>
      </c>
      <c r="M4116" t="str">
        <f>+Tabla2[[#This Row],[DETALLE]]</f>
        <v>ALMUERZO NAVIDEÑO PAR EL PERSONAL DE LA  REGIONAL 10</v>
      </c>
    </row>
    <row r="4117" spans="2:13">
      <c r="B4117" s="3" t="s">
        <v>1888</v>
      </c>
      <c r="C4117" s="2" t="s">
        <v>688</v>
      </c>
      <c r="D4117" s="4" t="s">
        <v>1600</v>
      </c>
      <c r="E4117" s="4" t="s">
        <v>1600</v>
      </c>
      <c r="F4117" s="5">
        <v>41274</v>
      </c>
      <c r="G4117" s="8">
        <v>-42000.12</v>
      </c>
      <c r="J4117" s="4" t="s">
        <v>13639</v>
      </c>
      <c r="L4117" t="str">
        <f>+Tabla2[[#This Row],[FACTURA]]</f>
        <v>NCF-2087337</v>
      </c>
      <c r="M4117" t="str">
        <f>+Tabla2[[#This Row],[DETALLE]]</f>
        <v>NCF-2087337</v>
      </c>
    </row>
    <row r="4118" spans="2:13">
      <c r="B4118" s="3" t="s">
        <v>7715</v>
      </c>
      <c r="C4118" s="2" t="s">
        <v>7714</v>
      </c>
      <c r="D4118" s="6" t="s">
        <v>0</v>
      </c>
      <c r="E4118" s="6" t="s">
        <v>2641</v>
      </c>
      <c r="F4118" s="7">
        <v>41619</v>
      </c>
      <c r="G4118" s="9">
        <v>-42315.5</v>
      </c>
      <c r="J4118" s="6" t="s">
        <v>16593</v>
      </c>
      <c r="L4118" t="str">
        <f>+Tabla2[[#This Row],[FACTURA]]</f>
        <v/>
      </c>
      <c r="M4118" t="str">
        <f>+Tabla2[[#This Row],[DETALLE]]</f>
        <v>SERVICIOS PRESTADOS JORNADA TANDA EXTENDIDA 2013</v>
      </c>
    </row>
    <row r="4119" spans="2:13">
      <c r="B4119" s="3" t="s">
        <v>7715</v>
      </c>
      <c r="C4119" s="2" t="s">
        <v>7714</v>
      </c>
      <c r="D4119" s="6" t="s">
        <v>0</v>
      </c>
      <c r="E4119" s="6" t="s">
        <v>7716</v>
      </c>
      <c r="F4119" s="7">
        <v>41628</v>
      </c>
      <c r="G4119" s="9">
        <v>42315.5</v>
      </c>
      <c r="J4119" s="6" t="s">
        <v>16594</v>
      </c>
      <c r="L4119" t="str">
        <f>+Tabla2[[#This Row],[FACTURA]]</f>
        <v/>
      </c>
      <c r="M4119" t="str">
        <f>+Tabla2[[#This Row],[DETALLE]]</f>
        <v>REV. ED00003393-SERV. PRESTADOS JORNADA TANDA EXT. OF. 1197</v>
      </c>
    </row>
    <row r="4120" spans="2:13">
      <c r="B4120" s="3" t="s">
        <v>7718</v>
      </c>
      <c r="C4120" s="2" t="s">
        <v>7717</v>
      </c>
      <c r="D4120" s="6" t="s">
        <v>7719</v>
      </c>
      <c r="E4120" s="6" t="s">
        <v>20144</v>
      </c>
      <c r="F4120" s="7">
        <v>40223</v>
      </c>
      <c r="G4120" s="9">
        <v>-18645.89</v>
      </c>
      <c r="J4120" s="6" t="s">
        <v>14800</v>
      </c>
      <c r="L4120" t="str">
        <f>+Tabla2[[#This Row],[FACTURA]]</f>
        <v>14</v>
      </c>
      <c r="M4120" t="str">
        <f>+Tabla2[[#This Row],[DETALLE]]</f>
        <v>REPOSICION FONDO CAJA CHICA DE IMPRESOS Y PUBLICACIONES</v>
      </c>
    </row>
    <row r="4121" spans="2:13">
      <c r="B4121" s="3" t="s">
        <v>7721</v>
      </c>
      <c r="C4121" s="2" t="s">
        <v>7720</v>
      </c>
      <c r="D4121" s="6" t="s">
        <v>7723</v>
      </c>
      <c r="E4121" s="6" t="s">
        <v>7722</v>
      </c>
      <c r="F4121" s="7">
        <v>42783</v>
      </c>
      <c r="G4121" s="9">
        <v>-4853.75</v>
      </c>
      <c r="J4121" s="6" t="s">
        <v>16595</v>
      </c>
      <c r="L4121" t="str">
        <f>+Tabla2[[#This Row],[FACTURA]]</f>
        <v>A010010010500000102</v>
      </c>
      <c r="M4121" t="str">
        <f>+Tabla2[[#This Row],[DETALLE]]</f>
        <v>SERVICIO DE ENERGIA ELECTRICA,MES DE ENERO 2015,ESC.DISTRITO</v>
      </c>
    </row>
    <row r="4122" spans="2:13">
      <c r="B4122" s="3" t="s">
        <v>7721</v>
      </c>
      <c r="C4122" s="2" t="s">
        <v>7720</v>
      </c>
      <c r="D4122" s="6" t="s">
        <v>7724</v>
      </c>
      <c r="E4122" s="6" t="s">
        <v>7722</v>
      </c>
      <c r="F4122" s="7">
        <v>42783</v>
      </c>
      <c r="G4122" s="9">
        <v>-1702</v>
      </c>
      <c r="J4122" s="6" t="s">
        <v>16596</v>
      </c>
      <c r="L4122" t="str">
        <f>+Tabla2[[#This Row],[FACTURA]]</f>
        <v>A010010010500000105</v>
      </c>
      <c r="M4122" t="str">
        <f>+Tabla2[[#This Row],[DETALLE]]</f>
        <v>SERVICIO DE ENERGIA ELECTRICA,MES DE ENERO 2015,ESC.DISTRITO</v>
      </c>
    </row>
    <row r="4123" spans="2:13">
      <c r="B4123" s="3" t="s">
        <v>7721</v>
      </c>
      <c r="C4123" s="2" t="s">
        <v>7720</v>
      </c>
      <c r="D4123" s="6" t="s">
        <v>7725</v>
      </c>
      <c r="E4123" s="6" t="s">
        <v>7722</v>
      </c>
      <c r="F4123" s="7">
        <v>42783</v>
      </c>
      <c r="G4123" s="9">
        <v>-4747.8500000000004</v>
      </c>
      <c r="J4123" s="6" t="s">
        <v>16597</v>
      </c>
      <c r="L4123" t="str">
        <f>+Tabla2[[#This Row],[FACTURA]]</f>
        <v>A010010010500000108</v>
      </c>
      <c r="M4123" t="str">
        <f>+Tabla2[[#This Row],[DETALLE]]</f>
        <v>SERVICIO DE ENERGIA ELECTRICA,MES DE ENERO 2015,ESC.DISTRITO</v>
      </c>
    </row>
    <row r="4124" spans="2:13">
      <c r="B4124" s="3" t="s">
        <v>7721</v>
      </c>
      <c r="C4124" s="2" t="s">
        <v>7720</v>
      </c>
      <c r="D4124" s="6" t="s">
        <v>7726</v>
      </c>
      <c r="E4124" s="6" t="s">
        <v>7722</v>
      </c>
      <c r="F4124" s="7">
        <v>42783</v>
      </c>
      <c r="G4124" s="9">
        <v>-1116.5</v>
      </c>
      <c r="J4124" s="6" t="s">
        <v>16598</v>
      </c>
      <c r="L4124" t="str">
        <f>+Tabla2[[#This Row],[FACTURA]]</f>
        <v>A010010010500000109</v>
      </c>
      <c r="M4124" t="str">
        <f>+Tabla2[[#This Row],[DETALLE]]</f>
        <v>SERVICIO DE ENERGIA ELECTRICA,MES DE ENERO 2015,ESC.DISTRITO</v>
      </c>
    </row>
    <row r="4125" spans="2:13">
      <c r="B4125" s="3" t="s">
        <v>7721</v>
      </c>
      <c r="C4125" s="2" t="s">
        <v>7720</v>
      </c>
      <c r="D4125" s="6" t="s">
        <v>7727</v>
      </c>
      <c r="E4125" s="6" t="s">
        <v>7722</v>
      </c>
      <c r="F4125" s="7">
        <v>42783</v>
      </c>
      <c r="G4125" s="9">
        <v>-2008.6</v>
      </c>
      <c r="J4125" s="6" t="s">
        <v>16599</v>
      </c>
      <c r="L4125" t="str">
        <f>+Tabla2[[#This Row],[FACTURA]]</f>
        <v>A010010010500000110</v>
      </c>
      <c r="M4125" t="str">
        <f>+Tabla2[[#This Row],[DETALLE]]</f>
        <v>SERVICIO DE ENERGIA ELECTRICA,MES DE ENERO 2015,ESC.DISTRITO</v>
      </c>
    </row>
    <row r="4126" spans="2:13">
      <c r="B4126" s="3" t="s">
        <v>7721</v>
      </c>
      <c r="C4126" s="2" t="s">
        <v>7720</v>
      </c>
      <c r="D4126" s="6" t="s">
        <v>7728</v>
      </c>
      <c r="E4126" s="6" t="s">
        <v>7722</v>
      </c>
      <c r="F4126" s="7">
        <v>42783</v>
      </c>
      <c r="G4126" s="9">
        <v>-3582.95</v>
      </c>
      <c r="J4126" s="6" t="s">
        <v>16600</v>
      </c>
      <c r="L4126" t="str">
        <f>+Tabla2[[#This Row],[FACTURA]]</f>
        <v>A010010010500000112</v>
      </c>
      <c r="M4126" t="str">
        <f>+Tabla2[[#This Row],[DETALLE]]</f>
        <v>SERVICIO DE ENERGIA ELECTRICA,MES DE ENERO 2015,ESC.DISTRITO</v>
      </c>
    </row>
    <row r="4127" spans="2:13">
      <c r="B4127" s="3" t="s">
        <v>7721</v>
      </c>
      <c r="C4127" s="2" t="s">
        <v>7720</v>
      </c>
      <c r="D4127" s="6" t="s">
        <v>7729</v>
      </c>
      <c r="E4127" s="6" t="s">
        <v>7722</v>
      </c>
      <c r="F4127" s="7">
        <v>42783</v>
      </c>
      <c r="G4127" s="9">
        <v>-1500</v>
      </c>
      <c r="J4127" s="6" t="s">
        <v>16601</v>
      </c>
      <c r="L4127" t="str">
        <f>+Tabla2[[#This Row],[FACTURA]]</f>
        <v>A010010010500000106</v>
      </c>
      <c r="M4127" t="str">
        <f>+Tabla2[[#This Row],[DETALLE]]</f>
        <v>SERVICIO DE ENERGIA ELECTRICA,MES DE ENERO 2015,ESC.DISTRITO</v>
      </c>
    </row>
    <row r="4128" spans="2:13">
      <c r="B4128" s="3" t="s">
        <v>7721</v>
      </c>
      <c r="C4128" s="2" t="s">
        <v>7720</v>
      </c>
      <c r="D4128" s="6" t="s">
        <v>7730</v>
      </c>
      <c r="E4128" s="6" t="s">
        <v>7722</v>
      </c>
      <c r="F4128" s="7">
        <v>42783</v>
      </c>
      <c r="G4128" s="9">
        <v>-1500</v>
      </c>
      <c r="J4128" s="6" t="s">
        <v>16602</v>
      </c>
      <c r="L4128" t="str">
        <f>+Tabla2[[#This Row],[FACTURA]]</f>
        <v>A010010010500000107</v>
      </c>
      <c r="M4128" t="str">
        <f>+Tabla2[[#This Row],[DETALLE]]</f>
        <v>SERVICIO DE ENERGIA ELECTRICA,MES DE ENERO 2015,ESC.DISTRITO</v>
      </c>
    </row>
    <row r="4129" spans="2:13">
      <c r="B4129" s="3" t="s">
        <v>7721</v>
      </c>
      <c r="C4129" s="2" t="s">
        <v>7720</v>
      </c>
      <c r="D4129" s="6" t="s">
        <v>7732</v>
      </c>
      <c r="E4129" s="6" t="s">
        <v>7731</v>
      </c>
      <c r="F4129" s="7">
        <v>42783</v>
      </c>
      <c r="G4129" s="9">
        <v>-5775</v>
      </c>
      <c r="J4129" s="6" t="s">
        <v>16603</v>
      </c>
      <c r="L4129" t="str">
        <f>+Tabla2[[#This Row],[FACTURA]]</f>
        <v>A010010010500000115</v>
      </c>
      <c r="M4129" t="str">
        <f>+Tabla2[[#This Row],[DETALLE]]</f>
        <v>SERVICIO DE ENERGIA ELECTRICA,MES FEBRERO 2015,ESC.DISTRITO</v>
      </c>
    </row>
    <row r="4130" spans="2:13">
      <c r="B4130" s="3" t="s">
        <v>7721</v>
      </c>
      <c r="C4130" s="2" t="s">
        <v>7720</v>
      </c>
      <c r="D4130" s="6" t="s">
        <v>7733</v>
      </c>
      <c r="E4130" s="6" t="s">
        <v>7731</v>
      </c>
      <c r="F4130" s="7">
        <v>42783</v>
      </c>
      <c r="G4130" s="9">
        <v>-1500</v>
      </c>
      <c r="J4130" s="6" t="s">
        <v>16604</v>
      </c>
      <c r="L4130" t="str">
        <f>+Tabla2[[#This Row],[FACTURA]]</f>
        <v>A010010010500000118</v>
      </c>
      <c r="M4130" t="str">
        <f>+Tabla2[[#This Row],[DETALLE]]</f>
        <v>SERVICIO DE ENERGIA ELECTRICA,MES FEBRERO 2015,ESC.DISTRITO</v>
      </c>
    </row>
    <row r="4131" spans="2:13">
      <c r="B4131" s="3" t="s">
        <v>7721</v>
      </c>
      <c r="C4131" s="2" t="s">
        <v>7720</v>
      </c>
      <c r="D4131" s="6" t="s">
        <v>7734</v>
      </c>
      <c r="E4131" s="6" t="s">
        <v>7731</v>
      </c>
      <c r="F4131" s="7">
        <v>42783</v>
      </c>
      <c r="G4131" s="9">
        <v>-3902.5</v>
      </c>
      <c r="J4131" s="6" t="s">
        <v>16605</v>
      </c>
      <c r="L4131" t="str">
        <f>+Tabla2[[#This Row],[FACTURA]]</f>
        <v>A010010010500000121</v>
      </c>
      <c r="M4131" t="str">
        <f>+Tabla2[[#This Row],[DETALLE]]</f>
        <v>SERVICIO DE ENERGIA ELECTRICA,MES FEBRERO 2015,ESC.DISTRITO</v>
      </c>
    </row>
    <row r="4132" spans="2:13">
      <c r="B4132" s="3" t="s">
        <v>7721</v>
      </c>
      <c r="C4132" s="2" t="s">
        <v>7720</v>
      </c>
      <c r="D4132" s="6" t="s">
        <v>7735</v>
      </c>
      <c r="E4132" s="6" t="s">
        <v>7731</v>
      </c>
      <c r="F4132" s="7">
        <v>42783</v>
      </c>
      <c r="G4132" s="9">
        <v>-1770.85</v>
      </c>
      <c r="J4132" s="6" t="s">
        <v>16606</v>
      </c>
      <c r="L4132" t="str">
        <f>+Tabla2[[#This Row],[FACTURA]]</f>
        <v>A010010010500000122</v>
      </c>
      <c r="M4132" t="str">
        <f>+Tabla2[[#This Row],[DETALLE]]</f>
        <v>SERVICIO DE ENERGIA ELECTRICA,MES FEBRERO 2015,ESC.DISTRITO</v>
      </c>
    </row>
    <row r="4133" spans="2:13">
      <c r="B4133" s="3" t="s">
        <v>7721</v>
      </c>
      <c r="C4133" s="2" t="s">
        <v>7720</v>
      </c>
      <c r="D4133" s="6" t="s">
        <v>7736</v>
      </c>
      <c r="E4133" s="6" t="s">
        <v>7731</v>
      </c>
      <c r="F4133" s="7">
        <v>42783</v>
      </c>
      <c r="G4133" s="9">
        <v>-1919.8</v>
      </c>
      <c r="J4133" s="6" t="s">
        <v>16607</v>
      </c>
      <c r="L4133" t="str">
        <f>+Tabla2[[#This Row],[FACTURA]]</f>
        <v>A010010010500000123</v>
      </c>
      <c r="M4133" t="str">
        <f>+Tabla2[[#This Row],[DETALLE]]</f>
        <v>SERVICIO DE ENERGIA ELECTRICA,MES FEBRERO 2015,ESC.DISTRITO</v>
      </c>
    </row>
    <row r="4134" spans="2:13">
      <c r="B4134" s="3" t="s">
        <v>7721</v>
      </c>
      <c r="C4134" s="2" t="s">
        <v>7720</v>
      </c>
      <c r="D4134" s="6" t="s">
        <v>7737</v>
      </c>
      <c r="E4134" s="6" t="s">
        <v>7731</v>
      </c>
      <c r="F4134" s="7">
        <v>42783</v>
      </c>
      <c r="G4134" s="9">
        <v>-6020</v>
      </c>
      <c r="J4134" s="6" t="s">
        <v>16608</v>
      </c>
      <c r="L4134" t="str">
        <f>+Tabla2[[#This Row],[FACTURA]]</f>
        <v>A010010010500000125</v>
      </c>
      <c r="M4134" t="str">
        <f>+Tabla2[[#This Row],[DETALLE]]</f>
        <v>SERVICIO DE ENERGIA ELECTRICA,MES FEBRERO 2015,ESC.DISTRITO</v>
      </c>
    </row>
    <row r="4135" spans="2:13">
      <c r="B4135" s="3" t="s">
        <v>7721</v>
      </c>
      <c r="C4135" s="2" t="s">
        <v>7720</v>
      </c>
      <c r="D4135" s="6" t="s">
        <v>7738</v>
      </c>
      <c r="E4135" s="6" t="s">
        <v>7731</v>
      </c>
      <c r="F4135" s="7">
        <v>42783</v>
      </c>
      <c r="G4135" s="9">
        <v>-1500</v>
      </c>
      <c r="J4135" s="6" t="s">
        <v>16609</v>
      </c>
      <c r="L4135" t="str">
        <f>+Tabla2[[#This Row],[FACTURA]]</f>
        <v>A010010010500000119</v>
      </c>
      <c r="M4135" t="str">
        <f>+Tabla2[[#This Row],[DETALLE]]</f>
        <v>SERVICIO DE ENERGIA ELECTRICA,MES FEBRERO 2015,ESC.DISTRITO</v>
      </c>
    </row>
    <row r="4136" spans="2:13">
      <c r="B4136" s="3" t="s">
        <v>7721</v>
      </c>
      <c r="C4136" s="2" t="s">
        <v>7720</v>
      </c>
      <c r="D4136" s="6" t="s">
        <v>7739</v>
      </c>
      <c r="E4136" s="6" t="s">
        <v>7731</v>
      </c>
      <c r="F4136" s="7">
        <v>42783</v>
      </c>
      <c r="G4136" s="9">
        <v>-1500</v>
      </c>
      <c r="J4136" s="6" t="s">
        <v>16610</v>
      </c>
      <c r="L4136" t="str">
        <f>+Tabla2[[#This Row],[FACTURA]]</f>
        <v>A010010010500000120</v>
      </c>
      <c r="M4136" t="str">
        <f>+Tabla2[[#This Row],[DETALLE]]</f>
        <v>SERVICIO DE ENERGIA ELECTRICA,MES FEBRERO 2015,ESC.DISTRITO</v>
      </c>
    </row>
    <row r="4137" spans="2:13">
      <c r="B4137" s="3" t="s">
        <v>7721</v>
      </c>
      <c r="C4137" s="2" t="s">
        <v>7720</v>
      </c>
      <c r="D4137" s="6" t="s">
        <v>7741</v>
      </c>
      <c r="E4137" s="6" t="s">
        <v>7740</v>
      </c>
      <c r="F4137" s="7">
        <v>42783</v>
      </c>
      <c r="G4137" s="9">
        <v>-5162.5</v>
      </c>
      <c r="J4137" s="6" t="s">
        <v>16611</v>
      </c>
      <c r="L4137" t="str">
        <f>+Tabla2[[#This Row],[FACTURA]]</f>
        <v>A010010010500000128</v>
      </c>
      <c r="M4137" t="str">
        <f>+Tabla2[[#This Row],[DETALLE]]</f>
        <v>SERVICIO DE ENERGIA ELECTRICA,MES MARZO 2015,ESC.DISTRITO</v>
      </c>
    </row>
    <row r="4138" spans="2:13">
      <c r="B4138" s="3" t="s">
        <v>7721</v>
      </c>
      <c r="C4138" s="2" t="s">
        <v>7720</v>
      </c>
      <c r="D4138" s="6" t="s">
        <v>7742</v>
      </c>
      <c r="E4138" s="6" t="s">
        <v>7740</v>
      </c>
      <c r="F4138" s="7">
        <v>42783</v>
      </c>
      <c r="G4138" s="9">
        <v>-1500</v>
      </c>
      <c r="J4138" s="6" t="s">
        <v>16612</v>
      </c>
      <c r="L4138" t="str">
        <f>+Tabla2[[#This Row],[FACTURA]]</f>
        <v>A010010010500000131</v>
      </c>
      <c r="M4138" t="str">
        <f>+Tabla2[[#This Row],[DETALLE]]</f>
        <v>SERVICIO DE ENERGIA ELECTRICA,MES MARZO 2015,ESC.DISTRITO</v>
      </c>
    </row>
    <row r="4139" spans="2:13">
      <c r="B4139" s="3" t="s">
        <v>7721</v>
      </c>
      <c r="C4139" s="2" t="s">
        <v>7720</v>
      </c>
      <c r="D4139" s="6" t="s">
        <v>7743</v>
      </c>
      <c r="E4139" s="6" t="s">
        <v>7740</v>
      </c>
      <c r="F4139" s="7">
        <v>42783</v>
      </c>
      <c r="G4139" s="9">
        <v>-3657.5</v>
      </c>
      <c r="J4139" s="6" t="s">
        <v>16613</v>
      </c>
      <c r="L4139" t="str">
        <f>+Tabla2[[#This Row],[FACTURA]]</f>
        <v>A010010010500000134</v>
      </c>
      <c r="M4139" t="str">
        <f>+Tabla2[[#This Row],[DETALLE]]</f>
        <v>SERVICIO DE ENERGIA ELECTRICA,MES MARZO 2015,ESC.DISTRITO</v>
      </c>
    </row>
    <row r="4140" spans="2:13">
      <c r="B4140" s="3" t="s">
        <v>7721</v>
      </c>
      <c r="C4140" s="2" t="s">
        <v>7720</v>
      </c>
      <c r="D4140" s="6" t="s">
        <v>7744</v>
      </c>
      <c r="E4140" s="6" t="s">
        <v>7740</v>
      </c>
      <c r="F4140" s="7">
        <v>42783</v>
      </c>
      <c r="G4140" s="9">
        <v>-1287.9000000000001</v>
      </c>
      <c r="J4140" s="6" t="s">
        <v>16614</v>
      </c>
      <c r="L4140" t="str">
        <f>+Tabla2[[#This Row],[FACTURA]]</f>
        <v>A010010010500000135</v>
      </c>
      <c r="M4140" t="str">
        <f>+Tabla2[[#This Row],[DETALLE]]</f>
        <v>SERVICIO DE ENERGIA ELECTRICA,MES MARZO 2015,ESC.DISTRITO</v>
      </c>
    </row>
    <row r="4141" spans="2:13">
      <c r="B4141" s="3" t="s">
        <v>7721</v>
      </c>
      <c r="C4141" s="2" t="s">
        <v>7720</v>
      </c>
      <c r="D4141" s="6" t="s">
        <v>7745</v>
      </c>
      <c r="E4141" s="6" t="s">
        <v>7740</v>
      </c>
      <c r="F4141" s="7">
        <v>42783</v>
      </c>
      <c r="G4141" s="9">
        <v>-1770.85</v>
      </c>
      <c r="J4141" s="6" t="s">
        <v>16615</v>
      </c>
      <c r="L4141" t="str">
        <f>+Tabla2[[#This Row],[FACTURA]]</f>
        <v>A010010010500000136</v>
      </c>
      <c r="M4141" t="str">
        <f>+Tabla2[[#This Row],[DETALLE]]</f>
        <v>SERVICIO DE ENERGIA ELECTRICA,MES MARZO 2015,ESC.DISTRITO</v>
      </c>
    </row>
    <row r="4142" spans="2:13">
      <c r="B4142" s="3" t="s">
        <v>7721</v>
      </c>
      <c r="C4142" s="2" t="s">
        <v>7720</v>
      </c>
      <c r="D4142" s="6" t="s">
        <v>7746</v>
      </c>
      <c r="E4142" s="6" t="s">
        <v>7740</v>
      </c>
      <c r="F4142" s="7">
        <v>42783</v>
      </c>
      <c r="G4142" s="9">
        <v>-5967.5</v>
      </c>
      <c r="J4142" s="6" t="s">
        <v>16616</v>
      </c>
      <c r="L4142" t="str">
        <f>+Tabla2[[#This Row],[FACTURA]]</f>
        <v>A010010010500000138</v>
      </c>
      <c r="M4142" t="str">
        <f>+Tabla2[[#This Row],[DETALLE]]</f>
        <v>SERVICIO DE ENERGIA ELECTRICA,MES MARZO 2015,ESC.DISTRITO</v>
      </c>
    </row>
    <row r="4143" spans="2:13">
      <c r="B4143" s="3" t="s">
        <v>7721</v>
      </c>
      <c r="C4143" s="2" t="s">
        <v>7720</v>
      </c>
      <c r="D4143" s="6" t="s">
        <v>7747</v>
      </c>
      <c r="E4143" s="6" t="s">
        <v>7740</v>
      </c>
      <c r="F4143" s="7">
        <v>42783</v>
      </c>
      <c r="G4143" s="9">
        <v>-1500</v>
      </c>
      <c r="J4143" s="6" t="s">
        <v>16617</v>
      </c>
      <c r="L4143" t="str">
        <f>+Tabla2[[#This Row],[FACTURA]]</f>
        <v>A010010010500000132</v>
      </c>
      <c r="M4143" t="str">
        <f>+Tabla2[[#This Row],[DETALLE]]</f>
        <v>SERVICIO DE ENERGIA ELECTRICA,MES MARZO 2015,ESC.DISTRITO</v>
      </c>
    </row>
    <row r="4144" spans="2:13">
      <c r="B4144" s="3" t="s">
        <v>7721</v>
      </c>
      <c r="C4144" s="2" t="s">
        <v>7720</v>
      </c>
      <c r="D4144" s="6" t="s">
        <v>7748</v>
      </c>
      <c r="E4144" s="6" t="s">
        <v>7740</v>
      </c>
      <c r="F4144" s="7">
        <v>42783</v>
      </c>
      <c r="G4144" s="9">
        <v>-1500</v>
      </c>
      <c r="J4144" s="6" t="s">
        <v>16618</v>
      </c>
      <c r="L4144" t="str">
        <f>+Tabla2[[#This Row],[FACTURA]]</f>
        <v>A010010010500000133</v>
      </c>
      <c r="M4144" t="str">
        <f>+Tabla2[[#This Row],[DETALLE]]</f>
        <v>SERVICIO DE ENERGIA ELECTRICA,MES MARZO 2015,ESC.DISTRITO</v>
      </c>
    </row>
    <row r="4145" spans="2:13">
      <c r="B4145" s="3" t="s">
        <v>7721</v>
      </c>
      <c r="C4145" s="2" t="s">
        <v>7720</v>
      </c>
      <c r="D4145" s="6" t="s">
        <v>7750</v>
      </c>
      <c r="E4145" s="6" t="s">
        <v>7749</v>
      </c>
      <c r="F4145" s="7">
        <v>42783</v>
      </c>
      <c r="G4145" s="9">
        <v>-5655</v>
      </c>
      <c r="J4145" s="6" t="s">
        <v>16619</v>
      </c>
      <c r="L4145" t="str">
        <f>+Tabla2[[#This Row],[FACTURA]]</f>
        <v>A010010010500000141</v>
      </c>
      <c r="M4145" t="str">
        <f>+Tabla2[[#This Row],[DETALLE]]</f>
        <v>SERVICIO DE ENERGIA ELECTRICA,MES ABRIL 2015,ESC.DISTRITO</v>
      </c>
    </row>
    <row r="4146" spans="2:13">
      <c r="B4146" s="3" t="s">
        <v>7721</v>
      </c>
      <c r="C4146" s="2" t="s">
        <v>7720</v>
      </c>
      <c r="D4146" s="6" t="s">
        <v>7751</v>
      </c>
      <c r="E4146" s="6" t="s">
        <v>7749</v>
      </c>
      <c r="F4146" s="7">
        <v>42783</v>
      </c>
      <c r="G4146" s="9">
        <v>-1500</v>
      </c>
      <c r="J4146" s="6" t="s">
        <v>16620</v>
      </c>
      <c r="L4146" t="str">
        <f>+Tabla2[[#This Row],[FACTURA]]</f>
        <v>A010010010500000144</v>
      </c>
      <c r="M4146" t="str">
        <f>+Tabla2[[#This Row],[DETALLE]]</f>
        <v>SERVICIO DE ENERGIA ELECTRICA,MES ABRIL 2015,ESC.DISTRITO</v>
      </c>
    </row>
    <row r="4147" spans="2:13">
      <c r="B4147" s="3" t="s">
        <v>7721</v>
      </c>
      <c r="C4147" s="2" t="s">
        <v>7720</v>
      </c>
      <c r="D4147" s="6" t="s">
        <v>7752</v>
      </c>
      <c r="E4147" s="6" t="s">
        <v>7749</v>
      </c>
      <c r="F4147" s="7">
        <v>42783</v>
      </c>
      <c r="G4147" s="9">
        <v>-3052.5</v>
      </c>
      <c r="J4147" s="6" t="s">
        <v>16621</v>
      </c>
      <c r="L4147" t="str">
        <f>+Tabla2[[#This Row],[FACTURA]]</f>
        <v>A010010010500000147</v>
      </c>
      <c r="M4147" t="str">
        <f>+Tabla2[[#This Row],[DETALLE]]</f>
        <v>SERVICIO DE ENERGIA ELECTRICA,MES ABRIL 2015,ESC.DISTRITO</v>
      </c>
    </row>
    <row r="4148" spans="2:13">
      <c r="B4148" s="3" t="s">
        <v>7721</v>
      </c>
      <c r="C4148" s="2" t="s">
        <v>7720</v>
      </c>
      <c r="D4148" s="6" t="s">
        <v>7753</v>
      </c>
      <c r="E4148" s="6" t="s">
        <v>7749</v>
      </c>
      <c r="F4148" s="7">
        <v>42783</v>
      </c>
      <c r="G4148" s="9">
        <v>-1526.4</v>
      </c>
      <c r="J4148" s="6" t="s">
        <v>16622</v>
      </c>
      <c r="L4148" t="str">
        <f>+Tabla2[[#This Row],[FACTURA]]</f>
        <v>A010010010500000148</v>
      </c>
      <c r="M4148" t="str">
        <f>+Tabla2[[#This Row],[DETALLE]]</f>
        <v>SERVICIO DE ENERGIA ELECTRICA,MES ABRIL 2015,ESC.DISTRITO</v>
      </c>
    </row>
    <row r="4149" spans="2:13">
      <c r="B4149" s="3" t="s">
        <v>7721</v>
      </c>
      <c r="C4149" s="2" t="s">
        <v>7720</v>
      </c>
      <c r="D4149" s="6" t="s">
        <v>7754</v>
      </c>
      <c r="E4149" s="6" t="s">
        <v>7749</v>
      </c>
      <c r="F4149" s="7">
        <v>42783</v>
      </c>
      <c r="G4149" s="9">
        <v>-1831.5</v>
      </c>
      <c r="J4149" s="6" t="s">
        <v>16623</v>
      </c>
      <c r="L4149" t="str">
        <f>+Tabla2[[#This Row],[FACTURA]]</f>
        <v>A010010010500000149</v>
      </c>
      <c r="M4149" t="str">
        <f>+Tabla2[[#This Row],[DETALLE]]</f>
        <v>SERVICIO DE ENERGIA ELECTRICA,MES ABRIL 2015,ESC.DISTRITO</v>
      </c>
    </row>
    <row r="4150" spans="2:13">
      <c r="B4150" s="3" t="s">
        <v>7721</v>
      </c>
      <c r="C4150" s="2" t="s">
        <v>7720</v>
      </c>
      <c r="D4150" s="6" t="s">
        <v>7755</v>
      </c>
      <c r="E4150" s="6" t="s">
        <v>7749</v>
      </c>
      <c r="F4150" s="7">
        <v>42783</v>
      </c>
      <c r="G4150" s="9">
        <v>-9380.7999999999993</v>
      </c>
      <c r="J4150" s="6" t="s">
        <v>16624</v>
      </c>
      <c r="L4150" t="str">
        <f>+Tabla2[[#This Row],[FACTURA]]</f>
        <v>A010010010500000151</v>
      </c>
      <c r="M4150" t="str">
        <f>+Tabla2[[#This Row],[DETALLE]]</f>
        <v>SERVICIO DE ENERGIA ELECTRICA,MES ABRIL 2015,ESC.DISTRITO</v>
      </c>
    </row>
    <row r="4151" spans="2:13">
      <c r="B4151" s="3" t="s">
        <v>7721</v>
      </c>
      <c r="C4151" s="2" t="s">
        <v>7720</v>
      </c>
      <c r="D4151" s="6" t="s">
        <v>7756</v>
      </c>
      <c r="E4151" s="6" t="s">
        <v>7749</v>
      </c>
      <c r="F4151" s="7">
        <v>42783</v>
      </c>
      <c r="G4151" s="9">
        <v>-1500</v>
      </c>
      <c r="J4151" s="6" t="s">
        <v>16625</v>
      </c>
      <c r="L4151" t="str">
        <f>+Tabla2[[#This Row],[FACTURA]]</f>
        <v>A010010010500000145</v>
      </c>
      <c r="M4151" t="str">
        <f>+Tabla2[[#This Row],[DETALLE]]</f>
        <v>SERVICIO DE ENERGIA ELECTRICA,MES ABRIL 2015,ESC.DISTRITO</v>
      </c>
    </row>
    <row r="4152" spans="2:13">
      <c r="B4152" s="3" t="s">
        <v>7721</v>
      </c>
      <c r="C4152" s="2" t="s">
        <v>7720</v>
      </c>
      <c r="D4152" s="6" t="s">
        <v>7757</v>
      </c>
      <c r="E4152" s="6" t="s">
        <v>7749</v>
      </c>
      <c r="F4152" s="7">
        <v>42783</v>
      </c>
      <c r="G4152" s="9">
        <v>-1500</v>
      </c>
      <c r="J4152" s="6" t="s">
        <v>16626</v>
      </c>
      <c r="L4152" t="str">
        <f>+Tabla2[[#This Row],[FACTURA]]</f>
        <v>A010010010500000146</v>
      </c>
      <c r="M4152" t="str">
        <f>+Tabla2[[#This Row],[DETALLE]]</f>
        <v>SERVICIO DE ENERGIA ELECTRICA,MES ABRIL 2015,ESC.DISTRITO</v>
      </c>
    </row>
    <row r="4153" spans="2:13">
      <c r="B4153" s="3" t="s">
        <v>7721</v>
      </c>
      <c r="C4153" s="2" t="s">
        <v>7720</v>
      </c>
      <c r="D4153" s="6" t="s">
        <v>7759</v>
      </c>
      <c r="E4153" s="6" t="s">
        <v>7758</v>
      </c>
      <c r="F4153" s="7">
        <v>42783</v>
      </c>
      <c r="G4153" s="9">
        <v>-5446.2</v>
      </c>
      <c r="J4153" s="6" t="s">
        <v>16627</v>
      </c>
      <c r="L4153" t="str">
        <f>+Tabla2[[#This Row],[FACTURA]]</f>
        <v>A010010010500000154</v>
      </c>
      <c r="M4153" t="str">
        <f>+Tabla2[[#This Row],[DETALLE]]</f>
        <v>SERVICIO DE ENERGIA ELECTRICA,MES MAYO 2015,ESC.DISTRITO 14-</v>
      </c>
    </row>
    <row r="4154" spans="2:13">
      <c r="B4154" s="3" t="s">
        <v>7721</v>
      </c>
      <c r="C4154" s="2" t="s">
        <v>7720</v>
      </c>
      <c r="D4154" s="6" t="s">
        <v>7760</v>
      </c>
      <c r="E4154" s="6" t="s">
        <v>7758</v>
      </c>
      <c r="F4154" s="7">
        <v>42783</v>
      </c>
      <c r="G4154" s="9">
        <v>-1500</v>
      </c>
      <c r="J4154" s="6" t="s">
        <v>16628</v>
      </c>
      <c r="L4154" t="str">
        <f>+Tabla2[[#This Row],[FACTURA]]</f>
        <v>A010010010500000157</v>
      </c>
      <c r="M4154" t="str">
        <f>+Tabla2[[#This Row],[DETALLE]]</f>
        <v>SERVICIO DE ENERGIA ELECTRICA,MES MAYO 2015,ESC.DISTRITO 14-</v>
      </c>
    </row>
    <row r="4155" spans="2:13">
      <c r="B4155" s="3" t="s">
        <v>7721</v>
      </c>
      <c r="C4155" s="2" t="s">
        <v>7720</v>
      </c>
      <c r="D4155" s="6" t="s">
        <v>7762</v>
      </c>
      <c r="E4155" s="6" t="s">
        <v>7761</v>
      </c>
      <c r="F4155" s="7">
        <v>42783</v>
      </c>
      <c r="G4155" s="9">
        <v>-4819.8</v>
      </c>
      <c r="J4155" s="6" t="s">
        <v>16629</v>
      </c>
      <c r="L4155" t="str">
        <f>+Tabla2[[#This Row],[FACTURA]]</f>
        <v>A010010010500000160</v>
      </c>
      <c r="M4155" t="str">
        <f>+Tabla2[[#This Row],[DETALLE]]</f>
        <v>SERVICIO DE ENERGIA ELECTRICA,MES MAYO 2015,ESC.DISTRIT 14-</v>
      </c>
    </row>
    <row r="4156" spans="2:13">
      <c r="B4156" s="3" t="s">
        <v>7721</v>
      </c>
      <c r="C4156" s="2" t="s">
        <v>7720</v>
      </c>
      <c r="D4156" s="6" t="s">
        <v>7763</v>
      </c>
      <c r="E4156" s="6" t="s">
        <v>7758</v>
      </c>
      <c r="F4156" s="7">
        <v>42783</v>
      </c>
      <c r="G4156" s="9">
        <v>-1831.5</v>
      </c>
      <c r="J4156" s="6" t="s">
        <v>16630</v>
      </c>
      <c r="L4156" t="str">
        <f>+Tabla2[[#This Row],[FACTURA]]</f>
        <v>A010010010500000161</v>
      </c>
      <c r="M4156" t="str">
        <f>+Tabla2[[#This Row],[DETALLE]]</f>
        <v>SERVICIO DE ENERGIA ELECTRICA,MES MAYO 2015,ESC.DISTRITO 14-</v>
      </c>
    </row>
    <row r="4157" spans="2:13">
      <c r="B4157" s="3" t="s">
        <v>7721</v>
      </c>
      <c r="C4157" s="2" t="s">
        <v>7720</v>
      </c>
      <c r="D4157" s="6" t="s">
        <v>7764</v>
      </c>
      <c r="E4157" s="6" t="s">
        <v>7758</v>
      </c>
      <c r="F4157" s="7">
        <v>42783</v>
      </c>
      <c r="G4157" s="9">
        <v>-1683</v>
      </c>
      <c r="J4157" s="6" t="s">
        <v>16631</v>
      </c>
      <c r="L4157" t="str">
        <f>+Tabla2[[#This Row],[FACTURA]]</f>
        <v>A010010010500000162</v>
      </c>
      <c r="M4157" t="str">
        <f>+Tabla2[[#This Row],[DETALLE]]</f>
        <v>SERVICIO DE ENERGIA ELECTRICA,MES MAYO 2015,ESC.DISTRITO 14-</v>
      </c>
    </row>
    <row r="4158" spans="2:13">
      <c r="B4158" s="3" t="s">
        <v>7721</v>
      </c>
      <c r="C4158" s="2" t="s">
        <v>7720</v>
      </c>
      <c r="D4158" s="6" t="s">
        <v>7765</v>
      </c>
      <c r="E4158" s="6" t="s">
        <v>7758</v>
      </c>
      <c r="F4158" s="7">
        <v>42783</v>
      </c>
      <c r="G4158" s="9">
        <v>-10894.4</v>
      </c>
      <c r="J4158" s="6" t="s">
        <v>16632</v>
      </c>
      <c r="L4158" t="str">
        <f>+Tabla2[[#This Row],[FACTURA]]</f>
        <v>A010010010500000164</v>
      </c>
      <c r="M4158" t="str">
        <f>+Tabla2[[#This Row],[DETALLE]]</f>
        <v>SERVICIO DE ENERGIA ELECTRICA,MES MAYO 2015,ESC.DISTRITO 14-</v>
      </c>
    </row>
    <row r="4159" spans="2:13">
      <c r="B4159" s="3" t="s">
        <v>7721</v>
      </c>
      <c r="C4159" s="2" t="s">
        <v>7720</v>
      </c>
      <c r="D4159" s="6" t="s">
        <v>7766</v>
      </c>
      <c r="E4159" s="6" t="s">
        <v>7758</v>
      </c>
      <c r="F4159" s="7">
        <v>42783</v>
      </c>
      <c r="G4159" s="9">
        <v>-7075.2</v>
      </c>
      <c r="J4159" s="6" t="s">
        <v>16633</v>
      </c>
      <c r="L4159" t="str">
        <f>+Tabla2[[#This Row],[FACTURA]]</f>
        <v>A010010010500000158</v>
      </c>
      <c r="M4159" t="str">
        <f>+Tabla2[[#This Row],[DETALLE]]</f>
        <v>SERVICIO DE ENERGIA ELECTRICA,MES MAYO 2015,ESC.DISTRITO 14-</v>
      </c>
    </row>
    <row r="4160" spans="2:13">
      <c r="B4160" s="3" t="s">
        <v>7721</v>
      </c>
      <c r="C4160" s="2" t="s">
        <v>7720</v>
      </c>
      <c r="D4160" s="6" t="s">
        <v>7767</v>
      </c>
      <c r="E4160" s="6" t="s">
        <v>7758</v>
      </c>
      <c r="F4160" s="7">
        <v>42783</v>
      </c>
      <c r="G4160" s="9">
        <v>-8377.6</v>
      </c>
      <c r="J4160" s="6" t="s">
        <v>16634</v>
      </c>
      <c r="L4160" t="str">
        <f>+Tabla2[[#This Row],[FACTURA]]</f>
        <v>A010010010500000159</v>
      </c>
      <c r="M4160" t="str">
        <f>+Tabla2[[#This Row],[DETALLE]]</f>
        <v>SERVICIO DE ENERGIA ELECTRICA,MES MAYO 2015,ESC.DISTRITO 14-</v>
      </c>
    </row>
    <row r="4161" spans="2:13">
      <c r="B4161" s="3" t="s">
        <v>7721</v>
      </c>
      <c r="C4161" s="2" t="s">
        <v>7720</v>
      </c>
      <c r="D4161" s="6" t="s">
        <v>7769</v>
      </c>
      <c r="E4161" s="6" t="s">
        <v>7768</v>
      </c>
      <c r="F4161" s="7">
        <v>42783</v>
      </c>
      <c r="G4161" s="9">
        <v>-6106.9</v>
      </c>
      <c r="J4161" s="6" t="s">
        <v>16635</v>
      </c>
      <c r="L4161" t="str">
        <f>+Tabla2[[#This Row],[FACTURA]]</f>
        <v>A010010010500000167</v>
      </c>
      <c r="M4161" t="str">
        <f>+Tabla2[[#This Row],[DETALLE]]</f>
        <v>SERVICIO DE ENERGIA ELECTRICA,MES JUNIO 2015,ESC.DISTRITO 14</v>
      </c>
    </row>
    <row r="4162" spans="2:13">
      <c r="B4162" s="3" t="s">
        <v>7721</v>
      </c>
      <c r="C4162" s="2" t="s">
        <v>7720</v>
      </c>
      <c r="D4162" s="6" t="s">
        <v>7770</v>
      </c>
      <c r="E4162" s="6" t="s">
        <v>7768</v>
      </c>
      <c r="F4162" s="7">
        <v>42783</v>
      </c>
      <c r="G4162" s="9">
        <v>-3547.65</v>
      </c>
      <c r="J4162" s="6" t="s">
        <v>16636</v>
      </c>
      <c r="L4162" t="str">
        <f>+Tabla2[[#This Row],[FACTURA]]</f>
        <v>A010010010500000170</v>
      </c>
      <c r="M4162" t="str">
        <f>+Tabla2[[#This Row],[DETALLE]]</f>
        <v>SERVICIO DE ENERGIA ELECTRICA,MES JUNIO 2015,ESC.DISTRITO 14</v>
      </c>
    </row>
    <row r="4163" spans="2:13">
      <c r="B4163" s="3" t="s">
        <v>7721</v>
      </c>
      <c r="C4163" s="2" t="s">
        <v>7720</v>
      </c>
      <c r="D4163" s="6" t="s">
        <v>7771</v>
      </c>
      <c r="E4163" s="6" t="s">
        <v>7768</v>
      </c>
      <c r="F4163" s="7">
        <v>42783</v>
      </c>
      <c r="G4163" s="9">
        <v>-4553.7</v>
      </c>
      <c r="J4163" s="6" t="s">
        <v>16637</v>
      </c>
      <c r="L4163" t="str">
        <f>+Tabla2[[#This Row],[FACTURA]]</f>
        <v>A010010010500000173</v>
      </c>
      <c r="M4163" t="str">
        <f>+Tabla2[[#This Row],[DETALLE]]</f>
        <v>SERVICIO DE ENERGIA ELECTRICA,MES JUNIO 2015,ESC.DISTRITO 14</v>
      </c>
    </row>
    <row r="4164" spans="2:13">
      <c r="B4164" s="3" t="s">
        <v>7721</v>
      </c>
      <c r="C4164" s="2" t="s">
        <v>7720</v>
      </c>
      <c r="D4164" s="6" t="s">
        <v>7772</v>
      </c>
      <c r="E4164" s="6" t="s">
        <v>7768</v>
      </c>
      <c r="F4164" s="7">
        <v>42783</v>
      </c>
      <c r="G4164" s="9">
        <v>-1166.4000000000001</v>
      </c>
      <c r="J4164" s="6" t="s">
        <v>16638</v>
      </c>
      <c r="L4164" t="str">
        <f>+Tabla2[[#This Row],[FACTURA]]</f>
        <v>A010010010500000174</v>
      </c>
      <c r="M4164" t="str">
        <f>+Tabla2[[#This Row],[DETALLE]]</f>
        <v>SERVICIO DE ENERGIA ELECTRICA,MES JUNIO 2015,ESC.DISTRITO 14</v>
      </c>
    </row>
    <row r="4165" spans="2:13">
      <c r="B4165" s="3" t="s">
        <v>7721</v>
      </c>
      <c r="C4165" s="2" t="s">
        <v>7720</v>
      </c>
      <c r="D4165" s="6" t="s">
        <v>7773</v>
      </c>
      <c r="E4165" s="6" t="s">
        <v>7768</v>
      </c>
      <c r="F4165" s="7">
        <v>42783</v>
      </c>
      <c r="G4165" s="9">
        <v>-521.4</v>
      </c>
      <c r="J4165" s="6" t="s">
        <v>16639</v>
      </c>
      <c r="L4165" t="str">
        <f>+Tabla2[[#This Row],[FACTURA]]</f>
        <v>A010010010500000175</v>
      </c>
      <c r="M4165" t="str">
        <f>+Tabla2[[#This Row],[DETALLE]]</f>
        <v>SERVICIO DE ENERGIA ELECTRICA,MES JUNIO 2015,ESC.DISTRITO 14</v>
      </c>
    </row>
    <row r="4166" spans="2:13">
      <c r="B4166" s="3" t="s">
        <v>7721</v>
      </c>
      <c r="C4166" s="2" t="s">
        <v>7720</v>
      </c>
      <c r="D4166" s="6" t="s">
        <v>7774</v>
      </c>
      <c r="E4166" s="6" t="s">
        <v>7768</v>
      </c>
      <c r="F4166" s="7">
        <v>42783</v>
      </c>
      <c r="G4166" s="9">
        <v>-7323.6</v>
      </c>
      <c r="J4166" s="6" t="s">
        <v>16640</v>
      </c>
      <c r="L4166" t="str">
        <f>+Tabla2[[#This Row],[FACTURA]]</f>
        <v>A010010010500000177</v>
      </c>
      <c r="M4166" t="str">
        <f>+Tabla2[[#This Row],[DETALLE]]</f>
        <v>SERVICIO DE ENERGIA ELECTRICA,MES JUNIO 2015,ESC.DISTRITO 14</v>
      </c>
    </row>
    <row r="4167" spans="2:13">
      <c r="B4167" s="3" t="s">
        <v>7721</v>
      </c>
      <c r="C4167" s="2" t="s">
        <v>7720</v>
      </c>
      <c r="D4167" s="6" t="s">
        <v>7775</v>
      </c>
      <c r="E4167" s="6" t="s">
        <v>7768</v>
      </c>
      <c r="F4167" s="7">
        <v>42783</v>
      </c>
      <c r="G4167" s="9">
        <v>-11093.1</v>
      </c>
      <c r="J4167" s="6" t="s">
        <v>16641</v>
      </c>
      <c r="L4167" t="str">
        <f>+Tabla2[[#This Row],[FACTURA]]</f>
        <v>A010010010500000171</v>
      </c>
      <c r="M4167" t="str">
        <f>+Tabla2[[#This Row],[DETALLE]]</f>
        <v>SERVICIO DE ENERGIA ELECTRICA,MES JUNIO 2015,ESC.DISTRITO 14</v>
      </c>
    </row>
    <row r="4168" spans="2:13">
      <c r="B4168" s="3" t="s">
        <v>7721</v>
      </c>
      <c r="C4168" s="2" t="s">
        <v>7720</v>
      </c>
      <c r="D4168" s="6" t="s">
        <v>7776</v>
      </c>
      <c r="E4168" s="6" t="s">
        <v>7768</v>
      </c>
      <c r="F4168" s="7">
        <v>42783</v>
      </c>
      <c r="G4168" s="9">
        <v>-9423.75</v>
      </c>
      <c r="J4168" s="6" t="s">
        <v>16642</v>
      </c>
      <c r="L4168" t="str">
        <f>+Tabla2[[#This Row],[FACTURA]]</f>
        <v>A010010010500000172</v>
      </c>
      <c r="M4168" t="str">
        <f>+Tabla2[[#This Row],[DETALLE]]</f>
        <v>SERVICIO DE ENERGIA ELECTRICA,MES JUNIO 2015,ESC.DISTRITO 14</v>
      </c>
    </row>
    <row r="4169" spans="2:13">
      <c r="B4169" s="3" t="s">
        <v>7721</v>
      </c>
      <c r="C4169" s="2" t="s">
        <v>7720</v>
      </c>
      <c r="D4169" s="6" t="s">
        <v>7778</v>
      </c>
      <c r="E4169" s="6" t="s">
        <v>7777</v>
      </c>
      <c r="F4169" s="7">
        <v>42783</v>
      </c>
      <c r="G4169" s="9">
        <v>-4871.3999999999996</v>
      </c>
      <c r="J4169" s="6" t="s">
        <v>16643</v>
      </c>
      <c r="L4169" t="str">
        <f>+Tabla2[[#This Row],[FACTURA]]</f>
        <v>A010010010500000180</v>
      </c>
      <c r="M4169" t="str">
        <f>+Tabla2[[#This Row],[DETALLE]]</f>
        <v>SERVICIO DE ENERGIA ELECTRICA,MES JULIO 2015,ESC.DISTRITO 14</v>
      </c>
    </row>
    <row r="4170" spans="2:13">
      <c r="B4170" s="3" t="s">
        <v>7721</v>
      </c>
      <c r="C4170" s="2" t="s">
        <v>7720</v>
      </c>
      <c r="D4170" s="6" t="s">
        <v>7779</v>
      </c>
      <c r="E4170" s="6" t="s">
        <v>7777</v>
      </c>
      <c r="F4170" s="7">
        <v>42783</v>
      </c>
      <c r="G4170" s="9">
        <v>-7162.05</v>
      </c>
      <c r="J4170" s="6" t="s">
        <v>16644</v>
      </c>
      <c r="L4170" t="str">
        <f>+Tabla2[[#This Row],[FACTURA]]</f>
        <v>A010010010500000183</v>
      </c>
      <c r="M4170" t="str">
        <f>+Tabla2[[#This Row],[DETALLE]]</f>
        <v>SERVICIO DE ENERGIA ELECTRICA,MES JULIO 2015,ESC.DISTRITO 14</v>
      </c>
    </row>
    <row r="4171" spans="2:13">
      <c r="B4171" s="3" t="s">
        <v>7721</v>
      </c>
      <c r="C4171" s="2" t="s">
        <v>7720</v>
      </c>
      <c r="D4171" s="6" t="s">
        <v>7780</v>
      </c>
      <c r="E4171" s="6" t="s">
        <v>7777</v>
      </c>
      <c r="F4171" s="7">
        <v>42783</v>
      </c>
      <c r="G4171" s="9">
        <v>-3175.2</v>
      </c>
      <c r="J4171" s="6" t="s">
        <v>16645</v>
      </c>
      <c r="L4171" t="str">
        <f>+Tabla2[[#This Row],[FACTURA]]</f>
        <v>A010010010500000186</v>
      </c>
      <c r="M4171" t="str">
        <f>+Tabla2[[#This Row],[DETALLE]]</f>
        <v>SERVICIO DE ENERGIA ELECTRICA,MES JULIO 2015,ESC.DISTRITO 14</v>
      </c>
    </row>
    <row r="4172" spans="2:13">
      <c r="B4172" s="3" t="s">
        <v>7721</v>
      </c>
      <c r="C4172" s="2" t="s">
        <v>7720</v>
      </c>
      <c r="D4172" s="6" t="s">
        <v>7781</v>
      </c>
      <c r="E4172" s="6" t="s">
        <v>7777</v>
      </c>
      <c r="F4172" s="7">
        <v>42783</v>
      </c>
      <c r="G4172" s="9">
        <v>-988.2</v>
      </c>
      <c r="J4172" s="6" t="s">
        <v>16646</v>
      </c>
      <c r="L4172" t="str">
        <f>+Tabla2[[#This Row],[FACTURA]]</f>
        <v>A010010010500000187</v>
      </c>
      <c r="M4172" t="str">
        <f>+Tabla2[[#This Row],[DETALLE]]</f>
        <v>SERVICIO DE ENERGIA ELECTRICA,MES JULIO 2015,ESC.DISTRITO 14</v>
      </c>
    </row>
    <row r="4173" spans="2:13">
      <c r="B4173" s="3" t="s">
        <v>7721</v>
      </c>
      <c r="C4173" s="2" t="s">
        <v>7720</v>
      </c>
      <c r="D4173" s="6" t="s">
        <v>7782</v>
      </c>
      <c r="E4173" s="6" t="s">
        <v>7777</v>
      </c>
      <c r="F4173" s="7">
        <v>42783</v>
      </c>
      <c r="G4173" s="9">
        <v>-1215</v>
      </c>
      <c r="J4173" s="6" t="s">
        <v>16647</v>
      </c>
      <c r="L4173" t="str">
        <f>+Tabla2[[#This Row],[FACTURA]]</f>
        <v>A010010010500000188</v>
      </c>
      <c r="M4173" t="str">
        <f>+Tabla2[[#This Row],[DETALLE]]</f>
        <v>SERVICIO DE ENERGIA ELECTRICA,MES JULIO 2015,ESC.DISTRITO 14</v>
      </c>
    </row>
    <row r="4174" spans="2:13">
      <c r="B4174" s="3" t="s">
        <v>7721</v>
      </c>
      <c r="C4174" s="2" t="s">
        <v>7720</v>
      </c>
      <c r="D4174" s="6" t="s">
        <v>7783</v>
      </c>
      <c r="E4174" s="6" t="s">
        <v>7777</v>
      </c>
      <c r="F4174" s="7">
        <v>42783</v>
      </c>
      <c r="G4174" s="9">
        <v>-6142.2</v>
      </c>
      <c r="J4174" s="6" t="s">
        <v>16648</v>
      </c>
      <c r="L4174" t="str">
        <f>+Tabla2[[#This Row],[FACTURA]]</f>
        <v>A010010010500000190</v>
      </c>
      <c r="M4174" t="str">
        <f>+Tabla2[[#This Row],[DETALLE]]</f>
        <v>SERVICIO DE ENERGIA ELECTRICA,MES JULIO 2015,ESC.DISTRITO 14</v>
      </c>
    </row>
    <row r="4175" spans="2:13">
      <c r="B4175" s="3" t="s">
        <v>7721</v>
      </c>
      <c r="C4175" s="2" t="s">
        <v>7720</v>
      </c>
      <c r="D4175" s="6" t="s">
        <v>7784</v>
      </c>
      <c r="E4175" s="6" t="s">
        <v>7777</v>
      </c>
      <c r="F4175" s="7">
        <v>42783</v>
      </c>
      <c r="G4175" s="9">
        <v>-9208.35</v>
      </c>
      <c r="J4175" s="6" t="s">
        <v>16649</v>
      </c>
      <c r="L4175" t="str">
        <f>+Tabla2[[#This Row],[FACTURA]]</f>
        <v>A010010010500000184</v>
      </c>
      <c r="M4175" t="str">
        <f>+Tabla2[[#This Row],[DETALLE]]</f>
        <v>SERVICIO DE ENERGIA ELECTRICA,MES JULIO 2015,ESC.DISTRITO 14</v>
      </c>
    </row>
    <row r="4176" spans="2:13">
      <c r="B4176" s="3" t="s">
        <v>7721</v>
      </c>
      <c r="C4176" s="2" t="s">
        <v>7720</v>
      </c>
      <c r="D4176" s="6" t="s">
        <v>7785</v>
      </c>
      <c r="E4176" s="6" t="s">
        <v>7777</v>
      </c>
      <c r="F4176" s="7">
        <v>42783</v>
      </c>
      <c r="G4176" s="9">
        <v>-3607.95</v>
      </c>
      <c r="J4176" s="6" t="s">
        <v>16650</v>
      </c>
      <c r="L4176" t="str">
        <f>+Tabla2[[#This Row],[FACTURA]]</f>
        <v>A010010010500000185</v>
      </c>
      <c r="M4176" t="str">
        <f>+Tabla2[[#This Row],[DETALLE]]</f>
        <v>SERVICIO DE ENERGIA ELECTRICA,MES JULIO 2015,ESC.DISTRITO 14</v>
      </c>
    </row>
    <row r="4177" spans="2:13">
      <c r="B4177" s="3" t="s">
        <v>7721</v>
      </c>
      <c r="C4177" s="2" t="s">
        <v>7720</v>
      </c>
      <c r="D4177" s="6" t="s">
        <v>7787</v>
      </c>
      <c r="E4177" s="6" t="s">
        <v>7786</v>
      </c>
      <c r="F4177" s="7">
        <v>42783</v>
      </c>
      <c r="G4177" s="9">
        <v>-4589</v>
      </c>
      <c r="J4177" s="6" t="s">
        <v>16651</v>
      </c>
      <c r="L4177" t="str">
        <f>+Tabla2[[#This Row],[FACTURA]]</f>
        <v>A010010010500000193</v>
      </c>
      <c r="M4177" t="str">
        <f>+Tabla2[[#This Row],[DETALLE]]</f>
        <v>SERVICIO DE ENERGIA ELECTRICA,MES AGOSTO 2015,ESC.DISTRITO</v>
      </c>
    </row>
    <row r="4178" spans="2:13">
      <c r="B4178" s="3" t="s">
        <v>7721</v>
      </c>
      <c r="C4178" s="2" t="s">
        <v>7720</v>
      </c>
      <c r="D4178" s="6" t="s">
        <v>7788</v>
      </c>
      <c r="E4178" s="6" t="s">
        <v>7786</v>
      </c>
      <c r="F4178" s="7">
        <v>42783</v>
      </c>
      <c r="G4178" s="9">
        <v>-14324.1</v>
      </c>
      <c r="J4178" s="6" t="s">
        <v>16652</v>
      </c>
      <c r="L4178" t="str">
        <f>+Tabla2[[#This Row],[FACTURA]]</f>
        <v>A010010010500000195</v>
      </c>
      <c r="M4178" t="str">
        <f>+Tabla2[[#This Row],[DETALLE]]</f>
        <v>SERVICIO DE ENERGIA ELECTRICA,MES AGOSTO 2015,ESC.DISTRITO</v>
      </c>
    </row>
    <row r="4179" spans="2:13">
      <c r="B4179" s="3" t="s">
        <v>7721</v>
      </c>
      <c r="C4179" s="2" t="s">
        <v>7720</v>
      </c>
      <c r="D4179" s="6" t="s">
        <v>7789</v>
      </c>
      <c r="E4179" s="6" t="s">
        <v>7786</v>
      </c>
      <c r="F4179" s="7">
        <v>42783</v>
      </c>
      <c r="G4179" s="9">
        <v>-2284.8000000000002</v>
      </c>
      <c r="J4179" s="6" t="s">
        <v>16653</v>
      </c>
      <c r="L4179" t="str">
        <f>+Tabla2[[#This Row],[FACTURA]]</f>
        <v>A010010010500000198</v>
      </c>
      <c r="M4179" t="str">
        <f>+Tabla2[[#This Row],[DETALLE]]</f>
        <v>SERVICIO DE ENERGIA ELECTRICA,MES AGOSTO 2015,ESC.DISTRITO</v>
      </c>
    </row>
    <row r="4180" spans="2:13">
      <c r="B4180" s="3" t="s">
        <v>7721</v>
      </c>
      <c r="C4180" s="2" t="s">
        <v>7720</v>
      </c>
      <c r="D4180" s="6" t="s">
        <v>7790</v>
      </c>
      <c r="E4180" s="6" t="s">
        <v>7786</v>
      </c>
      <c r="F4180" s="7">
        <v>42783</v>
      </c>
      <c r="G4180" s="9">
        <v>-3918.3</v>
      </c>
      <c r="J4180" s="6" t="s">
        <v>16654</v>
      </c>
      <c r="L4180" t="str">
        <f>+Tabla2[[#This Row],[FACTURA]]</f>
        <v>A010010010500000199</v>
      </c>
      <c r="M4180" t="str">
        <f>+Tabla2[[#This Row],[DETALLE]]</f>
        <v>SERVICIO DE ENERGIA ELECTRICA,MES AGOSTO 2015,ESC.DISTRITO</v>
      </c>
    </row>
    <row r="4181" spans="2:13">
      <c r="B4181" s="3" t="s">
        <v>7721</v>
      </c>
      <c r="C4181" s="2" t="s">
        <v>7720</v>
      </c>
      <c r="D4181" s="6" t="s">
        <v>7791</v>
      </c>
      <c r="E4181" s="6" t="s">
        <v>7786</v>
      </c>
      <c r="F4181" s="7">
        <v>42783</v>
      </c>
      <c r="G4181" s="9">
        <v>-1571.4</v>
      </c>
      <c r="J4181" s="6" t="s">
        <v>16655</v>
      </c>
      <c r="L4181" t="str">
        <f>+Tabla2[[#This Row],[FACTURA]]</f>
        <v>A010010010500000200</v>
      </c>
      <c r="M4181" t="str">
        <f>+Tabla2[[#This Row],[DETALLE]]</f>
        <v>SERVICIO DE ENERGIA ELECTRICA,MES AGOSTO 2015,ESC.DISTRITO</v>
      </c>
    </row>
    <row r="4182" spans="2:13">
      <c r="B4182" s="3" t="s">
        <v>7721</v>
      </c>
      <c r="C4182" s="2" t="s">
        <v>7720</v>
      </c>
      <c r="D4182" s="6" t="s">
        <v>7792</v>
      </c>
      <c r="E4182" s="6" t="s">
        <v>7786</v>
      </c>
      <c r="F4182" s="7">
        <v>42783</v>
      </c>
      <c r="G4182" s="9">
        <v>-7826.2</v>
      </c>
      <c r="J4182" s="6" t="s">
        <v>16656</v>
      </c>
      <c r="L4182" t="str">
        <f>+Tabla2[[#This Row],[FACTURA]]</f>
        <v>A010010010500000202</v>
      </c>
      <c r="M4182" t="str">
        <f>+Tabla2[[#This Row],[DETALLE]]</f>
        <v>SERVICIO DE ENERGIA ELECTRICA,MES AGOSTO 2015,ESC.DISTRITO</v>
      </c>
    </row>
    <row r="4183" spans="2:13">
      <c r="B4183" s="3" t="s">
        <v>7721</v>
      </c>
      <c r="C4183" s="2" t="s">
        <v>7720</v>
      </c>
      <c r="D4183" s="6" t="s">
        <v>7793</v>
      </c>
      <c r="E4183" s="6" t="s">
        <v>7786</v>
      </c>
      <c r="F4183" s="7">
        <v>42783</v>
      </c>
      <c r="G4183" s="9">
        <v>-711</v>
      </c>
      <c r="J4183" s="6" t="s">
        <v>16657</v>
      </c>
      <c r="L4183" t="str">
        <f>+Tabla2[[#This Row],[FACTURA]]</f>
        <v>A010010010500000196</v>
      </c>
      <c r="M4183" t="str">
        <f>+Tabla2[[#This Row],[DETALLE]]</f>
        <v>SERVICIO DE ENERGIA ELECTRICA,MES AGOSTO 2015,ESC.DISTRITO</v>
      </c>
    </row>
    <row r="4184" spans="2:13">
      <c r="B4184" s="3" t="s">
        <v>7721</v>
      </c>
      <c r="C4184" s="2" t="s">
        <v>7720</v>
      </c>
      <c r="D4184" s="6" t="s">
        <v>7794</v>
      </c>
      <c r="E4184" s="6" t="s">
        <v>7786</v>
      </c>
      <c r="F4184" s="7">
        <v>42783</v>
      </c>
      <c r="G4184" s="9">
        <v>-568.79999999999995</v>
      </c>
      <c r="J4184" s="6" t="s">
        <v>16658</v>
      </c>
      <c r="L4184" t="str">
        <f>+Tabla2[[#This Row],[FACTURA]]</f>
        <v>A010010010500000197</v>
      </c>
      <c r="M4184" t="str">
        <f>+Tabla2[[#This Row],[DETALLE]]</f>
        <v>SERVICIO DE ENERGIA ELECTRICA,MES AGOSTO 2015,ESC.DISTRITO</v>
      </c>
    </row>
    <row r="4185" spans="2:13">
      <c r="B4185" s="3" t="s">
        <v>7721</v>
      </c>
      <c r="C4185" s="2" t="s">
        <v>7720</v>
      </c>
      <c r="D4185" s="6" t="s">
        <v>7796</v>
      </c>
      <c r="E4185" s="6" t="s">
        <v>7795</v>
      </c>
      <c r="F4185" s="7">
        <v>42783</v>
      </c>
      <c r="G4185" s="9">
        <v>-7559.55</v>
      </c>
      <c r="J4185" s="6" t="s">
        <v>16659</v>
      </c>
      <c r="L4185" t="str">
        <f>+Tabla2[[#This Row],[FACTURA]]</f>
        <v>A010010010500000204</v>
      </c>
      <c r="M4185" t="str">
        <f>+Tabla2[[#This Row],[DETALLE]]</f>
        <v>SERVICIO DE ENERGIA ELECTRICA,MES DE SEPT. 2015,ESC.DISTRITO</v>
      </c>
    </row>
    <row r="4186" spans="2:13">
      <c r="B4186" s="3" t="s">
        <v>7721</v>
      </c>
      <c r="C4186" s="2" t="s">
        <v>7720</v>
      </c>
      <c r="D4186" s="6" t="s">
        <v>7797</v>
      </c>
      <c r="E4186" s="6" t="s">
        <v>7795</v>
      </c>
      <c r="F4186" s="7">
        <v>42783</v>
      </c>
      <c r="G4186" s="9">
        <v>-1259.0999999999999</v>
      </c>
      <c r="J4186" s="6" t="s">
        <v>16660</v>
      </c>
      <c r="L4186" t="str">
        <f>+Tabla2[[#This Row],[FACTURA]]</f>
        <v>A010010010500000205</v>
      </c>
      <c r="M4186" t="str">
        <f>+Tabla2[[#This Row],[DETALLE]]</f>
        <v>SERVICIO DE ENERGIA ELECTRICA,MES DE SEPT. 2015,ESC.DISTRITO</v>
      </c>
    </row>
    <row r="4187" spans="2:13">
      <c r="B4187" s="3" t="s">
        <v>7721</v>
      </c>
      <c r="C4187" s="2" t="s">
        <v>7720</v>
      </c>
      <c r="D4187" s="6" t="s">
        <v>7798</v>
      </c>
      <c r="E4187" s="6" t="s">
        <v>7795</v>
      </c>
      <c r="F4187" s="7">
        <v>42783</v>
      </c>
      <c r="G4187" s="9">
        <v>-6231.25</v>
      </c>
      <c r="J4187" s="6" t="s">
        <v>16661</v>
      </c>
      <c r="L4187" t="str">
        <f>+Tabla2[[#This Row],[FACTURA]]</f>
        <v>A010010010500000208</v>
      </c>
      <c r="M4187" t="str">
        <f>+Tabla2[[#This Row],[DETALLE]]</f>
        <v>SERVICIO DE ENERGIA ELECTRICA,MES DE SEPT. 2015,ESC.DISTRITO</v>
      </c>
    </row>
    <row r="4188" spans="2:13">
      <c r="B4188" s="3" t="s">
        <v>7721</v>
      </c>
      <c r="C4188" s="2" t="s">
        <v>7720</v>
      </c>
      <c r="D4188" s="6" t="s">
        <v>7799</v>
      </c>
      <c r="E4188" s="6" t="s">
        <v>7795</v>
      </c>
      <c r="F4188" s="7">
        <v>42783</v>
      </c>
      <c r="G4188" s="9">
        <v>-3377.2</v>
      </c>
      <c r="J4188" s="6" t="s">
        <v>16662</v>
      </c>
      <c r="L4188" t="str">
        <f>+Tabla2[[#This Row],[FACTURA]]</f>
        <v>A010010010500000209</v>
      </c>
      <c r="M4188" t="str">
        <f>+Tabla2[[#This Row],[DETALLE]]</f>
        <v>SERVICIO DE ENERGIA ELECTRICA,MES DE SEPT. 2015,ESC.DISTRITO</v>
      </c>
    </row>
    <row r="4189" spans="2:13">
      <c r="B4189" s="3" t="s">
        <v>7721</v>
      </c>
      <c r="C4189" s="2" t="s">
        <v>7720</v>
      </c>
      <c r="D4189" s="6" t="s">
        <v>7800</v>
      </c>
      <c r="E4189" s="6" t="s">
        <v>7795</v>
      </c>
      <c r="F4189" s="7">
        <v>42783</v>
      </c>
      <c r="G4189" s="9">
        <v>-2318.15</v>
      </c>
      <c r="J4189" s="6" t="s">
        <v>16663</v>
      </c>
      <c r="L4189" t="str">
        <f>+Tabla2[[#This Row],[FACTURA]]</f>
        <v>A010010010500000210</v>
      </c>
      <c r="M4189" t="str">
        <f>+Tabla2[[#This Row],[DETALLE]]</f>
        <v>SERVICIO DE ENERGIA ELECTRICA,MES DE SEPT. 2015,ESC.DISTRITO</v>
      </c>
    </row>
    <row r="4190" spans="2:13">
      <c r="B4190" s="3" t="s">
        <v>7721</v>
      </c>
      <c r="C4190" s="2" t="s">
        <v>7720</v>
      </c>
      <c r="D4190" s="6" t="s">
        <v>7802</v>
      </c>
      <c r="E4190" s="6" t="s">
        <v>7801</v>
      </c>
      <c r="F4190" s="7">
        <v>42783</v>
      </c>
      <c r="G4190" s="9">
        <v>-13788.2</v>
      </c>
      <c r="J4190" s="6" t="s">
        <v>16664</v>
      </c>
      <c r="L4190" t="str">
        <f>+Tabla2[[#This Row],[FACTURA]]</f>
        <v>A010010010500000212</v>
      </c>
      <c r="M4190" t="str">
        <f>+Tabla2[[#This Row],[DETALLE]]</f>
        <v>SERVICIO DE ENERGIA ELECTRICA,MES DE SEPT.2015,ESC.DISTRITO</v>
      </c>
    </row>
    <row r="4191" spans="2:13">
      <c r="B4191" s="3" t="s">
        <v>7721</v>
      </c>
      <c r="C4191" s="2" t="s">
        <v>7720</v>
      </c>
      <c r="D4191" s="6" t="s">
        <v>7803</v>
      </c>
      <c r="E4191" s="6" t="s">
        <v>7801</v>
      </c>
      <c r="F4191" s="7">
        <v>42783</v>
      </c>
      <c r="G4191" s="9">
        <v>-32671.599999999999</v>
      </c>
      <c r="J4191" s="6" t="s">
        <v>16665</v>
      </c>
      <c r="L4191" t="str">
        <f>+Tabla2[[#This Row],[FACTURA]]</f>
        <v>A010010010500000206</v>
      </c>
      <c r="M4191" t="str">
        <f>+Tabla2[[#This Row],[DETALLE]]</f>
        <v>SERVICIO DE ENERGIA ELECTRICA,MES DE SEPT.2015,ESC.DISTRITO</v>
      </c>
    </row>
    <row r="4192" spans="2:13">
      <c r="B4192" s="3" t="s">
        <v>7721</v>
      </c>
      <c r="C4192" s="2" t="s">
        <v>7720</v>
      </c>
      <c r="D4192" s="6" t="s">
        <v>7804</v>
      </c>
      <c r="E4192" s="6" t="s">
        <v>7801</v>
      </c>
      <c r="F4192" s="7">
        <v>42783</v>
      </c>
      <c r="G4192" s="9">
        <v>-8690.4</v>
      </c>
      <c r="J4192" s="6" t="s">
        <v>16666</v>
      </c>
      <c r="L4192" t="str">
        <f>+Tabla2[[#This Row],[FACTURA]]</f>
        <v>A010010010500000207</v>
      </c>
      <c r="M4192" t="str">
        <f>+Tabla2[[#This Row],[DETALLE]]</f>
        <v>SERVICIO DE ENERGIA ELECTRICA,MES DE SEPT.2015,ESC.DISTRITO</v>
      </c>
    </row>
    <row r="4193" spans="2:13">
      <c r="B4193" s="3" t="s">
        <v>7721</v>
      </c>
      <c r="C4193" s="2" t="s">
        <v>7720</v>
      </c>
      <c r="D4193" s="6" t="s">
        <v>7806</v>
      </c>
      <c r="E4193" s="6" t="s">
        <v>7805</v>
      </c>
      <c r="F4193" s="7">
        <v>42783</v>
      </c>
      <c r="G4193" s="9">
        <v>-9319.1</v>
      </c>
      <c r="J4193" s="6" t="s">
        <v>16667</v>
      </c>
      <c r="L4193" t="str">
        <f>+Tabla2[[#This Row],[FACTURA]]</f>
        <v>A010010010500000214</v>
      </c>
      <c r="M4193" t="str">
        <f>+Tabla2[[#This Row],[DETALLE]]</f>
        <v>SERVICIO DE ENERGIA ELECTRICA,MES DE OCTUB.2015,ESC.DISTRITO</v>
      </c>
    </row>
    <row r="4194" spans="2:13">
      <c r="B4194" s="3" t="s">
        <v>7721</v>
      </c>
      <c r="C4194" s="2" t="s">
        <v>7720</v>
      </c>
      <c r="D4194" s="6" t="s">
        <v>7807</v>
      </c>
      <c r="E4194" s="6" t="s">
        <v>7805</v>
      </c>
      <c r="F4194" s="7">
        <v>42783</v>
      </c>
      <c r="G4194" s="9">
        <v>-2762.4</v>
      </c>
      <c r="J4194" s="6" t="s">
        <v>16668</v>
      </c>
      <c r="L4194" t="str">
        <f>+Tabla2[[#This Row],[FACTURA]]</f>
        <v>A010010010500000216</v>
      </c>
      <c r="M4194" t="str">
        <f>+Tabla2[[#This Row],[DETALLE]]</f>
        <v>SERVICIO DE ENERGIA ELECTRICA,MES DE OCTUB.2015,ESC.DISTRITO</v>
      </c>
    </row>
    <row r="4195" spans="2:13">
      <c r="B4195" s="3" t="s">
        <v>7721</v>
      </c>
      <c r="C4195" s="2" t="s">
        <v>7720</v>
      </c>
      <c r="D4195" s="6" t="s">
        <v>7809</v>
      </c>
      <c r="E4195" s="6" t="s">
        <v>7808</v>
      </c>
      <c r="F4195" s="7">
        <v>42783</v>
      </c>
      <c r="G4195" s="9">
        <v>-8845.35</v>
      </c>
      <c r="J4195" s="6" t="s">
        <v>16669</v>
      </c>
      <c r="L4195" t="str">
        <f>+Tabla2[[#This Row],[FACTURA]]</f>
        <v>A010010010500000219</v>
      </c>
      <c r="M4195" t="str">
        <f>+Tabla2[[#This Row],[DETALLE]]</f>
        <v>SERVICIO DE ENERGIA ELECTRICA,MES DE OCTUB,2015,ESC.DISTRITO</v>
      </c>
    </row>
    <row r="4196" spans="2:13">
      <c r="B4196" s="3" t="s">
        <v>7721</v>
      </c>
      <c r="C4196" s="2" t="s">
        <v>7720</v>
      </c>
      <c r="D4196" s="6" t="s">
        <v>7810</v>
      </c>
      <c r="E4196" s="6" t="s">
        <v>7808</v>
      </c>
      <c r="F4196" s="7">
        <v>42783</v>
      </c>
      <c r="G4196" s="9">
        <v>-4903.75</v>
      </c>
      <c r="J4196" s="6" t="s">
        <v>16670</v>
      </c>
      <c r="L4196" t="str">
        <f>+Tabla2[[#This Row],[FACTURA]]</f>
        <v>A010010010500000220</v>
      </c>
      <c r="M4196" t="str">
        <f>+Tabla2[[#This Row],[DETALLE]]</f>
        <v>SERVICIO DE ENERGIA ELECTRICA,MES DE OCTUB,2015,ESC.DISTRITO</v>
      </c>
    </row>
    <row r="4197" spans="2:13">
      <c r="B4197" s="3" t="s">
        <v>7721</v>
      </c>
      <c r="C4197" s="2" t="s">
        <v>7720</v>
      </c>
      <c r="D4197" s="6" t="s">
        <v>7811</v>
      </c>
      <c r="E4197" s="6" t="s">
        <v>7808</v>
      </c>
      <c r="F4197" s="7">
        <v>42783</v>
      </c>
      <c r="G4197" s="9">
        <v>-12919.6</v>
      </c>
      <c r="J4197" s="6" t="s">
        <v>16671</v>
      </c>
      <c r="L4197" t="str">
        <f>+Tabla2[[#This Row],[FACTURA]]</f>
        <v>A010010010500000223</v>
      </c>
      <c r="M4197" t="str">
        <f>+Tabla2[[#This Row],[DETALLE]]</f>
        <v>SERVICIO DE ENERGIA ELECTRICA,MES DE OCTUB,2015,ESC.DISTRITO</v>
      </c>
    </row>
    <row r="4198" spans="2:13">
      <c r="B4198" s="3" t="s">
        <v>7721</v>
      </c>
      <c r="C4198" s="2" t="s">
        <v>7720</v>
      </c>
      <c r="D4198" s="6" t="s">
        <v>7812</v>
      </c>
      <c r="E4198" s="6" t="s">
        <v>7808</v>
      </c>
      <c r="F4198" s="7">
        <v>42783</v>
      </c>
      <c r="G4198" s="9">
        <v>-10848.95</v>
      </c>
      <c r="J4198" s="6" t="s">
        <v>16672</v>
      </c>
      <c r="L4198" t="str">
        <f>+Tabla2[[#This Row],[FACTURA]]</f>
        <v>A010010010500000218</v>
      </c>
      <c r="M4198" t="str">
        <f>+Tabla2[[#This Row],[DETALLE]]</f>
        <v>SERVICIO DE ENERGIA ELECTRICA,MES DE OCTUB,2015,ESC.DISTRITO</v>
      </c>
    </row>
    <row r="4199" spans="2:13">
      <c r="B4199" s="3" t="s">
        <v>7721</v>
      </c>
      <c r="C4199" s="2" t="s">
        <v>7720</v>
      </c>
      <c r="D4199" s="6" t="s">
        <v>7814</v>
      </c>
      <c r="E4199" s="6" t="s">
        <v>7813</v>
      </c>
      <c r="F4199" s="7">
        <v>42783</v>
      </c>
      <c r="G4199" s="9">
        <v>-9167.5</v>
      </c>
      <c r="J4199" s="6" t="s">
        <v>16673</v>
      </c>
      <c r="L4199" t="str">
        <f>+Tabla2[[#This Row],[FACTURA]]</f>
        <v>A010010010500000225</v>
      </c>
      <c r="M4199" t="str">
        <f>+Tabla2[[#This Row],[DETALLE]]</f>
        <v>SERVICIO DE ENERGIA ELECTRICA,MES DE NOVIE,2015,ESC.DISTRITO</v>
      </c>
    </row>
    <row r="4200" spans="2:13">
      <c r="B4200" s="3" t="s">
        <v>7721</v>
      </c>
      <c r="C4200" s="2" t="s">
        <v>7720</v>
      </c>
      <c r="D4200" s="6" t="s">
        <v>7815</v>
      </c>
      <c r="E4200" s="6" t="s">
        <v>7813</v>
      </c>
      <c r="F4200" s="7">
        <v>42783</v>
      </c>
      <c r="G4200" s="9">
        <v>-2895.05</v>
      </c>
      <c r="J4200" s="6" t="s">
        <v>16674</v>
      </c>
      <c r="L4200" t="str">
        <f>+Tabla2[[#This Row],[FACTURA]]</f>
        <v>A010010010500000227</v>
      </c>
      <c r="M4200" t="str">
        <f>+Tabla2[[#This Row],[DETALLE]]</f>
        <v>SERVICIO DE ENERGIA ELECTRICA,MES DE NOVIE,2015,ESC.DISTRITO</v>
      </c>
    </row>
    <row r="4201" spans="2:13">
      <c r="B4201" s="3" t="s">
        <v>7721</v>
      </c>
      <c r="C4201" s="2" t="s">
        <v>7720</v>
      </c>
      <c r="D4201" s="6" t="s">
        <v>7816</v>
      </c>
      <c r="E4201" s="6" t="s">
        <v>7813</v>
      </c>
      <c r="F4201" s="7">
        <v>42783</v>
      </c>
      <c r="G4201" s="9">
        <v>-7916.8</v>
      </c>
      <c r="J4201" s="6" t="s">
        <v>16675</v>
      </c>
      <c r="L4201" t="str">
        <f>+Tabla2[[#This Row],[FACTURA]]</f>
        <v>A010010010500000230</v>
      </c>
      <c r="M4201" t="str">
        <f>+Tabla2[[#This Row],[DETALLE]]</f>
        <v>SERVICIO DE ENERGIA ELECTRICA,MES DE NOVIE,2015,ESC.DISTRITO</v>
      </c>
    </row>
    <row r="4202" spans="2:13">
      <c r="B4202" s="3" t="s">
        <v>7721</v>
      </c>
      <c r="C4202" s="2" t="s">
        <v>7720</v>
      </c>
      <c r="D4202" s="6" t="s">
        <v>7817</v>
      </c>
      <c r="E4202" s="6" t="s">
        <v>7813</v>
      </c>
      <c r="F4202" s="7">
        <v>42783</v>
      </c>
      <c r="G4202" s="9">
        <v>-8693.75</v>
      </c>
      <c r="J4202" s="6" t="s">
        <v>16676</v>
      </c>
      <c r="L4202" t="str">
        <f>+Tabla2[[#This Row],[FACTURA]]</f>
        <v>A010010010500000231</v>
      </c>
      <c r="M4202" t="str">
        <f>+Tabla2[[#This Row],[DETALLE]]</f>
        <v>SERVICIO DE ENERGIA ELECTRICA,MES DE NOVIE,2015,ESC.DISTRITO</v>
      </c>
    </row>
    <row r="4203" spans="2:13">
      <c r="B4203" s="3" t="s">
        <v>7721</v>
      </c>
      <c r="C4203" s="2" t="s">
        <v>7720</v>
      </c>
      <c r="D4203" s="6" t="s">
        <v>7818</v>
      </c>
      <c r="E4203" s="6" t="s">
        <v>7813</v>
      </c>
      <c r="F4203" s="7">
        <v>42783</v>
      </c>
      <c r="G4203" s="9">
        <v>-3956.25</v>
      </c>
      <c r="J4203" s="6" t="s">
        <v>16677</v>
      </c>
      <c r="L4203" t="str">
        <f>+Tabla2[[#This Row],[FACTURA]]</f>
        <v>A010010010500000232</v>
      </c>
      <c r="M4203" t="str">
        <f>+Tabla2[[#This Row],[DETALLE]]</f>
        <v>SERVICIO DE ENERGIA ELECTRICA,MES DE NOVIE,2015,ESC.DISTRITO</v>
      </c>
    </row>
    <row r="4204" spans="2:13">
      <c r="B4204" s="3" t="s">
        <v>7721</v>
      </c>
      <c r="C4204" s="2" t="s">
        <v>7720</v>
      </c>
      <c r="D4204" s="6" t="s">
        <v>7819</v>
      </c>
      <c r="E4204" s="6" t="s">
        <v>7813</v>
      </c>
      <c r="F4204" s="7">
        <v>42783</v>
      </c>
      <c r="G4204" s="9">
        <v>-16425.349999999999</v>
      </c>
      <c r="J4204" s="6" t="s">
        <v>16678</v>
      </c>
      <c r="L4204" t="str">
        <f>+Tabla2[[#This Row],[FACTURA]]</f>
        <v>A010010010500000234</v>
      </c>
      <c r="M4204" t="str">
        <f>+Tabla2[[#This Row],[DETALLE]]</f>
        <v>SERVICIO DE ENERGIA ELECTRICA,MES DE NOVIE,2015,ESC.DISTRITO</v>
      </c>
    </row>
    <row r="4205" spans="2:13">
      <c r="B4205" s="3" t="s">
        <v>7721</v>
      </c>
      <c r="C4205" s="2" t="s">
        <v>7720</v>
      </c>
      <c r="D4205" s="6" t="s">
        <v>7820</v>
      </c>
      <c r="E4205" s="6" t="s">
        <v>7813</v>
      </c>
      <c r="F4205" s="7">
        <v>42783</v>
      </c>
      <c r="G4205" s="9">
        <v>-25976.15</v>
      </c>
      <c r="J4205" s="6" t="s">
        <v>16679</v>
      </c>
      <c r="L4205" t="str">
        <f>+Tabla2[[#This Row],[FACTURA]]</f>
        <v>A010010010500000228</v>
      </c>
      <c r="M4205" t="str">
        <f>+Tabla2[[#This Row],[DETALLE]]</f>
        <v>SERVICIO DE ENERGIA ELECTRICA,MES DE NOVIE,2015,ESC.DISTRITO</v>
      </c>
    </row>
    <row r="4206" spans="2:13">
      <c r="B4206" s="3" t="s">
        <v>7721</v>
      </c>
      <c r="C4206" s="2" t="s">
        <v>7720</v>
      </c>
      <c r="D4206" s="6" t="s">
        <v>7821</v>
      </c>
      <c r="E4206" s="6" t="s">
        <v>7813</v>
      </c>
      <c r="F4206" s="7">
        <v>42783</v>
      </c>
      <c r="G4206" s="9">
        <v>-15946.5</v>
      </c>
      <c r="J4206" s="6" t="s">
        <v>16680</v>
      </c>
      <c r="L4206" t="str">
        <f>+Tabla2[[#This Row],[FACTURA]]</f>
        <v>A010010010500000229</v>
      </c>
      <c r="M4206" t="str">
        <f>+Tabla2[[#This Row],[DETALLE]]</f>
        <v>SERVICIO DE ENERGIA ELECTRICA,MES DE NOVIE,2015,ESC.DISTRITO</v>
      </c>
    </row>
    <row r="4207" spans="2:13">
      <c r="B4207" s="3" t="s">
        <v>7721</v>
      </c>
      <c r="C4207" s="2" t="s">
        <v>7720</v>
      </c>
      <c r="D4207" s="6" t="s">
        <v>7823</v>
      </c>
      <c r="E4207" s="6" t="s">
        <v>7822</v>
      </c>
      <c r="F4207" s="7">
        <v>42783</v>
      </c>
      <c r="G4207" s="9">
        <v>-8352.65</v>
      </c>
      <c r="J4207" s="6" t="s">
        <v>16681</v>
      </c>
      <c r="L4207" t="str">
        <f>+Tabla2[[#This Row],[FACTURA]]</f>
        <v>A010010010500000236</v>
      </c>
      <c r="M4207" t="str">
        <f>+Tabla2[[#This Row],[DETALLE]]</f>
        <v>SERVICIO DE ENERGIA ELECTRICA,MES DE DICIE,2015,ESC.DISTRITO</v>
      </c>
    </row>
    <row r="4208" spans="2:13">
      <c r="B4208" s="3" t="s">
        <v>7721</v>
      </c>
      <c r="C4208" s="2" t="s">
        <v>7720</v>
      </c>
      <c r="D4208" s="6" t="s">
        <v>7824</v>
      </c>
      <c r="E4208" s="6" t="s">
        <v>7822</v>
      </c>
      <c r="F4208" s="7">
        <v>42783</v>
      </c>
      <c r="G4208" s="9">
        <v>-2895.05</v>
      </c>
      <c r="J4208" s="6" t="s">
        <v>16682</v>
      </c>
      <c r="L4208" t="str">
        <f>+Tabla2[[#This Row],[FACTURA]]</f>
        <v>A010010010500000238</v>
      </c>
      <c r="M4208" t="str">
        <f>+Tabla2[[#This Row],[DETALLE]]</f>
        <v>SERVICIO DE ENERGIA ELECTRICA,MES DE DICIE,2015,ESC.DISTRITO</v>
      </c>
    </row>
    <row r="4209" spans="2:13">
      <c r="B4209" s="3" t="s">
        <v>7721</v>
      </c>
      <c r="C4209" s="2" t="s">
        <v>7720</v>
      </c>
      <c r="D4209" s="6" t="s">
        <v>7825</v>
      </c>
      <c r="E4209" s="6" t="s">
        <v>7822</v>
      </c>
      <c r="F4209" s="7">
        <v>42783</v>
      </c>
      <c r="G4209" s="9">
        <v>-8580.0499999999993</v>
      </c>
      <c r="J4209" s="6" t="s">
        <v>16683</v>
      </c>
      <c r="L4209" t="str">
        <f>+Tabla2[[#This Row],[FACTURA]]</f>
        <v>A010010010500000241</v>
      </c>
      <c r="M4209" t="str">
        <f>+Tabla2[[#This Row],[DETALLE]]</f>
        <v>SERVICIO DE ENERGIA ELECTRICA,MES DE DICIE,2015,ESC.DISTRITO</v>
      </c>
    </row>
    <row r="4210" spans="2:13">
      <c r="B4210" s="3" t="s">
        <v>7721</v>
      </c>
      <c r="C4210" s="2" t="s">
        <v>7720</v>
      </c>
      <c r="D4210" s="6" t="s">
        <v>7826</v>
      </c>
      <c r="E4210" s="6" t="s">
        <v>7822</v>
      </c>
      <c r="F4210" s="7">
        <v>42783</v>
      </c>
      <c r="G4210" s="9">
        <v>-6647.15</v>
      </c>
      <c r="J4210" s="6" t="s">
        <v>16684</v>
      </c>
      <c r="L4210" t="str">
        <f>+Tabla2[[#This Row],[FACTURA]]</f>
        <v>A010010010500000242</v>
      </c>
      <c r="M4210" t="str">
        <f>+Tabla2[[#This Row],[DETALLE]]</f>
        <v>SERVICIO DE ENERGIA ELECTRICA,MES DE DICIE,2015,ESC.DISTRITO</v>
      </c>
    </row>
    <row r="4211" spans="2:13">
      <c r="B4211" s="3" t="s">
        <v>7721</v>
      </c>
      <c r="C4211" s="2" t="s">
        <v>7720</v>
      </c>
      <c r="D4211" s="6" t="s">
        <v>7827</v>
      </c>
      <c r="E4211" s="6" t="s">
        <v>7822</v>
      </c>
      <c r="F4211" s="7">
        <v>42783</v>
      </c>
      <c r="G4211" s="9">
        <v>-4051</v>
      </c>
      <c r="J4211" s="6" t="s">
        <v>16685</v>
      </c>
      <c r="L4211" t="str">
        <f>+Tabla2[[#This Row],[FACTURA]]</f>
        <v>A010010010500000243</v>
      </c>
      <c r="M4211" t="str">
        <f>+Tabla2[[#This Row],[DETALLE]]</f>
        <v>SERVICIO DE ENERGIA ELECTRICA,MES DE DICIE,2015,ESC.DISTRITO</v>
      </c>
    </row>
    <row r="4212" spans="2:13">
      <c r="B4212" s="3" t="s">
        <v>7721</v>
      </c>
      <c r="C4212" s="2" t="s">
        <v>7720</v>
      </c>
      <c r="D4212" s="6" t="s">
        <v>7828</v>
      </c>
      <c r="E4212" s="6" t="s">
        <v>7822</v>
      </c>
      <c r="F4212" s="7">
        <v>42783</v>
      </c>
      <c r="G4212" s="9">
        <v>-17202.3</v>
      </c>
      <c r="J4212" s="6" t="s">
        <v>16686</v>
      </c>
      <c r="L4212" t="str">
        <f>+Tabla2[[#This Row],[FACTURA]]</f>
        <v>A010010010500000245</v>
      </c>
      <c r="M4212" t="str">
        <f>+Tabla2[[#This Row],[DETALLE]]</f>
        <v>SERVICIO DE ENERGIA ELECTRICA,MES DE DICIE,2015,ESC.DISTRITO</v>
      </c>
    </row>
    <row r="4213" spans="2:13">
      <c r="B4213" s="3" t="s">
        <v>7721</v>
      </c>
      <c r="C4213" s="2" t="s">
        <v>7720</v>
      </c>
      <c r="D4213" s="6" t="s">
        <v>7829</v>
      </c>
      <c r="E4213" s="6" t="s">
        <v>7822</v>
      </c>
      <c r="F4213" s="7">
        <v>42783</v>
      </c>
      <c r="G4213" s="9">
        <v>-29254.5</v>
      </c>
      <c r="J4213" s="6" t="s">
        <v>16687</v>
      </c>
      <c r="L4213" t="str">
        <f>+Tabla2[[#This Row],[FACTURA]]</f>
        <v>A010010010500000239</v>
      </c>
      <c r="M4213" t="str">
        <f>+Tabla2[[#This Row],[DETALLE]]</f>
        <v>SERVICIO DE ENERGIA ELECTRICA,MES DE DICIE,2015,ESC.DISTRITO</v>
      </c>
    </row>
    <row r="4214" spans="2:13">
      <c r="B4214" s="3" t="s">
        <v>7721</v>
      </c>
      <c r="C4214" s="2" t="s">
        <v>7720</v>
      </c>
      <c r="D4214" s="6" t="s">
        <v>7830</v>
      </c>
      <c r="E4214" s="6" t="s">
        <v>7822</v>
      </c>
      <c r="F4214" s="7">
        <v>42783</v>
      </c>
      <c r="G4214" s="9">
        <v>-12497.6</v>
      </c>
      <c r="J4214" s="6" t="s">
        <v>16688</v>
      </c>
      <c r="L4214" t="str">
        <f>+Tabla2[[#This Row],[FACTURA]]</f>
        <v>A010010010500000240</v>
      </c>
      <c r="M4214" t="str">
        <f>+Tabla2[[#This Row],[DETALLE]]</f>
        <v>SERVICIO DE ENERGIA ELECTRICA,MES DE DICIE,2015,ESC.DISTRITO</v>
      </c>
    </row>
    <row r="4215" spans="2:13">
      <c r="B4215" s="3" t="s">
        <v>7721</v>
      </c>
      <c r="C4215" s="2" t="s">
        <v>7720</v>
      </c>
      <c r="D4215" s="6" t="s">
        <v>7831</v>
      </c>
      <c r="E4215" s="6" t="s">
        <v>7808</v>
      </c>
      <c r="F4215" s="7">
        <v>42783</v>
      </c>
      <c r="G4215" s="9">
        <v>-26165.65</v>
      </c>
      <c r="J4215" s="6" t="s">
        <v>16689</v>
      </c>
      <c r="L4215" t="str">
        <f>+Tabla2[[#This Row],[FACTURA]]</f>
        <v>A010010010500000217.</v>
      </c>
      <c r="M4215" t="str">
        <f>+Tabla2[[#This Row],[DETALLE]]</f>
        <v>SERVICIO DE ENERGIA ELECTRICA,MES DE OCTUB,2015,ESC.DISTRITO</v>
      </c>
    </row>
    <row r="4216" spans="2:13">
      <c r="B4216" s="3" t="s">
        <v>7721</v>
      </c>
      <c r="C4216" s="2" t="s">
        <v>7720</v>
      </c>
      <c r="D4216" s="6" t="s">
        <v>7849</v>
      </c>
      <c r="E4216" s="6" t="s">
        <v>7848</v>
      </c>
      <c r="F4216" s="7">
        <v>43446</v>
      </c>
      <c r="G4216" s="9">
        <v>-3777.98</v>
      </c>
      <c r="J4216" s="6" t="s">
        <v>16690</v>
      </c>
      <c r="L4216" t="str">
        <f>+Tabla2[[#This Row],[FACTURA]]</f>
        <v>B1500000157</v>
      </c>
      <c r="M4216" t="str">
        <f>+Tabla2[[#This Row],[DETALLE]]</f>
        <v>CONSUMO ENERGIA ELECTR. DIC/18, ESC. ALTAGRACIA MEDINA BRITO</v>
      </c>
    </row>
    <row r="4217" spans="2:13">
      <c r="B4217" s="3" t="s">
        <v>7721</v>
      </c>
      <c r="C4217" s="2" t="s">
        <v>7720</v>
      </c>
      <c r="D4217" s="6" t="s">
        <v>1397</v>
      </c>
      <c r="E4217" s="6" t="e">
        <v>#N/A</v>
      </c>
      <c r="F4217" s="7">
        <v>43482</v>
      </c>
      <c r="G4217" s="9">
        <v>-2281.6</v>
      </c>
      <c r="J4217" s="6" t="s">
        <v>16691</v>
      </c>
      <c r="L4217" t="str">
        <f>+Tabla2[[#This Row],[FACTURA]]</f>
        <v>B1500000177</v>
      </c>
      <c r="M4217" t="e">
        <f>+Tabla2[[#This Row],[DETALLE]]</f>
        <v>#N/A</v>
      </c>
    </row>
    <row r="4218" spans="2:13">
      <c r="B4218" s="3" t="s">
        <v>7721</v>
      </c>
      <c r="C4218" s="2" t="s">
        <v>7720</v>
      </c>
      <c r="D4218" s="6" t="s">
        <v>20145</v>
      </c>
      <c r="E4218" s="6" t="s">
        <v>20146</v>
      </c>
      <c r="F4218" s="7">
        <v>43524</v>
      </c>
      <c r="G4218" s="9">
        <v>-9.9999775050894999E-3</v>
      </c>
      <c r="J4218" s="6" t="s">
        <v>16692</v>
      </c>
      <c r="L4218" t="str">
        <f>+Tabla2[[#This Row],[FACTURA]]</f>
        <v>B1500000188</v>
      </c>
      <c r="M4218" t="str">
        <f>+Tabla2[[#This Row],[DETALLE]]</f>
        <v>CONSUMO DE ENERGIA ELECTRICA EL PROGRESO EL LIMON MES ENERO</v>
      </c>
    </row>
    <row r="4219" spans="2:13">
      <c r="B4219" s="3" t="s">
        <v>7721</v>
      </c>
      <c r="C4219" s="2" t="s">
        <v>7720</v>
      </c>
      <c r="D4219" s="6" t="s">
        <v>20147</v>
      </c>
      <c r="E4219" s="6" t="s">
        <v>20146</v>
      </c>
      <c r="F4219" s="7">
        <v>43524</v>
      </c>
      <c r="G4219" s="9">
        <v>-1.99999133298665E-2</v>
      </c>
      <c r="J4219" s="6" t="s">
        <v>16693</v>
      </c>
      <c r="L4219" t="str">
        <f>+Tabla2[[#This Row],[FACTURA]]</f>
        <v>B1500000191</v>
      </c>
      <c r="M4219" t="str">
        <f>+Tabla2[[#This Row],[DETALLE]]</f>
        <v>CONSUMO DE ENERGIA ELECTRICA EL PROGRESO EL LIMON MES ENERO</v>
      </c>
    </row>
    <row r="4220" spans="2:13">
      <c r="B4220" s="3" t="s">
        <v>7721</v>
      </c>
      <c r="C4220" s="2" t="s">
        <v>7720</v>
      </c>
      <c r="D4220" s="6" t="s">
        <v>1296</v>
      </c>
      <c r="E4220" s="6" t="s">
        <v>7832</v>
      </c>
      <c r="F4220" s="7">
        <v>43294</v>
      </c>
      <c r="G4220" s="9">
        <v>-6274.24</v>
      </c>
      <c r="J4220" s="6" t="s">
        <v>16694</v>
      </c>
      <c r="L4220" t="str">
        <f>+Tabla2[[#This Row],[FACTURA]]</f>
        <v>B1500000025</v>
      </c>
      <c r="M4220" t="str">
        <f>+Tabla2[[#This Row],[DETALLE]]</f>
        <v>SERVICIO DE ENERGIA ELECTRICA , MES DE JUNIO 2018</v>
      </c>
    </row>
    <row r="4221" spans="2:13">
      <c r="B4221" s="3" t="s">
        <v>7721</v>
      </c>
      <c r="C4221" s="2" t="s">
        <v>7720</v>
      </c>
      <c r="D4221" s="6" t="s">
        <v>7834</v>
      </c>
      <c r="E4221" s="6" t="s">
        <v>7833</v>
      </c>
      <c r="F4221" s="7">
        <v>43329</v>
      </c>
      <c r="G4221" s="9">
        <v>-1867.53</v>
      </c>
      <c r="J4221" s="6" t="s">
        <v>16695</v>
      </c>
      <c r="L4221" t="str">
        <f>+Tabla2[[#This Row],[FACTURA]]</f>
        <v>B150000006163*</v>
      </c>
      <c r="M4221" t="str">
        <f>+Tabla2[[#This Row],[DETALLE]]</f>
        <v>PAGO SERVICIO DE ELECTRICIDAD MES DE AGOSTO 2018</v>
      </c>
    </row>
    <row r="4222" spans="2:13">
      <c r="B4222" s="3" t="s">
        <v>7721</v>
      </c>
      <c r="C4222" s="2" t="s">
        <v>7720</v>
      </c>
      <c r="D4222" s="6" t="s">
        <v>7836</v>
      </c>
      <c r="E4222" s="6" t="s">
        <v>7835</v>
      </c>
      <c r="F4222" s="7">
        <v>43362</v>
      </c>
      <c r="G4222" s="9">
        <v>-4703.93</v>
      </c>
      <c r="J4222" s="6" t="s">
        <v>16696</v>
      </c>
      <c r="L4222" t="str">
        <f>+Tabla2[[#This Row],[FACTURA]]</f>
        <v>B1500000072</v>
      </c>
      <c r="M4222" t="str">
        <f>+Tabla2[[#This Row],[DETALLE]]</f>
        <v>PAGO SERVICIOS ELECTRICO MES AGOSTO 2018</v>
      </c>
    </row>
    <row r="4223" spans="2:13">
      <c r="B4223" s="3" t="s">
        <v>7721</v>
      </c>
      <c r="C4223" s="2" t="s">
        <v>7720</v>
      </c>
      <c r="D4223" s="6" t="s">
        <v>7837</v>
      </c>
      <c r="E4223" s="6" t="s">
        <v>7835</v>
      </c>
      <c r="F4223" s="7">
        <v>43362</v>
      </c>
      <c r="G4223" s="9">
        <v>-4115.04</v>
      </c>
      <c r="J4223" s="6" t="s">
        <v>16697</v>
      </c>
      <c r="L4223" t="str">
        <f>+Tabla2[[#This Row],[FACTURA]]</f>
        <v>B1500000076</v>
      </c>
      <c r="M4223" t="str">
        <f>+Tabla2[[#This Row],[DETALLE]]</f>
        <v>PAGO SERVICIOS ELECTRICO MES AGOSTO 2018</v>
      </c>
    </row>
    <row r="4224" spans="2:13">
      <c r="B4224" s="3" t="s">
        <v>7721</v>
      </c>
      <c r="C4224" s="2" t="s">
        <v>7720</v>
      </c>
      <c r="D4224" s="6" t="s">
        <v>7838</v>
      </c>
      <c r="E4224" s="6" t="s">
        <v>7835</v>
      </c>
      <c r="F4224" s="7">
        <v>43362</v>
      </c>
      <c r="G4224" s="9">
        <v>-15831.2</v>
      </c>
      <c r="J4224" s="6" t="s">
        <v>16698</v>
      </c>
      <c r="L4224" t="str">
        <f>+Tabla2[[#This Row],[FACTURA]]</f>
        <v>B1500000077</v>
      </c>
      <c r="M4224" t="str">
        <f>+Tabla2[[#This Row],[DETALLE]]</f>
        <v>PAGO SERVICIOS ELECTRICO MES AGOSTO 2018</v>
      </c>
    </row>
    <row r="4225" spans="2:13">
      <c r="B4225" s="3" t="s">
        <v>7721</v>
      </c>
      <c r="C4225" s="2" t="s">
        <v>7720</v>
      </c>
      <c r="D4225" s="6" t="s">
        <v>7839</v>
      </c>
      <c r="E4225" s="6" t="s">
        <v>7835</v>
      </c>
      <c r="F4225" s="7">
        <v>43362</v>
      </c>
      <c r="G4225" s="9">
        <v>-4345.13</v>
      </c>
      <c r="J4225" s="6" t="s">
        <v>16699</v>
      </c>
      <c r="L4225" t="str">
        <f>+Tabla2[[#This Row],[FACTURA]]</f>
        <v>B1500000079</v>
      </c>
      <c r="M4225" t="str">
        <f>+Tabla2[[#This Row],[DETALLE]]</f>
        <v>PAGO SERVICIOS ELECTRICO MES AGOSTO 2018</v>
      </c>
    </row>
    <row r="4226" spans="2:13">
      <c r="B4226" s="3" t="s">
        <v>7721</v>
      </c>
      <c r="C4226" s="2" t="s">
        <v>7720</v>
      </c>
      <c r="D4226" s="6" t="s">
        <v>7840</v>
      </c>
      <c r="E4226" s="6" t="s">
        <v>7835</v>
      </c>
      <c r="F4226" s="7">
        <v>43362</v>
      </c>
      <c r="G4226" s="9">
        <v>-27666.86</v>
      </c>
      <c r="J4226" s="6" t="s">
        <v>16700</v>
      </c>
      <c r="L4226" t="str">
        <f>+Tabla2[[#This Row],[FACTURA]]</f>
        <v>B1500000081</v>
      </c>
      <c r="M4226" t="str">
        <f>+Tabla2[[#This Row],[DETALLE]]</f>
        <v>PAGO SERVICIOS ELECTRICO MES AGOSTO 2018</v>
      </c>
    </row>
    <row r="4227" spans="2:13">
      <c r="B4227" s="3" t="s">
        <v>7721</v>
      </c>
      <c r="C4227" s="2" t="s">
        <v>7720</v>
      </c>
      <c r="D4227" s="6" t="s">
        <v>7841</v>
      </c>
      <c r="E4227" s="6" t="s">
        <v>7835</v>
      </c>
      <c r="F4227" s="7">
        <v>43362</v>
      </c>
      <c r="G4227" s="9">
        <v>-29303.52</v>
      </c>
      <c r="J4227" s="6" t="s">
        <v>16701</v>
      </c>
      <c r="L4227" t="str">
        <f>+Tabla2[[#This Row],[FACTURA]]</f>
        <v>B1500000073</v>
      </c>
      <c r="M4227" t="str">
        <f>+Tabla2[[#This Row],[DETALLE]]</f>
        <v>PAGO SERVICIOS ELECTRICO MES AGOSTO 2018</v>
      </c>
    </row>
    <row r="4228" spans="2:13">
      <c r="B4228" s="3" t="s">
        <v>7721</v>
      </c>
      <c r="C4228" s="2" t="s">
        <v>7720</v>
      </c>
      <c r="D4228" s="6" t="s">
        <v>7842</v>
      </c>
      <c r="E4228" s="6" t="s">
        <v>7835</v>
      </c>
      <c r="F4228" s="7">
        <v>43362</v>
      </c>
      <c r="G4228" s="9">
        <v>-20988.95</v>
      </c>
      <c r="J4228" s="6" t="s">
        <v>16702</v>
      </c>
      <c r="L4228" t="str">
        <f>+Tabla2[[#This Row],[FACTURA]]</f>
        <v>B1500000074</v>
      </c>
      <c r="M4228" t="str">
        <f>+Tabla2[[#This Row],[DETALLE]]</f>
        <v>PAGO SERVICIOS ELECTRICO MES AGOSTO 2018</v>
      </c>
    </row>
    <row r="4229" spans="2:13">
      <c r="B4229" s="3" t="s">
        <v>7721</v>
      </c>
      <c r="C4229" s="2" t="s">
        <v>7720</v>
      </c>
      <c r="D4229" s="6" t="s">
        <v>7843</v>
      </c>
      <c r="E4229" s="6" t="s">
        <v>7835</v>
      </c>
      <c r="F4229" s="7">
        <v>43362</v>
      </c>
      <c r="G4229" s="9">
        <v>-1419.03</v>
      </c>
      <c r="J4229" s="6" t="s">
        <v>16703</v>
      </c>
      <c r="L4229" t="str">
        <f>+Tabla2[[#This Row],[FACTURA]]</f>
        <v>B1500000087</v>
      </c>
      <c r="M4229" t="str">
        <f>+Tabla2[[#This Row],[DETALLE]]</f>
        <v>PAGO SERVICIOS ELECTRICO MES AGOSTO 2018</v>
      </c>
    </row>
    <row r="4230" spans="2:13">
      <c r="B4230" s="3" t="s">
        <v>7721</v>
      </c>
      <c r="C4230" s="2" t="s">
        <v>7720</v>
      </c>
      <c r="D4230" s="6" t="s">
        <v>7845</v>
      </c>
      <c r="E4230" s="6" t="s">
        <v>7844</v>
      </c>
      <c r="F4230" s="7">
        <v>43363</v>
      </c>
      <c r="G4230" s="9">
        <v>-1404.08</v>
      </c>
      <c r="J4230" s="6" t="s">
        <v>16704</v>
      </c>
      <c r="L4230" t="str">
        <f>+Tabla2[[#This Row],[FACTURA]]</f>
        <v>B1500000086</v>
      </c>
      <c r="M4230" t="str">
        <f>+Tabla2[[#This Row],[DETALLE]]</f>
        <v>PAGO SERVICIO ELECTRICO DEL MES AGOSTO 2018</v>
      </c>
    </row>
    <row r="4231" spans="2:13">
      <c r="B4231" s="3" t="s">
        <v>7721</v>
      </c>
      <c r="C4231" s="2" t="s">
        <v>7720</v>
      </c>
      <c r="D4231" s="6" t="s">
        <v>7846</v>
      </c>
      <c r="E4231" s="6" t="s">
        <v>7844</v>
      </c>
      <c r="F4231" s="7">
        <v>43363</v>
      </c>
      <c r="G4231" s="9">
        <v>-1404.08</v>
      </c>
      <c r="J4231" s="6" t="s">
        <v>16705</v>
      </c>
      <c r="L4231" t="str">
        <f>+Tabla2[[#This Row],[FACTURA]]</f>
        <v>B1500000085</v>
      </c>
      <c r="M4231" t="str">
        <f>+Tabla2[[#This Row],[DETALLE]]</f>
        <v>PAGO SERVICIO ELECTRICO DEL MES AGOSTO 2018</v>
      </c>
    </row>
    <row r="4232" spans="2:13">
      <c r="B4232" s="3" t="s">
        <v>7721</v>
      </c>
      <c r="C4232" s="2" t="s">
        <v>7720</v>
      </c>
      <c r="D4232" s="6" t="s">
        <v>7847</v>
      </c>
      <c r="E4232" s="6" t="s">
        <v>7844</v>
      </c>
      <c r="F4232" s="7">
        <v>43363</v>
      </c>
      <c r="G4232" s="9">
        <v>-1419.03</v>
      </c>
      <c r="J4232" s="6" t="s">
        <v>16706</v>
      </c>
      <c r="L4232" t="str">
        <f>+Tabla2[[#This Row],[FACTURA]]</f>
        <v>B1500000084</v>
      </c>
      <c r="M4232" t="str">
        <f>+Tabla2[[#This Row],[DETALLE]]</f>
        <v>PAGO SERVICIO ELECTRICO DEL MES AGOSTO 2018</v>
      </c>
    </row>
    <row r="4233" spans="2:13">
      <c r="B4233" s="3" t="s">
        <v>7721</v>
      </c>
      <c r="C4233" s="2" t="s">
        <v>7720</v>
      </c>
      <c r="D4233" s="6" t="s">
        <v>1308</v>
      </c>
      <c r="E4233" s="6" t="s">
        <v>7844</v>
      </c>
      <c r="F4233" s="7">
        <v>43363</v>
      </c>
      <c r="G4233" s="9">
        <v>-3044.48</v>
      </c>
      <c r="J4233" s="6" t="s">
        <v>16707</v>
      </c>
      <c r="L4233" t="str">
        <f>+Tabla2[[#This Row],[FACTURA]]</f>
        <v>B1500000068</v>
      </c>
      <c r="M4233" t="str">
        <f>+Tabla2[[#This Row],[DETALLE]]</f>
        <v>PAGO SERVICIO ELECTRICO DEL MES AGOSTO 2018</v>
      </c>
    </row>
    <row r="4234" spans="2:13">
      <c r="B4234" s="3" t="s">
        <v>7721</v>
      </c>
      <c r="C4234" s="2" t="s">
        <v>7720</v>
      </c>
      <c r="D4234" s="6" t="s">
        <v>7851</v>
      </c>
      <c r="E4234" s="6" t="s">
        <v>7850</v>
      </c>
      <c r="F4234" s="7">
        <v>43539</v>
      </c>
      <c r="G4234" s="9">
        <v>-768936.09</v>
      </c>
      <c r="J4234" s="6" t="s">
        <v>16708</v>
      </c>
      <c r="L4234" t="str">
        <f>+Tabla2[[#This Row],[FACTURA]]</f>
        <v>B1500000230</v>
      </c>
      <c r="M4234" t="str">
        <f>+Tabla2[[#This Row],[DETALLE]]</f>
        <v>SERVICIO ENERGIA ELCTRICA DURANTE EL MES DE MARZO 2019</v>
      </c>
    </row>
    <row r="4235" spans="2:13">
      <c r="B4235" s="3" t="s">
        <v>7721</v>
      </c>
      <c r="C4235" s="2" t="s">
        <v>7720</v>
      </c>
      <c r="D4235" s="6" t="s">
        <v>7853</v>
      </c>
      <c r="E4235" s="6" t="s">
        <v>7852</v>
      </c>
      <c r="F4235" s="7">
        <v>43539</v>
      </c>
      <c r="G4235" s="9">
        <v>-20954.61</v>
      </c>
      <c r="J4235" s="6" t="s">
        <v>16709</v>
      </c>
      <c r="L4235" t="str">
        <f>+Tabla2[[#This Row],[FACTURA]]</f>
        <v>B150000240</v>
      </c>
      <c r="M4235" t="str">
        <f>+Tabla2[[#This Row],[DETALLE]]</f>
        <v>ENERGIA ELECTRICA MES DE MARZO 2019</v>
      </c>
    </row>
    <row r="4236" spans="2:13">
      <c r="B4236" s="3" t="s">
        <v>7721</v>
      </c>
      <c r="C4236" s="2" t="s">
        <v>7720</v>
      </c>
      <c r="D4236" s="6" t="s">
        <v>7855</v>
      </c>
      <c r="E4236" s="6" t="s">
        <v>7854</v>
      </c>
      <c r="F4236" s="7">
        <v>44393</v>
      </c>
      <c r="G4236" s="9">
        <v>-688.27</v>
      </c>
      <c r="J4236" s="6" t="s">
        <v>16710</v>
      </c>
      <c r="L4236" t="str">
        <f>+Tabla2[[#This Row],[FACTURA]]</f>
        <v>B1500001106</v>
      </c>
      <c r="M4236" t="str">
        <f>+Tabla2[[#This Row],[DETALLE]]</f>
        <v>SERV. DE ENERGIA ELETRICA MES DE JUNIO 2021</v>
      </c>
    </row>
    <row r="4237" spans="2:13">
      <c r="B4237" s="3" t="s">
        <v>7721</v>
      </c>
      <c r="C4237" s="2" t="s">
        <v>7720</v>
      </c>
      <c r="D4237" s="6" t="s">
        <v>7856</v>
      </c>
      <c r="E4237" s="6" t="s">
        <v>7854</v>
      </c>
      <c r="F4237" s="7">
        <v>44393</v>
      </c>
      <c r="G4237" s="9">
        <v>-3499.45</v>
      </c>
      <c r="J4237" s="6" t="s">
        <v>16711</v>
      </c>
      <c r="L4237" t="str">
        <f>+Tabla2[[#This Row],[FACTURA]]</f>
        <v>B1500001110</v>
      </c>
      <c r="M4237" t="str">
        <f>+Tabla2[[#This Row],[DETALLE]]</f>
        <v>SERV. DE ENERGIA ELETRICA MES DE JUNIO 2021</v>
      </c>
    </row>
    <row r="4238" spans="2:13">
      <c r="B4238" s="3" t="s">
        <v>7721</v>
      </c>
      <c r="C4238" s="2" t="s">
        <v>7720</v>
      </c>
      <c r="D4238" s="6" t="s">
        <v>20148</v>
      </c>
      <c r="E4238" s="6" t="s">
        <v>20149</v>
      </c>
      <c r="F4238" s="7">
        <v>44727</v>
      </c>
      <c r="G4238" s="9">
        <v>-5532.65</v>
      </c>
      <c r="J4238" s="6" t="s">
        <v>16712</v>
      </c>
      <c r="L4238" t="str">
        <f>+Tabla2[[#This Row],[FACTURA]]</f>
        <v>B1500001562</v>
      </c>
      <c r="M4238" t="str">
        <f>+Tabla2[[#This Row],[DETALLE]]</f>
        <v>SERVICIO ELECTRICIDAD, MES DE JUNIO 2022.</v>
      </c>
    </row>
    <row r="4239" spans="2:13">
      <c r="B4239" s="3" t="s">
        <v>7721</v>
      </c>
      <c r="C4239" s="2" t="s">
        <v>7720</v>
      </c>
      <c r="D4239" s="6" t="s">
        <v>20150</v>
      </c>
      <c r="E4239" s="6" t="s">
        <v>20149</v>
      </c>
      <c r="F4239" s="7">
        <v>44727</v>
      </c>
      <c r="G4239" s="9">
        <v>-1263.8499999999999</v>
      </c>
      <c r="J4239" s="6" t="s">
        <v>16713</v>
      </c>
      <c r="L4239" t="str">
        <f>+Tabla2[[#This Row],[FACTURA]]</f>
        <v>B1500001566</v>
      </c>
      <c r="M4239" t="str">
        <f>+Tabla2[[#This Row],[DETALLE]]</f>
        <v>SERVICIO ELECTRICIDAD, MES DE JUNIO 2022.</v>
      </c>
    </row>
    <row r="4240" spans="2:13">
      <c r="B4240" s="3" t="s">
        <v>7721</v>
      </c>
      <c r="C4240" s="2" t="s">
        <v>7720</v>
      </c>
      <c r="D4240" s="6" t="s">
        <v>20151</v>
      </c>
      <c r="E4240" s="6" t="s">
        <v>20152</v>
      </c>
      <c r="F4240" s="7">
        <v>44727</v>
      </c>
      <c r="G4240" s="9">
        <v>-25969.3</v>
      </c>
      <c r="J4240" s="6" t="s">
        <v>16714</v>
      </c>
      <c r="L4240" t="str">
        <f>+Tabla2[[#This Row],[FACTURA]]</f>
        <v>B1500001568</v>
      </c>
      <c r="M4240" t="str">
        <f>+Tabla2[[#This Row],[DETALLE]]</f>
        <v>SERVICIO ELECTRICIDAD MES DE JUNIO 2022.</v>
      </c>
    </row>
    <row r="4241" spans="2:13">
      <c r="B4241" s="3" t="s">
        <v>7721</v>
      </c>
      <c r="C4241" s="2" t="s">
        <v>7720</v>
      </c>
      <c r="D4241" s="6" t="s">
        <v>20153</v>
      </c>
      <c r="E4241" s="6" t="s">
        <v>20152</v>
      </c>
      <c r="F4241" s="7">
        <v>44727</v>
      </c>
      <c r="G4241" s="9">
        <v>-1084.45</v>
      </c>
      <c r="J4241" s="6" t="s">
        <v>16715</v>
      </c>
      <c r="L4241" t="str">
        <f>+Tabla2[[#This Row],[FACTURA]]</f>
        <v>B1500001569</v>
      </c>
      <c r="M4241" t="str">
        <f>+Tabla2[[#This Row],[DETALLE]]</f>
        <v>SERVICIO ELECTRICIDAD MES DE JUNIO 2022.</v>
      </c>
    </row>
    <row r="4242" spans="2:13">
      <c r="B4242" s="3" t="s">
        <v>7721</v>
      </c>
      <c r="C4242" s="2" t="s">
        <v>7720</v>
      </c>
      <c r="D4242" s="6" t="s">
        <v>20154</v>
      </c>
      <c r="E4242" s="6" t="s">
        <v>20152</v>
      </c>
      <c r="F4242" s="7">
        <v>44727</v>
      </c>
      <c r="G4242" s="9">
        <v>-4560.8999999999996</v>
      </c>
      <c r="J4242" s="6" t="s">
        <v>16716</v>
      </c>
      <c r="L4242" t="str">
        <f>+Tabla2[[#This Row],[FACTURA]]</f>
        <v>B1500001573</v>
      </c>
      <c r="M4242" t="str">
        <f>+Tabla2[[#This Row],[DETALLE]]</f>
        <v>SERVICIO ELECTRICIDAD MES DE JUNIO 2022.</v>
      </c>
    </row>
    <row r="4243" spans="2:13">
      <c r="B4243" s="3" t="s">
        <v>7721</v>
      </c>
      <c r="C4243" s="2" t="s">
        <v>7720</v>
      </c>
      <c r="D4243" s="6" t="s">
        <v>20155</v>
      </c>
      <c r="E4243" s="6" t="s">
        <v>20152</v>
      </c>
      <c r="F4243" s="7">
        <v>44727</v>
      </c>
      <c r="G4243" s="9">
        <v>-6100.75</v>
      </c>
      <c r="J4243" s="6" t="s">
        <v>16717</v>
      </c>
      <c r="L4243" t="str">
        <f>+Tabla2[[#This Row],[FACTURA]]</f>
        <v>B1500001574</v>
      </c>
      <c r="M4243" t="str">
        <f>+Tabla2[[#This Row],[DETALLE]]</f>
        <v>SERVICIO ELECTRICIDAD MES DE JUNIO 2022.</v>
      </c>
    </row>
    <row r="4244" spans="2:13">
      <c r="B4244" s="3" t="s">
        <v>7721</v>
      </c>
      <c r="C4244" s="2" t="s">
        <v>7720</v>
      </c>
      <c r="D4244" s="6" t="s">
        <v>20156</v>
      </c>
      <c r="E4244" s="6" t="s">
        <v>20152</v>
      </c>
      <c r="F4244" s="7">
        <v>44727</v>
      </c>
      <c r="G4244" s="9">
        <v>-1136.77</v>
      </c>
      <c r="J4244" s="6" t="s">
        <v>16718</v>
      </c>
      <c r="L4244" t="str">
        <f>+Tabla2[[#This Row],[FACTURA]]</f>
        <v>B1500001576</v>
      </c>
      <c r="M4244" t="str">
        <f>+Tabla2[[#This Row],[DETALLE]]</f>
        <v>SERVICIO ELECTRICIDAD MES DE JUNIO 2022.</v>
      </c>
    </row>
    <row r="4245" spans="2:13">
      <c r="B4245" s="3" t="s">
        <v>7721</v>
      </c>
      <c r="C4245" s="2" t="s">
        <v>7720</v>
      </c>
      <c r="D4245" s="6" t="s">
        <v>20157</v>
      </c>
      <c r="E4245" s="6" t="s">
        <v>20152</v>
      </c>
      <c r="F4245" s="7">
        <v>44727</v>
      </c>
      <c r="G4245" s="9">
        <v>-13710.3</v>
      </c>
      <c r="J4245" s="6" t="s">
        <v>16719</v>
      </c>
      <c r="L4245" t="str">
        <f>+Tabla2[[#This Row],[FACTURA]]</f>
        <v>B1500001578</v>
      </c>
      <c r="M4245" t="str">
        <f>+Tabla2[[#This Row],[DETALLE]]</f>
        <v>SERVICIO ELECTRICIDAD MES DE JUNIO 2022.</v>
      </c>
    </row>
    <row r="4246" spans="2:13">
      <c r="B4246" s="3" t="s">
        <v>7721</v>
      </c>
      <c r="C4246" s="2" t="s">
        <v>7720</v>
      </c>
      <c r="D4246" s="6" t="s">
        <v>20158</v>
      </c>
      <c r="E4246" s="6" t="s">
        <v>20152</v>
      </c>
      <c r="F4246" s="7">
        <v>44727</v>
      </c>
      <c r="G4246" s="9">
        <v>-4979.5</v>
      </c>
      <c r="J4246" s="6" t="s">
        <v>16720</v>
      </c>
      <c r="L4246" t="str">
        <f>+Tabla2[[#This Row],[FACTURA]]</f>
        <v>B1500001583</v>
      </c>
      <c r="M4246" t="str">
        <f>+Tabla2[[#This Row],[DETALLE]]</f>
        <v>SERVICIO ELECTRICIDAD MES DE JUNIO 2022.</v>
      </c>
    </row>
    <row r="4247" spans="2:13">
      <c r="B4247" s="3" t="s">
        <v>7721</v>
      </c>
      <c r="C4247" s="2" t="s">
        <v>7720</v>
      </c>
      <c r="D4247" s="6" t="s">
        <v>20159</v>
      </c>
      <c r="E4247" s="6" t="s">
        <v>20152</v>
      </c>
      <c r="F4247" s="7">
        <v>44727</v>
      </c>
      <c r="G4247" s="9">
        <v>-785.45</v>
      </c>
      <c r="J4247" s="6" t="s">
        <v>16721</v>
      </c>
      <c r="L4247" t="str">
        <f>+Tabla2[[#This Row],[FACTURA]]</f>
        <v>B1500001584</v>
      </c>
      <c r="M4247" t="str">
        <f>+Tabla2[[#This Row],[DETALLE]]</f>
        <v>SERVICIO ELECTRICIDAD MES DE JUNIO 2022.</v>
      </c>
    </row>
    <row r="4248" spans="2:13">
      <c r="B4248" s="3" t="s">
        <v>7721</v>
      </c>
      <c r="C4248" s="2" t="s">
        <v>7720</v>
      </c>
      <c r="D4248" s="6" t="s">
        <v>20160</v>
      </c>
      <c r="E4248" s="6" t="s">
        <v>20152</v>
      </c>
      <c r="F4248" s="7">
        <v>44727</v>
      </c>
      <c r="G4248" s="9">
        <v>-1503.05</v>
      </c>
      <c r="J4248" s="6" t="s">
        <v>16722</v>
      </c>
      <c r="L4248" t="str">
        <f>+Tabla2[[#This Row],[FACTURA]]</f>
        <v>B1500001585</v>
      </c>
      <c r="M4248" t="str">
        <f>+Tabla2[[#This Row],[DETALLE]]</f>
        <v>SERVICIO ELECTRICIDAD MES DE JUNIO 2022.</v>
      </c>
    </row>
    <row r="4249" spans="2:13">
      <c r="B4249" s="3" t="s">
        <v>7721</v>
      </c>
      <c r="C4249" s="2" t="s">
        <v>7720</v>
      </c>
      <c r="D4249" s="6" t="s">
        <v>20161</v>
      </c>
      <c r="E4249" s="6" t="s">
        <v>20152</v>
      </c>
      <c r="F4249" s="7">
        <v>44727</v>
      </c>
      <c r="G4249" s="9">
        <v>-3648.95</v>
      </c>
      <c r="J4249" s="6" t="s">
        <v>16723</v>
      </c>
      <c r="L4249" t="str">
        <f>+Tabla2[[#This Row],[FACTURA]]</f>
        <v>B1500001586</v>
      </c>
      <c r="M4249" t="str">
        <f>+Tabla2[[#This Row],[DETALLE]]</f>
        <v>SERVICIO ELECTRICIDAD MES DE JUNIO 2022.</v>
      </c>
    </row>
    <row r="4250" spans="2:13">
      <c r="B4250" s="3" t="s">
        <v>7721</v>
      </c>
      <c r="C4250" s="2" t="s">
        <v>7720</v>
      </c>
      <c r="D4250" s="6" t="s">
        <v>20162</v>
      </c>
      <c r="E4250" s="6" t="s">
        <v>20152</v>
      </c>
      <c r="F4250" s="7">
        <v>44727</v>
      </c>
      <c r="G4250" s="9">
        <v>-598.57000000000005</v>
      </c>
      <c r="J4250" s="6" t="s">
        <v>16724</v>
      </c>
      <c r="L4250" t="str">
        <f>+Tabla2[[#This Row],[FACTURA]]</f>
        <v>B1500001587</v>
      </c>
      <c r="M4250" t="str">
        <f>+Tabla2[[#This Row],[DETALLE]]</f>
        <v>SERVICIO ELECTRICIDAD MES DE JUNIO 2022.</v>
      </c>
    </row>
    <row r="4251" spans="2:13">
      <c r="B4251" s="3" t="s">
        <v>7721</v>
      </c>
      <c r="C4251" s="2" t="s">
        <v>7720</v>
      </c>
      <c r="D4251" s="6" t="s">
        <v>20163</v>
      </c>
      <c r="E4251" s="6" t="s">
        <v>20152</v>
      </c>
      <c r="F4251" s="7">
        <v>44727</v>
      </c>
      <c r="G4251" s="9">
        <v>-112.7</v>
      </c>
      <c r="J4251" s="6" t="s">
        <v>16725</v>
      </c>
      <c r="L4251" t="str">
        <f>+Tabla2[[#This Row],[FACTURA]]</f>
        <v>B1500001595</v>
      </c>
      <c r="M4251" t="str">
        <f>+Tabla2[[#This Row],[DETALLE]]</f>
        <v>SERVICIO ELECTRICIDAD MES DE JUNIO 2022.</v>
      </c>
    </row>
    <row r="4252" spans="2:13">
      <c r="B4252" s="3" t="s">
        <v>7721</v>
      </c>
      <c r="C4252" s="2" t="s">
        <v>7720</v>
      </c>
      <c r="D4252" s="6" t="s">
        <v>20164</v>
      </c>
      <c r="E4252" s="6" t="s">
        <v>20152</v>
      </c>
      <c r="F4252" s="7">
        <v>44727</v>
      </c>
      <c r="G4252" s="9">
        <v>-112.7</v>
      </c>
      <c r="J4252" s="6" t="s">
        <v>16726</v>
      </c>
      <c r="L4252" t="str">
        <f>+Tabla2[[#This Row],[FACTURA]]</f>
        <v>B1500001598</v>
      </c>
      <c r="M4252" t="str">
        <f>+Tabla2[[#This Row],[DETALLE]]</f>
        <v>SERVICIO ELECTRICIDAD MES DE JUNIO 2022.</v>
      </c>
    </row>
    <row r="4253" spans="2:13">
      <c r="B4253" s="3" t="s">
        <v>7721</v>
      </c>
      <c r="C4253" s="2" t="s">
        <v>7720</v>
      </c>
      <c r="D4253" s="6" t="s">
        <v>0</v>
      </c>
      <c r="E4253" s="6" t="s">
        <v>20165</v>
      </c>
      <c r="F4253" s="7">
        <v>44496</v>
      </c>
      <c r="G4253" s="9">
        <v>0.01</v>
      </c>
      <c r="J4253" s="6" t="s">
        <v>16727</v>
      </c>
      <c r="L4253" t="str">
        <f>+Tabla2[[#This Row],[FACTURA]]</f>
        <v/>
      </c>
      <c r="M4253" t="str">
        <f>+Tabla2[[#This Row],[DETALLE]]</f>
        <v>B1500001220</v>
      </c>
    </row>
    <row r="4254" spans="2:13">
      <c r="B4254" s="3" t="s">
        <v>7721</v>
      </c>
      <c r="C4254" s="2" t="s">
        <v>7720</v>
      </c>
      <c r="D4254" s="6" t="s">
        <v>0</v>
      </c>
      <c r="E4254" s="6" t="s">
        <v>20166</v>
      </c>
      <c r="F4254" s="7">
        <v>44715</v>
      </c>
      <c r="G4254" s="9">
        <v>0.01</v>
      </c>
      <c r="J4254" s="6" t="s">
        <v>16728</v>
      </c>
      <c r="L4254" t="str">
        <f>+Tabla2[[#This Row],[FACTURA]]</f>
        <v/>
      </c>
      <c r="M4254" t="str">
        <f>+Tabla2[[#This Row],[DETALLE]]</f>
        <v>SERVICIO DE ENERGIA</v>
      </c>
    </row>
    <row r="4255" spans="2:13">
      <c r="B4255" s="3" t="s">
        <v>7721</v>
      </c>
      <c r="C4255" s="2" t="s">
        <v>7720</v>
      </c>
      <c r="D4255" s="6" t="s">
        <v>0</v>
      </c>
      <c r="E4255" s="6" t="s">
        <v>20167</v>
      </c>
      <c r="F4255" s="7">
        <v>44671</v>
      </c>
      <c r="G4255" s="9">
        <v>0.01</v>
      </c>
      <c r="J4255" s="6" t="s">
        <v>16729</v>
      </c>
      <c r="L4255" t="str">
        <f>+Tabla2[[#This Row],[FACTURA]]</f>
        <v/>
      </c>
      <c r="M4255" t="str">
        <f>+Tabla2[[#This Row],[DETALLE]]</f>
        <v>PAGO VARIAS FACTURAS CON NCF, ANEXOS</v>
      </c>
    </row>
    <row r="4256" spans="2:13">
      <c r="B4256" s="3" t="s">
        <v>7721</v>
      </c>
      <c r="C4256" s="2" t="s">
        <v>7720</v>
      </c>
      <c r="D4256" s="6" t="s">
        <v>0</v>
      </c>
      <c r="E4256" s="6" t="s">
        <v>20168</v>
      </c>
      <c r="F4256" s="7">
        <v>44691</v>
      </c>
      <c r="G4256" s="9">
        <v>0.02</v>
      </c>
      <c r="J4256" s="6" t="s">
        <v>16730</v>
      </c>
      <c r="L4256" t="str">
        <f>+Tabla2[[#This Row],[FACTURA]]</f>
        <v/>
      </c>
      <c r="M4256" t="str">
        <f>+Tabla2[[#This Row],[DETALLE]]</f>
        <v>VARIAS FACTURAS DGA-1226</v>
      </c>
    </row>
    <row r="4257" spans="2:13">
      <c r="B4257" s="3" t="s">
        <v>7721</v>
      </c>
      <c r="C4257" s="2" t="s">
        <v>7720</v>
      </c>
      <c r="D4257" s="6" t="s">
        <v>0</v>
      </c>
      <c r="E4257" s="6" t="s">
        <v>20169</v>
      </c>
      <c r="F4257" s="7">
        <v>44459</v>
      </c>
      <c r="G4257" s="9">
        <v>0.01</v>
      </c>
      <c r="J4257" s="6" t="s">
        <v>16731</v>
      </c>
      <c r="L4257" t="str">
        <f>+Tabla2[[#This Row],[FACTURA]]</f>
        <v/>
      </c>
      <c r="M4257" t="str">
        <f>+Tabla2[[#This Row],[DETALLE]]</f>
        <v>B1500001182,86,93,94,96,98,88,89,1203,04,05,07,06,15,06,18</v>
      </c>
    </row>
    <row r="4258" spans="2:13">
      <c r="B4258" s="3" t="s">
        <v>7721</v>
      </c>
      <c r="C4258" s="2" t="s">
        <v>7720</v>
      </c>
      <c r="D4258" s="6" t="s">
        <v>0</v>
      </c>
      <c r="E4258" s="6" t="s">
        <v>20170</v>
      </c>
      <c r="F4258" s="7">
        <v>44432</v>
      </c>
      <c r="G4258" s="9">
        <v>0.03</v>
      </c>
      <c r="J4258" s="6" t="s">
        <v>16732</v>
      </c>
      <c r="L4258" t="str">
        <f>+Tabla2[[#This Row],[FACTURA]]</f>
        <v/>
      </c>
      <c r="M4258" t="str">
        <f>+Tabla2[[#This Row],[DETALLE]]</f>
        <v>DGA 711/2021</v>
      </c>
    </row>
    <row r="4259" spans="2:13">
      <c r="B4259" s="3" t="s">
        <v>7721</v>
      </c>
      <c r="C4259" s="2" t="s">
        <v>7720</v>
      </c>
      <c r="D4259" s="6" t="s">
        <v>0</v>
      </c>
      <c r="E4259" s="6" t="s">
        <v>20171</v>
      </c>
      <c r="F4259" s="7">
        <v>44299</v>
      </c>
      <c r="G4259" s="9">
        <v>0.03</v>
      </c>
      <c r="J4259" s="6" t="s">
        <v>16733</v>
      </c>
      <c r="L4259" t="str">
        <f>+Tabla2[[#This Row],[FACTURA]]</f>
        <v/>
      </c>
      <c r="M4259" t="str">
        <f>+Tabla2[[#This Row],[DETALLE]]</f>
        <v>ENERGIA ELECTRICA</v>
      </c>
    </row>
    <row r="4260" spans="2:13">
      <c r="B4260" s="3" t="s">
        <v>7721</v>
      </c>
      <c r="C4260" s="2" t="s">
        <v>7720</v>
      </c>
      <c r="D4260" s="6" t="s">
        <v>0</v>
      </c>
      <c r="E4260" s="6" t="s">
        <v>20172</v>
      </c>
      <c r="F4260" s="7">
        <v>44627</v>
      </c>
      <c r="G4260" s="9">
        <v>0.02</v>
      </c>
      <c r="J4260" s="6" t="s">
        <v>16734</v>
      </c>
      <c r="L4260" t="str">
        <f>+Tabla2[[#This Row],[FACTURA]]</f>
        <v/>
      </c>
      <c r="M4260" t="str">
        <f>+Tabla2[[#This Row],[DETALLE]]</f>
        <v>B1500001296,00,07,08,10,12,02,03,17,18,19,21,29,20,Y32</v>
      </c>
    </row>
    <row r="4261" spans="2:13">
      <c r="B4261" s="3" t="s">
        <v>7721</v>
      </c>
      <c r="C4261" s="2" t="s">
        <v>7720</v>
      </c>
      <c r="D4261" s="6" t="s">
        <v>0</v>
      </c>
      <c r="E4261" s="6" t="s">
        <v>20173</v>
      </c>
      <c r="F4261" s="7">
        <v>44628</v>
      </c>
      <c r="G4261" s="9">
        <v>0.01</v>
      </c>
      <c r="J4261" s="6" t="s">
        <v>16735</v>
      </c>
      <c r="L4261" t="str">
        <f>+Tabla2[[#This Row],[FACTURA]]</f>
        <v/>
      </c>
      <c r="M4261" t="str">
        <f>+Tabla2[[#This Row],[DETALLE]]</f>
        <v>B1500001372</v>
      </c>
    </row>
    <row r="4262" spans="2:13">
      <c r="B4262" s="3" t="s">
        <v>7721</v>
      </c>
      <c r="C4262" s="2" t="s">
        <v>7720</v>
      </c>
      <c r="D4262" s="6" t="s">
        <v>0</v>
      </c>
      <c r="E4262" s="6" t="s">
        <v>20174</v>
      </c>
      <c r="F4262" s="7">
        <v>44420</v>
      </c>
      <c r="G4262" s="9">
        <v>0.02</v>
      </c>
      <c r="J4262" s="6" t="s">
        <v>16736</v>
      </c>
      <c r="L4262" t="str">
        <f>+Tabla2[[#This Row],[FACTURA]]</f>
        <v/>
      </c>
      <c r="M4262" t="str">
        <f>+Tabla2[[#This Row],[DETALLE]]</f>
        <v>B1500000958,62,64,65,69,70,72,74,79,80/83,91Y 94</v>
      </c>
    </row>
    <row r="4263" spans="2:13">
      <c r="B4263" s="3" t="s">
        <v>7721</v>
      </c>
      <c r="C4263" s="2" t="s">
        <v>7720</v>
      </c>
      <c r="D4263" s="6" t="s">
        <v>0</v>
      </c>
      <c r="E4263" s="6" t="s">
        <v>20175</v>
      </c>
      <c r="F4263" s="7">
        <v>44421</v>
      </c>
      <c r="G4263" s="9">
        <v>0.04</v>
      </c>
      <c r="J4263" s="6" t="s">
        <v>16737</v>
      </c>
      <c r="L4263" t="str">
        <f>+Tabla2[[#This Row],[FACTURA]]</f>
        <v/>
      </c>
      <c r="M4263" t="str">
        <f>+Tabla2[[#This Row],[DETALLE]]</f>
        <v>B1500000995,99,1001,02,06,07,09,11,16/20,28 Y 31</v>
      </c>
    </row>
    <row r="4264" spans="2:13">
      <c r="B4264" s="3" t="s">
        <v>7721</v>
      </c>
      <c r="C4264" s="2" t="s">
        <v>7720</v>
      </c>
      <c r="D4264" s="6" t="s">
        <v>0</v>
      </c>
      <c r="E4264" s="6" t="s">
        <v>20176</v>
      </c>
      <c r="F4264" s="7">
        <v>44421</v>
      </c>
      <c r="G4264" s="9">
        <v>0.01</v>
      </c>
      <c r="J4264" s="6" t="s">
        <v>16738</v>
      </c>
      <c r="L4264" t="str">
        <f>+Tabla2[[#This Row],[FACTURA]]</f>
        <v/>
      </c>
      <c r="M4264" t="str">
        <f>+Tabla2[[#This Row],[DETALLE]]</f>
        <v>DGA NO. 247-2021</v>
      </c>
    </row>
    <row r="4265" spans="2:13">
      <c r="B4265" s="3" t="s">
        <v>7721</v>
      </c>
      <c r="C4265" s="2" t="s">
        <v>7720</v>
      </c>
      <c r="D4265" s="6" t="s">
        <v>0</v>
      </c>
      <c r="E4265" s="6" t="s">
        <v>20177</v>
      </c>
      <c r="F4265" s="7">
        <v>44421</v>
      </c>
      <c r="G4265" s="9">
        <v>0.01</v>
      </c>
      <c r="J4265" s="6" t="s">
        <v>16739</v>
      </c>
      <c r="L4265" t="str">
        <f>+Tabla2[[#This Row],[FACTURA]]</f>
        <v/>
      </c>
      <c r="M4265" t="str">
        <f>+Tabla2[[#This Row],[DETALLE]]</f>
        <v>DGA557-21</v>
      </c>
    </row>
    <row r="4266" spans="2:13">
      <c r="B4266" s="3" t="s">
        <v>7721</v>
      </c>
      <c r="C4266" s="2" t="s">
        <v>7720</v>
      </c>
      <c r="D4266" s="6" t="s">
        <v>0</v>
      </c>
      <c r="E4266" s="6" t="s">
        <v>20178</v>
      </c>
      <c r="F4266" s="7">
        <v>44235</v>
      </c>
      <c r="G4266" s="9">
        <v>0.02</v>
      </c>
      <c r="J4266" s="6" t="s">
        <v>16740</v>
      </c>
      <c r="L4266" t="str">
        <f>+Tabla2[[#This Row],[FACTURA]]</f>
        <v/>
      </c>
      <c r="M4266" t="str">
        <f>+Tabla2[[#This Row],[DETALLE]]</f>
        <v>MES DE ENERO 2021.</v>
      </c>
    </row>
    <row r="4267" spans="2:13">
      <c r="B4267" s="3" t="s">
        <v>7721</v>
      </c>
      <c r="C4267" s="2" t="s">
        <v>7720</v>
      </c>
      <c r="D4267" s="6" t="s">
        <v>0</v>
      </c>
      <c r="E4267" s="6" t="s">
        <v>20179</v>
      </c>
      <c r="F4267" s="7">
        <v>43685</v>
      </c>
      <c r="G4267" s="9">
        <v>0.02</v>
      </c>
      <c r="J4267" s="6" t="s">
        <v>16741</v>
      </c>
      <c r="L4267" t="str">
        <f>+Tabla2[[#This Row],[FACTURA]]</f>
        <v/>
      </c>
      <c r="M4267" t="str">
        <f>+Tabla2[[#This Row],[DETALLE]]</f>
        <v>B1500000157,161,162,163,165,166,168,170,173,174,175,176,177</v>
      </c>
    </row>
    <row r="4268" spans="2:13">
      <c r="B4268" s="3" t="s">
        <v>7721</v>
      </c>
      <c r="C4268" s="2" t="s">
        <v>7720</v>
      </c>
      <c r="D4268" s="6" t="s">
        <v>0</v>
      </c>
      <c r="E4268" s="6" t="s">
        <v>1399</v>
      </c>
      <c r="F4268" s="7">
        <v>43685</v>
      </c>
      <c r="G4268" s="9">
        <v>0.1</v>
      </c>
      <c r="J4268" s="6" t="s">
        <v>16742</v>
      </c>
      <c r="L4268" t="str">
        <f>+Tabla2[[#This Row],[FACTURA]]</f>
        <v/>
      </c>
      <c r="M4268" t="str">
        <f>+Tabla2[[#This Row],[DETALLE]]</f>
        <v>B1500000179</v>
      </c>
    </row>
    <row r="4269" spans="2:13">
      <c r="B4269" s="3" t="s">
        <v>7721</v>
      </c>
      <c r="C4269" s="2" t="s">
        <v>7720</v>
      </c>
      <c r="D4269" s="6" t="s">
        <v>0</v>
      </c>
      <c r="E4269" s="6" t="s">
        <v>20180</v>
      </c>
      <c r="F4269" s="7">
        <v>43061</v>
      </c>
      <c r="G4269" s="9">
        <v>0.01</v>
      </c>
      <c r="J4269" s="6" t="s">
        <v>16743</v>
      </c>
      <c r="L4269" t="str">
        <f>+Tabla2[[#This Row],[FACTURA]]</f>
        <v/>
      </c>
      <c r="M4269" t="str">
        <f>+Tabla2[[#This Row],[DETALLE]]</f>
        <v>CXP00072907</v>
      </c>
    </row>
    <row r="4270" spans="2:13">
      <c r="B4270" s="3" t="s">
        <v>7721</v>
      </c>
      <c r="C4270" s="2" t="s">
        <v>7720</v>
      </c>
      <c r="D4270" s="6" t="s">
        <v>0</v>
      </c>
      <c r="E4270" s="6" t="s">
        <v>20181</v>
      </c>
      <c r="F4270" s="7">
        <v>43061</v>
      </c>
      <c r="G4270" s="9">
        <v>0.03</v>
      </c>
      <c r="J4270" s="6" t="s">
        <v>16744</v>
      </c>
      <c r="L4270" t="str">
        <f>+Tabla2[[#This Row],[FACTURA]]</f>
        <v/>
      </c>
      <c r="M4270" t="str">
        <f>+Tabla2[[#This Row],[DETALLE]]</f>
        <v>PI017617</v>
      </c>
    </row>
    <row r="4271" spans="2:13">
      <c r="B4271" s="3" t="s">
        <v>7721</v>
      </c>
      <c r="C4271" s="2" t="s">
        <v>7720</v>
      </c>
      <c r="D4271" s="6" t="s">
        <v>0</v>
      </c>
      <c r="E4271" s="6" t="s">
        <v>20182</v>
      </c>
      <c r="F4271" s="7">
        <v>43369</v>
      </c>
      <c r="G4271" s="9">
        <v>0.03</v>
      </c>
      <c r="J4271" s="6" t="s">
        <v>16745</v>
      </c>
      <c r="L4271" t="str">
        <f>+Tabla2[[#This Row],[FACTURA]]</f>
        <v/>
      </c>
      <c r="M4271" t="str">
        <f>+Tabla2[[#This Row],[DETALLE]]</f>
        <v>CXP000261965</v>
      </c>
    </row>
    <row r="4272" spans="2:13">
      <c r="B4272" s="3" t="s">
        <v>7721</v>
      </c>
      <c r="C4272" s="2" t="s">
        <v>7720</v>
      </c>
      <c r="D4272" s="6" t="s">
        <v>0</v>
      </c>
      <c r="E4272" s="6" t="s">
        <v>20183</v>
      </c>
      <c r="F4272" s="7">
        <v>43538</v>
      </c>
      <c r="G4272" s="9">
        <v>0.02</v>
      </c>
      <c r="J4272" s="6" t="s">
        <v>16746</v>
      </c>
      <c r="L4272" t="str">
        <f>+Tabla2[[#This Row],[FACTURA]]</f>
        <v/>
      </c>
      <c r="M4272" t="str">
        <f>+Tabla2[[#This Row],[DETALLE]]</f>
        <v>DGA- NO.623-2018</v>
      </c>
    </row>
    <row r="4273" spans="2:13">
      <c r="B4273" s="3" t="s">
        <v>7858</v>
      </c>
      <c r="C4273" s="2" t="s">
        <v>7857</v>
      </c>
      <c r="D4273" s="6" t="s">
        <v>7859</v>
      </c>
      <c r="E4273" s="6" t="s">
        <v>20184</v>
      </c>
      <c r="F4273" s="7">
        <v>40551</v>
      </c>
      <c r="G4273" s="9">
        <v>-27144</v>
      </c>
      <c r="J4273" s="6" t="s">
        <v>14801</v>
      </c>
      <c r="L4273" t="str">
        <f>+Tabla2[[#This Row],[FACTURA]]</f>
        <v>38</v>
      </c>
      <c r="M4273" t="str">
        <f>+Tabla2[[#This Row],[DETALLE]]</f>
        <v>REFRIGERIO Y ALMUERZO PARA LA REALIZACION DEL " ENCUENTRO DE</v>
      </c>
    </row>
    <row r="4274" spans="2:13">
      <c r="B4274" s="3" t="s">
        <v>1889</v>
      </c>
      <c r="C4274" s="2" t="s">
        <v>689</v>
      </c>
      <c r="D4274" s="4" t="s">
        <v>690</v>
      </c>
      <c r="E4274" s="4" t="s">
        <v>690</v>
      </c>
      <c r="F4274" s="5">
        <v>41963</v>
      </c>
      <c r="G4274" s="8">
        <v>-17700</v>
      </c>
      <c r="J4274" s="4" t="s">
        <v>12705</v>
      </c>
      <c r="L4274" t="str">
        <f>+Tabla2[[#This Row],[FACTURA]]</f>
        <v>A01001001150000048</v>
      </c>
      <c r="M4274" t="str">
        <f>+Tabla2[[#This Row],[DETALLE]]</f>
        <v>A01001001150000048</v>
      </c>
    </row>
    <row r="4275" spans="2:13">
      <c r="B4275" s="3" t="s">
        <v>7861</v>
      </c>
      <c r="C4275" s="2" t="s">
        <v>7860</v>
      </c>
      <c r="D4275" s="6" t="s">
        <v>7862</v>
      </c>
      <c r="E4275" s="6" t="e">
        <v>#N/A</v>
      </c>
      <c r="F4275" s="7">
        <v>41071</v>
      </c>
      <c r="G4275" s="9">
        <v>-2500674.2999999998</v>
      </c>
      <c r="J4275" s="6" t="s">
        <v>14802</v>
      </c>
      <c r="L4275" t="str">
        <f>+Tabla2[[#This Row],[FACTURA]]</f>
        <v>7358</v>
      </c>
      <c r="M4275" t="e">
        <f>+Tabla2[[#This Row],[DETALLE]]</f>
        <v>#N/A</v>
      </c>
    </row>
    <row r="4276" spans="2:13">
      <c r="B4276" s="3" t="s">
        <v>7861</v>
      </c>
      <c r="C4276" s="2" t="s">
        <v>7860</v>
      </c>
      <c r="D4276" s="6" t="s">
        <v>7862</v>
      </c>
      <c r="E4276" s="6" t="e">
        <v>#N/A</v>
      </c>
      <c r="F4276" s="7">
        <v>41071</v>
      </c>
      <c r="G4276" s="9">
        <v>2500674.2999999998</v>
      </c>
      <c r="J4276" s="6" t="s">
        <v>14803</v>
      </c>
      <c r="L4276" t="str">
        <f>+Tabla2[[#This Row],[FACTURA]]</f>
        <v>7358</v>
      </c>
      <c r="M4276" t="e">
        <f>+Tabla2[[#This Row],[DETALLE]]</f>
        <v>#N/A</v>
      </c>
    </row>
    <row r="4277" spans="2:13">
      <c r="B4277" s="3" t="s">
        <v>7864</v>
      </c>
      <c r="C4277" s="2" t="s">
        <v>7863</v>
      </c>
      <c r="D4277" s="6" t="s">
        <v>3751</v>
      </c>
      <c r="E4277" s="6" t="s">
        <v>20185</v>
      </c>
      <c r="F4277" s="7">
        <v>41008</v>
      </c>
      <c r="G4277" s="9">
        <v>-19442.7</v>
      </c>
      <c r="J4277" s="6" t="s">
        <v>14804</v>
      </c>
      <c r="L4277" t="str">
        <f>+Tabla2[[#This Row],[FACTURA]]</f>
        <v>293</v>
      </c>
      <c r="M4277" t="str">
        <f>+Tabla2[[#This Row],[DETALLE]]</f>
        <v>LICENCIA PRE Y POST NATAL DE LA MAESTRA CARMEN ALMONTE CALDE</v>
      </c>
    </row>
    <row r="4278" spans="2:13">
      <c r="B4278" s="3" t="s">
        <v>7866</v>
      </c>
      <c r="C4278" s="2" t="s">
        <v>7865</v>
      </c>
      <c r="D4278" s="6" t="s">
        <v>7868</v>
      </c>
      <c r="E4278" s="6" t="s">
        <v>7867</v>
      </c>
      <c r="F4278" s="7">
        <v>41775</v>
      </c>
      <c r="G4278" s="9">
        <v>-45634.400000000001</v>
      </c>
      <c r="J4278" s="6" t="s">
        <v>16747</v>
      </c>
      <c r="L4278" t="str">
        <f>+Tabla2[[#This Row],[FACTURA]]</f>
        <v>OFIC. 2014/47-487-B</v>
      </c>
      <c r="M4278" t="str">
        <f>+Tabla2[[#This Row],[DETALLE]]</f>
        <v>LIC.PRE Y POST DE MSTRA REGENCY R. FELIZ F. OFIC.2014/487-B</v>
      </c>
    </row>
    <row r="4279" spans="2:13">
      <c r="B4279" s="3" t="s">
        <v>3822</v>
      </c>
      <c r="C4279" s="2" t="s">
        <v>7869</v>
      </c>
      <c r="D4279" s="6" t="s">
        <v>7870</v>
      </c>
      <c r="E4279" s="6" t="s">
        <v>20186</v>
      </c>
      <c r="F4279" s="7">
        <v>40591</v>
      </c>
      <c r="G4279" s="9">
        <v>-38672.68</v>
      </c>
      <c r="J4279" s="6" t="s">
        <v>14805</v>
      </c>
      <c r="L4279" t="str">
        <f>+Tabla2[[#This Row],[FACTURA]]</f>
        <v>92</v>
      </c>
      <c r="M4279" t="str">
        <f>+Tabla2[[#This Row],[DETALLE]]</f>
        <v>REPOSICION FONDO ESPECIAL DIRECCION GENERAL DE RECURSOS HUMA</v>
      </c>
    </row>
    <row r="4280" spans="2:13">
      <c r="B4280" s="3" t="s">
        <v>7872</v>
      </c>
      <c r="C4280" s="2" t="s">
        <v>7871</v>
      </c>
      <c r="D4280" s="6" t="s">
        <v>7873</v>
      </c>
      <c r="E4280" s="6" t="s">
        <v>20001</v>
      </c>
      <c r="F4280" s="7">
        <v>40977</v>
      </c>
      <c r="G4280" s="9">
        <v>-43625.7</v>
      </c>
      <c r="J4280" s="6" t="s">
        <v>14806</v>
      </c>
      <c r="L4280" t="str">
        <f>+Tabla2[[#This Row],[FACTURA]]</f>
        <v>1464</v>
      </c>
      <c r="M4280" t="str">
        <f>+Tabla2[[#This Row],[DETALLE]]</f>
        <v>BENEFICIOS LABORALES SEGUN  CALCULOS DEL MINISTERIO  DE ADM.</v>
      </c>
    </row>
    <row r="4281" spans="2:13">
      <c r="B4281" s="3" t="s">
        <v>7875</v>
      </c>
      <c r="C4281" s="2" t="s">
        <v>7874</v>
      </c>
      <c r="D4281" s="6" t="s">
        <v>3751</v>
      </c>
      <c r="E4281" s="6" t="s">
        <v>20187</v>
      </c>
      <c r="F4281" s="7">
        <v>41008</v>
      </c>
      <c r="G4281" s="9">
        <v>-39605.5</v>
      </c>
      <c r="J4281" s="6" t="s">
        <v>14807</v>
      </c>
      <c r="L4281" t="str">
        <f>+Tabla2[[#This Row],[FACTURA]]</f>
        <v>293</v>
      </c>
      <c r="M4281" t="str">
        <f>+Tabla2[[#This Row],[DETALLE]]</f>
        <v>LICENCIA PRE Y POST NATAL DE LA MAESTRA ALEXANDRA FELIZ PERE</v>
      </c>
    </row>
    <row r="4282" spans="2:13">
      <c r="B4282" s="3" t="s">
        <v>7877</v>
      </c>
      <c r="C4282" s="2" t="s">
        <v>7876</v>
      </c>
      <c r="D4282" s="6" t="s">
        <v>7878</v>
      </c>
      <c r="E4282" s="6" t="s">
        <v>20188</v>
      </c>
      <c r="F4282" s="7">
        <v>40616</v>
      </c>
      <c r="G4282" s="9">
        <v>-4239.8999999999996</v>
      </c>
      <c r="J4282" s="6" t="s">
        <v>14808</v>
      </c>
      <c r="L4282" t="str">
        <f>+Tabla2[[#This Row],[FACTURA]]</f>
        <v>106</v>
      </c>
      <c r="M4282" t="str">
        <f>+Tabla2[[#This Row],[DETALLE]]</f>
        <v>REEMBOLSO DE GASTOS DE ATENCIONES CON LA CONSULTORA MONICA A</v>
      </c>
    </row>
    <row r="4283" spans="2:13">
      <c r="B4283" s="3" t="s">
        <v>11662</v>
      </c>
      <c r="C4283" s="2" t="s">
        <v>11661</v>
      </c>
      <c r="D4283" s="6" t="s">
        <v>11663</v>
      </c>
      <c r="E4283" s="6" t="s">
        <v>11663</v>
      </c>
      <c r="F4283" s="7">
        <v>43297</v>
      </c>
      <c r="G4283" s="9">
        <v>-13598200</v>
      </c>
      <c r="J4283" s="6" t="s">
        <v>18795</v>
      </c>
      <c r="L4283" t="str">
        <f>+Tabla2[[#This Row],[FACTURA]]</f>
        <v>CONTR. 0519</v>
      </c>
      <c r="M4283" t="str">
        <f>+Tabla2[[#This Row],[DETALLE]]</f>
        <v>CONTR. 0519</v>
      </c>
    </row>
    <row r="4284" spans="2:13">
      <c r="B4284" s="3" t="s">
        <v>11665</v>
      </c>
      <c r="C4284" s="2" t="s">
        <v>11664</v>
      </c>
      <c r="D4284" s="6" t="s">
        <v>11666</v>
      </c>
      <c r="E4284" s="6" t="s">
        <v>11666</v>
      </c>
      <c r="F4284" s="7">
        <v>43368</v>
      </c>
      <c r="G4284" s="9">
        <v>-31010657</v>
      </c>
      <c r="J4284" s="6" t="s">
        <v>18796</v>
      </c>
      <c r="L4284" t="str">
        <f>+Tabla2[[#This Row],[FACTURA]]</f>
        <v>CONTR. 4314</v>
      </c>
      <c r="M4284" t="str">
        <f>+Tabla2[[#This Row],[DETALLE]]</f>
        <v>CONTR. 4314</v>
      </c>
    </row>
    <row r="4285" spans="2:13">
      <c r="B4285" s="3" t="s">
        <v>7880</v>
      </c>
      <c r="C4285" s="2" t="s">
        <v>7879</v>
      </c>
      <c r="D4285" s="6" t="s">
        <v>7881</v>
      </c>
      <c r="E4285" s="6" t="s">
        <v>20189</v>
      </c>
      <c r="F4285" s="7">
        <v>40518</v>
      </c>
      <c r="G4285" s="9">
        <v>-40000</v>
      </c>
      <c r="J4285" s="6" t="s">
        <v>14809</v>
      </c>
      <c r="L4285" t="str">
        <f>+Tabla2[[#This Row],[FACTURA]]</f>
        <v>274</v>
      </c>
      <c r="M4285" t="str">
        <f>+Tabla2[[#This Row],[DETALLE]]</f>
        <v>SERVICIOS PROFESIONALES COMO SUPEVISOR DE OBRAS CIVILES DEL</v>
      </c>
    </row>
    <row r="4286" spans="2:13">
      <c r="B4286" s="3" t="s">
        <v>7883</v>
      </c>
      <c r="C4286" s="2" t="s">
        <v>7882</v>
      </c>
      <c r="D4286" s="6" t="s">
        <v>3751</v>
      </c>
      <c r="E4286" s="6" t="s">
        <v>20185</v>
      </c>
      <c r="F4286" s="7">
        <v>41008</v>
      </c>
      <c r="G4286" s="9">
        <v>-19442.7</v>
      </c>
      <c r="J4286" s="6" t="s">
        <v>14810</v>
      </c>
      <c r="L4286" t="str">
        <f>+Tabla2[[#This Row],[FACTURA]]</f>
        <v>293</v>
      </c>
      <c r="M4286" t="str">
        <f>+Tabla2[[#This Row],[DETALLE]]</f>
        <v>LICENCIA PRE Y POST NATAL DE LA MAESTRA CARMEN ALMONTE CALDE</v>
      </c>
    </row>
    <row r="4287" spans="2:13">
      <c r="B4287" s="3" t="s">
        <v>11668</v>
      </c>
      <c r="C4287" s="2" t="s">
        <v>11667</v>
      </c>
      <c r="D4287" s="6" t="s">
        <v>11669</v>
      </c>
      <c r="E4287" s="6" t="s">
        <v>11669</v>
      </c>
      <c r="F4287" s="7">
        <v>44471</v>
      </c>
      <c r="G4287" s="9">
        <v>-32130</v>
      </c>
      <c r="J4287" s="6" t="s">
        <v>18797</v>
      </c>
      <c r="L4287" t="str">
        <f>+Tabla2[[#This Row],[FACTURA]]</f>
        <v>CONTR. 0895-2</v>
      </c>
      <c r="M4287" t="str">
        <f>+Tabla2[[#This Row],[DETALLE]]</f>
        <v>CONTR. 0895-2</v>
      </c>
    </row>
    <row r="4288" spans="2:13">
      <c r="B4288" s="3" t="s">
        <v>7885</v>
      </c>
      <c r="C4288" s="2" t="s">
        <v>7884</v>
      </c>
      <c r="D4288" s="6" t="s">
        <v>3751</v>
      </c>
      <c r="E4288" s="6" t="s">
        <v>20190</v>
      </c>
      <c r="F4288" s="7">
        <v>41008</v>
      </c>
      <c r="G4288" s="9">
        <v>-38165.300000000003</v>
      </c>
      <c r="J4288" s="6" t="s">
        <v>14811</v>
      </c>
      <c r="L4288" t="str">
        <f>+Tabla2[[#This Row],[FACTURA]]</f>
        <v>293</v>
      </c>
      <c r="M4288" t="str">
        <f>+Tabla2[[#This Row],[DETALLE]]</f>
        <v>LICENCIA PRE Y POST NATAL DE LA MAESTRA  CARMEN LUISA DE LA</v>
      </c>
    </row>
    <row r="4289" spans="2:13">
      <c r="B4289" s="3" t="s">
        <v>1712</v>
      </c>
      <c r="C4289" s="2" t="s">
        <v>1493</v>
      </c>
      <c r="D4289" s="4" t="s">
        <v>1494</v>
      </c>
      <c r="E4289" s="4" t="s">
        <v>1494</v>
      </c>
      <c r="F4289" s="5">
        <v>41407</v>
      </c>
      <c r="G4289" s="8">
        <v>-53102.3</v>
      </c>
      <c r="J4289" s="4" t="s">
        <v>13579</v>
      </c>
      <c r="L4289" t="str">
        <f>+Tabla2[[#This Row],[FACTURA]]</f>
        <v>NCF-00000020</v>
      </c>
      <c r="M4289" t="str">
        <f>+Tabla2[[#This Row],[DETALLE]]</f>
        <v>NCF-00000020</v>
      </c>
    </row>
    <row r="4290" spans="2:13">
      <c r="B4290" s="3" t="s">
        <v>7887</v>
      </c>
      <c r="C4290" s="2" t="s">
        <v>7886</v>
      </c>
      <c r="D4290" s="6" t="s">
        <v>7888</v>
      </c>
      <c r="E4290" s="6" t="s">
        <v>20191</v>
      </c>
      <c r="F4290" s="7">
        <v>40784</v>
      </c>
      <c r="G4290" s="9">
        <v>-7171.96</v>
      </c>
      <c r="J4290" s="6" t="s">
        <v>14812</v>
      </c>
      <c r="L4290" t="str">
        <f>+Tabla2[[#This Row],[FACTURA]]</f>
        <v>646</v>
      </c>
      <c r="M4290" t="str">
        <f>+Tabla2[[#This Row],[DETALLE]]</f>
        <v>REEMBOLSO DESCUENTO INDEBIDO CORRESP. A PRESTAMO EMPLEADO FE</v>
      </c>
    </row>
    <row r="4291" spans="2:13">
      <c r="B4291" s="3" t="s">
        <v>11671</v>
      </c>
      <c r="C4291" s="2" t="s">
        <v>11670</v>
      </c>
      <c r="D4291" s="6" t="s">
        <v>11672</v>
      </c>
      <c r="E4291" s="6" t="s">
        <v>11672</v>
      </c>
      <c r="F4291" s="7">
        <v>41837</v>
      </c>
      <c r="G4291" s="9">
        <v>-861669.92</v>
      </c>
      <c r="J4291" s="6" t="s">
        <v>18798</v>
      </c>
      <c r="L4291" t="str">
        <f>+Tabla2[[#This Row],[FACTURA]]</f>
        <v>CONTR.  #27-2</v>
      </c>
      <c r="M4291" t="str">
        <f>+Tabla2[[#This Row],[DETALLE]]</f>
        <v>CONTR.  #27-2</v>
      </c>
    </row>
    <row r="4292" spans="2:13">
      <c r="B4292" s="3" t="s">
        <v>11671</v>
      </c>
      <c r="C4292" s="2" t="s">
        <v>11670</v>
      </c>
      <c r="D4292" s="6" t="s">
        <v>11673</v>
      </c>
      <c r="E4292" s="6" t="s">
        <v>20743</v>
      </c>
      <c r="F4292" s="7">
        <v>41091</v>
      </c>
      <c r="G4292" s="9">
        <v>-10980884.289999999</v>
      </c>
      <c r="J4292" s="6" t="s">
        <v>18799</v>
      </c>
      <c r="L4292" t="str">
        <f>+Tabla2[[#This Row],[FACTURA]]</f>
        <v>1245</v>
      </c>
      <c r="M4292" t="str">
        <f>+Tabla2[[#This Row],[DETALLE]]</f>
        <v>Reg. ofic. 1245, Demolicion, Const. , Amp. y Rep. Mayor 33 P</v>
      </c>
    </row>
    <row r="4293" spans="2:13">
      <c r="B4293" s="3" t="s">
        <v>11671</v>
      </c>
      <c r="C4293" s="2" t="s">
        <v>11670</v>
      </c>
      <c r="D4293" s="6" t="s">
        <v>20744</v>
      </c>
      <c r="E4293" s="6" t="s">
        <v>20744</v>
      </c>
      <c r="F4293" s="7">
        <v>41114</v>
      </c>
      <c r="G4293" s="9">
        <v>10144542.289999999</v>
      </c>
      <c r="J4293" s="6" t="s">
        <v>18800</v>
      </c>
      <c r="L4293" t="str">
        <f>+Tabla2[[#This Row],[FACTURA]]</f>
        <v>Reg. O/P #7475  d/f 24/7/2012</v>
      </c>
      <c r="M4293" t="str">
        <f>+Tabla2[[#This Row],[DETALLE]]</f>
        <v>Reg. O/P #7475  d/f 24/7/2012</v>
      </c>
    </row>
    <row r="4294" spans="2:13">
      <c r="B4294" s="3" t="s">
        <v>9000</v>
      </c>
      <c r="C4294" s="2" t="s">
        <v>8999</v>
      </c>
      <c r="D4294" s="6" t="s">
        <v>582</v>
      </c>
      <c r="E4294" s="6" t="s">
        <v>582</v>
      </c>
      <c r="F4294" s="7">
        <v>43434</v>
      </c>
      <c r="G4294" s="9">
        <v>-29500</v>
      </c>
      <c r="J4294" s="6" t="s">
        <v>17253</v>
      </c>
      <c r="L4294" t="str">
        <f>+Tabla2[[#This Row],[FACTURA]]</f>
        <v>B1500000020</v>
      </c>
      <c r="M4294" t="str">
        <f>+Tabla2[[#This Row],[DETALLE]]</f>
        <v>B1500000020</v>
      </c>
    </row>
    <row r="4295" spans="2:13">
      <c r="B4295" s="3" t="s">
        <v>9000</v>
      </c>
      <c r="C4295" s="2" t="s">
        <v>8999</v>
      </c>
      <c r="D4295" s="6" t="s">
        <v>9001</v>
      </c>
      <c r="E4295" s="6" t="s">
        <v>9001</v>
      </c>
      <c r="F4295" s="7">
        <v>43452</v>
      </c>
      <c r="G4295" s="9">
        <v>-266271.53999999998</v>
      </c>
      <c r="J4295" s="6" t="s">
        <v>17254</v>
      </c>
      <c r="L4295" t="str">
        <f>+Tabla2[[#This Row],[FACTURA]]</f>
        <v>B1500000020.</v>
      </c>
      <c r="M4295" t="str">
        <f>+Tabla2[[#This Row],[DETALLE]]</f>
        <v>B1500000020.</v>
      </c>
    </row>
    <row r="4296" spans="2:13">
      <c r="B4296" s="3" t="s">
        <v>9000</v>
      </c>
      <c r="C4296" s="2" t="s">
        <v>8999</v>
      </c>
      <c r="D4296" s="6" t="s">
        <v>1164</v>
      </c>
      <c r="E4296" s="6" t="s">
        <v>1164</v>
      </c>
      <c r="F4296" s="7">
        <v>43418</v>
      </c>
      <c r="G4296" s="9">
        <v>-29500</v>
      </c>
      <c r="J4296" s="6" t="s">
        <v>17255</v>
      </c>
      <c r="L4296" t="str">
        <f>+Tabla2[[#This Row],[FACTURA]]</f>
        <v>B1500000019</v>
      </c>
      <c r="M4296" t="str">
        <f>+Tabla2[[#This Row],[DETALLE]]</f>
        <v>B1500000019</v>
      </c>
    </row>
    <row r="4297" spans="2:13">
      <c r="B4297" s="3" t="s">
        <v>9000</v>
      </c>
      <c r="C4297" s="2" t="s">
        <v>8999</v>
      </c>
      <c r="D4297" s="6" t="s">
        <v>9002</v>
      </c>
      <c r="E4297" s="6" t="s">
        <v>9002</v>
      </c>
      <c r="F4297" s="7">
        <v>43418</v>
      </c>
      <c r="G4297" s="9">
        <v>29500</v>
      </c>
      <c r="J4297" s="6" t="s">
        <v>17256</v>
      </c>
      <c r="L4297" t="str">
        <f>+Tabla2[[#This Row],[FACTURA]]</f>
        <v>b1500000019-NULA</v>
      </c>
      <c r="M4297" t="str">
        <f>+Tabla2[[#This Row],[DETALLE]]</f>
        <v>b1500000019-NULA</v>
      </c>
    </row>
    <row r="4298" spans="2:13">
      <c r="B4298" s="3" t="s">
        <v>9000</v>
      </c>
      <c r="C4298" s="2" t="s">
        <v>8999</v>
      </c>
      <c r="D4298" s="6" t="s">
        <v>1426</v>
      </c>
      <c r="E4298" s="6" t="s">
        <v>20745</v>
      </c>
      <c r="F4298" s="7">
        <v>43465</v>
      </c>
      <c r="G4298" s="9">
        <v>0.01</v>
      </c>
      <c r="J4298" s="6" t="s">
        <v>17257</v>
      </c>
      <c r="L4298" t="str">
        <f>+Tabla2[[#This Row],[FACTURA]]</f>
        <v>B1500000018</v>
      </c>
      <c r="M4298" t="str">
        <f>+Tabla2[[#This Row],[DETALLE]]</f>
        <v>PAGO DE FACTURA B1500000018, DE FECHA 14/11/2018 CORREP. AL MES DE SEPTIEMBRE /2018, POR VALOR DE US$ 25,000.00 CALCULADO A LA TASA DE RD$50.1023, POR CONCEPTO DE ALQUILER DE UN INMUEBLE, UTILIZADO COMO ALOJAMIENTO DEL MOBILIARIO ADQUIRIDO PARA DOTAR LOS CENTROS DE JORNADA EXTENDIDA, UBICADO EN LA CALLE LOS DESAMPARADOS No. 6, ZONA INDUSTRIAL DE HAINA, PROVINCIA SAN CRISTÓBAL, SEGÚN CONTR. No.0180/2014   OFIC. 469/2018.</v>
      </c>
    </row>
    <row r="4299" spans="2:13">
      <c r="B4299" s="3" t="s">
        <v>9000</v>
      </c>
      <c r="C4299" s="2" t="s">
        <v>8999</v>
      </c>
      <c r="D4299" s="6" t="s">
        <v>1164</v>
      </c>
      <c r="E4299" s="6" t="s">
        <v>20746</v>
      </c>
      <c r="F4299" s="7">
        <v>43500</v>
      </c>
      <c r="G4299" s="9">
        <v>0.01</v>
      </c>
      <c r="J4299" s="6" t="s">
        <v>17258</v>
      </c>
      <c r="L4299" t="str">
        <f>+Tabla2[[#This Row],[FACTURA]]</f>
        <v>B1500000019</v>
      </c>
      <c r="M4299" t="str">
        <f>+Tabla2[[#This Row],[DETALLE]]</f>
        <v>PAGO FACTURA NCF: B150000019, DE FECHA 14/11/2018 CORREPONDIENTES AL MES DE OCTUBRE  /2018, POR VALOR DE US$ 25,000.00 CALCULADO A LA TASA DE RD$50.1453, POR CONCEPTO DE ALQUILER DE UN INMUEBLE, UTILIZADO COMO ALOJAMIENTO DEL MOBILIARIO ADQUIRIDO PARA DOTAR LOS CENTROS DE JORNADA EXTENDIDA, UBICADO EN LA CALLE LOS DESAMPARADOS No. 6, ZONA INDUSTRIAL DE HAINA, PROVINCIA SAN CRISTÓBAL, SEGÚN CONTR. No.0180/2014   OFIC. DGC No. 470/2018</v>
      </c>
    </row>
    <row r="4300" spans="2:13">
      <c r="B4300" s="3" t="s">
        <v>9000</v>
      </c>
      <c r="C4300" s="2" t="s">
        <v>8999</v>
      </c>
      <c r="D4300" s="6" t="s">
        <v>582</v>
      </c>
      <c r="E4300" s="6" t="s">
        <v>20747</v>
      </c>
      <c r="F4300" s="7">
        <v>43502</v>
      </c>
      <c r="G4300" s="9">
        <v>0.01</v>
      </c>
      <c r="J4300" s="6" t="s">
        <v>17259</v>
      </c>
      <c r="L4300" t="str">
        <f>+Tabla2[[#This Row],[FACTURA]]</f>
        <v>B1500000020</v>
      </c>
      <c r="M4300" t="str">
        <f>+Tabla2[[#This Row],[DETALLE]]</f>
        <v>PAGO FACTURA NCF: B150000020, DE FECHA 14/11/2018 CORREPONDIENTES AL MES DE NOVIEMBRE   /2018, POR VALOR DE US$ 25,000.00 CALCULADO A LA TASA DE RD$50.1453, POR CONCEPTO DE ALQUILER DE UN INMUEBLE, UTILIZADO COMO ALOJAMIENTO DEL MOBILIARIO ADQUIRIDO PARA DOTAR LOS CENTROS DE JORNADA EXTENDIDA, UBICADO EN LA CALLE LOS DESAMPARADOS No. 6, ZONA INDUSTRIAL DE HAINA, PROVINCIA SAN CRISTÓBAL, SEGÚN CONTR. No.0180/2014   OFIC. DGC No. 471/2018</v>
      </c>
    </row>
    <row r="4301" spans="2:13">
      <c r="B4301" s="3" t="s">
        <v>9000</v>
      </c>
      <c r="C4301" s="2" t="s">
        <v>8999</v>
      </c>
      <c r="D4301" s="6" t="s">
        <v>172</v>
      </c>
      <c r="E4301" s="6" t="s">
        <v>20748</v>
      </c>
      <c r="F4301" s="7">
        <v>43245</v>
      </c>
      <c r="G4301" s="9">
        <v>0.01</v>
      </c>
      <c r="J4301" s="6" t="s">
        <v>17260</v>
      </c>
      <c r="L4301" t="str">
        <f>+Tabla2[[#This Row],[FACTURA]]</f>
        <v>B1500000001</v>
      </c>
      <c r="M4301" t="str">
        <f>+Tabla2[[#This Row],[DETALLE]]</f>
        <v xml:space="preserve">PAGO FACTURAS NCF: B1500000001 Y B1500000006, DE FECHA 23/5/2018 CORREPONDIENTES A LOS MESES DE ABRIL Y MAYO/2018, POR VALOR DE VEINTICINCO MIL DOLARES CADA UNA (USD25,000.00), MÁS ITBIS, CALCULADO A LA TASA DE RD$49.3243, POR CONCEPTO DE ALQUILER NAVE INDUSTRIAL PARA ALOJAR EL MOBILIARIO ADQUIRIDO PARA DOTAR LOS CENTROS DE JORNADA EXTENDIDA, UBICADA EN LA CALLE LOS DESAMPARADOS No. 6, ZONA INDUSTRIAL DE HAINA, PROVINCIA SAN CRISTÓBAL, SEGÚN CONTR. No.2014/0180 Y OFIC. DGC No. 115/2018
</v>
      </c>
    </row>
    <row r="4302" spans="2:13">
      <c r="B4302" s="3" t="s">
        <v>9000</v>
      </c>
      <c r="C4302" s="2" t="s">
        <v>8999</v>
      </c>
      <c r="D4302" s="6" t="s">
        <v>31</v>
      </c>
      <c r="E4302" s="6" t="s">
        <v>20749</v>
      </c>
      <c r="F4302" s="7">
        <v>43222</v>
      </c>
      <c r="G4302" s="9">
        <v>0.01</v>
      </c>
      <c r="J4302" s="6" t="s">
        <v>17261</v>
      </c>
      <c r="L4302" t="str">
        <f>+Tabla2[[#This Row],[FACTURA]]</f>
        <v>A010010011500000165</v>
      </c>
      <c r="M4302" t="str">
        <f>+Tabla2[[#This Row],[DETALLE]]</f>
        <v>PAGO ALQUILER NAVE INDUSTRIAL CORREPONDIENTES A LOS MESES DE FEBRERO Y MARZO/2018, POR VALOR DE VEINTICINCO MIL DOLARES CADA UNO (USD25,000.00), MÁS ITBIS, CALCULADO A LA TASA DE RD$49.3013, PARA ALOJAR EL MOBILIARIO ADQUIRIDO Y DOTAR LOS CENTROS DE JORNADA EXTENDIDA, UBICADO EN LA CALLE LOS DESAMPARADOS No. 6, ZONA INDUSTRIAL DE HAINA, PROVINCIA SAN CRISTOBAL, SEGÚN CONTR. No.0180/2014 Y OFIC. DGC No. 96/2018</v>
      </c>
    </row>
    <row r="4303" spans="2:13">
      <c r="B4303" s="3" t="s">
        <v>9000</v>
      </c>
      <c r="C4303" s="2" t="s">
        <v>8999</v>
      </c>
      <c r="D4303" s="6" t="s">
        <v>1296</v>
      </c>
      <c r="E4303" s="6" t="s">
        <v>1296</v>
      </c>
      <c r="F4303" s="7">
        <v>43635</v>
      </c>
      <c r="G4303" s="9">
        <v>-9.9999999331164009E-3</v>
      </c>
      <c r="J4303" s="6" t="s">
        <v>18801</v>
      </c>
      <c r="L4303" t="str">
        <f>+Tabla2[[#This Row],[FACTURA]]</f>
        <v>B1500000025</v>
      </c>
      <c r="M4303" t="str">
        <f>+Tabla2[[#This Row],[DETALLE]]</f>
        <v>B1500000025</v>
      </c>
    </row>
    <row r="4304" spans="2:13">
      <c r="B4304" s="3" t="s">
        <v>9000</v>
      </c>
      <c r="C4304" s="2" t="s">
        <v>8999</v>
      </c>
      <c r="D4304" s="6" t="s">
        <v>8565</v>
      </c>
      <c r="E4304" s="6" t="s">
        <v>8565</v>
      </c>
      <c r="F4304" s="7">
        <v>43852</v>
      </c>
      <c r="G4304" s="9">
        <v>-1557095.55</v>
      </c>
      <c r="J4304" s="6" t="s">
        <v>18802</v>
      </c>
      <c r="L4304" t="str">
        <f>+Tabla2[[#This Row],[FACTURA]]</f>
        <v>B1500000047</v>
      </c>
      <c r="M4304" t="str">
        <f>+Tabla2[[#This Row],[DETALLE]]</f>
        <v>B1500000047</v>
      </c>
    </row>
    <row r="4305" spans="2:13">
      <c r="B4305" s="3" t="s">
        <v>9000</v>
      </c>
      <c r="C4305" s="2" t="s">
        <v>8999</v>
      </c>
      <c r="D4305" s="6" t="s">
        <v>19448</v>
      </c>
      <c r="E4305" s="6" t="s">
        <v>20750</v>
      </c>
      <c r="F4305" s="7">
        <v>44045</v>
      </c>
      <c r="G4305" s="9">
        <v>0.02</v>
      </c>
      <c r="J4305" s="6" t="s">
        <v>18803</v>
      </c>
      <c r="L4305" t="str">
        <f>+Tabla2[[#This Row],[FACTURA]]</f>
        <v>B1500000126</v>
      </c>
      <c r="M4305" t="str">
        <f>+Tabla2[[#This Row],[DETALLE]]</f>
        <v>PAGO DE FACT. B1500000124, B1500000125, B1500000126 DE FECHA 24/07/2020, DEL CONTRATO #0180/2014, POR EL ALQUILER DE NAVE INDUSTRIAL PARA ALOJAR EL MOBILIARIO ADQUIRIDO PARA DOTAR LOS CENTROS DE JORNADA EXTENDIDA, UBICADO EN LA CALLE LOS DESAMPARADOS No. 6, ZONA INDUSTRIAL DE HAINA, PROV. SAN CRISTOBAL, CORRESP. A LOS MESES DE MAYO, JUNIO Y JULIO DEL 2020, A RAZON DE US$25,000.00 DOLARES MÁS ITBIS, 
PAGADERO A LA TASA 58.3531, SEGUN OFICIO 262/2020.</v>
      </c>
    </row>
    <row r="4306" spans="2:13">
      <c r="B4306" s="3" t="s">
        <v>9000</v>
      </c>
      <c r="C4306" s="2" t="s">
        <v>8999</v>
      </c>
      <c r="D4306" s="6" t="s">
        <v>20751</v>
      </c>
      <c r="E4306" s="6" t="s">
        <v>20752</v>
      </c>
      <c r="F4306" s="7">
        <v>44045</v>
      </c>
      <c r="G4306" s="9">
        <v>0.02</v>
      </c>
      <c r="J4306" s="6" t="s">
        <v>18804</v>
      </c>
      <c r="L4306" t="str">
        <f>+Tabla2[[#This Row],[FACTURA]]</f>
        <v>B1500000111</v>
      </c>
      <c r="M4306" t="str">
        <f>+Tabla2[[#This Row],[DETALLE]]</f>
        <v>PAGO DE FACT. B1500000111 DE FECHA 03/03/2020 Y  B1500000122, B1500000123 DE FECHAS 24/07/2020, DEL CONTRATO #0180/2014, POR EL ALQUILER DE NAVE INDUSTRIAL PARA ALOJAR EL MOBILIARIO ADQUIRIDO PARA DOTAR LOS CENTROS DE JORNADA EXTENDIDA, UBICADO EN LA CALLE LOS DESAMPARADOS No. 6, ZONA INDUSTRIAL DE HAINA, PROV. SAN CRISTOBAL, CORRESP. A LOS MESES DE FEBRERO, MARZO Y ABRIL DEL 2020, A RAZON DE US$25,000.00 DOLARES MÁS ITBIS, 
PAGADERO A LA TASA 58.3531, SEGUN OFICIO 261/2020.</v>
      </c>
    </row>
    <row r="4307" spans="2:13">
      <c r="B4307" s="3" t="s">
        <v>9000</v>
      </c>
      <c r="C4307" s="2" t="s">
        <v>8999</v>
      </c>
      <c r="D4307" s="6" t="s">
        <v>20753</v>
      </c>
      <c r="E4307" s="6" t="s">
        <v>20754</v>
      </c>
      <c r="F4307" s="7">
        <v>43945</v>
      </c>
      <c r="G4307" s="9">
        <v>0.01</v>
      </c>
      <c r="J4307" s="6" t="s">
        <v>18805</v>
      </c>
      <c r="L4307" t="str">
        <f>+Tabla2[[#This Row],[FACTURA]]</f>
        <v>B1500000110</v>
      </c>
      <c r="M4307" t="str">
        <f>+Tabla2[[#This Row],[DETALLE]]</f>
        <v>PAGO DE FACT. B1500000110 DE FECHA 03/03/2020, DEL CONTRATO #0180/2014, POR EL ALQUILER DE NAVE INDUSTRIAL PARA ALOJAR EL MOBILIARIO ADQUIRIDO PARA DOTAR LOS CENTROS DE JORNADA EXTENDIDA, UBICADO EN LA CALLE LOS DESAMPARADOS No. 6, ZONA INDUSTRIAL DE HAINA, PROV. SAN CRISTOBAL, CORRESP. AL MES DE ENERO/2020, A RAZON DE US$25,000.00 DOLARES MÁS ITBIS, 
PAGADERO A LA TASA 53.6457, SEGUN OFICIO 84/2020.</v>
      </c>
    </row>
    <row r="4308" spans="2:13">
      <c r="B4308" s="3" t="s">
        <v>9000</v>
      </c>
      <c r="C4308" s="2" t="s">
        <v>8999</v>
      </c>
      <c r="D4308" s="6" t="s">
        <v>20755</v>
      </c>
      <c r="E4308" s="6" t="s">
        <v>20756</v>
      </c>
      <c r="F4308" s="7">
        <v>43763</v>
      </c>
      <c r="G4308" s="9">
        <v>0.01</v>
      </c>
      <c r="J4308" s="6" t="s">
        <v>18806</v>
      </c>
      <c r="L4308" t="str">
        <f>+Tabla2[[#This Row],[FACTURA]]</f>
        <v>B1500000033*</v>
      </c>
      <c r="M4308" t="str">
        <f>+Tabla2[[#This Row],[DETALLE]]</f>
        <v>PAGO DE FACT. B1500000033 DE FECHA 01/08/2019, DEL CONTRATO #0180/2014, POR EL ALQUILER DE NAVE INDUSTRIAL PARA ALOJAR EL MOBILIARIO ADQUIRIDO PARA DOTAR LOS CENTROS DE JORNADA EXTENDIDA, UBICADO EN LA CALLE LOS DESAMPARADOS No. 6, ZONA INDUSTRIAL DE HAINA, PROV. SAN CRISTOBAL, CORRESP. AL MES DE JULIO/2019, A RAZON DE US$25,000.00 DOLARES MÁS ITBIS, 
PAGADERO A LA TASA 50.9503, SEGUN OFICIO 298/2019.</v>
      </c>
    </row>
    <row r="4309" spans="2:13">
      <c r="B4309" s="3" t="s">
        <v>9000</v>
      </c>
      <c r="C4309" s="2" t="s">
        <v>8999</v>
      </c>
      <c r="D4309" s="6" t="s">
        <v>20757</v>
      </c>
      <c r="E4309" s="6" t="s">
        <v>20758</v>
      </c>
      <c r="F4309" s="7">
        <v>43700</v>
      </c>
      <c r="G4309" s="9">
        <v>0.01</v>
      </c>
      <c r="J4309" s="6" t="s">
        <v>18807</v>
      </c>
      <c r="L4309" t="str">
        <f>+Tabla2[[#This Row],[FACTURA]]</f>
        <v>B1500000031*</v>
      </c>
      <c r="M4309" t="str">
        <f>+Tabla2[[#This Row],[DETALLE]]</f>
        <v>PAGO DE FACT. B1500000031 DE FECHA 01/08/2019, DEL CONTRATO #0180/2014, POR EL ALQUILER DE NAVE INDUSTRIAL PARA ALOJAR EL MOBILIARIO ADQUIRIDO PARA DOTAR LOS CENTROS DE JORNADA EXTENDIDA, UBICADO EN LA CALLE LOS DESAMPARADOS No. 6, ZONA INDUSTRIAL DE HAINA, PROV. SAN CRISTOBAL, CORRESP. AL MES DE MAYO/2019, A RAZON DE US$25,000.00 DOLARES MÁS ITBIS, 
PAGADERO A LA TASA 50.9503, SEGUN OFICIO 296/2019.</v>
      </c>
    </row>
    <row r="4310" spans="2:13">
      <c r="B4310" s="3" t="s">
        <v>9000</v>
      </c>
      <c r="C4310" s="2" t="s">
        <v>8999</v>
      </c>
      <c r="D4310" s="6" t="s">
        <v>16</v>
      </c>
      <c r="E4310" s="6" t="s">
        <v>20759</v>
      </c>
      <c r="F4310" s="7">
        <v>43700</v>
      </c>
      <c r="G4310" s="9">
        <v>0.01</v>
      </c>
      <c r="J4310" s="6" t="s">
        <v>18808</v>
      </c>
      <c r="L4310" t="str">
        <f>+Tabla2[[#This Row],[FACTURA]]</f>
        <v>B1500000032</v>
      </c>
      <c r="M4310" t="str">
        <f>+Tabla2[[#This Row],[DETALLE]]</f>
        <v>PAGO DE FACT. B1500000032 DE FECHA 01/08/2019, DEL CONTRATO #0180/2014, POR EL ALQUILER DE NAVE INDUSTRIAL PARA ALOJAR EL MOBILIARIO ADQUIRIDO PARA DOTAR LOS CENTROS DE JORNADA EXTENDIDA, UBICADO EN LA CALLE LOS DESAMPARADOS No. 6, ZONA INDUSTRIAL DE HAINA, PROV. SAN CRISTOBAL, CORRESP. AL MES DE JUNIO/2019, A RAZON DE US$25,000.00 DOLARES MÁS ITBIS, 
PAGADERO A LA TASA 50.9503, SEGUN OFICIO 297/2019.</v>
      </c>
    </row>
    <row r="4311" spans="2:13">
      <c r="B4311" s="3" t="s">
        <v>9000</v>
      </c>
      <c r="C4311" s="2" t="s">
        <v>8999</v>
      </c>
      <c r="D4311" s="6" t="s">
        <v>1337</v>
      </c>
      <c r="E4311" s="6" t="s">
        <v>20760</v>
      </c>
      <c r="F4311" s="7">
        <v>43661</v>
      </c>
      <c r="G4311" s="9">
        <v>0.01</v>
      </c>
      <c r="J4311" s="6" t="s">
        <v>18809</v>
      </c>
      <c r="L4311" t="str">
        <f>+Tabla2[[#This Row],[FACTURA]]</f>
        <v>B1500000024</v>
      </c>
      <c r="M4311" t="str">
        <f>+Tabla2[[#This Row],[DETALLE]]</f>
        <v xml:space="preserve">PAGO DE FACT. B1500000024 DE FECHA 19/06/2019, DEL CONTRATO #0180/2014, POR EL ALQUILER DE NAVE INDUSTRIAL PARA ALOJAR EL MOBILIARIO ADQUIRIDO PARA DOTAR LOS CENTROS DE JORNADA EXTENDIDA, UBICADO EN LA CALLE LOS DESAMPARADOS No. 6, ZONA INDUSTRIAL DE HAINA, PROV. SAN CRISTOBAL, CORRESP. AL MES DE FEBRERO/2019, A RAZON DE US$25,000.00 DOLARES MÁS ITBIS, PAGADERO A LA TASA 50.6825, SEGUN OFICIO 333/2019.
</v>
      </c>
    </row>
    <row r="4312" spans="2:13">
      <c r="B4312" s="3" t="s">
        <v>9000</v>
      </c>
      <c r="C4312" s="2" t="s">
        <v>8999</v>
      </c>
      <c r="D4312" s="6" t="s">
        <v>1420</v>
      </c>
      <c r="E4312" s="6" t="s">
        <v>20761</v>
      </c>
      <c r="F4312" s="7">
        <v>43661</v>
      </c>
      <c r="G4312" s="9">
        <v>0.01</v>
      </c>
      <c r="J4312" s="6" t="s">
        <v>18810</v>
      </c>
      <c r="L4312" t="str">
        <f>+Tabla2[[#This Row],[FACTURA]]</f>
        <v>B1500000026</v>
      </c>
      <c r="M4312" t="str">
        <f>+Tabla2[[#This Row],[DETALLE]]</f>
        <v>PAGO DE FACT. B1500000026 DE FECHA 19/06/2019, DEL CONTRATO #0180/2014, POR EL ALQUILER DE NAVE INDUSTRIAL PARA ALOJAR EL MOBILIARIO ADQUIRIDO PARA DOTAR LOS CENTROS DE JORNADA EXTENDIDA, UBICADO EN LA CALLE LOS DESAMPARADOS No. 6, ZONA INDUSTRIAL DE HAINA, PROV. SAN CRISTOBAL, CORRESP. AL MES DE ABRIL/2019, A RAZON DE US$25,000.00 DOLARES MÁS ITBIS, PAGADERO A LA TASA 50.6825, SEGUN OFICIO 334/2019.</v>
      </c>
    </row>
    <row r="4313" spans="2:13">
      <c r="B4313" s="3" t="s">
        <v>9000</v>
      </c>
      <c r="C4313" s="2" t="s">
        <v>8999</v>
      </c>
      <c r="D4313" s="6" t="s">
        <v>20762</v>
      </c>
      <c r="E4313" s="6" t="s">
        <v>20763</v>
      </c>
      <c r="F4313" s="7">
        <v>44525</v>
      </c>
      <c r="G4313" s="9">
        <v>0.01</v>
      </c>
      <c r="J4313" s="6" t="s">
        <v>18811</v>
      </c>
      <c r="L4313" t="str">
        <f>+Tabla2[[#This Row],[FACTURA]]</f>
        <v>B1500000309</v>
      </c>
      <c r="M4313" t="str">
        <f>+Tabla2[[#This Row],[DETALLE]]</f>
        <v>PAGO FACTURAS NCF: B1500000309, 310 Y 311, TODAS DE FECHA  5 DE NOVIEMBRE 2021 Y, CORRESPONDIENTE A LOS MESES DE SEPTIEMBRE, OCTUBRE Y NOVIEMBRE 2021, POR CONCEPTO DE ALQUILER NAVE INDUSTRIAL DONDE SE ALOJA EL MOBILIARIO ADQUIRIDO PARA DOTAR LOS CENTROS DE JORNADA EXTENDIDA, UBICADO EN LA CALLE LOS DESAMPARADOS No. 6, ZONA INDUSTRIAL DE HAINA, PROV. SAN CRISTOBAL, SEGÚN CONTR. No.0180-2014. VALOR DEL CONTRATO US$25,000.00 DOLARES MÁS ITBIS, PAGADERO A LA TASA DEL DIA DEL BANCO CENTRAL DE LA REP. DOM. (56.4693), OFIC. DGA N°1685-2021</v>
      </c>
    </row>
    <row r="4314" spans="2:13">
      <c r="B4314" s="3" t="s">
        <v>9000</v>
      </c>
      <c r="C4314" s="2" t="s">
        <v>8999</v>
      </c>
      <c r="D4314" s="6" t="s">
        <v>20764</v>
      </c>
      <c r="E4314" s="6" t="s">
        <v>20765</v>
      </c>
      <c r="F4314" s="7">
        <v>44181</v>
      </c>
      <c r="G4314" s="9">
        <v>0.01</v>
      </c>
      <c r="J4314" s="6" t="s">
        <v>18812</v>
      </c>
      <c r="L4314" t="str">
        <f>+Tabla2[[#This Row],[FACTURA]]</f>
        <v>B150000132-133</v>
      </c>
      <c r="M4314" t="str">
        <f>+Tabla2[[#This Row],[DETALLE]]</f>
        <v>PAGO DE LAS FACTURAS NCF: B1500000132 Y B1500000133 DE  FECHA  07/12/2020,  DEL CONTRATO #0180/2014, POR EL ALQUILER DE NAVE INDUSTRIAL PARA ALOJAR EL MOBILIARIO ADQUIRIDO PARA DOTAR LOS CENTROS DE JORNADA EXTENDIDA, UBICADO EN LA CALLE LOS DESAMPARADOS No. 6, ZONA INDUSTRIAL DE HAINA, PROV. SAN CRISTOBAL, CORRESP. A LOS MESES DE NOVIEMBRE Y DICIEMBRE DEL 2020, A RAZON DE US$25,000.00  MÁS ITBIS, PAGADERO A LA TASA 58.0787 ,SEGUN OFICIO 466/2020.</v>
      </c>
    </row>
    <row r="4315" spans="2:13">
      <c r="B4315" s="3" t="s">
        <v>1890</v>
      </c>
      <c r="C4315" s="2" t="s">
        <v>691</v>
      </c>
      <c r="D4315" s="4" t="s">
        <v>692</v>
      </c>
      <c r="E4315" s="4" t="s">
        <v>692</v>
      </c>
      <c r="F4315" s="5">
        <v>41219</v>
      </c>
      <c r="G4315" s="8">
        <v>-118000</v>
      </c>
      <c r="J4315" s="4" t="s">
        <v>13651</v>
      </c>
      <c r="L4315" t="str">
        <f>+Tabla2[[#This Row],[FACTURA]]</f>
        <v>NCF 736</v>
      </c>
      <c r="M4315" t="str">
        <f>+Tabla2[[#This Row],[DETALLE]]</f>
        <v>NCF 736</v>
      </c>
    </row>
    <row r="4316" spans="2:13">
      <c r="B4316" s="3" t="s">
        <v>1890</v>
      </c>
      <c r="C4316" s="2" t="s">
        <v>691</v>
      </c>
      <c r="D4316" s="4" t="s">
        <v>693</v>
      </c>
      <c r="E4316" s="4" t="s">
        <v>693</v>
      </c>
      <c r="F4316" s="5">
        <v>41229</v>
      </c>
      <c r="G4316" s="8">
        <v>-157000</v>
      </c>
      <c r="J4316" s="4" t="s">
        <v>13652</v>
      </c>
      <c r="L4316" t="str">
        <f>+Tabla2[[#This Row],[FACTURA]]</f>
        <v>NCF 737</v>
      </c>
      <c r="M4316" t="str">
        <f>+Tabla2[[#This Row],[DETALLE]]</f>
        <v>NCF 737</v>
      </c>
    </row>
    <row r="4317" spans="2:13">
      <c r="B4317" s="3" t="s">
        <v>1890</v>
      </c>
      <c r="C4317" s="2" t="s">
        <v>691</v>
      </c>
      <c r="D4317" s="4" t="s">
        <v>1601</v>
      </c>
      <c r="E4317" s="4" t="s">
        <v>19741</v>
      </c>
      <c r="F4317" s="5">
        <v>41221</v>
      </c>
      <c r="G4317" s="8">
        <v>-1357995.48</v>
      </c>
      <c r="J4317" s="4" t="s">
        <v>13653</v>
      </c>
      <c r="L4317" t="str">
        <f>+Tabla2[[#This Row],[FACTURA]]</f>
        <v>OFIC. 1459</v>
      </c>
      <c r="M4317" t="str">
        <f>+Tabla2[[#This Row],[DETALLE]]</f>
        <v>CUBICACION #2 (ADICIONAL)</v>
      </c>
    </row>
    <row r="4318" spans="2:13">
      <c r="B4318" s="3" t="s">
        <v>1890</v>
      </c>
      <c r="C4318" s="2" t="s">
        <v>691</v>
      </c>
      <c r="D4318" s="4" t="s">
        <v>1602</v>
      </c>
      <c r="E4318" s="4" t="s">
        <v>19742</v>
      </c>
      <c r="F4318" s="5">
        <v>41311</v>
      </c>
      <c r="G4318" s="8">
        <v>-378500</v>
      </c>
      <c r="J4318" s="4" t="s">
        <v>13654</v>
      </c>
      <c r="L4318" t="str">
        <f>+Tabla2[[#This Row],[FACTURA]]</f>
        <v>OFIC. 23</v>
      </c>
      <c r="M4318" t="str">
        <f>+Tabla2[[#This Row],[DETALLE]]</f>
        <v>CUBICACION #3 COMPLETIVO A LA FINAL</v>
      </c>
    </row>
    <row r="4319" spans="2:13">
      <c r="B4319" s="3" t="s">
        <v>7890</v>
      </c>
      <c r="C4319" s="2" t="s">
        <v>7889</v>
      </c>
      <c r="D4319" s="6" t="s">
        <v>3751</v>
      </c>
      <c r="E4319" s="6" t="s">
        <v>20192</v>
      </c>
      <c r="F4319" s="7">
        <v>41008</v>
      </c>
      <c r="G4319" s="9">
        <v>-19802.75</v>
      </c>
      <c r="J4319" s="6" t="s">
        <v>14813</v>
      </c>
      <c r="L4319" t="str">
        <f>+Tabla2[[#This Row],[FACTURA]]</f>
        <v>293</v>
      </c>
      <c r="M4319" t="str">
        <f>+Tabla2[[#This Row],[DETALLE]]</f>
        <v>LICENCIA PRE Y POST NATAL DE LA MAESTRA CESALINA POLANCO LOR</v>
      </c>
    </row>
    <row r="4320" spans="2:13">
      <c r="B4320" s="3" t="s">
        <v>7892</v>
      </c>
      <c r="C4320" s="2" t="s">
        <v>7891</v>
      </c>
      <c r="D4320" s="6" t="s">
        <v>3751</v>
      </c>
      <c r="E4320" s="6" t="s">
        <v>20193</v>
      </c>
      <c r="F4320" s="7">
        <v>41008</v>
      </c>
      <c r="G4320" s="9">
        <v>-19442.7</v>
      </c>
      <c r="J4320" s="6" t="s">
        <v>14814</v>
      </c>
      <c r="L4320" t="str">
        <f>+Tabla2[[#This Row],[FACTURA]]</f>
        <v>293</v>
      </c>
      <c r="M4320" t="str">
        <f>+Tabla2[[#This Row],[DETALLE]]</f>
        <v>LICENCIA PRE Y POST NATAL DE LA MAESTRA GISELA SOFIA TINEO C</v>
      </c>
    </row>
    <row r="4321" spans="2:13">
      <c r="B4321" s="3" t="s">
        <v>7894</v>
      </c>
      <c r="C4321" s="2" t="s">
        <v>7893</v>
      </c>
      <c r="D4321" s="6" t="s">
        <v>7895</v>
      </c>
      <c r="E4321" s="6" t="s">
        <v>20194</v>
      </c>
      <c r="F4321" s="7">
        <v>40956</v>
      </c>
      <c r="G4321" s="9">
        <v>-18886.79</v>
      </c>
      <c r="J4321" s="6" t="s">
        <v>14815</v>
      </c>
      <c r="L4321" t="str">
        <f>+Tabla2[[#This Row],[FACTURA]]</f>
        <v>589</v>
      </c>
      <c r="M4321" t="str">
        <f>+Tabla2[[#This Row],[DETALLE]]</f>
        <v>PARA CUBRIR  PAGO DE VIATICOS, COMB. Y APOYO DE TRANSPORTE,</v>
      </c>
    </row>
    <row r="4322" spans="2:13">
      <c r="B4322" s="3" t="s">
        <v>7897</v>
      </c>
      <c r="C4322" s="2" t="s">
        <v>7896</v>
      </c>
      <c r="D4322" s="6" t="s">
        <v>0</v>
      </c>
      <c r="E4322" s="6" t="s">
        <v>6937</v>
      </c>
      <c r="F4322" s="7">
        <v>41634</v>
      </c>
      <c r="G4322" s="9">
        <v>-73365.2</v>
      </c>
      <c r="J4322" s="6" t="s">
        <v>16748</v>
      </c>
      <c r="L4322" t="str">
        <f>+Tabla2[[#This Row],[FACTURA]]</f>
        <v/>
      </c>
      <c r="M4322" t="str">
        <f>+Tabla2[[#This Row],[DETALLE]]</f>
        <v>SERVICIOS PRESTADOS SEGUN OFICIO #1303/2013</v>
      </c>
    </row>
    <row r="4323" spans="2:13">
      <c r="B4323" s="3" t="s">
        <v>7897</v>
      </c>
      <c r="C4323" s="2" t="s">
        <v>7896</v>
      </c>
      <c r="D4323" s="6" t="s">
        <v>0</v>
      </c>
      <c r="E4323" s="6" t="s">
        <v>7898</v>
      </c>
      <c r="F4323" s="7">
        <v>41635</v>
      </c>
      <c r="G4323" s="9">
        <v>73365.2</v>
      </c>
      <c r="J4323" s="6" t="s">
        <v>16749</v>
      </c>
      <c r="L4323" t="str">
        <f>+Tabla2[[#This Row],[FACTURA]]</f>
        <v/>
      </c>
      <c r="M4323" t="str">
        <f>+Tabla2[[#This Row],[DETALLE]]</f>
        <v>REV. ED00004020 DG038941, SERV. PRESTADOS S/OFICIO #1303</v>
      </c>
    </row>
    <row r="4324" spans="2:13">
      <c r="B4324" s="3" t="s">
        <v>1891</v>
      </c>
      <c r="C4324" s="2" t="s">
        <v>694</v>
      </c>
      <c r="D4324" s="4" t="s">
        <v>695</v>
      </c>
      <c r="E4324" s="4" t="s">
        <v>695</v>
      </c>
      <c r="F4324" s="5">
        <v>42752</v>
      </c>
      <c r="G4324" s="8">
        <v>-300000</v>
      </c>
      <c r="J4324" s="4" t="s">
        <v>12551</v>
      </c>
      <c r="L4324" t="str">
        <f>+Tabla2[[#This Row],[FACTURA]]</f>
        <v>A010010011500006384</v>
      </c>
      <c r="M4324" t="str">
        <f>+Tabla2[[#This Row],[DETALLE]]</f>
        <v>A010010011500006384</v>
      </c>
    </row>
    <row r="4325" spans="2:13">
      <c r="B4325" s="3" t="s">
        <v>1891</v>
      </c>
      <c r="C4325" s="2" t="s">
        <v>694</v>
      </c>
      <c r="D4325" s="4" t="s">
        <v>696</v>
      </c>
      <c r="E4325" s="4" t="s">
        <v>696</v>
      </c>
      <c r="F4325" s="5">
        <v>42754</v>
      </c>
      <c r="G4325" s="8">
        <v>-300000</v>
      </c>
      <c r="J4325" s="4" t="s">
        <v>12552</v>
      </c>
      <c r="L4325" t="str">
        <f>+Tabla2[[#This Row],[FACTURA]]</f>
        <v>A010010011500006386</v>
      </c>
      <c r="M4325" t="str">
        <f>+Tabla2[[#This Row],[DETALLE]]</f>
        <v>A010010011500006386</v>
      </c>
    </row>
    <row r="4326" spans="2:13">
      <c r="B4326" s="3" t="s">
        <v>1891</v>
      </c>
      <c r="C4326" s="2" t="s">
        <v>694</v>
      </c>
      <c r="D4326" s="4" t="s">
        <v>697</v>
      </c>
      <c r="E4326" s="4" t="s">
        <v>697</v>
      </c>
      <c r="F4326" s="5">
        <v>42755</v>
      </c>
      <c r="G4326" s="8">
        <v>-300000</v>
      </c>
      <c r="J4326" s="4" t="s">
        <v>12553</v>
      </c>
      <c r="L4326" t="str">
        <f>+Tabla2[[#This Row],[FACTURA]]</f>
        <v>A010010011500006388</v>
      </c>
      <c r="M4326" t="str">
        <f>+Tabla2[[#This Row],[DETALLE]]</f>
        <v>A010010011500006388</v>
      </c>
    </row>
    <row r="4327" spans="2:13">
      <c r="B4327" s="3" t="s">
        <v>1891</v>
      </c>
      <c r="C4327" s="2" t="s">
        <v>694</v>
      </c>
      <c r="D4327" s="4" t="s">
        <v>698</v>
      </c>
      <c r="E4327" s="4" t="s">
        <v>698</v>
      </c>
      <c r="F4327" s="5">
        <v>42761</v>
      </c>
      <c r="G4327" s="8">
        <v>-300000</v>
      </c>
      <c r="J4327" s="4" t="s">
        <v>12554</v>
      </c>
      <c r="L4327" t="str">
        <f>+Tabla2[[#This Row],[FACTURA]]</f>
        <v>A010010011500006392</v>
      </c>
      <c r="M4327" t="str">
        <f>+Tabla2[[#This Row],[DETALLE]]</f>
        <v>A010010011500006392</v>
      </c>
    </row>
    <row r="4328" spans="2:13">
      <c r="B4328" s="3" t="s">
        <v>1891</v>
      </c>
      <c r="C4328" s="2" t="s">
        <v>694</v>
      </c>
      <c r="D4328" s="4" t="s">
        <v>699</v>
      </c>
      <c r="E4328" s="4" t="s">
        <v>699</v>
      </c>
      <c r="F4328" s="5">
        <v>42766</v>
      </c>
      <c r="G4328" s="8">
        <v>-300000</v>
      </c>
      <c r="J4328" s="4" t="s">
        <v>12555</v>
      </c>
      <c r="L4328" t="str">
        <f>+Tabla2[[#This Row],[FACTURA]]</f>
        <v>A010010011500006394</v>
      </c>
      <c r="M4328" t="str">
        <f>+Tabla2[[#This Row],[DETALLE]]</f>
        <v>A010010011500006394</v>
      </c>
    </row>
    <row r="4329" spans="2:13">
      <c r="B4329" s="3" t="s">
        <v>1891</v>
      </c>
      <c r="C4329" s="2" t="s">
        <v>694</v>
      </c>
      <c r="D4329" s="4" t="s">
        <v>700</v>
      </c>
      <c r="E4329" s="4" t="s">
        <v>700</v>
      </c>
      <c r="F4329" s="5">
        <v>42768</v>
      </c>
      <c r="G4329" s="8">
        <v>-300000</v>
      </c>
      <c r="J4329" s="4" t="s">
        <v>12556</v>
      </c>
      <c r="L4329" t="str">
        <f>+Tabla2[[#This Row],[FACTURA]]</f>
        <v>A010010011500006396</v>
      </c>
      <c r="M4329" t="str">
        <f>+Tabla2[[#This Row],[DETALLE]]</f>
        <v>A010010011500006396</v>
      </c>
    </row>
    <row r="4330" spans="2:13">
      <c r="B4330" s="3" t="s">
        <v>1891</v>
      </c>
      <c r="C4330" s="2" t="s">
        <v>694</v>
      </c>
      <c r="D4330" s="4" t="s">
        <v>701</v>
      </c>
      <c r="E4330" s="4" t="s">
        <v>701</v>
      </c>
      <c r="F4330" s="5">
        <v>42769</v>
      </c>
      <c r="G4330" s="8">
        <v>-300000</v>
      </c>
      <c r="J4330" s="4" t="s">
        <v>12557</v>
      </c>
      <c r="L4330" t="str">
        <f>+Tabla2[[#This Row],[FACTURA]]</f>
        <v>A010010011500006398</v>
      </c>
      <c r="M4330" t="str">
        <f>+Tabla2[[#This Row],[DETALLE]]</f>
        <v>A010010011500006398</v>
      </c>
    </row>
    <row r="4331" spans="2:13">
      <c r="B4331" s="3" t="s">
        <v>1891</v>
      </c>
      <c r="C4331" s="2" t="s">
        <v>694</v>
      </c>
      <c r="D4331" s="4" t="s">
        <v>702</v>
      </c>
      <c r="E4331" s="4" t="s">
        <v>702</v>
      </c>
      <c r="F4331" s="5">
        <v>42773</v>
      </c>
      <c r="G4331" s="8">
        <v>-300000</v>
      </c>
      <c r="J4331" s="4" t="s">
        <v>12558</v>
      </c>
      <c r="L4331" t="str">
        <f>+Tabla2[[#This Row],[FACTURA]]</f>
        <v>A010010011500006400</v>
      </c>
      <c r="M4331" t="str">
        <f>+Tabla2[[#This Row],[DETALLE]]</f>
        <v>A010010011500006400</v>
      </c>
    </row>
    <row r="4332" spans="2:13">
      <c r="B4332" s="3" t="s">
        <v>1891</v>
      </c>
      <c r="C4332" s="2" t="s">
        <v>694</v>
      </c>
      <c r="D4332" s="4" t="s">
        <v>703</v>
      </c>
      <c r="E4332" s="4" t="s">
        <v>703</v>
      </c>
      <c r="F4332" s="5">
        <v>42776</v>
      </c>
      <c r="G4332" s="8">
        <v>-300000</v>
      </c>
      <c r="J4332" s="4" t="s">
        <v>12559</v>
      </c>
      <c r="L4332" t="str">
        <f>+Tabla2[[#This Row],[FACTURA]]</f>
        <v>A010010011500006402</v>
      </c>
      <c r="M4332" t="str">
        <f>+Tabla2[[#This Row],[DETALLE]]</f>
        <v>A010010011500006402</v>
      </c>
    </row>
    <row r="4333" spans="2:13">
      <c r="B4333" s="3" t="s">
        <v>1891</v>
      </c>
      <c r="C4333" s="2" t="s">
        <v>694</v>
      </c>
      <c r="D4333" s="4" t="s">
        <v>704</v>
      </c>
      <c r="E4333" s="4" t="s">
        <v>704</v>
      </c>
      <c r="F4333" s="5">
        <v>42781</v>
      </c>
      <c r="G4333" s="8">
        <v>-234132</v>
      </c>
      <c r="J4333" s="4" t="s">
        <v>12560</v>
      </c>
      <c r="L4333" t="str">
        <f>+Tabla2[[#This Row],[FACTURA]]</f>
        <v>A010010011500006404</v>
      </c>
      <c r="M4333" t="str">
        <f>+Tabla2[[#This Row],[DETALLE]]</f>
        <v>A010010011500006404</v>
      </c>
    </row>
    <row r="4334" spans="2:13">
      <c r="B4334" s="3" t="s">
        <v>7900</v>
      </c>
      <c r="C4334" s="2" t="s">
        <v>7899</v>
      </c>
      <c r="D4334" s="6" t="s">
        <v>7901</v>
      </c>
      <c r="E4334" s="6" t="s">
        <v>20001</v>
      </c>
      <c r="F4334" s="7">
        <v>40970</v>
      </c>
      <c r="G4334" s="9">
        <v>-99245.22</v>
      </c>
      <c r="J4334" s="6" t="s">
        <v>14816</v>
      </c>
      <c r="L4334" t="str">
        <f>+Tabla2[[#This Row],[FACTURA]]</f>
        <v>1216</v>
      </c>
      <c r="M4334" t="str">
        <f>+Tabla2[[#This Row],[DETALLE]]</f>
        <v>BENEFICIOS LABORALES SEGUN  CALCULOS DEL MINISTERIO  DE ADM.</v>
      </c>
    </row>
    <row r="4335" spans="2:13">
      <c r="B4335" s="3" t="s">
        <v>7903</v>
      </c>
      <c r="C4335" s="2" t="s">
        <v>7902</v>
      </c>
      <c r="D4335" s="6" t="s">
        <v>3751</v>
      </c>
      <c r="E4335" s="6" t="s">
        <v>20195</v>
      </c>
      <c r="F4335" s="7">
        <v>41008</v>
      </c>
      <c r="G4335" s="9">
        <v>-16593.77</v>
      </c>
      <c r="J4335" s="6" t="s">
        <v>14817</v>
      </c>
      <c r="L4335" t="str">
        <f>+Tabla2[[#This Row],[FACTURA]]</f>
        <v>293</v>
      </c>
      <c r="M4335" t="str">
        <f>+Tabla2[[#This Row],[DETALLE]]</f>
        <v>LICENCIA PRE Y POST NATAL DE LA MAESTRA VIRGINIA SOLANYI TOR</v>
      </c>
    </row>
    <row r="4336" spans="2:13">
      <c r="B4336" s="3" t="s">
        <v>7905</v>
      </c>
      <c r="C4336" s="2" t="s">
        <v>7904</v>
      </c>
      <c r="D4336" s="6" t="s">
        <v>7255</v>
      </c>
      <c r="E4336" s="6" t="s">
        <v>20196</v>
      </c>
      <c r="F4336" s="7">
        <v>40582</v>
      </c>
      <c r="G4336" s="9">
        <v>-7263.29</v>
      </c>
      <c r="J4336" s="6" t="s">
        <v>14818</v>
      </c>
      <c r="L4336" t="str">
        <f>+Tabla2[[#This Row],[FACTURA]]</f>
        <v>31</v>
      </c>
      <c r="M4336" t="str">
        <f>+Tabla2[[#This Row],[DETALLE]]</f>
        <v>REPOSICION FONDO CAJA CHICA DE LA DIRECCION GRAL. DE INFORMA</v>
      </c>
    </row>
    <row r="4337" spans="2:13">
      <c r="B4337" s="3" t="s">
        <v>7907</v>
      </c>
      <c r="C4337" s="2" t="s">
        <v>7906</v>
      </c>
      <c r="D4337" s="6" t="s">
        <v>7908</v>
      </c>
      <c r="E4337" s="6" t="s">
        <v>20197</v>
      </c>
      <c r="F4337" s="7">
        <v>40617</v>
      </c>
      <c r="G4337" s="9">
        <v>-22950</v>
      </c>
      <c r="J4337" s="6" t="s">
        <v>14819</v>
      </c>
      <c r="L4337" t="str">
        <f>+Tabla2[[#This Row],[FACTURA]]</f>
        <v>876</v>
      </c>
      <c r="M4337" t="str">
        <f>+Tabla2[[#This Row],[DETALLE]]</f>
        <v>VI?TICOS AL PERSONAL QUE VIAJO A VARIOS PLANTELES ESCOLARES</v>
      </c>
    </row>
    <row r="4338" spans="2:13">
      <c r="B4338" s="3" t="s">
        <v>7910</v>
      </c>
      <c r="C4338" s="2" t="s">
        <v>7909</v>
      </c>
      <c r="D4338" s="6" t="s">
        <v>1379</v>
      </c>
      <c r="E4338" s="6" t="s">
        <v>20198</v>
      </c>
      <c r="F4338" s="7">
        <v>40963</v>
      </c>
      <c r="G4338" s="9">
        <v>-50000</v>
      </c>
      <c r="J4338" s="6" t="s">
        <v>14820</v>
      </c>
      <c r="L4338" t="str">
        <f>+Tabla2[[#This Row],[FACTURA]]</f>
        <v>50</v>
      </c>
      <c r="M4338" t="str">
        <f>+Tabla2[[#This Row],[DETALLE]]</f>
        <v>ELABORACION DE UN MURAL  EN UNA ESCUELA DE STO. DGO., EN EL</v>
      </c>
    </row>
    <row r="4339" spans="2:13">
      <c r="B4339" s="3" t="s">
        <v>11675</v>
      </c>
      <c r="C4339" s="2" t="s">
        <v>11674</v>
      </c>
      <c r="D4339" s="6" t="s">
        <v>0</v>
      </c>
      <c r="E4339" s="6" t="s">
        <v>20766</v>
      </c>
      <c r="F4339" s="7">
        <v>41274</v>
      </c>
      <c r="G4339" s="9">
        <v>-11789041.33</v>
      </c>
      <c r="J4339" s="6" t="s">
        <v>18813</v>
      </c>
      <c r="L4339" t="str">
        <f>+Tabla2[[#This Row],[FACTURA]]</f>
        <v/>
      </c>
      <c r="M4339" t="str">
        <f>+Tabla2[[#This Row],[DETALLE]]</f>
        <v>Cancelado : PAG00011794, Cheque Danado</v>
      </c>
    </row>
    <row r="4340" spans="2:13">
      <c r="B4340" s="3" t="s">
        <v>11675</v>
      </c>
      <c r="C4340" s="2" t="s">
        <v>11674</v>
      </c>
      <c r="D4340" s="6">
        <v>0</v>
      </c>
      <c r="E4340" s="6" t="s">
        <v>20767</v>
      </c>
      <c r="F4340" s="7">
        <v>41274</v>
      </c>
      <c r="G4340" s="9">
        <v>11789041.33</v>
      </c>
      <c r="J4340" s="6" t="s">
        <v>18814</v>
      </c>
      <c r="L4340">
        <f>+Tabla2[[#This Row],[FACTURA]]</f>
        <v>0</v>
      </c>
      <c r="M4340" t="str">
        <f>+Tabla2[[#This Row],[DETALLE]]</f>
        <v>OFICIO-1398/2012</v>
      </c>
    </row>
    <row r="4341" spans="2:13">
      <c r="B4341" s="3" t="s">
        <v>11677</v>
      </c>
      <c r="C4341" s="2" t="s">
        <v>11676</v>
      </c>
      <c r="D4341" s="6" t="s">
        <v>11678</v>
      </c>
      <c r="E4341" s="6" t="s">
        <v>11678</v>
      </c>
      <c r="F4341" s="7">
        <v>42510</v>
      </c>
      <c r="G4341" s="9">
        <v>-33040</v>
      </c>
      <c r="J4341" s="6" t="s">
        <v>18815</v>
      </c>
      <c r="L4341" t="str">
        <f>+Tabla2[[#This Row],[FACTURA]]</f>
        <v>CONTR.0151-2</v>
      </c>
      <c r="M4341" t="str">
        <f>+Tabla2[[#This Row],[DETALLE]]</f>
        <v>CONTR.0151-2</v>
      </c>
    </row>
    <row r="4342" spans="2:13">
      <c r="B4342" s="3" t="s">
        <v>11677</v>
      </c>
      <c r="C4342" s="2" t="s">
        <v>11676</v>
      </c>
      <c r="D4342" s="6" t="s">
        <v>11679</v>
      </c>
      <c r="E4342" s="6" t="s">
        <v>11679</v>
      </c>
      <c r="F4342" s="7">
        <v>42541</v>
      </c>
      <c r="G4342" s="9">
        <v>-33040</v>
      </c>
      <c r="J4342" s="6" t="s">
        <v>18816</v>
      </c>
      <c r="L4342" t="str">
        <f>+Tabla2[[#This Row],[FACTURA]]</f>
        <v>CONTR.0151-3</v>
      </c>
      <c r="M4342" t="str">
        <f>+Tabla2[[#This Row],[DETALLE]]</f>
        <v>CONTR.0151-3</v>
      </c>
    </row>
    <row r="4343" spans="2:13">
      <c r="B4343" s="3" t="s">
        <v>11677</v>
      </c>
      <c r="C4343" s="2" t="s">
        <v>11676</v>
      </c>
      <c r="D4343" s="6" t="s">
        <v>11680</v>
      </c>
      <c r="E4343" s="6" t="s">
        <v>11680</v>
      </c>
      <c r="F4343" s="7">
        <v>42576</v>
      </c>
      <c r="G4343" s="9">
        <v>-33040</v>
      </c>
      <c r="J4343" s="6" t="s">
        <v>18817</v>
      </c>
      <c r="L4343" t="str">
        <f>+Tabla2[[#This Row],[FACTURA]]</f>
        <v>CONTR. 0151-4</v>
      </c>
      <c r="M4343" t="str">
        <f>+Tabla2[[#This Row],[DETALLE]]</f>
        <v>CONTR. 0151-4</v>
      </c>
    </row>
    <row r="4344" spans="2:13">
      <c r="B4344" s="3" t="s">
        <v>11677</v>
      </c>
      <c r="C4344" s="2" t="s">
        <v>11676</v>
      </c>
      <c r="D4344" s="6" t="s">
        <v>11681</v>
      </c>
      <c r="E4344" s="6" t="s">
        <v>11681</v>
      </c>
      <c r="F4344" s="7">
        <v>42599</v>
      </c>
      <c r="G4344" s="9">
        <v>-33040</v>
      </c>
      <c r="J4344" s="6" t="s">
        <v>18818</v>
      </c>
      <c r="L4344" t="str">
        <f>+Tabla2[[#This Row],[FACTURA]]</f>
        <v>CONTR.0151-5</v>
      </c>
      <c r="M4344" t="str">
        <f>+Tabla2[[#This Row],[DETALLE]]</f>
        <v>CONTR.0151-5</v>
      </c>
    </row>
    <row r="4345" spans="2:13">
      <c r="B4345" s="3" t="s">
        <v>11677</v>
      </c>
      <c r="C4345" s="2" t="s">
        <v>11676</v>
      </c>
      <c r="D4345" s="6" t="s">
        <v>11682</v>
      </c>
      <c r="E4345" s="6" t="s">
        <v>11682</v>
      </c>
      <c r="F4345" s="7">
        <v>42633</v>
      </c>
      <c r="G4345" s="9">
        <v>-33040</v>
      </c>
      <c r="J4345" s="6" t="s">
        <v>18819</v>
      </c>
      <c r="L4345" t="str">
        <f>+Tabla2[[#This Row],[FACTURA]]</f>
        <v>CONTR. 0151-6</v>
      </c>
      <c r="M4345" t="str">
        <f>+Tabla2[[#This Row],[DETALLE]]</f>
        <v>CONTR. 0151-6</v>
      </c>
    </row>
    <row r="4346" spans="2:13">
      <c r="B4346" s="3" t="s">
        <v>11677</v>
      </c>
      <c r="C4346" s="2" t="s">
        <v>11676</v>
      </c>
      <c r="D4346" s="6" t="s">
        <v>11683</v>
      </c>
      <c r="E4346" s="6" t="s">
        <v>11683</v>
      </c>
      <c r="F4346" s="7">
        <v>42674</v>
      </c>
      <c r="G4346" s="9">
        <v>-33040</v>
      </c>
      <c r="J4346" s="6" t="s">
        <v>18820</v>
      </c>
      <c r="L4346" t="str">
        <f>+Tabla2[[#This Row],[FACTURA]]</f>
        <v>CONTR.0151-7</v>
      </c>
      <c r="M4346" t="str">
        <f>+Tabla2[[#This Row],[DETALLE]]</f>
        <v>CONTR.0151-7</v>
      </c>
    </row>
    <row r="4347" spans="2:13">
      <c r="B4347" s="3" t="s">
        <v>11677</v>
      </c>
      <c r="C4347" s="2" t="s">
        <v>11676</v>
      </c>
      <c r="D4347" s="6" t="s">
        <v>11684</v>
      </c>
      <c r="E4347" s="6" t="s">
        <v>11684</v>
      </c>
      <c r="F4347" s="7">
        <v>42692</v>
      </c>
      <c r="G4347" s="9">
        <v>-33040</v>
      </c>
      <c r="J4347" s="6" t="s">
        <v>18821</v>
      </c>
      <c r="L4347" t="str">
        <f>+Tabla2[[#This Row],[FACTURA]]</f>
        <v>CONTR.0151-8</v>
      </c>
      <c r="M4347" t="str">
        <f>+Tabla2[[#This Row],[DETALLE]]</f>
        <v>CONTR.0151-8</v>
      </c>
    </row>
    <row r="4348" spans="2:13">
      <c r="B4348" s="3" t="s">
        <v>11677</v>
      </c>
      <c r="C4348" s="2" t="s">
        <v>11676</v>
      </c>
      <c r="D4348" s="6" t="s">
        <v>11685</v>
      </c>
      <c r="E4348" s="6" t="s">
        <v>11685</v>
      </c>
      <c r="F4348" s="7">
        <v>42724</v>
      </c>
      <c r="G4348" s="9">
        <v>-33040</v>
      </c>
      <c r="J4348" s="6" t="s">
        <v>18822</v>
      </c>
      <c r="L4348" t="str">
        <f>+Tabla2[[#This Row],[FACTURA]]</f>
        <v>CONTR.0151-9</v>
      </c>
      <c r="M4348" t="str">
        <f>+Tabla2[[#This Row],[DETALLE]]</f>
        <v>CONTR.0151-9</v>
      </c>
    </row>
    <row r="4349" spans="2:13">
      <c r="B4349" s="3" t="s">
        <v>18824</v>
      </c>
      <c r="C4349" s="2" t="s">
        <v>18823</v>
      </c>
      <c r="D4349" s="6" t="s">
        <v>20768</v>
      </c>
      <c r="E4349" s="6" t="s">
        <v>20768</v>
      </c>
      <c r="F4349" s="7">
        <v>44722</v>
      </c>
      <c r="G4349" s="9">
        <v>-3461927.82</v>
      </c>
      <c r="J4349" s="6" t="s">
        <v>18825</v>
      </c>
      <c r="L4349" t="str">
        <f>+Tabla2[[#This Row],[FACTURA]]</f>
        <v>CONTR.2244-13 CORTE</v>
      </c>
      <c r="M4349" t="str">
        <f>+Tabla2[[#This Row],[DETALLE]]</f>
        <v>CONTR.2244-13 CORTE</v>
      </c>
    </row>
    <row r="4350" spans="2:13">
      <c r="B4350" s="3" t="s">
        <v>7912</v>
      </c>
      <c r="C4350" s="2" t="s">
        <v>7911</v>
      </c>
      <c r="D4350" s="6" t="s">
        <v>1203</v>
      </c>
      <c r="E4350" s="6" t="s">
        <v>1203</v>
      </c>
      <c r="F4350" s="7">
        <v>42269</v>
      </c>
      <c r="G4350" s="9">
        <v>-225001.22</v>
      </c>
      <c r="J4350" s="6" t="s">
        <v>16750</v>
      </c>
      <c r="L4350" t="str">
        <f>+Tabla2[[#This Row],[FACTURA]]</f>
        <v>A010010011500000002.</v>
      </c>
      <c r="M4350" t="str">
        <f>+Tabla2[[#This Row],[DETALLE]]</f>
        <v>A010010011500000002.</v>
      </c>
    </row>
    <row r="4351" spans="2:13">
      <c r="B4351" s="3" t="s">
        <v>7914</v>
      </c>
      <c r="C4351" s="2" t="s">
        <v>7913</v>
      </c>
      <c r="D4351" s="6" t="s">
        <v>7915</v>
      </c>
      <c r="E4351" s="6" t="s">
        <v>20199</v>
      </c>
      <c r="F4351" s="7">
        <v>40569</v>
      </c>
      <c r="G4351" s="9">
        <v>-19561.599999999999</v>
      </c>
      <c r="J4351" s="6" t="s">
        <v>14821</v>
      </c>
      <c r="L4351" t="str">
        <f>+Tabla2[[#This Row],[FACTURA]]</f>
        <v>16</v>
      </c>
      <c r="M4351" t="str">
        <f>+Tabla2[[#This Row],[DETALLE]]</f>
        <v>RPOSICION FONDO CAJA CHICA DEL DEPTO. EDIFICACIONES ESCOLARE</v>
      </c>
    </row>
    <row r="4352" spans="2:13">
      <c r="B4352" s="3" t="s">
        <v>11687</v>
      </c>
      <c r="C4352" s="2" t="s">
        <v>11686</v>
      </c>
      <c r="D4352" s="6" t="s">
        <v>20769</v>
      </c>
      <c r="E4352" s="6" t="s">
        <v>20770</v>
      </c>
      <c r="F4352" s="7">
        <v>44739</v>
      </c>
      <c r="G4352" s="9">
        <v>0.01</v>
      </c>
      <c r="J4352" s="6" t="s">
        <v>18826</v>
      </c>
      <c r="L4352" t="str">
        <f>+Tabla2[[#This Row],[FACTURA]]</f>
        <v>CONTR.0519/2015</v>
      </c>
      <c r="M4352" t="str">
        <f>+Tabla2[[#This Row],[DETALLE]]</f>
        <v xml:space="preserve">PAGO ALQUILER LOCAL, CORRESPONDIENTE A LOS MESES ABRIL A JUNIO 2022, QUE ALOJA A LOS ESTUDIANTE DE LA ESCUELA EUGENIO MARIA DE HOSTOS, TANDA EXTENDIDA, REGIONAL 16, DISTRITO EDUCATIVO 16-05,  UBICADO EN LA CALLE SAN ISIDRO (FRENTE AL CEMENTERIO VIEJO) BARRIO VENEZUELA, MUNICIPIO MAIMÓN, PROVINCIA MONSEÑOR NOUEL, CONTR.0519/2015, OFIC.DGA-1398/2022. SE RETIENE EL 10% SEGÚN LO CONTEMPLADO EN LA LEY 253-12, ARTICULO 10, LITERAL (A).
</v>
      </c>
    </row>
    <row r="4353" spans="2:13">
      <c r="B4353" s="3" t="s">
        <v>11689</v>
      </c>
      <c r="C4353" s="2" t="s">
        <v>11688</v>
      </c>
      <c r="D4353" s="6" t="s">
        <v>11690</v>
      </c>
      <c r="E4353" s="6" t="s">
        <v>11690</v>
      </c>
      <c r="F4353" s="7">
        <v>44470</v>
      </c>
      <c r="G4353" s="9">
        <v>-2800002</v>
      </c>
      <c r="J4353" s="6" t="s">
        <v>18827</v>
      </c>
      <c r="L4353" t="str">
        <f>+Tabla2[[#This Row],[FACTURA]]</f>
        <v>CONTR. 1144 Y 1027-1</v>
      </c>
      <c r="M4353" t="str">
        <f>+Tabla2[[#This Row],[DETALLE]]</f>
        <v>CONTR. 1144 Y 1027-1</v>
      </c>
    </row>
    <row r="4354" spans="2:13">
      <c r="B4354" s="3" t="s">
        <v>7917</v>
      </c>
      <c r="C4354" s="2" t="s">
        <v>7916</v>
      </c>
      <c r="D4354" s="6" t="s">
        <v>7601</v>
      </c>
      <c r="E4354" s="6" t="s">
        <v>12072</v>
      </c>
      <c r="F4354" s="7">
        <v>41026</v>
      </c>
      <c r="G4354" s="9">
        <v>-20000</v>
      </c>
      <c r="J4354" s="6" t="s">
        <v>14822</v>
      </c>
      <c r="L4354" t="str">
        <f>+Tabla2[[#This Row],[FACTURA]]</f>
        <v>385</v>
      </c>
      <c r="M4354" t="str">
        <f>+Tabla2[[#This Row],[DETALLE]]</f>
        <v>SERVICIOS PRESTADOS COMO CONFERENCISTA, EN LA XV FERIA INTER</v>
      </c>
    </row>
    <row r="4355" spans="2:13">
      <c r="B4355" s="3" t="s">
        <v>7919</v>
      </c>
      <c r="C4355" s="2" t="s">
        <v>7918</v>
      </c>
      <c r="D4355" s="6" t="s">
        <v>7920</v>
      </c>
      <c r="E4355" s="6" t="s">
        <v>20200</v>
      </c>
      <c r="F4355" s="7">
        <v>40514</v>
      </c>
      <c r="G4355" s="9">
        <v>-56600</v>
      </c>
      <c r="J4355" s="6" t="s">
        <v>14823</v>
      </c>
      <c r="L4355" t="str">
        <f>+Tabla2[[#This Row],[FACTURA]]</f>
        <v>410</v>
      </c>
      <c r="M4355" t="str">
        <f>+Tabla2[[#This Row],[DETALLE]]</f>
        <v>SERVICIOS PROFESIONALES COMO "ASESORA PEDAGOGICA DEL VICEMIN</v>
      </c>
    </row>
    <row r="4356" spans="2:13">
      <c r="B4356" s="3" t="s">
        <v>7922</v>
      </c>
      <c r="C4356" s="2" t="s">
        <v>7921</v>
      </c>
      <c r="D4356" s="6" t="s">
        <v>7923</v>
      </c>
      <c r="E4356" s="6" t="s">
        <v>20201</v>
      </c>
      <c r="F4356" s="7">
        <v>40591</v>
      </c>
      <c r="G4356" s="9">
        <v>-21765.42</v>
      </c>
      <c r="J4356" s="6" t="s">
        <v>14824</v>
      </c>
      <c r="L4356" t="str">
        <f>+Tabla2[[#This Row],[FACTURA]]</f>
        <v>711</v>
      </c>
      <c r="M4356" t="str">
        <f>+Tabla2[[#This Row],[DETALLE]]</f>
        <v>BENEFICIOS LABORALES, SEGUN CALCULOS DEL MAP</v>
      </c>
    </row>
    <row r="4357" spans="2:13">
      <c r="B4357" s="3" t="s">
        <v>7922</v>
      </c>
      <c r="C4357" s="2" t="s">
        <v>7921</v>
      </c>
      <c r="D4357" s="6" t="s">
        <v>7924</v>
      </c>
      <c r="E4357" s="6" t="s">
        <v>6689</v>
      </c>
      <c r="F4357" s="7">
        <v>41199</v>
      </c>
      <c r="G4357" s="9">
        <v>-21681.3</v>
      </c>
      <c r="J4357" s="6" t="s">
        <v>16751</v>
      </c>
      <c r="L4357" t="str">
        <f>+Tabla2[[#This Row],[FACTURA]]</f>
        <v>CJ,N0.06765/2011</v>
      </c>
      <c r="M4357" t="str">
        <f>+Tabla2[[#This Row],[DETALLE]]</f>
        <v>CALCULO DE BENEFICIARIOS LABORALES DEL MAP</v>
      </c>
    </row>
    <row r="4358" spans="2:13">
      <c r="B4358" s="3" t="s">
        <v>11692</v>
      </c>
      <c r="C4358" s="2" t="s">
        <v>11691</v>
      </c>
      <c r="D4358" s="6" t="s">
        <v>11693</v>
      </c>
      <c r="E4358" s="6" t="s">
        <v>11693</v>
      </c>
      <c r="F4358" s="7">
        <v>43620</v>
      </c>
      <c r="G4358" s="9">
        <v>-2362612.1800000002</v>
      </c>
      <c r="J4358" s="6" t="s">
        <v>18828</v>
      </c>
      <c r="L4358" t="str">
        <f>+Tabla2[[#This Row],[FACTURA]]</f>
        <v>CONTRS.210 Y 00109</v>
      </c>
      <c r="M4358" t="str">
        <f>+Tabla2[[#This Row],[DETALLE]]</f>
        <v>CONTRS.210 Y 00109</v>
      </c>
    </row>
    <row r="4359" spans="2:13">
      <c r="B4359" s="3" t="s">
        <v>7926</v>
      </c>
      <c r="C4359" s="2" t="s">
        <v>7925</v>
      </c>
      <c r="D4359" s="6" t="s">
        <v>2732</v>
      </c>
      <c r="E4359" s="6" t="s">
        <v>2731</v>
      </c>
      <c r="F4359" s="7">
        <v>42104</v>
      </c>
      <c r="G4359" s="9">
        <v>-20000</v>
      </c>
      <c r="J4359" s="6" t="s">
        <v>16752</v>
      </c>
      <c r="L4359" t="str">
        <f>+Tabla2[[#This Row],[FACTURA]]</f>
        <v>OFICIO #22/2015</v>
      </c>
      <c r="M4359" t="str">
        <f>+Tabla2[[#This Row],[DETALLE]]</f>
        <v>CONFERENCISTAS DEL TRIMESTRE ENERO-MARZO 2015</v>
      </c>
    </row>
    <row r="4360" spans="2:13">
      <c r="B4360" s="3" t="s">
        <v>11695</v>
      </c>
      <c r="C4360" s="2" t="s">
        <v>11694</v>
      </c>
      <c r="D4360" s="6" t="s">
        <v>11696</v>
      </c>
      <c r="E4360" s="6" t="s">
        <v>11696</v>
      </c>
      <c r="F4360" s="7">
        <v>44470</v>
      </c>
      <c r="G4360" s="9">
        <v>-1036926</v>
      </c>
      <c r="J4360" s="6" t="s">
        <v>18829</v>
      </c>
      <c r="L4360" t="str">
        <f>+Tabla2[[#This Row],[FACTURA]]</f>
        <v>CONTR.2017-0171-2</v>
      </c>
      <c r="M4360" t="str">
        <f>+Tabla2[[#This Row],[DETALLE]]</f>
        <v>CONTR.2017-0171-2</v>
      </c>
    </row>
    <row r="4361" spans="2:13">
      <c r="B4361" s="3" t="s">
        <v>11698</v>
      </c>
      <c r="C4361" s="2" t="s">
        <v>11697</v>
      </c>
      <c r="D4361" s="6" t="s">
        <v>11699</v>
      </c>
      <c r="E4361" s="6" t="s">
        <v>11699</v>
      </c>
      <c r="F4361" s="7">
        <v>44470</v>
      </c>
      <c r="G4361" s="9">
        <v>-1875096</v>
      </c>
      <c r="J4361" s="6" t="s">
        <v>18830</v>
      </c>
      <c r="L4361" t="str">
        <f>+Tabla2[[#This Row],[FACTURA]]</f>
        <v>CONTR.4388-1</v>
      </c>
      <c r="M4361" t="str">
        <f>+Tabla2[[#This Row],[DETALLE]]</f>
        <v>CONTR.4388-1</v>
      </c>
    </row>
    <row r="4362" spans="2:13">
      <c r="B4362" s="3" t="s">
        <v>1892</v>
      </c>
      <c r="C4362" s="2" t="s">
        <v>705</v>
      </c>
      <c r="D4362" s="4" t="s">
        <v>706</v>
      </c>
      <c r="E4362" s="4" t="s">
        <v>19743</v>
      </c>
      <c r="F4362" s="5">
        <v>40501</v>
      </c>
      <c r="G4362" s="8">
        <v>-63684</v>
      </c>
      <c r="J4362" s="4" t="s">
        <v>12744</v>
      </c>
      <c r="L4362" t="str">
        <f>+Tabla2[[#This Row],[FACTURA]]</f>
        <v>510</v>
      </c>
      <c r="M4362" t="str">
        <f>+Tabla2[[#This Row],[DETALLE]]</f>
        <v>REPARACION FOTOCOPIADORA DE LA DIRECCION GRAL. TECNICO PROFE</v>
      </c>
    </row>
    <row r="4363" spans="2:13">
      <c r="B4363" s="3" t="s">
        <v>1893</v>
      </c>
      <c r="C4363" s="2" t="s">
        <v>707</v>
      </c>
      <c r="D4363" s="4" t="s">
        <v>708</v>
      </c>
      <c r="E4363" s="4" t="s">
        <v>708</v>
      </c>
      <c r="F4363" s="5">
        <v>41842</v>
      </c>
      <c r="G4363" s="8">
        <v>-32756.799999999999</v>
      </c>
      <c r="J4363" s="4" t="s">
        <v>12496</v>
      </c>
      <c r="L4363" t="str">
        <f>+Tabla2[[#This Row],[FACTURA]]</f>
        <v>A01001001150000726</v>
      </c>
      <c r="M4363" t="str">
        <f>+Tabla2[[#This Row],[DETALLE]]</f>
        <v>A01001001150000726</v>
      </c>
    </row>
    <row r="4364" spans="2:13">
      <c r="B4364" s="3" t="s">
        <v>1893</v>
      </c>
      <c r="C4364" s="2" t="s">
        <v>707</v>
      </c>
      <c r="D4364" s="4" t="s">
        <v>709</v>
      </c>
      <c r="E4364" s="4" t="s">
        <v>709</v>
      </c>
      <c r="F4364" s="5">
        <v>41891</v>
      </c>
      <c r="G4364" s="8">
        <v>-62540</v>
      </c>
      <c r="J4364" s="4" t="s">
        <v>12497</v>
      </c>
      <c r="L4364" t="str">
        <f>+Tabla2[[#This Row],[FACTURA]]</f>
        <v>A01001001150000765</v>
      </c>
      <c r="M4364" t="str">
        <f>+Tabla2[[#This Row],[DETALLE]]</f>
        <v>A01001001150000765</v>
      </c>
    </row>
    <row r="4365" spans="2:13">
      <c r="B4365" s="3" t="s">
        <v>1893</v>
      </c>
      <c r="C4365" s="2" t="s">
        <v>707</v>
      </c>
      <c r="D4365" s="4" t="s">
        <v>325</v>
      </c>
      <c r="E4365" s="4" t="s">
        <v>325</v>
      </c>
      <c r="F4365" s="5">
        <v>41891</v>
      </c>
      <c r="G4365" s="8">
        <v>-67873.600000000006</v>
      </c>
      <c r="J4365" s="4" t="s">
        <v>12498</v>
      </c>
      <c r="L4365" t="str">
        <f>+Tabla2[[#This Row],[FACTURA]]</f>
        <v>A010010011500000767</v>
      </c>
      <c r="M4365" t="str">
        <f>+Tabla2[[#This Row],[DETALLE]]</f>
        <v>A010010011500000767</v>
      </c>
    </row>
    <row r="4366" spans="2:13">
      <c r="B4366" s="3" t="s">
        <v>1893</v>
      </c>
      <c r="C4366" s="2" t="s">
        <v>707</v>
      </c>
      <c r="D4366" s="4" t="s">
        <v>710</v>
      </c>
      <c r="E4366" s="4" t="s">
        <v>710</v>
      </c>
      <c r="F4366" s="5">
        <v>42034</v>
      </c>
      <c r="G4366" s="8">
        <v>-43294.2</v>
      </c>
      <c r="J4366" s="4" t="s">
        <v>12499</v>
      </c>
      <c r="L4366" t="str">
        <f>+Tabla2[[#This Row],[FACTURA]]</f>
        <v>A010010011500000822</v>
      </c>
      <c r="M4366" t="str">
        <f>+Tabla2[[#This Row],[DETALLE]]</f>
        <v>A010010011500000822</v>
      </c>
    </row>
    <row r="4367" spans="2:13">
      <c r="B4367" s="3" t="s">
        <v>11701</v>
      </c>
      <c r="C4367" s="2" t="s">
        <v>11700</v>
      </c>
      <c r="D4367" s="6" t="s">
        <v>11702</v>
      </c>
      <c r="E4367" s="6" t="s">
        <v>11702</v>
      </c>
      <c r="F4367" s="7">
        <v>42991</v>
      </c>
      <c r="G4367" s="9">
        <v>-7790413.5899999999</v>
      </c>
      <c r="J4367" s="6" t="s">
        <v>18831</v>
      </c>
      <c r="L4367" t="str">
        <f>+Tabla2[[#This Row],[FACTURA]]</f>
        <v>CONTR.1726-17</v>
      </c>
      <c r="M4367" t="str">
        <f>+Tabla2[[#This Row],[DETALLE]]</f>
        <v>CONTR.1726-17</v>
      </c>
    </row>
    <row r="4368" spans="2:13">
      <c r="B4368" s="3" t="s">
        <v>11704</v>
      </c>
      <c r="C4368" s="2" t="s">
        <v>11703</v>
      </c>
      <c r="D4368" s="6" t="s">
        <v>11705</v>
      </c>
      <c r="E4368" s="6" t="s">
        <v>11705</v>
      </c>
      <c r="F4368" s="7">
        <v>44470</v>
      </c>
      <c r="G4368" s="9">
        <v>-81575</v>
      </c>
      <c r="J4368" s="6" t="s">
        <v>18832</v>
      </c>
      <c r="L4368" t="str">
        <f>+Tabla2[[#This Row],[FACTURA]]</f>
        <v>CONTR. 3234-1</v>
      </c>
      <c r="M4368" t="str">
        <f>+Tabla2[[#This Row],[DETALLE]]</f>
        <v>CONTR. 3234-1</v>
      </c>
    </row>
    <row r="4369" spans="2:13">
      <c r="B4369" s="3" t="s">
        <v>1894</v>
      </c>
      <c r="C4369" s="2" t="s">
        <v>711</v>
      </c>
      <c r="D4369" s="4" t="s">
        <v>712</v>
      </c>
      <c r="E4369" s="4" t="s">
        <v>19744</v>
      </c>
      <c r="F4369" s="5">
        <v>40324</v>
      </c>
      <c r="G4369" s="8">
        <v>-17850</v>
      </c>
      <c r="J4369" s="4" t="s">
        <v>13533</v>
      </c>
      <c r="L4369" t="str">
        <f>+Tabla2[[#This Row],[FACTURA]]</f>
        <v>4363</v>
      </c>
      <c r="M4369" t="str">
        <f>+Tabla2[[#This Row],[DETALLE]]</f>
        <v>ADQUISICION DE CUADERNILLOS DE VALORES  " EL TIEMPO", QUE SE</v>
      </c>
    </row>
    <row r="4370" spans="2:13">
      <c r="B4370" s="3" t="s">
        <v>1895</v>
      </c>
      <c r="C4370" s="2" t="s">
        <v>713</v>
      </c>
      <c r="D4370" s="4" t="s">
        <v>714</v>
      </c>
      <c r="E4370" s="4" t="s">
        <v>714</v>
      </c>
      <c r="F4370" s="5">
        <v>44522</v>
      </c>
      <c r="G4370" s="8">
        <v>-32123986.350000001</v>
      </c>
      <c r="J4370" s="4" t="s">
        <v>13485</v>
      </c>
      <c r="L4370" t="str">
        <f>+Tabla2[[#This Row],[FACTURA]]</f>
        <v>B1500012849</v>
      </c>
      <c r="M4370" t="str">
        <f>+Tabla2[[#This Row],[DETALLE]]</f>
        <v>B1500012849</v>
      </c>
    </row>
    <row r="4371" spans="2:13">
      <c r="B4371" s="3" t="s">
        <v>1895</v>
      </c>
      <c r="C4371" s="2" t="s">
        <v>713</v>
      </c>
      <c r="D4371" s="4" t="s">
        <v>19434</v>
      </c>
      <c r="E4371" s="4" t="s">
        <v>19745</v>
      </c>
      <c r="F4371" s="5">
        <v>44006</v>
      </c>
      <c r="G4371" s="8">
        <v>0.01</v>
      </c>
      <c r="J4371" s="4" t="s">
        <v>13486</v>
      </c>
      <c r="L4371" t="str">
        <f>+Tabla2[[#This Row],[FACTURA]]</f>
        <v>NFC: B1500005381</v>
      </c>
      <c r="M4371" t="str">
        <f>+Tabla2[[#This Row],[DETALLE]]</f>
        <v>PAGO FACTURA NCF: B1500005381 DE FECHA 11 DE SEPTIEMBRE 2019, POR CONCEPTO DE ADQUISICIÓN EQUIPOS TECNOLÓGICOS PARA VARIOS DEPARTAMENTOS DE ESTE MINISTERIO, SEGÚN OFIC. DCC-2472/2019 Y BAJO EL ACTA 234-2018.</v>
      </c>
    </row>
    <row r="4372" spans="2:13">
      <c r="B4372" s="3" t="s">
        <v>1896</v>
      </c>
      <c r="C4372" s="2" t="s">
        <v>715</v>
      </c>
      <c r="D4372" s="4" t="s">
        <v>716</v>
      </c>
      <c r="E4372" s="4" t="s">
        <v>716</v>
      </c>
      <c r="F4372" s="5">
        <v>41730</v>
      </c>
      <c r="G4372" s="8">
        <v>-397600</v>
      </c>
      <c r="J4372" s="4" t="s">
        <v>12703</v>
      </c>
      <c r="L4372" t="str">
        <f>+Tabla2[[#This Row],[FACTURA]]</f>
        <v>NCF-00000134</v>
      </c>
      <c r="M4372" t="str">
        <f>+Tabla2[[#This Row],[DETALLE]]</f>
        <v>NCF-00000134</v>
      </c>
    </row>
    <row r="4373" spans="2:13">
      <c r="B4373" s="3" t="s">
        <v>11707</v>
      </c>
      <c r="C4373" s="2" t="s">
        <v>11706</v>
      </c>
      <c r="D4373" s="6" t="s">
        <v>1425</v>
      </c>
      <c r="E4373" s="6" t="s">
        <v>1425</v>
      </c>
      <c r="F4373" s="7">
        <v>43648</v>
      </c>
      <c r="G4373" s="9">
        <v>-108560</v>
      </c>
      <c r="J4373" s="6" t="s">
        <v>18833</v>
      </c>
      <c r="L4373" t="str">
        <f>+Tabla2[[#This Row],[FACTURA]]</f>
        <v>B1500000055</v>
      </c>
      <c r="M4373" t="str">
        <f>+Tabla2[[#This Row],[DETALLE]]</f>
        <v>B1500000055</v>
      </c>
    </row>
    <row r="4374" spans="2:13">
      <c r="B4374" s="3" t="s">
        <v>11707</v>
      </c>
      <c r="C4374" s="2" t="s">
        <v>11706</v>
      </c>
      <c r="D4374" s="6" t="s">
        <v>11708</v>
      </c>
      <c r="E4374" s="6" t="s">
        <v>11708</v>
      </c>
      <c r="F4374" s="7">
        <v>43648</v>
      </c>
      <c r="G4374" s="9">
        <v>-20319.509999999998</v>
      </c>
      <c r="J4374" s="6" t="s">
        <v>18834</v>
      </c>
      <c r="L4374" t="str">
        <f>+Tabla2[[#This Row],[FACTURA]]</f>
        <v>B1500000056</v>
      </c>
      <c r="M4374" t="str">
        <f>+Tabla2[[#This Row],[DETALLE]]</f>
        <v>B1500000056</v>
      </c>
    </row>
    <row r="4375" spans="2:13">
      <c r="B4375" s="3" t="s">
        <v>11707</v>
      </c>
      <c r="C4375" s="2" t="s">
        <v>11706</v>
      </c>
      <c r="D4375" s="6" t="s">
        <v>27</v>
      </c>
      <c r="E4375" s="6" t="s">
        <v>20771</v>
      </c>
      <c r="F4375" s="7">
        <v>43444</v>
      </c>
      <c r="G4375" s="9">
        <v>0.02</v>
      </c>
      <c r="J4375" s="6" t="s">
        <v>18835</v>
      </c>
      <c r="L4375" t="str">
        <f>+Tabla2[[#This Row],[FACTURA]]</f>
        <v>A010010011500000159</v>
      </c>
      <c r="M4375" t="str">
        <f>+Tabla2[[#This Row],[DETALLE]]</f>
        <v>PAGO FACTURAS VARIAS CORRESPONDIENTE A LOS MESES  DE ABRIL HASTA SEPTIEMBRE/2018, POR ALQUILER LOCAL COMERCIAL QUE ALOJA EL "DESPACHO DE LA PRIMERA DAMA" UBICADO EN LA PLAZA GALERIAS DEL ESTE STO. DGO. DONDE FUNCIONA LA OFICINA DE GESTION Y COORDINACION DE PROGRAMAS DE FORMACION A LOS FINES DE ELEVAR LOS NIVELES DE COMPETENCIA DEL PERSONAL DOCENTE DE ESPERANZA Y OTROS, SEGUN OFICIO #419/2018, CONTRATO 126/2014 ANEXO.</v>
      </c>
    </row>
    <row r="4376" spans="2:13">
      <c r="B4376" s="3" t="s">
        <v>11707</v>
      </c>
      <c r="C4376" s="2" t="s">
        <v>11706</v>
      </c>
      <c r="D4376" s="6" t="s">
        <v>20772</v>
      </c>
      <c r="E4376" s="6" t="s">
        <v>20773</v>
      </c>
      <c r="F4376" s="7">
        <v>43143</v>
      </c>
      <c r="G4376" s="9">
        <v>0.01</v>
      </c>
      <c r="J4376" s="6" t="s">
        <v>18836</v>
      </c>
      <c r="L4376" t="str">
        <f>+Tabla2[[#This Row],[FACTURA]]</f>
        <v>A010010011500000143</v>
      </c>
      <c r="M4376" t="str">
        <f>+Tabla2[[#This Row],[DETALLE]]</f>
        <v>PAGO DE LA FACTURA NCF:11500000143, 144, 146,147,  DE FECHA 02/11/2017, POR ALQUILER DEL LOCAL QUE ALOJA LAS OFICINAS DEL DESPACHO DE LA PRIMERA DAMA, UBICADO EN LA PLAZA GALERIAS DEL ESTE, AV. SAN VICENTE DE PAUL CON CRUCE DE MENDOZA, LOCAL COMERCIAL # F1415-16, UBICADO EN EL MUNICIPIO DE SANTO DOMINGO ESTE, PROVINCIA SANTO DOMINGO, CORRESP. A LOS MESES  DE NOVIEMBRE Y  DICIEMBRE, DEL 2017, SEGUN CONTRATO # 0126/2014, OFICIOS # 288,328/2017.</v>
      </c>
    </row>
    <row r="4377" spans="2:13">
      <c r="B4377" s="3" t="s">
        <v>1897</v>
      </c>
      <c r="C4377" s="2" t="s">
        <v>717</v>
      </c>
      <c r="D4377" s="4" t="s">
        <v>718</v>
      </c>
      <c r="E4377" s="4" t="s">
        <v>718</v>
      </c>
      <c r="F4377" s="5">
        <v>42604</v>
      </c>
      <c r="G4377" s="8">
        <v>-29883.5</v>
      </c>
      <c r="J4377" s="4" t="s">
        <v>12808</v>
      </c>
      <c r="L4377" t="str">
        <f>+Tabla2[[#This Row],[FACTURA]]</f>
        <v>A010010011500000287</v>
      </c>
      <c r="M4377" t="str">
        <f>+Tabla2[[#This Row],[DETALLE]]</f>
        <v>A010010011500000287</v>
      </c>
    </row>
    <row r="4378" spans="2:13">
      <c r="B4378" s="3" t="s">
        <v>1897</v>
      </c>
      <c r="C4378" s="2" t="s">
        <v>717</v>
      </c>
      <c r="D4378" s="4" t="s">
        <v>719</v>
      </c>
      <c r="E4378" s="4" t="s">
        <v>719</v>
      </c>
      <c r="F4378" s="5">
        <v>42604</v>
      </c>
      <c r="G4378" s="8">
        <v>-34172.800000000003</v>
      </c>
      <c r="J4378" s="4" t="s">
        <v>12809</v>
      </c>
      <c r="L4378" t="str">
        <f>+Tabla2[[#This Row],[FACTURA]]</f>
        <v>A010010011500000288</v>
      </c>
      <c r="M4378" t="str">
        <f>+Tabla2[[#This Row],[DETALLE]]</f>
        <v>A010010011500000288</v>
      </c>
    </row>
    <row r="4379" spans="2:13">
      <c r="B4379" s="3" t="s">
        <v>1897</v>
      </c>
      <c r="C4379" s="2" t="s">
        <v>717</v>
      </c>
      <c r="D4379" s="4" t="s">
        <v>720</v>
      </c>
      <c r="E4379" s="4" t="s">
        <v>720</v>
      </c>
      <c r="F4379" s="5">
        <v>42604</v>
      </c>
      <c r="G4379" s="8">
        <v>-25098.6</v>
      </c>
      <c r="J4379" s="4" t="s">
        <v>12810</v>
      </c>
      <c r="L4379" t="str">
        <f>+Tabla2[[#This Row],[FACTURA]]</f>
        <v>A010010011500000289</v>
      </c>
      <c r="M4379" t="str">
        <f>+Tabla2[[#This Row],[DETALLE]]</f>
        <v>A010010011500000289</v>
      </c>
    </row>
    <row r="4380" spans="2:13">
      <c r="B4380" s="3" t="s">
        <v>11710</v>
      </c>
      <c r="C4380" s="2" t="s">
        <v>11709</v>
      </c>
      <c r="D4380" s="6" t="s">
        <v>11711</v>
      </c>
      <c r="E4380" s="6" t="s">
        <v>11711</v>
      </c>
      <c r="F4380" s="7">
        <v>44470</v>
      </c>
      <c r="G4380" s="9">
        <v>-524313.75</v>
      </c>
      <c r="J4380" s="6" t="s">
        <v>18837</v>
      </c>
      <c r="L4380" t="str">
        <f>+Tabla2[[#This Row],[FACTURA]]</f>
        <v>CONTR. 4408-2</v>
      </c>
      <c r="M4380" t="str">
        <f>+Tabla2[[#This Row],[DETALLE]]</f>
        <v>CONTR. 4408-2</v>
      </c>
    </row>
    <row r="4381" spans="2:13">
      <c r="B4381" s="3" t="s">
        <v>11713</v>
      </c>
      <c r="C4381" s="2" t="s">
        <v>11712</v>
      </c>
      <c r="D4381" s="6" t="s">
        <v>11714</v>
      </c>
      <c r="E4381" s="6" t="s">
        <v>11714</v>
      </c>
      <c r="F4381" s="7">
        <v>42419</v>
      </c>
      <c r="G4381" s="9">
        <v>-3348168.13</v>
      </c>
      <c r="J4381" s="6" t="s">
        <v>18838</v>
      </c>
      <c r="L4381" t="str">
        <f>+Tabla2[[#This Row],[FACTURA]]</f>
        <v>CONTR. 1180-ANTICIPO</v>
      </c>
      <c r="M4381" t="str">
        <f>+Tabla2[[#This Row],[DETALLE]]</f>
        <v>CONTR. 1180-ANTICIPO</v>
      </c>
    </row>
    <row r="4382" spans="2:13">
      <c r="B4382" s="3" t="s">
        <v>1898</v>
      </c>
      <c r="C4382" s="2" t="s">
        <v>721</v>
      </c>
      <c r="D4382" s="4" t="s">
        <v>722</v>
      </c>
      <c r="E4382" s="4" t="s">
        <v>19746</v>
      </c>
      <c r="F4382" s="5">
        <v>41206</v>
      </c>
      <c r="G4382" s="8">
        <v>-295065</v>
      </c>
      <c r="J4382" s="4" t="s">
        <v>13497</v>
      </c>
      <c r="L4382" t="str">
        <f>+Tabla2[[#This Row],[FACTURA]]</f>
        <v>DCC-1069/12</v>
      </c>
      <c r="M4382" t="str">
        <f>+Tabla2[[#This Row],[DETALLE]]</f>
        <v>Servicios de alquiler de cam, Transp,las Com,NCF-1844/1850</v>
      </c>
    </row>
    <row r="4383" spans="2:13">
      <c r="B4383" s="3" t="s">
        <v>1898</v>
      </c>
      <c r="C4383" s="2" t="s">
        <v>721</v>
      </c>
      <c r="D4383" s="4" t="s">
        <v>19435</v>
      </c>
      <c r="E4383" s="4" t="s">
        <v>19747</v>
      </c>
      <c r="F4383" s="5">
        <v>41810</v>
      </c>
      <c r="G4383" s="8">
        <v>-104399.91</v>
      </c>
      <c r="J4383" s="4" t="s">
        <v>13498</v>
      </c>
      <c r="L4383" t="str">
        <f>+Tabla2[[#This Row],[FACTURA]]</f>
        <v>A10010011502414-Nula</v>
      </c>
      <c r="M4383" t="str">
        <f>+Tabla2[[#This Row],[DETALLE]]</f>
        <v>A010010011500002414</v>
      </c>
    </row>
    <row r="4384" spans="2:13">
      <c r="B4384" s="3" t="s">
        <v>1898</v>
      </c>
      <c r="C4384" s="2" t="s">
        <v>721</v>
      </c>
      <c r="D4384" s="4" t="s">
        <v>19435</v>
      </c>
      <c r="E4384" s="4" t="s">
        <v>19747</v>
      </c>
      <c r="F4384" s="5">
        <v>42020</v>
      </c>
      <c r="G4384" s="8">
        <v>-104399.91</v>
      </c>
      <c r="J4384" s="4" t="s">
        <v>13499</v>
      </c>
      <c r="L4384" t="str">
        <f>+Tabla2[[#This Row],[FACTURA]]</f>
        <v>A10010011502414-Nula</v>
      </c>
      <c r="M4384" t="str">
        <f>+Tabla2[[#This Row],[DETALLE]]</f>
        <v>A010010011500002414</v>
      </c>
    </row>
    <row r="4385" spans="2:13">
      <c r="B4385" s="3" t="s">
        <v>1898</v>
      </c>
      <c r="C4385" s="2" t="s">
        <v>721</v>
      </c>
      <c r="D4385" s="4" t="s">
        <v>723</v>
      </c>
      <c r="E4385" s="4" t="s">
        <v>723</v>
      </c>
      <c r="F4385" s="5">
        <v>42026</v>
      </c>
      <c r="G4385" s="8">
        <v>-104399.91</v>
      </c>
      <c r="J4385" s="4" t="s">
        <v>13500</v>
      </c>
      <c r="L4385" t="str">
        <f>+Tabla2[[#This Row],[FACTURA]]</f>
        <v>A010010011500002331</v>
      </c>
      <c r="M4385" t="str">
        <f>+Tabla2[[#This Row],[DETALLE]]</f>
        <v>A010010011500002331</v>
      </c>
    </row>
    <row r="4386" spans="2:13">
      <c r="B4386" s="3" t="s">
        <v>1898</v>
      </c>
      <c r="C4386" s="2" t="s">
        <v>721</v>
      </c>
      <c r="D4386" s="4" t="s">
        <v>1495</v>
      </c>
      <c r="E4386" s="4" t="s">
        <v>1495</v>
      </c>
      <c r="F4386" s="5">
        <v>41269</v>
      </c>
      <c r="G4386" s="8">
        <v>-8100</v>
      </c>
      <c r="J4386" s="4" t="s">
        <v>13501</v>
      </c>
      <c r="L4386" t="str">
        <f>+Tabla2[[#This Row],[FACTURA]]</f>
        <v>NCF-1980</v>
      </c>
      <c r="M4386" t="str">
        <f>+Tabla2[[#This Row],[DETALLE]]</f>
        <v>NCF-1980</v>
      </c>
    </row>
    <row r="4387" spans="2:13">
      <c r="B4387" s="3" t="s">
        <v>1898</v>
      </c>
      <c r="C4387" s="2" t="s">
        <v>721</v>
      </c>
      <c r="D4387" s="4" t="s">
        <v>1496</v>
      </c>
      <c r="E4387" s="4" t="s">
        <v>1496</v>
      </c>
      <c r="F4387" s="5">
        <v>41269</v>
      </c>
      <c r="G4387" s="8">
        <v>-8100</v>
      </c>
      <c r="J4387" s="4" t="s">
        <v>13502</v>
      </c>
      <c r="L4387" t="str">
        <f>+Tabla2[[#This Row],[FACTURA]]</f>
        <v>NCF-1981</v>
      </c>
      <c r="M4387" t="str">
        <f>+Tabla2[[#This Row],[DETALLE]]</f>
        <v>NCF-1981</v>
      </c>
    </row>
    <row r="4388" spans="2:13">
      <c r="B4388" s="3" t="s">
        <v>1898</v>
      </c>
      <c r="C4388" s="2" t="s">
        <v>721</v>
      </c>
      <c r="D4388" s="4" t="s">
        <v>1497</v>
      </c>
      <c r="E4388" s="4" t="s">
        <v>1497</v>
      </c>
      <c r="F4388" s="5">
        <v>41269</v>
      </c>
      <c r="G4388" s="8">
        <v>-8100</v>
      </c>
      <c r="J4388" s="4" t="s">
        <v>13503</v>
      </c>
      <c r="L4388" t="str">
        <f>+Tabla2[[#This Row],[FACTURA]]</f>
        <v>NCF-1982</v>
      </c>
      <c r="M4388" t="str">
        <f>+Tabla2[[#This Row],[DETALLE]]</f>
        <v>NCF-1982</v>
      </c>
    </row>
    <row r="4389" spans="2:13">
      <c r="B4389" s="3" t="s">
        <v>1898</v>
      </c>
      <c r="C4389" s="2" t="s">
        <v>721</v>
      </c>
      <c r="D4389" s="4" t="s">
        <v>1498</v>
      </c>
      <c r="E4389" s="4" t="s">
        <v>1498</v>
      </c>
      <c r="F4389" s="5">
        <v>41918</v>
      </c>
      <c r="G4389" s="8">
        <v>-104399.91</v>
      </c>
      <c r="J4389" s="4" t="s">
        <v>13504</v>
      </c>
      <c r="L4389" t="str">
        <f>+Tabla2[[#This Row],[FACTURA]]</f>
        <v>A010010011500002378</v>
      </c>
      <c r="M4389" t="str">
        <f>+Tabla2[[#This Row],[DETALLE]]</f>
        <v>A010010011500002378</v>
      </c>
    </row>
    <row r="4390" spans="2:13">
      <c r="B4390" s="3" t="s">
        <v>1898</v>
      </c>
      <c r="C4390" s="2" t="s">
        <v>721</v>
      </c>
      <c r="D4390" s="4" t="s">
        <v>1901</v>
      </c>
      <c r="E4390" s="4" t="s">
        <v>1900</v>
      </c>
      <c r="F4390" s="5">
        <v>41410</v>
      </c>
      <c r="G4390" s="8">
        <v>23252.58</v>
      </c>
      <c r="J4390" s="4" t="s">
        <v>13505</v>
      </c>
      <c r="L4390" t="str">
        <f>+Tabla2[[#This Row],[FACTURA]]</f>
        <v>LIB-6907/2013</v>
      </c>
      <c r="M4390" t="str">
        <f>+Tabla2[[#This Row],[DETALLE]]</f>
        <v>SERVICIOS DE ALQUILER DE CAMIONETAS PARA SER UTILIZADAS EN EL PROCESO DE SELECCION DE SOLARES, PARA LAS ESCUELAS QUE SERAN CONSTRUIDAS POR EL MINERD, SEGUN FACTURAS ANEXAS, OFICIO #131/2013.</v>
      </c>
    </row>
    <row r="4391" spans="2:13">
      <c r="B4391" s="3" t="s">
        <v>1898</v>
      </c>
      <c r="C4391" s="2" t="s">
        <v>721</v>
      </c>
      <c r="D4391" s="4" t="s">
        <v>1603</v>
      </c>
      <c r="E4391" s="4" t="s">
        <v>1603</v>
      </c>
      <c r="F4391" s="5">
        <v>41274</v>
      </c>
      <c r="G4391" s="8">
        <v>-89824.02</v>
      </c>
      <c r="J4391" s="4" t="s">
        <v>13506</v>
      </c>
      <c r="L4391" t="str">
        <f>+Tabla2[[#This Row],[FACTURA]]</f>
        <v>NCF-01985</v>
      </c>
      <c r="M4391" t="str">
        <f>+Tabla2[[#This Row],[DETALLE]]</f>
        <v>NCF-01985</v>
      </c>
    </row>
    <row r="4392" spans="2:13">
      <c r="B4392" s="3" t="s">
        <v>1898</v>
      </c>
      <c r="C4392" s="2" t="s">
        <v>721</v>
      </c>
      <c r="D4392" s="4" t="s">
        <v>1604</v>
      </c>
      <c r="E4392" s="4" t="s">
        <v>19748</v>
      </c>
      <c r="F4392" s="5">
        <v>41165</v>
      </c>
      <c r="G4392" s="8">
        <v>-15010</v>
      </c>
      <c r="J4392" s="4" t="s">
        <v>13507</v>
      </c>
      <c r="L4392" t="str">
        <f>+Tabla2[[#This Row],[FACTURA]]</f>
        <v>NCF-01842</v>
      </c>
      <c r="M4392" t="str">
        <f>+Tabla2[[#This Row],[DETALLE]]</f>
        <v>ALQUILER DE VEHICULO UTILIZADO POR LA SRA. MINISTRA</v>
      </c>
    </row>
    <row r="4393" spans="2:13">
      <c r="B4393" s="3" t="s">
        <v>11716</v>
      </c>
      <c r="C4393" s="2" t="s">
        <v>11715</v>
      </c>
      <c r="D4393" s="6" t="s">
        <v>8972</v>
      </c>
      <c r="E4393" s="6" t="s">
        <v>8972</v>
      </c>
      <c r="F4393" s="7">
        <v>42086</v>
      </c>
      <c r="G4393" s="9">
        <v>-175000</v>
      </c>
      <c r="J4393" s="6" t="s">
        <v>18839</v>
      </c>
      <c r="L4393" t="str">
        <f>+Tabla2[[#This Row],[FACTURA]]</f>
        <v>A010010011500000028</v>
      </c>
      <c r="M4393" t="str">
        <f>+Tabla2[[#This Row],[DETALLE]]</f>
        <v>A010010011500000028</v>
      </c>
    </row>
    <row r="4394" spans="2:13">
      <c r="B4394" s="3" t="s">
        <v>11716</v>
      </c>
      <c r="C4394" s="2" t="s">
        <v>11715</v>
      </c>
      <c r="D4394" s="6" t="s">
        <v>129</v>
      </c>
      <c r="E4394" s="6" t="s">
        <v>129</v>
      </c>
      <c r="F4394" s="7">
        <v>44039</v>
      </c>
      <c r="G4394" s="9">
        <v>-1239000</v>
      </c>
      <c r="J4394" s="6" t="s">
        <v>18840</v>
      </c>
      <c r="L4394" t="str">
        <f>+Tabla2[[#This Row],[FACTURA]]</f>
        <v>B1500000008</v>
      </c>
      <c r="M4394" t="str">
        <f>+Tabla2[[#This Row],[DETALLE]]</f>
        <v>B1500000008</v>
      </c>
    </row>
    <row r="4395" spans="2:13">
      <c r="B4395" s="3" t="s">
        <v>11716</v>
      </c>
      <c r="C4395" s="2" t="s">
        <v>11715</v>
      </c>
      <c r="D4395" s="6" t="s">
        <v>63</v>
      </c>
      <c r="E4395" s="6" t="s">
        <v>63</v>
      </c>
      <c r="F4395" s="7">
        <v>44476</v>
      </c>
      <c r="G4395" s="9">
        <v>-206500</v>
      </c>
      <c r="J4395" s="6" t="s">
        <v>18841</v>
      </c>
      <c r="L4395" t="str">
        <f>+Tabla2[[#This Row],[FACTURA]]</f>
        <v>B1500000009</v>
      </c>
      <c r="M4395" t="str">
        <f>+Tabla2[[#This Row],[DETALLE]]</f>
        <v>B1500000009</v>
      </c>
    </row>
    <row r="4396" spans="2:13">
      <c r="B4396" s="3" t="s">
        <v>11716</v>
      </c>
      <c r="C4396" s="2" t="s">
        <v>11715</v>
      </c>
      <c r="D4396" s="6" t="s">
        <v>1362</v>
      </c>
      <c r="E4396" s="6" t="s">
        <v>1362</v>
      </c>
      <c r="F4396" s="7">
        <v>43872</v>
      </c>
      <c r="G4396" s="9">
        <v>-826000</v>
      </c>
      <c r="J4396" s="6" t="s">
        <v>18842</v>
      </c>
      <c r="L4396" t="str">
        <f>+Tabla2[[#This Row],[FACTURA]]</f>
        <v>B1500000006</v>
      </c>
      <c r="M4396" t="str">
        <f>+Tabla2[[#This Row],[DETALLE]]</f>
        <v>B1500000006</v>
      </c>
    </row>
    <row r="4397" spans="2:13">
      <c r="B4397" s="3" t="s">
        <v>11716</v>
      </c>
      <c r="C4397" s="2" t="s">
        <v>11715</v>
      </c>
      <c r="D4397" s="6" t="s">
        <v>41</v>
      </c>
      <c r="E4397" s="6" t="s">
        <v>41</v>
      </c>
      <c r="F4397" s="7">
        <v>43872</v>
      </c>
      <c r="G4397" s="9">
        <v>-206500</v>
      </c>
      <c r="J4397" s="6" t="s">
        <v>18843</v>
      </c>
      <c r="L4397" t="str">
        <f>+Tabla2[[#This Row],[FACTURA]]</f>
        <v>B1500000007</v>
      </c>
      <c r="M4397" t="str">
        <f>+Tabla2[[#This Row],[DETALLE]]</f>
        <v>B1500000007</v>
      </c>
    </row>
    <row r="4398" spans="2:13">
      <c r="B4398" s="3" t="s">
        <v>11716</v>
      </c>
      <c r="C4398" s="2" t="s">
        <v>11715</v>
      </c>
      <c r="D4398" s="6" t="s">
        <v>11717</v>
      </c>
      <c r="E4398" s="6" t="s">
        <v>11717</v>
      </c>
      <c r="F4398" s="7">
        <v>44659</v>
      </c>
      <c r="G4398" s="9">
        <v>-826000</v>
      </c>
      <c r="J4398" s="6" t="s">
        <v>18844</v>
      </c>
      <c r="L4398" t="str">
        <f>+Tabla2[[#This Row],[FACTURA]]</f>
        <v>B-1500000106</v>
      </c>
      <c r="M4398" t="str">
        <f>+Tabla2[[#This Row],[DETALLE]]</f>
        <v>B-1500000106</v>
      </c>
    </row>
    <row r="4399" spans="2:13">
      <c r="B4399" s="3" t="s">
        <v>11716</v>
      </c>
      <c r="C4399" s="2" t="s">
        <v>11715</v>
      </c>
      <c r="D4399" s="6" t="s">
        <v>8321</v>
      </c>
      <c r="E4399" s="6" t="s">
        <v>8321</v>
      </c>
      <c r="F4399" s="7">
        <v>44659</v>
      </c>
      <c r="G4399" s="9">
        <v>-619500</v>
      </c>
      <c r="J4399" s="6" t="s">
        <v>18845</v>
      </c>
      <c r="L4399" t="str">
        <f>+Tabla2[[#This Row],[FACTURA]]</f>
        <v>B1500000107</v>
      </c>
      <c r="M4399" t="str">
        <f>+Tabla2[[#This Row],[DETALLE]]</f>
        <v>B1500000107</v>
      </c>
    </row>
    <row r="4400" spans="2:13">
      <c r="B4400" s="3" t="s">
        <v>1902</v>
      </c>
      <c r="C4400" s="2" t="s">
        <v>724</v>
      </c>
      <c r="D4400" s="4" t="s">
        <v>725</v>
      </c>
      <c r="E4400" s="4" t="s">
        <v>725</v>
      </c>
      <c r="F4400" s="5">
        <v>44060</v>
      </c>
      <c r="G4400" s="8">
        <v>-7584563.6399999997</v>
      </c>
      <c r="J4400" s="4" t="s">
        <v>14447</v>
      </c>
      <c r="L4400" t="str">
        <f>+Tabla2[[#This Row],[FACTURA]]</f>
        <v>CONTR.00165</v>
      </c>
      <c r="M4400" t="str">
        <f>+Tabla2[[#This Row],[DETALLE]]</f>
        <v>CONTR.00165</v>
      </c>
    </row>
    <row r="4401" spans="2:13">
      <c r="B4401" s="3" t="s">
        <v>11719</v>
      </c>
      <c r="C4401" s="2" t="s">
        <v>11718</v>
      </c>
      <c r="D4401" s="6" t="s">
        <v>11720</v>
      </c>
      <c r="E4401" s="6" t="s">
        <v>11720</v>
      </c>
      <c r="F4401" s="7">
        <v>43465</v>
      </c>
      <c r="G4401" s="9">
        <v>-284439.84999999998</v>
      </c>
      <c r="J4401" s="6" t="s">
        <v>18846</v>
      </c>
      <c r="L4401" t="str">
        <f>+Tabla2[[#This Row],[FACTURA]]</f>
        <v>B1500000008.</v>
      </c>
      <c r="M4401" t="str">
        <f>+Tabla2[[#This Row],[DETALLE]]</f>
        <v>B1500000008.</v>
      </c>
    </row>
    <row r="4402" spans="2:13">
      <c r="B4402" s="3" t="s">
        <v>11719</v>
      </c>
      <c r="C4402" s="2" t="s">
        <v>11718</v>
      </c>
      <c r="D4402" s="6" t="s">
        <v>0</v>
      </c>
      <c r="E4402" s="6" t="s">
        <v>20774</v>
      </c>
      <c r="F4402" s="7">
        <v>43836</v>
      </c>
      <c r="G4402" s="9">
        <v>-549976.25</v>
      </c>
      <c r="J4402" s="6" t="s">
        <v>18847</v>
      </c>
      <c r="L4402" t="str">
        <f>+Tabla2[[#This Row],[FACTURA]]</f>
        <v/>
      </c>
      <c r="M4402" t="str">
        <f>+Tabla2[[#This Row],[DETALLE]]</f>
        <v>P/anular PAG00306269 abierto con lib, anulado en SIGEF</v>
      </c>
    </row>
    <row r="4403" spans="2:13">
      <c r="B4403" s="3" t="s">
        <v>11719</v>
      </c>
      <c r="C4403" s="2" t="s">
        <v>11718</v>
      </c>
      <c r="D4403" s="6" t="s">
        <v>19496</v>
      </c>
      <c r="E4403" s="6" t="s">
        <v>19496</v>
      </c>
      <c r="F4403" s="7">
        <v>44461</v>
      </c>
      <c r="G4403" s="9">
        <v>-0.02</v>
      </c>
      <c r="J4403" s="6" t="s">
        <v>18848</v>
      </c>
      <c r="L4403" t="str">
        <f>+Tabla2[[#This Row],[FACTURA]]</f>
        <v>B1500000186</v>
      </c>
      <c r="M4403" t="str">
        <f>+Tabla2[[#This Row],[DETALLE]]</f>
        <v>B1500000186</v>
      </c>
    </row>
    <row r="4404" spans="2:13">
      <c r="B4404" s="3" t="s">
        <v>11719</v>
      </c>
      <c r="C4404" s="2" t="s">
        <v>11718</v>
      </c>
      <c r="D4404" s="6" t="s">
        <v>850</v>
      </c>
      <c r="E4404" s="6" t="s">
        <v>850</v>
      </c>
      <c r="F4404" s="7">
        <v>43413</v>
      </c>
      <c r="G4404" s="9">
        <v>-0.01</v>
      </c>
      <c r="J4404" s="6" t="s">
        <v>18849</v>
      </c>
      <c r="L4404" t="str">
        <f>+Tabla2[[#This Row],[FACTURA]]</f>
        <v>B1500000005</v>
      </c>
      <c r="M4404" t="str">
        <f>+Tabla2[[#This Row],[DETALLE]]</f>
        <v>B1500000005</v>
      </c>
    </row>
    <row r="4405" spans="2:13">
      <c r="B4405" s="3" t="s">
        <v>11719</v>
      </c>
      <c r="C4405" s="2" t="s">
        <v>11718</v>
      </c>
      <c r="D4405" s="6" t="s">
        <v>20775</v>
      </c>
      <c r="E4405" s="6" t="s">
        <v>20776</v>
      </c>
      <c r="F4405" s="7">
        <v>43657</v>
      </c>
      <c r="G4405" s="9">
        <v>0.01</v>
      </c>
      <c r="J4405" s="6" t="s">
        <v>18850</v>
      </c>
      <c r="L4405" t="str">
        <f>+Tabla2[[#This Row],[FACTURA]]</f>
        <v>PAGO ALQ. MES DE FEB, MARZO Y ABRIL 2019</v>
      </c>
      <c r="M4405" t="str">
        <f>+Tabla2[[#This Row],[DETALLE]]</f>
        <v>PAGO DE LA FACTURA NCF: B1500000020,21,22 DE FECHA 25/06/2019, POR ALQUILER DE UNA NAVE INDUSTRIAL, UBICADAS EN LA CALLE MARGINAL SUR No. 23, ALMA ROSA II, MUNICIPIO SANTO DOMINGO ESTE, PARA SER UTILIZADA COMO ALMACEN DE LA INSTITUCION, CORRESP. A LOS MESES DE FEBRERO, MARZO Y ABRIL DEL 2019, A RAZON DE US$4,800.00 MAS ITBIS C/MES A LA TASA DE U$50.6984, SEGUN CONTRATO #123/2014, ADENDA 12363/2018, OFICIO NO. 355/2019.</v>
      </c>
    </row>
    <row r="4406" spans="2:13">
      <c r="B4406" s="3" t="s">
        <v>11719</v>
      </c>
      <c r="C4406" s="2" t="s">
        <v>11718</v>
      </c>
      <c r="D4406" s="6" t="s">
        <v>1294</v>
      </c>
      <c r="E4406" s="6" t="s">
        <v>20777</v>
      </c>
      <c r="F4406" s="7">
        <v>43465</v>
      </c>
      <c r="G4406" s="9">
        <v>0.01</v>
      </c>
      <c r="J4406" s="6" t="s">
        <v>18851</v>
      </c>
      <c r="L4406" t="str">
        <f>+Tabla2[[#This Row],[FACTURA]]</f>
        <v>B1500000012</v>
      </c>
      <c r="M4406" t="str">
        <f>+Tabla2[[#This Row],[DETALLE]]</f>
        <v>PAGO ALQUILER NAVE INDUSTRIAL, UBICADA EN LA CALLE MARGINAL SUR No. 23, ALMA ROSA 11, MUNICIPIO SANTO DOMINGO ESTE, PROVINCIA STO. DGO., UTILIZADA COMO ALMACÉN DE DEPÓSITO, CORRESPONDIENTE A LOS MESES DE OCTUBRE, NOVIEMBRE Y DICIEMBRE/2018, SEGÚN OFIC. No. 2/2019 y CONTR. 0123-2014, ADENDAS 0260/2017 Y 12363/2018</v>
      </c>
    </row>
    <row r="4407" spans="2:13">
      <c r="B4407" s="3" t="s">
        <v>11719</v>
      </c>
      <c r="C4407" s="2" t="s">
        <v>11718</v>
      </c>
      <c r="D4407" s="6" t="s">
        <v>20778</v>
      </c>
      <c r="E4407" s="6" t="s">
        <v>20779</v>
      </c>
      <c r="F4407" s="7">
        <v>43465</v>
      </c>
      <c r="G4407" s="9">
        <v>0.02</v>
      </c>
      <c r="J4407" s="6" t="s">
        <v>18852</v>
      </c>
      <c r="L4407" t="str">
        <f>+Tabla2[[#This Row],[FACTURA]]</f>
        <v>B15.0000008</v>
      </c>
      <c r="M4407" t="str">
        <f>+Tabla2[[#This Row],[DETALLE]]</f>
        <v>PAGO ALQUILER NAVE INDUSTRIAL, UBICADA EN LA CALLE MARGINAL SUR No. 23, ALMA ROSA 11, MUNICIPIO SANTO DOMINGO ESTE, PROVINCIA STO. DGO., UTILIZADA COMO ALMACÉN DE DEPÓSITO, CORRESPONDIENTE A LOS MESES DE JUNIO, JULIO, AGOSTO Y SEPTIEMBRE/2018, SEGÚN OFIC. No. 1/2019, CONTR. 0123-2014 Y ADENDAS 0260/2017 Y 12363/2018</v>
      </c>
    </row>
    <row r="4408" spans="2:13">
      <c r="B4408" s="3" t="s">
        <v>11719</v>
      </c>
      <c r="C4408" s="2" t="s">
        <v>11718</v>
      </c>
      <c r="D4408" s="6" t="s">
        <v>20780</v>
      </c>
      <c r="E4408" s="6" t="s">
        <v>20781</v>
      </c>
      <c r="F4408" s="7">
        <v>44601</v>
      </c>
      <c r="G4408" s="9">
        <v>0.04</v>
      </c>
      <c r="J4408" s="6" t="s">
        <v>18853</v>
      </c>
      <c r="L4408" t="str">
        <f>+Tabla2[[#This Row],[FACTURA]]</f>
        <v>B1500000187</v>
      </c>
      <c r="M4408" t="str">
        <f>+Tabla2[[#This Row],[DETALLE]]</f>
        <v xml:space="preserve">PAGO  DE LA FACTURA NCF: B1500000187 DE FECHA 22/09/2021 Y LAS FACTURAS B1500000188, 189, 190, 191, 192, 193, 194, 195, 196 Y 197, TODAS DE FECHA 07 DE DICIEMBRE 2021, CORRESPONDIENTE A LOS MESES DE FEBRERO  HASTA DICIEMBRE 2021. POR CONCEPTO DE ALQUILER NAVE INDUSTRIAL PARA FINES DE ALMACÉN; UBICADO EN LA CALLE MARGINAL SUR, N°23, ALMA ROSA II, MUNICIPIO SANTO DOMINGO ESTE, PROVINCIA SANTO DOMINGO. POR MONTO MENSUAL US$4,800.00, A UNA TASA DE 56.6449. SEGÚN OFICIO DGA 1915-2021 Y CONTR. 0123-2014 Y ADENDA 12363-2018. (RETENCIÓN 5 %, SEGÚN LEY 253-2012, ART.10, LITERAL 10.)
</v>
      </c>
    </row>
    <row r="4409" spans="2:13">
      <c r="B4409" s="3" t="s">
        <v>11719</v>
      </c>
      <c r="C4409" s="2" t="s">
        <v>11718</v>
      </c>
      <c r="D4409" s="6" t="s">
        <v>20782</v>
      </c>
      <c r="E4409" s="6" t="s">
        <v>20783</v>
      </c>
      <c r="F4409" s="7">
        <v>43901</v>
      </c>
      <c r="G4409" s="9">
        <v>0.01</v>
      </c>
      <c r="J4409" s="6" t="s">
        <v>18854</v>
      </c>
      <c r="L4409" t="str">
        <f>+Tabla2[[#This Row],[FACTURA]]</f>
        <v>PAGO ALQ. MAYO-JUNIO 2019</v>
      </c>
      <c r="M4409" t="str">
        <f>+Tabla2[[#This Row],[DETALLE]]</f>
        <v>PAGO DE LA FACTURA NCF: B1500000023,24 DE FECHA 25/06/2019, POR ALQUILER DE UNA NAVE INDUSTRIAL, UBICADAS EN LA CALLE MARGINAL SUR No. 23, ALMA ROSA II, MUNICIPIO SANTO DOMINGO ESTE, PARA SER UTILIZADA COMO ALMACEN DE LA INSTITUCION, CORRESP. A LOS MESES MAYO Y JUNIO DEL 2019, A RAZON DE US$4,800.00 MAS ITBIS C/MES A LA TASA DE U$50.6984, SEGUN CONTRATO #123/2014, ADENDA III- 12363/2018, OFICIO NO. 356/2019.</v>
      </c>
    </row>
    <row r="4410" spans="2:13">
      <c r="B4410" s="3" t="s">
        <v>12989</v>
      </c>
      <c r="C4410" s="2" t="s">
        <v>12990</v>
      </c>
      <c r="D4410" s="4" t="s">
        <v>850</v>
      </c>
      <c r="E4410" s="4" t="s">
        <v>19749</v>
      </c>
      <c r="F4410" s="5">
        <v>43647</v>
      </c>
      <c r="G4410" s="8">
        <v>0.01</v>
      </c>
      <c r="J4410" s="4" t="s">
        <v>12991</v>
      </c>
      <c r="L4410" t="str">
        <f>+Tabla2[[#This Row],[FACTURA]]</f>
        <v>B1500000005</v>
      </c>
      <c r="M4410" t="str">
        <f>+Tabla2[[#This Row],[DETALLE]]</f>
        <v>PAGO DE LA FACTURA NCF #B1500000005 DE FECHA  31/05/2019 DEL CONTRATO #0219/2016, PARA LA ADQUISICION DE MOBILIARIO ESCOLAR PARA EL AÑO ESCOLAR 2015-2016 (SILLAS Y MESAS DE 3ERO. Y 4TO. NIVEL PRIMARIA), CORRESP. AL LOTE 34, MEDIANTE EL PROCEDIMIENTO DE REFERENCIA ME-CCC-LPN-2015-11-GD, SEGUN OFICIO #1307/2019.</v>
      </c>
    </row>
    <row r="4411" spans="2:13">
      <c r="B4411" s="3" t="s">
        <v>1903</v>
      </c>
      <c r="C4411" s="2" t="s">
        <v>726</v>
      </c>
      <c r="D4411" s="4" t="s">
        <v>727</v>
      </c>
      <c r="E4411" s="4" t="s">
        <v>727</v>
      </c>
      <c r="F4411" s="5">
        <v>42572</v>
      </c>
      <c r="G4411" s="8">
        <v>-726880</v>
      </c>
      <c r="J4411" s="4" t="s">
        <v>13337</v>
      </c>
      <c r="L4411" t="str">
        <f>+Tabla2[[#This Row],[FACTURA]]</f>
        <v>A010010011500000201</v>
      </c>
      <c r="M4411" t="str">
        <f>+Tabla2[[#This Row],[DETALLE]]</f>
        <v>A010010011500000201</v>
      </c>
    </row>
    <row r="4412" spans="2:13">
      <c r="B4412" s="3" t="s">
        <v>1904</v>
      </c>
      <c r="C4412" s="2" t="s">
        <v>728</v>
      </c>
      <c r="D4412" s="4" t="s">
        <v>729</v>
      </c>
      <c r="E4412" s="4" t="s">
        <v>729</v>
      </c>
      <c r="F4412" s="5">
        <v>41942</v>
      </c>
      <c r="G4412" s="8">
        <v>-1140342.06</v>
      </c>
      <c r="J4412" s="4" t="s">
        <v>12962</v>
      </c>
      <c r="L4412" t="str">
        <f>+Tabla2[[#This Row],[FACTURA]]</f>
        <v>A020010011500010662</v>
      </c>
      <c r="M4412" t="str">
        <f>+Tabla2[[#This Row],[DETALLE]]</f>
        <v>A020010011500010662</v>
      </c>
    </row>
    <row r="4413" spans="2:13">
      <c r="B4413" s="3" t="s">
        <v>1904</v>
      </c>
      <c r="C4413" s="2" t="s">
        <v>728</v>
      </c>
      <c r="D4413" s="4" t="s">
        <v>730</v>
      </c>
      <c r="E4413" s="4" t="s">
        <v>730</v>
      </c>
      <c r="F4413" s="5">
        <v>42936</v>
      </c>
      <c r="G4413" s="8">
        <v>-1300396.8</v>
      </c>
      <c r="J4413" s="4" t="s">
        <v>12963</v>
      </c>
      <c r="L4413" t="str">
        <f>+Tabla2[[#This Row],[FACTURA]]</f>
        <v>A020010011500010681</v>
      </c>
      <c r="M4413" t="str">
        <f>+Tabla2[[#This Row],[DETALLE]]</f>
        <v>A020010011500010681</v>
      </c>
    </row>
    <row r="4414" spans="2:13">
      <c r="B4414" s="3" t="s">
        <v>1905</v>
      </c>
      <c r="C4414" s="2" t="s">
        <v>731</v>
      </c>
      <c r="D4414" s="4" t="s">
        <v>732</v>
      </c>
      <c r="E4414" s="4" t="s">
        <v>732</v>
      </c>
      <c r="F4414" s="5">
        <v>42200</v>
      </c>
      <c r="G4414" s="8">
        <v>-56000</v>
      </c>
      <c r="J4414" s="4" t="s">
        <v>12811</v>
      </c>
      <c r="L4414" t="str">
        <f>+Tabla2[[#This Row],[FACTURA]]</f>
        <v>A010010011500000415</v>
      </c>
      <c r="M4414" t="str">
        <f>+Tabla2[[#This Row],[DETALLE]]</f>
        <v>A010010011500000415</v>
      </c>
    </row>
    <row r="4415" spans="2:13">
      <c r="B4415" s="3" t="s">
        <v>1906</v>
      </c>
      <c r="C4415" s="2" t="s">
        <v>733</v>
      </c>
      <c r="D4415" s="4" t="s">
        <v>734</v>
      </c>
      <c r="E4415" s="4" t="s">
        <v>19750</v>
      </c>
      <c r="F4415" s="5">
        <v>40945</v>
      </c>
      <c r="G4415" s="8">
        <v>-24244</v>
      </c>
      <c r="J4415" s="4" t="s">
        <v>14494</v>
      </c>
      <c r="L4415" t="str">
        <f>+Tabla2[[#This Row],[FACTURA]]</f>
        <v>712</v>
      </c>
      <c r="M4415" t="str">
        <f>+Tabla2[[#This Row],[DETALLE]]</f>
        <v>ADQUISICION DE BAJANTE, GAFETES DE IDENTIFICACION, IMPRESION</v>
      </c>
    </row>
    <row r="4416" spans="2:13">
      <c r="B4416" s="3" t="s">
        <v>1906</v>
      </c>
      <c r="C4416" s="2" t="s">
        <v>733</v>
      </c>
      <c r="D4416" s="4" t="s">
        <v>735</v>
      </c>
      <c r="E4416" s="4" t="s">
        <v>1907</v>
      </c>
      <c r="F4416" s="5">
        <v>40990</v>
      </c>
      <c r="G4416" s="8">
        <v>-24244</v>
      </c>
      <c r="J4416" s="4" t="s">
        <v>14495</v>
      </c>
      <c r="L4416" t="str">
        <f>+Tabla2[[#This Row],[FACTURA]]</f>
        <v>A010010011500000712</v>
      </c>
      <c r="M4416" t="str">
        <f>+Tabla2[[#This Row],[DETALLE]]</f>
        <v>IMPRESION DE AFICHES OFICIO DCC-673-2012</v>
      </c>
    </row>
    <row r="4417" spans="2:13">
      <c r="B4417" s="3" t="s">
        <v>11722</v>
      </c>
      <c r="C4417" s="2" t="s">
        <v>11721</v>
      </c>
      <c r="D4417" s="6" t="s">
        <v>172</v>
      </c>
      <c r="E4417" s="6" t="s">
        <v>172</v>
      </c>
      <c r="F4417" s="7">
        <v>43795</v>
      </c>
      <c r="G4417" s="9">
        <v>-1030499.9</v>
      </c>
      <c r="J4417" s="6" t="s">
        <v>18855</v>
      </c>
      <c r="L4417" t="str">
        <f>+Tabla2[[#This Row],[FACTURA]]</f>
        <v>B1500000001</v>
      </c>
      <c r="M4417" t="str">
        <f>+Tabla2[[#This Row],[DETALLE]]</f>
        <v>B1500000001</v>
      </c>
    </row>
    <row r="4418" spans="2:13">
      <c r="B4418" s="3" t="s">
        <v>11722</v>
      </c>
      <c r="C4418" s="2" t="s">
        <v>11721</v>
      </c>
      <c r="D4418" s="6" t="s">
        <v>11723</v>
      </c>
      <c r="E4418" s="6" t="s">
        <v>11723</v>
      </c>
      <c r="F4418" s="7">
        <v>43795</v>
      </c>
      <c r="G4418" s="9">
        <v>1030499.9</v>
      </c>
      <c r="J4418" s="6" t="s">
        <v>18856</v>
      </c>
      <c r="L4418" t="str">
        <f>+Tabla2[[#This Row],[FACTURA]]</f>
        <v>B150000001-NULA</v>
      </c>
      <c r="M4418" t="str">
        <f>+Tabla2[[#This Row],[DETALLE]]</f>
        <v>B150000001-NULA</v>
      </c>
    </row>
    <row r="4419" spans="2:13">
      <c r="B4419" s="3" t="s">
        <v>1908</v>
      </c>
      <c r="C4419" s="2" t="s">
        <v>736</v>
      </c>
      <c r="D4419" s="4" t="s">
        <v>737</v>
      </c>
      <c r="E4419" s="4" t="s">
        <v>19751</v>
      </c>
      <c r="F4419" s="5">
        <v>40116</v>
      </c>
      <c r="G4419" s="8">
        <v>-478500</v>
      </c>
      <c r="J4419" s="4" t="s">
        <v>13208</v>
      </c>
      <c r="L4419" t="str">
        <f>+Tabla2[[#This Row],[FACTURA]]</f>
        <v>456</v>
      </c>
      <c r="M4419" t="str">
        <f>+Tabla2[[#This Row],[DETALLE]]</f>
        <v>ADQUISICION DE CAJA DE GRAPAS ESTANDAR , LAS CUALES SERAN UT</v>
      </c>
    </row>
    <row r="4420" spans="2:13">
      <c r="B4420" s="3" t="s">
        <v>19296</v>
      </c>
      <c r="C4420" s="2" t="s">
        <v>12825</v>
      </c>
      <c r="D4420" s="4" t="s">
        <v>19436</v>
      </c>
      <c r="E4420" s="4" t="s">
        <v>19752</v>
      </c>
      <c r="F4420" s="5">
        <v>44718</v>
      </c>
      <c r="G4420" s="8">
        <v>0.01</v>
      </c>
      <c r="J4420" s="4" t="s">
        <v>12826</v>
      </c>
      <c r="L4420" t="str">
        <f>+Tabla2[[#This Row],[FACTURA]]</f>
        <v>B1500000620</v>
      </c>
      <c r="M4420" t="str">
        <f>+Tabla2[[#This Row],[DETALLE]]</f>
        <v>PAGO DE FACTURA NCF #B1500000620 DE FECHA 27/05/2022, POR ADQUISICION DE MOBILIARIOS PARA SER UTILIZADOS EN LA DIRECCION GENERAL DE ORGANIZACION DE TRABAJO Y COMPENSACION DE ESTE MINISTERIO DE EDUCACION, MEDIANTE PROCESO MINERD-DAF-CM-2021-0074, ACTA #0002/2022, SEGUN OFICIO #DCC 883/2022. RETENCION 5% PROVEEDOR DEL ESTADO, LEY 253-12, ART. 10, LITERAL E.</v>
      </c>
    </row>
    <row r="4421" spans="2:13">
      <c r="B4421" s="3" t="s">
        <v>19296</v>
      </c>
      <c r="C4421" s="2" t="s">
        <v>12825</v>
      </c>
      <c r="D4421" s="4" t="s">
        <v>19437</v>
      </c>
      <c r="E4421" s="4" t="s">
        <v>19753</v>
      </c>
      <c r="F4421" s="5">
        <v>44028</v>
      </c>
      <c r="G4421" s="8">
        <v>0.01</v>
      </c>
      <c r="J4421" s="4" t="s">
        <v>12827</v>
      </c>
      <c r="L4421" t="str">
        <f>+Tabla2[[#This Row],[FACTURA]]</f>
        <v>NCF:B1500000236</v>
      </c>
      <c r="M4421" t="str">
        <f>+Tabla2[[#This Row],[DETALLE]]</f>
        <v>PAGO DE LA FACTURA NCF:B1500000236, DE FECHA 10 DE FEBRERO 2020, ADQUISICION DE MOBILIARIOS DE OFICINA PARA SER UTILIZADOS  EN LA DIRECCION DE TECNICO PROFESIONAL, MEDIANTE EL EL PROCESO MINERD- DAF-CM-2019-0254, SEGUN ACTA No.2020-0012, OFIC.#DCC-1723/2020.</v>
      </c>
    </row>
    <row r="4422" spans="2:13">
      <c r="B4422" s="3" t="s">
        <v>1909</v>
      </c>
      <c r="C4422" s="2" t="s">
        <v>738</v>
      </c>
      <c r="D4422" s="4" t="s">
        <v>739</v>
      </c>
      <c r="E4422" s="4" t="s">
        <v>739</v>
      </c>
      <c r="F4422" s="5">
        <v>43194</v>
      </c>
      <c r="G4422" s="8">
        <v>-2470408.5</v>
      </c>
      <c r="J4422" s="4" t="s">
        <v>13850</v>
      </c>
      <c r="L4422" t="str">
        <f>+Tabla2[[#This Row],[FACTURA]]</f>
        <v xml:space="preserve"> A010010011500000228</v>
      </c>
      <c r="M4422" t="str">
        <f>+Tabla2[[#This Row],[DETALLE]]</f>
        <v xml:space="preserve"> A010010011500000228</v>
      </c>
    </row>
    <row r="4423" spans="2:13">
      <c r="B4423" s="3" t="s">
        <v>1909</v>
      </c>
      <c r="C4423" s="2" t="s">
        <v>738</v>
      </c>
      <c r="D4423" s="4" t="s">
        <v>19438</v>
      </c>
      <c r="E4423" s="4" t="s">
        <v>19754</v>
      </c>
      <c r="F4423" s="5">
        <v>44734</v>
      </c>
      <c r="G4423" s="8">
        <v>0.01</v>
      </c>
      <c r="J4423" s="4" t="s">
        <v>13851</v>
      </c>
      <c r="L4423" t="str">
        <f>+Tabla2[[#This Row],[FACTURA]]</f>
        <v>B1500000207</v>
      </c>
      <c r="M4423" t="str">
        <f>+Tabla2[[#This Row],[DETALLE]]</f>
        <v>PAGO DE LA FACTURA NCF: B1500000207 DE FECHA 03/06/2022, ADQUISICIÓN DE DISPOSITIVOS TECNOLÓGICOS PARA LA EJECUCIÓN DEL PLAN NACIONAL "EDUCACIÓN PARA TODOS PRESERVANDO LA SALUD" AÑO ESCOLAR 2020-2021, REFERENCIA MINERD-MAE-PEUR-2020-0002, CONTRATO 0042/2020, ACTA 48/2020 Y OFICIO DCC-1468/2022, RETENCIÓN 5% DEL PROVEEDOR DEL ESTADO SEGÚN LEY 253-12, ART. 10, LITERAL E.</v>
      </c>
    </row>
    <row r="4424" spans="2:13">
      <c r="B4424" s="3" t="s">
        <v>11725</v>
      </c>
      <c r="C4424" s="2" t="s">
        <v>11724</v>
      </c>
      <c r="D4424" s="6" t="s">
        <v>20784</v>
      </c>
      <c r="E4424" s="6" t="s">
        <v>11726</v>
      </c>
      <c r="F4424" s="7">
        <v>41710</v>
      </c>
      <c r="G4424" s="9">
        <v>17176790.920000002</v>
      </c>
      <c r="J4424" s="6" t="s">
        <v>18857</v>
      </c>
      <c r="L4424" t="str">
        <f>+Tabla2[[#This Row],[FACTURA]]</f>
        <v>CONTRATO # 548-8</v>
      </c>
      <c r="M4424" t="str">
        <f>+Tabla2[[#This Row],[DETALLE]]</f>
        <v>CUBICACION # 8 DEL CONTRATO # 548/2012 Y ADENDA 1334/2013, POR LOS TRABAJOS DE CONSTRUCCION, AMPLIACION Y/O REPARACION MAYOR DE LOS CENTROS EDUCATIVOS CORRESPONDIENTES AL LOTE 1, 3 Y 8, UBICADOS EN LAS PROVINCIAS PERAVIA, SANTO DOMINGO Y SANTIAGO, OFICIO #188/2014.</v>
      </c>
    </row>
    <row r="4425" spans="2:13">
      <c r="B4425" s="3" t="s">
        <v>11725</v>
      </c>
      <c r="C4425" s="2" t="s">
        <v>11724</v>
      </c>
      <c r="D4425" s="6" t="s">
        <v>11727</v>
      </c>
      <c r="E4425" s="6" t="s">
        <v>11727</v>
      </c>
      <c r="F4425" s="7">
        <v>41708</v>
      </c>
      <c r="G4425" s="9">
        <v>-18319970.57</v>
      </c>
      <c r="J4425" s="6" t="s">
        <v>18858</v>
      </c>
      <c r="L4425" t="str">
        <f>+Tabla2[[#This Row],[FACTURA]]</f>
        <v>CONTR 548-8</v>
      </c>
      <c r="M4425" t="str">
        <f>+Tabla2[[#This Row],[DETALLE]]</f>
        <v>CONTR 548-8</v>
      </c>
    </row>
    <row r="4426" spans="2:13">
      <c r="B4426" s="3" t="s">
        <v>11725</v>
      </c>
      <c r="C4426" s="2" t="s">
        <v>11724</v>
      </c>
      <c r="D4426" s="6" t="s">
        <v>20785</v>
      </c>
      <c r="E4426" s="6" t="s">
        <v>20785</v>
      </c>
      <c r="F4426" s="7">
        <v>42991</v>
      </c>
      <c r="G4426" s="9">
        <v>0.02</v>
      </c>
      <c r="J4426" s="6" t="s">
        <v>18859</v>
      </c>
      <c r="L4426" t="str">
        <f>+Tabla2[[#This Row],[FACTURA]]</f>
        <v>CONTR. 0982-2</v>
      </c>
      <c r="M4426" t="str">
        <f>+Tabla2[[#This Row],[DETALLE]]</f>
        <v>CONTR. 0982-2</v>
      </c>
    </row>
    <row r="4427" spans="2:13">
      <c r="B4427" s="3" t="s">
        <v>1910</v>
      </c>
      <c r="C4427" s="2" t="s">
        <v>740</v>
      </c>
      <c r="D4427" s="4" t="s">
        <v>741</v>
      </c>
      <c r="E4427" s="4" t="s">
        <v>741</v>
      </c>
      <c r="F4427" s="5">
        <v>41842</v>
      </c>
      <c r="G4427" s="8">
        <v>-28320</v>
      </c>
      <c r="J4427" s="4" t="s">
        <v>13757</v>
      </c>
      <c r="L4427" t="str">
        <f>+Tabla2[[#This Row],[FACTURA]]</f>
        <v>A010010011500001468</v>
      </c>
      <c r="M4427" t="str">
        <f>+Tabla2[[#This Row],[DETALLE]]</f>
        <v>A010010011500001468</v>
      </c>
    </row>
    <row r="4428" spans="2:13">
      <c r="B4428" s="3" t="s">
        <v>1910</v>
      </c>
      <c r="C4428" s="2" t="s">
        <v>740</v>
      </c>
      <c r="D4428" s="4" t="s">
        <v>742</v>
      </c>
      <c r="E4428" s="4" t="s">
        <v>742</v>
      </c>
      <c r="F4428" s="5">
        <v>41842</v>
      </c>
      <c r="G4428" s="8">
        <v>-28320</v>
      </c>
      <c r="J4428" s="4" t="s">
        <v>13758</v>
      </c>
      <c r="L4428" t="str">
        <f>+Tabla2[[#This Row],[FACTURA]]</f>
        <v>A010010011500001467</v>
      </c>
      <c r="M4428" t="str">
        <f>+Tabla2[[#This Row],[DETALLE]]</f>
        <v>A010010011500001467</v>
      </c>
    </row>
    <row r="4429" spans="2:13">
      <c r="B4429" s="3" t="s">
        <v>1910</v>
      </c>
      <c r="C4429" s="2" t="s">
        <v>740</v>
      </c>
      <c r="D4429" s="4" t="s">
        <v>743</v>
      </c>
      <c r="E4429" s="4" t="s">
        <v>743</v>
      </c>
      <c r="F4429" s="5">
        <v>41855</v>
      </c>
      <c r="G4429" s="8">
        <v>-28320</v>
      </c>
      <c r="J4429" s="4" t="s">
        <v>13759</v>
      </c>
      <c r="L4429" t="str">
        <f>+Tabla2[[#This Row],[FACTURA]]</f>
        <v>A010010011500001528</v>
      </c>
      <c r="M4429" t="str">
        <f>+Tabla2[[#This Row],[DETALLE]]</f>
        <v>A010010011500001528</v>
      </c>
    </row>
    <row r="4430" spans="2:13">
      <c r="B4430" s="3" t="s">
        <v>1910</v>
      </c>
      <c r="C4430" s="2" t="s">
        <v>740</v>
      </c>
      <c r="D4430" s="4" t="s">
        <v>744</v>
      </c>
      <c r="E4430" s="4" t="s">
        <v>744</v>
      </c>
      <c r="F4430" s="5">
        <v>41855</v>
      </c>
      <c r="G4430" s="8">
        <v>-28320</v>
      </c>
      <c r="J4430" s="4" t="s">
        <v>13760</v>
      </c>
      <c r="L4430" t="str">
        <f>+Tabla2[[#This Row],[FACTURA]]</f>
        <v>A010010011500001529</v>
      </c>
      <c r="M4430" t="str">
        <f>+Tabla2[[#This Row],[DETALLE]]</f>
        <v>A010010011500001529</v>
      </c>
    </row>
    <row r="4431" spans="2:13">
      <c r="B4431" s="3" t="s">
        <v>1910</v>
      </c>
      <c r="C4431" s="2" t="s">
        <v>740</v>
      </c>
      <c r="D4431" s="4" t="s">
        <v>1605</v>
      </c>
      <c r="E4431" s="4" t="s">
        <v>19755</v>
      </c>
      <c r="F4431" s="5">
        <v>40577</v>
      </c>
      <c r="G4431" s="8">
        <v>-113360</v>
      </c>
      <c r="J4431" s="4" t="s">
        <v>13761</v>
      </c>
      <c r="L4431" t="str">
        <f>+Tabla2[[#This Row],[FACTURA]]</f>
        <v>125</v>
      </c>
      <c r="M4431" t="str">
        <f>+Tabla2[[#This Row],[DETALLE]]</f>
        <v>ALQUILER DE OCHO (8)  BA?OS PORTATILES NOS.291084, 291044, 2</v>
      </c>
    </row>
    <row r="4432" spans="2:13">
      <c r="B4432" s="3" t="s">
        <v>1910</v>
      </c>
      <c r="C4432" s="2" t="s">
        <v>740</v>
      </c>
      <c r="D4432" s="4" t="s">
        <v>1606</v>
      </c>
      <c r="E4432" s="4" t="s">
        <v>1606</v>
      </c>
      <c r="F4432" s="5">
        <v>41248</v>
      </c>
      <c r="G4432" s="8">
        <v>-17400</v>
      </c>
      <c r="J4432" s="4" t="s">
        <v>13762</v>
      </c>
      <c r="L4432" t="str">
        <f>+Tabla2[[#This Row],[FACTURA]]</f>
        <v>NCF-969</v>
      </c>
      <c r="M4432" t="str">
        <f>+Tabla2[[#This Row],[DETALLE]]</f>
        <v>NCF-969</v>
      </c>
    </row>
    <row r="4433" spans="2:13">
      <c r="B4433" s="3" t="s">
        <v>1910</v>
      </c>
      <c r="C4433" s="2" t="s">
        <v>740</v>
      </c>
      <c r="D4433" s="4" t="s">
        <v>1607</v>
      </c>
      <c r="E4433" s="4" t="s">
        <v>1607</v>
      </c>
      <c r="F4433" s="5">
        <v>41248</v>
      </c>
      <c r="G4433" s="8">
        <v>-27840</v>
      </c>
      <c r="J4433" s="4" t="s">
        <v>13763</v>
      </c>
      <c r="L4433" t="str">
        <f>+Tabla2[[#This Row],[FACTURA]]</f>
        <v>NCF-972</v>
      </c>
      <c r="M4433" t="str">
        <f>+Tabla2[[#This Row],[DETALLE]]</f>
        <v>NCF-972</v>
      </c>
    </row>
    <row r="4434" spans="2:13">
      <c r="B4434" s="3" t="s">
        <v>1910</v>
      </c>
      <c r="C4434" s="2" t="s">
        <v>740</v>
      </c>
      <c r="D4434" s="4" t="s">
        <v>1608</v>
      </c>
      <c r="E4434" s="4" t="s">
        <v>1608</v>
      </c>
      <c r="F4434" s="5">
        <v>41709</v>
      </c>
      <c r="G4434" s="8">
        <v>-28320</v>
      </c>
      <c r="J4434" s="4" t="s">
        <v>13764</v>
      </c>
      <c r="L4434" t="str">
        <f>+Tabla2[[#This Row],[FACTURA]]</f>
        <v>NCF-00001367</v>
      </c>
      <c r="M4434" t="str">
        <f>+Tabla2[[#This Row],[DETALLE]]</f>
        <v>NCF-00001367</v>
      </c>
    </row>
    <row r="4435" spans="2:13">
      <c r="B4435" s="3" t="s">
        <v>1910</v>
      </c>
      <c r="C4435" s="2" t="s">
        <v>740</v>
      </c>
      <c r="D4435" s="4" t="s">
        <v>1609</v>
      </c>
      <c r="E4435" s="4" t="s">
        <v>1609</v>
      </c>
      <c r="F4435" s="5">
        <v>41709</v>
      </c>
      <c r="G4435" s="8">
        <v>-28320</v>
      </c>
      <c r="J4435" s="4" t="s">
        <v>13765</v>
      </c>
      <c r="L4435" t="str">
        <f>+Tabla2[[#This Row],[FACTURA]]</f>
        <v>NCF-00001368</v>
      </c>
      <c r="M4435" t="str">
        <f>+Tabla2[[#This Row],[DETALLE]]</f>
        <v>NCF-00001368</v>
      </c>
    </row>
    <row r="4436" spans="2:13">
      <c r="B4436" s="3" t="s">
        <v>1910</v>
      </c>
      <c r="C4436" s="2" t="s">
        <v>740</v>
      </c>
      <c r="D4436" s="4" t="s">
        <v>1610</v>
      </c>
      <c r="E4436" s="4" t="s">
        <v>1610</v>
      </c>
      <c r="F4436" s="5">
        <v>41743</v>
      </c>
      <c r="G4436" s="8">
        <v>-56640</v>
      </c>
      <c r="J4436" s="4" t="s">
        <v>13766</v>
      </c>
      <c r="L4436" t="str">
        <f>+Tabla2[[#This Row],[FACTURA]]</f>
        <v>NCF-000001162</v>
      </c>
      <c r="M4436" t="str">
        <f>+Tabla2[[#This Row],[DETALLE]]</f>
        <v>NCF-000001162</v>
      </c>
    </row>
    <row r="4437" spans="2:13">
      <c r="B4437" s="3" t="s">
        <v>1910</v>
      </c>
      <c r="C4437" s="2" t="s">
        <v>740</v>
      </c>
      <c r="D4437" s="4" t="s">
        <v>1611</v>
      </c>
      <c r="E4437" s="4" t="s">
        <v>1611</v>
      </c>
      <c r="F4437" s="5">
        <v>41743</v>
      </c>
      <c r="G4437" s="8">
        <v>-28320</v>
      </c>
      <c r="J4437" s="4" t="s">
        <v>13767</v>
      </c>
      <c r="L4437" t="str">
        <f>+Tabla2[[#This Row],[FACTURA]]</f>
        <v>NCF-0000001161</v>
      </c>
      <c r="M4437" t="str">
        <f>+Tabla2[[#This Row],[DETALLE]]</f>
        <v>NCF-0000001161</v>
      </c>
    </row>
    <row r="4438" spans="2:13">
      <c r="B4438" s="3" t="s">
        <v>1910</v>
      </c>
      <c r="C4438" s="2" t="s">
        <v>740</v>
      </c>
      <c r="D4438" s="4" t="s">
        <v>1612</v>
      </c>
      <c r="E4438" s="4" t="s">
        <v>1612</v>
      </c>
      <c r="F4438" s="5">
        <v>41743</v>
      </c>
      <c r="G4438" s="8">
        <v>-84960</v>
      </c>
      <c r="J4438" s="4" t="s">
        <v>13768</v>
      </c>
      <c r="L4438" t="str">
        <f>+Tabla2[[#This Row],[FACTURA]]</f>
        <v>NCF-000001163</v>
      </c>
      <c r="M4438" t="str">
        <f>+Tabla2[[#This Row],[DETALLE]]</f>
        <v>NCF-000001163</v>
      </c>
    </row>
    <row r="4439" spans="2:13">
      <c r="B4439" s="3" t="s">
        <v>1910</v>
      </c>
      <c r="C4439" s="2" t="s">
        <v>740</v>
      </c>
      <c r="D4439" s="4" t="s">
        <v>1613</v>
      </c>
      <c r="E4439" s="4" t="s">
        <v>1613</v>
      </c>
      <c r="F4439" s="5">
        <v>41743</v>
      </c>
      <c r="G4439" s="8">
        <v>-28320</v>
      </c>
      <c r="J4439" s="4" t="s">
        <v>13769</v>
      </c>
      <c r="L4439" t="str">
        <f>+Tabla2[[#This Row],[FACTURA]]</f>
        <v>NCF-0000001197</v>
      </c>
      <c r="M4439" t="str">
        <f>+Tabla2[[#This Row],[DETALLE]]</f>
        <v>NCF-0000001197</v>
      </c>
    </row>
    <row r="4440" spans="2:13">
      <c r="B4440" s="3" t="s">
        <v>1910</v>
      </c>
      <c r="C4440" s="2" t="s">
        <v>740</v>
      </c>
      <c r="D4440" s="4" t="s">
        <v>1614</v>
      </c>
      <c r="E4440" s="4" t="s">
        <v>1614</v>
      </c>
      <c r="F4440" s="5">
        <v>41743</v>
      </c>
      <c r="G4440" s="8">
        <v>-28320</v>
      </c>
      <c r="J4440" s="4" t="s">
        <v>13770</v>
      </c>
      <c r="L4440" t="str">
        <f>+Tabla2[[#This Row],[FACTURA]]</f>
        <v>NCF-0000001209</v>
      </c>
      <c r="M4440" t="str">
        <f>+Tabla2[[#This Row],[DETALLE]]</f>
        <v>NCF-0000001209</v>
      </c>
    </row>
    <row r="4441" spans="2:13">
      <c r="B4441" s="3" t="s">
        <v>1910</v>
      </c>
      <c r="C4441" s="2" t="s">
        <v>740</v>
      </c>
      <c r="D4441" s="4" t="s">
        <v>1615</v>
      </c>
      <c r="E4441" s="4" t="s">
        <v>1615</v>
      </c>
      <c r="F4441" s="5">
        <v>41744</v>
      </c>
      <c r="G4441" s="8">
        <v>-56640</v>
      </c>
      <c r="J4441" s="4" t="s">
        <v>13771</v>
      </c>
      <c r="L4441" t="str">
        <f>+Tabla2[[#This Row],[FACTURA]]</f>
        <v>NCF-0000001164</v>
      </c>
      <c r="M4441" t="str">
        <f>+Tabla2[[#This Row],[DETALLE]]</f>
        <v>NCF-0000001164</v>
      </c>
    </row>
    <row r="4442" spans="2:13">
      <c r="B4442" s="3" t="s">
        <v>1910</v>
      </c>
      <c r="C4442" s="2" t="s">
        <v>740</v>
      </c>
      <c r="D4442" s="4" t="s">
        <v>1616</v>
      </c>
      <c r="E4442" s="4" t="s">
        <v>1616</v>
      </c>
      <c r="F4442" s="5">
        <v>41744</v>
      </c>
      <c r="G4442" s="8">
        <v>-56640</v>
      </c>
      <c r="J4442" s="4" t="s">
        <v>13772</v>
      </c>
      <c r="L4442" t="str">
        <f>+Tabla2[[#This Row],[FACTURA]]</f>
        <v>NCF-0000001165</v>
      </c>
      <c r="M4442" t="str">
        <f>+Tabla2[[#This Row],[DETALLE]]</f>
        <v>NCF-0000001165</v>
      </c>
    </row>
    <row r="4443" spans="2:13">
      <c r="B4443" s="3" t="s">
        <v>1910</v>
      </c>
      <c r="C4443" s="2" t="s">
        <v>740</v>
      </c>
      <c r="D4443" s="4" t="s">
        <v>1617</v>
      </c>
      <c r="E4443" s="4" t="s">
        <v>1617</v>
      </c>
      <c r="F4443" s="5">
        <v>41744</v>
      </c>
      <c r="G4443" s="8">
        <v>-56640</v>
      </c>
      <c r="J4443" s="4" t="s">
        <v>13773</v>
      </c>
      <c r="L4443" t="str">
        <f>+Tabla2[[#This Row],[FACTURA]]</f>
        <v>NCF-000001166</v>
      </c>
      <c r="M4443" t="str">
        <f>+Tabla2[[#This Row],[DETALLE]]</f>
        <v>NCF-000001166</v>
      </c>
    </row>
    <row r="4444" spans="2:13">
      <c r="B4444" s="3" t="s">
        <v>1910</v>
      </c>
      <c r="C4444" s="2" t="s">
        <v>740</v>
      </c>
      <c r="D4444" s="4" t="s">
        <v>1618</v>
      </c>
      <c r="E4444" s="4" t="s">
        <v>1618</v>
      </c>
      <c r="F4444" s="5">
        <v>41744</v>
      </c>
      <c r="G4444" s="8">
        <v>-28320</v>
      </c>
      <c r="J4444" s="4" t="s">
        <v>13774</v>
      </c>
      <c r="L4444" t="str">
        <f>+Tabla2[[#This Row],[FACTURA]]</f>
        <v>NCF-000001167</v>
      </c>
      <c r="M4444" t="str">
        <f>+Tabla2[[#This Row],[DETALLE]]</f>
        <v>NCF-000001167</v>
      </c>
    </row>
    <row r="4445" spans="2:13">
      <c r="B4445" s="3" t="s">
        <v>1910</v>
      </c>
      <c r="C4445" s="2" t="s">
        <v>740</v>
      </c>
      <c r="D4445" s="4" t="s">
        <v>1619</v>
      </c>
      <c r="E4445" s="4" t="s">
        <v>1619</v>
      </c>
      <c r="F4445" s="5">
        <v>41759</v>
      </c>
      <c r="G4445" s="8">
        <v>-28320</v>
      </c>
      <c r="J4445" s="4" t="s">
        <v>13775</v>
      </c>
      <c r="L4445" t="str">
        <f>+Tabla2[[#This Row],[FACTURA]]</f>
        <v>NCF-000001196</v>
      </c>
      <c r="M4445" t="str">
        <f>+Tabla2[[#This Row],[DETALLE]]</f>
        <v>NCF-000001196</v>
      </c>
    </row>
    <row r="4446" spans="2:13">
      <c r="B4446" s="3" t="s">
        <v>1910</v>
      </c>
      <c r="C4446" s="2" t="s">
        <v>740</v>
      </c>
      <c r="D4446" s="4" t="s">
        <v>1620</v>
      </c>
      <c r="E4446" s="4" t="s">
        <v>1620</v>
      </c>
      <c r="F4446" s="5">
        <v>41759</v>
      </c>
      <c r="G4446" s="8">
        <v>-28320</v>
      </c>
      <c r="J4446" s="4" t="s">
        <v>13776</v>
      </c>
      <c r="L4446" t="str">
        <f>+Tabla2[[#This Row],[FACTURA]]</f>
        <v>NCF-000001208</v>
      </c>
      <c r="M4446" t="str">
        <f>+Tabla2[[#This Row],[DETALLE]]</f>
        <v>NCF-000001208</v>
      </c>
    </row>
    <row r="4447" spans="2:13">
      <c r="B4447" s="3" t="s">
        <v>1910</v>
      </c>
      <c r="C4447" s="2" t="s">
        <v>740</v>
      </c>
      <c r="D4447" s="4" t="s">
        <v>1621</v>
      </c>
      <c r="E4447" s="4" t="s">
        <v>1621</v>
      </c>
      <c r="F4447" s="5">
        <v>41759</v>
      </c>
      <c r="G4447" s="8">
        <v>-28320</v>
      </c>
      <c r="J4447" s="4" t="s">
        <v>13777</v>
      </c>
      <c r="L4447" t="str">
        <f>+Tabla2[[#This Row],[FACTURA]]</f>
        <v>NCF-000001235</v>
      </c>
      <c r="M4447" t="str">
        <f>+Tabla2[[#This Row],[DETALLE]]</f>
        <v>NCF-000001235</v>
      </c>
    </row>
    <row r="4448" spans="2:13">
      <c r="B4448" s="3" t="s">
        <v>1910</v>
      </c>
      <c r="C4448" s="2" t="s">
        <v>740</v>
      </c>
      <c r="D4448" s="4" t="s">
        <v>1622</v>
      </c>
      <c r="E4448" s="4" t="s">
        <v>1622</v>
      </c>
      <c r="F4448" s="5">
        <v>41759</v>
      </c>
      <c r="G4448" s="8">
        <v>-28320</v>
      </c>
      <c r="J4448" s="4" t="s">
        <v>13778</v>
      </c>
      <c r="L4448" t="str">
        <f>+Tabla2[[#This Row],[FACTURA]]</f>
        <v>NCF-000001236</v>
      </c>
      <c r="M4448" t="str">
        <f>+Tabla2[[#This Row],[DETALLE]]</f>
        <v>NCF-000001236</v>
      </c>
    </row>
    <row r="4449" spans="2:13">
      <c r="B4449" s="3" t="s">
        <v>1910</v>
      </c>
      <c r="C4449" s="2" t="s">
        <v>740</v>
      </c>
      <c r="D4449" s="4" t="s">
        <v>1623</v>
      </c>
      <c r="E4449" s="4" t="s">
        <v>1623</v>
      </c>
      <c r="F4449" s="5">
        <v>41759</v>
      </c>
      <c r="G4449" s="8">
        <v>-28320</v>
      </c>
      <c r="J4449" s="4" t="s">
        <v>13779</v>
      </c>
      <c r="L4449" t="str">
        <f>+Tabla2[[#This Row],[FACTURA]]</f>
        <v>NCF-0000001256</v>
      </c>
      <c r="M4449" t="str">
        <f>+Tabla2[[#This Row],[DETALLE]]</f>
        <v>NCF-0000001256</v>
      </c>
    </row>
    <row r="4450" spans="2:13">
      <c r="B4450" s="3" t="s">
        <v>1910</v>
      </c>
      <c r="C4450" s="2" t="s">
        <v>740</v>
      </c>
      <c r="D4450" s="4" t="s">
        <v>1624</v>
      </c>
      <c r="E4450" s="4" t="s">
        <v>1624</v>
      </c>
      <c r="F4450" s="5">
        <v>41759</v>
      </c>
      <c r="G4450" s="8">
        <v>-28320</v>
      </c>
      <c r="J4450" s="4" t="s">
        <v>13780</v>
      </c>
      <c r="L4450" t="str">
        <f>+Tabla2[[#This Row],[FACTURA]]</f>
        <v>NCF-000001292</v>
      </c>
      <c r="M4450" t="str">
        <f>+Tabla2[[#This Row],[DETALLE]]</f>
        <v>NCF-000001292</v>
      </c>
    </row>
    <row r="4451" spans="2:13">
      <c r="B4451" s="3" t="s">
        <v>1910</v>
      </c>
      <c r="C4451" s="2" t="s">
        <v>740</v>
      </c>
      <c r="D4451" s="4" t="s">
        <v>1625</v>
      </c>
      <c r="E4451" s="4" t="s">
        <v>1625</v>
      </c>
      <c r="F4451" s="5">
        <v>41759</v>
      </c>
      <c r="G4451" s="8">
        <v>-28320</v>
      </c>
      <c r="J4451" s="4" t="s">
        <v>13781</v>
      </c>
      <c r="L4451" t="str">
        <f>+Tabla2[[#This Row],[FACTURA]]</f>
        <v>NCF-0000001255</v>
      </c>
      <c r="M4451" t="str">
        <f>+Tabla2[[#This Row],[DETALLE]]</f>
        <v>NCF-0000001255</v>
      </c>
    </row>
    <row r="4452" spans="2:13">
      <c r="B4452" s="3" t="s">
        <v>1910</v>
      </c>
      <c r="C4452" s="2" t="s">
        <v>740</v>
      </c>
      <c r="D4452" s="4" t="s">
        <v>1626</v>
      </c>
      <c r="E4452" s="4" t="s">
        <v>1626</v>
      </c>
      <c r="F4452" s="5">
        <v>41759</v>
      </c>
      <c r="G4452" s="8">
        <v>-28320</v>
      </c>
      <c r="J4452" s="4" t="s">
        <v>13782</v>
      </c>
      <c r="L4452" t="str">
        <f>+Tabla2[[#This Row],[FACTURA]]</f>
        <v>NCF-000001291</v>
      </c>
      <c r="M4452" t="str">
        <f>+Tabla2[[#This Row],[DETALLE]]</f>
        <v>NCF-000001291</v>
      </c>
    </row>
    <row r="4453" spans="2:13">
      <c r="B4453" s="3" t="s">
        <v>1910</v>
      </c>
      <c r="C4453" s="2" t="s">
        <v>740</v>
      </c>
      <c r="D4453" s="4" t="s">
        <v>1627</v>
      </c>
      <c r="E4453" s="4" t="s">
        <v>1627</v>
      </c>
      <c r="F4453" s="5">
        <v>41759</v>
      </c>
      <c r="G4453" s="8">
        <v>-28320</v>
      </c>
      <c r="J4453" s="4" t="s">
        <v>13783</v>
      </c>
      <c r="L4453" t="str">
        <f>+Tabla2[[#This Row],[FACTURA]]</f>
        <v>NCF-000001313</v>
      </c>
      <c r="M4453" t="str">
        <f>+Tabla2[[#This Row],[DETALLE]]</f>
        <v>NCF-000001313</v>
      </c>
    </row>
    <row r="4454" spans="2:13">
      <c r="B4454" s="3" t="s">
        <v>1910</v>
      </c>
      <c r="C4454" s="2" t="s">
        <v>740</v>
      </c>
      <c r="D4454" s="4" t="s">
        <v>1628</v>
      </c>
      <c r="E4454" s="4" t="s">
        <v>1628</v>
      </c>
      <c r="F4454" s="5">
        <v>41759</v>
      </c>
      <c r="G4454" s="8">
        <v>-28320</v>
      </c>
      <c r="J4454" s="4" t="s">
        <v>13784</v>
      </c>
      <c r="L4454" t="str">
        <f>+Tabla2[[#This Row],[FACTURA]]</f>
        <v>NCF-000001312</v>
      </c>
      <c r="M4454" t="str">
        <f>+Tabla2[[#This Row],[DETALLE]]</f>
        <v>NCF-000001312</v>
      </c>
    </row>
    <row r="4455" spans="2:13">
      <c r="B4455" s="3" t="s">
        <v>1910</v>
      </c>
      <c r="C4455" s="2" t="s">
        <v>740</v>
      </c>
      <c r="D4455" s="4" t="s">
        <v>1629</v>
      </c>
      <c r="E4455" s="4" t="s">
        <v>1629</v>
      </c>
      <c r="F4455" s="5">
        <v>41768</v>
      </c>
      <c r="G4455" s="8">
        <v>-34800</v>
      </c>
      <c r="J4455" s="4" t="s">
        <v>13785</v>
      </c>
      <c r="L4455" t="str">
        <f>+Tabla2[[#This Row],[FACTURA]]</f>
        <v>NCF00000867</v>
      </c>
      <c r="M4455" t="str">
        <f>+Tabla2[[#This Row],[DETALLE]]</f>
        <v>NCF00000867</v>
      </c>
    </row>
    <row r="4456" spans="2:13">
      <c r="B4456" s="3" t="s">
        <v>11729</v>
      </c>
      <c r="C4456" s="2" t="s">
        <v>11728</v>
      </c>
      <c r="D4456" s="6" t="s">
        <v>11730</v>
      </c>
      <c r="E4456" s="6" t="s">
        <v>11730</v>
      </c>
      <c r="F4456" s="7">
        <v>43347</v>
      </c>
      <c r="G4456" s="9">
        <v>-7082212.04</v>
      </c>
      <c r="J4456" s="6" t="s">
        <v>18860</v>
      </c>
      <c r="L4456" t="str">
        <f>+Tabla2[[#This Row],[FACTURA]]</f>
        <v>CONTR.0410-19</v>
      </c>
      <c r="M4456" t="str">
        <f>+Tabla2[[#This Row],[DETALLE]]</f>
        <v>CONTR.0410-19</v>
      </c>
    </row>
    <row r="4457" spans="2:13">
      <c r="B4457" s="3" t="s">
        <v>11729</v>
      </c>
      <c r="C4457" s="2" t="s">
        <v>11728</v>
      </c>
      <c r="D4457" s="6" t="s">
        <v>11731</v>
      </c>
      <c r="E4457" s="6" t="s">
        <v>11731</v>
      </c>
      <c r="F4457" s="7">
        <v>43378</v>
      </c>
      <c r="G4457" s="9">
        <v>-3968844.26</v>
      </c>
      <c r="J4457" s="6" t="s">
        <v>18861</v>
      </c>
      <c r="L4457" t="str">
        <f>+Tabla2[[#This Row],[FACTURA]]</f>
        <v>CONTR.0410-20</v>
      </c>
      <c r="M4457" t="str">
        <f>+Tabla2[[#This Row],[DETALLE]]</f>
        <v>CONTR.0410-20</v>
      </c>
    </row>
    <row r="4458" spans="2:13">
      <c r="B4458" s="3" t="s">
        <v>11729</v>
      </c>
      <c r="C4458" s="2" t="s">
        <v>11728</v>
      </c>
      <c r="D4458" s="6" t="s">
        <v>11732</v>
      </c>
      <c r="E4458" s="6" t="s">
        <v>11732</v>
      </c>
      <c r="F4458" s="7">
        <v>43395</v>
      </c>
      <c r="G4458" s="9">
        <v>-4026998.35</v>
      </c>
      <c r="J4458" s="6" t="s">
        <v>18862</v>
      </c>
      <c r="L4458" t="str">
        <f>+Tabla2[[#This Row],[FACTURA]]</f>
        <v>CONTR.0410-21</v>
      </c>
      <c r="M4458" t="str">
        <f>+Tabla2[[#This Row],[DETALLE]]</f>
        <v>CONTR.0410-21</v>
      </c>
    </row>
    <row r="4459" spans="2:13">
      <c r="B4459" s="3" t="s">
        <v>11729</v>
      </c>
      <c r="C4459" s="2" t="s">
        <v>11728</v>
      </c>
      <c r="D4459" s="6" t="s">
        <v>11733</v>
      </c>
      <c r="E4459" s="6" t="s">
        <v>11733</v>
      </c>
      <c r="F4459" s="7">
        <v>43300</v>
      </c>
      <c r="G4459" s="9">
        <v>-4098809.03</v>
      </c>
      <c r="J4459" s="6" t="s">
        <v>18863</v>
      </c>
      <c r="L4459" t="str">
        <f>+Tabla2[[#This Row],[FACTURA]]</f>
        <v>CONTR.0410-17</v>
      </c>
      <c r="M4459" t="str">
        <f>+Tabla2[[#This Row],[DETALLE]]</f>
        <v>CONTR.0410-17</v>
      </c>
    </row>
    <row r="4460" spans="2:13">
      <c r="B4460" s="3" t="s">
        <v>1911</v>
      </c>
      <c r="C4460" s="2" t="s">
        <v>745</v>
      </c>
      <c r="D4460" s="4" t="s">
        <v>746</v>
      </c>
      <c r="E4460" s="4" t="s">
        <v>746</v>
      </c>
      <c r="F4460" s="5">
        <v>41926</v>
      </c>
      <c r="G4460" s="8">
        <v>-162503.75</v>
      </c>
      <c r="J4460" s="4" t="s">
        <v>12691</v>
      </c>
      <c r="L4460" t="str">
        <f>+Tabla2[[#This Row],[FACTURA]]</f>
        <v>P010010011500025488</v>
      </c>
      <c r="M4460" t="str">
        <f>+Tabla2[[#This Row],[DETALLE]]</f>
        <v>P010010011500025488</v>
      </c>
    </row>
    <row r="4461" spans="2:13">
      <c r="B4461" s="3" t="s">
        <v>19309</v>
      </c>
      <c r="C4461" s="2" t="s">
        <v>14545</v>
      </c>
      <c r="D4461" s="6" t="s">
        <v>249</v>
      </c>
      <c r="E4461" s="6" t="s">
        <v>249</v>
      </c>
      <c r="F4461" s="7">
        <v>44512</v>
      </c>
      <c r="G4461" s="9">
        <v>-0.01</v>
      </c>
      <c r="J4461" s="6" t="s">
        <v>16753</v>
      </c>
      <c r="L4461" t="str">
        <f>+Tabla2[[#This Row],[FACTURA]]</f>
        <v>B1500000003</v>
      </c>
      <c r="M4461" t="str">
        <f>+Tabla2[[#This Row],[DETALLE]]</f>
        <v>B1500000003</v>
      </c>
    </row>
    <row r="4462" spans="2:13">
      <c r="B4462" s="3" t="s">
        <v>11735</v>
      </c>
      <c r="C4462" s="2" t="s">
        <v>11734</v>
      </c>
      <c r="D4462" s="6" t="s">
        <v>11736</v>
      </c>
      <c r="E4462" s="6" t="s">
        <v>11736</v>
      </c>
      <c r="F4462" s="7">
        <v>44011</v>
      </c>
      <c r="G4462" s="9">
        <v>-2114036.9300000002</v>
      </c>
      <c r="J4462" s="6" t="s">
        <v>18864</v>
      </c>
      <c r="L4462" t="str">
        <f>+Tabla2[[#This Row],[FACTURA]]</f>
        <v>CONTR.1714-19</v>
      </c>
      <c r="M4462" t="str">
        <f>+Tabla2[[#This Row],[DETALLE]]</f>
        <v>CONTR.1714-19</v>
      </c>
    </row>
    <row r="4463" spans="2:13">
      <c r="B4463" s="3" t="s">
        <v>11735</v>
      </c>
      <c r="C4463" s="2" t="s">
        <v>11734</v>
      </c>
      <c r="D4463" s="6" t="s">
        <v>11737</v>
      </c>
      <c r="E4463" s="6" t="s">
        <v>11737</v>
      </c>
      <c r="F4463" s="7">
        <v>44068</v>
      </c>
      <c r="G4463" s="9">
        <v>-4414038.16</v>
      </c>
      <c r="J4463" s="6" t="s">
        <v>18865</v>
      </c>
      <c r="L4463" t="str">
        <f>+Tabla2[[#This Row],[FACTURA]]</f>
        <v>CONTR.1714-20</v>
      </c>
      <c r="M4463" t="str">
        <f>+Tabla2[[#This Row],[DETALLE]]</f>
        <v>CONTR.1714-20</v>
      </c>
    </row>
    <row r="4464" spans="2:13">
      <c r="B4464" s="3" t="s">
        <v>11735</v>
      </c>
      <c r="C4464" s="2" t="s">
        <v>11734</v>
      </c>
      <c r="D4464" s="6" t="s">
        <v>11738</v>
      </c>
      <c r="E4464" s="6" t="s">
        <v>11738</v>
      </c>
      <c r="F4464" s="7">
        <v>44146</v>
      </c>
      <c r="G4464" s="9">
        <v>-1255410.08</v>
      </c>
      <c r="J4464" s="6" t="s">
        <v>18866</v>
      </c>
      <c r="L4464" t="str">
        <f>+Tabla2[[#This Row],[FACTURA]]</f>
        <v>CONTR.1714-21</v>
      </c>
      <c r="M4464" t="str">
        <f>+Tabla2[[#This Row],[DETALLE]]</f>
        <v>CONTR.1714-21</v>
      </c>
    </row>
    <row r="4465" spans="2:13">
      <c r="B4465" s="3" t="s">
        <v>11735</v>
      </c>
      <c r="C4465" s="2" t="s">
        <v>11734</v>
      </c>
      <c r="D4465" s="6" t="s">
        <v>11739</v>
      </c>
      <c r="E4465" s="6" t="s">
        <v>11739</v>
      </c>
      <c r="F4465" s="7">
        <v>44456</v>
      </c>
      <c r="G4465" s="9">
        <v>-2105822.75</v>
      </c>
      <c r="J4465" s="6" t="s">
        <v>18867</v>
      </c>
      <c r="L4465" t="str">
        <f>+Tabla2[[#This Row],[FACTURA]]</f>
        <v>CONTR.1714-22</v>
      </c>
      <c r="M4465" t="str">
        <f>+Tabla2[[#This Row],[DETALLE]]</f>
        <v>CONTR.1714-22</v>
      </c>
    </row>
    <row r="4466" spans="2:13">
      <c r="B4466" s="3" t="s">
        <v>11735</v>
      </c>
      <c r="C4466" s="2" t="s">
        <v>11734</v>
      </c>
      <c r="D4466" s="6" t="s">
        <v>11740</v>
      </c>
      <c r="E4466" s="6" t="s">
        <v>11740</v>
      </c>
      <c r="F4466" s="7">
        <v>44586</v>
      </c>
      <c r="G4466" s="9">
        <v>-3206195.83</v>
      </c>
      <c r="J4466" s="6" t="s">
        <v>18868</v>
      </c>
      <c r="L4466" t="str">
        <f>+Tabla2[[#This Row],[FACTURA]]</f>
        <v>CONTR.1714-23</v>
      </c>
      <c r="M4466" t="str">
        <f>+Tabla2[[#This Row],[DETALLE]]</f>
        <v>CONTR.1714-23</v>
      </c>
    </row>
    <row r="4467" spans="2:13">
      <c r="B4467" s="3" t="s">
        <v>11742</v>
      </c>
      <c r="C4467" s="2" t="s">
        <v>11741</v>
      </c>
      <c r="D4467" s="6" t="s">
        <v>11744</v>
      </c>
      <c r="E4467" s="6" t="s">
        <v>11743</v>
      </c>
      <c r="F4467" s="7">
        <v>41760</v>
      </c>
      <c r="G4467" s="9">
        <v>-188570</v>
      </c>
      <c r="J4467" s="6" t="s">
        <v>18869</v>
      </c>
      <c r="L4467" t="str">
        <f>+Tabla2[[#This Row],[FACTURA]]</f>
        <v>NCF. 00000029</v>
      </c>
      <c r="M4467" t="str">
        <f>+Tabla2[[#This Row],[DETALLE]]</f>
        <v>PART. 5 COLAB. ENTRENAM. PROJECT. MG. PROF. Y MET. DIR. PROY</v>
      </c>
    </row>
    <row r="4468" spans="2:13">
      <c r="B4468" s="3" t="s">
        <v>11746</v>
      </c>
      <c r="C4468" s="2" t="s">
        <v>11745</v>
      </c>
      <c r="D4468" s="6" t="s">
        <v>1659</v>
      </c>
      <c r="E4468" s="6" t="s">
        <v>11747</v>
      </c>
      <c r="F4468" s="7">
        <v>42310</v>
      </c>
      <c r="G4468" s="9">
        <v>-145038.63</v>
      </c>
      <c r="J4468" s="6" t="s">
        <v>18870</v>
      </c>
      <c r="L4468" t="str">
        <f>+Tabla2[[#This Row],[FACTURA]]</f>
        <v>NULA</v>
      </c>
      <c r="M4468" t="str">
        <f>+Tabla2[[#This Row],[DETALLE]]</f>
        <v>CONTR. 2921 Y 0645-1</v>
      </c>
    </row>
    <row r="4469" spans="2:13">
      <c r="B4469" s="3" t="s">
        <v>1912</v>
      </c>
      <c r="C4469" s="2" t="s">
        <v>1630</v>
      </c>
      <c r="D4469" s="4" t="s">
        <v>1631</v>
      </c>
      <c r="E4469" s="4" t="s">
        <v>1631</v>
      </c>
      <c r="F4469" s="5">
        <v>42859</v>
      </c>
      <c r="G4469" s="8">
        <v>-7092056.9500000002</v>
      </c>
      <c r="J4469" s="4" t="s">
        <v>12629</v>
      </c>
      <c r="L4469" t="str">
        <f>+Tabla2[[#This Row],[FACTURA]]</f>
        <v>CONTR- 0550/2012</v>
      </c>
      <c r="M4469" t="str">
        <f>+Tabla2[[#This Row],[DETALLE]]</f>
        <v>CONTR- 0550/2012</v>
      </c>
    </row>
    <row r="4470" spans="2:13">
      <c r="B4470" s="3" t="s">
        <v>11749</v>
      </c>
      <c r="C4470" s="2" t="s">
        <v>11748</v>
      </c>
      <c r="D4470" s="6" t="s">
        <v>11750</v>
      </c>
      <c r="E4470" s="6" t="s">
        <v>11750</v>
      </c>
      <c r="F4470" s="7">
        <v>43257</v>
      </c>
      <c r="G4470" s="9">
        <v>-2081912.11</v>
      </c>
      <c r="J4470" s="6" t="s">
        <v>18871</v>
      </c>
      <c r="L4470" t="str">
        <f>+Tabla2[[#This Row],[FACTURA]]</f>
        <v>CONTR.0428-19</v>
      </c>
      <c r="M4470" t="str">
        <f>+Tabla2[[#This Row],[DETALLE]]</f>
        <v>CONTR.0428-19</v>
      </c>
    </row>
    <row r="4471" spans="2:13">
      <c r="B4471" s="3" t="s">
        <v>1913</v>
      </c>
      <c r="C4471" s="2" t="s">
        <v>747</v>
      </c>
      <c r="D4471" s="4" t="s">
        <v>748</v>
      </c>
      <c r="E4471" s="4" t="s">
        <v>748</v>
      </c>
      <c r="F4471" s="5">
        <v>42709</v>
      </c>
      <c r="G4471" s="8">
        <v>684000</v>
      </c>
      <c r="J4471" s="4" t="s">
        <v>12476</v>
      </c>
      <c r="L4471" t="str">
        <f>+Tabla2[[#This Row],[FACTURA]]</f>
        <v>A11500001391-NULA</v>
      </c>
      <c r="M4471" t="str">
        <f>+Tabla2[[#This Row],[DETALLE]]</f>
        <v>A11500001391-NULA</v>
      </c>
    </row>
    <row r="4472" spans="2:13">
      <c r="B4472" s="3" t="s">
        <v>1913</v>
      </c>
      <c r="C4472" s="2" t="s">
        <v>747</v>
      </c>
      <c r="D4472" s="4" t="s">
        <v>749</v>
      </c>
      <c r="E4472" s="4" t="s">
        <v>749</v>
      </c>
      <c r="F4472" s="5">
        <v>41870</v>
      </c>
      <c r="G4472" s="8">
        <v>-25500</v>
      </c>
      <c r="J4472" s="4" t="s">
        <v>12477</v>
      </c>
      <c r="L4472" t="str">
        <f>+Tabla2[[#This Row],[FACTURA]]</f>
        <v>A010010011500001006</v>
      </c>
      <c r="M4472" t="str">
        <f>+Tabla2[[#This Row],[DETALLE]]</f>
        <v>A010010011500001006</v>
      </c>
    </row>
    <row r="4473" spans="2:13">
      <c r="B4473" s="3" t="s">
        <v>1913</v>
      </c>
      <c r="C4473" s="2" t="s">
        <v>747</v>
      </c>
      <c r="D4473" s="4" t="s">
        <v>750</v>
      </c>
      <c r="E4473" s="4" t="s">
        <v>750</v>
      </c>
      <c r="F4473" s="5">
        <v>41870</v>
      </c>
      <c r="G4473" s="8">
        <v>-10000</v>
      </c>
      <c r="J4473" s="4" t="s">
        <v>12478</v>
      </c>
      <c r="L4473" t="str">
        <f>+Tabla2[[#This Row],[FACTURA]]</f>
        <v>A010010011500001009</v>
      </c>
      <c r="M4473" t="str">
        <f>+Tabla2[[#This Row],[DETALLE]]</f>
        <v>A010010011500001009</v>
      </c>
    </row>
    <row r="4474" spans="2:13">
      <c r="B4474" s="3" t="s">
        <v>1913</v>
      </c>
      <c r="C4474" s="2" t="s">
        <v>747</v>
      </c>
      <c r="D4474" s="4" t="s">
        <v>751</v>
      </c>
      <c r="E4474" s="4" t="s">
        <v>751</v>
      </c>
      <c r="F4474" s="5">
        <v>41919</v>
      </c>
      <c r="G4474" s="8">
        <v>-255000</v>
      </c>
      <c r="J4474" s="4" t="s">
        <v>12479</v>
      </c>
      <c r="L4474" t="str">
        <f>+Tabla2[[#This Row],[FACTURA]]</f>
        <v>A010010011500001075</v>
      </c>
      <c r="M4474" t="str">
        <f>+Tabla2[[#This Row],[DETALLE]]</f>
        <v>A010010011500001075</v>
      </c>
    </row>
    <row r="4475" spans="2:13">
      <c r="B4475" s="3" t="s">
        <v>1913</v>
      </c>
      <c r="C4475" s="2" t="s">
        <v>747</v>
      </c>
      <c r="D4475" s="4" t="s">
        <v>752</v>
      </c>
      <c r="E4475" s="4" t="s">
        <v>752</v>
      </c>
      <c r="F4475" s="5">
        <v>42502</v>
      </c>
      <c r="G4475" s="8">
        <v>-684000</v>
      </c>
      <c r="J4475" s="4" t="s">
        <v>12480</v>
      </c>
      <c r="L4475" t="str">
        <f>+Tabla2[[#This Row],[FACTURA]]</f>
        <v>A010010011500001391</v>
      </c>
      <c r="M4475" t="str">
        <f>+Tabla2[[#This Row],[DETALLE]]</f>
        <v>A010010011500001391</v>
      </c>
    </row>
    <row r="4476" spans="2:13">
      <c r="B4476" s="3" t="s">
        <v>7928</v>
      </c>
      <c r="C4476" s="2" t="s">
        <v>7927</v>
      </c>
      <c r="D4476" s="6" t="s">
        <v>7929</v>
      </c>
      <c r="E4476" s="6" t="s">
        <v>7929</v>
      </c>
      <c r="F4476" s="7">
        <v>41572</v>
      </c>
      <c r="G4476" s="9">
        <v>-59000</v>
      </c>
      <c r="J4476" s="6" t="s">
        <v>14825</v>
      </c>
      <c r="L4476" t="str">
        <f>+Tabla2[[#This Row],[FACTURA]]</f>
        <v>NCF-00000181</v>
      </c>
      <c r="M4476" t="str">
        <f>+Tabla2[[#This Row],[DETALLE]]</f>
        <v>NCF-00000181</v>
      </c>
    </row>
    <row r="4477" spans="2:13">
      <c r="B4477" s="3" t="s">
        <v>7928</v>
      </c>
      <c r="C4477" s="2" t="s">
        <v>7927</v>
      </c>
      <c r="D4477" s="6" t="s">
        <v>7930</v>
      </c>
      <c r="E4477" s="6" t="s">
        <v>7930</v>
      </c>
      <c r="F4477" s="7">
        <v>41603</v>
      </c>
      <c r="G4477" s="9">
        <v>-59000</v>
      </c>
      <c r="J4477" s="6" t="s">
        <v>14826</v>
      </c>
      <c r="L4477" t="str">
        <f>+Tabla2[[#This Row],[FACTURA]]</f>
        <v>NCF-000000182</v>
      </c>
      <c r="M4477" t="str">
        <f>+Tabla2[[#This Row],[DETALLE]]</f>
        <v>NCF-000000182</v>
      </c>
    </row>
    <row r="4478" spans="2:13">
      <c r="B4478" s="3" t="s">
        <v>11752</v>
      </c>
      <c r="C4478" s="2" t="s">
        <v>11751</v>
      </c>
      <c r="D4478" s="6" t="s">
        <v>11753</v>
      </c>
      <c r="E4478" s="6" t="s">
        <v>11753</v>
      </c>
      <c r="F4478" s="7">
        <v>41801</v>
      </c>
      <c r="G4478" s="9">
        <v>-38055</v>
      </c>
      <c r="J4478" s="6" t="s">
        <v>18872</v>
      </c>
      <c r="L4478" t="str">
        <f>+Tabla2[[#This Row],[FACTURA]]</f>
        <v>A010010011500001187</v>
      </c>
      <c r="M4478" t="str">
        <f>+Tabla2[[#This Row],[DETALLE]]</f>
        <v>A010010011500001187</v>
      </c>
    </row>
    <row r="4479" spans="2:13">
      <c r="B4479" s="3" t="s">
        <v>1914</v>
      </c>
      <c r="C4479" s="2" t="s">
        <v>753</v>
      </c>
      <c r="D4479" s="4" t="s">
        <v>754</v>
      </c>
      <c r="E4479" s="4" t="s">
        <v>754</v>
      </c>
      <c r="F4479" s="5">
        <v>42795</v>
      </c>
      <c r="G4479" s="8">
        <v>-489761.36</v>
      </c>
      <c r="J4479" s="4" t="s">
        <v>14424</v>
      </c>
      <c r="L4479" t="str">
        <f>+Tabla2[[#This Row],[FACTURA]]</f>
        <v>A010010011500001755</v>
      </c>
      <c r="M4479" t="str">
        <f>+Tabla2[[#This Row],[DETALLE]]</f>
        <v>A010010011500001755</v>
      </c>
    </row>
    <row r="4480" spans="2:13">
      <c r="B4480" s="3" t="s">
        <v>1915</v>
      </c>
      <c r="C4480" s="2" t="s">
        <v>755</v>
      </c>
      <c r="D4480" s="4" t="s">
        <v>756</v>
      </c>
      <c r="E4480" s="4" t="s">
        <v>756</v>
      </c>
      <c r="F4480" s="5">
        <v>41730</v>
      </c>
      <c r="G4480" s="8">
        <v>-47200</v>
      </c>
      <c r="J4480" s="4" t="s">
        <v>13338</v>
      </c>
      <c r="L4480" t="str">
        <f>+Tabla2[[#This Row],[FACTURA]]</f>
        <v>NCF-000000163</v>
      </c>
      <c r="M4480" t="str">
        <f>+Tabla2[[#This Row],[DETALLE]]</f>
        <v>NCF-000000163</v>
      </c>
    </row>
    <row r="4481" spans="2:13">
      <c r="B4481" s="3" t="s">
        <v>1915</v>
      </c>
      <c r="C4481" s="2" t="s">
        <v>755</v>
      </c>
      <c r="D4481" s="4" t="s">
        <v>757</v>
      </c>
      <c r="E4481" s="4" t="s">
        <v>757</v>
      </c>
      <c r="F4481" s="5">
        <v>41730</v>
      </c>
      <c r="G4481" s="8">
        <v>-47200</v>
      </c>
      <c r="J4481" s="4" t="s">
        <v>13339</v>
      </c>
      <c r="L4481" t="str">
        <f>+Tabla2[[#This Row],[FACTURA]]</f>
        <v>NCF-000000164</v>
      </c>
      <c r="M4481" t="str">
        <f>+Tabla2[[#This Row],[DETALLE]]</f>
        <v>NCF-000000164</v>
      </c>
    </row>
    <row r="4482" spans="2:13">
      <c r="B4482" s="3" t="s">
        <v>1915</v>
      </c>
      <c r="C4482" s="2" t="s">
        <v>755</v>
      </c>
      <c r="D4482" s="4" t="s">
        <v>758</v>
      </c>
      <c r="E4482" s="4" t="s">
        <v>758</v>
      </c>
      <c r="F4482" s="5">
        <v>41815</v>
      </c>
      <c r="G4482" s="8">
        <v>-47200</v>
      </c>
      <c r="J4482" s="4" t="s">
        <v>13340</v>
      </c>
      <c r="L4482" t="str">
        <f>+Tabla2[[#This Row],[FACTURA]]</f>
        <v>A0100100115000000167</v>
      </c>
      <c r="M4482" t="str">
        <f>+Tabla2[[#This Row],[DETALLE]]</f>
        <v>A0100100115000000167</v>
      </c>
    </row>
    <row r="4483" spans="2:13">
      <c r="B4483" s="3" t="s">
        <v>1915</v>
      </c>
      <c r="C4483" s="2" t="s">
        <v>755</v>
      </c>
      <c r="D4483" s="4" t="s">
        <v>759</v>
      </c>
      <c r="E4483" s="4" t="s">
        <v>759</v>
      </c>
      <c r="F4483" s="5">
        <v>42345</v>
      </c>
      <c r="G4483" s="8">
        <v>-200600</v>
      </c>
      <c r="J4483" s="4" t="s">
        <v>13341</v>
      </c>
      <c r="L4483" t="str">
        <f>+Tabla2[[#This Row],[FACTURA]]</f>
        <v>A010010011500000225</v>
      </c>
      <c r="M4483" t="str">
        <f>+Tabla2[[#This Row],[DETALLE]]</f>
        <v>A010010011500000225</v>
      </c>
    </row>
    <row r="4484" spans="2:13">
      <c r="B4484" s="3" t="s">
        <v>1916</v>
      </c>
      <c r="C4484" s="2" t="s">
        <v>760</v>
      </c>
      <c r="D4484" s="4" t="s">
        <v>19439</v>
      </c>
      <c r="E4484" s="4" t="s">
        <v>19439</v>
      </c>
      <c r="F4484" s="5">
        <v>43066</v>
      </c>
      <c r="G4484" s="8">
        <v>-0.01</v>
      </c>
      <c r="J4484" s="4" t="s">
        <v>12484</v>
      </c>
      <c r="L4484" t="str">
        <f>+Tabla2[[#This Row],[FACTURA]]</f>
        <v>A010010011500000259</v>
      </c>
      <c r="M4484" t="str">
        <f>+Tabla2[[#This Row],[DETALLE]]</f>
        <v>A010010011500000259</v>
      </c>
    </row>
    <row r="4485" spans="2:13">
      <c r="B4485" s="3" t="s">
        <v>1916</v>
      </c>
      <c r="C4485" s="2" t="s">
        <v>760</v>
      </c>
      <c r="D4485" s="4" t="s">
        <v>761</v>
      </c>
      <c r="E4485" s="4" t="s">
        <v>761</v>
      </c>
      <c r="F4485" s="5">
        <v>41437</v>
      </c>
      <c r="G4485" s="8">
        <v>-233996.6</v>
      </c>
      <c r="J4485" s="4" t="s">
        <v>12485</v>
      </c>
      <c r="L4485" t="str">
        <f>+Tabla2[[#This Row],[FACTURA]]</f>
        <v>NCF  00000073</v>
      </c>
      <c r="M4485" t="str">
        <f>+Tabla2[[#This Row],[DETALLE]]</f>
        <v>NCF  00000073</v>
      </c>
    </row>
    <row r="4486" spans="2:13">
      <c r="B4486" s="3" t="s">
        <v>1916</v>
      </c>
      <c r="C4486" s="2" t="s">
        <v>760</v>
      </c>
      <c r="D4486" s="4" t="s">
        <v>762</v>
      </c>
      <c r="E4486" s="4" t="s">
        <v>762</v>
      </c>
      <c r="F4486" s="5">
        <v>41358</v>
      </c>
      <c r="G4486" s="8">
        <v>-144179.20000000001</v>
      </c>
      <c r="J4486" s="4" t="s">
        <v>12486</v>
      </c>
      <c r="L4486" t="str">
        <f>+Tabla2[[#This Row],[FACTURA]]</f>
        <v>NCF-00000081</v>
      </c>
      <c r="M4486" t="str">
        <f>+Tabla2[[#This Row],[DETALLE]]</f>
        <v>NCF-00000081</v>
      </c>
    </row>
    <row r="4487" spans="2:13">
      <c r="B4487" s="3" t="s">
        <v>1916</v>
      </c>
      <c r="C4487" s="2" t="s">
        <v>760</v>
      </c>
      <c r="D4487" s="4" t="s">
        <v>905</v>
      </c>
      <c r="E4487" s="4" t="s">
        <v>19756</v>
      </c>
      <c r="F4487" s="5">
        <v>43977</v>
      </c>
      <c r="G4487" s="8">
        <v>0.01</v>
      </c>
      <c r="J4487" s="4" t="s">
        <v>12487</v>
      </c>
      <c r="L4487" t="str">
        <f>+Tabla2[[#This Row],[FACTURA]]</f>
        <v>B1500000034</v>
      </c>
      <c r="M4487" t="str">
        <f>+Tabla2[[#This Row],[DETALLE]]</f>
        <v>PAGO FACTURA NCF #B1500000034 DE FECHA 18/03/20 POR LA ADQUISICION DE LIBROS DE BIBLIOTECAS ESCOLARES PARA INICIAL, REF.MINERD-CCC-PEEX-2019-0011, SEGUN CONTRATO NO.0629/2019, OFICIO NO.1021/20.</v>
      </c>
    </row>
    <row r="4488" spans="2:13">
      <c r="B4488" s="3" t="s">
        <v>1916</v>
      </c>
      <c r="C4488" s="2" t="s">
        <v>760</v>
      </c>
      <c r="D4488" s="4" t="s">
        <v>8665</v>
      </c>
      <c r="E4488" s="4" t="s">
        <v>19757</v>
      </c>
      <c r="F4488" s="5">
        <v>43937</v>
      </c>
      <c r="G4488" s="8">
        <v>0.01</v>
      </c>
      <c r="J4488" s="4" t="s">
        <v>12488</v>
      </c>
      <c r="L4488" t="str">
        <f>+Tabla2[[#This Row],[FACTURA]]</f>
        <v>B1500000031</v>
      </c>
      <c r="M4488" t="str">
        <f>+Tabla2[[#This Row],[DETALLE]]</f>
        <v>PAGO DE LA FACTURA NCF:B1500000031, DE FECHA 28 DE FEBRERO 2020, ADQUISICION DE LIBROS DE BIBLIOTECAS ESCOLARES PARA INICIAL, PRIMARIO Y SECUNDARIO Y ADQUISICION DE BIBLIAS ESCRITA, MEDIANTE EL PROCESO MINERD-CCC-PEEX-2019-0011, SEGUN CONTR.No.00629/2019, ACTA No.147/2019, OFIC.#DCC-0645/2020.</v>
      </c>
    </row>
    <row r="4489" spans="2:13">
      <c r="B4489" s="3" t="s">
        <v>1916</v>
      </c>
      <c r="C4489" s="2" t="s">
        <v>760</v>
      </c>
      <c r="D4489" s="4" t="s">
        <v>19440</v>
      </c>
      <c r="E4489" s="4" t="s">
        <v>19758</v>
      </c>
      <c r="F4489" s="5">
        <v>43907</v>
      </c>
      <c r="G4489" s="8">
        <v>0.01</v>
      </c>
      <c r="J4489" s="4" t="s">
        <v>12489</v>
      </c>
      <c r="L4489" t="str">
        <f>+Tabla2[[#This Row],[FACTURA]]</f>
        <v>B1500000021 Y 0030</v>
      </c>
      <c r="M4489" t="str">
        <f>+Tabla2[[#This Row],[DETALLE]]</f>
        <v>CESION DE CREDITO OTORGADA POR EL BANCO MULTIPLE ADEMI, SOCIEDAD ANONIMA . SEGUN ACTO DE ALGUACIL #021-2020  DE FECHA 10/01/2020 POR LA SUMA DE RD$272,194,000.00  SIENDO EL 1ER.  PAGO DE RD$ 55,759,816.33, CORRESP. AL PAGO  FACTURA NCF NOS.B1500000021 Y B1500000030 DE FECHAS 30/12/2019 Y 20/02/2020, POR ADQUISICIÓN DE LIBROS DE BIBLIOTECAS ESCOLARES PARA EL NIVEL INICIAL, PRIMARIO Y SECUNDARIO (LIBROS Y CARPETAS DE PRIMER Y CUARTO GRADO PLAN LECTOR), MEDIANTE  PROCESO MINERD-CCC-PEEX-2019-0011, SEGUN  CONTRATO #0629/2019, OFICIO #610/2020.</v>
      </c>
    </row>
    <row r="4490" spans="2:13">
      <c r="B4490" s="3" t="s">
        <v>1916</v>
      </c>
      <c r="C4490" s="2" t="s">
        <v>760</v>
      </c>
      <c r="D4490" s="4" t="s">
        <v>9312</v>
      </c>
      <c r="E4490" s="4" t="s">
        <v>19759</v>
      </c>
      <c r="F4490" s="5">
        <v>44021</v>
      </c>
      <c r="G4490" s="8">
        <v>0.01</v>
      </c>
      <c r="J4490" s="4" t="s">
        <v>12490</v>
      </c>
      <c r="L4490" t="str">
        <f>+Tabla2[[#This Row],[FACTURA]]</f>
        <v>B1500000042</v>
      </c>
      <c r="M4490" t="str">
        <f>+Tabla2[[#This Row],[DETALLE]]</f>
        <v>PAGO DE LA FACTURA B1500000042, DE FECHA 15/06/2020, POR ADQUISICION DE LIBROS DE BIBLIOTECAS ESCOLARES PARA INICIAL, PRIMARIO Y SECUNDARIO Y ADQUISICION DE BIBLIAS ESCRITA, SEGUN CONTRATO#00629/2019, PROCEDIMIENTO MINERD-CCC-PEEX-2019-0011, OFICIO#1308/2020.</v>
      </c>
    </row>
    <row r="4491" spans="2:13">
      <c r="B4491" s="3" t="s">
        <v>1916</v>
      </c>
      <c r="C4491" s="2" t="s">
        <v>760</v>
      </c>
      <c r="D4491" s="4" t="s">
        <v>1302</v>
      </c>
      <c r="E4491" s="4" t="s">
        <v>19760</v>
      </c>
      <c r="F4491" s="5">
        <v>44113</v>
      </c>
      <c r="G4491" s="8">
        <v>0.01</v>
      </c>
      <c r="J4491" s="4" t="s">
        <v>12491</v>
      </c>
      <c r="L4491" t="str">
        <f>+Tabla2[[#This Row],[FACTURA]]</f>
        <v>B1500000048</v>
      </c>
      <c r="M4491" t="str">
        <f>+Tabla2[[#This Row],[DETALLE]]</f>
        <v>PAGO DE FACTURA NCF B1500000048 DE FECHA 15/07/2020 DEL CONTRATO #0576/2019, PARA LA ADQUISICION DE EQUIPOS Y DISPOSITIVOS, PARA LOS ESTUDIANTES DE LOS CENTROS EDUCATIVOS PÚBLICOS DENTRO DEL MARCO DEL PROGRAMA REPÚBLICA DIGITAL-COMPONENTE EDUCACION "UN ESTUDIANTE, UNA COMPUTADORA-UN DOCENTE, UNA COMPUTADORA, TERCERA ETAPA," MEDIANTE PROCEDIMIENTO MINERD-CCC-LPN-2019-0001, SEGUN OFICIO #1826/2020.</v>
      </c>
    </row>
    <row r="4492" spans="2:13">
      <c r="B4492" s="3" t="s">
        <v>1916</v>
      </c>
      <c r="C4492" s="2" t="s">
        <v>760</v>
      </c>
      <c r="D4492" s="4" t="s">
        <v>11615</v>
      </c>
      <c r="E4492" s="4" t="s">
        <v>19761</v>
      </c>
      <c r="F4492" s="5">
        <v>44161</v>
      </c>
      <c r="G4492" s="8">
        <v>0.01</v>
      </c>
      <c r="J4492" s="4" t="s">
        <v>12492</v>
      </c>
      <c r="L4492" t="str">
        <f>+Tabla2[[#This Row],[FACTURA]]</f>
        <v>B1500000050</v>
      </c>
      <c r="M4492" t="str">
        <f>+Tabla2[[#This Row],[DETALLE]]</f>
        <v>PAGO DE FACTURA NCF B1500000050 DE FECHA 27/10/2020 DEL CONTRATO #0576/2019, PARA LA ADQUISICION DE EQUIPOS Y DISPOSITIVOS, PARA LOS ESTUDIANTES DE LOS CENTROS EDUCATIVOS PÚBLICOS DENTRO DEL MARCO DEL PROGRAMA REPÚBLICA DIGITAL-COMPONENTE EDUCACION "UN ESTUDIANTE, UNA COMPUTADORA-UN DOCENTE, UNA COMPUTADORA, TERCERA ETAPA," MEDIANTE PROCEDIMIENTO MINERD-CCC-LPN-2019-0001, SEGUN OFICIO #2129/2020.</v>
      </c>
    </row>
    <row r="4493" spans="2:13">
      <c r="B4493" s="3" t="s">
        <v>11755</v>
      </c>
      <c r="C4493" s="2" t="s">
        <v>11754</v>
      </c>
      <c r="D4493" s="6" t="s">
        <v>11756</v>
      </c>
      <c r="E4493" s="6" t="s">
        <v>11756</v>
      </c>
      <c r="F4493" s="7">
        <v>43658</v>
      </c>
      <c r="G4493" s="9">
        <v>-2051221.98</v>
      </c>
      <c r="J4493" s="6" t="s">
        <v>18873</v>
      </c>
      <c r="L4493" t="str">
        <f>+Tabla2[[#This Row],[FACTURA]]</f>
        <v>CONTR. 0037-ANTICIPO</v>
      </c>
      <c r="M4493" t="str">
        <f>+Tabla2[[#This Row],[DETALLE]]</f>
        <v>CONTR. 0037-ANTICIPO</v>
      </c>
    </row>
    <row r="4494" spans="2:13">
      <c r="B4494" s="3" t="s">
        <v>7932</v>
      </c>
      <c r="C4494" s="2" t="s">
        <v>7931</v>
      </c>
      <c r="D4494" s="6" t="s">
        <v>7934</v>
      </c>
      <c r="E4494" s="6" t="s">
        <v>7933</v>
      </c>
      <c r="F4494" s="7">
        <v>41575</v>
      </c>
      <c r="G4494" s="9">
        <v>-47200</v>
      </c>
      <c r="J4494" s="6" t="s">
        <v>16754</v>
      </c>
      <c r="L4494" t="str">
        <f>+Tabla2[[#This Row],[FACTURA]]</f>
        <v>00920942</v>
      </c>
      <c r="M4494" t="str">
        <f>+Tabla2[[#This Row],[DETALLE]]</f>
        <v>SERVICIO DE ACTO AUTENTICO LEGALIZACION,SORTEO ESTANCIA INFA</v>
      </c>
    </row>
    <row r="4495" spans="2:13">
      <c r="B4495" s="3" t="s">
        <v>1917</v>
      </c>
      <c r="C4495" s="2" t="s">
        <v>763</v>
      </c>
      <c r="D4495" s="4" t="s">
        <v>764</v>
      </c>
      <c r="E4495" s="4" t="s">
        <v>764</v>
      </c>
      <c r="F4495" s="5">
        <v>42858</v>
      </c>
      <c r="G4495" s="8">
        <v>-730350</v>
      </c>
      <c r="J4495" s="4" t="s">
        <v>12834</v>
      </c>
      <c r="L4495" t="str">
        <f>+Tabla2[[#This Row],[FACTURA]]</f>
        <v>A010010011500000650</v>
      </c>
      <c r="M4495" t="str">
        <f>+Tabla2[[#This Row],[DETALLE]]</f>
        <v>A010010011500000650</v>
      </c>
    </row>
    <row r="4496" spans="2:13">
      <c r="B4496" s="3" t="s">
        <v>1917</v>
      </c>
      <c r="C4496" s="2" t="s">
        <v>763</v>
      </c>
      <c r="D4496" s="4" t="s">
        <v>765</v>
      </c>
      <c r="E4496" s="4" t="s">
        <v>765</v>
      </c>
      <c r="F4496" s="5">
        <v>44015</v>
      </c>
      <c r="G4496" s="8">
        <v>-35400</v>
      </c>
      <c r="J4496" s="4" t="s">
        <v>12835</v>
      </c>
      <c r="L4496" t="str">
        <f>+Tabla2[[#This Row],[FACTURA]]</f>
        <v>B1500000398</v>
      </c>
      <c r="M4496" t="str">
        <f>+Tabla2[[#This Row],[DETALLE]]</f>
        <v>B1500000398</v>
      </c>
    </row>
    <row r="4497" spans="2:13">
      <c r="B4497" s="3" t="s">
        <v>1917</v>
      </c>
      <c r="C4497" s="2" t="s">
        <v>763</v>
      </c>
      <c r="D4497" s="4" t="s">
        <v>766</v>
      </c>
      <c r="E4497" s="4" t="s">
        <v>766</v>
      </c>
      <c r="F4497" s="5">
        <v>44015</v>
      </c>
      <c r="G4497" s="8">
        <v>30000</v>
      </c>
      <c r="J4497" s="4" t="s">
        <v>12836</v>
      </c>
      <c r="L4497" t="str">
        <f>+Tabla2[[#This Row],[FACTURA]]</f>
        <v>B1500000398-NULA</v>
      </c>
      <c r="M4497" t="str">
        <f>+Tabla2[[#This Row],[DETALLE]]</f>
        <v>B1500000398-NULA</v>
      </c>
    </row>
    <row r="4498" spans="2:13">
      <c r="B4498" s="3" t="s">
        <v>1917</v>
      </c>
      <c r="C4498" s="2" t="s">
        <v>763</v>
      </c>
      <c r="D4498" s="4" t="s">
        <v>19441</v>
      </c>
      <c r="E4498" s="4" t="s">
        <v>19441</v>
      </c>
      <c r="F4498" s="5">
        <v>44694</v>
      </c>
      <c r="G4498" s="8">
        <v>-305915</v>
      </c>
      <c r="J4498" s="4" t="s">
        <v>12837</v>
      </c>
      <c r="L4498" t="str">
        <f>+Tabla2[[#This Row],[FACTURA]]</f>
        <v>B1500000691</v>
      </c>
      <c r="M4498" t="str">
        <f>+Tabla2[[#This Row],[DETALLE]]</f>
        <v>B1500000691</v>
      </c>
    </row>
    <row r="4499" spans="2:13">
      <c r="B4499" s="3" t="s">
        <v>1918</v>
      </c>
      <c r="C4499" s="2" t="s">
        <v>767</v>
      </c>
      <c r="D4499" s="4" t="s">
        <v>768</v>
      </c>
      <c r="E4499" s="4" t="s">
        <v>768</v>
      </c>
      <c r="F4499" s="5">
        <v>42843</v>
      </c>
      <c r="G4499" s="8">
        <v>-500800</v>
      </c>
      <c r="J4499" s="4" t="s">
        <v>12710</v>
      </c>
      <c r="L4499" t="str">
        <f>+Tabla2[[#This Row],[FACTURA]]</f>
        <v>A010010011500000031</v>
      </c>
      <c r="M4499" t="str">
        <f>+Tabla2[[#This Row],[DETALLE]]</f>
        <v>A010010011500000031</v>
      </c>
    </row>
    <row r="4500" spans="2:13">
      <c r="B4500" s="3" t="s">
        <v>11758</v>
      </c>
      <c r="C4500" s="2" t="s">
        <v>11757</v>
      </c>
      <c r="D4500" s="6" t="s">
        <v>11759</v>
      </c>
      <c r="E4500" s="6" t="s">
        <v>11759</v>
      </c>
      <c r="F4500" s="7">
        <v>41639</v>
      </c>
      <c r="G4500" s="9">
        <v>-41162732</v>
      </c>
      <c r="J4500" s="6" t="s">
        <v>18874</v>
      </c>
      <c r="L4500" t="str">
        <f>+Tabla2[[#This Row],[FACTURA]]</f>
        <v>CONTR. 3176</v>
      </c>
      <c r="M4500" t="str">
        <f>+Tabla2[[#This Row],[DETALLE]]</f>
        <v>CONTR. 3176</v>
      </c>
    </row>
    <row r="4501" spans="2:13">
      <c r="B4501" s="3" t="s">
        <v>1919</v>
      </c>
      <c r="C4501" s="2" t="s">
        <v>769</v>
      </c>
      <c r="D4501" s="4" t="s">
        <v>770</v>
      </c>
      <c r="E4501" s="4" t="s">
        <v>19762</v>
      </c>
      <c r="F4501" s="5">
        <v>41274</v>
      </c>
      <c r="G4501" s="8">
        <v>-1144566.1499999999</v>
      </c>
      <c r="J4501" s="4" t="s">
        <v>12591</v>
      </c>
      <c r="L4501" t="str">
        <f>+Tabla2[[#This Row],[FACTURA]]</f>
        <v>NCF 1933106</v>
      </c>
      <c r="M4501" t="str">
        <f>+Tabla2[[#This Row],[DETALLE]]</f>
        <v>REPARACION GENERADOR SOLAR</v>
      </c>
    </row>
    <row r="4502" spans="2:13">
      <c r="B4502" s="3" t="s">
        <v>1919</v>
      </c>
      <c r="C4502" s="2" t="s">
        <v>769</v>
      </c>
      <c r="D4502" s="4" t="s">
        <v>771</v>
      </c>
      <c r="E4502" s="4" t="s">
        <v>19762</v>
      </c>
      <c r="F4502" s="5">
        <v>41274</v>
      </c>
      <c r="G4502" s="8">
        <v>-124666.36</v>
      </c>
      <c r="J4502" s="4" t="s">
        <v>12592</v>
      </c>
      <c r="L4502" t="str">
        <f>+Tabla2[[#This Row],[FACTURA]]</f>
        <v>NCF 1933106B</v>
      </c>
      <c r="M4502" t="str">
        <f>+Tabla2[[#This Row],[DETALLE]]</f>
        <v>REPARACION GENERADOR SOLAR</v>
      </c>
    </row>
    <row r="4503" spans="2:13">
      <c r="B4503" s="3" t="s">
        <v>11761</v>
      </c>
      <c r="C4503" s="2" t="s">
        <v>11760</v>
      </c>
      <c r="D4503" s="6" t="s">
        <v>0</v>
      </c>
      <c r="E4503" s="6" t="s">
        <v>20786</v>
      </c>
      <c r="F4503" s="7">
        <v>41520</v>
      </c>
      <c r="G4503" s="9">
        <v>-5629549.9699999997</v>
      </c>
      <c r="J4503" s="6" t="s">
        <v>18875</v>
      </c>
      <c r="L4503" t="str">
        <f>+Tabla2[[#This Row],[FACTURA]]</f>
        <v/>
      </c>
      <c r="M4503" t="str">
        <f>+Tabla2[[#This Row],[DETALLE]]</f>
        <v>PARA LIQUIDAR ASIENTO PAG00030477 POR DUPLICIDAD LIB-15823</v>
      </c>
    </row>
    <row r="4504" spans="2:13">
      <c r="B4504" s="3" t="s">
        <v>11761</v>
      </c>
      <c r="C4504" s="2" t="s">
        <v>11760</v>
      </c>
      <c r="D4504" s="6">
        <v>0</v>
      </c>
      <c r="E4504" s="6" t="s">
        <v>20787</v>
      </c>
      <c r="F4504" s="7">
        <v>41520</v>
      </c>
      <c r="G4504" s="9">
        <v>5629549.9699999997</v>
      </c>
      <c r="J4504" s="6" t="s">
        <v>18876</v>
      </c>
      <c r="L4504">
        <f>+Tabla2[[#This Row],[FACTURA]]</f>
        <v>0</v>
      </c>
      <c r="M4504" t="str">
        <f>+Tabla2[[#This Row],[DETALLE]]</f>
        <v>LIB-15823/2013</v>
      </c>
    </row>
    <row r="4505" spans="2:13">
      <c r="B4505" s="3" t="s">
        <v>1920</v>
      </c>
      <c r="C4505" s="2" t="s">
        <v>772</v>
      </c>
      <c r="D4505" s="4">
        <v>0</v>
      </c>
      <c r="E4505" s="4" t="s">
        <v>1921</v>
      </c>
      <c r="F4505" s="5">
        <v>42373</v>
      </c>
      <c r="G4505" s="8">
        <v>8242.7099999999991</v>
      </c>
      <c r="J4505" s="4" t="s">
        <v>12749</v>
      </c>
      <c r="L4505">
        <f>+Tabla2[[#This Row],[FACTURA]]</f>
        <v>0</v>
      </c>
      <c r="M4505" t="str">
        <f>+Tabla2[[#This Row],[DETALLE]]</f>
        <v>anular pagada mediante ck 9708</v>
      </c>
    </row>
    <row r="4506" spans="2:13">
      <c r="B4506" s="3" t="s">
        <v>1920</v>
      </c>
      <c r="C4506" s="2" t="s">
        <v>772</v>
      </c>
      <c r="D4506" s="4" t="s">
        <v>1632</v>
      </c>
      <c r="E4506" s="4" t="s">
        <v>19763</v>
      </c>
      <c r="F4506" s="5">
        <v>41346</v>
      </c>
      <c r="G4506" s="8">
        <v>-91585.7</v>
      </c>
      <c r="J4506" s="4" t="s">
        <v>12750</v>
      </c>
      <c r="L4506" t="str">
        <f>+Tabla2[[#This Row],[FACTURA]]</f>
        <v>01036</v>
      </c>
      <c r="M4506" t="str">
        <f>+Tabla2[[#This Row],[DETALLE]]</f>
        <v>PURIFICADOR DE AIRE LIVING AIR XL-15,BASE AEREA PEQUEÑA INST</v>
      </c>
    </row>
    <row r="4507" spans="2:13">
      <c r="B4507" s="3" t="s">
        <v>11763</v>
      </c>
      <c r="C4507" s="2" t="s">
        <v>11762</v>
      </c>
      <c r="D4507" s="6" t="s">
        <v>11764</v>
      </c>
      <c r="E4507" s="6" t="s">
        <v>11764</v>
      </c>
      <c r="F4507" s="7">
        <v>44440</v>
      </c>
      <c r="G4507" s="9">
        <v>-58417874.590000004</v>
      </c>
      <c r="J4507" s="6" t="s">
        <v>18877</v>
      </c>
      <c r="L4507" t="str">
        <f>+Tabla2[[#This Row],[FACTURA]]</f>
        <v>B1500000044*</v>
      </c>
      <c r="M4507" t="str">
        <f>+Tabla2[[#This Row],[DETALLE]]</f>
        <v>B1500000044*</v>
      </c>
    </row>
    <row r="4508" spans="2:13">
      <c r="B4508" s="3" t="s">
        <v>11763</v>
      </c>
      <c r="C4508" s="2" t="s">
        <v>11762</v>
      </c>
      <c r="D4508" s="6" t="s">
        <v>11765</v>
      </c>
      <c r="E4508" s="6" t="s">
        <v>11765</v>
      </c>
      <c r="F4508" s="7">
        <v>44440</v>
      </c>
      <c r="G4508" s="9">
        <v>-58417873.509999998</v>
      </c>
      <c r="J4508" s="6" t="s">
        <v>18878</v>
      </c>
      <c r="L4508" t="str">
        <f>+Tabla2[[#This Row],[FACTURA]]</f>
        <v>*B1500000044</v>
      </c>
      <c r="M4508" t="str">
        <f>+Tabla2[[#This Row],[DETALLE]]</f>
        <v>*B1500000044</v>
      </c>
    </row>
    <row r="4509" spans="2:13">
      <c r="B4509" s="3" t="s">
        <v>11767</v>
      </c>
      <c r="C4509" s="2" t="s">
        <v>11766</v>
      </c>
      <c r="D4509" s="6" t="s">
        <v>20788</v>
      </c>
      <c r="E4509" s="6" t="s">
        <v>11768</v>
      </c>
      <c r="F4509" s="7">
        <v>42193</v>
      </c>
      <c r="G4509" s="9">
        <v>1394466.15</v>
      </c>
      <c r="J4509" s="6" t="s">
        <v>18879</v>
      </c>
      <c r="L4509" t="str">
        <f>+Tabla2[[#This Row],[FACTURA]]</f>
        <v>PENDIENTE DE ANULAR</v>
      </c>
      <c r="M4509" t="str">
        <f>+Tabla2[[#This Row],[DETALLE]]</f>
        <v>CONTR. 0734-2</v>
      </c>
    </row>
    <row r="4510" spans="2:13">
      <c r="B4510" s="3" t="s">
        <v>11767</v>
      </c>
      <c r="C4510" s="2" t="s">
        <v>11766</v>
      </c>
      <c r="D4510" s="6" t="s">
        <v>11769</v>
      </c>
      <c r="E4510" s="6" t="s">
        <v>11769</v>
      </c>
      <c r="F4510" s="7">
        <v>41603</v>
      </c>
      <c r="G4510" s="9">
        <v>-17302191.609999999</v>
      </c>
      <c r="J4510" s="6" t="s">
        <v>18880</v>
      </c>
      <c r="L4510" t="str">
        <f>+Tabla2[[#This Row],[FACTURA]]</f>
        <v>CONTR. 551-11-1</v>
      </c>
      <c r="M4510" t="str">
        <f>+Tabla2[[#This Row],[DETALLE]]</f>
        <v>CONTR. 551-11-1</v>
      </c>
    </row>
    <row r="4511" spans="2:13">
      <c r="B4511" s="3" t="s">
        <v>11767</v>
      </c>
      <c r="C4511" s="2" t="s">
        <v>11766</v>
      </c>
      <c r="D4511" s="6" t="s">
        <v>20789</v>
      </c>
      <c r="E4511" s="6" t="s">
        <v>11770</v>
      </c>
      <c r="F4511" s="7">
        <v>41897</v>
      </c>
      <c r="G4511" s="9">
        <v>-747110.06</v>
      </c>
      <c r="J4511" s="6" t="s">
        <v>18881</v>
      </c>
      <c r="L4511" t="str">
        <f>+Tabla2[[#This Row],[FACTURA]]</f>
        <v>CONTR. 566 y 1308</v>
      </c>
      <c r="M4511" t="str">
        <f>+Tabla2[[#This Row],[DETALLE]]</f>
        <v>CONTR. 566-12</v>
      </c>
    </row>
    <row r="4512" spans="2:13">
      <c r="B4512" s="3" t="s">
        <v>11767</v>
      </c>
      <c r="C4512" s="2" t="s">
        <v>11766</v>
      </c>
      <c r="D4512" s="6" t="s">
        <v>11771</v>
      </c>
      <c r="E4512" s="6" t="s">
        <v>11771</v>
      </c>
      <c r="F4512" s="7">
        <v>41913</v>
      </c>
      <c r="G4512" s="9">
        <v>-512816.47</v>
      </c>
      <c r="J4512" s="6" t="s">
        <v>18882</v>
      </c>
      <c r="L4512" t="str">
        <f>+Tabla2[[#This Row],[FACTURA]]</f>
        <v>CONTR. 551-15</v>
      </c>
      <c r="M4512" t="str">
        <f>+Tabla2[[#This Row],[DETALLE]]</f>
        <v>CONTR. 551-15</v>
      </c>
    </row>
    <row r="4513" spans="2:13">
      <c r="B4513" s="3" t="s">
        <v>11767</v>
      </c>
      <c r="C4513" s="2" t="s">
        <v>11766</v>
      </c>
      <c r="D4513" s="6" t="s">
        <v>20788</v>
      </c>
      <c r="E4513" s="6" t="s">
        <v>11768</v>
      </c>
      <c r="F4513" s="7">
        <v>42193</v>
      </c>
      <c r="G4513" s="9">
        <v>-6972330.7599999998</v>
      </c>
      <c r="J4513" s="6" t="s">
        <v>18883</v>
      </c>
      <c r="L4513" t="str">
        <f>+Tabla2[[#This Row],[FACTURA]]</f>
        <v>PENDIENTE DE ANULAR</v>
      </c>
      <c r="M4513" t="str">
        <f>+Tabla2[[#This Row],[DETALLE]]</f>
        <v>CONTR. 0734-2</v>
      </c>
    </row>
    <row r="4514" spans="2:13">
      <c r="B4514" s="3" t="s">
        <v>1922</v>
      </c>
      <c r="C4514" s="2" t="s">
        <v>773</v>
      </c>
      <c r="D4514" s="4" t="s">
        <v>774</v>
      </c>
      <c r="E4514" s="4" t="s">
        <v>774</v>
      </c>
      <c r="F4514" s="5">
        <v>42443</v>
      </c>
      <c r="G4514" s="8">
        <v>-311909.40000000002</v>
      </c>
      <c r="J4514" s="4" t="s">
        <v>12329</v>
      </c>
      <c r="L4514" t="str">
        <f>+Tabla2[[#This Row],[FACTURA]]</f>
        <v>A010010011500000176</v>
      </c>
      <c r="M4514" t="str">
        <f>+Tabla2[[#This Row],[DETALLE]]</f>
        <v>A010010011500000176</v>
      </c>
    </row>
    <row r="4515" spans="2:13">
      <c r="B4515" s="3" t="s">
        <v>11773</v>
      </c>
      <c r="C4515" s="2" t="s">
        <v>11772</v>
      </c>
      <c r="D4515" s="6" t="s">
        <v>20790</v>
      </c>
      <c r="E4515" s="6" t="s">
        <v>1140</v>
      </c>
      <c r="F4515" s="7">
        <v>42447</v>
      </c>
      <c r="G4515" s="9">
        <v>-45473.62</v>
      </c>
      <c r="J4515" s="6" t="s">
        <v>18884</v>
      </c>
      <c r="L4515" t="str">
        <f>+Tabla2[[#This Row],[FACTURA]]</f>
        <v>11500000011NULA</v>
      </c>
      <c r="M4515" t="str">
        <f>+Tabla2[[#This Row],[DETALLE]]</f>
        <v>A010010011500000011</v>
      </c>
    </row>
    <row r="4516" spans="2:13">
      <c r="B4516" s="3" t="s">
        <v>11773</v>
      </c>
      <c r="C4516" s="2" t="s">
        <v>11772</v>
      </c>
      <c r="D4516" s="6" t="s">
        <v>3005</v>
      </c>
      <c r="E4516" s="6" t="s">
        <v>3005</v>
      </c>
      <c r="F4516" s="7">
        <v>42549</v>
      </c>
      <c r="G4516" s="9">
        <v>-47646.26</v>
      </c>
      <c r="J4516" s="6" t="s">
        <v>18885</v>
      </c>
      <c r="L4516" t="str">
        <f>+Tabla2[[#This Row],[FACTURA]]</f>
        <v>A010010011500000020</v>
      </c>
      <c r="M4516" t="str">
        <f>+Tabla2[[#This Row],[DETALLE]]</f>
        <v>A010010011500000020</v>
      </c>
    </row>
    <row r="4517" spans="2:13">
      <c r="B4517" s="3" t="s">
        <v>11773</v>
      </c>
      <c r="C4517" s="2" t="s">
        <v>11772</v>
      </c>
      <c r="D4517" s="6" t="s">
        <v>1121</v>
      </c>
      <c r="E4517" s="6" t="s">
        <v>1121</v>
      </c>
      <c r="F4517" s="7">
        <v>42549</v>
      </c>
      <c r="G4517" s="9">
        <v>-45627.35</v>
      </c>
      <c r="J4517" s="6" t="s">
        <v>18886</v>
      </c>
      <c r="L4517" t="str">
        <f>+Tabla2[[#This Row],[FACTURA]]</f>
        <v>A010010011500000022</v>
      </c>
      <c r="M4517" t="str">
        <f>+Tabla2[[#This Row],[DETALLE]]</f>
        <v>A010010011500000022</v>
      </c>
    </row>
    <row r="4518" spans="2:13">
      <c r="B4518" s="3" t="s">
        <v>11773</v>
      </c>
      <c r="C4518" s="2" t="s">
        <v>11772</v>
      </c>
      <c r="D4518" s="6" t="s">
        <v>1012</v>
      </c>
      <c r="E4518" s="6" t="s">
        <v>1012</v>
      </c>
      <c r="F4518" s="7">
        <v>42634</v>
      </c>
      <c r="G4518" s="9">
        <v>-47862.97</v>
      </c>
      <c r="J4518" s="6" t="s">
        <v>18887</v>
      </c>
      <c r="L4518" t="str">
        <f>+Tabla2[[#This Row],[FACTURA]]</f>
        <v>A010010011500000026</v>
      </c>
      <c r="M4518" t="str">
        <f>+Tabla2[[#This Row],[DETALLE]]</f>
        <v>A010010011500000026</v>
      </c>
    </row>
    <row r="4519" spans="2:13">
      <c r="B4519" s="3" t="s">
        <v>11773</v>
      </c>
      <c r="C4519" s="2" t="s">
        <v>11772</v>
      </c>
      <c r="D4519" s="6">
        <v>0</v>
      </c>
      <c r="E4519" s="6" t="s">
        <v>20791</v>
      </c>
      <c r="F4519" s="7">
        <v>42451</v>
      </c>
      <c r="G4519" s="9">
        <v>45473.62</v>
      </c>
      <c r="J4519" s="6" t="s">
        <v>18888</v>
      </c>
      <c r="L4519">
        <f>+Tabla2[[#This Row],[FACTURA]]</f>
        <v>0</v>
      </c>
      <c r="M4519" t="str">
        <f>+Tabla2[[#This Row],[DETALLE]]</f>
        <v>A010010011500000010, 11 Y 12</v>
      </c>
    </row>
    <row r="4520" spans="2:13">
      <c r="B4520" s="3" t="s">
        <v>1923</v>
      </c>
      <c r="C4520" s="2" t="s">
        <v>775</v>
      </c>
      <c r="D4520" s="4" t="s">
        <v>776</v>
      </c>
      <c r="E4520" s="4" t="s">
        <v>776</v>
      </c>
      <c r="F4520" s="5">
        <v>43173</v>
      </c>
      <c r="G4520" s="8">
        <v>-676166.56</v>
      </c>
      <c r="J4520" s="4" t="s">
        <v>13044</v>
      </c>
      <c r="L4520" t="str">
        <f>+Tabla2[[#This Row],[FACTURA]]</f>
        <v xml:space="preserve"> A010010011500000851</v>
      </c>
      <c r="M4520" t="str">
        <f>+Tabla2[[#This Row],[DETALLE]]</f>
        <v xml:space="preserve"> A010010011500000851</v>
      </c>
    </row>
    <row r="4521" spans="2:13">
      <c r="B4521" s="3" t="s">
        <v>11775</v>
      </c>
      <c r="C4521" s="2" t="s">
        <v>11774</v>
      </c>
      <c r="D4521" s="6" t="s">
        <v>11776</v>
      </c>
      <c r="E4521" s="6" t="s">
        <v>11776</v>
      </c>
      <c r="F4521" s="7">
        <v>43361</v>
      </c>
      <c r="G4521" s="9">
        <v>261678.57</v>
      </c>
      <c r="J4521" s="6" t="s">
        <v>18889</v>
      </c>
      <c r="L4521" t="str">
        <f>+Tabla2[[#This Row],[FACTURA]]</f>
        <v>CONTR.037-2-NULA</v>
      </c>
      <c r="M4521" t="str">
        <f>+Tabla2[[#This Row],[DETALLE]]</f>
        <v>CONTR.037-2-NULA</v>
      </c>
    </row>
    <row r="4522" spans="2:13">
      <c r="B4522" s="3" t="s">
        <v>1924</v>
      </c>
      <c r="C4522" s="2" t="s">
        <v>777</v>
      </c>
      <c r="D4522" s="4" t="s">
        <v>778</v>
      </c>
      <c r="E4522" s="4" t="s">
        <v>778</v>
      </c>
      <c r="F4522" s="5">
        <v>42550</v>
      </c>
      <c r="G4522" s="8">
        <v>-248088.25</v>
      </c>
      <c r="J4522" s="4" t="s">
        <v>13476</v>
      </c>
      <c r="L4522" t="str">
        <f>+Tabla2[[#This Row],[FACTURA]]</f>
        <v>CONTR. 2927 Y 1224-3</v>
      </c>
      <c r="M4522" t="str">
        <f>+Tabla2[[#This Row],[DETALLE]]</f>
        <v>CONTR. 2927 Y 1224-3</v>
      </c>
    </row>
    <row r="4523" spans="2:13">
      <c r="B4523" s="3" t="s">
        <v>1925</v>
      </c>
      <c r="C4523" s="2" t="s">
        <v>779</v>
      </c>
      <c r="D4523" s="4" t="s">
        <v>780</v>
      </c>
      <c r="E4523" s="4" t="s">
        <v>780</v>
      </c>
      <c r="F4523" s="5">
        <v>41823</v>
      </c>
      <c r="G4523" s="8">
        <v>-81304.41</v>
      </c>
      <c r="J4523" s="4" t="s">
        <v>13448</v>
      </c>
      <c r="L4523" t="str">
        <f>+Tabla2[[#This Row],[FACTURA]]</f>
        <v>A010010011500000087</v>
      </c>
      <c r="M4523" t="str">
        <f>+Tabla2[[#This Row],[DETALLE]]</f>
        <v>A010010011500000087</v>
      </c>
    </row>
    <row r="4524" spans="2:13">
      <c r="B4524" s="3" t="s">
        <v>7936</v>
      </c>
      <c r="C4524" s="2" t="s">
        <v>7935</v>
      </c>
      <c r="D4524" s="6" t="s">
        <v>7938</v>
      </c>
      <c r="E4524" s="6" t="s">
        <v>7938</v>
      </c>
      <c r="F4524" s="7">
        <v>41639</v>
      </c>
      <c r="G4524" s="9">
        <v>-59000</v>
      </c>
      <c r="J4524" s="6" t="s">
        <v>16755</v>
      </c>
      <c r="L4524" t="str">
        <f>+Tabla2[[#This Row],[FACTURA]]</f>
        <v>NCF 00000004</v>
      </c>
      <c r="M4524" t="str">
        <f>+Tabla2[[#This Row],[DETALLE]]</f>
        <v>NCF 00000004</v>
      </c>
    </row>
    <row r="4525" spans="2:13">
      <c r="B4525" s="3" t="s">
        <v>7936</v>
      </c>
      <c r="C4525" s="2" t="s">
        <v>7935</v>
      </c>
      <c r="D4525" s="6" t="s">
        <v>1464</v>
      </c>
      <c r="E4525" s="6" t="s">
        <v>1464</v>
      </c>
      <c r="F4525" s="7">
        <v>41608</v>
      </c>
      <c r="G4525" s="9">
        <v>-59000</v>
      </c>
      <c r="J4525" s="6" t="s">
        <v>16756</v>
      </c>
      <c r="L4525" t="str">
        <f>+Tabla2[[#This Row],[FACTURA]]</f>
        <v>NCF-000000003</v>
      </c>
      <c r="M4525" t="str">
        <f>+Tabla2[[#This Row],[DETALLE]]</f>
        <v>NCF-000000003</v>
      </c>
    </row>
    <row r="4526" spans="2:13">
      <c r="B4526" s="3" t="s">
        <v>7936</v>
      </c>
      <c r="C4526" s="2" t="s">
        <v>7935</v>
      </c>
      <c r="D4526" s="6" t="s">
        <v>7937</v>
      </c>
      <c r="E4526" s="6" t="s">
        <v>7937</v>
      </c>
      <c r="F4526" s="7">
        <v>41638</v>
      </c>
      <c r="G4526" s="9">
        <v>-59000</v>
      </c>
      <c r="J4526" s="6" t="s">
        <v>16757</v>
      </c>
      <c r="L4526" t="str">
        <f>+Tabla2[[#This Row],[FACTURA]]</f>
        <v>NCF-00000005</v>
      </c>
      <c r="M4526" t="str">
        <f>+Tabla2[[#This Row],[DETALLE]]</f>
        <v>NCF-00000005</v>
      </c>
    </row>
    <row r="4527" spans="2:13">
      <c r="B4527" s="3" t="s">
        <v>1926</v>
      </c>
      <c r="C4527" s="2" t="s">
        <v>781</v>
      </c>
      <c r="D4527" s="4" t="s">
        <v>782</v>
      </c>
      <c r="E4527" s="4" t="s">
        <v>782</v>
      </c>
      <c r="F4527" s="5">
        <v>42957</v>
      </c>
      <c r="G4527" s="8">
        <v>-282471.63</v>
      </c>
      <c r="J4527" s="4" t="s">
        <v>12843</v>
      </c>
      <c r="L4527" t="str">
        <f>+Tabla2[[#This Row],[FACTURA]]</f>
        <v>CONTR. 2683-6 FINAL</v>
      </c>
      <c r="M4527" t="str">
        <f>+Tabla2[[#This Row],[DETALLE]]</f>
        <v>CONTR. 2683-6 FINAL</v>
      </c>
    </row>
    <row r="4528" spans="2:13">
      <c r="B4528" s="3" t="s">
        <v>1926</v>
      </c>
      <c r="C4528" s="2" t="s">
        <v>781</v>
      </c>
      <c r="D4528" s="4" t="s">
        <v>783</v>
      </c>
      <c r="E4528" s="4" t="s">
        <v>783</v>
      </c>
      <c r="F4528" s="5">
        <v>43767</v>
      </c>
      <c r="G4528" s="8">
        <v>-282471.63</v>
      </c>
      <c r="J4528" s="4" t="s">
        <v>12844</v>
      </c>
      <c r="L4528" t="str">
        <f>+Tabla2[[#This Row],[FACTURA]]</f>
        <v>CONTR.2683-6 FINAL</v>
      </c>
      <c r="M4528" t="str">
        <f>+Tabla2[[#This Row],[DETALLE]]</f>
        <v>CONTR.2683-6 FINAL</v>
      </c>
    </row>
    <row r="4529" spans="2:13">
      <c r="B4529" s="3" t="s">
        <v>1927</v>
      </c>
      <c r="C4529" s="2" t="s">
        <v>784</v>
      </c>
      <c r="D4529" s="4" t="s">
        <v>785</v>
      </c>
      <c r="E4529" s="4" t="s">
        <v>785</v>
      </c>
      <c r="F4529" s="5">
        <v>42137</v>
      </c>
      <c r="G4529" s="8">
        <v>-35765.61</v>
      </c>
      <c r="J4529" s="4" t="s">
        <v>13521</v>
      </c>
      <c r="L4529" t="str">
        <f>+Tabla2[[#This Row],[FACTURA]]</f>
        <v>A010010011500002631</v>
      </c>
      <c r="M4529" t="str">
        <f>+Tabla2[[#This Row],[DETALLE]]</f>
        <v>A010010011500002631</v>
      </c>
    </row>
    <row r="4530" spans="2:13">
      <c r="B4530" s="3" t="s">
        <v>7940</v>
      </c>
      <c r="C4530" s="2" t="s">
        <v>7939</v>
      </c>
      <c r="D4530" s="6" t="s">
        <v>7941</v>
      </c>
      <c r="E4530" s="6" t="s">
        <v>20202</v>
      </c>
      <c r="F4530" s="7">
        <v>39987</v>
      </c>
      <c r="G4530" s="9">
        <v>-22040</v>
      </c>
      <c r="J4530" s="6" t="s">
        <v>14827</v>
      </c>
      <c r="L4530" t="str">
        <f>+Tabla2[[#This Row],[FACTURA]]</f>
        <v>1018</v>
      </c>
      <c r="M4530" t="str">
        <f>+Tabla2[[#This Row],[DETALLE]]</f>
        <v>PAGO POR SERVICIOS  DE MANTENIMIENTO E INSTALACION DE DISCO</v>
      </c>
    </row>
    <row r="4531" spans="2:13">
      <c r="B4531" s="3" t="s">
        <v>7943</v>
      </c>
      <c r="C4531" s="2" t="s">
        <v>7942</v>
      </c>
      <c r="D4531" s="6" t="s">
        <v>7945</v>
      </c>
      <c r="E4531" s="6" t="s">
        <v>7944</v>
      </c>
      <c r="F4531" s="7">
        <v>42340</v>
      </c>
      <c r="G4531" s="9">
        <v>-50000</v>
      </c>
      <c r="J4531" s="6" t="s">
        <v>16758</v>
      </c>
      <c r="L4531" t="str">
        <f>+Tabla2[[#This Row],[FACTURA]]</f>
        <v>A.010010011500000211</v>
      </c>
      <c r="M4531" t="str">
        <f>+Tabla2[[#This Row],[DETALLE]]</f>
        <v>SERVICIOS DECAPACITACIÓN A EMPLEADOS DE LA DIR. DE COMUNICAC</v>
      </c>
    </row>
    <row r="4532" spans="2:13">
      <c r="B4532" s="3" t="s">
        <v>11778</v>
      </c>
      <c r="C4532" s="2" t="s">
        <v>11777</v>
      </c>
      <c r="D4532" s="6" t="s">
        <v>11779</v>
      </c>
      <c r="E4532" s="6" t="s">
        <v>11779</v>
      </c>
      <c r="F4532" s="7">
        <v>42600</v>
      </c>
      <c r="G4532" s="9">
        <v>545472</v>
      </c>
      <c r="J4532" s="6" t="s">
        <v>18890</v>
      </c>
      <c r="L4532" t="str">
        <f>+Tabla2[[#This Row],[FACTURA]]</f>
        <v>11500004294. NULA</v>
      </c>
      <c r="M4532" t="str">
        <f>+Tabla2[[#This Row],[DETALLE]]</f>
        <v>11500004294. NULA</v>
      </c>
    </row>
    <row r="4533" spans="2:13">
      <c r="B4533" s="3" t="s">
        <v>11781</v>
      </c>
      <c r="C4533" s="2" t="s">
        <v>11780</v>
      </c>
      <c r="D4533" s="6" t="s">
        <v>11783</v>
      </c>
      <c r="E4533" s="6" t="s">
        <v>11782</v>
      </c>
      <c r="F4533" s="7">
        <v>40968</v>
      </c>
      <c r="G4533" s="9">
        <v>-2309120.9</v>
      </c>
      <c r="J4533" s="6" t="s">
        <v>18891</v>
      </c>
      <c r="L4533" t="str">
        <f>+Tabla2[[#This Row],[FACTURA]]</f>
        <v>372</v>
      </c>
      <c r="M4533" t="str">
        <f>+Tabla2[[#This Row],[DETALLE]]</f>
        <v>CUBICACION UNICA, CORRESP. A LOS TRABAJOS DE REPARACIONES VA</v>
      </c>
    </row>
    <row r="4534" spans="2:13">
      <c r="B4534" s="3" t="s">
        <v>11781</v>
      </c>
      <c r="C4534" s="2" t="s">
        <v>11780</v>
      </c>
      <c r="D4534" s="6" t="s">
        <v>11784</v>
      </c>
      <c r="E4534" s="6" t="s">
        <v>11784</v>
      </c>
      <c r="F4534" s="7">
        <v>42320</v>
      </c>
      <c r="G4534" s="9">
        <v>-1011698.03</v>
      </c>
      <c r="J4534" s="6" t="s">
        <v>18892</v>
      </c>
      <c r="L4534" t="str">
        <f>+Tabla2[[#This Row],[FACTURA]]</f>
        <v>CONTR. 0631 Y 0868</v>
      </c>
      <c r="M4534" t="str">
        <f>+Tabla2[[#This Row],[DETALLE]]</f>
        <v>CONTR. 0631 Y 0868</v>
      </c>
    </row>
    <row r="4535" spans="2:13">
      <c r="B4535" s="3" t="s">
        <v>11786</v>
      </c>
      <c r="C4535" s="2" t="s">
        <v>11785</v>
      </c>
      <c r="D4535" s="6" t="s">
        <v>11787</v>
      </c>
      <c r="E4535" s="6" t="s">
        <v>11787</v>
      </c>
      <c r="F4535" s="7">
        <v>44621</v>
      </c>
      <c r="G4535" s="9">
        <v>-3237518.8</v>
      </c>
      <c r="J4535" s="6" t="s">
        <v>18893</v>
      </c>
      <c r="L4535" t="str">
        <f>+Tabla2[[#This Row],[FACTURA]]</f>
        <v>B1500000213</v>
      </c>
      <c r="M4535" t="str">
        <f>+Tabla2[[#This Row],[DETALLE]]</f>
        <v>B1500000213</v>
      </c>
    </row>
    <row r="4536" spans="2:13">
      <c r="B4536" s="3" t="s">
        <v>7947</v>
      </c>
      <c r="C4536" s="2" t="s">
        <v>7946</v>
      </c>
      <c r="D4536" s="6" t="s">
        <v>20203</v>
      </c>
      <c r="E4536" s="6" t="s">
        <v>7955</v>
      </c>
      <c r="F4536" s="7">
        <v>42684</v>
      </c>
      <c r="G4536" s="9">
        <v>-22160</v>
      </c>
      <c r="J4536" s="6" t="s">
        <v>16759</v>
      </c>
      <c r="L4536" t="str">
        <f>+Tabla2[[#This Row],[FACTURA]]</f>
        <v>-ANULADA'</v>
      </c>
      <c r="M4536" t="str">
        <f>+Tabla2[[#This Row],[DETALLE]]</f>
        <v>A010010011500033011</v>
      </c>
    </row>
    <row r="4537" spans="2:13">
      <c r="B4537" s="3" t="s">
        <v>7947</v>
      </c>
      <c r="C4537" s="2" t="s">
        <v>7946</v>
      </c>
      <c r="D4537" s="6" t="s">
        <v>7951</v>
      </c>
      <c r="E4537" s="6" t="s">
        <v>7951</v>
      </c>
      <c r="F4537" s="7">
        <v>42601</v>
      </c>
      <c r="G4537" s="9">
        <v>-142040</v>
      </c>
      <c r="J4537" s="6" t="s">
        <v>16760</v>
      </c>
      <c r="L4537" t="str">
        <f>+Tabla2[[#This Row],[FACTURA]]</f>
        <v>A010010011500032792</v>
      </c>
      <c r="M4537" t="str">
        <f>+Tabla2[[#This Row],[DETALLE]]</f>
        <v>A010010011500032792</v>
      </c>
    </row>
    <row r="4538" spans="2:13">
      <c r="B4538" s="3" t="s">
        <v>7947</v>
      </c>
      <c r="C4538" s="2" t="s">
        <v>7946</v>
      </c>
      <c r="D4538" s="6" t="s">
        <v>7952</v>
      </c>
      <c r="E4538" s="6" t="s">
        <v>7952</v>
      </c>
      <c r="F4538" s="7">
        <v>42605</v>
      </c>
      <c r="G4538" s="9">
        <v>-176120</v>
      </c>
      <c r="J4538" s="6" t="s">
        <v>16761</v>
      </c>
      <c r="L4538" t="str">
        <f>+Tabla2[[#This Row],[FACTURA]]</f>
        <v>A010010011500032394</v>
      </c>
      <c r="M4538" t="str">
        <f>+Tabla2[[#This Row],[DETALLE]]</f>
        <v>A010010011500032394</v>
      </c>
    </row>
    <row r="4539" spans="2:13">
      <c r="B4539" s="3" t="s">
        <v>7947</v>
      </c>
      <c r="C4539" s="2" t="s">
        <v>7946</v>
      </c>
      <c r="D4539" s="6" t="s">
        <v>7953</v>
      </c>
      <c r="E4539" s="6" t="s">
        <v>7953</v>
      </c>
      <c r="F4539" s="7">
        <v>42605</v>
      </c>
      <c r="G4539" s="9">
        <v>-7000000</v>
      </c>
      <c r="J4539" s="6" t="s">
        <v>16762</v>
      </c>
      <c r="L4539" t="str">
        <f>+Tabla2[[#This Row],[FACTURA]]</f>
        <v>A010010011500032757</v>
      </c>
      <c r="M4539" t="str">
        <f>+Tabla2[[#This Row],[DETALLE]]</f>
        <v>A010010011500032757</v>
      </c>
    </row>
    <row r="4540" spans="2:13">
      <c r="B4540" s="3" t="s">
        <v>7947</v>
      </c>
      <c r="C4540" s="2" t="s">
        <v>7946</v>
      </c>
      <c r="D4540" s="6" t="s">
        <v>7954</v>
      </c>
      <c r="E4540" s="6" t="s">
        <v>7954</v>
      </c>
      <c r="F4540" s="7">
        <v>42607</v>
      </c>
      <c r="G4540" s="9">
        <v>-142200</v>
      </c>
      <c r="J4540" s="6" t="s">
        <v>16763</v>
      </c>
      <c r="L4540" t="str">
        <f>+Tabla2[[#This Row],[FACTURA]]</f>
        <v>A010010011500032758</v>
      </c>
      <c r="M4540" t="str">
        <f>+Tabla2[[#This Row],[DETALLE]]</f>
        <v>A010010011500032758</v>
      </c>
    </row>
    <row r="4541" spans="2:13">
      <c r="B4541" s="3" t="s">
        <v>7947</v>
      </c>
      <c r="C4541" s="2" t="s">
        <v>7946</v>
      </c>
      <c r="D4541" s="6" t="s">
        <v>7948</v>
      </c>
      <c r="E4541" s="6" t="s">
        <v>7948</v>
      </c>
      <c r="F4541" s="7">
        <v>41829</v>
      </c>
      <c r="G4541" s="9">
        <v>-54875</v>
      </c>
      <c r="J4541" s="6" t="s">
        <v>16764</v>
      </c>
      <c r="L4541" t="str">
        <f>+Tabla2[[#This Row],[FACTURA]]</f>
        <v>A0100100115000024975</v>
      </c>
      <c r="M4541" t="str">
        <f>+Tabla2[[#This Row],[DETALLE]]</f>
        <v>A0100100115000024975</v>
      </c>
    </row>
    <row r="4542" spans="2:13">
      <c r="B4542" s="3" t="s">
        <v>7947</v>
      </c>
      <c r="C4542" s="2" t="s">
        <v>7946</v>
      </c>
      <c r="D4542" s="6" t="s">
        <v>7950</v>
      </c>
      <c r="E4542" s="6" t="s">
        <v>7949</v>
      </c>
      <c r="F4542" s="7">
        <v>41841</v>
      </c>
      <c r="G4542" s="9">
        <v>-34721.599999999999</v>
      </c>
      <c r="J4542" s="6" t="s">
        <v>16765</v>
      </c>
      <c r="L4542" t="str">
        <f>+Tabla2[[#This Row],[FACTURA]]</f>
        <v>A030030011500025242</v>
      </c>
      <c r="M4542" t="str">
        <f>+Tabla2[[#This Row],[DETALLE]]</f>
        <v>SERVICIO DE CONSUMO DE COMBUSTIBLE DE PRUEBAS NACIONALES</v>
      </c>
    </row>
    <row r="4543" spans="2:13">
      <c r="B4543" s="3" t="s">
        <v>1928</v>
      </c>
      <c r="C4543" s="2" t="s">
        <v>786</v>
      </c>
      <c r="D4543" s="4">
        <v>0</v>
      </c>
      <c r="E4543" s="4" t="s">
        <v>1929</v>
      </c>
      <c r="F4543" s="5">
        <v>41274</v>
      </c>
      <c r="G4543" s="8">
        <v>36102.75</v>
      </c>
      <c r="J4543" s="4" t="s">
        <v>13423</v>
      </c>
      <c r="L4543">
        <f>+Tabla2[[#This Row],[FACTURA]]</f>
        <v>0</v>
      </c>
      <c r="M4543" t="str">
        <f>+Tabla2[[#This Row],[DETALLE]]</f>
        <v>OFICIO-5/2013</v>
      </c>
    </row>
    <row r="4544" spans="2:13">
      <c r="B4544" s="3" t="s">
        <v>1928</v>
      </c>
      <c r="C4544" s="2" t="s">
        <v>786</v>
      </c>
      <c r="D4544" s="4" t="s">
        <v>787</v>
      </c>
      <c r="E4544" s="4" t="s">
        <v>787</v>
      </c>
      <c r="F4544" s="5">
        <v>41270</v>
      </c>
      <c r="G4544" s="8">
        <v>-13697.4</v>
      </c>
      <c r="J4544" s="4" t="s">
        <v>13424</v>
      </c>
      <c r="L4544" t="str">
        <f>+Tabla2[[#This Row],[FACTURA]]</f>
        <v>NCF-01874</v>
      </c>
      <c r="M4544" t="str">
        <f>+Tabla2[[#This Row],[DETALLE]]</f>
        <v>NCF-01874</v>
      </c>
    </row>
    <row r="4545" spans="2:13">
      <c r="B4545" s="3" t="s">
        <v>1928</v>
      </c>
      <c r="C4545" s="2" t="s">
        <v>786</v>
      </c>
      <c r="D4545" s="4" t="s">
        <v>788</v>
      </c>
      <c r="E4545" s="4" t="s">
        <v>788</v>
      </c>
      <c r="F4545" s="5">
        <v>41270</v>
      </c>
      <c r="G4545" s="8">
        <v>-14785.2</v>
      </c>
      <c r="J4545" s="4" t="s">
        <v>13425</v>
      </c>
      <c r="L4545" t="str">
        <f>+Tabla2[[#This Row],[FACTURA]]</f>
        <v>NCF-01875</v>
      </c>
      <c r="M4545" t="str">
        <f>+Tabla2[[#This Row],[DETALLE]]</f>
        <v>NCF-01875</v>
      </c>
    </row>
    <row r="4546" spans="2:13">
      <c r="B4546" s="3" t="s">
        <v>1928</v>
      </c>
      <c r="C4546" s="2" t="s">
        <v>786</v>
      </c>
      <c r="D4546" s="4" t="s">
        <v>789</v>
      </c>
      <c r="E4546" s="4" t="s">
        <v>789</v>
      </c>
      <c r="F4546" s="5">
        <v>41270</v>
      </c>
      <c r="G4546" s="8">
        <v>-7620.15</v>
      </c>
      <c r="J4546" s="4" t="s">
        <v>13426</v>
      </c>
      <c r="L4546" t="str">
        <f>+Tabla2[[#This Row],[FACTURA]]</f>
        <v>NCF-01876</v>
      </c>
      <c r="M4546" t="str">
        <f>+Tabla2[[#This Row],[DETALLE]]</f>
        <v>NCF-01876</v>
      </c>
    </row>
    <row r="4547" spans="2:13">
      <c r="B4547" s="3" t="s">
        <v>1930</v>
      </c>
      <c r="C4547" s="2" t="s">
        <v>790</v>
      </c>
      <c r="D4547" s="4" t="s">
        <v>791</v>
      </c>
      <c r="E4547" s="4" t="s">
        <v>19764</v>
      </c>
      <c r="F4547" s="5">
        <v>42158</v>
      </c>
      <c r="G4547" s="8">
        <v>-1289106.31</v>
      </c>
      <c r="J4547" s="4" t="s">
        <v>13369</v>
      </c>
      <c r="L4547" t="str">
        <f>+Tabla2[[#This Row],[FACTURA]]</f>
        <v>A0100100115000000020</v>
      </c>
      <c r="M4547" t="str">
        <f>+Tabla2[[#This Row],[DETALLE]]</f>
        <v>TRABAJOS EN EL C.E. LOS COPEYES, D.E. 02-04</v>
      </c>
    </row>
    <row r="4548" spans="2:13">
      <c r="B4548" s="3" t="s">
        <v>16767</v>
      </c>
      <c r="C4548" s="2" t="s">
        <v>16766</v>
      </c>
      <c r="D4548" s="6" t="s">
        <v>8495</v>
      </c>
      <c r="E4548" s="6" t="s">
        <v>8495</v>
      </c>
      <c r="F4548" s="7">
        <v>43306</v>
      </c>
      <c r="G4548" s="9">
        <v>-9.9999999416667002E-3</v>
      </c>
      <c r="J4548" s="6" t="s">
        <v>16768</v>
      </c>
      <c r="L4548" t="str">
        <f>+Tabla2[[#This Row],[FACTURA]]</f>
        <v>B1500000021</v>
      </c>
      <c r="M4548" t="str">
        <f>+Tabla2[[#This Row],[DETALLE]]</f>
        <v>B1500000021</v>
      </c>
    </row>
    <row r="4549" spans="2:13">
      <c r="B4549" s="3" t="s">
        <v>16767</v>
      </c>
      <c r="C4549" s="2" t="s">
        <v>16766</v>
      </c>
      <c r="D4549" s="6" t="s">
        <v>0</v>
      </c>
      <c r="E4549" s="6" t="s">
        <v>8567</v>
      </c>
      <c r="F4549" s="7">
        <v>43612</v>
      </c>
      <c r="G4549" s="9">
        <v>0.01</v>
      </c>
      <c r="J4549" s="6" t="s">
        <v>16769</v>
      </c>
      <c r="L4549" t="str">
        <f>+Tabla2[[#This Row],[FACTURA]]</f>
        <v/>
      </c>
      <c r="M4549" t="str">
        <f>+Tabla2[[#This Row],[DETALLE]]</f>
        <v>B1500000080</v>
      </c>
    </row>
    <row r="4550" spans="2:13">
      <c r="B4550" s="3" t="s">
        <v>11789</v>
      </c>
      <c r="C4550" s="2" t="s">
        <v>11788</v>
      </c>
      <c r="D4550" s="6" t="s">
        <v>11791</v>
      </c>
      <c r="E4550" s="6" t="s">
        <v>11790</v>
      </c>
      <c r="F4550" s="7">
        <v>40357</v>
      </c>
      <c r="G4550" s="9">
        <v>-183767.74</v>
      </c>
      <c r="J4550" s="6" t="s">
        <v>18894</v>
      </c>
      <c r="L4550" t="str">
        <f>+Tabla2[[#This Row],[FACTURA]]</f>
        <v>194</v>
      </c>
      <c r="M4550" t="str">
        <f>+Tabla2[[#This Row],[DETALLE]]</f>
        <v>CUBICACION NO. 03 (DE CIERRE) DEL CONTRATO 965/22/08/07, COR</v>
      </c>
    </row>
    <row r="4551" spans="2:13">
      <c r="B4551" s="3" t="s">
        <v>11793</v>
      </c>
      <c r="C4551" s="2" t="s">
        <v>11792</v>
      </c>
      <c r="D4551" s="6" t="s">
        <v>11567</v>
      </c>
      <c r="E4551" s="6" t="s">
        <v>11567</v>
      </c>
      <c r="F4551" s="7">
        <v>42573</v>
      </c>
      <c r="G4551" s="9">
        <v>-78617.5</v>
      </c>
      <c r="J4551" s="6" t="s">
        <v>18895</v>
      </c>
      <c r="L4551" t="str">
        <f>+Tabla2[[#This Row],[FACTURA]]</f>
        <v>A010010011500000103</v>
      </c>
      <c r="M4551" t="str">
        <f>+Tabla2[[#This Row],[DETALLE]]</f>
        <v>A010010011500000103</v>
      </c>
    </row>
    <row r="4552" spans="2:13">
      <c r="B4552" s="3" t="s">
        <v>11793</v>
      </c>
      <c r="C4552" s="2" t="s">
        <v>11792</v>
      </c>
      <c r="D4552" s="6" t="s">
        <v>11794</v>
      </c>
      <c r="E4552" s="6" t="s">
        <v>11794</v>
      </c>
      <c r="F4552" s="7">
        <v>42605</v>
      </c>
      <c r="G4552" s="9">
        <v>-550322.5</v>
      </c>
      <c r="J4552" s="6" t="s">
        <v>18896</v>
      </c>
      <c r="L4552" t="str">
        <f>+Tabla2[[#This Row],[FACTURA]]</f>
        <v>A010010011500000104.</v>
      </c>
      <c r="M4552" t="str">
        <f>+Tabla2[[#This Row],[DETALLE]]</f>
        <v>A010010011500000104.</v>
      </c>
    </row>
    <row r="4553" spans="2:13">
      <c r="B4553" s="3" t="s">
        <v>1931</v>
      </c>
      <c r="C4553" s="2" t="s">
        <v>792</v>
      </c>
      <c r="D4553" s="4">
        <v>0</v>
      </c>
      <c r="E4553" s="4" t="s">
        <v>1932</v>
      </c>
      <c r="F4553" s="5">
        <v>42373</v>
      </c>
      <c r="G4553" s="8">
        <v>733905.08</v>
      </c>
      <c r="J4553" s="4" t="s">
        <v>13465</v>
      </c>
      <c r="L4553">
        <f>+Tabla2[[#This Row],[FACTURA]]</f>
        <v>0</v>
      </c>
      <c r="M4553" t="str">
        <f>+Tabla2[[#This Row],[DETALLE]]</f>
        <v>P/anular facts. 72 sustituida por fact.72A</v>
      </c>
    </row>
    <row r="4554" spans="2:13">
      <c r="B4554" s="3" t="s">
        <v>1933</v>
      </c>
      <c r="C4554" s="2" t="s">
        <v>793</v>
      </c>
      <c r="D4554" s="4" t="s">
        <v>794</v>
      </c>
      <c r="E4554" s="4" t="s">
        <v>794</v>
      </c>
      <c r="F4554" s="5">
        <v>42376</v>
      </c>
      <c r="G4554" s="8">
        <v>-476720</v>
      </c>
      <c r="J4554" s="4" t="s">
        <v>12704</v>
      </c>
      <c r="L4554" t="str">
        <f>+Tabla2[[#This Row],[FACTURA]]</f>
        <v>CONTR. 0988-ANTICIPO</v>
      </c>
      <c r="M4554" t="str">
        <f>+Tabla2[[#This Row],[DETALLE]]</f>
        <v>CONTR. 0988-ANTICIPO</v>
      </c>
    </row>
    <row r="4555" spans="2:13">
      <c r="B4555" s="3" t="s">
        <v>1934</v>
      </c>
      <c r="C4555" s="2" t="s">
        <v>795</v>
      </c>
      <c r="D4555" s="4" t="s">
        <v>796</v>
      </c>
      <c r="E4555" s="4" t="s">
        <v>796</v>
      </c>
      <c r="F4555" s="5">
        <v>43615</v>
      </c>
      <c r="G4555" s="8">
        <v>-1925453.24</v>
      </c>
      <c r="J4555" s="4" t="s">
        <v>13547</v>
      </c>
      <c r="L4555" t="str">
        <f>+Tabla2[[#This Row],[FACTURA]]</f>
        <v>CONTR.1116-2</v>
      </c>
      <c r="M4555" t="str">
        <f>+Tabla2[[#This Row],[DETALLE]]</f>
        <v>CONTR.1116-2</v>
      </c>
    </row>
    <row r="4556" spans="2:13">
      <c r="B4556" s="3" t="s">
        <v>1934</v>
      </c>
      <c r="C4556" s="2" t="s">
        <v>795</v>
      </c>
      <c r="D4556" s="4" t="s">
        <v>797</v>
      </c>
      <c r="E4556" s="4" t="s">
        <v>797</v>
      </c>
      <c r="F4556" s="5">
        <v>43623</v>
      </c>
      <c r="G4556" s="8">
        <v>-2625348</v>
      </c>
      <c r="J4556" s="4" t="s">
        <v>13548</v>
      </c>
      <c r="L4556" t="str">
        <f>+Tabla2[[#This Row],[FACTURA]]</f>
        <v>CONTR. 1115-2</v>
      </c>
      <c r="M4556" t="str">
        <f>+Tabla2[[#This Row],[DETALLE]]</f>
        <v>CONTR. 1115-2</v>
      </c>
    </row>
    <row r="4557" spans="2:13">
      <c r="B4557" s="3" t="s">
        <v>1935</v>
      </c>
      <c r="C4557" s="2" t="s">
        <v>798</v>
      </c>
      <c r="D4557" s="4" t="s">
        <v>799</v>
      </c>
      <c r="E4557" s="4" t="s">
        <v>799</v>
      </c>
      <c r="F4557" s="5">
        <v>41732</v>
      </c>
      <c r="G4557" s="8">
        <v>-75520</v>
      </c>
      <c r="J4557" s="4" t="s">
        <v>12899</v>
      </c>
      <c r="L4557" t="str">
        <f>+Tabla2[[#This Row],[FACTURA]]</f>
        <v>NCF-00000008</v>
      </c>
      <c r="M4557" t="str">
        <f>+Tabla2[[#This Row],[DETALLE]]</f>
        <v>NCF-00000008</v>
      </c>
    </row>
    <row r="4558" spans="2:13">
      <c r="B4558" s="3" t="s">
        <v>1936</v>
      </c>
      <c r="C4558" s="2" t="s">
        <v>800</v>
      </c>
      <c r="D4558" s="4" t="s">
        <v>801</v>
      </c>
      <c r="E4558" s="4" t="s">
        <v>801</v>
      </c>
      <c r="F4558" s="5">
        <v>42955</v>
      </c>
      <c r="G4558" s="8">
        <v>-961253.49</v>
      </c>
      <c r="J4558" s="4" t="s">
        <v>12527</v>
      </c>
      <c r="L4558" t="str">
        <f>+Tabla2[[#This Row],[FACTURA]]</f>
        <v>A010010011500000249</v>
      </c>
      <c r="M4558" t="str">
        <f>+Tabla2[[#This Row],[DETALLE]]</f>
        <v>A010010011500000249</v>
      </c>
    </row>
    <row r="4559" spans="2:13">
      <c r="B4559" s="3" t="s">
        <v>1937</v>
      </c>
      <c r="C4559" s="2" t="s">
        <v>802</v>
      </c>
      <c r="D4559" s="4" t="s">
        <v>19442</v>
      </c>
      <c r="E4559" s="4" t="s">
        <v>19765</v>
      </c>
      <c r="F4559" s="5">
        <v>43518</v>
      </c>
      <c r="G4559" s="8">
        <v>0.01</v>
      </c>
      <c r="J4559" s="4" t="s">
        <v>12453</v>
      </c>
      <c r="L4559" t="str">
        <f>+Tabla2[[#This Row],[FACTURA]]</f>
        <v>B1500000044</v>
      </c>
      <c r="M4559" t="str">
        <f>+Tabla2[[#This Row],[DETALLE]]</f>
        <v>PAGO FINAL, FACTURA NCF:B1500000044 DE FECHA 08 DE FEBRERO DEL 2019, POR SERVICIO DE FOTOCOPIADO PARA LOS CONTRATOS DE FACILITADORES DE AULAS, MEDIANTE EL PROCESO MINERD-UC-2018-0259, SEGUN OFICIO # 0516/2019.</v>
      </c>
    </row>
    <row r="4560" spans="2:13">
      <c r="B4560" s="3" t="s">
        <v>1938</v>
      </c>
      <c r="C4560" s="2" t="s">
        <v>803</v>
      </c>
      <c r="D4560" s="4" t="s">
        <v>804</v>
      </c>
      <c r="E4560" s="4" t="s">
        <v>804</v>
      </c>
      <c r="F4560" s="5">
        <v>41745</v>
      </c>
      <c r="G4560" s="8">
        <v>-162640</v>
      </c>
      <c r="J4560" s="4" t="s">
        <v>13306</v>
      </c>
      <c r="L4560" t="str">
        <f>+Tabla2[[#This Row],[FACTURA]]</f>
        <v>A010010011500000732</v>
      </c>
      <c r="M4560" t="str">
        <f>+Tabla2[[#This Row],[DETALLE]]</f>
        <v>A010010011500000732</v>
      </c>
    </row>
    <row r="4561" spans="2:13">
      <c r="B4561" s="3" t="s">
        <v>1938</v>
      </c>
      <c r="C4561" s="2" t="s">
        <v>803</v>
      </c>
      <c r="D4561" s="4" t="s">
        <v>805</v>
      </c>
      <c r="E4561" s="4" t="s">
        <v>805</v>
      </c>
      <c r="F4561" s="5">
        <v>41761</v>
      </c>
      <c r="G4561" s="8">
        <v>-92400</v>
      </c>
      <c r="J4561" s="4" t="s">
        <v>13307</v>
      </c>
      <c r="L4561" t="str">
        <f>+Tabla2[[#This Row],[FACTURA]]</f>
        <v>A010010011500000739</v>
      </c>
      <c r="M4561" t="str">
        <f>+Tabla2[[#This Row],[DETALLE]]</f>
        <v>A010010011500000739</v>
      </c>
    </row>
    <row r="4562" spans="2:13">
      <c r="B4562" s="3" t="s">
        <v>1938</v>
      </c>
      <c r="C4562" s="2" t="s">
        <v>803</v>
      </c>
      <c r="D4562" s="4" t="s">
        <v>806</v>
      </c>
      <c r="E4562" s="4" t="s">
        <v>806</v>
      </c>
      <c r="F4562" s="5">
        <v>41765</v>
      </c>
      <c r="G4562" s="8">
        <v>-246400</v>
      </c>
      <c r="J4562" s="4" t="s">
        <v>13308</v>
      </c>
      <c r="L4562" t="str">
        <f>+Tabla2[[#This Row],[FACTURA]]</f>
        <v>A01001001150000744</v>
      </c>
      <c r="M4562" t="str">
        <f>+Tabla2[[#This Row],[DETALLE]]</f>
        <v>A01001001150000744</v>
      </c>
    </row>
    <row r="4563" spans="2:13">
      <c r="B4563" s="3" t="s">
        <v>1938</v>
      </c>
      <c r="C4563" s="2" t="s">
        <v>803</v>
      </c>
      <c r="D4563" s="4" t="s">
        <v>807</v>
      </c>
      <c r="E4563" s="4" t="s">
        <v>807</v>
      </c>
      <c r="F4563" s="5">
        <v>41766</v>
      </c>
      <c r="G4563" s="8">
        <v>-127600</v>
      </c>
      <c r="J4563" s="4" t="s">
        <v>13309</v>
      </c>
      <c r="L4563" t="str">
        <f>+Tabla2[[#This Row],[FACTURA]]</f>
        <v>A01001001150000747</v>
      </c>
      <c r="M4563" t="str">
        <f>+Tabla2[[#This Row],[DETALLE]]</f>
        <v>A01001001150000747</v>
      </c>
    </row>
    <row r="4564" spans="2:13">
      <c r="B4564" s="3" t="s">
        <v>1938</v>
      </c>
      <c r="C4564" s="2" t="s">
        <v>803</v>
      </c>
      <c r="D4564" s="4" t="s">
        <v>808</v>
      </c>
      <c r="E4564" s="4" t="s">
        <v>808</v>
      </c>
      <c r="F4564" s="5">
        <v>41772</v>
      </c>
      <c r="G4564" s="8">
        <v>-16000</v>
      </c>
      <c r="J4564" s="4" t="s">
        <v>13310</v>
      </c>
      <c r="L4564" t="str">
        <f>+Tabla2[[#This Row],[FACTURA]]</f>
        <v>A01001001150000758</v>
      </c>
      <c r="M4564" t="str">
        <f>+Tabla2[[#This Row],[DETALLE]]</f>
        <v>A01001001150000758</v>
      </c>
    </row>
    <row r="4565" spans="2:13">
      <c r="B4565" s="3" t="s">
        <v>1938</v>
      </c>
      <c r="C4565" s="2" t="s">
        <v>803</v>
      </c>
      <c r="D4565" s="4" t="s">
        <v>809</v>
      </c>
      <c r="E4565" s="4" t="s">
        <v>809</v>
      </c>
      <c r="F4565" s="5">
        <v>41792</v>
      </c>
      <c r="G4565" s="8">
        <v>-72000</v>
      </c>
      <c r="J4565" s="4" t="s">
        <v>13311</v>
      </c>
      <c r="L4565" t="str">
        <f>+Tabla2[[#This Row],[FACTURA]]</f>
        <v>A01001001150000776</v>
      </c>
      <c r="M4565" t="str">
        <f>+Tabla2[[#This Row],[DETALLE]]</f>
        <v>A01001001150000776</v>
      </c>
    </row>
    <row r="4566" spans="2:13">
      <c r="B4566" s="3" t="s">
        <v>1938</v>
      </c>
      <c r="C4566" s="2" t="s">
        <v>803</v>
      </c>
      <c r="D4566" s="4" t="s">
        <v>810</v>
      </c>
      <c r="E4566" s="4" t="s">
        <v>19766</v>
      </c>
      <c r="F4566" s="5">
        <v>41843</v>
      </c>
      <c r="G4566" s="8">
        <v>-296780</v>
      </c>
      <c r="J4566" s="4" t="s">
        <v>13312</v>
      </c>
      <c r="L4566" t="str">
        <f>+Tabla2[[#This Row],[FACTURA]]</f>
        <v>A01001001150728NULA</v>
      </c>
      <c r="M4566" t="str">
        <f>+Tabla2[[#This Row],[DETALLE]]</f>
        <v>A010010011500000728</v>
      </c>
    </row>
    <row r="4567" spans="2:13">
      <c r="B4567" s="3" t="s">
        <v>1938</v>
      </c>
      <c r="C4567" s="2" t="s">
        <v>803</v>
      </c>
      <c r="D4567" s="4" t="s">
        <v>1499</v>
      </c>
      <c r="E4567" s="4" t="s">
        <v>1499</v>
      </c>
      <c r="F4567" s="5">
        <v>41325</v>
      </c>
      <c r="G4567" s="8">
        <v>-72200</v>
      </c>
      <c r="J4567" s="4" t="s">
        <v>13313</v>
      </c>
      <c r="L4567" t="str">
        <f>+Tabla2[[#This Row],[FACTURA]]</f>
        <v>NCF-573</v>
      </c>
      <c r="M4567" t="str">
        <f>+Tabla2[[#This Row],[DETALLE]]</f>
        <v>NCF-573</v>
      </c>
    </row>
    <row r="4568" spans="2:13">
      <c r="B4568" s="3" t="s">
        <v>1939</v>
      </c>
      <c r="C4568" s="2" t="s">
        <v>811</v>
      </c>
      <c r="D4568" s="4" t="s">
        <v>812</v>
      </c>
      <c r="E4568" s="4" t="s">
        <v>812</v>
      </c>
      <c r="F4568" s="5">
        <v>42796</v>
      </c>
      <c r="G4568" s="8">
        <v>-18737.88</v>
      </c>
      <c r="J4568" s="4" t="s">
        <v>14432</v>
      </c>
      <c r="L4568" t="str">
        <f>+Tabla2[[#This Row],[FACTURA]]</f>
        <v>A010010011500000201.</v>
      </c>
      <c r="M4568" t="str">
        <f>+Tabla2[[#This Row],[DETALLE]]</f>
        <v>A010010011500000201.</v>
      </c>
    </row>
    <row r="4569" spans="2:13">
      <c r="B4569" s="3" t="s">
        <v>1940</v>
      </c>
      <c r="C4569" s="2" t="s">
        <v>813</v>
      </c>
      <c r="D4569" s="4" t="s">
        <v>814</v>
      </c>
      <c r="E4569" s="4" t="s">
        <v>814</v>
      </c>
      <c r="F4569" s="5">
        <v>42893</v>
      </c>
      <c r="G4569" s="8">
        <v>-7802.75</v>
      </c>
      <c r="J4569" s="4" t="s">
        <v>12988</v>
      </c>
      <c r="L4569" t="str">
        <f>+Tabla2[[#This Row],[FACTURA]]</f>
        <v>A020010011500000580</v>
      </c>
      <c r="M4569" t="str">
        <f>+Tabla2[[#This Row],[DETALLE]]</f>
        <v>A020010011500000580</v>
      </c>
    </row>
    <row r="4570" spans="2:13">
      <c r="B4570" s="3" t="s">
        <v>1941</v>
      </c>
      <c r="C4570" s="2" t="s">
        <v>815</v>
      </c>
      <c r="D4570" s="4" t="s">
        <v>816</v>
      </c>
      <c r="E4570" s="4" t="s">
        <v>816</v>
      </c>
      <c r="F4570" s="5">
        <v>41254</v>
      </c>
      <c r="G4570" s="8">
        <v>-403946.8</v>
      </c>
      <c r="J4570" s="4" t="s">
        <v>13209</v>
      </c>
      <c r="L4570" t="str">
        <f>+Tabla2[[#This Row],[FACTURA]]</f>
        <v>NCF-0033</v>
      </c>
      <c r="M4570" t="str">
        <f>+Tabla2[[#This Row],[DETALLE]]</f>
        <v>NCF-0033</v>
      </c>
    </row>
    <row r="4571" spans="2:13">
      <c r="B4571" s="3" t="s">
        <v>1942</v>
      </c>
      <c r="C4571" s="2" t="s">
        <v>817</v>
      </c>
      <c r="D4571" s="4" t="s">
        <v>818</v>
      </c>
      <c r="E4571" s="4" t="s">
        <v>19767</v>
      </c>
      <c r="F4571" s="5">
        <v>40319</v>
      </c>
      <c r="G4571" s="8">
        <v>-204937.2</v>
      </c>
      <c r="J4571" s="4" t="s">
        <v>13380</v>
      </c>
      <c r="L4571" t="str">
        <f>+Tabla2[[#This Row],[FACTURA]]</f>
        <v>155</v>
      </c>
      <c r="M4571" t="str">
        <f>+Tabla2[[#This Row],[DETALLE]]</f>
        <v>PUBLICACION DE ANUNCIO{ DE ENTREGA DE LAPTOPS A DIRECTORES Y</v>
      </c>
    </row>
    <row r="4572" spans="2:13">
      <c r="B4572" s="3" t="s">
        <v>11796</v>
      </c>
      <c r="C4572" s="2" t="s">
        <v>11795</v>
      </c>
      <c r="D4572" s="6" t="s">
        <v>11797</v>
      </c>
      <c r="E4572" s="6" t="s">
        <v>11797</v>
      </c>
      <c r="F4572" s="7">
        <v>42556</v>
      </c>
      <c r="G4572" s="9">
        <v>-497525.25</v>
      </c>
      <c r="J4572" s="6" t="s">
        <v>18897</v>
      </c>
      <c r="L4572" t="str">
        <f>+Tabla2[[#This Row],[FACTURA]]</f>
        <v>CONTR. 0523-3</v>
      </c>
      <c r="M4572" t="str">
        <f>+Tabla2[[#This Row],[DETALLE]]</f>
        <v>CONTR. 0523-3</v>
      </c>
    </row>
    <row r="4573" spans="2:13">
      <c r="B4573" s="3" t="s">
        <v>1943</v>
      </c>
      <c r="C4573" s="2" t="s">
        <v>1633</v>
      </c>
      <c r="D4573" s="4" t="s">
        <v>1634</v>
      </c>
      <c r="E4573" s="4" t="s">
        <v>1634</v>
      </c>
      <c r="F4573" s="5">
        <v>41266</v>
      </c>
      <c r="G4573" s="8">
        <v>-700501.15</v>
      </c>
      <c r="J4573" s="4" t="s">
        <v>12593</v>
      </c>
      <c r="L4573" t="str">
        <f>+Tabla2[[#This Row],[FACTURA]]</f>
        <v>OFIC. 2147</v>
      </c>
      <c r="M4573" t="str">
        <f>+Tabla2[[#This Row],[DETALLE]]</f>
        <v>OFIC. 2147</v>
      </c>
    </row>
    <row r="4574" spans="2:13">
      <c r="B4574" s="3" t="s">
        <v>7957</v>
      </c>
      <c r="C4574" s="2" t="s">
        <v>7956</v>
      </c>
      <c r="D4574" s="6" t="s">
        <v>7958</v>
      </c>
      <c r="E4574" s="6" t="s">
        <v>20204</v>
      </c>
      <c r="F4574" s="7">
        <v>40731</v>
      </c>
      <c r="G4574" s="9">
        <v>-34800</v>
      </c>
      <c r="J4574" s="6" t="s">
        <v>14828</v>
      </c>
      <c r="L4574" t="str">
        <f>+Tabla2[[#This Row],[FACTURA]]</f>
        <v>36</v>
      </c>
      <c r="M4574" t="str">
        <f>+Tabla2[[#This Row],[DETALLE]]</f>
        <v>PAGO FACTURA #09-0440 CORRESP. A REALIZACION DE 2 COMERCIALE</v>
      </c>
    </row>
    <row r="4575" spans="2:13">
      <c r="B4575" s="3" t="s">
        <v>7960</v>
      </c>
      <c r="C4575" s="2" t="s">
        <v>7959</v>
      </c>
      <c r="D4575" s="6" t="s">
        <v>5542</v>
      </c>
      <c r="E4575" s="6" t="s">
        <v>7961</v>
      </c>
      <c r="F4575" s="7">
        <v>41131</v>
      </c>
      <c r="G4575" s="9">
        <v>-10000</v>
      </c>
      <c r="J4575" s="6" t="s">
        <v>16770</v>
      </c>
      <c r="L4575" t="str">
        <f>+Tabla2[[#This Row],[FACTURA]]</f>
        <v>of#385-12</v>
      </c>
      <c r="M4575" t="str">
        <f>+Tabla2[[#This Row],[DETALLE]]</f>
        <v>pago ck#11748</v>
      </c>
    </row>
    <row r="4576" spans="2:13">
      <c r="B4576" s="3" t="s">
        <v>11799</v>
      </c>
      <c r="C4576" s="2" t="s">
        <v>11798</v>
      </c>
      <c r="D4576" s="6" t="s">
        <v>1098</v>
      </c>
      <c r="E4576" s="6" t="s">
        <v>1098</v>
      </c>
      <c r="F4576" s="7">
        <v>44644</v>
      </c>
      <c r="G4576" s="9">
        <v>-615031.05000000005</v>
      </c>
      <c r="J4576" s="6" t="s">
        <v>18898</v>
      </c>
      <c r="L4576" t="str">
        <f>+Tabla2[[#This Row],[FACTURA]]</f>
        <v>B1500000133</v>
      </c>
      <c r="M4576" t="str">
        <f>+Tabla2[[#This Row],[DETALLE]]</f>
        <v>B1500000133</v>
      </c>
    </row>
    <row r="4577" spans="2:13">
      <c r="B4577" s="3" t="s">
        <v>11799</v>
      </c>
      <c r="C4577" s="2" t="s">
        <v>11798</v>
      </c>
      <c r="D4577" s="6" t="s">
        <v>1099</v>
      </c>
      <c r="E4577" s="6" t="s">
        <v>1099</v>
      </c>
      <c r="F4577" s="7">
        <v>44644</v>
      </c>
      <c r="G4577" s="9">
        <v>-615031.05000000005</v>
      </c>
      <c r="J4577" s="6" t="s">
        <v>18899</v>
      </c>
      <c r="L4577" t="str">
        <f>+Tabla2[[#This Row],[FACTURA]]</f>
        <v>B1500000134</v>
      </c>
      <c r="M4577" t="str">
        <f>+Tabla2[[#This Row],[DETALLE]]</f>
        <v>B1500000134</v>
      </c>
    </row>
    <row r="4578" spans="2:13">
      <c r="B4578" s="3" t="s">
        <v>11799</v>
      </c>
      <c r="C4578" s="2" t="s">
        <v>11798</v>
      </c>
      <c r="D4578" s="6" t="s">
        <v>1280</v>
      </c>
      <c r="E4578" s="6" t="s">
        <v>1280</v>
      </c>
      <c r="F4578" s="7">
        <v>44644</v>
      </c>
      <c r="G4578" s="9">
        <v>-615031.05000000005</v>
      </c>
      <c r="J4578" s="6" t="s">
        <v>18900</v>
      </c>
      <c r="L4578" t="str">
        <f>+Tabla2[[#This Row],[FACTURA]]</f>
        <v>B1500000135</v>
      </c>
      <c r="M4578" t="str">
        <f>+Tabla2[[#This Row],[DETALLE]]</f>
        <v>B1500000135</v>
      </c>
    </row>
    <row r="4579" spans="2:13">
      <c r="B4579" s="3" t="s">
        <v>11799</v>
      </c>
      <c r="C4579" s="2" t="s">
        <v>11798</v>
      </c>
      <c r="D4579" s="6" t="s">
        <v>11800</v>
      </c>
      <c r="E4579" s="6" t="s">
        <v>11800</v>
      </c>
      <c r="F4579" s="7">
        <v>44644</v>
      </c>
      <c r="G4579" s="9">
        <v>615031.05000000005</v>
      </c>
      <c r="J4579" s="6" t="s">
        <v>18901</v>
      </c>
      <c r="L4579" t="str">
        <f>+Tabla2[[#This Row],[FACTURA]]</f>
        <v>B1500000133 -NULO</v>
      </c>
      <c r="M4579" t="str">
        <f>+Tabla2[[#This Row],[DETALLE]]</f>
        <v>B1500000133 -NULO</v>
      </c>
    </row>
    <row r="4580" spans="2:13">
      <c r="B4580" s="3" t="s">
        <v>11799</v>
      </c>
      <c r="C4580" s="2" t="s">
        <v>11798</v>
      </c>
      <c r="D4580" s="6" t="s">
        <v>11801</v>
      </c>
      <c r="E4580" s="6" t="s">
        <v>11801</v>
      </c>
      <c r="F4580" s="7">
        <v>44644</v>
      </c>
      <c r="G4580" s="9">
        <v>615031.05000000005</v>
      </c>
      <c r="J4580" s="6" t="s">
        <v>18902</v>
      </c>
      <c r="L4580" t="str">
        <f>+Tabla2[[#This Row],[FACTURA]]</f>
        <v>B1500000134 - NULO</v>
      </c>
      <c r="M4580" t="str">
        <f>+Tabla2[[#This Row],[DETALLE]]</f>
        <v>B1500000134 - NULO</v>
      </c>
    </row>
    <row r="4581" spans="2:13">
      <c r="B4581" s="3" t="s">
        <v>11799</v>
      </c>
      <c r="C4581" s="2" t="s">
        <v>11798</v>
      </c>
      <c r="D4581" s="6" t="s">
        <v>11802</v>
      </c>
      <c r="E4581" s="6" t="s">
        <v>11802</v>
      </c>
      <c r="F4581" s="7">
        <v>44644</v>
      </c>
      <c r="G4581" s="9">
        <v>615031.05000000005</v>
      </c>
      <c r="J4581" s="6" t="s">
        <v>18903</v>
      </c>
      <c r="L4581" t="str">
        <f>+Tabla2[[#This Row],[FACTURA]]</f>
        <v>B1500000135 - NULO</v>
      </c>
      <c r="M4581" t="str">
        <f>+Tabla2[[#This Row],[DETALLE]]</f>
        <v>B1500000135 - NULO</v>
      </c>
    </row>
    <row r="4582" spans="2:13">
      <c r="B4582" s="3" t="s">
        <v>11799</v>
      </c>
      <c r="C4582" s="2" t="s">
        <v>11798</v>
      </c>
      <c r="D4582" s="6" t="s">
        <v>11803</v>
      </c>
      <c r="E4582" s="6" t="s">
        <v>20792</v>
      </c>
      <c r="F4582" s="7">
        <v>44715</v>
      </c>
      <c r="G4582" s="9">
        <v>0.01</v>
      </c>
      <c r="J4582" s="6" t="s">
        <v>18904</v>
      </c>
      <c r="L4582" t="str">
        <f>+Tabla2[[#This Row],[FACTURA]]</f>
        <v>B1500000137</v>
      </c>
      <c r="M4582" t="str">
        <f>+Tabla2[[#This Row],[DETALLE]]</f>
        <v xml:space="preserve">PAGO DE FACTURA NCF B1500000137 DE FECHA 04 DE MAYO 2022 CORRESPONDIENTE AL MES DE MAYO 2022, POR VALOR DE NUEVE MIL QUINIENTOS CON 00/100 (USD 9,500.00) MAS ITBIS, CALCULADO A LA TASA DE RD$ 55.0822, POR CONCEPTO DE ALQUILER DONDE SE ALOJA LAS OFICINAS DEL MINISTERIO DE EDUCACIÓN UBICADO EN LA CALLE PROYECTO CENTRAL NO.4A, LA ESPERILLA, DISTRITO NACIONAL. CONTRATO NO. 1732-2013 Y OFICIO DGA 1432-2022. SE LE RETUVO EL 5% CORRESPONDIENTE A LA LEY 253-2012, ARTICULO 10 LITERAL E.
</v>
      </c>
    </row>
    <row r="4583" spans="2:13">
      <c r="B4583" s="3" t="s">
        <v>11799</v>
      </c>
      <c r="C4583" s="2" t="s">
        <v>11798</v>
      </c>
      <c r="D4583" s="6" t="s">
        <v>916</v>
      </c>
      <c r="E4583" s="6" t="s">
        <v>20793</v>
      </c>
      <c r="F4583" s="7">
        <v>44741</v>
      </c>
      <c r="G4583" s="9">
        <v>0.01</v>
      </c>
      <c r="J4583" s="6" t="s">
        <v>18905</v>
      </c>
      <c r="L4583" t="str">
        <f>+Tabla2[[#This Row],[FACTURA]]</f>
        <v>B1500000138</v>
      </c>
      <c r="M4583" t="str">
        <f>+Tabla2[[#This Row],[DETALLE]]</f>
        <v xml:space="preserve">PAGO DE FACTURA NCF B1500000138 DE FECHA 02 DE JUNIO 2022 CORRESPONDIENTE AL MES DE JUNIO 2022, POR VALOR DE NUEVE MIL QUINIENTOS CON 00/100 (USD 9,500.00) MAS ITBIS, CALCULADO A LA TASA DE RD$ 54.5290, POR CONCEPTO DE ALQUILER DONDE SE ALOJA LAS OFICINAS DEL MINISTERIO DE EDUCACIÓN UBICADO EN LA CALLE PROYECTO CENTRAL NO.4A, LA ESPERILLA, DISTRITO NACIONAL. CONTRATO NO. 1732-2013 Y OFICIO DGA#1665/2022. SE LE RETUVO EL 5% CORRESPONDIENTE A LA LEY 253-2012, ARTICULO 10 LITERAL E.
</v>
      </c>
    </row>
    <row r="4584" spans="2:13">
      <c r="B4584" s="3" t="s">
        <v>11799</v>
      </c>
      <c r="C4584" s="2" t="s">
        <v>11798</v>
      </c>
      <c r="D4584" s="6" t="s">
        <v>20794</v>
      </c>
      <c r="E4584" s="6" t="s">
        <v>20795</v>
      </c>
      <c r="F4584" s="7">
        <v>44672</v>
      </c>
      <c r="G4584" s="9">
        <v>0.01</v>
      </c>
      <c r="J4584" s="6" t="s">
        <v>18906</v>
      </c>
      <c r="L4584" t="str">
        <f>+Tabla2[[#This Row],[FACTURA]]</f>
        <v>B1500000133, B1500000134, B1500000134.</v>
      </c>
      <c r="M4584" t="str">
        <f>+Tabla2[[#This Row],[DETALLE]]</f>
        <v>PAGO FACTURAS NCF Nº B1500000133 DE FECHA (5/ENERO), B1500000134 DE (3 FEBRERO Y B1500000135 3/MARZO); CORRESPONDIENTE A LOS MESES DE ENERO, FEBRERO Y MARZO 2022. ALQUILER QUE ALOJA LAS OFICINAS DEL MINISTERIO DE EDUCACION, UBICADO EN LA CALLE PROYECTO Nº 4, LA ESPERILLA , DISTRITO NACIONAL. POR EL VALOR DE US$9,500.00 DOLARES MENSUALES MÁS ITBIS, A UNA TASA DE RD$54.8645, SEGÚN CONTRATO Nº 1732/2013 Y OFICIO DGA Nº814/2022.</v>
      </c>
    </row>
    <row r="4585" spans="2:13">
      <c r="B4585" s="3" t="s">
        <v>11799</v>
      </c>
      <c r="C4585" s="2" t="s">
        <v>11798</v>
      </c>
      <c r="D4585" s="6" t="s">
        <v>1100</v>
      </c>
      <c r="E4585" s="6" t="s">
        <v>20796</v>
      </c>
      <c r="F4585" s="7">
        <v>44684</v>
      </c>
      <c r="G4585" s="9">
        <v>0.01</v>
      </c>
      <c r="J4585" s="6" t="s">
        <v>18907</v>
      </c>
      <c r="L4585" t="str">
        <f>+Tabla2[[#This Row],[FACTURA]]</f>
        <v>B1500000136</v>
      </c>
      <c r="M4585" t="str">
        <f>+Tabla2[[#This Row],[DETALLE]]</f>
        <v>PAGO FACTURA NCF #B1500000136 DE FECHA 05/04/2022, CORRESP. AL MES DE ABRIL DEL AÑO 2022, POR  ALQUILER LOCAL QUE ALOJA LAS OFICINAS DEL MINISTERIO DE EDUCACION, UBICADO EN LA CALLE PROYECTO #4, LA ESPERILLA , DISTRITO NACIONAL, POR EL VALOR DE US$9,500.00 DOLARES MENSUALES MÁS ITBIS, A UNA TASA DE RD$54.9446, SEGÚN CONTRATO #1732/2013,  OFICIO #DGA 1149/2022. RETENCION 5% PROVEEDOR DEL ESTADO, SEGUN LEY 253-12, ART. 10, LITERAL E.</v>
      </c>
    </row>
    <row r="4586" spans="2:13">
      <c r="B4586" s="3" t="s">
        <v>11799</v>
      </c>
      <c r="C4586" s="2" t="s">
        <v>11798</v>
      </c>
      <c r="D4586" s="6" t="s">
        <v>20797</v>
      </c>
      <c r="E4586" s="6" t="s">
        <v>20798</v>
      </c>
      <c r="F4586" s="7">
        <v>44558</v>
      </c>
      <c r="G4586" s="9">
        <v>0.01</v>
      </c>
      <c r="J4586" s="6" t="s">
        <v>18908</v>
      </c>
      <c r="L4586" t="str">
        <f>+Tabla2[[#This Row],[FACTURA]]</f>
        <v>B1500000131 Y 132</v>
      </c>
      <c r="M4586" t="str">
        <f>+Tabla2[[#This Row],[DETALLE]]</f>
        <v>PAGO FACTURAS NCF #B1500000131 Y #B1500000132 DE FECHA 9 DE NOVIEMBRE 2021, ALQUILER LOCAL DONDE SE ALOJAN OFICINAS DEL MINISTERIO DE EDUCACIÓN, UBICADA EN LA CALLE PROYECTO CENTRAL NO.4A, LA ESPERILLA DISTRITO NACIONAL, CORRESPONDIENTE A LOS MESES NOVIEMBRE Y DICIEMBRE DEL 2021, POR VALOR DE US$9,500.00 DÓLARES MENSUALES MÁS ITBIS, A UNA TASA DE RD$56.6449, SEGÚN CONTRATO #1732/2013, OFICIO DGA#1938/2021.</v>
      </c>
    </row>
    <row r="4587" spans="2:13">
      <c r="B4587" s="3" t="s">
        <v>11799</v>
      </c>
      <c r="C4587" s="2" t="s">
        <v>11798</v>
      </c>
      <c r="D4587" s="6" t="s">
        <v>20799</v>
      </c>
      <c r="E4587" s="6" t="s">
        <v>20800</v>
      </c>
      <c r="F4587" s="7">
        <v>44504</v>
      </c>
      <c r="G4587" s="9">
        <v>0.02</v>
      </c>
      <c r="J4587" s="6" t="s">
        <v>18909</v>
      </c>
      <c r="L4587" t="str">
        <f>+Tabla2[[#This Row],[FACTURA]]</f>
        <v>B1500000125-126-127-128-129 Y 130</v>
      </c>
      <c r="M4587" t="str">
        <f>+Tabla2[[#This Row],[DETALLE]]</f>
        <v>PAGO FACTURAS NCF: B1500000125, B1500000126, B1500000127 DE FECHA 06 DE JULIO 2021, NCF: B1500000128 Y B1500000129 DE FECHA 16 DE SEPTIEMBRE 2021 Y NCF: B1500000130 DE FECHA 01 OCTUBRE 2021, POR CONCEPTO DE ALQUILER LOCAL DONDE SE ALOJAN OFICINAS DEL MINISTERIO DE EDUCACIÓN, UBICADA EN LA CALLE PROYECTO CENTRAL NO. 4A, LA ESPERILLA DISTRITO NACIONAL, CORRESPONDIENTE A LOS MESES DE MAYO, JUNIO, JULIO, AGOSTO, SEPTIEMBRE Y OCTUBRE  2021, POR VALOR DE US$9,500.00 DÓLARES CADA MES MÁS ITBIS, CALCULADOS A LA TASA DE (RD$56.3577), SEGÚN CONTR. NO. 1732/2013, Y OFICIO DGA-1529-2021.</v>
      </c>
    </row>
    <row r="4588" spans="2:13">
      <c r="B4588" s="3" t="s">
        <v>11799</v>
      </c>
      <c r="C4588" s="2" t="s">
        <v>11798</v>
      </c>
      <c r="D4588" s="6" t="s">
        <v>20801</v>
      </c>
      <c r="E4588" s="6" t="s">
        <v>20802</v>
      </c>
      <c r="F4588" s="7">
        <v>44342</v>
      </c>
      <c r="G4588" s="9">
        <v>0.01</v>
      </c>
      <c r="J4588" s="6" t="s">
        <v>18910</v>
      </c>
      <c r="L4588" t="str">
        <f>+Tabla2[[#This Row],[FACTURA]]</f>
        <v>B1500000122</v>
      </c>
      <c r="M4588" t="str">
        <f>+Tabla2[[#This Row],[DETALLE]]</f>
        <v>PAGO FACTURAS NCF: B1500000122, B1500000123 Y B1500000124, TODAS DE FECHA 23 ABRIL DEL 2021, POR CONCEPTO DE ALQUILER LOCAL DONDE SE ALOJAN OFICINAS DEL MINISTERIO DE EDUCACIÓN, UBICADA EN LA CALLE PROYECTO CENTRAL NO. 4A, LA ESPERILLA DISTRITO NACIONAL, CORRESPONDIENTE A LOS MESES DE FEBRERO, MARZO Y ABRIL  2021, POR VALOR DE US$9,500.00 DÓLARES CADA MES MÁS ITBIS, CALCULADOS A LA TASA DE (RD$56.7785), SEGÚN CONTR. NO. 1732/2013, Y OFIC. DEP NO. 130/2021.</v>
      </c>
    </row>
    <row r="4589" spans="2:13">
      <c r="B4589" s="3" t="s">
        <v>11799</v>
      </c>
      <c r="C4589" s="2" t="s">
        <v>11798</v>
      </c>
      <c r="D4589" s="6" t="s">
        <v>20803</v>
      </c>
      <c r="E4589" s="6" t="s">
        <v>20804</v>
      </c>
      <c r="F4589" s="7">
        <v>44167</v>
      </c>
      <c r="G4589" s="9">
        <v>0.01</v>
      </c>
      <c r="J4589" s="6" t="s">
        <v>18911</v>
      </c>
      <c r="L4589" t="str">
        <f>+Tabla2[[#This Row],[FACTURA]]</f>
        <v>B1500000116 Y 117</v>
      </c>
      <c r="M4589" t="str">
        <f>+Tabla2[[#This Row],[DETALLE]]</f>
        <v>PAGO DE LA FACTURA NCF:B1500000116 Y 117 DE FECHA 10 DE NOVIEMBRE DEL 2020, POR ALQUILER LOCAL QUE ALOJA OFICINAS EN EL LOCAL COMERCIAL, UBICADO EN EL SOLAR No.4, DE LA  MANZANA No.2091, EN LA CALLE PROYECTO CENTRAL No.4a, LA ESPERILLA, DISTRITO NACIONAL, REP.DOM., CORRESP. A LOS MESES DE AGOSTO Y SEPTIEMBRE 2020, A RAZON DE US$9,500 MAS ITBIS C/MES A LA TASA DE RD$58.2074, SEGUN CONTRATO # 1732/2013, OFICIO # 451/2020.</v>
      </c>
    </row>
    <row r="4590" spans="2:13">
      <c r="B4590" s="3" t="s">
        <v>11799</v>
      </c>
      <c r="C4590" s="2" t="s">
        <v>11798</v>
      </c>
      <c r="D4590" s="6" t="s">
        <v>20805</v>
      </c>
      <c r="E4590" s="6" t="s">
        <v>20806</v>
      </c>
      <c r="F4590" s="7">
        <v>44167</v>
      </c>
      <c r="G4590" s="9">
        <v>0.01</v>
      </c>
      <c r="J4590" s="6" t="s">
        <v>18912</v>
      </c>
      <c r="L4590" t="str">
        <f>+Tabla2[[#This Row],[FACTURA]]</f>
        <v>B1500000118 Y 119</v>
      </c>
      <c r="M4590" t="str">
        <f>+Tabla2[[#This Row],[DETALLE]]</f>
        <v>PAGO DE LA FACTURA NCF:B1500000118 Y 119 DE FECHA 10 DE NOVIEMBRE DEL 2020, POR ALQUILER LOCAL QUE ALOJA OFICINAS EN EL LOCAL COMERCIAL, UBICADO EN EL SOLAR No.4, DE LA MANZANA No.2091, EN LA CALLE PROYECTO CENTRAL No.4a, LA ESPERILLA, DISTRITO NACIONAL, REP.DOM., CORRESP. A LOS MESES DE OCTUBRE Y NOVIEMBRE 2020, A RAZON DE US$9,500 MAS ITBIS C/MES A LA TASA RD$58.2074, SEGUN CONTRATO # 1732/2013, OFICIO # 452/2020.</v>
      </c>
    </row>
    <row r="4591" spans="2:13">
      <c r="B4591" s="3" t="s">
        <v>11799</v>
      </c>
      <c r="C4591" s="2" t="s">
        <v>11798</v>
      </c>
      <c r="D4591" s="6" t="s">
        <v>20807</v>
      </c>
      <c r="E4591" s="6" t="s">
        <v>20808</v>
      </c>
      <c r="F4591" s="7">
        <v>43980</v>
      </c>
      <c r="G4591" s="9">
        <v>0.04</v>
      </c>
      <c r="J4591" s="6" t="s">
        <v>18913</v>
      </c>
      <c r="L4591" t="str">
        <f>+Tabla2[[#This Row],[FACTURA]]</f>
        <v>B150000106-107-108-109-110-111-112</v>
      </c>
      <c r="M4591" t="str">
        <f>+Tabla2[[#This Row],[DETALLE]]</f>
        <v>PAGO DE LAS  FACTURAS NCF: B1500000106-107-108-109-110-111 Y 112, DE FECHA 11/5/2020, POR ALQUILER DEL LOCAL COMERCIAL, QUE ALOJA LAS OFICINAS DEL MINISTERIO DE EDUCACIÓN, UBICADO EN LA CALLE PROYECTO CENTRAL No.4a, LA ESPERILLA DISTRITO NACIONAL, CORRESP. A LOS MESES DE OCTUBRE 2019 HASTA ABRIL 2020, POR VALOR DE US$9,500.00 DOLARES MÁS ITBIS CADA MES, A LA TASA DE RD$56.0078, SEGÚN CONTRATO # 1732/2013, OFICIO # 176/2020.</v>
      </c>
    </row>
    <row r="4592" spans="2:13">
      <c r="B4592" s="3" t="s">
        <v>11799</v>
      </c>
      <c r="C4592" s="2" t="s">
        <v>11798</v>
      </c>
      <c r="D4592" s="6" t="s">
        <v>284</v>
      </c>
      <c r="E4592" s="6" t="s">
        <v>20809</v>
      </c>
      <c r="F4592" s="7">
        <v>43857</v>
      </c>
      <c r="G4592" s="9">
        <v>0.01</v>
      </c>
      <c r="J4592" s="6" t="s">
        <v>18914</v>
      </c>
      <c r="L4592" t="str">
        <f>+Tabla2[[#This Row],[FACTURA]]</f>
        <v>B1500000016</v>
      </c>
      <c r="M4592" t="str">
        <f>+Tabla2[[#This Row],[DETALLE]]</f>
        <v>PAGO DE LA FACTURA NCF:B1500000016, DE FECHA 06 DE AGOSTO 2019, ALQUILER LOCAL QUE ALOJA LAS OFICINAS DEL MINISTERIO DE EDUCACION LOCALES COMERCIALES, UBICADO EN EL SOLAR No.4 MANZANA 2091 CALLE PROYECTO No.4A LA ESPERILLA, DISTRITO NACIONAL, REP.DOM., CORRESPONDIENTE AL MES DE AGOSTO 2019, SEGUN CONTR.1732/2013, A RAZON DE US$9,500.00A LA TASA US$51.3966, OFIC. # 516/2019.</v>
      </c>
    </row>
    <row r="4593" spans="2:13">
      <c r="B4593" s="3" t="s">
        <v>11799</v>
      </c>
      <c r="C4593" s="2" t="s">
        <v>11798</v>
      </c>
      <c r="D4593" s="6" t="s">
        <v>20810</v>
      </c>
      <c r="E4593" s="6" t="s">
        <v>20811</v>
      </c>
      <c r="F4593" s="7">
        <v>43857</v>
      </c>
      <c r="G4593" s="9">
        <v>0.01</v>
      </c>
      <c r="J4593" s="6" t="s">
        <v>18915</v>
      </c>
      <c r="L4593" t="str">
        <f>+Tabla2[[#This Row],[FACTURA]]</f>
        <v>OFICIO # 585-2019</v>
      </c>
      <c r="M4593" t="str">
        <f>+Tabla2[[#This Row],[DETALLE]]</f>
        <v>PAGO FACTURA NCF: B1500000017, DE FECHA 02 DE SEPTIEMBRE 2019, POR ALQUILER DEL LOCAL COMERCIAL, QUE ALOJA LAS OFICINAS DEL MINISTERIO DE EDUCACIÓN, UBICADO EN LA CALLE PROYECTO CENTRAL No.4a, LA ESPERILLA DISTRITO NACIONAL, CORRESP. AL MES DE SEPTIEMBRE  2019, POR VALOR DE US$9,500.00 DOLARES MÁS ITBIS, A LA TASA DE RD$52.6642, SEGÚN CONTRATO # 1732/2013, OFICIO # 0585/2019</v>
      </c>
    </row>
    <row r="4594" spans="2:13">
      <c r="B4594" s="3" t="s">
        <v>11799</v>
      </c>
      <c r="C4594" s="2" t="s">
        <v>11798</v>
      </c>
      <c r="D4594" s="6" t="s">
        <v>63</v>
      </c>
      <c r="E4594" s="6" t="s">
        <v>20812</v>
      </c>
      <c r="F4594" s="7">
        <v>43504</v>
      </c>
      <c r="G4594" s="9">
        <v>0.01</v>
      </c>
      <c r="J4594" s="6" t="s">
        <v>18916</v>
      </c>
      <c r="L4594" t="str">
        <f>+Tabla2[[#This Row],[FACTURA]]</f>
        <v>B1500000009</v>
      </c>
      <c r="M4594" t="str">
        <f>+Tabla2[[#This Row],[DETALLE]]</f>
        <v>PAGO FACTURA NO.B1500000009  DE FECHA 3 DE ENERO 2019,POR CONCEPTO DE ALQUILER ,CORRESPONDIENTE AL MES DE ENERO 2019,,UBICADO  EN EL LOCAL COMERCIAL EN EL SOLAR NO.4, DE LA MANZANA NO. 2091, EN LA CALLE PROYECTO CENTRAL NO. 4A, LA ESPERILLA.DISTRITO NACIONAL, POR UN VALOR DE US 11,210.00   DOLARES A UNA TASA DE  50.3530 , SEGUN CONTRATO  NO.1732 DE FECHA 1/10/2013 Y OFICIO NO.8 DE FECHA 29/1/2019</v>
      </c>
    </row>
    <row r="4595" spans="2:13">
      <c r="B4595" s="3" t="s">
        <v>11799</v>
      </c>
      <c r="C4595" s="2" t="s">
        <v>11798</v>
      </c>
      <c r="D4595" s="6" t="s">
        <v>1362</v>
      </c>
      <c r="E4595" s="6" t="s">
        <v>20813</v>
      </c>
      <c r="F4595" s="7">
        <v>43413</v>
      </c>
      <c r="G4595" s="9">
        <v>0.01</v>
      </c>
      <c r="J4595" s="6" t="s">
        <v>18917</v>
      </c>
      <c r="L4595" t="str">
        <f>+Tabla2[[#This Row],[FACTURA]]</f>
        <v>B1500000006</v>
      </c>
      <c r="M4595" t="str">
        <f>+Tabla2[[#This Row],[DETALLE]]</f>
        <v>PAGO FACTURA NCF: B1500000006, DE FECHA 25 DE OCTUBRE/2018, POR CONCEPTO DE ALQUILER LOCAL COMERCIAL, QUE ALOJA OFICNAS DEL MINISTERIO DE EDUCACIÓN,  UBICADO EN LA CALLE PROYECTO CENTRAL No. 4a, LA ESPERILLA DISTRITO NACIONAL, CORRESPONDIENTE AL MES DE OCTUBRE/2018, POR VALOR DE US$9,500.00 DOLARES MÁS ITBIS, A LA TASA DE RD$49.9718, SEGÚN CONTR. No. 1732/2013, Y OFICIO DGC No. 388/2018.</v>
      </c>
    </row>
    <row r="4596" spans="2:13">
      <c r="B4596" s="3" t="s">
        <v>11799</v>
      </c>
      <c r="C4596" s="2" t="s">
        <v>11798</v>
      </c>
      <c r="D4596" s="6" t="s">
        <v>983</v>
      </c>
      <c r="E4596" s="6" t="s">
        <v>20814</v>
      </c>
      <c r="F4596" s="7">
        <v>43201</v>
      </c>
      <c r="G4596" s="9">
        <v>0.01</v>
      </c>
      <c r="J4596" s="6" t="s">
        <v>18918</v>
      </c>
      <c r="L4596" t="str">
        <f>+Tabla2[[#This Row],[FACTURA]]</f>
        <v>A010010011500000046</v>
      </c>
      <c r="M4596" t="str">
        <f>+Tabla2[[#This Row],[DETALLE]]</f>
        <v>PAGO DE LA FACTURA NCF:11500000046 DE FECHA 02 DE FEBRERO 2018, POR EL ALQUILER DEL LOCAL QUE ALOJA LAS OFICINAS COMERCIALES DEL MINISTERIO DE EDUCACION, UBICADO EN EL SOLAR No.4, DE LA MANZANA No.2091, EN LA CALLE PROYECTO CENTRAL No.4a, LA ESPERILLA, DISTRITO NACIONAL, REP. DOM. CORRESP. AL MES DE FEBRERO DEL 2018, A RAZON DE US$9,500.00 MAS ITBIS C/MES A LA TASA DE RD$49.2182, SEGUN CONTRATO # 1732/2013, OFICIO # 76/2018.</v>
      </c>
    </row>
    <row r="4597" spans="2:13">
      <c r="B4597" s="3" t="s">
        <v>11799</v>
      </c>
      <c r="C4597" s="2" t="s">
        <v>11798</v>
      </c>
      <c r="D4597" s="6" t="s">
        <v>985</v>
      </c>
      <c r="E4597" s="6" t="s">
        <v>20815</v>
      </c>
      <c r="F4597" s="7">
        <v>43231</v>
      </c>
      <c r="G4597" s="9">
        <v>0.01</v>
      </c>
      <c r="J4597" s="6" t="s">
        <v>18919</v>
      </c>
      <c r="L4597" t="str">
        <f>+Tabla2[[#This Row],[FACTURA]]</f>
        <v>A010010011500000048</v>
      </c>
      <c r="M4597" t="str">
        <f>+Tabla2[[#This Row],[DETALLE]]</f>
        <v xml:space="preserve">PAGO FACTURA NCF: A010010011500000048, DE FECHA 02 DE ABRIL/2018, POR CONCEPTO DE ALQUILER LOCAL COMERCIAL, QUE ALOJA OFICNAS DEL MINISTERIO DE EDUCACIÓN, UBICADA UBICADO EN LA CALLE PROYECTO CENTRAL No. 4a, LA ESPERILLA DISTRITO NACIONAL, CORRESPONDIENTE AL MES DE ABRIL/2018, POR VALOR DE US$9,500.00 DOLARES MÁS ITBIS, A LA TASA DE RD$49.3154, SEGÚN CONTR. No. 1732/2013, Y OFICIO DGC No. 99/2018.
</v>
      </c>
    </row>
    <row r="4598" spans="2:13">
      <c r="B4598" s="3" t="s">
        <v>11799</v>
      </c>
      <c r="C4598" s="2" t="s">
        <v>11798</v>
      </c>
      <c r="D4598" s="6" t="s">
        <v>172</v>
      </c>
      <c r="E4598" s="6" t="s">
        <v>20816</v>
      </c>
      <c r="F4598" s="7">
        <v>43271</v>
      </c>
      <c r="G4598" s="9">
        <v>0.01</v>
      </c>
      <c r="J4598" s="6" t="s">
        <v>18920</v>
      </c>
      <c r="L4598" t="str">
        <f>+Tabla2[[#This Row],[FACTURA]]</f>
        <v>B1500000001</v>
      </c>
      <c r="M4598" t="str">
        <f>+Tabla2[[#This Row],[DETALLE]]</f>
        <v>PAGO FACTURA NCF: B1500000001, DE FECHA 03 DE MAYO/2018, POR CONCEPTO DE ALQUILER LOCAL COMERCIAL, QUE ALOJA OFICNAS DEL MINISTERIO DE EDUCACIÓN,  UBICADO EN LA CALLE PROYECTO CENTRAL No. 4a, LA ESPERILLA DISTRITO NACIONAL, CORRESPONDIENTE AL MES DE MAYO/2018, POR VALOR DE US$9,500.00 DOLARES MÁS ITBIS, A LA TASA DE RD$49.2970, SEGÚN CONTR. No. 1732/2013, Y OFICIO DGC No. 129/2018.</v>
      </c>
    </row>
    <row r="4599" spans="2:13">
      <c r="B4599" s="3" t="s">
        <v>1944</v>
      </c>
      <c r="C4599" s="2" t="s">
        <v>819</v>
      </c>
      <c r="D4599" s="4" t="s">
        <v>720</v>
      </c>
      <c r="E4599" s="4" t="s">
        <v>720</v>
      </c>
      <c r="F4599" s="5">
        <v>42982</v>
      </c>
      <c r="G4599" s="8">
        <v>-125717.2</v>
      </c>
      <c r="J4599" s="4" t="s">
        <v>13514</v>
      </c>
      <c r="L4599" t="str">
        <f>+Tabla2[[#This Row],[FACTURA]]</f>
        <v>A010010011500000289</v>
      </c>
      <c r="M4599" t="str">
        <f>+Tabla2[[#This Row],[DETALLE]]</f>
        <v>A010010011500000289</v>
      </c>
    </row>
    <row r="4600" spans="2:13">
      <c r="B4600" s="3" t="s">
        <v>1944</v>
      </c>
      <c r="C4600" s="2" t="s">
        <v>819</v>
      </c>
      <c r="D4600" s="4" t="s">
        <v>19443</v>
      </c>
      <c r="E4600" s="4" t="s">
        <v>19443</v>
      </c>
      <c r="F4600" s="5">
        <v>42982</v>
      </c>
      <c r="G4600" s="8">
        <v>-153683.20000000001</v>
      </c>
      <c r="J4600" s="4" t="s">
        <v>13515</v>
      </c>
      <c r="L4600" t="str">
        <f>+Tabla2[[#This Row],[FACTURA]]</f>
        <v>a010010011500000291</v>
      </c>
      <c r="M4600" t="str">
        <f>+Tabla2[[#This Row],[DETALLE]]</f>
        <v>a010010011500000291</v>
      </c>
    </row>
    <row r="4601" spans="2:13">
      <c r="B4601" s="3" t="s">
        <v>1944</v>
      </c>
      <c r="C4601" s="2" t="s">
        <v>819</v>
      </c>
      <c r="D4601" s="4" t="s">
        <v>820</v>
      </c>
      <c r="E4601" s="4" t="s">
        <v>820</v>
      </c>
      <c r="F4601" s="5">
        <v>42982</v>
      </c>
      <c r="G4601" s="8">
        <v>-95155.199999999997</v>
      </c>
      <c r="J4601" s="4" t="s">
        <v>13516</v>
      </c>
      <c r="L4601" t="str">
        <f>+Tabla2[[#This Row],[FACTURA]]</f>
        <v>A010010011500000290</v>
      </c>
      <c r="M4601" t="str">
        <f>+Tabla2[[#This Row],[DETALLE]]</f>
        <v>A010010011500000290</v>
      </c>
    </row>
    <row r="4602" spans="2:13">
      <c r="B4602" s="3" t="s">
        <v>1944</v>
      </c>
      <c r="C4602" s="2" t="s">
        <v>819</v>
      </c>
      <c r="D4602" s="4" t="s">
        <v>821</v>
      </c>
      <c r="E4602" s="4" t="s">
        <v>19768</v>
      </c>
      <c r="F4602" s="5">
        <v>41985</v>
      </c>
      <c r="G4602" s="8">
        <v>-26623.16</v>
      </c>
      <c r="J4602" s="4" t="s">
        <v>13517</v>
      </c>
      <c r="L4602" t="str">
        <f>+Tabla2[[#This Row],[FACTURA]]</f>
        <v>A010010010100005455</v>
      </c>
      <c r="M4602" t="str">
        <f>+Tabla2[[#This Row],[DETALLE]]</f>
        <v>DEDUCIBLE RECLAMACION DE ACCIDENTE DE TRANSITO #193985</v>
      </c>
    </row>
    <row r="4603" spans="2:13">
      <c r="B4603" s="3" t="s">
        <v>1944</v>
      </c>
      <c r="C4603" s="2" t="s">
        <v>819</v>
      </c>
      <c r="D4603" s="4" t="s">
        <v>19444</v>
      </c>
      <c r="E4603" s="4" t="s">
        <v>19769</v>
      </c>
      <c r="F4603" s="5">
        <v>43875</v>
      </c>
      <c r="G4603" s="8">
        <v>0.01</v>
      </c>
      <c r="J4603" s="4" t="s">
        <v>13518</v>
      </c>
      <c r="L4603" t="str">
        <f>+Tabla2[[#This Row],[FACTURA]]</f>
        <v>CXP00092282</v>
      </c>
      <c r="M4603" t="str">
        <f>+Tabla2[[#This Row],[DETALLE]]</f>
        <v>PAGO DE LAS FACTURAS B1500000072,74,73,69,68,71,70,67,75 ,DE FECHA 01/08/2019, POR EL PAGO DE DEDUCIBLES  DE RECLAMACIONES DE ACCIDENTES DE TRANSITO, SEGUN OFICIO#1170/2019.</v>
      </c>
    </row>
    <row r="4604" spans="2:13">
      <c r="B4604" s="3" t="s">
        <v>1944</v>
      </c>
      <c r="C4604" s="2" t="s">
        <v>819</v>
      </c>
      <c r="D4604" s="4" t="s">
        <v>19445</v>
      </c>
      <c r="E4604" s="4" t="s">
        <v>19770</v>
      </c>
      <c r="F4604" s="5">
        <v>43616</v>
      </c>
      <c r="G4604" s="8">
        <v>0.01</v>
      </c>
      <c r="J4604" s="4" t="s">
        <v>13519</v>
      </c>
      <c r="L4604" t="str">
        <f>+Tabla2[[#This Row],[FACTURA]]</f>
        <v>CXP00088644, 46, 47 Y 50</v>
      </c>
      <c r="M4604" t="str">
        <f>+Tabla2[[#This Row],[DETALLE]]</f>
        <v>PAGO DE FACTURAS NCF NOS.B1500000037, 38, 39 Y 40 DE FECHA 08/03/2019, POR DEDUCIBLES CORRESP. A RECLAMACIONES DE ACCIDENTES DE TRANSITO DE VEHICULOS DEL MINERD, SEGUN OFICIO #736/2019.</v>
      </c>
    </row>
    <row r="4605" spans="2:13">
      <c r="B4605" s="3" t="s">
        <v>1945</v>
      </c>
      <c r="C4605" s="2" t="s">
        <v>822</v>
      </c>
      <c r="D4605" s="4" t="s">
        <v>823</v>
      </c>
      <c r="E4605" s="4" t="s">
        <v>823</v>
      </c>
      <c r="F4605" s="5">
        <v>41652</v>
      </c>
      <c r="G4605" s="8">
        <v>-47200</v>
      </c>
      <c r="J4605" s="4" t="s">
        <v>14441</v>
      </c>
      <c r="L4605" t="str">
        <f>+Tabla2[[#This Row],[FACTURA]]</f>
        <v>NCF-000000143</v>
      </c>
      <c r="M4605" t="str">
        <f>+Tabla2[[#This Row],[DETALLE]]</f>
        <v>NCF-000000143</v>
      </c>
    </row>
    <row r="4606" spans="2:13">
      <c r="B4606" s="3" t="s">
        <v>1946</v>
      </c>
      <c r="C4606" s="2" t="s">
        <v>824</v>
      </c>
      <c r="D4606" s="4" t="s">
        <v>825</v>
      </c>
      <c r="E4606" s="4" t="s">
        <v>825</v>
      </c>
      <c r="F4606" s="5">
        <v>41891</v>
      </c>
      <c r="G4606" s="8">
        <v>-17700</v>
      </c>
      <c r="J4606" s="4" t="s">
        <v>13007</v>
      </c>
      <c r="L4606" t="str">
        <f>+Tabla2[[#This Row],[FACTURA]]</f>
        <v>A010010011500000024</v>
      </c>
      <c r="M4606" t="str">
        <f>+Tabla2[[#This Row],[DETALLE]]</f>
        <v>A010010011500000024</v>
      </c>
    </row>
    <row r="4607" spans="2:13">
      <c r="B4607" s="3" t="s">
        <v>1947</v>
      </c>
      <c r="C4607" s="2" t="s">
        <v>826</v>
      </c>
      <c r="D4607" s="4" t="s">
        <v>827</v>
      </c>
      <c r="E4607" s="4" t="s">
        <v>19771</v>
      </c>
      <c r="F4607" s="5">
        <v>41551</v>
      </c>
      <c r="G4607" s="8">
        <v>-5228.57</v>
      </c>
      <c r="J4607" s="4" t="s">
        <v>12510</v>
      </c>
      <c r="L4607" t="str">
        <f>+Tabla2[[#This Row],[FACTURA]]</f>
        <v>00002659</v>
      </c>
      <c r="M4607" t="str">
        <f>+Tabla2[[#This Row],[DETALLE]]</f>
        <v>PAGO DEDUCIBLE CORRESP.AL RECLAMO DEL ACCIDENTE DE TRANSITO</v>
      </c>
    </row>
    <row r="4608" spans="2:13">
      <c r="B4608" s="3" t="s">
        <v>1947</v>
      </c>
      <c r="C4608" s="2" t="s">
        <v>826</v>
      </c>
      <c r="D4608" s="4" t="s">
        <v>828</v>
      </c>
      <c r="E4608" s="4" t="s">
        <v>19772</v>
      </c>
      <c r="F4608" s="5">
        <v>41732</v>
      </c>
      <c r="G4608" s="8">
        <v>-20000</v>
      </c>
      <c r="J4608" s="4" t="s">
        <v>12511</v>
      </c>
      <c r="L4608" t="str">
        <f>+Tabla2[[#This Row],[FACTURA]]</f>
        <v>NCF0002928</v>
      </c>
      <c r="M4608" t="str">
        <f>+Tabla2[[#This Row],[DETALLE]]</f>
        <v>DEDUCIBLE RECLAMACION NO. 180176, OFIC. 469/2014</v>
      </c>
    </row>
    <row r="4609" spans="2:13">
      <c r="B4609" s="3" t="s">
        <v>1947</v>
      </c>
      <c r="C4609" s="2" t="s">
        <v>826</v>
      </c>
      <c r="D4609" s="4" t="s">
        <v>829</v>
      </c>
      <c r="E4609" s="4" t="s">
        <v>829</v>
      </c>
      <c r="F4609" s="5">
        <v>41277</v>
      </c>
      <c r="G4609" s="8">
        <v>-11442.94</v>
      </c>
      <c r="J4609" s="4" t="s">
        <v>12512</v>
      </c>
      <c r="L4609" t="str">
        <f>+Tabla2[[#This Row],[FACTURA]]</f>
        <v>NCF-00002363</v>
      </c>
      <c r="M4609" t="str">
        <f>+Tabla2[[#This Row],[DETALLE]]</f>
        <v>NCF-00002363</v>
      </c>
    </row>
    <row r="4610" spans="2:13">
      <c r="B4610" s="3" t="s">
        <v>1947</v>
      </c>
      <c r="C4610" s="2" t="s">
        <v>826</v>
      </c>
      <c r="D4610" s="4" t="s">
        <v>830</v>
      </c>
      <c r="E4610" s="4" t="s">
        <v>830</v>
      </c>
      <c r="F4610" s="5">
        <v>41340</v>
      </c>
      <c r="G4610" s="8">
        <v>-112454</v>
      </c>
      <c r="J4610" s="4" t="s">
        <v>12513</v>
      </c>
      <c r="L4610" t="str">
        <f>+Tabla2[[#This Row],[FACTURA]]</f>
        <v>NCF-00002438</v>
      </c>
      <c r="M4610" t="str">
        <f>+Tabla2[[#This Row],[DETALLE]]</f>
        <v>NCF-00002438</v>
      </c>
    </row>
    <row r="4611" spans="2:13">
      <c r="B4611" s="3" t="s">
        <v>1947</v>
      </c>
      <c r="C4611" s="2" t="s">
        <v>826</v>
      </c>
      <c r="D4611" s="4" t="s">
        <v>831</v>
      </c>
      <c r="E4611" s="4" t="s">
        <v>831</v>
      </c>
      <c r="F4611" s="5">
        <v>41092</v>
      </c>
      <c r="G4611" s="8">
        <v>-7250</v>
      </c>
      <c r="J4611" s="4" t="s">
        <v>12514</v>
      </c>
      <c r="L4611" t="str">
        <f>+Tabla2[[#This Row],[FACTURA]]</f>
        <v>NCF-2161</v>
      </c>
      <c r="M4611" t="str">
        <f>+Tabla2[[#This Row],[DETALLE]]</f>
        <v>NCF-2161</v>
      </c>
    </row>
    <row r="4612" spans="2:13">
      <c r="B4612" s="3" t="s">
        <v>1947</v>
      </c>
      <c r="C4612" s="2" t="s">
        <v>826</v>
      </c>
      <c r="D4612" s="4" t="s">
        <v>1949</v>
      </c>
      <c r="E4612" s="4" t="s">
        <v>1948</v>
      </c>
      <c r="F4612" s="5">
        <v>41267</v>
      </c>
      <c r="G4612" s="8">
        <v>6937.5</v>
      </c>
      <c r="J4612" s="4" t="s">
        <v>12515</v>
      </c>
      <c r="L4612" t="str">
        <f>+Tabla2[[#This Row],[FACTURA]]</f>
        <v>OFICIO-1782/2012</v>
      </c>
      <c r="M4612" t="str">
        <f>+Tabla2[[#This Row],[DETALLE]]</f>
        <v>PAGO FACTURA NCF #02161 POR REPARACION DE LA CAMIONETA FORD RANGER DEL MINERD, SEGUN ANEXOS.</v>
      </c>
    </row>
    <row r="4613" spans="2:13">
      <c r="B4613" s="3" t="s">
        <v>1947</v>
      </c>
      <c r="C4613" s="2" t="s">
        <v>826</v>
      </c>
      <c r="D4613" s="4" t="s">
        <v>19446</v>
      </c>
      <c r="E4613" s="4" t="s">
        <v>19773</v>
      </c>
      <c r="F4613" s="5">
        <v>43895</v>
      </c>
      <c r="G4613" s="8">
        <v>0.01</v>
      </c>
      <c r="J4613" s="4" t="s">
        <v>12516</v>
      </c>
      <c r="L4613" t="str">
        <f>+Tabla2[[#This Row],[FACTURA]]</f>
        <v>B1500000635</v>
      </c>
      <c r="M4613" t="str">
        <f>+Tabla2[[#This Row],[DETALLE]]</f>
        <v>PAGO DE LAS FACTURAS NCF:B1500000633,634,635,636,637,638,639,640,642,643,644,645,646,647,648,649,650 Y 651 DE FECHA 13 DE ENERO DEL 2020, POR MANTENIMIENTO Y/O REPARACION FLOTILLA VEHICULAR DEL MINISTERIO DE EDUCACION, SEGUN CONTRATO # 4252/2018, OFICIO # 761/2019.</v>
      </c>
    </row>
    <row r="4614" spans="2:13">
      <c r="B4614" s="3" t="s">
        <v>1947</v>
      </c>
      <c r="C4614" s="2" t="s">
        <v>826</v>
      </c>
      <c r="D4614" s="4" t="s">
        <v>19447</v>
      </c>
      <c r="E4614" s="4" t="s">
        <v>19774</v>
      </c>
      <c r="F4614" s="5">
        <v>44616</v>
      </c>
      <c r="G4614" s="8">
        <v>0.01</v>
      </c>
      <c r="J4614" s="4" t="s">
        <v>12517</v>
      </c>
      <c r="L4614" t="str">
        <f>+Tabla2[[#This Row],[FACTURA]]</f>
        <v>B1500001644 Y B1500001645</v>
      </c>
      <c r="M4614" t="str">
        <f>+Tabla2[[#This Row],[DETALLE]]</f>
        <v>PAGO DE LAS FACTURAS NCF:B1500001644 Y B1500001645, DE FECHA 27 DE ENERO 2022, POR CONCEPTO DE LOS DEDUCIBLES DEL MANTENIMIENTO DE VEHICULOS, CORRESPONDIENTE A LAS ORDENES DE COMPRA DE LAS RECLAMACIONES DE ACCIDENTES DE TRANSITO, SEGUN OFIC.#DGA.DT-1158/2022.</v>
      </c>
    </row>
    <row r="4615" spans="2:13">
      <c r="B4615" s="3" t="s">
        <v>1947</v>
      </c>
      <c r="C4615" s="2" t="s">
        <v>826</v>
      </c>
      <c r="D4615" s="4" t="s">
        <v>832</v>
      </c>
      <c r="E4615" s="4" t="s">
        <v>19775</v>
      </c>
      <c r="F4615" s="5">
        <v>41850</v>
      </c>
      <c r="G4615" s="8">
        <v>-4773.8</v>
      </c>
      <c r="J4615" s="4" t="s">
        <v>12518</v>
      </c>
      <c r="L4615" t="str">
        <f>+Tabla2[[#This Row],[FACTURA]]</f>
        <v>OFICIO #1150</v>
      </c>
      <c r="M4615" t="str">
        <f>+Tabla2[[#This Row],[DETALLE]]</f>
        <v>DEDUCIBLE CORRESP. RECLAMACION ACCID. DE TRANSITO #173398</v>
      </c>
    </row>
    <row r="4616" spans="2:13">
      <c r="B4616" s="3" t="s">
        <v>1947</v>
      </c>
      <c r="C4616" s="2" t="s">
        <v>826</v>
      </c>
      <c r="D4616" s="4" t="s">
        <v>833</v>
      </c>
      <c r="E4616" s="4" t="s">
        <v>19776</v>
      </c>
      <c r="F4616" s="5">
        <v>41850</v>
      </c>
      <c r="G4616" s="8">
        <v>-16850.400000000001</v>
      </c>
      <c r="J4616" s="4" t="s">
        <v>12519</v>
      </c>
      <c r="L4616" t="str">
        <f>+Tabla2[[#This Row],[FACTURA]]</f>
        <v>A010010011500003032</v>
      </c>
      <c r="M4616" t="str">
        <f>+Tabla2[[#This Row],[DETALLE]]</f>
        <v>DEDUCIBLE RECLAM. DEL ACCIDENTE DE TRANSITO #186340</v>
      </c>
    </row>
    <row r="4617" spans="2:13">
      <c r="B4617" s="3" t="s">
        <v>1950</v>
      </c>
      <c r="C4617" s="2" t="s">
        <v>834</v>
      </c>
      <c r="D4617" s="4" t="s">
        <v>835</v>
      </c>
      <c r="E4617" s="4" t="s">
        <v>19777</v>
      </c>
      <c r="F4617" s="5">
        <v>40718</v>
      </c>
      <c r="G4617" s="8">
        <v>-56202</v>
      </c>
      <c r="J4617" s="4" t="s">
        <v>14499</v>
      </c>
      <c r="L4617" t="str">
        <f>+Tabla2[[#This Row],[FACTURA]]</f>
        <v>4458</v>
      </c>
      <c r="M4617" t="str">
        <f>+Tabla2[[#This Row],[DETALLE]]</f>
        <v>COMPRA POLOHIRTS CON LOGOS BORDADOS PARA SER USADO POR LOS V</v>
      </c>
    </row>
    <row r="4618" spans="2:13">
      <c r="B4618" s="3" t="s">
        <v>11805</v>
      </c>
      <c r="C4618" s="2" t="s">
        <v>11804</v>
      </c>
      <c r="D4618" s="6" t="s">
        <v>5167</v>
      </c>
      <c r="E4618" s="6" t="s">
        <v>11806</v>
      </c>
      <c r="F4618" s="7">
        <v>40862</v>
      </c>
      <c r="G4618" s="9">
        <v>-8847.84</v>
      </c>
      <c r="J4618" s="6" t="s">
        <v>18921</v>
      </c>
      <c r="L4618" t="str">
        <f>+Tabla2[[#This Row],[FACTURA]]</f>
        <v>134</v>
      </c>
      <c r="M4618" t="str">
        <f>+Tabla2[[#This Row],[DETALLE]]</f>
        <v>PAGO ALQUILER DE ARTICULOS PARA RUEDA DE PRENSA CON MOTIVO A</v>
      </c>
    </row>
    <row r="4619" spans="2:13">
      <c r="B4619" s="3" t="s">
        <v>11808</v>
      </c>
      <c r="C4619" s="2" t="s">
        <v>11807</v>
      </c>
      <c r="D4619" s="6" t="s">
        <v>0</v>
      </c>
      <c r="E4619" s="6" t="s">
        <v>20817</v>
      </c>
      <c r="F4619" s="7">
        <v>42604</v>
      </c>
      <c r="G4619" s="9">
        <v>-2665400.56</v>
      </c>
      <c r="J4619" s="6" t="s">
        <v>18922</v>
      </c>
      <c r="L4619" t="str">
        <f>+Tabla2[[#This Row],[FACTURA]]</f>
        <v/>
      </c>
      <c r="M4619" t="str">
        <f>+Tabla2[[#This Row],[DETALLE]]</f>
        <v>ANULACION DE PAG00210351 PORQUE SE ANULO POR ERROR EN SEPTIE</v>
      </c>
    </row>
    <row r="4620" spans="2:13">
      <c r="B4620" s="3" t="s">
        <v>11810</v>
      </c>
      <c r="C4620" s="2" t="s">
        <v>11809</v>
      </c>
      <c r="D4620" s="6" t="s">
        <v>11811</v>
      </c>
      <c r="E4620" s="6" t="s">
        <v>11811</v>
      </c>
      <c r="F4620" s="7">
        <v>42318</v>
      </c>
      <c r="G4620" s="9">
        <v>-12980</v>
      </c>
      <c r="J4620" s="6" t="s">
        <v>18923</v>
      </c>
      <c r="L4620" t="str">
        <f>+Tabla2[[#This Row],[FACTURA]]</f>
        <v>A010010011500000128</v>
      </c>
      <c r="M4620" t="str">
        <f>+Tabla2[[#This Row],[DETALLE]]</f>
        <v>A010010011500000128</v>
      </c>
    </row>
    <row r="4621" spans="2:13">
      <c r="B4621" s="3" t="s">
        <v>1951</v>
      </c>
      <c r="C4621" s="2" t="s">
        <v>836</v>
      </c>
      <c r="D4621" s="4" t="s">
        <v>837</v>
      </c>
      <c r="E4621" s="4" t="s">
        <v>837</v>
      </c>
      <c r="F4621" s="5">
        <v>41999</v>
      </c>
      <c r="G4621" s="8">
        <v>-1027734.88</v>
      </c>
      <c r="J4621" s="4" t="s">
        <v>12932</v>
      </c>
      <c r="L4621" t="str">
        <f>+Tabla2[[#This Row],[FACTURA]]</f>
        <v>CONTR. 0656-ANTICIPO</v>
      </c>
      <c r="M4621" t="str">
        <f>+Tabla2[[#This Row],[DETALLE]]</f>
        <v>CONTR. 0656-ANTICIPO</v>
      </c>
    </row>
    <row r="4622" spans="2:13">
      <c r="B4622" s="3" t="s">
        <v>1951</v>
      </c>
      <c r="C4622" s="2" t="s">
        <v>836</v>
      </c>
      <c r="D4622" s="4" t="s">
        <v>172</v>
      </c>
      <c r="E4622" s="4" t="s">
        <v>172</v>
      </c>
      <c r="F4622" s="5">
        <v>43287</v>
      </c>
      <c r="G4622" s="8">
        <v>-125594.48</v>
      </c>
      <c r="J4622" s="4" t="s">
        <v>12933</v>
      </c>
      <c r="L4622" t="str">
        <f>+Tabla2[[#This Row],[FACTURA]]</f>
        <v>B1500000001</v>
      </c>
      <c r="M4622" t="str">
        <f>+Tabla2[[#This Row],[DETALLE]]</f>
        <v>B1500000001</v>
      </c>
    </row>
    <row r="4623" spans="2:13">
      <c r="B4623" s="3" t="s">
        <v>1951</v>
      </c>
      <c r="C4623" s="2" t="s">
        <v>836</v>
      </c>
      <c r="D4623" s="4" t="s">
        <v>838</v>
      </c>
      <c r="E4623" s="4" t="s">
        <v>19778</v>
      </c>
      <c r="F4623" s="5">
        <v>40687</v>
      </c>
      <c r="G4623" s="8">
        <v>-165392.79999999999</v>
      </c>
      <c r="J4623" s="4" t="s">
        <v>12934</v>
      </c>
      <c r="L4623" t="str">
        <f>+Tabla2[[#This Row],[FACTURA]]</f>
        <v>599</v>
      </c>
      <c r="M4623" t="str">
        <f>+Tabla2[[#This Row],[DETALLE]]</f>
        <v>PAGO FACTURA # 500000395, CORRESP. A LA ADQUISICION DE GUIAS</v>
      </c>
    </row>
    <row r="4624" spans="2:13">
      <c r="B4624" s="3" t="s">
        <v>1952</v>
      </c>
      <c r="C4624" s="2" t="s">
        <v>839</v>
      </c>
      <c r="D4624" s="4" t="s">
        <v>840</v>
      </c>
      <c r="E4624" s="4" t="s">
        <v>840</v>
      </c>
      <c r="F4624" s="5">
        <v>43306</v>
      </c>
      <c r="G4624" s="8">
        <v>-813070.42</v>
      </c>
      <c r="J4624" s="4" t="s">
        <v>13045</v>
      </c>
      <c r="L4624" t="str">
        <f>+Tabla2[[#This Row],[FACTURA]]</f>
        <v>NCF:B1500000027</v>
      </c>
      <c r="M4624" t="str">
        <f>+Tabla2[[#This Row],[DETALLE]]</f>
        <v>NCF:B1500000027</v>
      </c>
    </row>
    <row r="4625" spans="2:13">
      <c r="B4625" s="3" t="s">
        <v>1952</v>
      </c>
      <c r="C4625" s="2" t="s">
        <v>839</v>
      </c>
      <c r="D4625" s="4" t="s">
        <v>841</v>
      </c>
      <c r="E4625" s="4" t="s">
        <v>841</v>
      </c>
      <c r="F4625" s="5">
        <v>43977</v>
      </c>
      <c r="G4625" s="8">
        <v>-30709.8</v>
      </c>
      <c r="J4625" s="4" t="s">
        <v>13046</v>
      </c>
      <c r="L4625" t="str">
        <f>+Tabla2[[#This Row],[FACTURA]]</f>
        <v>NCF:B1500000137</v>
      </c>
      <c r="M4625" t="str">
        <f>+Tabla2[[#This Row],[DETALLE]]</f>
        <v>NCF:B1500000137</v>
      </c>
    </row>
    <row r="4626" spans="2:13">
      <c r="B4626" s="3" t="s">
        <v>1952</v>
      </c>
      <c r="C4626" s="2" t="s">
        <v>839</v>
      </c>
      <c r="D4626" s="4" t="s">
        <v>19448</v>
      </c>
      <c r="E4626" s="4" t="s">
        <v>19779</v>
      </c>
      <c r="F4626" s="5">
        <v>43938</v>
      </c>
      <c r="G4626" s="8">
        <v>0.01</v>
      </c>
      <c r="J4626" s="4" t="s">
        <v>13047</v>
      </c>
      <c r="L4626" t="str">
        <f>+Tabla2[[#This Row],[FACTURA]]</f>
        <v>B1500000126</v>
      </c>
      <c r="M4626" t="str">
        <f>+Tabla2[[#This Row],[DETALLE]]</f>
        <v xml:space="preserve">
PAGO FACTURA NF N°B1500000126, DE FECHA 20 DE FEBRERO DEL 2020, POR LA ADQUISICIÓN DE ELECTRODOMÉSTICOS Y MEGÁFONOS PARA SER USADOS EN DIFERENTES ÁREAS DE ESTE MINISTERIO. PROCESO MINERD-UC-CD-2019-0217, ACTA N° 2019-157, OFICIO DCC-0719/2020
</v>
      </c>
    </row>
    <row r="4627" spans="2:13">
      <c r="B4627" s="3" t="s">
        <v>1952</v>
      </c>
      <c r="C4627" s="2" t="s">
        <v>839</v>
      </c>
      <c r="D4627" s="4" t="s">
        <v>19449</v>
      </c>
      <c r="E4627" s="4" t="s">
        <v>19780</v>
      </c>
      <c r="F4627" s="5">
        <v>43770</v>
      </c>
      <c r="G4627" s="8">
        <v>0.01</v>
      </c>
      <c r="J4627" s="4" t="s">
        <v>13048</v>
      </c>
      <c r="L4627" t="str">
        <f>+Tabla2[[#This Row],[FACTURA]]</f>
        <v>B1500000090*</v>
      </c>
      <c r="M4627" t="str">
        <f>+Tabla2[[#This Row],[DETALLE]]</f>
        <v>PAGO DE LA FACTURA NCF:B1500000090 DE FECHA 01 DE OCTUBRE DEL 2019, POR SERVICIO DE CATERING PARA DIFERENTES ACTIVIDADES DEL MINERD MEDIANTE EL PROCESO MINERD-UC-CD-2019-0156, SEGUN OFICIO # 3090/2019.</v>
      </c>
    </row>
    <row r="4628" spans="2:13">
      <c r="B4628" s="3" t="s">
        <v>1953</v>
      </c>
      <c r="C4628" s="2" t="s">
        <v>842</v>
      </c>
      <c r="D4628" s="4" t="s">
        <v>843</v>
      </c>
      <c r="E4628" s="4" t="s">
        <v>843</v>
      </c>
      <c r="F4628" s="5">
        <v>41297</v>
      </c>
      <c r="G4628" s="8">
        <v>-41647.64</v>
      </c>
      <c r="J4628" s="4" t="s">
        <v>13422</v>
      </c>
      <c r="L4628" t="str">
        <f>+Tabla2[[#This Row],[FACTURA]]</f>
        <v>NCF-1454</v>
      </c>
      <c r="M4628" t="str">
        <f>+Tabla2[[#This Row],[DETALLE]]</f>
        <v>NCF-1454</v>
      </c>
    </row>
    <row r="4629" spans="2:13">
      <c r="B4629" s="3" t="s">
        <v>11813</v>
      </c>
      <c r="C4629" s="2" t="s">
        <v>11812</v>
      </c>
      <c r="D4629" s="6" t="s">
        <v>11814</v>
      </c>
      <c r="E4629" s="6" t="e">
        <v>#N/A</v>
      </c>
      <c r="F4629" s="7">
        <v>43056</v>
      </c>
      <c r="G4629" s="9">
        <v>-152576.28</v>
      </c>
      <c r="J4629" s="6" t="s">
        <v>18924</v>
      </c>
      <c r="L4629" t="str">
        <f>+Tabla2[[#This Row],[FACTURA]]</f>
        <v>DGGF-107,CONTR.1569</v>
      </c>
      <c r="M4629" t="e">
        <f>+Tabla2[[#This Row],[DETALLE]]</f>
        <v>#N/A</v>
      </c>
    </row>
    <row r="4630" spans="2:13">
      <c r="B4630" s="3" t="s">
        <v>1954</v>
      </c>
      <c r="C4630" s="2" t="s">
        <v>844</v>
      </c>
      <c r="D4630" s="4" t="s">
        <v>845</v>
      </c>
      <c r="E4630" s="4" t="s">
        <v>845</v>
      </c>
      <c r="F4630" s="5">
        <v>41624</v>
      </c>
      <c r="G4630" s="8">
        <v>-35400</v>
      </c>
      <c r="J4630" s="4" t="s">
        <v>13645</v>
      </c>
      <c r="L4630" t="str">
        <f>+Tabla2[[#This Row],[FACTURA]]</f>
        <v>NCF-0000113</v>
      </c>
      <c r="M4630" t="str">
        <f>+Tabla2[[#This Row],[DETALLE]]</f>
        <v>NCF-0000113</v>
      </c>
    </row>
    <row r="4631" spans="2:13">
      <c r="B4631" s="3" t="s">
        <v>1955</v>
      </c>
      <c r="C4631" s="2" t="s">
        <v>846</v>
      </c>
      <c r="D4631" s="4" t="s">
        <v>503</v>
      </c>
      <c r="E4631" s="4" t="s">
        <v>503</v>
      </c>
      <c r="F4631" s="5">
        <v>41935</v>
      </c>
      <c r="G4631" s="8">
        <v>-3080</v>
      </c>
      <c r="J4631" s="4" t="s">
        <v>12307</v>
      </c>
      <c r="L4631" t="str">
        <f>+Tabla2[[#This Row],[FACTURA]]</f>
        <v>A010010011500000137</v>
      </c>
      <c r="M4631" t="str">
        <f>+Tabla2[[#This Row],[DETALLE]]</f>
        <v>A010010011500000137</v>
      </c>
    </row>
    <row r="4632" spans="2:13">
      <c r="B4632" s="3" t="s">
        <v>1956</v>
      </c>
      <c r="C4632" s="2" t="s">
        <v>847</v>
      </c>
      <c r="D4632" s="4" t="s">
        <v>848</v>
      </c>
      <c r="E4632" s="4" t="s">
        <v>19781</v>
      </c>
      <c r="F4632" s="5">
        <v>41684</v>
      </c>
      <c r="G4632" s="8">
        <v>-118000</v>
      </c>
      <c r="J4632" s="4" t="s">
        <v>13461</v>
      </c>
      <c r="L4632" t="str">
        <f>+Tabla2[[#This Row],[FACTURA]]</f>
        <v>F.000000756</v>
      </c>
      <c r="M4632" t="str">
        <f>+Tabla2[[#This Row],[DETALLE]]</f>
        <v>NCF.000009756</v>
      </c>
    </row>
    <row r="4633" spans="2:13">
      <c r="B4633" s="3" t="s">
        <v>1956</v>
      </c>
      <c r="C4633" s="2" t="s">
        <v>847</v>
      </c>
      <c r="D4633" s="4" t="s">
        <v>19450</v>
      </c>
      <c r="E4633" s="4" t="s">
        <v>19782</v>
      </c>
      <c r="F4633" s="5">
        <v>43329</v>
      </c>
      <c r="G4633" s="8">
        <v>0.01</v>
      </c>
      <c r="J4633" s="4" t="s">
        <v>13462</v>
      </c>
      <c r="L4633" t="str">
        <f>+Tabla2[[#This Row],[FACTURA]]</f>
        <v>B1500000029 Y 32</v>
      </c>
      <c r="M4633" t="str">
        <f>+Tabla2[[#This Row],[DETALLE]]</f>
        <v>PAGO DE FACTURAS B1500000029 DE FECHA 04/07/2018 Y B1500000032 DE FECHA 09/07/2018, DEL CONTRATO #4446/2018, POR LOS SERVICIOS DE PUBLICIDAD EN LOS MEDIOS DE RADIO Y TELEVISION A NIVEL NACIONAL, CORRESP. A LOS MESES DE MAYO Y JUNIO/18, CON LA FINALIDAD DE PROMOVER LA REVOLUCION EDUCATIVA, MEDIANTE PROCEDIMIENTO ME-CCC-PEPB-2018-0012, SEGUN OFICIO # DGC-207/2018.</v>
      </c>
    </row>
    <row r="4634" spans="2:13">
      <c r="B4634" s="3" t="s">
        <v>11816</v>
      </c>
      <c r="C4634" s="2" t="s">
        <v>11815</v>
      </c>
      <c r="D4634" s="6" t="s">
        <v>11818</v>
      </c>
      <c r="E4634" s="6" t="s">
        <v>11817</v>
      </c>
      <c r="F4634" s="7">
        <v>41432</v>
      </c>
      <c r="G4634" s="9">
        <v>-6736273.8099999996</v>
      </c>
      <c r="J4634" s="6" t="s">
        <v>18925</v>
      </c>
      <c r="L4634" t="str">
        <f>+Tabla2[[#This Row],[FACTURA]]</f>
        <v>CONTR. 1073</v>
      </c>
      <c r="M4634" t="str">
        <f>+Tabla2[[#This Row],[DETALLE]]</f>
        <v>CUBICACION #6 (ADICIONAL)</v>
      </c>
    </row>
    <row r="4635" spans="2:13">
      <c r="B4635" s="3" t="s">
        <v>11816</v>
      </c>
      <c r="C4635" s="2" t="s">
        <v>11815</v>
      </c>
      <c r="D4635" s="6" t="s">
        <v>11820</v>
      </c>
      <c r="E4635" s="6" t="s">
        <v>11819</v>
      </c>
      <c r="F4635" s="7">
        <v>42178</v>
      </c>
      <c r="G4635" s="9">
        <v>-3107944.73</v>
      </c>
      <c r="J4635" s="6" t="s">
        <v>18926</v>
      </c>
      <c r="L4635" t="str">
        <f>+Tabla2[[#This Row],[FACTURA]]</f>
        <v>CONTR. 1073 Y 668-1</v>
      </c>
      <c r="M4635" t="str">
        <f>+Tabla2[[#This Row],[DETALLE]]</f>
        <v>CUBICACION # 6 Y ADICIONAL DE LA SEDE CENTRAL</v>
      </c>
    </row>
    <row r="4636" spans="2:13">
      <c r="B4636" s="3" t="s">
        <v>11816</v>
      </c>
      <c r="C4636" s="2" t="s">
        <v>11815</v>
      </c>
      <c r="D4636" s="6" t="s">
        <v>11821</v>
      </c>
      <c r="E4636" s="6" t="s">
        <v>11821</v>
      </c>
      <c r="F4636" s="7">
        <v>41201</v>
      </c>
      <c r="G4636" s="9">
        <v>-8940114.8200000003</v>
      </c>
      <c r="J4636" s="6" t="s">
        <v>18927</v>
      </c>
      <c r="L4636" t="str">
        <f>+Tabla2[[#This Row],[FACTURA]]</f>
        <v>OFIC.1476</v>
      </c>
      <c r="M4636" t="str">
        <f>+Tabla2[[#This Row],[DETALLE]]</f>
        <v>OFIC.1476</v>
      </c>
    </row>
    <row r="4637" spans="2:13">
      <c r="B4637" s="3" t="s">
        <v>1957</v>
      </c>
      <c r="C4637" s="2" t="s">
        <v>849</v>
      </c>
      <c r="D4637" s="4" t="s">
        <v>850</v>
      </c>
      <c r="E4637" s="4" t="s">
        <v>850</v>
      </c>
      <c r="F4637" s="5">
        <v>44588</v>
      </c>
      <c r="G4637" s="8">
        <v>-4591918.08</v>
      </c>
      <c r="J4637" s="4" t="s">
        <v>12308</v>
      </c>
      <c r="L4637" t="str">
        <f>+Tabla2[[#This Row],[FACTURA]]</f>
        <v>B1500000005</v>
      </c>
      <c r="M4637" t="str">
        <f>+Tabla2[[#This Row],[DETALLE]]</f>
        <v>B1500000005</v>
      </c>
    </row>
    <row r="4638" spans="2:13">
      <c r="B4638" s="3" t="s">
        <v>1957</v>
      </c>
      <c r="C4638" s="2" t="s">
        <v>849</v>
      </c>
      <c r="D4638" s="4" t="s">
        <v>851</v>
      </c>
      <c r="E4638" s="4" t="s">
        <v>851</v>
      </c>
      <c r="F4638" s="5">
        <v>44588</v>
      </c>
      <c r="G4638" s="8">
        <v>4591918.08</v>
      </c>
      <c r="J4638" s="4" t="s">
        <v>12309</v>
      </c>
      <c r="L4638" t="str">
        <f>+Tabla2[[#This Row],[FACTURA]]</f>
        <v>B1500000005NULA</v>
      </c>
      <c r="M4638" t="str">
        <f>+Tabla2[[#This Row],[DETALLE]]</f>
        <v>B1500000005NULA</v>
      </c>
    </row>
    <row r="4639" spans="2:13">
      <c r="B4639" s="3" t="s">
        <v>1958</v>
      </c>
      <c r="C4639" s="2" t="s">
        <v>1500</v>
      </c>
      <c r="D4639" s="4" t="s">
        <v>1501</v>
      </c>
      <c r="E4639" s="4" t="s">
        <v>1501</v>
      </c>
      <c r="F4639" s="5">
        <v>41813</v>
      </c>
      <c r="G4639" s="8">
        <v>-402380</v>
      </c>
      <c r="J4639" s="4" t="s">
        <v>12549</v>
      </c>
      <c r="L4639" t="str">
        <f>+Tabla2[[#This Row],[FACTURA]]</f>
        <v>A010010011500000050</v>
      </c>
      <c r="M4639" t="str">
        <f>+Tabla2[[#This Row],[DETALLE]]</f>
        <v>A010010011500000050</v>
      </c>
    </row>
    <row r="4640" spans="2:13">
      <c r="B4640" s="3" t="s">
        <v>11823</v>
      </c>
      <c r="C4640" s="2" t="s">
        <v>11822</v>
      </c>
      <c r="D4640" s="6" t="s">
        <v>11824</v>
      </c>
      <c r="E4640" s="6" t="s">
        <v>11824</v>
      </c>
      <c r="F4640" s="7">
        <v>42643</v>
      </c>
      <c r="G4640" s="9">
        <v>-500750.33</v>
      </c>
      <c r="J4640" s="6" t="s">
        <v>18928</v>
      </c>
      <c r="L4640" t="str">
        <f>+Tabla2[[#This Row],[FACTURA]]</f>
        <v>CONTR.02699-3</v>
      </c>
      <c r="M4640" t="str">
        <f>+Tabla2[[#This Row],[DETALLE]]</f>
        <v>CONTR.02699-3</v>
      </c>
    </row>
    <row r="4641" spans="2:13">
      <c r="B4641" s="3" t="s">
        <v>11823</v>
      </c>
      <c r="C4641" s="2" t="s">
        <v>11822</v>
      </c>
      <c r="D4641" s="6" t="s">
        <v>20818</v>
      </c>
      <c r="E4641" s="6" t="s">
        <v>11825</v>
      </c>
      <c r="F4641" s="7">
        <v>43059</v>
      </c>
      <c r="G4641" s="9">
        <v>-1766777.1</v>
      </c>
      <c r="J4641" s="6" t="s">
        <v>18929</v>
      </c>
      <c r="L4641" t="str">
        <f>+Tabla2[[#This Row],[FACTURA]]</f>
        <v>CONTR.2699-4</v>
      </c>
      <c r="M4641" t="str">
        <f>+Tabla2[[#This Row],[DETALLE]]</f>
        <v>CONTR.2399-4</v>
      </c>
    </row>
    <row r="4642" spans="2:13">
      <c r="B4642" s="3" t="s">
        <v>11827</v>
      </c>
      <c r="C4642" s="2" t="s">
        <v>11826</v>
      </c>
      <c r="D4642" s="6" t="s">
        <v>11828</v>
      </c>
      <c r="E4642" s="6" t="s">
        <v>11828</v>
      </c>
      <c r="F4642" s="7">
        <v>41802</v>
      </c>
      <c r="G4642" s="9">
        <v>265456.71000000002</v>
      </c>
      <c r="J4642" s="6" t="s">
        <v>18930</v>
      </c>
      <c r="L4642" t="str">
        <f>+Tabla2[[#This Row],[FACTURA]]</f>
        <v>CONTR.1594-2</v>
      </c>
      <c r="M4642" t="str">
        <f>+Tabla2[[#This Row],[DETALLE]]</f>
        <v>CONTR.1594-2</v>
      </c>
    </row>
    <row r="4643" spans="2:13">
      <c r="B4643" s="3" t="s">
        <v>11827</v>
      </c>
      <c r="C4643" s="2" t="s">
        <v>11826</v>
      </c>
      <c r="D4643" s="6" t="s">
        <v>11829</v>
      </c>
      <c r="E4643" s="6" t="s">
        <v>11829</v>
      </c>
      <c r="F4643" s="7">
        <v>41780</v>
      </c>
      <c r="G4643" s="9">
        <v>438950.28</v>
      </c>
      <c r="J4643" s="6" t="s">
        <v>18931</v>
      </c>
      <c r="L4643" t="str">
        <f>+Tabla2[[#This Row],[FACTURA]]</f>
        <v>CONTR. 1594-1</v>
      </c>
      <c r="M4643" t="str">
        <f>+Tabla2[[#This Row],[DETALLE]]</f>
        <v>CONTR. 1594-1</v>
      </c>
    </row>
    <row r="4644" spans="2:13">
      <c r="B4644" s="3" t="s">
        <v>11827</v>
      </c>
      <c r="C4644" s="2" t="s">
        <v>11826</v>
      </c>
      <c r="D4644" s="6" t="s">
        <v>11829</v>
      </c>
      <c r="E4644" s="6" t="s">
        <v>11829</v>
      </c>
      <c r="F4644" s="7">
        <v>41780</v>
      </c>
      <c r="G4644" s="9">
        <v>-2194751.4</v>
      </c>
      <c r="J4644" s="6" t="s">
        <v>18932</v>
      </c>
      <c r="L4644" t="str">
        <f>+Tabla2[[#This Row],[FACTURA]]</f>
        <v>CONTR. 1594-1</v>
      </c>
      <c r="M4644" t="str">
        <f>+Tabla2[[#This Row],[DETALLE]]</f>
        <v>CONTR. 1594-1</v>
      </c>
    </row>
    <row r="4645" spans="2:13">
      <c r="B4645" s="3" t="s">
        <v>11827</v>
      </c>
      <c r="C4645" s="2" t="s">
        <v>11826</v>
      </c>
      <c r="D4645" s="6" t="s">
        <v>11830</v>
      </c>
      <c r="E4645" s="6" t="s">
        <v>11830</v>
      </c>
      <c r="F4645" s="7">
        <v>42250</v>
      </c>
      <c r="G4645" s="9">
        <v>-723042.52</v>
      </c>
      <c r="J4645" s="6" t="s">
        <v>18933</v>
      </c>
      <c r="L4645" t="str">
        <f>+Tabla2[[#This Row],[FACTURA]]</f>
        <v>CONTR. 1594-4</v>
      </c>
      <c r="M4645" t="str">
        <f>+Tabla2[[#This Row],[DETALLE]]</f>
        <v>CONTR. 1594-4</v>
      </c>
    </row>
    <row r="4646" spans="2:13">
      <c r="B4646" s="3" t="s">
        <v>11827</v>
      </c>
      <c r="C4646" s="2" t="s">
        <v>11826</v>
      </c>
      <c r="D4646" s="6" t="s">
        <v>11828</v>
      </c>
      <c r="E4646" s="6" t="s">
        <v>11828</v>
      </c>
      <c r="F4646" s="7">
        <v>41802</v>
      </c>
      <c r="G4646" s="9">
        <v>-1327283.55</v>
      </c>
      <c r="J4646" s="6" t="s">
        <v>18934</v>
      </c>
      <c r="L4646" t="str">
        <f>+Tabla2[[#This Row],[FACTURA]]</f>
        <v>CONTR.1594-2</v>
      </c>
      <c r="M4646" t="str">
        <f>+Tabla2[[#This Row],[DETALLE]]</f>
        <v>CONTR.1594-2</v>
      </c>
    </row>
    <row r="4647" spans="2:13">
      <c r="B4647" s="3" t="s">
        <v>11827</v>
      </c>
      <c r="C4647" s="2" t="s">
        <v>11826</v>
      </c>
      <c r="D4647" s="6" t="s">
        <v>11831</v>
      </c>
      <c r="E4647" s="6" t="s">
        <v>11831</v>
      </c>
      <c r="F4647" s="7">
        <v>41828</v>
      </c>
      <c r="G4647" s="9">
        <v>-1128125.3799999999</v>
      </c>
      <c r="J4647" s="6" t="s">
        <v>18935</v>
      </c>
      <c r="L4647" t="str">
        <f>+Tabla2[[#This Row],[FACTURA]]</f>
        <v>CONTR.1594-3</v>
      </c>
      <c r="M4647" t="str">
        <f>+Tabla2[[#This Row],[DETALLE]]</f>
        <v>CONTR.1594-3</v>
      </c>
    </row>
    <row r="4648" spans="2:13">
      <c r="B4648" s="3" t="s">
        <v>1959</v>
      </c>
      <c r="C4648" s="2" t="s">
        <v>852</v>
      </c>
      <c r="D4648" s="4" t="s">
        <v>853</v>
      </c>
      <c r="E4648" s="4" t="s">
        <v>19783</v>
      </c>
      <c r="F4648" s="5">
        <v>41144</v>
      </c>
      <c r="G4648" s="8">
        <v>-203793.33</v>
      </c>
      <c r="J4648" s="4" t="s">
        <v>13438</v>
      </c>
      <c r="L4648" t="str">
        <f>+Tabla2[[#This Row],[FACTURA]]</f>
        <v>492</v>
      </c>
      <c r="M4648" t="str">
        <f>+Tabla2[[#This Row],[DETALLE]]</f>
        <v>CK011324 PAGO ENERGIA</v>
      </c>
    </row>
    <row r="4649" spans="2:13">
      <c r="B4649" s="3" t="s">
        <v>1959</v>
      </c>
      <c r="C4649" s="2" t="s">
        <v>852</v>
      </c>
      <c r="D4649" s="4" t="s">
        <v>1502</v>
      </c>
      <c r="E4649" s="4" t="s">
        <v>19784</v>
      </c>
      <c r="F4649" s="5">
        <v>43646</v>
      </c>
      <c r="G4649" s="8">
        <v>-358898.01</v>
      </c>
      <c r="J4649" s="4" t="s">
        <v>13439</v>
      </c>
      <c r="L4649" t="str">
        <f>+Tabla2[[#This Row],[FACTURA]]</f>
        <v>B1500000015</v>
      </c>
      <c r="M4649" t="str">
        <f>+Tabla2[[#This Row],[DETALLE]]</f>
        <v>SERV. DE ENERGIA ELECTRICA EN EL CENTRO DE ACOPIO DE HAINA .</v>
      </c>
    </row>
    <row r="4650" spans="2:13">
      <c r="B4650" s="3" t="s">
        <v>11833</v>
      </c>
      <c r="C4650" s="2" t="s">
        <v>11832</v>
      </c>
      <c r="D4650" s="6" t="s">
        <v>41</v>
      </c>
      <c r="E4650" s="6" t="s">
        <v>41</v>
      </c>
      <c r="F4650" s="7">
        <v>43500</v>
      </c>
      <c r="G4650" s="9">
        <v>-2070056.39</v>
      </c>
      <c r="J4650" s="6" t="s">
        <v>18936</v>
      </c>
      <c r="L4650" t="str">
        <f>+Tabla2[[#This Row],[FACTURA]]</f>
        <v>B1500000007</v>
      </c>
      <c r="M4650" t="str">
        <f>+Tabla2[[#This Row],[DETALLE]]</f>
        <v>B1500000007</v>
      </c>
    </row>
    <row r="4651" spans="2:13">
      <c r="B4651" s="3" t="s">
        <v>11833</v>
      </c>
      <c r="C4651" s="2" t="s">
        <v>11832</v>
      </c>
      <c r="D4651" s="6" t="s">
        <v>20819</v>
      </c>
      <c r="E4651" s="6" t="s">
        <v>20820</v>
      </c>
      <c r="F4651" s="7">
        <v>43706</v>
      </c>
      <c r="G4651" s="9">
        <v>0.01</v>
      </c>
      <c r="J4651" s="6" t="s">
        <v>18937</v>
      </c>
      <c r="L4651" t="str">
        <f>+Tabla2[[#This Row],[FACTURA]]</f>
        <v>OFICIO # 428-2019</v>
      </c>
      <c r="M4651" t="str">
        <f>+Tabla2[[#This Row],[DETALLE]]</f>
        <v>PAGO FACTURA NCF: B1500000014 DE FECHA 24/07/2019 POR CONCEPTO DE ALQUILER DE UNA NAVE INDUSTRIAL DE 6,969.04 MT2, PARA SER USADA COMO ALMACEN DE EQUIPOS, COMPONENTES Y OTROS ELEMENTOS NECESARIOS PARA LAS OBRAS DE CONSTRUCCIÓN, REHABILITACIÓN O REPARACCIÓN LLEVADA A CABO POR EL MINISTERIO DE EDUCACIÓN, POR UN MONTO DE US$ 34,845.20 Y UNA TASA DE 50.9083 MAS ITEBIS, CORRESPONDIENTE AL MES DE  ABRIL 2019, SEGÚN CONTRATO 514-2014, OFICIO DGC-428-2019</v>
      </c>
    </row>
    <row r="4652" spans="2:13">
      <c r="B4652" s="3" t="s">
        <v>11833</v>
      </c>
      <c r="C4652" s="2" t="s">
        <v>11832</v>
      </c>
      <c r="D4652" s="6" t="s">
        <v>20821</v>
      </c>
      <c r="E4652" s="6" t="s">
        <v>20822</v>
      </c>
      <c r="F4652" s="7">
        <v>43706</v>
      </c>
      <c r="G4652" s="9">
        <v>0.01</v>
      </c>
      <c r="J4652" s="6" t="s">
        <v>18938</v>
      </c>
      <c r="L4652" t="str">
        <f>+Tabla2[[#This Row],[FACTURA]]</f>
        <v>OFICIO # 429-2019</v>
      </c>
      <c r="M4652" t="str">
        <f>+Tabla2[[#This Row],[DETALLE]]</f>
        <v>PAGO FACTURA NCF: B1500000015 DE FECHA 24/07/2019 POR CONCEPTO DE ALQUILER DE UNA NAVE INDUSTRIAL DE 6,969.04 MT2, PARA SER USADA COMO ALMACEN DE EQUIPOS, COMPONENTES Y OTROS ELEMENTOS NECESARIOS PARA LAS OBRAS DE CONSTRUCCIÓN, REHABILITACIÓN O REPARACCIÓN LLEVADA A CABO POR EL MINISTERIO DE EDUCACIÓN, POR UN MONTO DE US$ 34,845.20 Y UNA TASA DE 50.9083 MAS ITEBIS, CORRESPONDIENTE AL MES DE  MAYO 2019, SEGÚN  CONTRATO  514-2014, OFICIO DGC-429-2019</v>
      </c>
    </row>
    <row r="4653" spans="2:13">
      <c r="B4653" s="3" t="s">
        <v>11835</v>
      </c>
      <c r="C4653" s="2" t="s">
        <v>11834</v>
      </c>
      <c r="D4653" s="6" t="s">
        <v>11837</v>
      </c>
      <c r="E4653" s="6" t="s">
        <v>11836</v>
      </c>
      <c r="F4653" s="7">
        <v>41997</v>
      </c>
      <c r="G4653" s="9">
        <v>-440917.68</v>
      </c>
      <c r="J4653" s="6" t="s">
        <v>18939</v>
      </c>
      <c r="L4653" t="str">
        <f>+Tabla2[[#This Row],[FACTURA]]</f>
        <v>OFIC.No. 988/14 USOE</v>
      </c>
      <c r="M4653" t="str">
        <f>+Tabla2[[#This Row],[DETALLE]]</f>
        <v>CUBICACION # 3 ADICIONAL Y FINAL DEL CONTR. 0465/2011</v>
      </c>
    </row>
    <row r="4654" spans="2:13">
      <c r="B4654" s="3" t="s">
        <v>1960</v>
      </c>
      <c r="C4654" s="2" t="s">
        <v>854</v>
      </c>
      <c r="D4654" s="4" t="s">
        <v>855</v>
      </c>
      <c r="E4654" s="4" t="s">
        <v>855</v>
      </c>
      <c r="F4654" s="5">
        <v>42730</v>
      </c>
      <c r="G4654" s="8">
        <v>-2805450</v>
      </c>
      <c r="J4654" s="4" t="s">
        <v>14442</v>
      </c>
      <c r="L4654" t="str">
        <f>+Tabla2[[#This Row],[FACTURA]]</f>
        <v>A010010011500000023</v>
      </c>
      <c r="M4654" t="str">
        <f>+Tabla2[[#This Row],[DETALLE]]</f>
        <v>A010010011500000023</v>
      </c>
    </row>
    <row r="4655" spans="2:13">
      <c r="B4655" s="3" t="s">
        <v>1960</v>
      </c>
      <c r="C4655" s="2" t="s">
        <v>854</v>
      </c>
      <c r="D4655" s="4" t="s">
        <v>825</v>
      </c>
      <c r="E4655" s="4" t="s">
        <v>825</v>
      </c>
      <c r="F4655" s="5">
        <v>42753</v>
      </c>
      <c r="G4655" s="8">
        <v>-2805450</v>
      </c>
      <c r="J4655" s="4" t="s">
        <v>14443</v>
      </c>
      <c r="L4655" t="str">
        <f>+Tabla2[[#This Row],[FACTURA]]</f>
        <v>A010010011500000024</v>
      </c>
      <c r="M4655" t="str">
        <f>+Tabla2[[#This Row],[DETALLE]]</f>
        <v>A010010011500000024</v>
      </c>
    </row>
    <row r="4656" spans="2:13">
      <c r="B4656" s="3" t="s">
        <v>11839</v>
      </c>
      <c r="C4656" s="2" t="s">
        <v>11838</v>
      </c>
      <c r="D4656" s="6" t="s">
        <v>20483</v>
      </c>
      <c r="E4656" s="6" t="s">
        <v>11840</v>
      </c>
      <c r="F4656" s="7">
        <v>42026</v>
      </c>
      <c r="G4656" s="9">
        <v>1349604.36</v>
      </c>
      <c r="J4656" s="6" t="s">
        <v>18940</v>
      </c>
      <c r="L4656" t="str">
        <f>+Tabla2[[#This Row],[FACTURA]]</f>
        <v>ANULADA</v>
      </c>
      <c r="M4656" t="str">
        <f>+Tabla2[[#This Row],[DETALLE]]</f>
        <v>CONTR. 1659-1</v>
      </c>
    </row>
    <row r="4657" spans="2:13">
      <c r="B4657" s="3" t="s">
        <v>11839</v>
      </c>
      <c r="C4657" s="2" t="s">
        <v>11838</v>
      </c>
      <c r="D4657" s="6" t="s">
        <v>20483</v>
      </c>
      <c r="E4657" s="6" t="s">
        <v>11840</v>
      </c>
      <c r="F4657" s="7">
        <v>42026</v>
      </c>
      <c r="G4657" s="9">
        <v>-6748021.8200000003</v>
      </c>
      <c r="J4657" s="6" t="s">
        <v>18941</v>
      </c>
      <c r="L4657" t="str">
        <f>+Tabla2[[#This Row],[FACTURA]]</f>
        <v>ANULADA</v>
      </c>
      <c r="M4657" t="str">
        <f>+Tabla2[[#This Row],[DETALLE]]</f>
        <v>CONTR. 1659-1</v>
      </c>
    </row>
    <row r="4658" spans="2:13">
      <c r="B4658" s="3" t="s">
        <v>11842</v>
      </c>
      <c r="C4658" s="2" t="s">
        <v>11841</v>
      </c>
      <c r="D4658" s="6" t="s">
        <v>0</v>
      </c>
      <c r="E4658" s="6" t="s">
        <v>20823</v>
      </c>
      <c r="F4658" s="7">
        <v>41422</v>
      </c>
      <c r="G4658" s="9">
        <v>1119467.57</v>
      </c>
      <c r="J4658" s="6" t="s">
        <v>18942</v>
      </c>
      <c r="L4658" t="str">
        <f>+Tabla2[[#This Row],[FACTURA]]</f>
        <v/>
      </c>
      <c r="M4658" t="str">
        <f>+Tabla2[[#This Row],[DETALLE]]</f>
        <v>ANULACION CKR695, CORRESP. ABRIL</v>
      </c>
    </row>
    <row r="4659" spans="2:13">
      <c r="B4659" s="3" t="s">
        <v>11842</v>
      </c>
      <c r="C4659" s="2" t="s">
        <v>11841</v>
      </c>
      <c r="D4659" s="6" t="s">
        <v>11843</v>
      </c>
      <c r="E4659" s="6" t="s">
        <v>20824</v>
      </c>
      <c r="F4659" s="7">
        <v>41122</v>
      </c>
      <c r="G4659" s="9">
        <v>-2146546.64</v>
      </c>
      <c r="J4659" s="6" t="s">
        <v>18943</v>
      </c>
      <c r="L4659" t="str">
        <f>+Tabla2[[#This Row],[FACTURA]]</f>
        <v>Of. 1366</v>
      </c>
      <c r="M4659" t="str">
        <f>+Tabla2[[#This Row],[DETALLE]]</f>
        <v>Pago Cub. #3, del Ct. #2489/2010, Rep. Centro Educ. Nisibon</v>
      </c>
    </row>
    <row r="4660" spans="2:13">
      <c r="B4660" s="3" t="s">
        <v>11842</v>
      </c>
      <c r="C4660" s="2" t="s">
        <v>11841</v>
      </c>
      <c r="D4660" s="6" t="s">
        <v>11844</v>
      </c>
      <c r="E4660" s="6" t="s">
        <v>20825</v>
      </c>
      <c r="F4660" s="7">
        <v>41271</v>
      </c>
      <c r="G4660" s="9">
        <v>-1230039.49</v>
      </c>
      <c r="J4660" s="6" t="s">
        <v>18944</v>
      </c>
      <c r="L4660" t="str">
        <f>+Tabla2[[#This Row],[FACTURA]]</f>
        <v>OFIC. 1828</v>
      </c>
      <c r="M4660" t="str">
        <f>+Tabla2[[#This Row],[DETALLE]]</f>
        <v>CUBICACION #4 (FINAL)</v>
      </c>
    </row>
    <row r="4661" spans="2:13">
      <c r="B4661" s="3" t="s">
        <v>8960</v>
      </c>
      <c r="C4661" s="2" t="s">
        <v>8959</v>
      </c>
      <c r="D4661" s="6" t="s">
        <v>648</v>
      </c>
      <c r="E4661" s="6" t="s">
        <v>8961</v>
      </c>
      <c r="F4661" s="7">
        <v>41971</v>
      </c>
      <c r="G4661" s="9">
        <v>-1078466.52</v>
      </c>
      <c r="J4661" s="6" t="s">
        <v>17236</v>
      </c>
      <c r="L4661" t="str">
        <f>+Tabla2[[#This Row],[FACTURA]]</f>
        <v>-ANULADA-</v>
      </c>
      <c r="M4661" t="str">
        <f>+Tabla2[[#This Row],[DETALLE]]</f>
        <v>CONTR. 2943-3</v>
      </c>
    </row>
    <row r="4662" spans="2:13">
      <c r="B4662" s="3" t="s">
        <v>8960</v>
      </c>
      <c r="C4662" s="2" t="s">
        <v>8959</v>
      </c>
      <c r="D4662" s="6" t="s">
        <v>648</v>
      </c>
      <c r="E4662" s="6" t="s">
        <v>8962</v>
      </c>
      <c r="F4662" s="7">
        <v>41971</v>
      </c>
      <c r="G4662" s="9">
        <v>-1092755.74</v>
      </c>
      <c r="J4662" s="6" t="s">
        <v>17237</v>
      </c>
      <c r="L4662" t="str">
        <f>+Tabla2[[#This Row],[FACTURA]]</f>
        <v>-ANULADA-</v>
      </c>
      <c r="M4662" t="str">
        <f>+Tabla2[[#This Row],[DETALLE]]</f>
        <v>CONTR.2943-3</v>
      </c>
    </row>
    <row r="4663" spans="2:13">
      <c r="B4663" s="3" t="s">
        <v>1961</v>
      </c>
      <c r="C4663" s="2" t="s">
        <v>856</v>
      </c>
      <c r="D4663" s="4" t="s">
        <v>857</v>
      </c>
      <c r="E4663" s="4" t="s">
        <v>19785</v>
      </c>
      <c r="F4663" s="5">
        <v>41162</v>
      </c>
      <c r="G4663" s="8">
        <v>-4746</v>
      </c>
      <c r="J4663" s="4" t="s">
        <v>12692</v>
      </c>
      <c r="L4663" t="str">
        <f>+Tabla2[[#This Row],[FACTURA]]</f>
        <v>NCF-02114</v>
      </c>
      <c r="M4663" t="str">
        <f>+Tabla2[[#This Row],[DETALLE]]</f>
        <v>SERVICIOS DE ARREGLOS FLORALES</v>
      </c>
    </row>
    <row r="4664" spans="2:13">
      <c r="B4664" s="3" t="s">
        <v>1961</v>
      </c>
      <c r="C4664" s="2" t="s">
        <v>856</v>
      </c>
      <c r="D4664" s="4" t="s">
        <v>858</v>
      </c>
      <c r="E4664" s="4" t="s">
        <v>19786</v>
      </c>
      <c r="F4664" s="5">
        <v>41186</v>
      </c>
      <c r="G4664" s="8">
        <v>-4246</v>
      </c>
      <c r="J4664" s="4" t="s">
        <v>12693</v>
      </c>
      <c r="L4664" t="str">
        <f>+Tabla2[[#This Row],[FACTURA]]</f>
        <v>NCF-02120</v>
      </c>
      <c r="M4664" t="str">
        <f>+Tabla2[[#This Row],[DETALLE]]</f>
        <v>Servicios Arreg, floral utiliz. en la celeb,dia del Maestro</v>
      </c>
    </row>
    <row r="4665" spans="2:13">
      <c r="B4665" s="3" t="s">
        <v>1962</v>
      </c>
      <c r="C4665" s="2" t="s">
        <v>859</v>
      </c>
      <c r="D4665" s="4" t="s">
        <v>860</v>
      </c>
      <c r="E4665" s="4" t="s">
        <v>19787</v>
      </c>
      <c r="F4665" s="5">
        <v>41537</v>
      </c>
      <c r="G4665" s="8">
        <v>-6076.08</v>
      </c>
      <c r="J4665" s="4" t="s">
        <v>14448</v>
      </c>
      <c r="L4665" t="str">
        <f>+Tabla2[[#This Row],[FACTURA]]</f>
        <v>00000065</v>
      </c>
      <c r="M4665" t="str">
        <f>+Tabla2[[#This Row],[DETALLE]]</f>
        <v>ADQUISICION DE INODORO BLANCO,CENTRO EDUC. EL JAMO PUERTO PL</v>
      </c>
    </row>
    <row r="4666" spans="2:13">
      <c r="B4666" s="3" t="s">
        <v>1962</v>
      </c>
      <c r="C4666" s="2" t="s">
        <v>859</v>
      </c>
      <c r="D4666" s="4" t="s">
        <v>861</v>
      </c>
      <c r="E4666" s="4" t="s">
        <v>19788</v>
      </c>
      <c r="F4666" s="5">
        <v>41537</v>
      </c>
      <c r="G4666" s="8">
        <v>-67.510000000000005</v>
      </c>
      <c r="J4666" s="4" t="s">
        <v>14449</v>
      </c>
      <c r="L4666" t="str">
        <f>+Tabla2[[#This Row],[FACTURA]]</f>
        <v>00000065-1</v>
      </c>
      <c r="M4666" t="str">
        <f>+Tabla2[[#This Row],[DETALLE]]</f>
        <v>ADQUISICION DE REJILLA DE PISO,CENTRO EDUC. EL JAMO PUERTO P</v>
      </c>
    </row>
    <row r="4667" spans="2:13">
      <c r="B4667" s="3" t="s">
        <v>1962</v>
      </c>
      <c r="C4667" s="2" t="s">
        <v>859</v>
      </c>
      <c r="D4667" s="4" t="s">
        <v>862</v>
      </c>
      <c r="E4667" s="4" t="s">
        <v>19789</v>
      </c>
      <c r="F4667" s="5">
        <v>41537</v>
      </c>
      <c r="G4667" s="8">
        <v>-151.9</v>
      </c>
      <c r="J4667" s="4" t="s">
        <v>14450</v>
      </c>
      <c r="L4667" t="str">
        <f>+Tabla2[[#This Row],[FACTURA]]</f>
        <v>00000065-2</v>
      </c>
      <c r="M4667" t="str">
        <f>+Tabla2[[#This Row],[DETALLE]]</f>
        <v>ADQUISICION DE CODO EN PVC,CENTR.EDUC.EL JAMO PUERTO PLATA</v>
      </c>
    </row>
    <row r="4668" spans="2:13">
      <c r="B4668" s="3" t="s">
        <v>1962</v>
      </c>
      <c r="C4668" s="2" t="s">
        <v>859</v>
      </c>
      <c r="D4668" s="4" t="s">
        <v>863</v>
      </c>
      <c r="E4668" s="4" t="s">
        <v>19790</v>
      </c>
      <c r="F4668" s="5">
        <v>41537</v>
      </c>
      <c r="G4668" s="8">
        <v>-27004.799999999999</v>
      </c>
      <c r="J4668" s="4" t="s">
        <v>14451</v>
      </c>
      <c r="L4668" t="str">
        <f>+Tabla2[[#This Row],[FACTURA]]</f>
        <v>00000065-3</v>
      </c>
      <c r="M4668" t="str">
        <f>+Tabla2[[#This Row],[DETALLE]]</f>
        <v>ADQUISICION DE BLOCK,CENTRO EDUC. EL JAMO, PUERTO PLATA</v>
      </c>
    </row>
    <row r="4669" spans="2:13">
      <c r="B4669" s="3" t="s">
        <v>1962</v>
      </c>
      <c r="C4669" s="2" t="s">
        <v>859</v>
      </c>
      <c r="D4669" s="4" t="s">
        <v>864</v>
      </c>
      <c r="E4669" s="4" t="s">
        <v>19791</v>
      </c>
      <c r="F4669" s="5">
        <v>41537</v>
      </c>
      <c r="G4669" s="8">
        <v>-202.54</v>
      </c>
      <c r="J4669" s="4" t="s">
        <v>14452</v>
      </c>
      <c r="L4669" t="str">
        <f>+Tabla2[[#This Row],[FACTURA]]</f>
        <v>00000065-4</v>
      </c>
      <c r="M4669" t="str">
        <f>+Tabla2[[#This Row],[DETALLE]]</f>
        <v>ADQUISICION DE GRAPA P/ CONSTRUCCION,C.EL JAMO PUERTO PLATA</v>
      </c>
    </row>
    <row r="4670" spans="2:13">
      <c r="B4670" s="3" t="s">
        <v>1962</v>
      </c>
      <c r="C4670" s="2" t="s">
        <v>859</v>
      </c>
      <c r="D4670" s="4" t="s">
        <v>865</v>
      </c>
      <c r="E4670" s="4" t="s">
        <v>19792</v>
      </c>
      <c r="F4670" s="5">
        <v>41537</v>
      </c>
      <c r="G4670" s="8">
        <v>-652.62</v>
      </c>
      <c r="J4670" s="4" t="s">
        <v>14453</v>
      </c>
      <c r="L4670" t="str">
        <f>+Tabla2[[#This Row],[FACTURA]]</f>
        <v>00000065-5</v>
      </c>
      <c r="M4670" t="str">
        <f>+Tabla2[[#This Row],[DETALLE]]</f>
        <v>ADQUISICION DE COLA EN GALON CENTRO EDUC. EL JAMO PUERTO PLA</v>
      </c>
    </row>
    <row r="4671" spans="2:13">
      <c r="B4671" s="3" t="s">
        <v>1962</v>
      </c>
      <c r="C4671" s="2" t="s">
        <v>859</v>
      </c>
      <c r="D4671" s="4" t="s">
        <v>866</v>
      </c>
      <c r="E4671" s="4" t="s">
        <v>19793</v>
      </c>
      <c r="F4671" s="5">
        <v>41702</v>
      </c>
      <c r="G4671" s="8">
        <v>-18240</v>
      </c>
      <c r="J4671" s="4" t="s">
        <v>14454</v>
      </c>
      <c r="L4671" t="str">
        <f>+Tabla2[[#This Row],[FACTURA]]</f>
        <v>00000038</v>
      </c>
      <c r="M4671" t="str">
        <f>+Tabla2[[#This Row],[DETALLE]]</f>
        <v>ADQUISICION DE MATERIALES FERRETEROS PARA LA ESCUELA FEDERIC</v>
      </c>
    </row>
    <row r="4672" spans="2:13">
      <c r="B4672" s="3" t="s">
        <v>1962</v>
      </c>
      <c r="C4672" s="2" t="s">
        <v>859</v>
      </c>
      <c r="D4672" s="4" t="s">
        <v>867</v>
      </c>
      <c r="E4672" s="4" t="s">
        <v>19793</v>
      </c>
      <c r="F4672" s="5">
        <v>41702</v>
      </c>
      <c r="G4672" s="8">
        <v>-10192.92</v>
      </c>
      <c r="J4672" s="4" t="s">
        <v>14455</v>
      </c>
      <c r="L4672" t="str">
        <f>+Tabla2[[#This Row],[FACTURA]]</f>
        <v>00000038-1</v>
      </c>
      <c r="M4672" t="str">
        <f>+Tabla2[[#This Row],[DETALLE]]</f>
        <v>ADQUISICION DE MATERIALES FERRETEROS PARA LA ESCUELA FEDERIC</v>
      </c>
    </row>
    <row r="4673" spans="2:13">
      <c r="B4673" s="3" t="s">
        <v>1962</v>
      </c>
      <c r="C4673" s="2" t="s">
        <v>859</v>
      </c>
      <c r="D4673" s="4" t="s">
        <v>868</v>
      </c>
      <c r="E4673" s="4" t="s">
        <v>19793</v>
      </c>
      <c r="F4673" s="5">
        <v>41702</v>
      </c>
      <c r="G4673" s="8">
        <v>-374068.1</v>
      </c>
      <c r="J4673" s="4" t="s">
        <v>14456</v>
      </c>
      <c r="L4673" t="str">
        <f>+Tabla2[[#This Row],[FACTURA]]</f>
        <v>00000038-2</v>
      </c>
      <c r="M4673" t="str">
        <f>+Tabla2[[#This Row],[DETALLE]]</f>
        <v>ADQUISICION DE MATERIALES FERRETEROS PARA LA ESCUELA FEDERIC</v>
      </c>
    </row>
    <row r="4674" spans="2:13">
      <c r="B4674" s="3" t="s">
        <v>1962</v>
      </c>
      <c r="C4674" s="2" t="s">
        <v>859</v>
      </c>
      <c r="D4674" s="4" t="s">
        <v>869</v>
      </c>
      <c r="E4674" s="4" t="s">
        <v>19793</v>
      </c>
      <c r="F4674" s="5">
        <v>41702</v>
      </c>
      <c r="G4674" s="8">
        <v>-157697.35999999999</v>
      </c>
      <c r="J4674" s="4" t="s">
        <v>14457</v>
      </c>
      <c r="L4674" t="str">
        <f>+Tabla2[[#This Row],[FACTURA]]</f>
        <v>00000038-3</v>
      </c>
      <c r="M4674" t="str">
        <f>+Tabla2[[#This Row],[DETALLE]]</f>
        <v>ADQUISICION DE MATERIALES FERRETEROS PARA LA ESCUELA FEDERIC</v>
      </c>
    </row>
    <row r="4675" spans="2:13">
      <c r="B4675" s="3" t="s">
        <v>1962</v>
      </c>
      <c r="C4675" s="2" t="s">
        <v>859</v>
      </c>
      <c r="D4675" s="4" t="s">
        <v>870</v>
      </c>
      <c r="E4675" s="4" t="s">
        <v>19793</v>
      </c>
      <c r="F4675" s="5">
        <v>41702</v>
      </c>
      <c r="G4675" s="8">
        <v>-36228.25</v>
      </c>
      <c r="J4675" s="4" t="s">
        <v>14458</v>
      </c>
      <c r="L4675" t="str">
        <f>+Tabla2[[#This Row],[FACTURA]]</f>
        <v>00000038-5</v>
      </c>
      <c r="M4675" t="str">
        <f>+Tabla2[[#This Row],[DETALLE]]</f>
        <v>ADQUISICION DE MATERIALES FERRETEROS PARA LA ESCUELA FEDERIC</v>
      </c>
    </row>
    <row r="4676" spans="2:13">
      <c r="B4676" s="3" t="s">
        <v>1962</v>
      </c>
      <c r="C4676" s="2" t="s">
        <v>859</v>
      </c>
      <c r="D4676" s="4" t="s">
        <v>871</v>
      </c>
      <c r="E4676" s="4" t="s">
        <v>19793</v>
      </c>
      <c r="F4676" s="5">
        <v>41702</v>
      </c>
      <c r="G4676" s="8">
        <v>-10909.8</v>
      </c>
      <c r="J4676" s="4" t="s">
        <v>14459</v>
      </c>
      <c r="L4676" t="str">
        <f>+Tabla2[[#This Row],[FACTURA]]</f>
        <v>00000038-6</v>
      </c>
      <c r="M4676" t="str">
        <f>+Tabla2[[#This Row],[DETALLE]]</f>
        <v>ADQUISICION DE MATERIALES FERRETEROS PARA LA ESCUELA FEDERIC</v>
      </c>
    </row>
    <row r="4677" spans="2:13">
      <c r="B4677" s="3" t="s">
        <v>1962</v>
      </c>
      <c r="C4677" s="2" t="s">
        <v>859</v>
      </c>
      <c r="D4677" s="4" t="s">
        <v>872</v>
      </c>
      <c r="E4677" s="4" t="s">
        <v>19793</v>
      </c>
      <c r="F4677" s="5">
        <v>41702</v>
      </c>
      <c r="G4677" s="8">
        <v>-185466.6</v>
      </c>
      <c r="J4677" s="4" t="s">
        <v>14460</v>
      </c>
      <c r="L4677" t="str">
        <f>+Tabla2[[#This Row],[FACTURA]]</f>
        <v>00000038-7</v>
      </c>
      <c r="M4677" t="str">
        <f>+Tabla2[[#This Row],[DETALLE]]</f>
        <v>ADQUISICION DE MATERIALES FERRETEROS PARA LA ESCUELA FEDERIC</v>
      </c>
    </row>
    <row r="4678" spans="2:13">
      <c r="B4678" s="3" t="s">
        <v>1962</v>
      </c>
      <c r="C4678" s="2" t="s">
        <v>859</v>
      </c>
      <c r="D4678" s="4" t="s">
        <v>873</v>
      </c>
      <c r="E4678" s="4" t="s">
        <v>19793</v>
      </c>
      <c r="F4678" s="5">
        <v>41702</v>
      </c>
      <c r="G4678" s="8">
        <v>-991.8</v>
      </c>
      <c r="J4678" s="4" t="s">
        <v>14461</v>
      </c>
      <c r="L4678" t="str">
        <f>+Tabla2[[#This Row],[FACTURA]]</f>
        <v>00000038-8</v>
      </c>
      <c r="M4678" t="str">
        <f>+Tabla2[[#This Row],[DETALLE]]</f>
        <v>ADQUISICION DE MATERIALES FERRETEROS PARA LA ESCUELA FEDERIC</v>
      </c>
    </row>
    <row r="4679" spans="2:13">
      <c r="B4679" s="3" t="s">
        <v>1962</v>
      </c>
      <c r="C4679" s="2" t="s">
        <v>859</v>
      </c>
      <c r="D4679" s="4" t="s">
        <v>874</v>
      </c>
      <c r="E4679" s="4" t="s">
        <v>19793</v>
      </c>
      <c r="F4679" s="5">
        <v>41702</v>
      </c>
      <c r="G4679" s="8">
        <v>-15660</v>
      </c>
      <c r="J4679" s="4" t="s">
        <v>14462</v>
      </c>
      <c r="L4679" t="str">
        <f>+Tabla2[[#This Row],[FACTURA]]</f>
        <v>00000038-9</v>
      </c>
      <c r="M4679" t="str">
        <f>+Tabla2[[#This Row],[DETALLE]]</f>
        <v>ADQUISICION DE MATERIALES FERRETEROS PARA LA ESCUELA FEDERIC</v>
      </c>
    </row>
    <row r="4680" spans="2:13">
      <c r="B4680" s="3" t="s">
        <v>1962</v>
      </c>
      <c r="C4680" s="2" t="s">
        <v>859</v>
      </c>
      <c r="D4680" s="4" t="s">
        <v>875</v>
      </c>
      <c r="E4680" s="4" t="s">
        <v>19793</v>
      </c>
      <c r="F4680" s="5">
        <v>41702</v>
      </c>
      <c r="G4680" s="8">
        <v>-13015.2</v>
      </c>
      <c r="J4680" s="4" t="s">
        <v>14463</v>
      </c>
      <c r="L4680" t="str">
        <f>+Tabla2[[#This Row],[FACTURA]]</f>
        <v>00000038-10</v>
      </c>
      <c r="M4680" t="str">
        <f>+Tabla2[[#This Row],[DETALLE]]</f>
        <v>ADQUISICION DE MATERIALES FERRETEROS PARA LA ESCUELA FEDERIC</v>
      </c>
    </row>
    <row r="4681" spans="2:13">
      <c r="B4681" s="3" t="s">
        <v>1962</v>
      </c>
      <c r="C4681" s="2" t="s">
        <v>859</v>
      </c>
      <c r="D4681" s="4" t="s">
        <v>876</v>
      </c>
      <c r="E4681" s="4" t="s">
        <v>19794</v>
      </c>
      <c r="F4681" s="5">
        <v>41704</v>
      </c>
      <c r="G4681" s="8">
        <v>-11712.72</v>
      </c>
      <c r="J4681" s="4" t="s">
        <v>14464</v>
      </c>
      <c r="L4681" t="str">
        <f>+Tabla2[[#This Row],[FACTURA]]</f>
        <v>NCF. 00000067-1</v>
      </c>
      <c r="M4681" t="str">
        <f>+Tabla2[[#This Row],[DETALLE]]</f>
        <v>ADQUISICION DE MATERIALES DE CONSTRUCCION.</v>
      </c>
    </row>
    <row r="4682" spans="2:13">
      <c r="B4682" s="3" t="s">
        <v>1962</v>
      </c>
      <c r="C4682" s="2" t="s">
        <v>859</v>
      </c>
      <c r="D4682" s="4" t="s">
        <v>877</v>
      </c>
      <c r="E4682" s="4" t="s">
        <v>19794</v>
      </c>
      <c r="F4682" s="5">
        <v>41704</v>
      </c>
      <c r="G4682" s="8">
        <v>-276385.3</v>
      </c>
      <c r="J4682" s="4" t="s">
        <v>14465</v>
      </c>
      <c r="L4682" t="str">
        <f>+Tabla2[[#This Row],[FACTURA]]</f>
        <v>NCF. 00000067-2</v>
      </c>
      <c r="M4682" t="str">
        <f>+Tabla2[[#This Row],[DETALLE]]</f>
        <v>ADQUISICION DE MATERIALES DE CONSTRUCCION.</v>
      </c>
    </row>
    <row r="4683" spans="2:13">
      <c r="B4683" s="3" t="s">
        <v>1962</v>
      </c>
      <c r="C4683" s="2" t="s">
        <v>859</v>
      </c>
      <c r="D4683" s="4" t="s">
        <v>878</v>
      </c>
      <c r="E4683" s="4" t="s">
        <v>19794</v>
      </c>
      <c r="F4683" s="5">
        <v>41704</v>
      </c>
      <c r="G4683" s="8">
        <v>-8911.32</v>
      </c>
      <c r="J4683" s="4" t="s">
        <v>14466</v>
      </c>
      <c r="L4683" t="str">
        <f>+Tabla2[[#This Row],[FACTURA]]</f>
        <v>NCF. 00000067-3</v>
      </c>
      <c r="M4683" t="str">
        <f>+Tabla2[[#This Row],[DETALLE]]</f>
        <v>ADQUISICION DE MATERIALES DE CONSTRUCCION.</v>
      </c>
    </row>
    <row r="4684" spans="2:13">
      <c r="B4684" s="3" t="s">
        <v>1962</v>
      </c>
      <c r="C4684" s="2" t="s">
        <v>859</v>
      </c>
      <c r="D4684" s="4" t="s">
        <v>879</v>
      </c>
      <c r="E4684" s="4" t="s">
        <v>19794</v>
      </c>
      <c r="F4684" s="5">
        <v>41704</v>
      </c>
      <c r="G4684" s="8">
        <v>-386268.02</v>
      </c>
      <c r="J4684" s="4" t="s">
        <v>14467</v>
      </c>
      <c r="L4684" t="str">
        <f>+Tabla2[[#This Row],[FACTURA]]</f>
        <v>NCF. 00000067-4</v>
      </c>
      <c r="M4684" t="str">
        <f>+Tabla2[[#This Row],[DETALLE]]</f>
        <v>ADQUISICION DE MATERIALES DE CONSTRUCCION.</v>
      </c>
    </row>
    <row r="4685" spans="2:13">
      <c r="B4685" s="3" t="s">
        <v>1962</v>
      </c>
      <c r="C4685" s="2" t="s">
        <v>859</v>
      </c>
      <c r="D4685" s="4" t="s">
        <v>880</v>
      </c>
      <c r="E4685" s="4" t="s">
        <v>19794</v>
      </c>
      <c r="F4685" s="5">
        <v>41704</v>
      </c>
      <c r="G4685" s="8">
        <v>-280243.20000000001</v>
      </c>
      <c r="J4685" s="4" t="s">
        <v>14468</v>
      </c>
      <c r="L4685" t="str">
        <f>+Tabla2[[#This Row],[FACTURA]]</f>
        <v>NCF. 00000067-5</v>
      </c>
      <c r="M4685" t="str">
        <f>+Tabla2[[#This Row],[DETALLE]]</f>
        <v>ADQUISICION DE MATERIALES DE CONSTRUCCION.</v>
      </c>
    </row>
    <row r="4686" spans="2:13">
      <c r="B4686" s="3" t="s">
        <v>1962</v>
      </c>
      <c r="C4686" s="2" t="s">
        <v>859</v>
      </c>
      <c r="D4686" s="4" t="s">
        <v>881</v>
      </c>
      <c r="E4686" s="4" t="s">
        <v>19794</v>
      </c>
      <c r="F4686" s="5">
        <v>41704</v>
      </c>
      <c r="G4686" s="8">
        <v>-111996</v>
      </c>
      <c r="J4686" s="4" t="s">
        <v>14469</v>
      </c>
      <c r="L4686" t="str">
        <f>+Tabla2[[#This Row],[FACTURA]]</f>
        <v>NCF. 00000067-6</v>
      </c>
      <c r="M4686" t="str">
        <f>+Tabla2[[#This Row],[DETALLE]]</f>
        <v>ADQUISICION DE MATERIALES DE CONSTRUCCION.</v>
      </c>
    </row>
    <row r="4687" spans="2:13">
      <c r="B4687" s="3" t="s">
        <v>1962</v>
      </c>
      <c r="C4687" s="2" t="s">
        <v>859</v>
      </c>
      <c r="D4687" s="4" t="s">
        <v>882</v>
      </c>
      <c r="E4687" s="4" t="s">
        <v>19794</v>
      </c>
      <c r="F4687" s="5">
        <v>41704</v>
      </c>
      <c r="G4687" s="8">
        <v>-24949.06</v>
      </c>
      <c r="J4687" s="4" t="s">
        <v>14470</v>
      </c>
      <c r="L4687" t="str">
        <f>+Tabla2[[#This Row],[FACTURA]]</f>
        <v>NCF. 00000067-7</v>
      </c>
      <c r="M4687" t="str">
        <f>+Tabla2[[#This Row],[DETALLE]]</f>
        <v>ADQUISICION DE MATERIALES DE CONSTRUCCION.</v>
      </c>
    </row>
    <row r="4688" spans="2:13">
      <c r="B4688" s="3" t="s">
        <v>1962</v>
      </c>
      <c r="C4688" s="2" t="s">
        <v>859</v>
      </c>
      <c r="D4688" s="4" t="s">
        <v>883</v>
      </c>
      <c r="E4688" s="4" t="s">
        <v>19794</v>
      </c>
      <c r="F4688" s="5">
        <v>41704</v>
      </c>
      <c r="G4688" s="8">
        <v>-1727.76</v>
      </c>
      <c r="J4688" s="4" t="s">
        <v>14471</v>
      </c>
      <c r="L4688" t="str">
        <f>+Tabla2[[#This Row],[FACTURA]]</f>
        <v>NCF. 00000067-8</v>
      </c>
      <c r="M4688" t="str">
        <f>+Tabla2[[#This Row],[DETALLE]]</f>
        <v>ADQUISICION DE MATERIALES DE CONSTRUCCION.</v>
      </c>
    </row>
    <row r="4689" spans="2:13">
      <c r="B4689" s="3" t="s">
        <v>1962</v>
      </c>
      <c r="C4689" s="2" t="s">
        <v>859</v>
      </c>
      <c r="D4689" s="4" t="s">
        <v>884</v>
      </c>
      <c r="E4689" s="4" t="s">
        <v>19794</v>
      </c>
      <c r="F4689" s="5">
        <v>41704</v>
      </c>
      <c r="G4689" s="8">
        <v>-46534.12</v>
      </c>
      <c r="J4689" s="4" t="s">
        <v>14472</v>
      </c>
      <c r="L4689" t="str">
        <f>+Tabla2[[#This Row],[FACTURA]]</f>
        <v>NCF. 00000067-9</v>
      </c>
      <c r="M4689" t="str">
        <f>+Tabla2[[#This Row],[DETALLE]]</f>
        <v>ADQUISICION DE MATERIALES DE CONSTRUCCION.</v>
      </c>
    </row>
    <row r="4690" spans="2:13">
      <c r="B4690" s="3" t="s">
        <v>1962</v>
      </c>
      <c r="C4690" s="2" t="s">
        <v>859</v>
      </c>
      <c r="D4690" s="4" t="s">
        <v>885</v>
      </c>
      <c r="E4690" s="4" t="s">
        <v>19794</v>
      </c>
      <c r="F4690" s="5">
        <v>41704</v>
      </c>
      <c r="G4690" s="8">
        <v>-8879.68</v>
      </c>
      <c r="J4690" s="4" t="s">
        <v>14473</v>
      </c>
      <c r="L4690" t="str">
        <f>+Tabla2[[#This Row],[FACTURA]]</f>
        <v>NCF. 00000067-10</v>
      </c>
      <c r="M4690" t="str">
        <f>+Tabla2[[#This Row],[DETALLE]]</f>
        <v>ADQUISICION DE MATERIALES DE CONSTRUCCION.</v>
      </c>
    </row>
    <row r="4691" spans="2:13">
      <c r="B4691" s="3" t="s">
        <v>1962</v>
      </c>
      <c r="C4691" s="2" t="s">
        <v>859</v>
      </c>
      <c r="D4691" s="4" t="s">
        <v>886</v>
      </c>
      <c r="E4691" s="4" t="s">
        <v>19794</v>
      </c>
      <c r="F4691" s="5">
        <v>41704</v>
      </c>
      <c r="G4691" s="8">
        <v>-19462.72</v>
      </c>
      <c r="J4691" s="4" t="s">
        <v>14474</v>
      </c>
      <c r="L4691" t="str">
        <f>+Tabla2[[#This Row],[FACTURA]]</f>
        <v>NCF. 00000067-11</v>
      </c>
      <c r="M4691" t="str">
        <f>+Tabla2[[#This Row],[DETALLE]]</f>
        <v>ADQUISICION DE MATERIALES DE CONSTRUCCION.</v>
      </c>
    </row>
    <row r="4692" spans="2:13">
      <c r="B4692" s="3" t="s">
        <v>1962</v>
      </c>
      <c r="C4692" s="2" t="s">
        <v>859</v>
      </c>
      <c r="D4692" s="4" t="s">
        <v>887</v>
      </c>
      <c r="E4692" s="4" t="s">
        <v>19794</v>
      </c>
      <c r="F4692" s="5">
        <v>41704</v>
      </c>
      <c r="G4692" s="8">
        <v>-185062.64</v>
      </c>
      <c r="J4692" s="4" t="s">
        <v>14475</v>
      </c>
      <c r="L4692" t="str">
        <f>+Tabla2[[#This Row],[FACTURA]]</f>
        <v>NCF. 00000067-12</v>
      </c>
      <c r="M4692" t="str">
        <f>+Tabla2[[#This Row],[DETALLE]]</f>
        <v>ADQUISICION DE MATERIALES DE CONSTRUCCION.</v>
      </c>
    </row>
    <row r="4693" spans="2:13">
      <c r="B4693" s="3" t="s">
        <v>1962</v>
      </c>
      <c r="C4693" s="2" t="s">
        <v>859</v>
      </c>
      <c r="D4693" s="4" t="s">
        <v>888</v>
      </c>
      <c r="E4693" s="4" t="s">
        <v>19794</v>
      </c>
      <c r="F4693" s="5">
        <v>41704</v>
      </c>
      <c r="G4693" s="8">
        <v>-637881.19999999995</v>
      </c>
      <c r="J4693" s="4" t="s">
        <v>14476</v>
      </c>
      <c r="L4693" t="str">
        <f>+Tabla2[[#This Row],[FACTURA]]</f>
        <v>NCF. 00000067-13</v>
      </c>
      <c r="M4693" t="str">
        <f>+Tabla2[[#This Row],[DETALLE]]</f>
        <v>ADQUISICION DE MATERIALES DE CONSTRUCCION.</v>
      </c>
    </row>
    <row r="4694" spans="2:13">
      <c r="B4694" s="3" t="s">
        <v>1962</v>
      </c>
      <c r="C4694" s="2" t="s">
        <v>859</v>
      </c>
      <c r="D4694" s="4" t="s">
        <v>889</v>
      </c>
      <c r="E4694" s="4" t="s">
        <v>19794</v>
      </c>
      <c r="F4694" s="5">
        <v>41704</v>
      </c>
      <c r="G4694" s="8">
        <v>-76128</v>
      </c>
      <c r="J4694" s="4" t="s">
        <v>14477</v>
      </c>
      <c r="L4694" t="str">
        <f>+Tabla2[[#This Row],[FACTURA]]</f>
        <v>NCF. 00000067-14</v>
      </c>
      <c r="M4694" t="str">
        <f>+Tabla2[[#This Row],[DETALLE]]</f>
        <v>ADQUISICION DE MATERIALES DE CONSTRUCCION.</v>
      </c>
    </row>
    <row r="4695" spans="2:13">
      <c r="B4695" s="3" t="s">
        <v>1962</v>
      </c>
      <c r="C4695" s="2" t="s">
        <v>859</v>
      </c>
      <c r="D4695" s="4" t="s">
        <v>890</v>
      </c>
      <c r="E4695" s="4" t="s">
        <v>19794</v>
      </c>
      <c r="F4695" s="5">
        <v>41704</v>
      </c>
      <c r="G4695" s="8">
        <v>-3220.32</v>
      </c>
      <c r="J4695" s="4" t="s">
        <v>14478</v>
      </c>
      <c r="L4695" t="str">
        <f>+Tabla2[[#This Row],[FACTURA]]</f>
        <v>NCF. 00000067-15</v>
      </c>
      <c r="M4695" t="str">
        <f>+Tabla2[[#This Row],[DETALLE]]</f>
        <v>ADQUISICION DE MATERIALES DE CONSTRUCCION.</v>
      </c>
    </row>
    <row r="4696" spans="2:13">
      <c r="B4696" s="3" t="s">
        <v>11846</v>
      </c>
      <c r="C4696" s="2" t="s">
        <v>11845</v>
      </c>
      <c r="D4696" s="6" t="s">
        <v>11847</v>
      </c>
      <c r="E4696" s="6" t="s">
        <v>11847</v>
      </c>
      <c r="F4696" s="7">
        <v>44649</v>
      </c>
      <c r="G4696" s="9">
        <v>-2540471.5299999998</v>
      </c>
      <c r="J4696" s="6" t="s">
        <v>18945</v>
      </c>
      <c r="L4696" t="str">
        <f>+Tabla2[[#This Row],[FACTURA]]</f>
        <v>CONTR.2421-27 CORTE</v>
      </c>
      <c r="M4696" t="str">
        <f>+Tabla2[[#This Row],[DETALLE]]</f>
        <v>CONTR.2421-27 CORTE</v>
      </c>
    </row>
    <row r="4697" spans="2:13">
      <c r="B4697" s="3" t="s">
        <v>14518</v>
      </c>
      <c r="C4697" s="2" t="s">
        <v>14519</v>
      </c>
      <c r="D4697" s="4" t="s">
        <v>19451</v>
      </c>
      <c r="E4697" s="4" t="s">
        <v>19451</v>
      </c>
      <c r="F4697" s="5">
        <v>44729</v>
      </c>
      <c r="G4697" s="8">
        <v>-525420.43999999994</v>
      </c>
      <c r="J4697" s="4" t="s">
        <v>14520</v>
      </c>
      <c r="L4697" t="str">
        <f>+Tabla2[[#This Row],[FACTURA]]</f>
        <v>B1500000279</v>
      </c>
      <c r="M4697" t="str">
        <f>+Tabla2[[#This Row],[DETALLE]]</f>
        <v>B1500000279</v>
      </c>
    </row>
    <row r="4698" spans="2:13">
      <c r="B4698" s="3" t="s">
        <v>1963</v>
      </c>
      <c r="C4698" s="2" t="s">
        <v>891</v>
      </c>
      <c r="D4698" s="4" t="s">
        <v>892</v>
      </c>
      <c r="E4698" s="4" t="s">
        <v>892</v>
      </c>
      <c r="F4698" s="5">
        <v>44606</v>
      </c>
      <c r="G4698" s="8">
        <v>405824.42</v>
      </c>
      <c r="J4698" s="4" t="s">
        <v>13063</v>
      </c>
      <c r="L4698" t="str">
        <f>+Tabla2[[#This Row],[FACTURA]]</f>
        <v>B150000031-NULA</v>
      </c>
      <c r="M4698" t="str">
        <f>+Tabla2[[#This Row],[DETALLE]]</f>
        <v>B150000031-NULA</v>
      </c>
    </row>
    <row r="4699" spans="2:13">
      <c r="B4699" s="3" t="s">
        <v>18947</v>
      </c>
      <c r="C4699" s="2" t="s">
        <v>18946</v>
      </c>
      <c r="D4699" s="6" t="s">
        <v>20826</v>
      </c>
      <c r="E4699" s="6" t="s">
        <v>20826</v>
      </c>
      <c r="F4699" s="7">
        <v>43095</v>
      </c>
      <c r="G4699" s="9">
        <v>-0.03</v>
      </c>
      <c r="J4699" s="6" t="s">
        <v>18948</v>
      </c>
      <c r="L4699" t="str">
        <f>+Tabla2[[#This Row],[FACTURA]]</f>
        <v>CONTR.0425-9</v>
      </c>
      <c r="M4699" t="str">
        <f>+Tabla2[[#This Row],[DETALLE]]</f>
        <v>CONTR.0425-9</v>
      </c>
    </row>
    <row r="4700" spans="2:13">
      <c r="B4700" s="3" t="s">
        <v>1964</v>
      </c>
      <c r="C4700" s="2" t="s">
        <v>893</v>
      </c>
      <c r="D4700" s="4" t="s">
        <v>894</v>
      </c>
      <c r="E4700" s="4" t="s">
        <v>895</v>
      </c>
      <c r="F4700" s="5">
        <v>42678</v>
      </c>
      <c r="G4700" s="8">
        <v>-297990</v>
      </c>
      <c r="J4700" s="4" t="s">
        <v>12927</v>
      </c>
      <c r="L4700" t="str">
        <f>+Tabla2[[#This Row],[FACTURA]]</f>
        <v>11500000006NULA</v>
      </c>
      <c r="M4700" t="str">
        <f>+Tabla2[[#This Row],[DETALLE]]</f>
        <v>A010010011500000006</v>
      </c>
    </row>
    <row r="4701" spans="2:13">
      <c r="B4701" s="3" t="s">
        <v>1965</v>
      </c>
      <c r="C4701" s="2" t="s">
        <v>896</v>
      </c>
      <c r="D4701" s="4" t="s">
        <v>897</v>
      </c>
      <c r="E4701" s="4" t="s">
        <v>897</v>
      </c>
      <c r="F4701" s="5">
        <v>41536</v>
      </c>
      <c r="G4701" s="8">
        <v>-8791</v>
      </c>
      <c r="J4701" s="4" t="s">
        <v>13406</v>
      </c>
      <c r="L4701" t="str">
        <f>+Tabla2[[#This Row],[FACTURA]]</f>
        <v>NCF-00000000878</v>
      </c>
      <c r="M4701" t="str">
        <f>+Tabla2[[#This Row],[DETALLE]]</f>
        <v>NCF-00000000878</v>
      </c>
    </row>
    <row r="4702" spans="2:13">
      <c r="B4702" s="3" t="s">
        <v>11849</v>
      </c>
      <c r="C4702" s="2" t="s">
        <v>11848</v>
      </c>
      <c r="D4702" s="6" t="s">
        <v>11850</v>
      </c>
      <c r="E4702" s="6" t="s">
        <v>11850</v>
      </c>
      <c r="F4702" s="7">
        <v>41708</v>
      </c>
      <c r="G4702" s="9">
        <v>-12528000</v>
      </c>
      <c r="J4702" s="6" t="s">
        <v>18949</v>
      </c>
      <c r="L4702" t="str">
        <f>+Tabla2[[#This Row],[FACTURA]]</f>
        <v>CONTR. 0041</v>
      </c>
      <c r="M4702" t="str">
        <f>+Tabla2[[#This Row],[DETALLE]]</f>
        <v>CONTR. 0041</v>
      </c>
    </row>
    <row r="4703" spans="2:13">
      <c r="B4703" s="3" t="s">
        <v>7963</v>
      </c>
      <c r="C4703" s="2" t="s">
        <v>7962</v>
      </c>
      <c r="D4703" s="6" t="s">
        <v>1143</v>
      </c>
      <c r="E4703" s="6" t="s">
        <v>7964</v>
      </c>
      <c r="F4703" s="7">
        <v>42206</v>
      </c>
      <c r="G4703" s="9">
        <v>-90860</v>
      </c>
      <c r="J4703" s="6" t="s">
        <v>16771</v>
      </c>
      <c r="L4703" t="str">
        <f>+Tabla2[[#This Row],[FACTURA]]</f>
        <v>A010010011500000009</v>
      </c>
      <c r="M4703" t="str">
        <f>+Tabla2[[#This Row],[DETALLE]]</f>
        <v>SERVICIO DE LEGALIZ. DE 11 CONTRATOS DE COMPRAVENTA DE INMUE</v>
      </c>
    </row>
    <row r="4704" spans="2:13">
      <c r="B4704" s="3" t="s">
        <v>7963</v>
      </c>
      <c r="C4704" s="2" t="s">
        <v>7962</v>
      </c>
      <c r="D4704" s="6" t="s">
        <v>987</v>
      </c>
      <c r="E4704" s="6" t="s">
        <v>7965</v>
      </c>
      <c r="F4704" s="7">
        <v>42213</v>
      </c>
      <c r="G4704" s="9">
        <v>-17700</v>
      </c>
      <c r="J4704" s="6" t="s">
        <v>16772</v>
      </c>
      <c r="L4704" t="str">
        <f>+Tabla2[[#This Row],[FACTURA]]</f>
        <v>A010010011500000007</v>
      </c>
      <c r="M4704" t="str">
        <f>+Tabla2[[#This Row],[DETALLE]]</f>
        <v>PAGO HON. POR CONCETO DE NOTARIZACIÓN DE (01) ACTO AUTÉNTICO</v>
      </c>
    </row>
    <row r="4705" spans="2:13">
      <c r="B4705" s="3" t="s">
        <v>1966</v>
      </c>
      <c r="C4705" s="2" t="s">
        <v>898</v>
      </c>
      <c r="D4705" s="4" t="s">
        <v>899</v>
      </c>
      <c r="E4705" s="4" t="s">
        <v>899</v>
      </c>
      <c r="F4705" s="5">
        <v>41265</v>
      </c>
      <c r="G4705" s="8">
        <v>-224528</v>
      </c>
      <c r="J4705" s="4" t="s">
        <v>12561</v>
      </c>
      <c r="L4705" t="str">
        <f>+Tabla2[[#This Row],[FACTURA]]</f>
        <v>OFIC. 1899</v>
      </c>
      <c r="M4705" t="str">
        <f>+Tabla2[[#This Row],[DETALLE]]</f>
        <v>OFIC. 1899</v>
      </c>
    </row>
    <row r="4706" spans="2:13">
      <c r="B4706" s="3" t="s">
        <v>1967</v>
      </c>
      <c r="C4706" s="2" t="s">
        <v>900</v>
      </c>
      <c r="D4706" s="4" t="s">
        <v>901</v>
      </c>
      <c r="E4706" s="4" t="s">
        <v>19795</v>
      </c>
      <c r="F4706" s="5">
        <v>42794</v>
      </c>
      <c r="G4706" s="8">
        <v>-1287822.1299999999</v>
      </c>
      <c r="J4706" s="4" t="s">
        <v>12976</v>
      </c>
      <c r="L4706" t="str">
        <f>+Tabla2[[#This Row],[FACTURA]]</f>
        <v>P010010011501029204</v>
      </c>
      <c r="M4706" t="str">
        <f>+Tabla2[[#This Row],[DETALLE]]</f>
        <v>SERV. DE TERM. Y CORRECCIÓN DE TECHOS EN EL C. E PILAR CONST</v>
      </c>
    </row>
    <row r="4707" spans="2:13">
      <c r="B4707" s="3" t="s">
        <v>1967</v>
      </c>
      <c r="C4707" s="2" t="s">
        <v>900</v>
      </c>
      <c r="D4707" s="4" t="s">
        <v>902</v>
      </c>
      <c r="E4707" s="4" t="s">
        <v>19795</v>
      </c>
      <c r="F4707" s="5">
        <v>42794</v>
      </c>
      <c r="G4707" s="8">
        <v>-1975613.81</v>
      </c>
      <c r="J4707" s="4" t="s">
        <v>12977</v>
      </c>
      <c r="L4707" t="str">
        <f>+Tabla2[[#This Row],[FACTURA]]</f>
        <v>P010010011501029205</v>
      </c>
      <c r="M4707" t="str">
        <f>+Tabla2[[#This Row],[DETALLE]]</f>
        <v>SERV. DE TERM. Y CORRECCIÓN DE TECHOS EN EL C. E PILAR CONST</v>
      </c>
    </row>
    <row r="4708" spans="2:13">
      <c r="B4708" s="3" t="s">
        <v>1968</v>
      </c>
      <c r="C4708" s="2" t="s">
        <v>903</v>
      </c>
      <c r="D4708" s="4" t="s">
        <v>904</v>
      </c>
      <c r="E4708" s="4" t="s">
        <v>904</v>
      </c>
      <c r="F4708" s="5">
        <v>42326</v>
      </c>
      <c r="G4708" s="8">
        <v>-49560</v>
      </c>
      <c r="J4708" s="4" t="s">
        <v>13323</v>
      </c>
      <c r="L4708" t="str">
        <f>+Tabla2[[#This Row],[FACTURA]]</f>
        <v>A010010011500001076</v>
      </c>
      <c r="M4708" t="str">
        <f>+Tabla2[[#This Row],[DETALLE]]</f>
        <v>A010010011500001076</v>
      </c>
    </row>
    <row r="4709" spans="2:13">
      <c r="B4709" s="3" t="s">
        <v>1968</v>
      </c>
      <c r="C4709" s="2" t="s">
        <v>903</v>
      </c>
      <c r="D4709" s="4" t="s">
        <v>905</v>
      </c>
      <c r="E4709" s="4" t="s">
        <v>905</v>
      </c>
      <c r="F4709" s="5">
        <v>43374</v>
      </c>
      <c r="G4709" s="8">
        <v>-166380</v>
      </c>
      <c r="J4709" s="4" t="s">
        <v>13324</v>
      </c>
      <c r="L4709" t="str">
        <f>+Tabla2[[#This Row],[FACTURA]]</f>
        <v>B1500000034</v>
      </c>
      <c r="M4709" t="str">
        <f>+Tabla2[[#This Row],[DETALLE]]</f>
        <v>B1500000034</v>
      </c>
    </row>
    <row r="4710" spans="2:13">
      <c r="B4710" s="3" t="s">
        <v>1968</v>
      </c>
      <c r="C4710" s="2" t="s">
        <v>903</v>
      </c>
      <c r="D4710" s="4" t="s">
        <v>906</v>
      </c>
      <c r="E4710" s="4" t="s">
        <v>906</v>
      </c>
      <c r="F4710" s="5">
        <v>43374</v>
      </c>
      <c r="G4710" s="8">
        <v>166380</v>
      </c>
      <c r="J4710" s="4" t="s">
        <v>13325</v>
      </c>
      <c r="L4710" t="str">
        <f>+Tabla2[[#This Row],[FACTURA]]</f>
        <v>B1500000034-NULA</v>
      </c>
      <c r="M4710" t="str">
        <f>+Tabla2[[#This Row],[DETALLE]]</f>
        <v>B1500000034-NULA</v>
      </c>
    </row>
    <row r="4711" spans="2:13">
      <c r="B4711" s="3" t="s">
        <v>1969</v>
      </c>
      <c r="C4711" s="2" t="s">
        <v>907</v>
      </c>
      <c r="D4711" s="4" t="s">
        <v>908</v>
      </c>
      <c r="E4711" s="4" t="s">
        <v>908</v>
      </c>
      <c r="F4711" s="5">
        <v>41880</v>
      </c>
      <c r="G4711" s="8">
        <v>-483800</v>
      </c>
      <c r="J4711" s="4" t="s">
        <v>12814</v>
      </c>
      <c r="L4711" t="str">
        <f>+Tabla2[[#This Row],[FACTURA]]</f>
        <v>A01001001150000214</v>
      </c>
      <c r="M4711" t="str">
        <f>+Tabla2[[#This Row],[DETALLE]]</f>
        <v>A01001001150000214</v>
      </c>
    </row>
    <row r="4712" spans="2:13">
      <c r="B4712" s="3" t="s">
        <v>19317</v>
      </c>
      <c r="C4712" s="2" t="s">
        <v>11851</v>
      </c>
      <c r="D4712" s="6" t="s">
        <v>11852</v>
      </c>
      <c r="E4712" s="6" t="s">
        <v>11852</v>
      </c>
      <c r="F4712" s="7">
        <v>42970</v>
      </c>
      <c r="G4712" s="9">
        <v>-792886.34</v>
      </c>
      <c r="J4712" s="6" t="s">
        <v>18950</v>
      </c>
      <c r="L4712" t="str">
        <f>+Tabla2[[#This Row],[FACTURA]]</f>
        <v xml:space="preserve"> A010010011500000002</v>
      </c>
      <c r="M4712" t="str">
        <f>+Tabla2[[#This Row],[DETALLE]]</f>
        <v xml:space="preserve"> A010010011500000002</v>
      </c>
    </row>
    <row r="4713" spans="2:13">
      <c r="B4713" s="3" t="s">
        <v>19317</v>
      </c>
      <c r="C4713" s="2" t="s">
        <v>11851</v>
      </c>
      <c r="D4713" s="6" t="s">
        <v>186</v>
      </c>
      <c r="E4713" s="6" t="s">
        <v>186</v>
      </c>
      <c r="F4713" s="7">
        <v>42976</v>
      </c>
      <c r="G4713" s="9">
        <v>-622924.14</v>
      </c>
      <c r="J4713" s="6" t="s">
        <v>18951</v>
      </c>
      <c r="L4713" t="str">
        <f>+Tabla2[[#This Row],[FACTURA]]</f>
        <v>A010010011500000003</v>
      </c>
      <c r="M4713" t="str">
        <f>+Tabla2[[#This Row],[DETALLE]]</f>
        <v>A010010011500000003</v>
      </c>
    </row>
    <row r="4714" spans="2:13">
      <c r="B4714" s="3" t="s">
        <v>7967</v>
      </c>
      <c r="C4714" s="2" t="s">
        <v>7966</v>
      </c>
      <c r="D4714" s="6" t="s">
        <v>7968</v>
      </c>
      <c r="E4714" s="6" t="s">
        <v>20205</v>
      </c>
      <c r="F4714" s="7">
        <v>40518</v>
      </c>
      <c r="G4714" s="9">
        <v>-34962.400000000001</v>
      </c>
      <c r="J4714" s="6" t="s">
        <v>14829</v>
      </c>
      <c r="L4714" t="str">
        <f>+Tabla2[[#This Row],[FACTURA]]</f>
        <v>1501</v>
      </c>
      <c r="M4714" t="str">
        <f>+Tabla2[[#This Row],[DETALLE]]</f>
        <v>PARA CUBRIR GASTOS DE ALMUERZO Y REFRIGERIOS EN TALLER DE CA</v>
      </c>
    </row>
    <row r="4715" spans="2:13">
      <c r="B4715" s="3" t="s">
        <v>1970</v>
      </c>
      <c r="C4715" s="2" t="s">
        <v>909</v>
      </c>
      <c r="D4715" s="4" t="s">
        <v>910</v>
      </c>
      <c r="E4715" s="4" t="s">
        <v>910</v>
      </c>
      <c r="F4715" s="5">
        <v>42509</v>
      </c>
      <c r="G4715" s="8">
        <v>-122167.07</v>
      </c>
      <c r="J4715" s="4" t="s">
        <v>13394</v>
      </c>
      <c r="L4715" t="str">
        <f>+Tabla2[[#This Row],[FACTURA]]</f>
        <v>CONTR. 1017-3</v>
      </c>
      <c r="M4715" t="str">
        <f>+Tabla2[[#This Row],[DETALLE]]</f>
        <v>CONTR. 1017-3</v>
      </c>
    </row>
    <row r="4716" spans="2:13">
      <c r="B4716" s="3" t="s">
        <v>1970</v>
      </c>
      <c r="C4716" s="2" t="s">
        <v>909</v>
      </c>
      <c r="D4716" s="4" t="s">
        <v>911</v>
      </c>
      <c r="E4716" s="4" t="s">
        <v>19796</v>
      </c>
      <c r="F4716" s="5">
        <v>42802</v>
      </c>
      <c r="G4716" s="8">
        <v>-598239.72</v>
      </c>
      <c r="J4716" s="4" t="s">
        <v>13395</v>
      </c>
      <c r="L4716" t="str">
        <f>+Tabla2[[#This Row],[FACTURA]]</f>
        <v>CONTR.1192-5--</v>
      </c>
      <c r="M4716" t="str">
        <f>+Tabla2[[#This Row],[DETALLE]]</f>
        <v>CONTR.1192-5*</v>
      </c>
    </row>
    <row r="4717" spans="2:13">
      <c r="B4717" s="3" t="s">
        <v>1970</v>
      </c>
      <c r="C4717" s="2" t="s">
        <v>909</v>
      </c>
      <c r="D4717" s="4" t="s">
        <v>912</v>
      </c>
      <c r="E4717" s="4" t="s">
        <v>912</v>
      </c>
      <c r="F4717" s="5">
        <v>41887</v>
      </c>
      <c r="G4717" s="8">
        <v>-427845.84</v>
      </c>
      <c r="J4717" s="4" t="s">
        <v>13396</v>
      </c>
      <c r="L4717" t="str">
        <f>+Tabla2[[#This Row],[FACTURA]]</f>
        <v>CONTR. 1192-3</v>
      </c>
      <c r="M4717" t="str">
        <f>+Tabla2[[#This Row],[DETALLE]]</f>
        <v>CONTR. 1192-3</v>
      </c>
    </row>
    <row r="4718" spans="2:13">
      <c r="B4718" s="3" t="s">
        <v>1970</v>
      </c>
      <c r="C4718" s="2" t="s">
        <v>909</v>
      </c>
      <c r="D4718" s="4" t="s">
        <v>913</v>
      </c>
      <c r="E4718" s="4" t="s">
        <v>913</v>
      </c>
      <c r="F4718" s="5">
        <v>42361</v>
      </c>
      <c r="G4718" s="8">
        <v>-354113.85</v>
      </c>
      <c r="J4718" s="4" t="s">
        <v>13397</v>
      </c>
      <c r="L4718" t="str">
        <f>+Tabla2[[#This Row],[FACTURA]]</f>
        <v>CONTR.1192-4</v>
      </c>
      <c r="M4718" t="str">
        <f>+Tabla2[[#This Row],[DETALLE]]</f>
        <v>CONTR.1192-4</v>
      </c>
    </row>
    <row r="4719" spans="2:13">
      <c r="B4719" s="3" t="s">
        <v>1971</v>
      </c>
      <c r="C4719" s="2" t="s">
        <v>1504</v>
      </c>
      <c r="D4719" s="4" t="s">
        <v>1505</v>
      </c>
      <c r="E4719" s="4" t="s">
        <v>1505</v>
      </c>
      <c r="F4719" s="5">
        <v>41608</v>
      </c>
      <c r="G4719" s="8">
        <v>-29500</v>
      </c>
      <c r="J4719" s="4" t="s">
        <v>13536</v>
      </c>
      <c r="L4719" t="str">
        <f>+Tabla2[[#This Row],[FACTURA]]</f>
        <v>NCF-0000000050</v>
      </c>
      <c r="M4719" t="str">
        <f>+Tabla2[[#This Row],[DETALLE]]</f>
        <v>NCF-0000000050</v>
      </c>
    </row>
    <row r="4720" spans="2:13">
      <c r="B4720" s="3" t="s">
        <v>1971</v>
      </c>
      <c r="C4720" s="2" t="s">
        <v>1504</v>
      </c>
      <c r="D4720" s="4" t="s">
        <v>1506</v>
      </c>
      <c r="E4720" s="4" t="s">
        <v>1506</v>
      </c>
      <c r="F4720" s="5">
        <v>41728</v>
      </c>
      <c r="G4720" s="8">
        <v>-29500</v>
      </c>
      <c r="J4720" s="4" t="s">
        <v>13537</v>
      </c>
      <c r="L4720" t="str">
        <f>+Tabla2[[#This Row],[FACTURA]]</f>
        <v>NCF-00000056</v>
      </c>
      <c r="M4720" t="str">
        <f>+Tabla2[[#This Row],[DETALLE]]</f>
        <v>NCF-00000056</v>
      </c>
    </row>
    <row r="4721" spans="2:13">
      <c r="B4721" s="3" t="s">
        <v>1972</v>
      </c>
      <c r="C4721" s="2" t="s">
        <v>914</v>
      </c>
      <c r="D4721" s="4" t="s">
        <v>915</v>
      </c>
      <c r="E4721" s="4" t="s">
        <v>915</v>
      </c>
      <c r="F4721" s="5">
        <v>44699</v>
      </c>
      <c r="G4721" s="8">
        <v>-1004821.12</v>
      </c>
      <c r="J4721" s="4" t="s">
        <v>12547</v>
      </c>
      <c r="L4721" t="str">
        <f>+Tabla2[[#This Row],[FACTURA]]</f>
        <v>B1500000139</v>
      </c>
      <c r="M4721" t="str">
        <f>+Tabla2[[#This Row],[DETALLE]]</f>
        <v>B1500000139</v>
      </c>
    </row>
    <row r="4722" spans="2:13">
      <c r="B4722" s="3" t="s">
        <v>1972</v>
      </c>
      <c r="C4722" s="2" t="s">
        <v>914</v>
      </c>
      <c r="D4722" s="4" t="s">
        <v>917</v>
      </c>
      <c r="E4722" s="4" t="s">
        <v>917</v>
      </c>
      <c r="F4722" s="5">
        <v>43873</v>
      </c>
      <c r="G4722" s="8">
        <v>-691242.49</v>
      </c>
      <c r="J4722" s="4" t="s">
        <v>12548</v>
      </c>
      <c r="L4722" t="str">
        <f>+Tabla2[[#This Row],[FACTURA]]</f>
        <v>CONTR-402-ANT. NULO</v>
      </c>
      <c r="M4722" t="str">
        <f>+Tabla2[[#This Row],[DETALLE]]</f>
        <v>CONTR-402-ANT. NULO</v>
      </c>
    </row>
    <row r="4723" spans="2:13">
      <c r="B4723" s="3" t="s">
        <v>8964</v>
      </c>
      <c r="C4723" s="2" t="s">
        <v>8963</v>
      </c>
      <c r="D4723" s="6" t="s">
        <v>8965</v>
      </c>
      <c r="E4723" s="6" t="s">
        <v>8965</v>
      </c>
      <c r="F4723" s="7">
        <v>41394</v>
      </c>
      <c r="G4723" s="9">
        <v>-2722418.77</v>
      </c>
      <c r="J4723" s="6" t="s">
        <v>17238</v>
      </c>
      <c r="L4723" t="str">
        <f>+Tabla2[[#This Row],[FACTURA]]</f>
        <v>CONTR. 1207</v>
      </c>
      <c r="M4723" t="str">
        <f>+Tabla2[[#This Row],[DETALLE]]</f>
        <v>CONTR. 1207</v>
      </c>
    </row>
    <row r="4724" spans="2:13">
      <c r="B4724" s="3" t="s">
        <v>8964</v>
      </c>
      <c r="C4724" s="2" t="s">
        <v>8963</v>
      </c>
      <c r="D4724" s="6" t="s">
        <v>8966</v>
      </c>
      <c r="E4724" s="6" t="s">
        <v>8966</v>
      </c>
      <c r="F4724" s="7">
        <v>41394</v>
      </c>
      <c r="G4724" s="9">
        <v>-3075334.9</v>
      </c>
      <c r="J4724" s="6" t="s">
        <v>17239</v>
      </c>
      <c r="L4724" t="str">
        <f>+Tabla2[[#This Row],[FACTURA]]</f>
        <v>CONTR. 1203</v>
      </c>
      <c r="M4724" t="str">
        <f>+Tabla2[[#This Row],[DETALLE]]</f>
        <v>CONTR. 1203</v>
      </c>
    </row>
    <row r="4725" spans="2:13">
      <c r="B4725" s="3" t="s">
        <v>8964</v>
      </c>
      <c r="C4725" s="2" t="s">
        <v>8963</v>
      </c>
      <c r="D4725" s="6" t="s">
        <v>11853</v>
      </c>
      <c r="E4725" s="6" t="s">
        <v>11853</v>
      </c>
      <c r="F4725" s="7">
        <v>41596</v>
      </c>
      <c r="G4725" s="9">
        <v>688524.35</v>
      </c>
      <c r="J4725" s="6" t="s">
        <v>18952</v>
      </c>
      <c r="L4725" t="str">
        <f>+Tabla2[[#This Row],[FACTURA]]</f>
        <v>CONTR. 1714-2</v>
      </c>
      <c r="M4725" t="str">
        <f>+Tabla2[[#This Row],[DETALLE]]</f>
        <v>CONTR. 1714-2</v>
      </c>
    </row>
    <row r="4726" spans="2:13">
      <c r="B4726" s="3" t="s">
        <v>8964</v>
      </c>
      <c r="C4726" s="2" t="s">
        <v>8963</v>
      </c>
      <c r="D4726" s="6" t="s">
        <v>11853</v>
      </c>
      <c r="E4726" s="6" t="s">
        <v>11853</v>
      </c>
      <c r="F4726" s="7">
        <v>41596</v>
      </c>
      <c r="G4726" s="9">
        <v>-3442621.75</v>
      </c>
      <c r="J4726" s="6" t="s">
        <v>18953</v>
      </c>
      <c r="L4726" t="str">
        <f>+Tabla2[[#This Row],[FACTURA]]</f>
        <v>CONTR. 1714-2</v>
      </c>
      <c r="M4726" t="str">
        <f>+Tabla2[[#This Row],[DETALLE]]</f>
        <v>CONTR. 1714-2</v>
      </c>
    </row>
    <row r="4727" spans="2:13">
      <c r="B4727" s="3" t="s">
        <v>11855</v>
      </c>
      <c r="C4727" s="2" t="s">
        <v>11854</v>
      </c>
      <c r="D4727" s="6" t="s">
        <v>11857</v>
      </c>
      <c r="E4727" s="6" t="s">
        <v>11856</v>
      </c>
      <c r="F4727" s="7">
        <v>42129</v>
      </c>
      <c r="G4727" s="9">
        <v>-3949700.25</v>
      </c>
      <c r="J4727" s="6" t="s">
        <v>18954</v>
      </c>
      <c r="L4727" t="str">
        <f>+Tabla2[[#This Row],[FACTURA]]</f>
        <v>CONTR..0594 Y 0772</v>
      </c>
      <c r="M4727" t="str">
        <f>+Tabla2[[#This Row],[DETALLE]]</f>
        <v>CUBICACION # 3 ADICIONAL Y FINAL</v>
      </c>
    </row>
    <row r="4728" spans="2:13">
      <c r="B4728" s="3" t="s">
        <v>11859</v>
      </c>
      <c r="C4728" s="2" t="s">
        <v>11858</v>
      </c>
      <c r="D4728" s="6" t="s">
        <v>11860</v>
      </c>
      <c r="E4728" s="6" t="s">
        <v>11860</v>
      </c>
      <c r="F4728" s="7">
        <v>42591</v>
      </c>
      <c r="G4728" s="9">
        <v>-1725467.27</v>
      </c>
      <c r="J4728" s="6" t="s">
        <v>18955</v>
      </c>
      <c r="L4728" t="str">
        <f>+Tabla2[[#This Row],[FACTURA]]</f>
        <v>CONTR. 2715,0965,530</v>
      </c>
      <c r="M4728" t="str">
        <f>+Tabla2[[#This Row],[DETALLE]]</f>
        <v>CONTR. 2715,0965,530</v>
      </c>
    </row>
    <row r="4729" spans="2:13">
      <c r="B4729" s="3" t="s">
        <v>1973</v>
      </c>
      <c r="C4729" s="2" t="s">
        <v>918</v>
      </c>
      <c r="D4729" s="4" t="s">
        <v>919</v>
      </c>
      <c r="E4729" s="4" t="s">
        <v>19797</v>
      </c>
      <c r="F4729" s="5">
        <v>41100</v>
      </c>
      <c r="G4729" s="8">
        <v>-23200</v>
      </c>
      <c r="J4729" s="4" t="s">
        <v>13445</v>
      </c>
      <c r="L4729" t="str">
        <f>+Tabla2[[#This Row],[FACTURA]]</f>
        <v>NCF - 01030</v>
      </c>
      <c r="M4729" t="str">
        <f>+Tabla2[[#This Row],[DETALLE]]</f>
        <v>PAGO PUBLICIDAD RADIAL MES DE JULIO 2012</v>
      </c>
    </row>
    <row r="4730" spans="2:13">
      <c r="B4730" s="3" t="s">
        <v>1973</v>
      </c>
      <c r="C4730" s="2" t="s">
        <v>918</v>
      </c>
      <c r="D4730" s="4" t="s">
        <v>1635</v>
      </c>
      <c r="E4730" s="4" t="s">
        <v>19798</v>
      </c>
      <c r="F4730" s="5">
        <v>41136</v>
      </c>
      <c r="G4730" s="8">
        <v>-23200</v>
      </c>
      <c r="J4730" s="4" t="s">
        <v>13446</v>
      </c>
      <c r="L4730" t="str">
        <f>+Tabla2[[#This Row],[FACTURA]]</f>
        <v>505</v>
      </c>
      <c r="M4730" t="str">
        <f>+Tabla2[[#This Row],[DETALLE]]</f>
        <v>SERV. PUBLICIDAD PROGRMA IMPACTO VERDE</v>
      </c>
    </row>
    <row r="4731" spans="2:13">
      <c r="B4731" s="3" t="s">
        <v>1974</v>
      </c>
      <c r="C4731" s="2" t="s">
        <v>920</v>
      </c>
      <c r="D4731" s="4" t="s">
        <v>921</v>
      </c>
      <c r="E4731" s="4" t="s">
        <v>921</v>
      </c>
      <c r="F4731" s="5">
        <v>41537</v>
      </c>
      <c r="G4731" s="8">
        <v>-42139.27</v>
      </c>
      <c r="J4731" s="4" t="s">
        <v>12366</v>
      </c>
      <c r="L4731" t="str">
        <f>+Tabla2[[#This Row],[FACTURA]]</f>
        <v>NCF-00000153</v>
      </c>
      <c r="M4731" t="str">
        <f>+Tabla2[[#This Row],[DETALLE]]</f>
        <v>NCF-00000153</v>
      </c>
    </row>
    <row r="4732" spans="2:13">
      <c r="B4732" s="3" t="s">
        <v>8968</v>
      </c>
      <c r="C4732" s="2" t="s">
        <v>8967</v>
      </c>
      <c r="D4732" s="6" t="s">
        <v>8969</v>
      </c>
      <c r="E4732" s="6" t="s">
        <v>8969</v>
      </c>
      <c r="F4732" s="7">
        <v>41578</v>
      </c>
      <c r="G4732" s="9">
        <v>-11328338.02</v>
      </c>
      <c r="J4732" s="6" t="s">
        <v>17240</v>
      </c>
      <c r="L4732" t="str">
        <f>+Tabla2[[#This Row],[FACTURA]]</f>
        <v>CONTR. 2229-ANTICIPO</v>
      </c>
      <c r="M4732" t="str">
        <f>+Tabla2[[#This Row],[DETALLE]]</f>
        <v>CONTR. 2229-ANTICIPO</v>
      </c>
    </row>
    <row r="4733" spans="2:13">
      <c r="B4733" s="3" t="s">
        <v>8968</v>
      </c>
      <c r="C4733" s="2" t="s">
        <v>8967</v>
      </c>
      <c r="D4733" s="6">
        <v>0</v>
      </c>
      <c r="E4733" s="6" t="s">
        <v>20827</v>
      </c>
      <c r="F4733" s="7">
        <v>41578</v>
      </c>
      <c r="G4733" s="9">
        <v>5664169.0099999998</v>
      </c>
      <c r="J4733" s="6" t="s">
        <v>17241</v>
      </c>
      <c r="L4733">
        <f>+Tabla2[[#This Row],[FACTURA]]</f>
        <v>0</v>
      </c>
      <c r="M4733" t="str">
        <f>+Tabla2[[#This Row],[DETALLE]]</f>
        <v>CONTRATO #2229</v>
      </c>
    </row>
    <row r="4734" spans="2:13">
      <c r="B4734" s="3" t="s">
        <v>1975</v>
      </c>
      <c r="C4734" s="2" t="s">
        <v>922</v>
      </c>
      <c r="D4734" s="4" t="s">
        <v>923</v>
      </c>
      <c r="E4734" s="4" t="s">
        <v>19799</v>
      </c>
      <c r="F4734" s="5">
        <v>40427</v>
      </c>
      <c r="G4734" s="8">
        <v>-270860</v>
      </c>
      <c r="J4734" s="4" t="s">
        <v>12454</v>
      </c>
      <c r="L4734" t="str">
        <f>+Tabla2[[#This Row],[FACTURA]]</f>
        <v>1008</v>
      </c>
      <c r="M4734" t="str">
        <f>+Tabla2[[#This Row],[DETALLE]]</f>
        <v>MANTENIMIENTO A VEHICULOS DE MINERD SEGUN FACTURA #302</v>
      </c>
    </row>
    <row r="4735" spans="2:13">
      <c r="B4735" s="3" t="s">
        <v>1976</v>
      </c>
      <c r="C4735" s="2" t="s">
        <v>924</v>
      </c>
      <c r="D4735" s="4" t="s">
        <v>925</v>
      </c>
      <c r="E4735" s="4" t="s">
        <v>19800</v>
      </c>
      <c r="F4735" s="5">
        <v>40291</v>
      </c>
      <c r="G4735" s="8">
        <v>-6656.08</v>
      </c>
      <c r="J4735" s="4" t="s">
        <v>14446</v>
      </c>
      <c r="L4735" t="str">
        <f>+Tabla2[[#This Row],[FACTURA]]</f>
        <v>4299</v>
      </c>
      <c r="M4735" t="str">
        <f>+Tabla2[[#This Row],[DETALLE]]</f>
        <v>PAGO ORDEN DE COMPRA NO.103 POR ADQUISICION DE TONERS QUE SE</v>
      </c>
    </row>
    <row r="4736" spans="2:13">
      <c r="B4736" s="3" t="s">
        <v>11862</v>
      </c>
      <c r="C4736" s="2" t="s">
        <v>11861</v>
      </c>
      <c r="D4736" s="6" t="s">
        <v>20828</v>
      </c>
      <c r="E4736" s="6" t="s">
        <v>11863</v>
      </c>
      <c r="F4736" s="7">
        <v>41824</v>
      </c>
      <c r="G4736" s="9">
        <v>-749065.67</v>
      </c>
      <c r="J4736" s="6" t="s">
        <v>18956</v>
      </c>
      <c r="L4736" t="str">
        <f>+Tabla2[[#This Row],[FACTURA]]</f>
        <v>CONTR. 181-8-NULA</v>
      </c>
      <c r="M4736" t="str">
        <f>+Tabla2[[#This Row],[DETALLE]]</f>
        <v>CONTR. 181-8</v>
      </c>
    </row>
    <row r="4737" spans="2:13">
      <c r="B4737" s="3" t="s">
        <v>1977</v>
      </c>
      <c r="C4737" s="2" t="s">
        <v>1507</v>
      </c>
      <c r="D4737" s="4" t="s">
        <v>1508</v>
      </c>
      <c r="E4737" s="4" t="s">
        <v>1508</v>
      </c>
      <c r="F4737" s="5">
        <v>41815</v>
      </c>
      <c r="G4737" s="8">
        <v>-23600</v>
      </c>
      <c r="J4737" s="4" t="s">
        <v>13375</v>
      </c>
      <c r="L4737" t="str">
        <f>+Tabla2[[#This Row],[FACTURA]]</f>
        <v>A0100100115000000207</v>
      </c>
      <c r="M4737" t="str">
        <f>+Tabla2[[#This Row],[DETALLE]]</f>
        <v>A0100100115000000207</v>
      </c>
    </row>
    <row r="4738" spans="2:13">
      <c r="B4738" s="3" t="s">
        <v>11865</v>
      </c>
      <c r="C4738" s="2" t="s">
        <v>11864</v>
      </c>
      <c r="D4738" s="6" t="s">
        <v>11867</v>
      </c>
      <c r="E4738" s="6" t="s">
        <v>11866</v>
      </c>
      <c r="F4738" s="7">
        <v>41136</v>
      </c>
      <c r="G4738" s="9">
        <v>-7581.79</v>
      </c>
      <c r="J4738" s="6" t="s">
        <v>18957</v>
      </c>
      <c r="L4738" t="str">
        <f>+Tabla2[[#This Row],[FACTURA]]</f>
        <v>FACT. 04</v>
      </c>
      <c r="M4738" t="str">
        <f>+Tabla2[[#This Row],[DETALLE]]</f>
        <v>PAGO DE CONSUTORIA SEGUN  CK 11806</v>
      </c>
    </row>
    <row r="4739" spans="2:13">
      <c r="B4739" s="3" t="s">
        <v>1978</v>
      </c>
      <c r="C4739" s="2" t="s">
        <v>1509</v>
      </c>
      <c r="D4739" s="4" t="s">
        <v>1510</v>
      </c>
      <c r="E4739" s="4" t="s">
        <v>7271</v>
      </c>
      <c r="F4739" s="5">
        <v>44351</v>
      </c>
      <c r="G4739" s="8">
        <v>-26886.99</v>
      </c>
      <c r="J4739" s="4" t="s">
        <v>13436</v>
      </c>
      <c r="L4739" t="str">
        <f>+Tabla2[[#This Row],[FACTURA]]</f>
        <v>B1500000102</v>
      </c>
      <c r="M4739" t="str">
        <f>+Tabla2[[#This Row],[DETALLE]]</f>
        <v>SERVICIO DE INTERNET</v>
      </c>
    </row>
    <row r="4740" spans="2:13">
      <c r="B4740" s="3" t="s">
        <v>1978</v>
      </c>
      <c r="C4740" s="2" t="s">
        <v>1509</v>
      </c>
      <c r="D4740" s="4" t="s">
        <v>1510</v>
      </c>
      <c r="E4740" s="4" t="s">
        <v>7271</v>
      </c>
      <c r="F4740" s="5">
        <v>44228</v>
      </c>
      <c r="G4740" s="8">
        <v>-26886.99</v>
      </c>
      <c r="J4740" s="4" t="s">
        <v>13437</v>
      </c>
      <c r="L4740" t="str">
        <f>+Tabla2[[#This Row],[FACTURA]]</f>
        <v>B1500000102</v>
      </c>
      <c r="M4740" t="str">
        <f>+Tabla2[[#This Row],[DETALLE]]</f>
        <v>SERVICIO DE INTERNET</v>
      </c>
    </row>
    <row r="4741" spans="2:13">
      <c r="B4741" s="3" t="s">
        <v>14547</v>
      </c>
      <c r="C4741" s="2" t="s">
        <v>14546</v>
      </c>
      <c r="D4741" s="6" t="s">
        <v>0</v>
      </c>
      <c r="E4741" s="6" t="s">
        <v>19469</v>
      </c>
      <c r="F4741" s="7">
        <v>44621</v>
      </c>
      <c r="G4741" s="9">
        <v>0.01</v>
      </c>
      <c r="J4741" s="6" t="s">
        <v>16773</v>
      </c>
      <c r="L4741" t="str">
        <f>+Tabla2[[#This Row],[FACTURA]]</f>
        <v/>
      </c>
      <c r="M4741" t="str">
        <f>+Tabla2[[#This Row],[DETALLE]]</f>
        <v>B1500000013</v>
      </c>
    </row>
    <row r="4742" spans="2:13">
      <c r="B4742" s="3" t="s">
        <v>14547</v>
      </c>
      <c r="C4742" s="2" t="s">
        <v>14546</v>
      </c>
      <c r="D4742" s="6" t="s">
        <v>0</v>
      </c>
      <c r="E4742" s="6" t="s">
        <v>1343</v>
      </c>
      <c r="F4742" s="7">
        <v>44644</v>
      </c>
      <c r="G4742" s="9">
        <v>0.01</v>
      </c>
      <c r="J4742" s="6" t="s">
        <v>16774</v>
      </c>
      <c r="L4742" t="str">
        <f>+Tabla2[[#This Row],[FACTURA]]</f>
        <v/>
      </c>
      <c r="M4742" t="str">
        <f>+Tabla2[[#This Row],[DETALLE]]</f>
        <v>B1500000014</v>
      </c>
    </row>
    <row r="4743" spans="2:13">
      <c r="B4743" s="3" t="s">
        <v>1979</v>
      </c>
      <c r="C4743" s="2" t="s">
        <v>926</v>
      </c>
      <c r="D4743" s="4" t="s">
        <v>927</v>
      </c>
      <c r="E4743" s="4" t="s">
        <v>19801</v>
      </c>
      <c r="F4743" s="5">
        <v>40943</v>
      </c>
      <c r="G4743" s="8">
        <v>-26703.200000000001</v>
      </c>
      <c r="J4743" s="4" t="s">
        <v>13162</v>
      </c>
      <c r="L4743" t="str">
        <f>+Tabla2[[#This Row],[FACTURA]]</f>
        <v>959</v>
      </c>
      <c r="M4743" t="str">
        <f>+Tabla2[[#This Row],[DETALLE]]</f>
        <v>MANTENIMIENTO A VEHICULOS DEL MINERD SEGUN FACTURAS #S. 979</v>
      </c>
    </row>
    <row r="4744" spans="2:13">
      <c r="B4744" s="3" t="s">
        <v>1979</v>
      </c>
      <c r="C4744" s="2" t="s">
        <v>926</v>
      </c>
      <c r="D4744" s="4" t="s">
        <v>928</v>
      </c>
      <c r="E4744" s="4" t="s">
        <v>19801</v>
      </c>
      <c r="F4744" s="5">
        <v>40943</v>
      </c>
      <c r="G4744" s="8">
        <v>-23292.799999999999</v>
      </c>
      <c r="J4744" s="4" t="s">
        <v>13163</v>
      </c>
      <c r="L4744" t="str">
        <f>+Tabla2[[#This Row],[FACTURA]]</f>
        <v>960</v>
      </c>
      <c r="M4744" t="str">
        <f>+Tabla2[[#This Row],[DETALLE]]</f>
        <v>MANTENIMIENTO A VEHICULOS DEL MINERD SEGUN FACTURAS #S. 979</v>
      </c>
    </row>
    <row r="4745" spans="2:13">
      <c r="B4745" s="3" t="s">
        <v>1979</v>
      </c>
      <c r="C4745" s="2" t="s">
        <v>926</v>
      </c>
      <c r="D4745" s="4" t="s">
        <v>929</v>
      </c>
      <c r="E4745" s="4" t="s">
        <v>19801</v>
      </c>
      <c r="F4745" s="5">
        <v>40943</v>
      </c>
      <c r="G4745" s="8">
        <v>-27608</v>
      </c>
      <c r="J4745" s="4" t="s">
        <v>13164</v>
      </c>
      <c r="L4745" t="str">
        <f>+Tabla2[[#This Row],[FACTURA]]</f>
        <v>961</v>
      </c>
      <c r="M4745" t="str">
        <f>+Tabla2[[#This Row],[DETALLE]]</f>
        <v>MANTENIMIENTO A VEHICULOS DEL MINERD SEGUN FACTURAS #S. 979</v>
      </c>
    </row>
    <row r="4746" spans="2:13">
      <c r="B4746" s="3" t="s">
        <v>1979</v>
      </c>
      <c r="C4746" s="2" t="s">
        <v>926</v>
      </c>
      <c r="D4746" s="4" t="s">
        <v>930</v>
      </c>
      <c r="E4746" s="4" t="s">
        <v>19801</v>
      </c>
      <c r="F4746" s="5">
        <v>40943</v>
      </c>
      <c r="G4746" s="8">
        <v>-18687.599999999999</v>
      </c>
      <c r="J4746" s="4" t="s">
        <v>13165</v>
      </c>
      <c r="L4746" t="str">
        <f>+Tabla2[[#This Row],[FACTURA]]</f>
        <v>962</v>
      </c>
      <c r="M4746" t="str">
        <f>+Tabla2[[#This Row],[DETALLE]]</f>
        <v>MANTENIMIENTO A VEHICULOS DEL MINERD SEGUN FACTURAS #S. 979</v>
      </c>
    </row>
    <row r="4747" spans="2:13">
      <c r="B4747" s="3" t="s">
        <v>1979</v>
      </c>
      <c r="C4747" s="2" t="s">
        <v>926</v>
      </c>
      <c r="D4747" s="4" t="s">
        <v>931</v>
      </c>
      <c r="E4747" s="4" t="s">
        <v>19801</v>
      </c>
      <c r="F4747" s="5">
        <v>40945</v>
      </c>
      <c r="G4747" s="8">
        <v>-8908.7999999999993</v>
      </c>
      <c r="J4747" s="4" t="s">
        <v>13166</v>
      </c>
      <c r="L4747" t="str">
        <f>+Tabla2[[#This Row],[FACTURA]]</f>
        <v>965</v>
      </c>
      <c r="M4747" t="str">
        <f>+Tabla2[[#This Row],[DETALLE]]</f>
        <v>MANTENIMIENTO A VEHICULOS DEL MINERD SEGUN FACTURAS #S. 979</v>
      </c>
    </row>
    <row r="4748" spans="2:13">
      <c r="B4748" s="3" t="s">
        <v>1979</v>
      </c>
      <c r="C4748" s="2" t="s">
        <v>926</v>
      </c>
      <c r="D4748" s="4" t="s">
        <v>932</v>
      </c>
      <c r="E4748" s="4" t="s">
        <v>19801</v>
      </c>
      <c r="F4748" s="5">
        <v>40954</v>
      </c>
      <c r="G4748" s="8">
        <v>-17295.599999999999</v>
      </c>
      <c r="J4748" s="4" t="s">
        <v>13167</v>
      </c>
      <c r="L4748" t="str">
        <f>+Tabla2[[#This Row],[FACTURA]]</f>
        <v>972</v>
      </c>
      <c r="M4748" t="str">
        <f>+Tabla2[[#This Row],[DETALLE]]</f>
        <v>MANTENIMIENTO A VEHICULOS DEL MINERD SEGUN FACTURAS #S. 979</v>
      </c>
    </row>
    <row r="4749" spans="2:13">
      <c r="B4749" s="3" t="s">
        <v>1979</v>
      </c>
      <c r="C4749" s="2" t="s">
        <v>926</v>
      </c>
      <c r="D4749" s="4" t="s">
        <v>933</v>
      </c>
      <c r="E4749" s="4" t="s">
        <v>19801</v>
      </c>
      <c r="F4749" s="5">
        <v>40954</v>
      </c>
      <c r="G4749" s="8">
        <v>-14639.2</v>
      </c>
      <c r="J4749" s="4" t="s">
        <v>13168</v>
      </c>
      <c r="L4749" t="str">
        <f>+Tabla2[[#This Row],[FACTURA]]</f>
        <v>973</v>
      </c>
      <c r="M4749" t="str">
        <f>+Tabla2[[#This Row],[DETALLE]]</f>
        <v>MANTENIMIENTO A VEHICULOS DEL MINERD SEGUN FACTURAS #S. 979</v>
      </c>
    </row>
    <row r="4750" spans="2:13">
      <c r="B4750" s="3" t="s">
        <v>1979</v>
      </c>
      <c r="C4750" s="2" t="s">
        <v>926</v>
      </c>
      <c r="D4750" s="4" t="s">
        <v>934</v>
      </c>
      <c r="E4750" s="4" t="s">
        <v>19801</v>
      </c>
      <c r="F4750" s="5">
        <v>40954</v>
      </c>
      <c r="G4750" s="8">
        <v>-11553.6</v>
      </c>
      <c r="J4750" s="4" t="s">
        <v>13169</v>
      </c>
      <c r="L4750" t="str">
        <f>+Tabla2[[#This Row],[FACTURA]]</f>
        <v>974</v>
      </c>
      <c r="M4750" t="str">
        <f>+Tabla2[[#This Row],[DETALLE]]</f>
        <v>MANTENIMIENTO A VEHICULOS DEL MINERD SEGUN FACTURAS #S. 979</v>
      </c>
    </row>
    <row r="4751" spans="2:13">
      <c r="B4751" s="3" t="s">
        <v>1979</v>
      </c>
      <c r="C4751" s="2" t="s">
        <v>926</v>
      </c>
      <c r="D4751" s="4" t="s">
        <v>935</v>
      </c>
      <c r="E4751" s="4" t="s">
        <v>19801</v>
      </c>
      <c r="F4751" s="5">
        <v>40954</v>
      </c>
      <c r="G4751" s="8">
        <v>-18142.400000000001</v>
      </c>
      <c r="J4751" s="4" t="s">
        <v>13170</v>
      </c>
      <c r="L4751" t="str">
        <f>+Tabla2[[#This Row],[FACTURA]]</f>
        <v>975</v>
      </c>
      <c r="M4751" t="str">
        <f>+Tabla2[[#This Row],[DETALLE]]</f>
        <v>MANTENIMIENTO A VEHICULOS DEL MINERD SEGUN FACTURAS #S. 979</v>
      </c>
    </row>
    <row r="4752" spans="2:13">
      <c r="B4752" s="3" t="s">
        <v>1979</v>
      </c>
      <c r="C4752" s="2" t="s">
        <v>926</v>
      </c>
      <c r="D4752" s="4" t="s">
        <v>936</v>
      </c>
      <c r="E4752" s="4" t="s">
        <v>19801</v>
      </c>
      <c r="F4752" s="5">
        <v>40955</v>
      </c>
      <c r="G4752" s="8">
        <v>-28684.48</v>
      </c>
      <c r="J4752" s="4" t="s">
        <v>13171</v>
      </c>
      <c r="L4752" t="str">
        <f>+Tabla2[[#This Row],[FACTURA]]</f>
        <v>977</v>
      </c>
      <c r="M4752" t="str">
        <f>+Tabla2[[#This Row],[DETALLE]]</f>
        <v>MANTENIMIENTO A VEHICULOS DEL MINERD SEGUN FACTURAS #S. 979</v>
      </c>
    </row>
    <row r="4753" spans="2:13">
      <c r="B4753" s="3" t="s">
        <v>1979</v>
      </c>
      <c r="C4753" s="2" t="s">
        <v>926</v>
      </c>
      <c r="D4753" s="4" t="s">
        <v>937</v>
      </c>
      <c r="E4753" s="4" t="s">
        <v>19801</v>
      </c>
      <c r="F4753" s="5">
        <v>40963</v>
      </c>
      <c r="G4753" s="8">
        <v>-11611.6</v>
      </c>
      <c r="J4753" s="4" t="s">
        <v>13172</v>
      </c>
      <c r="L4753" t="str">
        <f>+Tabla2[[#This Row],[FACTURA]]</f>
        <v>979</v>
      </c>
      <c r="M4753" t="str">
        <f>+Tabla2[[#This Row],[DETALLE]]</f>
        <v>MANTENIMIENTO A VEHICULOS DEL MINERD SEGUN FACTURAS #S. 979</v>
      </c>
    </row>
    <row r="4754" spans="2:13">
      <c r="B4754" s="3" t="s">
        <v>1979</v>
      </c>
      <c r="C4754" s="2" t="s">
        <v>926</v>
      </c>
      <c r="D4754" s="4" t="s">
        <v>938</v>
      </c>
      <c r="E4754" s="4" t="s">
        <v>19801</v>
      </c>
      <c r="F4754" s="5">
        <v>40963</v>
      </c>
      <c r="G4754" s="8">
        <v>-32880.199999999997</v>
      </c>
      <c r="J4754" s="4" t="s">
        <v>13173</v>
      </c>
      <c r="L4754" t="str">
        <f>+Tabla2[[#This Row],[FACTURA]]</f>
        <v>980</v>
      </c>
      <c r="M4754" t="str">
        <f>+Tabla2[[#This Row],[DETALLE]]</f>
        <v>MANTENIMIENTO A VEHICULOS DEL MINERD SEGUN FACTURAS #S. 979</v>
      </c>
    </row>
    <row r="4755" spans="2:13">
      <c r="B4755" s="3" t="s">
        <v>1979</v>
      </c>
      <c r="C4755" s="2" t="s">
        <v>926</v>
      </c>
      <c r="D4755" s="4" t="s">
        <v>939</v>
      </c>
      <c r="E4755" s="4" t="s">
        <v>19802</v>
      </c>
      <c r="F4755" s="5">
        <v>40988</v>
      </c>
      <c r="G4755" s="8">
        <v>-14500</v>
      </c>
      <c r="J4755" s="4" t="s">
        <v>13174</v>
      </c>
      <c r="L4755" t="str">
        <f>+Tabla2[[#This Row],[FACTURA]]</f>
        <v>993</v>
      </c>
      <c r="M4755" t="str">
        <f>+Tabla2[[#This Row],[DETALLE]]</f>
        <v>MANTENIMIENTO A VEHICULOS DEL MINERD SEGUN FACTURAS #S. 1016</v>
      </c>
    </row>
    <row r="4756" spans="2:13">
      <c r="B4756" s="3" t="s">
        <v>1979</v>
      </c>
      <c r="C4756" s="2" t="s">
        <v>926</v>
      </c>
      <c r="D4756" s="4" t="s">
        <v>940</v>
      </c>
      <c r="E4756" s="4" t="s">
        <v>19802</v>
      </c>
      <c r="F4756" s="5">
        <v>40988</v>
      </c>
      <c r="G4756" s="8">
        <v>-31337.4</v>
      </c>
      <c r="J4756" s="4" t="s">
        <v>13175</v>
      </c>
      <c r="L4756" t="str">
        <f>+Tabla2[[#This Row],[FACTURA]]</f>
        <v>994</v>
      </c>
      <c r="M4756" t="str">
        <f>+Tabla2[[#This Row],[DETALLE]]</f>
        <v>MANTENIMIENTO A VEHICULOS DEL MINERD SEGUN FACTURAS #S. 1016</v>
      </c>
    </row>
    <row r="4757" spans="2:13">
      <c r="B4757" s="3" t="s">
        <v>1979</v>
      </c>
      <c r="C4757" s="2" t="s">
        <v>926</v>
      </c>
      <c r="D4757" s="4" t="s">
        <v>941</v>
      </c>
      <c r="E4757" s="4" t="s">
        <v>19802</v>
      </c>
      <c r="F4757" s="5">
        <v>40988</v>
      </c>
      <c r="G4757" s="8">
        <v>-1885</v>
      </c>
      <c r="J4757" s="4" t="s">
        <v>13176</v>
      </c>
      <c r="L4757" t="str">
        <f>+Tabla2[[#This Row],[FACTURA]]</f>
        <v>1005</v>
      </c>
      <c r="M4757" t="str">
        <f>+Tabla2[[#This Row],[DETALLE]]</f>
        <v>MANTENIMIENTO A VEHICULOS DEL MINERD SEGUN FACTURAS #S. 1016</v>
      </c>
    </row>
    <row r="4758" spans="2:13">
      <c r="B4758" s="3" t="s">
        <v>1979</v>
      </c>
      <c r="C4758" s="2" t="s">
        <v>926</v>
      </c>
      <c r="D4758" s="4" t="s">
        <v>942</v>
      </c>
      <c r="E4758" s="4" t="s">
        <v>19802</v>
      </c>
      <c r="F4758" s="5">
        <v>40988</v>
      </c>
      <c r="G4758" s="8">
        <v>-33071.599999999999</v>
      </c>
      <c r="J4758" s="4" t="s">
        <v>13177</v>
      </c>
      <c r="L4758" t="str">
        <f>+Tabla2[[#This Row],[FACTURA]]</f>
        <v>1006</v>
      </c>
      <c r="M4758" t="str">
        <f>+Tabla2[[#This Row],[DETALLE]]</f>
        <v>MANTENIMIENTO A VEHICULOS DEL MINERD SEGUN FACTURAS #S. 1016</v>
      </c>
    </row>
    <row r="4759" spans="2:13">
      <c r="B4759" s="3" t="s">
        <v>1979</v>
      </c>
      <c r="C4759" s="2" t="s">
        <v>926</v>
      </c>
      <c r="D4759" s="4" t="s">
        <v>943</v>
      </c>
      <c r="E4759" s="4" t="s">
        <v>19802</v>
      </c>
      <c r="F4759" s="5">
        <v>40994</v>
      </c>
      <c r="G4759" s="8">
        <v>-27381.8</v>
      </c>
      <c r="J4759" s="4" t="s">
        <v>13178</v>
      </c>
      <c r="L4759" t="str">
        <f>+Tabla2[[#This Row],[FACTURA]]</f>
        <v>1007</v>
      </c>
      <c r="M4759" t="str">
        <f>+Tabla2[[#This Row],[DETALLE]]</f>
        <v>MANTENIMIENTO A VEHICULOS DEL MINERD SEGUN FACTURAS #S. 1016</v>
      </c>
    </row>
    <row r="4760" spans="2:13">
      <c r="B4760" s="3" t="s">
        <v>1979</v>
      </c>
      <c r="C4760" s="2" t="s">
        <v>926</v>
      </c>
      <c r="D4760" s="4" t="s">
        <v>923</v>
      </c>
      <c r="E4760" s="4" t="s">
        <v>19802</v>
      </c>
      <c r="F4760" s="5">
        <v>40994</v>
      </c>
      <c r="G4760" s="8">
        <v>-32462.6</v>
      </c>
      <c r="J4760" s="4" t="s">
        <v>13179</v>
      </c>
      <c r="L4760" t="str">
        <f>+Tabla2[[#This Row],[FACTURA]]</f>
        <v>1008</v>
      </c>
      <c r="M4760" t="str">
        <f>+Tabla2[[#This Row],[DETALLE]]</f>
        <v>MANTENIMIENTO A VEHICULOS DEL MINERD SEGUN FACTURAS #S. 1016</v>
      </c>
    </row>
    <row r="4761" spans="2:13">
      <c r="B4761" s="3" t="s">
        <v>1979</v>
      </c>
      <c r="C4761" s="2" t="s">
        <v>926</v>
      </c>
      <c r="D4761" s="4" t="s">
        <v>944</v>
      </c>
      <c r="E4761" s="4" t="s">
        <v>19802</v>
      </c>
      <c r="F4761" s="5">
        <v>41010</v>
      </c>
      <c r="G4761" s="8">
        <v>-12725.2</v>
      </c>
      <c r="J4761" s="4" t="s">
        <v>13180</v>
      </c>
      <c r="L4761" t="str">
        <f>+Tabla2[[#This Row],[FACTURA]]</f>
        <v>1015</v>
      </c>
      <c r="M4761" t="str">
        <f>+Tabla2[[#This Row],[DETALLE]]</f>
        <v>MANTENIMIENTO A VEHICULOS DEL MINERD SEGUN FACTURAS #S. 1016</v>
      </c>
    </row>
    <row r="4762" spans="2:13">
      <c r="B4762" s="3" t="s">
        <v>1979</v>
      </c>
      <c r="C4762" s="2" t="s">
        <v>926</v>
      </c>
      <c r="D4762" s="4" t="s">
        <v>945</v>
      </c>
      <c r="E4762" s="4" t="s">
        <v>19802</v>
      </c>
      <c r="F4762" s="5">
        <v>41010</v>
      </c>
      <c r="G4762" s="8">
        <v>-16008</v>
      </c>
      <c r="J4762" s="4" t="s">
        <v>13181</v>
      </c>
      <c r="L4762" t="str">
        <f>+Tabla2[[#This Row],[FACTURA]]</f>
        <v>1016</v>
      </c>
      <c r="M4762" t="str">
        <f>+Tabla2[[#This Row],[DETALLE]]</f>
        <v>MANTENIMIENTO A VEHICULOS DEL MINERD SEGUN FACTURAS #S. 1016</v>
      </c>
    </row>
    <row r="4763" spans="2:13">
      <c r="B4763" s="3" t="s">
        <v>1979</v>
      </c>
      <c r="C4763" s="2" t="s">
        <v>926</v>
      </c>
      <c r="D4763" s="4" t="s">
        <v>946</v>
      </c>
      <c r="E4763" s="4" t="s">
        <v>19802</v>
      </c>
      <c r="F4763" s="5">
        <v>41010</v>
      </c>
      <c r="G4763" s="8">
        <v>-20961.2</v>
      </c>
      <c r="J4763" s="4" t="s">
        <v>13182</v>
      </c>
      <c r="L4763" t="str">
        <f>+Tabla2[[#This Row],[FACTURA]]</f>
        <v>1017</v>
      </c>
      <c r="M4763" t="str">
        <f>+Tabla2[[#This Row],[DETALLE]]</f>
        <v>MANTENIMIENTO A VEHICULOS DEL MINERD SEGUN FACTURAS #S. 1016</v>
      </c>
    </row>
    <row r="4764" spans="2:13">
      <c r="B4764" s="3" t="s">
        <v>1979</v>
      </c>
      <c r="C4764" s="2" t="s">
        <v>926</v>
      </c>
      <c r="D4764" s="4" t="s">
        <v>947</v>
      </c>
      <c r="E4764" s="4" t="s">
        <v>19802</v>
      </c>
      <c r="F4764" s="5">
        <v>41025</v>
      </c>
      <c r="G4764" s="8">
        <v>-38604.800000000003</v>
      </c>
      <c r="J4764" s="4" t="s">
        <v>13183</v>
      </c>
      <c r="L4764" t="str">
        <f>+Tabla2[[#This Row],[FACTURA]]</f>
        <v>1028</v>
      </c>
      <c r="M4764" t="str">
        <f>+Tabla2[[#This Row],[DETALLE]]</f>
        <v>MANTENIMIENTO A VEHICULOS DEL MINERD SEGUN FACTURAS #S. 1016</v>
      </c>
    </row>
    <row r="4765" spans="2:13">
      <c r="B4765" s="3" t="s">
        <v>1979</v>
      </c>
      <c r="C4765" s="2" t="s">
        <v>926</v>
      </c>
      <c r="D4765" s="4" t="s">
        <v>948</v>
      </c>
      <c r="E4765" s="4" t="s">
        <v>19802</v>
      </c>
      <c r="F4765" s="5">
        <v>41025</v>
      </c>
      <c r="G4765" s="8">
        <v>-17492.8</v>
      </c>
      <c r="J4765" s="4" t="s">
        <v>13184</v>
      </c>
      <c r="L4765" t="str">
        <f>+Tabla2[[#This Row],[FACTURA]]</f>
        <v>1029</v>
      </c>
      <c r="M4765" t="str">
        <f>+Tabla2[[#This Row],[DETALLE]]</f>
        <v>MANTENIMIENTO A VEHICULOS DEL MINERD SEGUN FACTURAS #S. 1016</v>
      </c>
    </row>
    <row r="4766" spans="2:13">
      <c r="B4766" s="3" t="s">
        <v>1979</v>
      </c>
      <c r="C4766" s="2" t="s">
        <v>926</v>
      </c>
      <c r="D4766" s="4" t="s">
        <v>949</v>
      </c>
      <c r="E4766" s="4" t="s">
        <v>19802</v>
      </c>
      <c r="F4766" s="5">
        <v>41025</v>
      </c>
      <c r="G4766" s="8">
        <v>-23084</v>
      </c>
      <c r="J4766" s="4" t="s">
        <v>13185</v>
      </c>
      <c r="L4766" t="str">
        <f>+Tabla2[[#This Row],[FACTURA]]</f>
        <v>1030</v>
      </c>
      <c r="M4766" t="str">
        <f>+Tabla2[[#This Row],[DETALLE]]</f>
        <v>MANTENIMIENTO A VEHICULOS DEL MINERD SEGUN FACTURAS #S. 1016</v>
      </c>
    </row>
    <row r="4767" spans="2:13">
      <c r="B4767" s="3" t="s">
        <v>1979</v>
      </c>
      <c r="C4767" s="2" t="s">
        <v>926</v>
      </c>
      <c r="D4767" s="4" t="s">
        <v>950</v>
      </c>
      <c r="E4767" s="4" t="s">
        <v>19803</v>
      </c>
      <c r="F4767" s="5">
        <v>41025</v>
      </c>
      <c r="G4767" s="8">
        <v>-17771.2</v>
      </c>
      <c r="J4767" s="4" t="s">
        <v>13186</v>
      </c>
      <c r="L4767" t="str">
        <f>+Tabla2[[#This Row],[FACTURA]]</f>
        <v>282</v>
      </c>
      <c r="M4767" t="str">
        <f>+Tabla2[[#This Row],[DETALLE]]</f>
        <v>MANTENIMIENTO DE VEHICULOS DEL MINERD, SEGUN FACTURAS  #1031</v>
      </c>
    </row>
    <row r="4768" spans="2:13">
      <c r="B4768" s="3" t="s">
        <v>1979</v>
      </c>
      <c r="C4768" s="2" t="s">
        <v>926</v>
      </c>
      <c r="D4768" s="4" t="s">
        <v>951</v>
      </c>
      <c r="E4768" s="4" t="s">
        <v>19803</v>
      </c>
      <c r="F4768" s="5">
        <v>41071</v>
      </c>
      <c r="G4768" s="8">
        <v>-9860</v>
      </c>
      <c r="J4768" s="4" t="s">
        <v>13187</v>
      </c>
      <c r="L4768" t="str">
        <f>+Tabla2[[#This Row],[FACTURA]]</f>
        <v>285</v>
      </c>
      <c r="M4768" t="str">
        <f>+Tabla2[[#This Row],[DETALLE]]</f>
        <v>MANTENIMIENTO DE VEHICULOS DEL MINERD, SEGUN FACTURAS  #1031</v>
      </c>
    </row>
    <row r="4769" spans="2:13">
      <c r="B4769" s="3" t="s">
        <v>1979</v>
      </c>
      <c r="C4769" s="2" t="s">
        <v>926</v>
      </c>
      <c r="D4769" s="4" t="s">
        <v>952</v>
      </c>
      <c r="E4769" s="4" t="s">
        <v>19803</v>
      </c>
      <c r="F4769" s="5">
        <v>41071</v>
      </c>
      <c r="G4769" s="8">
        <v>-24035.200000000001</v>
      </c>
      <c r="J4769" s="4" t="s">
        <v>13188</v>
      </c>
      <c r="L4769" t="str">
        <f>+Tabla2[[#This Row],[FACTURA]]</f>
        <v>286</v>
      </c>
      <c r="M4769" t="str">
        <f>+Tabla2[[#This Row],[DETALLE]]</f>
        <v>MANTENIMIENTO DE VEHICULOS DEL MINERD, SEGUN FACTURAS  #1031</v>
      </c>
    </row>
    <row r="4770" spans="2:13">
      <c r="B4770" s="3" t="s">
        <v>1979</v>
      </c>
      <c r="C4770" s="2" t="s">
        <v>926</v>
      </c>
      <c r="D4770" s="4" t="s">
        <v>953</v>
      </c>
      <c r="E4770" s="4" t="s">
        <v>19803</v>
      </c>
      <c r="F4770" s="5">
        <v>41071</v>
      </c>
      <c r="G4770" s="8">
        <v>-26262.400000000001</v>
      </c>
      <c r="J4770" s="4" t="s">
        <v>13189</v>
      </c>
      <c r="L4770" t="str">
        <f>+Tabla2[[#This Row],[FACTURA]]</f>
        <v>287</v>
      </c>
      <c r="M4770" t="str">
        <f>+Tabla2[[#This Row],[DETALLE]]</f>
        <v>MANTENIMIENTO DE VEHICULOS DEL MINERD, SEGUN FACTURAS  #1031</v>
      </c>
    </row>
    <row r="4771" spans="2:13">
      <c r="B4771" s="3" t="s">
        <v>1979</v>
      </c>
      <c r="C4771" s="2" t="s">
        <v>926</v>
      </c>
      <c r="D4771" s="4" t="s">
        <v>954</v>
      </c>
      <c r="E4771" s="4" t="s">
        <v>954</v>
      </c>
      <c r="F4771" s="5">
        <v>41234</v>
      </c>
      <c r="G4771" s="8">
        <v>-13166</v>
      </c>
      <c r="J4771" s="4" t="s">
        <v>13190</v>
      </c>
      <c r="L4771" t="str">
        <f>+Tabla2[[#This Row],[FACTURA]]</f>
        <v>NCF-0313</v>
      </c>
      <c r="M4771" t="str">
        <f>+Tabla2[[#This Row],[DETALLE]]</f>
        <v>NCF-0313</v>
      </c>
    </row>
    <row r="4772" spans="2:13">
      <c r="B4772" s="3" t="s">
        <v>1979</v>
      </c>
      <c r="C4772" s="2" t="s">
        <v>926</v>
      </c>
      <c r="D4772" s="4" t="s">
        <v>955</v>
      </c>
      <c r="E4772" s="4" t="s">
        <v>955</v>
      </c>
      <c r="F4772" s="5">
        <v>41234</v>
      </c>
      <c r="G4772" s="8">
        <v>-3074</v>
      </c>
      <c r="J4772" s="4" t="s">
        <v>13191</v>
      </c>
      <c r="L4772" t="str">
        <f>+Tabla2[[#This Row],[FACTURA]]</f>
        <v>NCF-0314</v>
      </c>
      <c r="M4772" t="str">
        <f>+Tabla2[[#This Row],[DETALLE]]</f>
        <v>NCF-0314</v>
      </c>
    </row>
    <row r="4773" spans="2:13">
      <c r="B4773" s="3" t="s">
        <v>1979</v>
      </c>
      <c r="C4773" s="2" t="s">
        <v>926</v>
      </c>
      <c r="D4773" s="4" t="s">
        <v>956</v>
      </c>
      <c r="E4773" s="4" t="s">
        <v>956</v>
      </c>
      <c r="F4773" s="5">
        <v>41297</v>
      </c>
      <c r="G4773" s="8">
        <v>-32152.639999999999</v>
      </c>
      <c r="J4773" s="4" t="s">
        <v>13192</v>
      </c>
      <c r="L4773" t="str">
        <f>+Tabla2[[#This Row],[FACTURA]]</f>
        <v>NCF-324</v>
      </c>
      <c r="M4773" t="str">
        <f>+Tabla2[[#This Row],[DETALLE]]</f>
        <v>NCF-324</v>
      </c>
    </row>
    <row r="4774" spans="2:13">
      <c r="B4774" s="3" t="s">
        <v>1979</v>
      </c>
      <c r="C4774" s="2" t="s">
        <v>926</v>
      </c>
      <c r="D4774" s="4" t="s">
        <v>957</v>
      </c>
      <c r="E4774" s="4" t="s">
        <v>957</v>
      </c>
      <c r="F4774" s="5">
        <v>41302</v>
      </c>
      <c r="G4774" s="8">
        <v>-3363</v>
      </c>
      <c r="J4774" s="4" t="s">
        <v>13193</v>
      </c>
      <c r="L4774" t="str">
        <f>+Tabla2[[#This Row],[FACTURA]]</f>
        <v>NCF-325</v>
      </c>
      <c r="M4774" t="str">
        <f>+Tabla2[[#This Row],[DETALLE]]</f>
        <v>NCF-325</v>
      </c>
    </row>
    <row r="4775" spans="2:13">
      <c r="B4775" s="3" t="s">
        <v>1979</v>
      </c>
      <c r="C4775" s="2" t="s">
        <v>926</v>
      </c>
      <c r="D4775" s="4" t="s">
        <v>1636</v>
      </c>
      <c r="E4775" s="4" t="s">
        <v>19804</v>
      </c>
      <c r="F4775" s="5">
        <v>41157</v>
      </c>
      <c r="G4775" s="8">
        <v>-115447.36</v>
      </c>
      <c r="J4775" s="4" t="s">
        <v>13194</v>
      </c>
      <c r="L4775" t="str">
        <f>+Tabla2[[#This Row],[FACTURA]]</f>
        <v>DT-NO.1398</v>
      </c>
      <c r="M4775" t="str">
        <f>+Tabla2[[#This Row],[DETALLE]]</f>
        <v>MANTENIMIENTO A VEHICULO DEL MINERD</v>
      </c>
    </row>
    <row r="4776" spans="2:13">
      <c r="B4776" s="3" t="s">
        <v>1979</v>
      </c>
      <c r="C4776" s="2" t="s">
        <v>926</v>
      </c>
      <c r="D4776" s="4" t="s">
        <v>1637</v>
      </c>
      <c r="E4776" s="4" t="s">
        <v>19804</v>
      </c>
      <c r="F4776" s="5">
        <v>41157</v>
      </c>
      <c r="G4776" s="8">
        <v>-161715.6</v>
      </c>
      <c r="J4776" s="4" t="s">
        <v>13195</v>
      </c>
      <c r="L4776" t="str">
        <f>+Tabla2[[#This Row],[FACTURA]]</f>
        <v>OFIC-1567-15891</v>
      </c>
      <c r="M4776" t="str">
        <f>+Tabla2[[#This Row],[DETALLE]]</f>
        <v>MANTENIMIENTO A VEHICULO DEL MINERD</v>
      </c>
    </row>
    <row r="4777" spans="2:13">
      <c r="B4777" s="3" t="s">
        <v>1979</v>
      </c>
      <c r="C4777" s="2" t="s">
        <v>926</v>
      </c>
      <c r="D4777" s="4" t="s">
        <v>1638</v>
      </c>
      <c r="E4777" s="4" t="s">
        <v>19805</v>
      </c>
      <c r="F4777" s="5">
        <v>41165</v>
      </c>
      <c r="G4777" s="8">
        <v>-33071.599999999999</v>
      </c>
      <c r="J4777" s="4" t="s">
        <v>13196</v>
      </c>
      <c r="L4777" t="str">
        <f>+Tabla2[[#This Row],[FACTURA]]</f>
        <v>NCF-272</v>
      </c>
      <c r="M4777" t="str">
        <f>+Tabla2[[#This Row],[DETALLE]]</f>
        <v>MANT. DE VEHIC, DEL MINERD,LVB8JE689E100061</v>
      </c>
    </row>
    <row r="4778" spans="2:13">
      <c r="B4778" s="3" t="s">
        <v>1979</v>
      </c>
      <c r="C4778" s="2" t="s">
        <v>926</v>
      </c>
      <c r="D4778" s="4" t="s">
        <v>1639</v>
      </c>
      <c r="E4778" s="4" t="s">
        <v>19806</v>
      </c>
      <c r="F4778" s="5">
        <v>41165</v>
      </c>
      <c r="G4778" s="8">
        <v>-16008</v>
      </c>
      <c r="J4778" s="4" t="s">
        <v>13197</v>
      </c>
      <c r="L4778" t="str">
        <f>+Tabla2[[#This Row],[FACTURA]]</f>
        <v>NCF-276</v>
      </c>
      <c r="M4778" t="str">
        <f>+Tabla2[[#This Row],[DETALLE]]</f>
        <v>MANT. DE VEHIC, DEL MINERD,LN1450045020</v>
      </c>
    </row>
    <row r="4779" spans="2:13">
      <c r="B4779" s="3" t="s">
        <v>1979</v>
      </c>
      <c r="C4779" s="2" t="s">
        <v>926</v>
      </c>
      <c r="D4779" s="4" t="s">
        <v>1640</v>
      </c>
      <c r="E4779" s="4" t="s">
        <v>19807</v>
      </c>
      <c r="F4779" s="5">
        <v>41165</v>
      </c>
      <c r="G4779" s="8">
        <v>-12725.2</v>
      </c>
      <c r="J4779" s="4" t="s">
        <v>13198</v>
      </c>
      <c r="L4779" t="str">
        <f>+Tabla2[[#This Row],[FACTURA]]</f>
        <v>NCF-275</v>
      </c>
      <c r="M4779" t="str">
        <f>+Tabla2[[#This Row],[DETALLE]]</f>
        <v>MANT. DE VEHIC, DEL MINERD,1HGCG16602A500040</v>
      </c>
    </row>
    <row r="4780" spans="2:13">
      <c r="B4780" s="3" t="s">
        <v>1979</v>
      </c>
      <c r="C4780" s="2" t="s">
        <v>926</v>
      </c>
      <c r="D4780" s="4" t="s">
        <v>1641</v>
      </c>
      <c r="E4780" s="4" t="s">
        <v>19808</v>
      </c>
      <c r="F4780" s="5">
        <v>41165</v>
      </c>
      <c r="G4780" s="8">
        <v>-31337.4</v>
      </c>
      <c r="J4780" s="4" t="s">
        <v>13199</v>
      </c>
      <c r="L4780" t="str">
        <f>+Tabla2[[#This Row],[FACTURA]]</f>
        <v>NCF-264</v>
      </c>
      <c r="M4780" t="str">
        <f>+Tabla2[[#This Row],[DETALLE]]</f>
        <v>MANT. DE VEHIC, DEL MINERD,LN1450044815</v>
      </c>
    </row>
    <row r="4781" spans="2:13">
      <c r="B4781" s="3" t="s">
        <v>1979</v>
      </c>
      <c r="C4781" s="2" t="s">
        <v>926</v>
      </c>
      <c r="D4781" s="4" t="s">
        <v>1642</v>
      </c>
      <c r="E4781" s="4" t="s">
        <v>19809</v>
      </c>
      <c r="F4781" s="5">
        <v>41165</v>
      </c>
      <c r="G4781" s="8">
        <v>-27381.8</v>
      </c>
      <c r="J4781" s="4" t="s">
        <v>13200</v>
      </c>
      <c r="L4781" t="str">
        <f>+Tabla2[[#This Row],[FACTURA]]</f>
        <v>NCF-273</v>
      </c>
      <c r="M4781" t="str">
        <f>+Tabla2[[#This Row],[DETALLE]]</f>
        <v>MANT. DE VEHIC, DEL MINERD,JN1CJUD22Z0731507</v>
      </c>
    </row>
    <row r="4782" spans="2:13">
      <c r="B4782" s="3" t="s">
        <v>1979</v>
      </c>
      <c r="C4782" s="2" t="s">
        <v>926</v>
      </c>
      <c r="D4782" s="4" t="s">
        <v>1643</v>
      </c>
      <c r="E4782" s="4" t="s">
        <v>19810</v>
      </c>
      <c r="F4782" s="5">
        <v>41165</v>
      </c>
      <c r="G4782" s="8">
        <v>-20961.2</v>
      </c>
      <c r="J4782" s="4" t="s">
        <v>13201</v>
      </c>
      <c r="L4782" t="str">
        <f>+Tabla2[[#This Row],[FACTURA]]</f>
        <v>NCF-277</v>
      </c>
      <c r="M4782" t="str">
        <f>+Tabla2[[#This Row],[DETALLE]]</f>
        <v>MANT. DE VEHIC, DEL MINERD,SED54MWL4W826266</v>
      </c>
    </row>
    <row r="4783" spans="2:13">
      <c r="B4783" s="3" t="s">
        <v>1979</v>
      </c>
      <c r="C4783" s="2" t="s">
        <v>926</v>
      </c>
      <c r="D4783" s="4" t="s">
        <v>1644</v>
      </c>
      <c r="E4783" s="4" t="s">
        <v>19811</v>
      </c>
      <c r="F4783" s="5">
        <v>41165</v>
      </c>
      <c r="G4783" s="8">
        <v>-32462.6</v>
      </c>
      <c r="J4783" s="4" t="s">
        <v>13202</v>
      </c>
      <c r="L4783" t="str">
        <f>+Tabla2[[#This Row],[FACTURA]]</f>
        <v>NCF-274</v>
      </c>
      <c r="M4783" t="str">
        <f>+Tabla2[[#This Row],[DETALLE]]</f>
        <v>MANT. DE VEHIC, DEL MINERD,JAATFS69H37100680</v>
      </c>
    </row>
    <row r="4784" spans="2:13">
      <c r="B4784" s="3" t="s">
        <v>1979</v>
      </c>
      <c r="C4784" s="2" t="s">
        <v>926</v>
      </c>
      <c r="D4784" s="4" t="s">
        <v>1645</v>
      </c>
      <c r="E4784" s="4" t="s">
        <v>19812</v>
      </c>
      <c r="F4784" s="5">
        <v>41165</v>
      </c>
      <c r="G4784" s="8">
        <v>-1885</v>
      </c>
      <c r="J4784" s="4" t="s">
        <v>13203</v>
      </c>
      <c r="L4784" t="str">
        <f>+Tabla2[[#This Row],[FACTURA]]</f>
        <v>NCF-271</v>
      </c>
      <c r="M4784" t="str">
        <f>+Tabla2[[#This Row],[DETALLE]]</f>
        <v>MANT. DE VEHIC, DEL MINERD,JAATFS54HW7100374</v>
      </c>
    </row>
    <row r="4785" spans="2:13">
      <c r="B4785" s="3" t="s">
        <v>1979</v>
      </c>
      <c r="C4785" s="2" t="s">
        <v>926</v>
      </c>
      <c r="D4785" s="4" t="s">
        <v>1646</v>
      </c>
      <c r="E4785" s="4" t="s">
        <v>19813</v>
      </c>
      <c r="F4785" s="5">
        <v>41165</v>
      </c>
      <c r="G4785" s="8">
        <v>-14500</v>
      </c>
      <c r="J4785" s="4" t="s">
        <v>13204</v>
      </c>
      <c r="L4785" t="str">
        <f>+Tabla2[[#This Row],[FACTURA]]</f>
        <v>NCF-268</v>
      </c>
      <c r="M4785" t="str">
        <f>+Tabla2[[#This Row],[DETALLE]]</f>
        <v>MANT. DE VEHIC, DEL MINERD,4TANL42NOXZ510265</v>
      </c>
    </row>
    <row r="4786" spans="2:13">
      <c r="B4786" s="3" t="s">
        <v>1979</v>
      </c>
      <c r="C4786" s="2" t="s">
        <v>926</v>
      </c>
      <c r="D4786" s="4" t="s">
        <v>1647</v>
      </c>
      <c r="E4786" s="4" t="s">
        <v>19814</v>
      </c>
      <c r="F4786" s="5">
        <v>41165</v>
      </c>
      <c r="G4786" s="8">
        <v>-23084</v>
      </c>
      <c r="J4786" s="4" t="s">
        <v>13205</v>
      </c>
      <c r="L4786" t="str">
        <f>+Tabla2[[#This Row],[FACTURA]]</f>
        <v>NCF-281</v>
      </c>
      <c r="M4786" t="str">
        <f>+Tabla2[[#This Row],[DETALLE]]</f>
        <v>MANT. DE VEHIC, DEL MINERD,MPATFS85H7H522653</v>
      </c>
    </row>
    <row r="4787" spans="2:13">
      <c r="B4787" s="3" t="s">
        <v>1979</v>
      </c>
      <c r="C4787" s="2" t="s">
        <v>926</v>
      </c>
      <c r="D4787" s="4" t="s">
        <v>1648</v>
      </c>
      <c r="E4787" s="4" t="s">
        <v>19815</v>
      </c>
      <c r="F4787" s="5">
        <v>41165</v>
      </c>
      <c r="G4787" s="8">
        <v>-17492.8</v>
      </c>
      <c r="J4787" s="4" t="s">
        <v>13206</v>
      </c>
      <c r="L4787" t="str">
        <f>+Tabla2[[#This Row],[FACTURA]]</f>
        <v>NCF-280</v>
      </c>
      <c r="M4787" t="str">
        <f>+Tabla2[[#This Row],[DETALLE]]</f>
        <v>MANT. DE VEHIC, DEL MINERD,MPATFS85H7H519928</v>
      </c>
    </row>
    <row r="4788" spans="2:13">
      <c r="B4788" s="3" t="s">
        <v>1979</v>
      </c>
      <c r="C4788" s="2" t="s">
        <v>926</v>
      </c>
      <c r="D4788" s="4" t="s">
        <v>1649</v>
      </c>
      <c r="E4788" s="4" t="s">
        <v>19816</v>
      </c>
      <c r="F4788" s="5">
        <v>41165</v>
      </c>
      <c r="G4788" s="8">
        <v>-38604.800000000003</v>
      </c>
      <c r="J4788" s="4" t="s">
        <v>13207</v>
      </c>
      <c r="L4788" t="str">
        <f>+Tabla2[[#This Row],[FACTURA]]</f>
        <v>NCF-279</v>
      </c>
      <c r="M4788" t="str">
        <f>+Tabla2[[#This Row],[DETALLE]]</f>
        <v>MANT. DE VEHIC, DEL MINERD,LVAEC5BAO8B001799</v>
      </c>
    </row>
    <row r="4789" spans="2:13">
      <c r="B4789" s="3" t="s">
        <v>11869</v>
      </c>
      <c r="C4789" s="2" t="s">
        <v>11868</v>
      </c>
      <c r="D4789" s="6" t="s">
        <v>11870</v>
      </c>
      <c r="E4789" s="6" t="s">
        <v>11870</v>
      </c>
      <c r="F4789" s="7">
        <v>43424</v>
      </c>
      <c r="G4789" s="9">
        <v>-406971.51</v>
      </c>
      <c r="J4789" s="6" t="s">
        <v>18958</v>
      </c>
      <c r="L4789" t="str">
        <f>+Tabla2[[#This Row],[FACTURA]]</f>
        <v>CONTR. 703 Y 824-10</v>
      </c>
      <c r="M4789" t="str">
        <f>+Tabla2[[#This Row],[DETALLE]]</f>
        <v>CONTR. 703 Y 824-10</v>
      </c>
    </row>
    <row r="4790" spans="2:13">
      <c r="B4790" s="3" t="s">
        <v>11872</v>
      </c>
      <c r="C4790" s="2" t="s">
        <v>11871</v>
      </c>
      <c r="D4790" s="6" t="s">
        <v>11873</v>
      </c>
      <c r="E4790" s="6" t="s">
        <v>11873</v>
      </c>
      <c r="F4790" s="7">
        <v>42403</v>
      </c>
      <c r="G4790" s="9">
        <v>-4228887.4800000004</v>
      </c>
      <c r="J4790" s="6" t="s">
        <v>18959</v>
      </c>
      <c r="L4790" t="str">
        <f>+Tabla2[[#This Row],[FACTURA]]</f>
        <v>CONTR. 1159-ANTICIPO</v>
      </c>
      <c r="M4790" t="str">
        <f>+Tabla2[[#This Row],[DETALLE]]</f>
        <v>CONTR. 1159-ANTICIPO</v>
      </c>
    </row>
    <row r="4791" spans="2:13">
      <c r="B4791" s="3" t="s">
        <v>7970</v>
      </c>
      <c r="C4791" s="2" t="s">
        <v>7969</v>
      </c>
      <c r="D4791" s="6" t="s">
        <v>157</v>
      </c>
      <c r="E4791" s="6" t="s">
        <v>20206</v>
      </c>
      <c r="F4791" s="7">
        <v>40162</v>
      </c>
      <c r="G4791" s="9">
        <v>-245914.19</v>
      </c>
      <c r="J4791" s="6" t="s">
        <v>14830</v>
      </c>
      <c r="L4791" t="str">
        <f>+Tabla2[[#This Row],[FACTURA]]</f>
        <v>26</v>
      </c>
      <c r="M4791" t="str">
        <f>+Tabla2[[#This Row],[DETALLE]]</f>
        <v>SUMINISTRO DE ALIMENTOS, CORRESP. A LA 1RA. QUINC. DE DICIEM</v>
      </c>
    </row>
    <row r="4792" spans="2:13">
      <c r="B4792" s="3" t="s">
        <v>7970</v>
      </c>
      <c r="C4792" s="2" t="s">
        <v>7969</v>
      </c>
      <c r="D4792" s="6" t="s">
        <v>7971</v>
      </c>
      <c r="E4792" s="6" t="s">
        <v>20206</v>
      </c>
      <c r="F4792" s="7">
        <v>40162</v>
      </c>
      <c r="G4792" s="9">
        <v>-245667.49</v>
      </c>
      <c r="J4792" s="6" t="s">
        <v>14831</v>
      </c>
      <c r="L4792" t="str">
        <f>+Tabla2[[#This Row],[FACTURA]]</f>
        <v>26-2</v>
      </c>
      <c r="M4792" t="str">
        <f>+Tabla2[[#This Row],[DETALLE]]</f>
        <v>SUMINISTRO DE ALIMENTOS, CORRESP. A LA 1RA. QUINC. DE DICIEM</v>
      </c>
    </row>
    <row r="4793" spans="2:13">
      <c r="B4793" s="3" t="s">
        <v>7970</v>
      </c>
      <c r="C4793" s="2" t="s">
        <v>7969</v>
      </c>
      <c r="D4793" s="6" t="s">
        <v>7972</v>
      </c>
      <c r="E4793" s="6" t="s">
        <v>20207</v>
      </c>
      <c r="F4793" s="7">
        <v>40208</v>
      </c>
      <c r="G4793" s="9">
        <v>-361247.39</v>
      </c>
      <c r="J4793" s="6" t="s">
        <v>14832</v>
      </c>
      <c r="L4793" t="str">
        <f>+Tabla2[[#This Row],[FACTURA]]</f>
        <v>27</v>
      </c>
      <c r="M4793" t="str">
        <f>+Tabla2[[#This Row],[DETALLE]]</f>
        <v>SUMINISTRO DE ALIMENTOS, CORRESP. AL MES DE ENERO DEL 2010 S</v>
      </c>
    </row>
    <row r="4794" spans="2:13">
      <c r="B4794" s="3" t="s">
        <v>7970</v>
      </c>
      <c r="C4794" s="2" t="s">
        <v>7969</v>
      </c>
      <c r="D4794" s="6" t="s">
        <v>7973</v>
      </c>
      <c r="E4794" s="6" t="s">
        <v>20208</v>
      </c>
      <c r="F4794" s="7">
        <v>40224</v>
      </c>
      <c r="G4794" s="9">
        <v>-314104.98</v>
      </c>
      <c r="J4794" s="6" t="s">
        <v>14833</v>
      </c>
      <c r="L4794" t="str">
        <f>+Tabla2[[#This Row],[FACTURA]]</f>
        <v>28</v>
      </c>
      <c r="M4794" t="str">
        <f>+Tabla2[[#This Row],[DETALLE]]</f>
        <v>SUMINISTRO DE ALIMENTOS, CORRESP. A LA 1RA. QUINC. DE FEBRER</v>
      </c>
    </row>
    <row r="4795" spans="2:13">
      <c r="B4795" s="3" t="s">
        <v>7970</v>
      </c>
      <c r="C4795" s="2" t="s">
        <v>7969</v>
      </c>
      <c r="D4795" s="6" t="s">
        <v>7646</v>
      </c>
      <c r="E4795" s="6" t="s">
        <v>20209</v>
      </c>
      <c r="F4795" s="7">
        <v>40237</v>
      </c>
      <c r="G4795" s="9">
        <v>-245534.03</v>
      </c>
      <c r="J4795" s="6" t="s">
        <v>14834</v>
      </c>
      <c r="L4795" t="str">
        <f>+Tabla2[[#This Row],[FACTURA]]</f>
        <v>29</v>
      </c>
      <c r="M4795" t="str">
        <f>+Tabla2[[#This Row],[DETALLE]]</f>
        <v>SUMINISTRO DE ALIMENTOS, CORRESP. A LA 2DA. QUINC. DE FEBRER</v>
      </c>
    </row>
    <row r="4796" spans="2:13">
      <c r="B4796" s="3" t="s">
        <v>7970</v>
      </c>
      <c r="C4796" s="2" t="s">
        <v>7969</v>
      </c>
      <c r="D4796" s="6" t="s">
        <v>7179</v>
      </c>
      <c r="E4796" s="6" t="s">
        <v>20210</v>
      </c>
      <c r="F4796" s="7">
        <v>40252</v>
      </c>
      <c r="G4796" s="9">
        <v>-257303.11</v>
      </c>
      <c r="J4796" s="6" t="s">
        <v>14835</v>
      </c>
      <c r="L4796" t="str">
        <f>+Tabla2[[#This Row],[FACTURA]]</f>
        <v>30</v>
      </c>
      <c r="M4796" t="str">
        <f>+Tabla2[[#This Row],[DETALLE]]</f>
        <v>SUMINISTRO DE ALIMENTOS, CORRESP. A LA 1RA. QUINC. DE MARZO</v>
      </c>
    </row>
    <row r="4797" spans="2:13">
      <c r="B4797" s="3" t="s">
        <v>7970</v>
      </c>
      <c r="C4797" s="2" t="s">
        <v>7969</v>
      </c>
      <c r="D4797" s="6" t="s">
        <v>7255</v>
      </c>
      <c r="E4797" s="6" t="s">
        <v>20211</v>
      </c>
      <c r="F4797" s="7">
        <v>40287</v>
      </c>
      <c r="G4797" s="9">
        <v>-214189.35</v>
      </c>
      <c r="J4797" s="6" t="s">
        <v>14836</v>
      </c>
      <c r="L4797" t="str">
        <f>+Tabla2[[#This Row],[FACTURA]]</f>
        <v>31</v>
      </c>
      <c r="M4797" t="str">
        <f>+Tabla2[[#This Row],[DETALLE]]</f>
        <v>SUMINISTRO DE ALIMENTOS, CORRESP. A LA 1RA. QUINC.  DE ABRIL</v>
      </c>
    </row>
    <row r="4798" spans="2:13">
      <c r="B4798" s="3" t="s">
        <v>7970</v>
      </c>
      <c r="C4798" s="2" t="s">
        <v>7969</v>
      </c>
      <c r="D4798" s="6" t="s">
        <v>7974</v>
      </c>
      <c r="E4798" s="6" t="s">
        <v>20212</v>
      </c>
      <c r="F4798" s="7">
        <v>40322</v>
      </c>
      <c r="G4798" s="9">
        <v>-138689.60000000001</v>
      </c>
      <c r="J4798" s="6" t="s">
        <v>14837</v>
      </c>
      <c r="L4798" t="str">
        <f>+Tabla2[[#This Row],[FACTURA]]</f>
        <v>34</v>
      </c>
      <c r="M4798" t="str">
        <f>+Tabla2[[#This Row],[DETALLE]]</f>
        <v>SUMINISTRO DE ALIMENTOS, CORRESP. A LA 1RA. QUINC. DE MAYO D</v>
      </c>
    </row>
    <row r="4799" spans="2:13">
      <c r="B4799" s="3" t="s">
        <v>7970</v>
      </c>
      <c r="C4799" s="2" t="s">
        <v>7969</v>
      </c>
      <c r="D4799" s="6" t="s">
        <v>7975</v>
      </c>
      <c r="E4799" s="6" t="s">
        <v>20213</v>
      </c>
      <c r="F4799" s="7">
        <v>40328</v>
      </c>
      <c r="G4799" s="9">
        <v>-119141.18</v>
      </c>
      <c r="J4799" s="6" t="s">
        <v>14838</v>
      </c>
      <c r="L4799" t="str">
        <f>+Tabla2[[#This Row],[FACTURA]]</f>
        <v>35</v>
      </c>
      <c r="M4799" t="str">
        <f>+Tabla2[[#This Row],[DETALLE]]</f>
        <v>SUMINISTRO DE ALIMENTOS, CORRESP. A LA  2DA. QUINC. DE MAYO</v>
      </c>
    </row>
    <row r="4800" spans="2:13">
      <c r="B4800" s="3" t="s">
        <v>1980</v>
      </c>
      <c r="C4800" s="2" t="s">
        <v>958</v>
      </c>
      <c r="D4800" s="4" t="s">
        <v>959</v>
      </c>
      <c r="E4800" s="4" t="s">
        <v>959</v>
      </c>
      <c r="F4800" s="5">
        <v>44517</v>
      </c>
      <c r="G4800" s="8">
        <v>-63620647.780000001</v>
      </c>
      <c r="J4800" s="4" t="s">
        <v>12812</v>
      </c>
      <c r="L4800" t="str">
        <f>+Tabla2[[#This Row],[FACTURA]]</f>
        <v>B1500000904</v>
      </c>
      <c r="M4800" t="str">
        <f>+Tabla2[[#This Row],[DETALLE]]</f>
        <v>B1500000904</v>
      </c>
    </row>
    <row r="4801" spans="2:13">
      <c r="B4801" s="3" t="s">
        <v>1980</v>
      </c>
      <c r="C4801" s="2" t="s">
        <v>958</v>
      </c>
      <c r="D4801" s="4" t="s">
        <v>19452</v>
      </c>
      <c r="E4801" s="4" t="s">
        <v>19452</v>
      </c>
      <c r="F4801" s="5">
        <v>44718</v>
      </c>
      <c r="G4801" s="8">
        <v>-71396504.730000004</v>
      </c>
      <c r="J4801" s="4" t="s">
        <v>12813</v>
      </c>
      <c r="L4801" t="str">
        <f>+Tabla2[[#This Row],[FACTURA]]</f>
        <v>B1500000906</v>
      </c>
      <c r="M4801" t="str">
        <f>+Tabla2[[#This Row],[DETALLE]]</f>
        <v>B1500000906</v>
      </c>
    </row>
    <row r="4802" spans="2:13">
      <c r="B4802" s="3" t="s">
        <v>1981</v>
      </c>
      <c r="C4802" s="2" t="s">
        <v>960</v>
      </c>
      <c r="D4802" s="4" t="s">
        <v>961</v>
      </c>
      <c r="E4802" s="4" t="s">
        <v>961</v>
      </c>
      <c r="F4802" s="5">
        <v>43269</v>
      </c>
      <c r="G4802" s="8">
        <v>-297738.78000000003</v>
      </c>
      <c r="J4802" s="4" t="s">
        <v>12539</v>
      </c>
      <c r="L4802" t="str">
        <f>+Tabla2[[#This Row],[FACTURA]]</f>
        <v>B1500000002</v>
      </c>
      <c r="M4802" t="str">
        <f>+Tabla2[[#This Row],[DETALLE]]</f>
        <v>B1500000002</v>
      </c>
    </row>
    <row r="4803" spans="2:13">
      <c r="B4803" s="3" t="s">
        <v>1982</v>
      </c>
      <c r="C4803" s="2" t="s">
        <v>962</v>
      </c>
      <c r="D4803" s="4" t="s">
        <v>963</v>
      </c>
      <c r="E4803" s="4" t="s">
        <v>963</v>
      </c>
      <c r="F4803" s="5">
        <v>42549</v>
      </c>
      <c r="G4803" s="8">
        <v>-1550282.03</v>
      </c>
      <c r="J4803" s="4" t="s">
        <v>14440</v>
      </c>
      <c r="L4803" t="str">
        <f>+Tabla2[[#This Row],[FACTURA]]</f>
        <v>CONTR. 0522-3</v>
      </c>
      <c r="M4803" t="str">
        <f>+Tabla2[[#This Row],[DETALLE]]</f>
        <v>CONTR. 0522-3</v>
      </c>
    </row>
    <row r="4804" spans="2:13">
      <c r="B4804" s="3" t="s">
        <v>1983</v>
      </c>
      <c r="C4804" s="2" t="s">
        <v>964</v>
      </c>
      <c r="D4804" s="4" t="s">
        <v>965</v>
      </c>
      <c r="E4804" s="4" t="s">
        <v>965</v>
      </c>
      <c r="F4804" s="5">
        <v>42480</v>
      </c>
      <c r="G4804" s="8">
        <v>-401200</v>
      </c>
      <c r="J4804" s="4" t="s">
        <v>12455</v>
      </c>
      <c r="L4804" t="str">
        <f>+Tabla2[[#This Row],[FACTURA]]</f>
        <v>A010010011500000219</v>
      </c>
      <c r="M4804" t="str">
        <f>+Tabla2[[#This Row],[DETALLE]]</f>
        <v>A010010011500000219</v>
      </c>
    </row>
    <row r="4805" spans="2:13">
      <c r="B4805" s="3" t="s">
        <v>1984</v>
      </c>
      <c r="C4805" s="2" t="s">
        <v>966</v>
      </c>
      <c r="D4805" s="4" t="s">
        <v>967</v>
      </c>
      <c r="E4805" s="4" t="s">
        <v>967</v>
      </c>
      <c r="F4805" s="5">
        <v>42306</v>
      </c>
      <c r="G4805" s="8">
        <v>-91456</v>
      </c>
      <c r="J4805" s="4" t="s">
        <v>12530</v>
      </c>
      <c r="L4805" t="str">
        <f>+Tabla2[[#This Row],[FACTURA]]</f>
        <v>A010010011500000074</v>
      </c>
      <c r="M4805" t="str">
        <f>+Tabla2[[#This Row],[DETALLE]]</f>
        <v>A010010011500000074</v>
      </c>
    </row>
    <row r="4806" spans="2:13">
      <c r="B4806" s="3" t="s">
        <v>1984</v>
      </c>
      <c r="C4806" s="2" t="s">
        <v>966</v>
      </c>
      <c r="D4806" s="4" t="s">
        <v>19453</v>
      </c>
      <c r="E4806" s="4" t="s">
        <v>19817</v>
      </c>
      <c r="F4806" s="5">
        <v>43685</v>
      </c>
      <c r="G4806" s="8">
        <v>0.01</v>
      </c>
      <c r="J4806" s="4" t="s">
        <v>12531</v>
      </c>
      <c r="L4806" t="str">
        <f>+Tabla2[[#This Row],[FACTURA]]</f>
        <v>PAGO ADQUISICION ALMUERZO</v>
      </c>
      <c r="M4806" t="str">
        <f>+Tabla2[[#This Row],[DETALLE]]</f>
        <v>PAGO FACTURA B1500000088 DE FECHA 12/06/2019, POR CONCEPTO DE ADQUISICION DE ALMUERZO, BEBIDAS, CRISTALERIAS, CUBERTERIA Y MANTELES PARA 208 PERSONAS, PARA LA ACTIVIDAD DE INTEGRACION DE LA DIRECCION DE LIQUIDACION Y CONCILIACION DE FONDOS, DIRECCION GENERAL DE GESTION Y DESCENTRALIZACION EDUCATIVA Y LA DIRECCION GENERAL DE MANTENIMIENTO DE INFRAESTRUCTURA ESCOLAR , SEGUN OFICIO DCC-1599-2019</v>
      </c>
    </row>
    <row r="4807" spans="2:13">
      <c r="B4807" s="3" t="s">
        <v>1985</v>
      </c>
      <c r="C4807" s="2" t="s">
        <v>968</v>
      </c>
      <c r="D4807" s="4" t="s">
        <v>969</v>
      </c>
      <c r="E4807" s="4" t="s">
        <v>19818</v>
      </c>
      <c r="F4807" s="5">
        <v>41723</v>
      </c>
      <c r="G4807" s="8">
        <v>-29500</v>
      </c>
      <c r="J4807" s="4" t="s">
        <v>13383</v>
      </c>
      <c r="L4807" t="str">
        <f>+Tabla2[[#This Row],[FACTURA]]</f>
        <v>A010010011500000238</v>
      </c>
      <c r="M4807" t="str">
        <f>+Tabla2[[#This Row],[DETALLE]]</f>
        <v>NCF00000238</v>
      </c>
    </row>
    <row r="4808" spans="2:13">
      <c r="B4808" s="3" t="s">
        <v>1985</v>
      </c>
      <c r="C4808" s="2" t="s">
        <v>968</v>
      </c>
      <c r="D4808" s="4" t="s">
        <v>970</v>
      </c>
      <c r="E4808" s="4" t="s">
        <v>970</v>
      </c>
      <c r="F4808" s="5">
        <v>41962</v>
      </c>
      <c r="G4808" s="8">
        <v>-29500</v>
      </c>
      <c r="J4808" s="4" t="s">
        <v>13384</v>
      </c>
      <c r="L4808" t="str">
        <f>+Tabla2[[#This Row],[FACTURA]]</f>
        <v>A010010011500000246</v>
      </c>
      <c r="M4808" t="str">
        <f>+Tabla2[[#This Row],[DETALLE]]</f>
        <v>A010010011500000246</v>
      </c>
    </row>
    <row r="4809" spans="2:13">
      <c r="B4809" s="3" t="s">
        <v>1985</v>
      </c>
      <c r="C4809" s="2" t="s">
        <v>968</v>
      </c>
      <c r="D4809" s="4" t="s">
        <v>971</v>
      </c>
      <c r="E4809" s="4" t="s">
        <v>971</v>
      </c>
      <c r="F4809" s="5">
        <v>42130</v>
      </c>
      <c r="G4809" s="8">
        <v>-29500</v>
      </c>
      <c r="J4809" s="4" t="s">
        <v>13385</v>
      </c>
      <c r="L4809" t="str">
        <f>+Tabla2[[#This Row],[FACTURA]]</f>
        <v>A010010011500000252</v>
      </c>
      <c r="M4809" t="str">
        <f>+Tabla2[[#This Row],[DETALLE]]</f>
        <v>A010010011500000252</v>
      </c>
    </row>
    <row r="4810" spans="2:13">
      <c r="B4810" s="3" t="s">
        <v>1986</v>
      </c>
      <c r="C4810" s="2" t="s">
        <v>972</v>
      </c>
      <c r="D4810" s="4" t="s">
        <v>973</v>
      </c>
      <c r="E4810" s="4" t="s">
        <v>19819</v>
      </c>
      <c r="F4810" s="5">
        <v>42004</v>
      </c>
      <c r="G4810" s="8">
        <v>-13178.85</v>
      </c>
      <c r="J4810" s="4" t="s">
        <v>13387</v>
      </c>
      <c r="L4810" t="str">
        <f>+Tabla2[[#This Row],[FACTURA]]</f>
        <v>A010010011500000688</v>
      </c>
      <c r="M4810" t="str">
        <f>+Tabla2[[#This Row],[DETALLE]]</f>
        <v>REFRIGERIO EN EL 5TO. CONGRESO IDEICE 2014</v>
      </c>
    </row>
    <row r="4811" spans="2:13">
      <c r="B4811" s="3" t="s">
        <v>1986</v>
      </c>
      <c r="C4811" s="2" t="s">
        <v>972</v>
      </c>
      <c r="D4811" s="4" t="s">
        <v>974</v>
      </c>
      <c r="E4811" s="4" t="s">
        <v>974</v>
      </c>
      <c r="F4811" s="5">
        <v>42185</v>
      </c>
      <c r="G4811" s="8">
        <v>-34043</v>
      </c>
      <c r="J4811" s="4" t="s">
        <v>13388</v>
      </c>
      <c r="L4811" t="str">
        <f>+Tabla2[[#This Row],[FACTURA]]</f>
        <v>A010010011500000793</v>
      </c>
      <c r="M4811" t="str">
        <f>+Tabla2[[#This Row],[DETALLE]]</f>
        <v>A010010011500000793</v>
      </c>
    </row>
    <row r="4812" spans="2:13">
      <c r="B4812" s="3" t="s">
        <v>1986</v>
      </c>
      <c r="C4812" s="2" t="s">
        <v>972</v>
      </c>
      <c r="D4812" s="4" t="s">
        <v>1511</v>
      </c>
      <c r="E4812" s="4">
        <v>0</v>
      </c>
      <c r="F4812" s="5">
        <v>41214</v>
      </c>
      <c r="G4812" s="8">
        <v>-2956.8</v>
      </c>
      <c r="J4812" s="4" t="s">
        <v>13389</v>
      </c>
      <c r="L4812" t="str">
        <f>+Tabla2[[#This Row],[FACTURA]]</f>
        <v>NCF-01748241</v>
      </c>
      <c r="M4812">
        <f>+Tabla2[[#This Row],[DETALLE]]</f>
        <v>0</v>
      </c>
    </row>
    <row r="4813" spans="2:13">
      <c r="B4813" s="3" t="s">
        <v>1986</v>
      </c>
      <c r="C4813" s="2" t="s">
        <v>972</v>
      </c>
      <c r="D4813" s="4" t="s">
        <v>1512</v>
      </c>
      <c r="E4813" s="4" t="s">
        <v>1512</v>
      </c>
      <c r="F4813" s="5">
        <v>41388</v>
      </c>
      <c r="G4813" s="8">
        <v>-73070.34</v>
      </c>
      <c r="J4813" s="4" t="s">
        <v>13390</v>
      </c>
      <c r="L4813" t="str">
        <f>+Tabla2[[#This Row],[FACTURA]]</f>
        <v>NCF-00000158</v>
      </c>
      <c r="M4813" t="str">
        <f>+Tabla2[[#This Row],[DETALLE]]</f>
        <v>NCF-00000158</v>
      </c>
    </row>
    <row r="4814" spans="2:13">
      <c r="B4814" s="3" t="s">
        <v>1986</v>
      </c>
      <c r="C4814" s="2" t="s">
        <v>972</v>
      </c>
      <c r="D4814" s="4" t="s">
        <v>1513</v>
      </c>
      <c r="E4814" s="4" t="s">
        <v>1513</v>
      </c>
      <c r="F4814" s="5">
        <v>41724</v>
      </c>
      <c r="G4814" s="8">
        <v>-37600.699999999997</v>
      </c>
      <c r="J4814" s="4" t="s">
        <v>13391</v>
      </c>
      <c r="L4814" t="str">
        <f>+Tabla2[[#This Row],[FACTURA]]</f>
        <v>NCF-0000000561</v>
      </c>
      <c r="M4814" t="str">
        <f>+Tabla2[[#This Row],[DETALLE]]</f>
        <v>NCF-0000000561</v>
      </c>
    </row>
    <row r="4815" spans="2:13">
      <c r="B4815" s="3" t="s">
        <v>1986</v>
      </c>
      <c r="C4815" s="2" t="s">
        <v>972</v>
      </c>
      <c r="D4815" s="4" t="s">
        <v>1514</v>
      </c>
      <c r="E4815" s="4" t="s">
        <v>1514</v>
      </c>
      <c r="F4815" s="5">
        <v>41773</v>
      </c>
      <c r="G4815" s="8">
        <v>-12392.8</v>
      </c>
      <c r="J4815" s="4" t="s">
        <v>13392</v>
      </c>
      <c r="L4815" t="str">
        <f>+Tabla2[[#This Row],[FACTURA]]</f>
        <v>NCF00000340</v>
      </c>
      <c r="M4815" t="str">
        <f>+Tabla2[[#This Row],[DETALLE]]</f>
        <v>NCF00000340</v>
      </c>
    </row>
    <row r="4816" spans="2:13">
      <c r="B4816" s="3" t="s">
        <v>1986</v>
      </c>
      <c r="C4816" s="2" t="s">
        <v>972</v>
      </c>
      <c r="D4816" s="4" t="s">
        <v>1515</v>
      </c>
      <c r="E4816" s="4" t="s">
        <v>1515</v>
      </c>
      <c r="F4816" s="5">
        <v>41773</v>
      </c>
      <c r="G4816" s="8">
        <v>-34142.400000000001</v>
      </c>
      <c r="J4816" s="4" t="s">
        <v>13393</v>
      </c>
      <c r="L4816" t="str">
        <f>+Tabla2[[#This Row],[FACTURA]]</f>
        <v>NCF00000395</v>
      </c>
      <c r="M4816" t="str">
        <f>+Tabla2[[#This Row],[DETALLE]]</f>
        <v>NCF00000395</v>
      </c>
    </row>
    <row r="4817" spans="2:13">
      <c r="B4817" s="3" t="s">
        <v>7977</v>
      </c>
      <c r="C4817" s="2" t="s">
        <v>7976</v>
      </c>
      <c r="D4817" s="6" t="s">
        <v>247</v>
      </c>
      <c r="E4817" s="6" t="s">
        <v>247</v>
      </c>
      <c r="F4817" s="7">
        <v>43741</v>
      </c>
      <c r="G4817" s="9">
        <v>-147500</v>
      </c>
      <c r="J4817" s="6" t="s">
        <v>16775</v>
      </c>
      <c r="L4817" t="str">
        <f>+Tabla2[[#This Row],[FACTURA]]</f>
        <v>B1500000030</v>
      </c>
      <c r="M4817" t="str">
        <f>+Tabla2[[#This Row],[DETALLE]]</f>
        <v>B1500000030</v>
      </c>
    </row>
    <row r="4818" spans="2:13">
      <c r="B4818" s="3" t="s">
        <v>11875</v>
      </c>
      <c r="C4818" s="2" t="s">
        <v>11874</v>
      </c>
      <c r="D4818" s="6" t="s">
        <v>11876</v>
      </c>
      <c r="E4818" s="6" t="s">
        <v>11876</v>
      </c>
      <c r="F4818" s="7">
        <v>41758</v>
      </c>
      <c r="G4818" s="9">
        <v>-996200.01</v>
      </c>
      <c r="J4818" s="6" t="s">
        <v>18960</v>
      </c>
      <c r="L4818" t="str">
        <f>+Tabla2[[#This Row],[FACTURA]]</f>
        <v>cONTR.330-1</v>
      </c>
      <c r="M4818" t="str">
        <f>+Tabla2[[#This Row],[DETALLE]]</f>
        <v>cONTR.330-1</v>
      </c>
    </row>
    <row r="4819" spans="2:13">
      <c r="B4819" s="3" t="s">
        <v>11878</v>
      </c>
      <c r="C4819" s="2" t="s">
        <v>11877</v>
      </c>
      <c r="D4819" s="6" t="s">
        <v>11879</v>
      </c>
      <c r="E4819" s="6" t="s">
        <v>11879</v>
      </c>
      <c r="F4819" s="7">
        <v>42605</v>
      </c>
      <c r="G4819" s="9">
        <v>-184190.6</v>
      </c>
      <c r="J4819" s="6" t="s">
        <v>18961</v>
      </c>
      <c r="L4819" t="str">
        <f>+Tabla2[[#This Row],[FACTURA]]</f>
        <v>CONTR. 2947-2</v>
      </c>
      <c r="M4819" t="str">
        <f>+Tabla2[[#This Row],[DETALLE]]</f>
        <v>CONTR. 2947-2</v>
      </c>
    </row>
    <row r="4820" spans="2:13">
      <c r="B4820" s="3" t="s">
        <v>11881</v>
      </c>
      <c r="C4820" s="2" t="s">
        <v>11880</v>
      </c>
      <c r="D4820" s="6" t="s">
        <v>11882</v>
      </c>
      <c r="E4820" s="6" t="s">
        <v>10777</v>
      </c>
      <c r="F4820" s="7">
        <v>41323</v>
      </c>
      <c r="G4820" s="9">
        <v>-1159560.78</v>
      </c>
      <c r="J4820" s="6" t="s">
        <v>18962</v>
      </c>
      <c r="L4820" t="str">
        <f>+Tabla2[[#This Row],[FACTURA]]</f>
        <v>OFIC. 1281</v>
      </c>
      <c r="M4820" t="str">
        <f>+Tabla2[[#This Row],[DETALLE]]</f>
        <v>CUBICACION #3 (ADICIONAL)</v>
      </c>
    </row>
    <row r="4821" spans="2:13">
      <c r="B4821" s="3" t="s">
        <v>1987</v>
      </c>
      <c r="C4821" s="2" t="s">
        <v>975</v>
      </c>
      <c r="D4821" s="4" t="s">
        <v>976</v>
      </c>
      <c r="E4821" s="4" t="s">
        <v>976</v>
      </c>
      <c r="F4821" s="5">
        <v>41437</v>
      </c>
      <c r="G4821" s="8">
        <v>-117115</v>
      </c>
      <c r="J4821" s="4" t="s">
        <v>12910</v>
      </c>
      <c r="L4821" t="str">
        <f>+Tabla2[[#This Row],[FACTURA]]</f>
        <v>NCF-00000290</v>
      </c>
      <c r="M4821" t="str">
        <f>+Tabla2[[#This Row],[DETALLE]]</f>
        <v>NCF-00000290</v>
      </c>
    </row>
    <row r="4822" spans="2:13">
      <c r="B4822" s="3" t="s">
        <v>1987</v>
      </c>
      <c r="C4822" s="2" t="s">
        <v>975</v>
      </c>
      <c r="D4822" s="4" t="s">
        <v>977</v>
      </c>
      <c r="E4822" s="4" t="s">
        <v>977</v>
      </c>
      <c r="F4822" s="5">
        <v>41439</v>
      </c>
      <c r="G4822" s="8">
        <v>-28290.5</v>
      </c>
      <c r="J4822" s="4" t="s">
        <v>12911</v>
      </c>
      <c r="L4822" t="str">
        <f>+Tabla2[[#This Row],[FACTURA]]</f>
        <v>NCF-00000292</v>
      </c>
      <c r="M4822" t="str">
        <f>+Tabla2[[#This Row],[DETALLE]]</f>
        <v>NCF-00000292</v>
      </c>
    </row>
    <row r="4823" spans="2:13">
      <c r="B4823" s="3" t="s">
        <v>1987</v>
      </c>
      <c r="C4823" s="2" t="s">
        <v>975</v>
      </c>
      <c r="D4823" s="4" t="s">
        <v>978</v>
      </c>
      <c r="E4823" s="4" t="s">
        <v>978</v>
      </c>
      <c r="F4823" s="5">
        <v>41442</v>
      </c>
      <c r="G4823" s="8">
        <v>-61891</v>
      </c>
      <c r="J4823" s="4" t="s">
        <v>12912</v>
      </c>
      <c r="L4823" t="str">
        <f>+Tabla2[[#This Row],[FACTURA]]</f>
        <v>NCF-00000291</v>
      </c>
      <c r="M4823" t="str">
        <f>+Tabla2[[#This Row],[DETALLE]]</f>
        <v>NCF-00000291</v>
      </c>
    </row>
    <row r="4824" spans="2:13">
      <c r="B4824" s="3" t="s">
        <v>1987</v>
      </c>
      <c r="C4824" s="2" t="s">
        <v>975</v>
      </c>
      <c r="D4824" s="4" t="s">
        <v>979</v>
      </c>
      <c r="E4824" s="4" t="s">
        <v>979</v>
      </c>
      <c r="F4824" s="5">
        <v>41444</v>
      </c>
      <c r="G4824" s="8">
        <v>-37199.5</v>
      </c>
      <c r="J4824" s="4" t="s">
        <v>12913</v>
      </c>
      <c r="L4824" t="str">
        <f>+Tabla2[[#This Row],[FACTURA]]</f>
        <v>NCF-00000293</v>
      </c>
      <c r="M4824" t="str">
        <f>+Tabla2[[#This Row],[DETALLE]]</f>
        <v>NCF-00000293</v>
      </c>
    </row>
    <row r="4825" spans="2:13">
      <c r="B4825" s="3" t="s">
        <v>1987</v>
      </c>
      <c r="C4825" s="2" t="s">
        <v>975</v>
      </c>
      <c r="D4825" s="4" t="s">
        <v>980</v>
      </c>
      <c r="E4825" s="4" t="s">
        <v>980</v>
      </c>
      <c r="F4825" s="5">
        <v>41452</v>
      </c>
      <c r="G4825" s="8">
        <v>-31004.5</v>
      </c>
      <c r="J4825" s="4" t="s">
        <v>12914</v>
      </c>
      <c r="L4825" t="str">
        <f>+Tabla2[[#This Row],[FACTURA]]</f>
        <v>NCF-00000295</v>
      </c>
      <c r="M4825" t="str">
        <f>+Tabla2[[#This Row],[DETALLE]]</f>
        <v>NCF-00000295</v>
      </c>
    </row>
    <row r="4826" spans="2:13">
      <c r="B4826" s="3" t="s">
        <v>1987</v>
      </c>
      <c r="C4826" s="2" t="s">
        <v>975</v>
      </c>
      <c r="D4826" s="4" t="s">
        <v>1989</v>
      </c>
      <c r="E4826" s="4" t="s">
        <v>1988</v>
      </c>
      <c r="F4826" s="5">
        <v>41639</v>
      </c>
      <c r="G4826" s="8">
        <v>263826.75</v>
      </c>
      <c r="J4826" s="4" t="s">
        <v>12915</v>
      </c>
      <c r="L4826" t="str">
        <f>+Tabla2[[#This Row],[FACTURA]]</f>
        <v>LIB-37418-2013</v>
      </c>
      <c r="M4826" t="str">
        <f>+Tabla2[[#This Row],[DETALLE]]</f>
        <v>PAGO POR SERVICIO DE REPARACION A VEHICULOS UTILIZADOS POR EL MINISTERIO DE EDUCACION SEGUN 290,291,292,293,Y 295.
OFICIO 1939/2013.</v>
      </c>
    </row>
    <row r="4827" spans="2:13">
      <c r="B4827" s="3" t="s">
        <v>11884</v>
      </c>
      <c r="C4827" s="2" t="s">
        <v>11883</v>
      </c>
      <c r="D4827" s="6" t="s">
        <v>11885</v>
      </c>
      <c r="E4827" s="6" t="s">
        <v>11885</v>
      </c>
      <c r="F4827" s="7">
        <v>43258</v>
      </c>
      <c r="G4827" s="9">
        <v>-1346760.22</v>
      </c>
      <c r="J4827" s="6" t="s">
        <v>18963</v>
      </c>
      <c r="L4827" t="str">
        <f>+Tabla2[[#This Row],[FACTURA]]</f>
        <v>CONTR. 1712-10</v>
      </c>
      <c r="M4827" t="str">
        <f>+Tabla2[[#This Row],[DETALLE]]</f>
        <v>CONTR. 1712-10</v>
      </c>
    </row>
    <row r="4828" spans="2:13">
      <c r="B4828" s="3" t="s">
        <v>11884</v>
      </c>
      <c r="C4828" s="2" t="s">
        <v>11883</v>
      </c>
      <c r="D4828" s="6" t="s">
        <v>20829</v>
      </c>
      <c r="E4828" s="6" t="s">
        <v>20830</v>
      </c>
      <c r="F4828" s="7">
        <v>43231</v>
      </c>
      <c r="G4828" s="9">
        <v>1</v>
      </c>
      <c r="J4828" s="6" t="s">
        <v>18964</v>
      </c>
      <c r="L4828" t="str">
        <f>+Tabla2[[#This Row],[FACTURA]]</f>
        <v>CONTR.#1712.</v>
      </c>
      <c r="M4828" t="str">
        <f>+Tabla2[[#This Row],[DETALLE]]</f>
        <v xml:space="preserve">DEVOLUCION  DEL 5% SOBRE CUBICACION #01 POR GASTOS DE INSPECCION  SEGÚN ACUERDO INTERINSTITUCIONAL No. 0204 D/F 05/06/17 MOPC- MINERD, CORREP. A  LA CONSTRUCCION DEL CENTRO EDUCATIVO BASICA QUITA SUEÑO 2, UBICADO EN EL MUNICIO DE HAINA ,  PROVINCIA SAN CRISTOBAL  DEL 1ER. SORTEO DE OBRAS, SEGUN CONTR. #1712/2013,  OFICIO #195, REFERENTE  AL LIBRAMIENTO  No.13402 D/F 10/08/13.
</v>
      </c>
    </row>
    <row r="4829" spans="2:13">
      <c r="B4829" s="3" t="s">
        <v>1990</v>
      </c>
      <c r="C4829" s="2" t="s">
        <v>981</v>
      </c>
      <c r="D4829" s="4" t="s">
        <v>982</v>
      </c>
      <c r="E4829" s="4" t="s">
        <v>982</v>
      </c>
      <c r="F4829" s="5">
        <v>42703</v>
      </c>
      <c r="G4829" s="8">
        <v>-703657.6</v>
      </c>
      <c r="J4829" s="4" t="s">
        <v>13646</v>
      </c>
      <c r="L4829" t="str">
        <f>+Tabla2[[#This Row],[FACTURA]]</f>
        <v>A010010011500000045</v>
      </c>
      <c r="M4829" t="str">
        <f>+Tabla2[[#This Row],[DETALLE]]</f>
        <v>A010010011500000045</v>
      </c>
    </row>
    <row r="4830" spans="2:13">
      <c r="B4830" s="3" t="s">
        <v>1990</v>
      </c>
      <c r="C4830" s="2" t="s">
        <v>981</v>
      </c>
      <c r="D4830" s="4" t="s">
        <v>983</v>
      </c>
      <c r="E4830" s="4" t="s">
        <v>983</v>
      </c>
      <c r="F4830" s="5">
        <v>42703</v>
      </c>
      <c r="G4830" s="8">
        <v>-703657.6</v>
      </c>
      <c r="J4830" s="4" t="s">
        <v>13647</v>
      </c>
      <c r="L4830" t="str">
        <f>+Tabla2[[#This Row],[FACTURA]]</f>
        <v>A010010011500000046</v>
      </c>
      <c r="M4830" t="str">
        <f>+Tabla2[[#This Row],[DETALLE]]</f>
        <v>A010010011500000046</v>
      </c>
    </row>
    <row r="4831" spans="2:13">
      <c r="B4831" s="3" t="s">
        <v>1990</v>
      </c>
      <c r="C4831" s="2" t="s">
        <v>981</v>
      </c>
      <c r="D4831" s="4" t="s">
        <v>984</v>
      </c>
      <c r="E4831" s="4" t="s">
        <v>984</v>
      </c>
      <c r="F4831" s="5">
        <v>42703</v>
      </c>
      <c r="G4831" s="8">
        <v>-703657.6</v>
      </c>
      <c r="J4831" s="4" t="s">
        <v>13648</v>
      </c>
      <c r="L4831" t="str">
        <f>+Tabla2[[#This Row],[FACTURA]]</f>
        <v>A010010011500000047</v>
      </c>
      <c r="M4831" t="str">
        <f>+Tabla2[[#This Row],[DETALLE]]</f>
        <v>A010010011500000047</v>
      </c>
    </row>
    <row r="4832" spans="2:13">
      <c r="B4832" s="3" t="s">
        <v>1990</v>
      </c>
      <c r="C4832" s="2" t="s">
        <v>981</v>
      </c>
      <c r="D4832" s="4" t="s">
        <v>985</v>
      </c>
      <c r="E4832" s="4" t="s">
        <v>985</v>
      </c>
      <c r="F4832" s="5">
        <v>42703</v>
      </c>
      <c r="G4832" s="8">
        <v>-485523.74</v>
      </c>
      <c r="J4832" s="4" t="s">
        <v>13649</v>
      </c>
      <c r="L4832" t="str">
        <f>+Tabla2[[#This Row],[FACTURA]]</f>
        <v>A010010011500000048</v>
      </c>
      <c r="M4832" t="str">
        <f>+Tabla2[[#This Row],[DETALLE]]</f>
        <v>A010010011500000048</v>
      </c>
    </row>
    <row r="4833" spans="2:13">
      <c r="B4833" s="3" t="s">
        <v>11887</v>
      </c>
      <c r="C4833" s="2" t="s">
        <v>11886</v>
      </c>
      <c r="D4833" s="6" t="s">
        <v>11888</v>
      </c>
      <c r="E4833" s="6" t="s">
        <v>11888</v>
      </c>
      <c r="F4833" s="7">
        <v>42550</v>
      </c>
      <c r="G4833" s="9">
        <v>-1499512.07</v>
      </c>
      <c r="J4833" s="6" t="s">
        <v>18965</v>
      </c>
      <c r="L4833" t="str">
        <f>+Tabla2[[#This Row],[FACTURA]]</f>
        <v>CONTR. #2705</v>
      </c>
      <c r="M4833" t="str">
        <f>+Tabla2[[#This Row],[DETALLE]]</f>
        <v>CONTR. #2705</v>
      </c>
    </row>
    <row r="4834" spans="2:13">
      <c r="B4834" s="3" t="s">
        <v>11887</v>
      </c>
      <c r="C4834" s="2" t="s">
        <v>11886</v>
      </c>
      <c r="D4834" s="6" t="s">
        <v>11889</v>
      </c>
      <c r="E4834" s="6" t="s">
        <v>11889</v>
      </c>
      <c r="F4834" s="7">
        <v>42915</v>
      </c>
      <c r="G4834" s="9">
        <v>1499512.07</v>
      </c>
      <c r="J4834" s="6" t="s">
        <v>18966</v>
      </c>
      <c r="L4834" t="str">
        <f>+Tabla2[[#This Row],[FACTURA]]</f>
        <v>CONTR. 2705-NULA*</v>
      </c>
      <c r="M4834" t="str">
        <f>+Tabla2[[#This Row],[DETALLE]]</f>
        <v>CONTR. 2705-NULA*</v>
      </c>
    </row>
    <row r="4835" spans="2:13">
      <c r="B4835" s="3" t="s">
        <v>1991</v>
      </c>
      <c r="C4835" s="2" t="s">
        <v>986</v>
      </c>
      <c r="D4835" s="4" t="s">
        <v>987</v>
      </c>
      <c r="E4835" s="4" t="s">
        <v>19820</v>
      </c>
      <c r="F4835" s="5">
        <v>43122</v>
      </c>
      <c r="G4835" s="8">
        <v>-16069.24</v>
      </c>
      <c r="J4835" s="4" t="s">
        <v>13421</v>
      </c>
      <c r="L4835" t="str">
        <f>+Tabla2[[#This Row],[FACTURA]]</f>
        <v>A010010011500000007</v>
      </c>
      <c r="M4835" t="str">
        <f>+Tabla2[[#This Row],[DETALLE]]</f>
        <v>PAGO SERVICIO DE CONSULTORIA</v>
      </c>
    </row>
    <row r="4836" spans="2:13">
      <c r="B4836" s="3" t="s">
        <v>13874</v>
      </c>
      <c r="C4836" s="2" t="s">
        <v>13875</v>
      </c>
      <c r="D4836" s="4" t="s">
        <v>19454</v>
      </c>
      <c r="E4836" s="4" t="s">
        <v>19454</v>
      </c>
      <c r="F4836" s="5">
        <v>43865</v>
      </c>
      <c r="G4836" s="8">
        <v>-0.01</v>
      </c>
      <c r="J4836" s="4" t="s">
        <v>13876</v>
      </c>
      <c r="L4836" t="str">
        <f>+Tabla2[[#This Row],[FACTURA]]</f>
        <v>CONTR.12337-2</v>
      </c>
      <c r="M4836" t="str">
        <f>+Tabla2[[#This Row],[DETALLE]]</f>
        <v>CONTR.12337-2</v>
      </c>
    </row>
    <row r="4837" spans="2:13">
      <c r="B4837" s="3" t="s">
        <v>1992</v>
      </c>
      <c r="C4837" s="2" t="s">
        <v>1516</v>
      </c>
      <c r="D4837" s="4" t="s">
        <v>1185</v>
      </c>
      <c r="E4837" s="4" t="s">
        <v>1185</v>
      </c>
      <c r="F4837" s="5">
        <v>41810</v>
      </c>
      <c r="G4837" s="8">
        <v>-675560.01</v>
      </c>
      <c r="J4837" s="4" t="s">
        <v>14496</v>
      </c>
      <c r="L4837" t="str">
        <f>+Tabla2[[#This Row],[FACTURA]]</f>
        <v>A010010011500000005</v>
      </c>
      <c r="M4837" t="str">
        <f>+Tabla2[[#This Row],[DETALLE]]</f>
        <v>A010010011500000005</v>
      </c>
    </row>
    <row r="4838" spans="2:13">
      <c r="B4838" s="3" t="s">
        <v>1993</v>
      </c>
      <c r="C4838" s="2" t="s">
        <v>988</v>
      </c>
      <c r="D4838" s="4" t="s">
        <v>989</v>
      </c>
      <c r="E4838" s="4" t="s">
        <v>989</v>
      </c>
      <c r="F4838" s="5">
        <v>41765</v>
      </c>
      <c r="G4838" s="8">
        <v>-23000</v>
      </c>
      <c r="J4838" s="4" t="s">
        <v>13748</v>
      </c>
      <c r="L4838" t="str">
        <f>+Tabla2[[#This Row],[FACTURA]]</f>
        <v>A010010011500001861</v>
      </c>
      <c r="M4838" t="str">
        <f>+Tabla2[[#This Row],[DETALLE]]</f>
        <v>A010010011500001861</v>
      </c>
    </row>
    <row r="4839" spans="2:13">
      <c r="B4839" s="3" t="s">
        <v>1993</v>
      </c>
      <c r="C4839" s="2" t="s">
        <v>988</v>
      </c>
      <c r="D4839" s="4" t="s">
        <v>990</v>
      </c>
      <c r="E4839" s="4" t="s">
        <v>990</v>
      </c>
      <c r="F4839" s="5">
        <v>41773</v>
      </c>
      <c r="G4839" s="8">
        <v>-432000</v>
      </c>
      <c r="J4839" s="4" t="s">
        <v>13749</v>
      </c>
      <c r="L4839" t="str">
        <f>+Tabla2[[#This Row],[FACTURA]]</f>
        <v>A010010011500001869</v>
      </c>
      <c r="M4839" t="str">
        <f>+Tabla2[[#This Row],[DETALLE]]</f>
        <v>A010010011500001869</v>
      </c>
    </row>
    <row r="4840" spans="2:13">
      <c r="B4840" s="3" t="s">
        <v>1993</v>
      </c>
      <c r="C4840" s="2" t="s">
        <v>988</v>
      </c>
      <c r="D4840" s="4" t="s">
        <v>991</v>
      </c>
      <c r="E4840" s="4" t="s">
        <v>991</v>
      </c>
      <c r="F4840" s="5">
        <v>41773</v>
      </c>
      <c r="G4840" s="8">
        <v>-270000</v>
      </c>
      <c r="J4840" s="4" t="s">
        <v>13750</v>
      </c>
      <c r="L4840" t="str">
        <f>+Tabla2[[#This Row],[FACTURA]]</f>
        <v>A010010011500001870</v>
      </c>
      <c r="M4840" t="str">
        <f>+Tabla2[[#This Row],[DETALLE]]</f>
        <v>A010010011500001870</v>
      </c>
    </row>
    <row r="4841" spans="2:13">
      <c r="B4841" s="3" t="s">
        <v>1993</v>
      </c>
      <c r="C4841" s="2" t="s">
        <v>988</v>
      </c>
      <c r="D4841" s="4" t="s">
        <v>992</v>
      </c>
      <c r="E4841" s="4" t="s">
        <v>992</v>
      </c>
      <c r="F4841" s="5">
        <v>41858</v>
      </c>
      <c r="G4841" s="8">
        <v>-432000</v>
      </c>
      <c r="J4841" s="4" t="s">
        <v>13751</v>
      </c>
      <c r="L4841" t="str">
        <f>+Tabla2[[#This Row],[FACTURA]]</f>
        <v>A0100100115000001886</v>
      </c>
      <c r="M4841" t="str">
        <f>+Tabla2[[#This Row],[DETALLE]]</f>
        <v>A0100100115000001886</v>
      </c>
    </row>
    <row r="4842" spans="2:13">
      <c r="B4842" s="3" t="s">
        <v>1993</v>
      </c>
      <c r="C4842" s="2" t="s">
        <v>988</v>
      </c>
      <c r="D4842" s="4" t="s">
        <v>993</v>
      </c>
      <c r="E4842" s="4" t="s">
        <v>993</v>
      </c>
      <c r="F4842" s="5">
        <v>41858</v>
      </c>
      <c r="G4842" s="8">
        <v>-100000</v>
      </c>
      <c r="J4842" s="4" t="s">
        <v>13752</v>
      </c>
      <c r="L4842" t="str">
        <f>+Tabla2[[#This Row],[FACTURA]]</f>
        <v>A0100100115000001901</v>
      </c>
      <c r="M4842" t="str">
        <f>+Tabla2[[#This Row],[DETALLE]]</f>
        <v>A0100100115000001901</v>
      </c>
    </row>
    <row r="4843" spans="2:13">
      <c r="B4843" s="3" t="s">
        <v>1993</v>
      </c>
      <c r="C4843" s="2" t="s">
        <v>988</v>
      </c>
      <c r="D4843" s="4" t="s">
        <v>994</v>
      </c>
      <c r="E4843" s="4" t="s">
        <v>994</v>
      </c>
      <c r="F4843" s="5">
        <v>42439</v>
      </c>
      <c r="G4843" s="8">
        <v>-84000</v>
      </c>
      <c r="J4843" s="4" t="s">
        <v>13753</v>
      </c>
      <c r="L4843" t="str">
        <f>+Tabla2[[#This Row],[FACTURA]]</f>
        <v>A010010011500002476</v>
      </c>
      <c r="M4843" t="str">
        <f>+Tabla2[[#This Row],[DETALLE]]</f>
        <v>A010010011500002476</v>
      </c>
    </row>
    <row r="4844" spans="2:13">
      <c r="B4844" s="3" t="s">
        <v>1993</v>
      </c>
      <c r="C4844" s="2" t="s">
        <v>988</v>
      </c>
      <c r="D4844" s="4" t="s">
        <v>995</v>
      </c>
      <c r="E4844" s="4" t="s">
        <v>995</v>
      </c>
      <c r="F4844" s="5">
        <v>42444</v>
      </c>
      <c r="G4844" s="8">
        <v>-384000</v>
      </c>
      <c r="J4844" s="4" t="s">
        <v>13754</v>
      </c>
      <c r="L4844" t="str">
        <f>+Tabla2[[#This Row],[FACTURA]]</f>
        <v>A010010011500002097</v>
      </c>
      <c r="M4844" t="str">
        <f>+Tabla2[[#This Row],[DETALLE]]</f>
        <v>A010010011500002097</v>
      </c>
    </row>
    <row r="4845" spans="2:13">
      <c r="B4845" s="3" t="s">
        <v>1993</v>
      </c>
      <c r="C4845" s="2" t="s">
        <v>988</v>
      </c>
      <c r="D4845" s="4" t="s">
        <v>996</v>
      </c>
      <c r="E4845" s="4" t="s">
        <v>996</v>
      </c>
      <c r="F4845" s="5">
        <v>42444</v>
      </c>
      <c r="G4845" s="8">
        <v>-364000</v>
      </c>
      <c r="J4845" s="4" t="s">
        <v>13755</v>
      </c>
      <c r="L4845" t="str">
        <f>+Tabla2[[#This Row],[FACTURA]]</f>
        <v>A010010011500002242.</v>
      </c>
      <c r="M4845" t="str">
        <f>+Tabla2[[#This Row],[DETALLE]]</f>
        <v>A010010011500002242.</v>
      </c>
    </row>
    <row r="4846" spans="2:13">
      <c r="B4846" s="3" t="s">
        <v>1993</v>
      </c>
      <c r="C4846" s="2" t="s">
        <v>988</v>
      </c>
      <c r="D4846" s="4" t="s">
        <v>997</v>
      </c>
      <c r="E4846" s="4" t="s">
        <v>997</v>
      </c>
      <c r="F4846" s="5">
        <v>42992</v>
      </c>
      <c r="G4846" s="8">
        <v>-432000</v>
      </c>
      <c r="J4846" s="4" t="s">
        <v>13756</v>
      </c>
      <c r="L4846" t="str">
        <f>+Tabla2[[#This Row],[FACTURA]]</f>
        <v>*A010010011500001886</v>
      </c>
      <c r="M4846" t="str">
        <f>+Tabla2[[#This Row],[DETALLE]]</f>
        <v>*A010010011500001886</v>
      </c>
    </row>
    <row r="4847" spans="2:13">
      <c r="B4847" s="3" t="s">
        <v>1994</v>
      </c>
      <c r="C4847" s="2" t="s">
        <v>998</v>
      </c>
      <c r="D4847" s="4" t="s">
        <v>999</v>
      </c>
      <c r="E4847" s="4" t="s">
        <v>999</v>
      </c>
      <c r="F4847" s="5">
        <v>42562</v>
      </c>
      <c r="G4847" s="8">
        <v>-58144.5</v>
      </c>
      <c r="J4847" s="4" t="s">
        <v>12845</v>
      </c>
      <c r="L4847" t="str">
        <f>+Tabla2[[#This Row],[FACTURA]]</f>
        <v>A010010011500000154.</v>
      </c>
      <c r="M4847" t="str">
        <f>+Tabla2[[#This Row],[DETALLE]]</f>
        <v>A010010011500000154.</v>
      </c>
    </row>
    <row r="4848" spans="2:13">
      <c r="B4848" s="3" t="s">
        <v>1994</v>
      </c>
      <c r="C4848" s="2" t="s">
        <v>998</v>
      </c>
      <c r="D4848" s="4" t="s">
        <v>1000</v>
      </c>
      <c r="E4848" s="4" t="s">
        <v>1000</v>
      </c>
      <c r="F4848" s="5">
        <v>42563</v>
      </c>
      <c r="G4848" s="8">
        <v>-59726.879999999997</v>
      </c>
      <c r="J4848" s="4" t="s">
        <v>12846</v>
      </c>
      <c r="L4848" t="str">
        <f>+Tabla2[[#This Row],[FACTURA]]</f>
        <v>A010010011500000153</v>
      </c>
      <c r="M4848" t="str">
        <f>+Tabla2[[#This Row],[DETALLE]]</f>
        <v>A010010011500000153</v>
      </c>
    </row>
    <row r="4849" spans="2:13">
      <c r="B4849" s="3" t="s">
        <v>1995</v>
      </c>
      <c r="C4849" s="2" t="s">
        <v>1001</v>
      </c>
      <c r="D4849" s="4" t="s">
        <v>1002</v>
      </c>
      <c r="E4849" s="4" t="s">
        <v>19821</v>
      </c>
      <c r="F4849" s="5">
        <v>40290</v>
      </c>
      <c r="G4849" s="8">
        <v>-42456</v>
      </c>
      <c r="J4849" s="4" t="s">
        <v>13405</v>
      </c>
      <c r="L4849" t="str">
        <f>+Tabla2[[#This Row],[FACTURA]]</f>
        <v>4309</v>
      </c>
      <c r="M4849" t="str">
        <f>+Tabla2[[#This Row],[DETALLE]]</f>
        <v>PAGO ORDEN DE COMPRA NO.104, POR ADQUISICION DE BANDERAS QUE</v>
      </c>
    </row>
    <row r="4850" spans="2:13">
      <c r="B4850" s="3" t="s">
        <v>1996</v>
      </c>
      <c r="C4850" s="2" t="s">
        <v>1003</v>
      </c>
      <c r="D4850" s="4" t="s">
        <v>1004</v>
      </c>
      <c r="E4850" s="4" t="s">
        <v>1004</v>
      </c>
      <c r="F4850" s="5">
        <v>42003</v>
      </c>
      <c r="G4850" s="8">
        <v>-431900</v>
      </c>
      <c r="J4850" s="4" t="s">
        <v>13017</v>
      </c>
      <c r="L4850" t="str">
        <f>+Tabla2[[#This Row],[FACTURA]]</f>
        <v>A010010011500000066</v>
      </c>
      <c r="M4850" t="str">
        <f>+Tabla2[[#This Row],[DETALLE]]</f>
        <v>A010010011500000066</v>
      </c>
    </row>
    <row r="4851" spans="2:13">
      <c r="B4851" s="3" t="s">
        <v>18968</v>
      </c>
      <c r="C4851" s="2" t="s">
        <v>18967</v>
      </c>
      <c r="D4851" s="6" t="s">
        <v>20831</v>
      </c>
      <c r="E4851" s="6" t="s">
        <v>20831</v>
      </c>
      <c r="F4851" s="7">
        <v>44736</v>
      </c>
      <c r="G4851" s="9">
        <v>-162727.42000000001</v>
      </c>
      <c r="J4851" s="6" t="s">
        <v>18969</v>
      </c>
      <c r="L4851" t="str">
        <f>+Tabla2[[#This Row],[FACTURA]]</f>
        <v>CONTR.1688-02 CORTE</v>
      </c>
      <c r="M4851" t="str">
        <f>+Tabla2[[#This Row],[DETALLE]]</f>
        <v>CONTR.1688-02 CORTE</v>
      </c>
    </row>
    <row r="4852" spans="2:13">
      <c r="B4852" s="3" t="s">
        <v>1997</v>
      </c>
      <c r="C4852" s="2" t="s">
        <v>1005</v>
      </c>
      <c r="D4852" s="4" t="s">
        <v>1006</v>
      </c>
      <c r="E4852" s="4" t="s">
        <v>1006</v>
      </c>
      <c r="F4852" s="5">
        <v>43035</v>
      </c>
      <c r="G4852" s="8">
        <v>-650376.72</v>
      </c>
      <c r="J4852" s="4" t="s">
        <v>14529</v>
      </c>
      <c r="L4852" t="str">
        <f>+Tabla2[[#This Row],[FACTURA]]</f>
        <v xml:space="preserve"> A010010011500000063</v>
      </c>
      <c r="M4852" t="str">
        <f>+Tabla2[[#This Row],[DETALLE]]</f>
        <v xml:space="preserve"> A010010011500000063</v>
      </c>
    </row>
    <row r="4853" spans="2:13">
      <c r="B4853" s="3" t="s">
        <v>11891</v>
      </c>
      <c r="C4853" s="2" t="s">
        <v>11890</v>
      </c>
      <c r="D4853" s="6" t="s">
        <v>11892</v>
      </c>
      <c r="E4853" s="6" t="s">
        <v>11892</v>
      </c>
      <c r="F4853" s="7">
        <v>41913</v>
      </c>
      <c r="G4853" s="9">
        <v>-315357.23</v>
      </c>
      <c r="J4853" s="6" t="s">
        <v>18970</v>
      </c>
      <c r="L4853" t="str">
        <f>+Tabla2[[#This Row],[FACTURA]]</f>
        <v>CONTR. 0405-3</v>
      </c>
      <c r="M4853" t="str">
        <f>+Tabla2[[#This Row],[DETALLE]]</f>
        <v>CONTR. 0405-3</v>
      </c>
    </row>
    <row r="4854" spans="2:13">
      <c r="B4854" s="3" t="s">
        <v>18972</v>
      </c>
      <c r="C4854" s="2" t="s">
        <v>18971</v>
      </c>
      <c r="D4854" s="6" t="s">
        <v>62</v>
      </c>
      <c r="E4854" s="6" t="s">
        <v>20832</v>
      </c>
      <c r="F4854" s="7">
        <v>43187</v>
      </c>
      <c r="G4854" s="9">
        <v>0.01</v>
      </c>
      <c r="J4854" s="6" t="s">
        <v>18973</v>
      </c>
      <c r="L4854" t="str">
        <f>+Tabla2[[#This Row],[FACTURA]]</f>
        <v>A010010011500000001</v>
      </c>
      <c r="M4854" t="str">
        <f>+Tabla2[[#This Row],[DETALLE]]</f>
        <v>PAGO DE FACT. #11500000001 DE FECHA 18/04/2017, DEL CONTRATO #1119/2015, PARA LA ADQUISICION DE CONTENEDORES Y ZAFACONES PARA LA RECOLECCION Y CLASIFICACION DE LOS RESIDUOS SOLIDOS EN LOS CENTROS EDUCATIVOS DE JORNADA EXTENDIDA, MEDIANTE PROCEDIMIENTO ME-CCC-PU-2014-20-GD, CORRESP. AL LOTE VI, SEGUN OFICIO #4522/2017</v>
      </c>
    </row>
    <row r="4855" spans="2:13">
      <c r="B4855" s="3" t="s">
        <v>11894</v>
      </c>
      <c r="C4855" s="2" t="s">
        <v>11893</v>
      </c>
      <c r="D4855" s="6" t="s">
        <v>20833</v>
      </c>
      <c r="E4855" s="6" t="s">
        <v>11895</v>
      </c>
      <c r="F4855" s="7">
        <v>43066</v>
      </c>
      <c r="G4855" s="9">
        <v>-2765484.56</v>
      </c>
      <c r="J4855" s="6" t="s">
        <v>18974</v>
      </c>
      <c r="L4855" t="str">
        <f>+Tabla2[[#This Row],[FACTURA]]</f>
        <v>CONTR.742.1012</v>
      </c>
      <c r="M4855" t="str">
        <f>+Tabla2[[#This Row],[DETALLE]]</f>
        <v>CONTR.746.1012</v>
      </c>
    </row>
    <row r="4856" spans="2:13">
      <c r="B4856" s="3" t="s">
        <v>1998</v>
      </c>
      <c r="C4856" s="2" t="s">
        <v>1007</v>
      </c>
      <c r="D4856" s="4" t="s">
        <v>1008</v>
      </c>
      <c r="E4856" s="4" t="s">
        <v>1008</v>
      </c>
      <c r="F4856" s="5">
        <v>41886</v>
      </c>
      <c r="G4856" s="8">
        <v>-177000</v>
      </c>
      <c r="J4856" s="4" t="s">
        <v>14483</v>
      </c>
      <c r="L4856" t="str">
        <f>+Tabla2[[#This Row],[FACTURA]]</f>
        <v>A010010011500000298</v>
      </c>
      <c r="M4856" t="str">
        <f>+Tabla2[[#This Row],[DETALLE]]</f>
        <v>A010010011500000298</v>
      </c>
    </row>
    <row r="4857" spans="2:13">
      <c r="B4857" s="3" t="s">
        <v>1999</v>
      </c>
      <c r="C4857" s="2" t="s">
        <v>1009</v>
      </c>
      <c r="D4857" s="4" t="s">
        <v>1010</v>
      </c>
      <c r="E4857" s="4" t="s">
        <v>19822</v>
      </c>
      <c r="F4857" s="5">
        <v>41092</v>
      </c>
      <c r="G4857" s="8">
        <v>-49091.199999999997</v>
      </c>
      <c r="J4857" s="4" t="s">
        <v>13656</v>
      </c>
      <c r="L4857" t="str">
        <f>+Tabla2[[#This Row],[FACTURA]]</f>
        <v>NCF - 02035</v>
      </c>
      <c r="M4857" t="str">
        <f>+Tabla2[[#This Row],[DETALLE]]</f>
        <v>PAGO POR MANTENIMIENTO EXTINTOR DE INCENDIOS CK 011842</v>
      </c>
    </row>
    <row r="4858" spans="2:13">
      <c r="B4858" s="3" t="s">
        <v>11897</v>
      </c>
      <c r="C4858" s="2" t="s">
        <v>11896</v>
      </c>
      <c r="D4858" s="6" t="s">
        <v>11899</v>
      </c>
      <c r="E4858" s="6" t="s">
        <v>11898</v>
      </c>
      <c r="F4858" s="7">
        <v>40816</v>
      </c>
      <c r="G4858" s="9">
        <v>-858000</v>
      </c>
      <c r="J4858" s="6" t="s">
        <v>18975</v>
      </c>
      <c r="L4858" t="str">
        <f>+Tabla2[[#This Row],[FACTURA]]</f>
        <v>1308</v>
      </c>
      <c r="M4858" t="str">
        <f>+Tabla2[[#This Row],[DETALLE]]</f>
        <v>PAGO FACTURA #06, NCF 148 POR ALQUILER DE FURGONES PARA OPER</v>
      </c>
    </row>
    <row r="4859" spans="2:13">
      <c r="B4859" s="3" t="s">
        <v>18977</v>
      </c>
      <c r="C4859" s="2" t="s">
        <v>18976</v>
      </c>
      <c r="D4859" s="6" t="s">
        <v>20834</v>
      </c>
      <c r="E4859" s="6" t="s">
        <v>20834</v>
      </c>
      <c r="F4859" s="7">
        <v>44729</v>
      </c>
      <c r="G4859" s="9">
        <v>-1250863.8400000001</v>
      </c>
      <c r="J4859" s="6" t="s">
        <v>18978</v>
      </c>
      <c r="L4859" t="str">
        <f>+Tabla2[[#This Row],[FACTURA]]</f>
        <v>ADENDA.036/CONTR.371</v>
      </c>
      <c r="M4859" t="str">
        <f>+Tabla2[[#This Row],[DETALLE]]</f>
        <v>ADENDA.036/CONTR.371</v>
      </c>
    </row>
    <row r="4860" spans="2:13">
      <c r="B4860" s="3" t="s">
        <v>13888</v>
      </c>
      <c r="C4860" s="2" t="s">
        <v>13889</v>
      </c>
      <c r="D4860" s="4" t="s">
        <v>19455</v>
      </c>
      <c r="E4860" s="4" t="s">
        <v>19823</v>
      </c>
      <c r="F4860" s="5">
        <v>44469</v>
      </c>
      <c r="G4860" s="8">
        <v>0.01</v>
      </c>
      <c r="J4860" s="4" t="s">
        <v>13890</v>
      </c>
      <c r="L4860" t="str">
        <f>+Tabla2[[#This Row],[FACTURA]]</f>
        <v>B1500000345-</v>
      </c>
      <c r="M4860" t="str">
        <f>+Tabla2[[#This Row],[DETALLE]]</f>
        <v>PAGO FACTURA NCF: B1500000345 DE FECHA 26 DE AGOSTO 2021, POR CONCEPTO DE ADQUISICIÓN DE MATERIALES GASTABLE PARA SER UTILIZADO POR SERVICIO GENERALES, BAJO EL PROCESO DE REF: MINERD-DAF-CM-2021-0021, ACTA No.29/2021 Y OFIC. DCC-1275/2021.</v>
      </c>
    </row>
    <row r="4861" spans="2:13">
      <c r="B4861" s="3" t="s">
        <v>7979</v>
      </c>
      <c r="C4861" s="2" t="s">
        <v>7978</v>
      </c>
      <c r="D4861" s="6" t="s">
        <v>1185</v>
      </c>
      <c r="E4861" s="6" t="s">
        <v>1185</v>
      </c>
      <c r="F4861" s="7">
        <v>42556</v>
      </c>
      <c r="G4861" s="9">
        <v>-76573.03</v>
      </c>
      <c r="J4861" s="6" t="s">
        <v>16776</v>
      </c>
      <c r="L4861" t="str">
        <f>+Tabla2[[#This Row],[FACTURA]]</f>
        <v>A010010011500000005</v>
      </c>
      <c r="M4861" t="str">
        <f>+Tabla2[[#This Row],[DETALLE]]</f>
        <v>A010010011500000005</v>
      </c>
    </row>
    <row r="4862" spans="2:13">
      <c r="B4862" s="3" t="s">
        <v>7979</v>
      </c>
      <c r="C4862" s="2" t="s">
        <v>7978</v>
      </c>
      <c r="D4862" s="6" t="s">
        <v>895</v>
      </c>
      <c r="E4862" s="6" t="s">
        <v>895</v>
      </c>
      <c r="F4862" s="7">
        <v>42556</v>
      </c>
      <c r="G4862" s="9">
        <v>-102963.02</v>
      </c>
      <c r="J4862" s="6" t="s">
        <v>16777</v>
      </c>
      <c r="L4862" t="str">
        <f>+Tabla2[[#This Row],[FACTURA]]</f>
        <v>A010010011500000006</v>
      </c>
      <c r="M4862" t="str">
        <f>+Tabla2[[#This Row],[DETALLE]]</f>
        <v>A010010011500000006</v>
      </c>
    </row>
    <row r="4863" spans="2:13">
      <c r="B4863" s="3" t="s">
        <v>2000</v>
      </c>
      <c r="C4863" s="2" t="s">
        <v>1011</v>
      </c>
      <c r="D4863" s="4" t="s">
        <v>855</v>
      </c>
      <c r="E4863" s="4" t="s">
        <v>855</v>
      </c>
      <c r="F4863" s="5">
        <v>41969</v>
      </c>
      <c r="G4863" s="8">
        <v>-290231.86</v>
      </c>
      <c r="J4863" s="4" t="s">
        <v>14433</v>
      </c>
      <c r="L4863" t="str">
        <f>+Tabla2[[#This Row],[FACTURA]]</f>
        <v>A010010011500000023</v>
      </c>
      <c r="M4863" t="str">
        <f>+Tabla2[[#This Row],[DETALLE]]</f>
        <v>A010010011500000023</v>
      </c>
    </row>
    <row r="4864" spans="2:13">
      <c r="B4864" s="3" t="s">
        <v>2000</v>
      </c>
      <c r="C4864" s="2" t="s">
        <v>1011</v>
      </c>
      <c r="D4864" s="4" t="s">
        <v>1012</v>
      </c>
      <c r="E4864" s="4" t="s">
        <v>1012</v>
      </c>
      <c r="F4864" s="5">
        <v>41969</v>
      </c>
      <c r="G4864" s="8">
        <v>-580463.71</v>
      </c>
      <c r="J4864" s="4" t="s">
        <v>14434</v>
      </c>
      <c r="L4864" t="str">
        <f>+Tabla2[[#This Row],[FACTURA]]</f>
        <v>A010010011500000026</v>
      </c>
      <c r="M4864" t="str">
        <f>+Tabla2[[#This Row],[DETALLE]]</f>
        <v>A010010011500000026</v>
      </c>
    </row>
    <row r="4865" spans="2:13">
      <c r="B4865" s="3" t="s">
        <v>2000</v>
      </c>
      <c r="C4865" s="2" t="s">
        <v>1011</v>
      </c>
      <c r="D4865" s="4" t="s">
        <v>855</v>
      </c>
      <c r="E4865" s="4" t="s">
        <v>855</v>
      </c>
      <c r="F4865" s="5">
        <v>41969</v>
      </c>
      <c r="G4865" s="8">
        <v>58046.38</v>
      </c>
      <c r="J4865" s="4" t="s">
        <v>14435</v>
      </c>
      <c r="L4865" t="str">
        <f>+Tabla2[[#This Row],[FACTURA]]</f>
        <v>A010010011500000023</v>
      </c>
      <c r="M4865" t="str">
        <f>+Tabla2[[#This Row],[DETALLE]]</f>
        <v>A010010011500000023</v>
      </c>
    </row>
    <row r="4866" spans="2:13">
      <c r="B4866" s="3" t="s">
        <v>2000</v>
      </c>
      <c r="C4866" s="2" t="s">
        <v>1011</v>
      </c>
      <c r="D4866" s="4" t="s">
        <v>1012</v>
      </c>
      <c r="E4866" s="4" t="s">
        <v>1012</v>
      </c>
      <c r="F4866" s="5">
        <v>41969</v>
      </c>
      <c r="G4866" s="8">
        <v>116092.73</v>
      </c>
      <c r="J4866" s="4" t="s">
        <v>14436</v>
      </c>
      <c r="L4866" t="str">
        <f>+Tabla2[[#This Row],[FACTURA]]</f>
        <v>A010010011500000026</v>
      </c>
      <c r="M4866" t="str">
        <f>+Tabla2[[#This Row],[DETALLE]]</f>
        <v>A010010011500000026</v>
      </c>
    </row>
    <row r="4867" spans="2:13">
      <c r="B4867" s="3" t="s">
        <v>13038</v>
      </c>
      <c r="C4867" s="2" t="s">
        <v>13039</v>
      </c>
      <c r="D4867" s="4" t="s">
        <v>172</v>
      </c>
      <c r="E4867" s="4" t="s">
        <v>19824</v>
      </c>
      <c r="F4867" s="5">
        <v>43257</v>
      </c>
      <c r="G4867" s="8">
        <v>0.01</v>
      </c>
      <c r="J4867" s="4" t="s">
        <v>13040</v>
      </c>
      <c r="L4867" t="str">
        <f>+Tabla2[[#This Row],[FACTURA]]</f>
        <v>B1500000001</v>
      </c>
      <c r="M4867" t="str">
        <f>+Tabla2[[#This Row],[DETALLE]]</f>
        <v>PAGO DE LA FACTURA NCF-B1500000001, DE FECHA 23/05/2018, POR LA ADQUISICION DE MATERIALES,HERRAMIENTAS Y ESCALERAS PARA LA DIVISION DE MANTENIMIENTO DEL MINERD, SEGUN ACTA NO.56-2018, MINERD-DAF-CM-2017-0006, OFICIO#1617/2018.</v>
      </c>
    </row>
    <row r="4868" spans="2:13">
      <c r="B4868" s="3" t="s">
        <v>13038</v>
      </c>
      <c r="C4868" s="2" t="s">
        <v>13039</v>
      </c>
      <c r="D4868" s="4" t="s">
        <v>19456</v>
      </c>
      <c r="E4868" s="4" t="s">
        <v>19825</v>
      </c>
      <c r="F4868" s="5">
        <v>43608</v>
      </c>
      <c r="G4868" s="8">
        <v>0.01</v>
      </c>
      <c r="J4868" s="4" t="s">
        <v>13041</v>
      </c>
      <c r="L4868" t="str">
        <f>+Tabla2[[#This Row],[FACTURA]]</f>
        <v>DCC-0910-2019</v>
      </c>
      <c r="M4868" t="str">
        <f>+Tabla2[[#This Row],[DETALLE]]</f>
        <v>PAGO FACTURA NCF: B1500000014 DE FECHA 31/01/2019, POR ADQUISICION DE  SUMINISTROS DE OFICINA PARA SER UTILIZADOS EN EL VICEMINISTERIO DE SERVICIOS TECNICOS Y PEDAGOGICOS, SEGUN OFICIO # 0910-2019.</v>
      </c>
    </row>
    <row r="4869" spans="2:13">
      <c r="B4869" s="3" t="s">
        <v>13038</v>
      </c>
      <c r="C4869" s="2" t="s">
        <v>13039</v>
      </c>
      <c r="D4869" s="4" t="s">
        <v>19457</v>
      </c>
      <c r="E4869" s="4" t="s">
        <v>19826</v>
      </c>
      <c r="F4869" s="5">
        <v>43465</v>
      </c>
      <c r="G4869" s="8">
        <v>0.01</v>
      </c>
      <c r="J4869" s="4" t="s">
        <v>13042</v>
      </c>
      <c r="L4869" t="str">
        <f>+Tabla2[[#This Row],[FACTURA]]</f>
        <v>A010010011500000182</v>
      </c>
      <c r="M4869" t="str">
        <f>+Tabla2[[#This Row],[DETALLE]]</f>
        <v>PAGO FACTURA NCF:11500000182 DE FECHA 18 DE SEPTIEMBRE/2017, PARA LA ADQUISICIÓN DE MATERIALES PARA LA RECONSTRUCCIÓN DE OFICINAS Y PINTURA, SEGUN PROCESO DE COMPRA ME-CMC-177-2017, OFICIO DCC #4317/2017</v>
      </c>
    </row>
    <row r="4870" spans="2:13">
      <c r="B4870" s="3" t="s">
        <v>13038</v>
      </c>
      <c r="C4870" s="2" t="s">
        <v>13039</v>
      </c>
      <c r="D4870" s="4" t="s">
        <v>12138</v>
      </c>
      <c r="E4870" s="4" t="s">
        <v>19827</v>
      </c>
      <c r="F4870" s="5">
        <v>43874</v>
      </c>
      <c r="G4870" s="8">
        <v>0.01</v>
      </c>
      <c r="J4870" s="4" t="s">
        <v>13043</v>
      </c>
      <c r="L4870" t="str">
        <f>+Tabla2[[#This Row],[FACTURA]]</f>
        <v>NCF:B1500000028</v>
      </c>
      <c r="M4870" t="str">
        <f>+Tabla2[[#This Row],[DETALLE]]</f>
        <v>PAGO DE LA FACTURA NCF:B1500000028, DE FECHA 12 DE AGOSTO 2019, ADQUISICION DE SUMINISTROS DE OFICINA PARA DIFERENTES AREAS DE LA INSTITUCION, MEDIANTE EL PROCESO MINERD-DAF-CM-2019-0143/2019, SEGUN ACTA No.2019-241, OFIC.#DCC-1970/2019.</v>
      </c>
    </row>
    <row r="4871" spans="2:13">
      <c r="B4871" s="3" t="s">
        <v>19318</v>
      </c>
      <c r="C4871" s="2" t="s">
        <v>18979</v>
      </c>
      <c r="D4871" s="6" t="s">
        <v>19331</v>
      </c>
      <c r="E4871" s="6" t="s">
        <v>20835</v>
      </c>
      <c r="F4871" s="7">
        <v>44711</v>
      </c>
      <c r="G4871" s="9">
        <v>0.01</v>
      </c>
      <c r="J4871" s="6" t="s">
        <v>18980</v>
      </c>
      <c r="L4871" t="str">
        <f>+Tabla2[[#This Row],[FACTURA]]</f>
        <v>B1500000057</v>
      </c>
      <c r="M4871" t="str">
        <f>+Tabla2[[#This Row],[DETALLE]]</f>
        <v>PAGO FACTURA NCF #B1500000057 DE FECHA 30/3/2022, SEGUNDA CONVOCATORIA POR DECLARATORIA DE DESIERTO PARA LA CONTRATACION DE SERVICIO DE REPARACION DE LOS AIRES ACONDOCIONADOS DEL DATA CENTER DE ESTE MINISTERIO DE EDUCACION, REF. MINERD-DAF-CM-2021-0035, OFICIO DCC#0806/2022, RETECION DEL 5% PROVEEDOR DEL ESTADO, SEGUN LEY 253-12, ARTICULO 10, LITERAL E.</v>
      </c>
    </row>
    <row r="4872" spans="2:13">
      <c r="B4872" s="3" t="s">
        <v>2001</v>
      </c>
      <c r="C4872" s="2" t="s">
        <v>1013</v>
      </c>
      <c r="D4872" s="4" t="s">
        <v>1014</v>
      </c>
      <c r="E4872" s="4" t="s">
        <v>1014</v>
      </c>
      <c r="F4872" s="5">
        <v>42958</v>
      </c>
      <c r="G4872" s="8">
        <v>264886.40000000002</v>
      </c>
      <c r="J4872" s="4" t="s">
        <v>13523</v>
      </c>
      <c r="L4872" t="str">
        <f>+Tabla2[[#This Row],[FACTURA]]</f>
        <v>A010010011500000088</v>
      </c>
      <c r="M4872" t="str">
        <f>+Tabla2[[#This Row],[DETALLE]]</f>
        <v>A010010011500000088</v>
      </c>
    </row>
    <row r="4873" spans="2:13">
      <c r="B4873" s="3" t="s">
        <v>2001</v>
      </c>
      <c r="C4873" s="2" t="s">
        <v>1013</v>
      </c>
      <c r="D4873" s="4" t="s">
        <v>1014</v>
      </c>
      <c r="E4873" s="4" t="s">
        <v>1014</v>
      </c>
      <c r="F4873" s="5">
        <v>42958</v>
      </c>
      <c r="G4873" s="8">
        <v>-202032</v>
      </c>
      <c r="J4873" s="4" t="s">
        <v>13524</v>
      </c>
      <c r="L4873" t="str">
        <f>+Tabla2[[#This Row],[FACTURA]]</f>
        <v>A010010011500000088</v>
      </c>
      <c r="M4873" t="str">
        <f>+Tabla2[[#This Row],[DETALLE]]</f>
        <v>A010010011500000088</v>
      </c>
    </row>
    <row r="4874" spans="2:13">
      <c r="B4874" s="3" t="s">
        <v>2002</v>
      </c>
      <c r="C4874" s="2" t="s">
        <v>1015</v>
      </c>
      <c r="D4874" s="4" t="s">
        <v>1016</v>
      </c>
      <c r="E4874" s="4" t="s">
        <v>1016</v>
      </c>
      <c r="F4874" s="5">
        <v>41639</v>
      </c>
      <c r="G4874" s="8">
        <v>-96851.99</v>
      </c>
      <c r="J4874" s="4" t="s">
        <v>12730</v>
      </c>
      <c r="L4874" t="str">
        <f>+Tabla2[[#This Row],[FACTURA]]</f>
        <v>CONTR. 1075 Y 1557</v>
      </c>
      <c r="M4874" t="str">
        <f>+Tabla2[[#This Row],[DETALLE]]</f>
        <v>CONTR. 1075 Y 1557</v>
      </c>
    </row>
    <row r="4875" spans="2:13">
      <c r="B4875" s="3" t="s">
        <v>2002</v>
      </c>
      <c r="C4875" s="2" t="s">
        <v>1015</v>
      </c>
      <c r="D4875" s="4" t="s">
        <v>1016</v>
      </c>
      <c r="E4875" s="4" t="s">
        <v>1016</v>
      </c>
      <c r="F4875" s="5">
        <v>41639</v>
      </c>
      <c r="G4875" s="8">
        <v>96851.99</v>
      </c>
      <c r="J4875" s="4" t="s">
        <v>12731</v>
      </c>
      <c r="L4875" t="str">
        <f>+Tabla2[[#This Row],[FACTURA]]</f>
        <v>CONTR. 1075 Y 1557</v>
      </c>
      <c r="M4875" t="str">
        <f>+Tabla2[[#This Row],[DETALLE]]</f>
        <v>CONTR. 1075 Y 1557</v>
      </c>
    </row>
    <row r="4876" spans="2:13">
      <c r="B4876" s="3" t="s">
        <v>2002</v>
      </c>
      <c r="C4876" s="2" t="s">
        <v>1015</v>
      </c>
      <c r="D4876" s="4">
        <v>0</v>
      </c>
      <c r="E4876" s="4" t="s">
        <v>2003</v>
      </c>
      <c r="F4876" s="5">
        <v>41356</v>
      </c>
      <c r="G4876" s="8">
        <v>1852933.5</v>
      </c>
      <c r="J4876" s="4" t="s">
        <v>12732</v>
      </c>
      <c r="L4876">
        <f>+Tabla2[[#This Row],[FACTURA]]</f>
        <v>0</v>
      </c>
      <c r="M4876" t="str">
        <f>+Tabla2[[#This Row],[DETALLE]]</f>
        <v>CONTRATO-1077</v>
      </c>
    </row>
    <row r="4877" spans="2:13">
      <c r="B4877" s="3" t="s">
        <v>2002</v>
      </c>
      <c r="C4877" s="2" t="s">
        <v>1015</v>
      </c>
      <c r="D4877" s="4">
        <v>0</v>
      </c>
      <c r="E4877" s="4" t="s">
        <v>19828</v>
      </c>
      <c r="F4877" s="5">
        <v>41356</v>
      </c>
      <c r="G4877" s="8">
        <v>-1852933.5</v>
      </c>
      <c r="J4877" s="4" t="s">
        <v>12733</v>
      </c>
      <c r="L4877">
        <f>+Tabla2[[#This Row],[FACTURA]]</f>
        <v>0</v>
      </c>
      <c r="M4877" t="str">
        <f>+Tabla2[[#This Row],[DETALLE]]</f>
        <v>Para corregir PAG00017773</v>
      </c>
    </row>
    <row r="4878" spans="2:13">
      <c r="B4878" s="3" t="s">
        <v>2004</v>
      </c>
      <c r="C4878" s="2" t="s">
        <v>1017</v>
      </c>
      <c r="D4878" s="4" t="s">
        <v>1018</v>
      </c>
      <c r="E4878" s="4" t="s">
        <v>19829</v>
      </c>
      <c r="F4878" s="5">
        <v>41887</v>
      </c>
      <c r="G4878" s="8">
        <v>-532736.04</v>
      </c>
      <c r="J4878" s="4" t="s">
        <v>12916</v>
      </c>
      <c r="L4878" t="str">
        <f>+Tabla2[[#This Row],[FACTURA]]</f>
        <v>A0100100115000000125</v>
      </c>
      <c r="M4878" t="str">
        <f>+Tabla2[[#This Row],[DETALLE]]</f>
        <v>TRABAJOS EN EL C.E. HILDA CELESTE RAMIREZ MATOS, DISTR 01-03</v>
      </c>
    </row>
    <row r="4879" spans="2:13">
      <c r="B4879" s="3" t="s">
        <v>2004</v>
      </c>
      <c r="C4879" s="2" t="s">
        <v>1017</v>
      </c>
      <c r="D4879" s="4" t="s">
        <v>1019</v>
      </c>
      <c r="E4879" s="4" t="s">
        <v>1019</v>
      </c>
      <c r="F4879" s="5">
        <v>42957</v>
      </c>
      <c r="G4879" s="8">
        <v>-884766.81</v>
      </c>
      <c r="J4879" s="4" t="s">
        <v>12917</v>
      </c>
      <c r="L4879" t="str">
        <f>+Tabla2[[#This Row],[FACTURA]]</f>
        <v>A010010011500000144</v>
      </c>
      <c r="M4879" t="str">
        <f>+Tabla2[[#This Row],[DETALLE]]</f>
        <v>A010010011500000144</v>
      </c>
    </row>
    <row r="4880" spans="2:13">
      <c r="B4880" s="3" t="s">
        <v>2004</v>
      </c>
      <c r="C4880" s="2" t="s">
        <v>1017</v>
      </c>
      <c r="D4880" s="4" t="s">
        <v>1020</v>
      </c>
      <c r="E4880" s="4" t="s">
        <v>1020</v>
      </c>
      <c r="F4880" s="5">
        <v>43012</v>
      </c>
      <c r="G4880" s="8">
        <v>-388195.13</v>
      </c>
      <c r="J4880" s="4" t="s">
        <v>12918</v>
      </c>
      <c r="L4880" t="str">
        <f>+Tabla2[[#This Row],[FACTURA]]</f>
        <v>A.010010011500000146</v>
      </c>
      <c r="M4880" t="str">
        <f>+Tabla2[[#This Row],[DETALLE]]</f>
        <v>A.010010011500000146</v>
      </c>
    </row>
    <row r="4881" spans="2:13">
      <c r="B4881" s="3" t="s">
        <v>2004</v>
      </c>
      <c r="C4881" s="2" t="s">
        <v>1017</v>
      </c>
      <c r="D4881" s="4" t="s">
        <v>1021</v>
      </c>
      <c r="E4881" s="4" t="s">
        <v>1021</v>
      </c>
      <c r="F4881" s="5">
        <v>43012</v>
      </c>
      <c r="G4881" s="8">
        <v>-388196.54</v>
      </c>
      <c r="J4881" s="4" t="s">
        <v>12919</v>
      </c>
      <c r="L4881" t="str">
        <f>+Tabla2[[#This Row],[FACTURA]]</f>
        <v>A.010010011500000148</v>
      </c>
      <c r="M4881" t="str">
        <f>+Tabla2[[#This Row],[DETALLE]]</f>
        <v>A.010010011500000148</v>
      </c>
    </row>
    <row r="4882" spans="2:13">
      <c r="B4882" s="3" t="s">
        <v>2004</v>
      </c>
      <c r="C4882" s="2" t="s">
        <v>1017</v>
      </c>
      <c r="D4882" s="4" t="s">
        <v>1022</v>
      </c>
      <c r="E4882" s="4" t="s">
        <v>1022</v>
      </c>
      <c r="F4882" s="5">
        <v>44495</v>
      </c>
      <c r="G4882" s="8">
        <v>-1824355.69</v>
      </c>
      <c r="J4882" s="4" t="s">
        <v>12920</v>
      </c>
      <c r="L4882" t="str">
        <f>+Tabla2[[#This Row],[FACTURA]]</f>
        <v>CONTR.0548/1032</v>
      </c>
      <c r="M4882" t="str">
        <f>+Tabla2[[#This Row],[DETALLE]]</f>
        <v>CONTR.0548/1032</v>
      </c>
    </row>
    <row r="4883" spans="2:13">
      <c r="B4883" s="3" t="s">
        <v>2004</v>
      </c>
      <c r="C4883" s="2" t="s">
        <v>1017</v>
      </c>
      <c r="D4883" s="4" t="s">
        <v>1023</v>
      </c>
      <c r="E4883" s="4" t="s">
        <v>1023</v>
      </c>
      <c r="F4883" s="5">
        <v>44495</v>
      </c>
      <c r="G4883" s="8">
        <v>-91563.77</v>
      </c>
      <c r="J4883" s="4" t="s">
        <v>12921</v>
      </c>
      <c r="L4883" t="str">
        <f>+Tabla2[[#This Row],[FACTURA]]</f>
        <v>CONTR.0039-00335</v>
      </c>
      <c r="M4883" t="str">
        <f>+Tabla2[[#This Row],[DETALLE]]</f>
        <v>CONTR.0039-00335</v>
      </c>
    </row>
    <row r="4884" spans="2:13">
      <c r="B4884" s="3" t="s">
        <v>2005</v>
      </c>
      <c r="C4884" s="2" t="s">
        <v>1024</v>
      </c>
      <c r="D4884" s="4" t="s">
        <v>253</v>
      </c>
      <c r="E4884" s="4" t="s">
        <v>19830</v>
      </c>
      <c r="F4884" s="5">
        <v>41890</v>
      </c>
      <c r="G4884" s="8">
        <v>-1901462.73</v>
      </c>
      <c r="J4884" s="4" t="s">
        <v>12800</v>
      </c>
      <c r="L4884" t="str">
        <f>+Tabla2[[#This Row],[FACTURA]]</f>
        <v>A010010011500000018</v>
      </c>
      <c r="M4884" t="str">
        <f>+Tabla2[[#This Row],[DETALLE]]</f>
        <v>TRABAJOS EN EL C.E.SAN VICENTE DE PAUL, DISTR. 10-04</v>
      </c>
    </row>
    <row r="4885" spans="2:13">
      <c r="B4885" s="3" t="s">
        <v>2005</v>
      </c>
      <c r="C4885" s="2" t="s">
        <v>1024</v>
      </c>
      <c r="D4885" s="4" t="s">
        <v>1025</v>
      </c>
      <c r="E4885" s="4" t="s">
        <v>1025</v>
      </c>
      <c r="F4885" s="5">
        <v>44705</v>
      </c>
      <c r="G4885" s="8">
        <v>-4804999.83</v>
      </c>
      <c r="J4885" s="4" t="s">
        <v>12801</v>
      </c>
      <c r="L4885" t="str">
        <f>+Tabla2[[#This Row],[FACTURA]]</f>
        <v>CONT. 0585/000634-5</v>
      </c>
      <c r="M4885" t="str">
        <f>+Tabla2[[#This Row],[DETALLE]]</f>
        <v>CONT. 0585/000634-5</v>
      </c>
    </row>
    <row r="4886" spans="2:13">
      <c r="B4886" s="3" t="s">
        <v>2006</v>
      </c>
      <c r="C4886" s="2" t="s">
        <v>1026</v>
      </c>
      <c r="D4886" s="4" t="s">
        <v>1027</v>
      </c>
      <c r="E4886" s="4" t="s">
        <v>1027</v>
      </c>
      <c r="F4886" s="5">
        <v>43899</v>
      </c>
      <c r="G4886" s="8">
        <v>-769094.24</v>
      </c>
      <c r="J4886" s="4" t="s">
        <v>13884</v>
      </c>
      <c r="L4886" t="str">
        <f>+Tabla2[[#This Row],[FACTURA]]</f>
        <v>B1500000154*</v>
      </c>
      <c r="M4886" t="str">
        <f>+Tabla2[[#This Row],[DETALLE]]</f>
        <v>B1500000154*</v>
      </c>
    </row>
    <row r="4887" spans="2:13">
      <c r="B4887" s="3" t="s">
        <v>2007</v>
      </c>
      <c r="C4887" s="2" t="s">
        <v>1028</v>
      </c>
      <c r="D4887" s="4" t="s">
        <v>1029</v>
      </c>
      <c r="E4887" s="4" t="s">
        <v>1029</v>
      </c>
      <c r="F4887" s="5">
        <v>41976</v>
      </c>
      <c r="G4887" s="8">
        <v>-5900</v>
      </c>
      <c r="J4887" s="4" t="s">
        <v>13120</v>
      </c>
      <c r="L4887" t="str">
        <f>+Tabla2[[#This Row],[FACTURA]]</f>
        <v>A010010011500001098</v>
      </c>
      <c r="M4887" t="str">
        <f>+Tabla2[[#This Row],[DETALLE]]</f>
        <v>A010010011500001098</v>
      </c>
    </row>
    <row r="4888" spans="2:13">
      <c r="B4888" s="3" t="s">
        <v>2007</v>
      </c>
      <c r="C4888" s="2" t="s">
        <v>1028</v>
      </c>
      <c r="D4888" s="4" t="s">
        <v>1030</v>
      </c>
      <c r="E4888" s="4" t="s">
        <v>1030</v>
      </c>
      <c r="F4888" s="5">
        <v>41976</v>
      </c>
      <c r="G4888" s="8">
        <v>-5310</v>
      </c>
      <c r="J4888" s="4" t="s">
        <v>13121</v>
      </c>
      <c r="L4888" t="str">
        <f>+Tabla2[[#This Row],[FACTURA]]</f>
        <v>A010010011500001084</v>
      </c>
      <c r="M4888" t="str">
        <f>+Tabla2[[#This Row],[DETALLE]]</f>
        <v>A010010011500001084</v>
      </c>
    </row>
    <row r="4889" spans="2:13">
      <c r="B4889" s="3" t="s">
        <v>2007</v>
      </c>
      <c r="C4889" s="2" t="s">
        <v>1028</v>
      </c>
      <c r="D4889" s="4" t="s">
        <v>1031</v>
      </c>
      <c r="E4889" s="4" t="s">
        <v>1031</v>
      </c>
      <c r="F4889" s="5">
        <v>41976</v>
      </c>
      <c r="G4889" s="8">
        <v>-5900</v>
      </c>
      <c r="J4889" s="4" t="s">
        <v>13122</v>
      </c>
      <c r="L4889" t="str">
        <f>+Tabla2[[#This Row],[FACTURA]]</f>
        <v>A010010011500001080</v>
      </c>
      <c r="M4889" t="str">
        <f>+Tabla2[[#This Row],[DETALLE]]</f>
        <v>A010010011500001080</v>
      </c>
    </row>
    <row r="4890" spans="2:13">
      <c r="B4890" s="3" t="s">
        <v>2007</v>
      </c>
      <c r="C4890" s="2" t="s">
        <v>1028</v>
      </c>
      <c r="D4890" s="4" t="s">
        <v>1032</v>
      </c>
      <c r="E4890" s="4" t="s">
        <v>1032</v>
      </c>
      <c r="F4890" s="5">
        <v>41976</v>
      </c>
      <c r="G4890" s="8">
        <v>-5310</v>
      </c>
      <c r="J4890" s="4" t="s">
        <v>13123</v>
      </c>
      <c r="L4890" t="str">
        <f>+Tabla2[[#This Row],[FACTURA]]</f>
        <v>A010010011500001082</v>
      </c>
      <c r="M4890" t="str">
        <f>+Tabla2[[#This Row],[DETALLE]]</f>
        <v>A010010011500001082</v>
      </c>
    </row>
    <row r="4891" spans="2:13">
      <c r="B4891" s="3" t="s">
        <v>2007</v>
      </c>
      <c r="C4891" s="2" t="s">
        <v>1028</v>
      </c>
      <c r="D4891" s="4" t="s">
        <v>1033</v>
      </c>
      <c r="E4891" s="4" t="s">
        <v>1033</v>
      </c>
      <c r="F4891" s="5">
        <v>41976</v>
      </c>
      <c r="G4891" s="8">
        <v>-5900</v>
      </c>
      <c r="J4891" s="4" t="s">
        <v>13124</v>
      </c>
      <c r="L4891" t="str">
        <f>+Tabla2[[#This Row],[FACTURA]]</f>
        <v>A010010011500001105</v>
      </c>
      <c r="M4891" t="str">
        <f>+Tabla2[[#This Row],[DETALLE]]</f>
        <v>A010010011500001105</v>
      </c>
    </row>
    <row r="4892" spans="2:13">
      <c r="B4892" s="3" t="s">
        <v>2007</v>
      </c>
      <c r="C4892" s="2" t="s">
        <v>1028</v>
      </c>
      <c r="D4892" s="4" t="s">
        <v>1034</v>
      </c>
      <c r="E4892" s="4" t="s">
        <v>1034</v>
      </c>
      <c r="F4892" s="5">
        <v>41976</v>
      </c>
      <c r="G4892" s="8">
        <v>-5900</v>
      </c>
      <c r="J4892" s="4" t="s">
        <v>13125</v>
      </c>
      <c r="L4892" t="str">
        <f>+Tabla2[[#This Row],[FACTURA]]</f>
        <v>A010010011500001107</v>
      </c>
      <c r="M4892" t="str">
        <f>+Tabla2[[#This Row],[DETALLE]]</f>
        <v>A010010011500001107</v>
      </c>
    </row>
    <row r="4893" spans="2:13">
      <c r="B4893" s="3" t="s">
        <v>2007</v>
      </c>
      <c r="C4893" s="2" t="s">
        <v>1028</v>
      </c>
      <c r="D4893" s="4" t="s">
        <v>1035</v>
      </c>
      <c r="E4893" s="4" t="s">
        <v>1035</v>
      </c>
      <c r="F4893" s="5">
        <v>41976</v>
      </c>
      <c r="G4893" s="8">
        <v>-2596</v>
      </c>
      <c r="J4893" s="4" t="s">
        <v>13126</v>
      </c>
      <c r="L4893" t="str">
        <f>+Tabla2[[#This Row],[FACTURA]]</f>
        <v>A010010011500001096</v>
      </c>
      <c r="M4893" t="str">
        <f>+Tabla2[[#This Row],[DETALLE]]</f>
        <v>A010010011500001096</v>
      </c>
    </row>
    <row r="4894" spans="2:13">
      <c r="B4894" s="3" t="s">
        <v>2007</v>
      </c>
      <c r="C4894" s="2" t="s">
        <v>1028</v>
      </c>
      <c r="D4894" s="4" t="s">
        <v>1036</v>
      </c>
      <c r="E4894" s="4" t="s">
        <v>1036</v>
      </c>
      <c r="F4894" s="5">
        <v>41976</v>
      </c>
      <c r="G4894" s="8">
        <v>-5900</v>
      </c>
      <c r="J4894" s="4" t="s">
        <v>13127</v>
      </c>
      <c r="L4894" t="str">
        <f>+Tabla2[[#This Row],[FACTURA]]</f>
        <v>A010010011500001090</v>
      </c>
      <c r="M4894" t="str">
        <f>+Tabla2[[#This Row],[DETALLE]]</f>
        <v>A010010011500001090</v>
      </c>
    </row>
    <row r="4895" spans="2:13">
      <c r="B4895" s="3" t="s">
        <v>2007</v>
      </c>
      <c r="C4895" s="2" t="s">
        <v>1028</v>
      </c>
      <c r="D4895" s="4" t="s">
        <v>1037</v>
      </c>
      <c r="E4895" s="4" t="s">
        <v>1037</v>
      </c>
      <c r="F4895" s="5">
        <v>42061</v>
      </c>
      <c r="G4895" s="8">
        <v>-35400</v>
      </c>
      <c r="J4895" s="4" t="s">
        <v>13128</v>
      </c>
      <c r="L4895" t="str">
        <f>+Tabla2[[#This Row],[FACTURA]]</f>
        <v>A010010011500001183</v>
      </c>
      <c r="M4895" t="str">
        <f>+Tabla2[[#This Row],[DETALLE]]</f>
        <v>A010010011500001183</v>
      </c>
    </row>
    <row r="4896" spans="2:13">
      <c r="B4896" s="3" t="s">
        <v>2007</v>
      </c>
      <c r="C4896" s="2" t="s">
        <v>1028</v>
      </c>
      <c r="D4896" s="4" t="s">
        <v>1038</v>
      </c>
      <c r="E4896" s="4" t="s">
        <v>1038</v>
      </c>
      <c r="F4896" s="5">
        <v>42061</v>
      </c>
      <c r="G4896" s="8">
        <v>-35400</v>
      </c>
      <c r="J4896" s="4" t="s">
        <v>13129</v>
      </c>
      <c r="L4896" t="str">
        <f>+Tabla2[[#This Row],[FACTURA]]</f>
        <v>A010010011500001184</v>
      </c>
      <c r="M4896" t="str">
        <f>+Tabla2[[#This Row],[DETALLE]]</f>
        <v>A010010011500001184</v>
      </c>
    </row>
    <row r="4897" spans="2:13">
      <c r="B4897" s="3" t="s">
        <v>2007</v>
      </c>
      <c r="C4897" s="2" t="s">
        <v>1028</v>
      </c>
      <c r="D4897" s="4" t="s">
        <v>1039</v>
      </c>
      <c r="E4897" s="4" t="s">
        <v>1039</v>
      </c>
      <c r="F4897" s="5">
        <v>42061</v>
      </c>
      <c r="G4897" s="8">
        <v>-17700</v>
      </c>
      <c r="J4897" s="4" t="s">
        <v>13130</v>
      </c>
      <c r="L4897" t="str">
        <f>+Tabla2[[#This Row],[FACTURA]]</f>
        <v>A010010011500001182</v>
      </c>
      <c r="M4897" t="str">
        <f>+Tabla2[[#This Row],[DETALLE]]</f>
        <v>A010010011500001182</v>
      </c>
    </row>
    <row r="4898" spans="2:13">
      <c r="B4898" s="3" t="s">
        <v>2007</v>
      </c>
      <c r="C4898" s="2" t="s">
        <v>1028</v>
      </c>
      <c r="D4898" s="4" t="s">
        <v>1040</v>
      </c>
      <c r="E4898" s="4" t="s">
        <v>2008</v>
      </c>
      <c r="F4898" s="5">
        <v>41944</v>
      </c>
      <c r="G4898" s="8">
        <v>-11800</v>
      </c>
      <c r="J4898" s="4" t="s">
        <v>13131</v>
      </c>
      <c r="L4898" t="str">
        <f>+Tabla2[[#This Row],[FACTURA]]</f>
        <v>A010010011500001106</v>
      </c>
      <c r="M4898" t="str">
        <f>+Tabla2[[#This Row],[DETALLE]]</f>
        <v>COMPRA DE OFRENDAS FLORALES</v>
      </c>
    </row>
    <row r="4899" spans="2:13">
      <c r="B4899" s="3" t="s">
        <v>2007</v>
      </c>
      <c r="C4899" s="2" t="s">
        <v>1028</v>
      </c>
      <c r="D4899" s="4" t="s">
        <v>1041</v>
      </c>
      <c r="E4899" s="4" t="s">
        <v>1041</v>
      </c>
      <c r="F4899" s="5">
        <v>42156</v>
      </c>
      <c r="G4899" s="8">
        <v>-88500</v>
      </c>
      <c r="J4899" s="4" t="s">
        <v>13132</v>
      </c>
      <c r="L4899" t="str">
        <f>+Tabla2[[#This Row],[FACTURA]]</f>
        <v>A010010011500001268</v>
      </c>
      <c r="M4899" t="str">
        <f>+Tabla2[[#This Row],[DETALLE]]</f>
        <v>A010010011500001268</v>
      </c>
    </row>
    <row r="4900" spans="2:13">
      <c r="B4900" s="3" t="s">
        <v>2007</v>
      </c>
      <c r="C4900" s="2" t="s">
        <v>1028</v>
      </c>
      <c r="D4900" s="4" t="s">
        <v>1042</v>
      </c>
      <c r="E4900" s="4" t="s">
        <v>19831</v>
      </c>
      <c r="F4900" s="5">
        <v>42235</v>
      </c>
      <c r="G4900" s="8">
        <v>-14160</v>
      </c>
      <c r="J4900" s="4" t="s">
        <v>13133</v>
      </c>
      <c r="L4900" t="str">
        <f>+Tabla2[[#This Row],[FACTURA]]</f>
        <v>A010010011500001128</v>
      </c>
      <c r="M4900" t="str">
        <f>+Tabla2[[#This Row],[DETALLE]]</f>
        <v>COMPRA DE CORONAS FENEBRES</v>
      </c>
    </row>
    <row r="4901" spans="2:13">
      <c r="B4901" s="3" t="s">
        <v>2007</v>
      </c>
      <c r="C4901" s="2" t="s">
        <v>1028</v>
      </c>
      <c r="D4901" s="4" t="s">
        <v>1043</v>
      </c>
      <c r="E4901" s="4" t="s">
        <v>19831</v>
      </c>
      <c r="F4901" s="5">
        <v>42235</v>
      </c>
      <c r="G4901" s="8">
        <v>-17700</v>
      </c>
      <c r="J4901" s="4" t="s">
        <v>13134</v>
      </c>
      <c r="L4901" t="str">
        <f>+Tabla2[[#This Row],[FACTURA]]</f>
        <v>A010010011500001077</v>
      </c>
      <c r="M4901" t="str">
        <f>+Tabla2[[#This Row],[DETALLE]]</f>
        <v>COMPRA DE CORONAS FENEBRES</v>
      </c>
    </row>
    <row r="4902" spans="2:13">
      <c r="B4902" s="3" t="s">
        <v>2007</v>
      </c>
      <c r="C4902" s="2" t="s">
        <v>1028</v>
      </c>
      <c r="D4902" s="4" t="s">
        <v>1044</v>
      </c>
      <c r="E4902" s="4" t="s">
        <v>1044</v>
      </c>
      <c r="F4902" s="5">
        <v>42478</v>
      </c>
      <c r="G4902" s="8">
        <v>-35400</v>
      </c>
      <c r="J4902" s="4" t="s">
        <v>13135</v>
      </c>
      <c r="L4902" t="str">
        <f>+Tabla2[[#This Row],[FACTURA]]</f>
        <v>A010010011500001508</v>
      </c>
      <c r="M4902" t="str">
        <f>+Tabla2[[#This Row],[DETALLE]]</f>
        <v>A010010011500001508</v>
      </c>
    </row>
    <row r="4903" spans="2:13">
      <c r="B4903" s="3" t="s">
        <v>2007</v>
      </c>
      <c r="C4903" s="2" t="s">
        <v>1028</v>
      </c>
      <c r="D4903" s="4" t="s">
        <v>1045</v>
      </c>
      <c r="E4903" s="4" t="s">
        <v>1045</v>
      </c>
      <c r="F4903" s="5">
        <v>42501</v>
      </c>
      <c r="G4903" s="8">
        <v>-47200</v>
      </c>
      <c r="J4903" s="4" t="s">
        <v>13136</v>
      </c>
      <c r="L4903" t="str">
        <f>+Tabla2[[#This Row],[FACTURA]]</f>
        <v>A010010011500001590</v>
      </c>
      <c r="M4903" t="str">
        <f>+Tabla2[[#This Row],[DETALLE]]</f>
        <v>A010010011500001590</v>
      </c>
    </row>
    <row r="4904" spans="2:13">
      <c r="B4904" s="3" t="s">
        <v>2007</v>
      </c>
      <c r="C4904" s="2" t="s">
        <v>1028</v>
      </c>
      <c r="D4904" s="4" t="s">
        <v>1046</v>
      </c>
      <c r="E4904" s="4" t="s">
        <v>1046</v>
      </c>
      <c r="F4904" s="5">
        <v>42668</v>
      </c>
      <c r="G4904" s="8">
        <v>-82600</v>
      </c>
      <c r="J4904" s="4" t="s">
        <v>13137</v>
      </c>
      <c r="L4904" t="str">
        <f>+Tabla2[[#This Row],[FACTURA]]</f>
        <v>A010010011500001663</v>
      </c>
      <c r="M4904" t="str">
        <f>+Tabla2[[#This Row],[DETALLE]]</f>
        <v>A010010011500001663</v>
      </c>
    </row>
    <row r="4905" spans="2:13">
      <c r="B4905" s="3" t="s">
        <v>2007</v>
      </c>
      <c r="C4905" s="2" t="s">
        <v>1028</v>
      </c>
      <c r="D4905" s="4" t="s">
        <v>274</v>
      </c>
      <c r="E4905" s="4" t="s">
        <v>274</v>
      </c>
      <c r="F4905" s="5">
        <v>41841</v>
      </c>
      <c r="G4905" s="8">
        <v>-83679.7</v>
      </c>
      <c r="J4905" s="4" t="s">
        <v>13138</v>
      </c>
      <c r="L4905" t="str">
        <f>+Tabla2[[#This Row],[FACTURA]]</f>
        <v>A010010011500000936</v>
      </c>
      <c r="M4905" t="str">
        <f>+Tabla2[[#This Row],[DETALLE]]</f>
        <v>A010010011500000936</v>
      </c>
    </row>
    <row r="4906" spans="2:13">
      <c r="B4906" s="3" t="s">
        <v>2007</v>
      </c>
      <c r="C4906" s="2" t="s">
        <v>1028</v>
      </c>
      <c r="D4906" s="4" t="s">
        <v>1517</v>
      </c>
      <c r="E4906" s="4" t="s">
        <v>1517</v>
      </c>
      <c r="F4906" s="5">
        <v>41850</v>
      </c>
      <c r="G4906" s="8">
        <v>-11800</v>
      </c>
      <c r="J4906" s="4" t="s">
        <v>13139</v>
      </c>
      <c r="L4906" t="str">
        <f>+Tabla2[[#This Row],[FACTURA]]</f>
        <v>A010010011500000892</v>
      </c>
      <c r="M4906" t="str">
        <f>+Tabla2[[#This Row],[DETALLE]]</f>
        <v>A010010011500000892</v>
      </c>
    </row>
    <row r="4907" spans="2:13">
      <c r="B4907" s="3" t="s">
        <v>2007</v>
      </c>
      <c r="C4907" s="2" t="s">
        <v>1028</v>
      </c>
      <c r="D4907" s="4" t="s">
        <v>1518</v>
      </c>
      <c r="E4907" s="4" t="s">
        <v>1518</v>
      </c>
      <c r="F4907" s="5">
        <v>41850</v>
      </c>
      <c r="G4907" s="8">
        <v>-5900</v>
      </c>
      <c r="J4907" s="4" t="s">
        <v>13140</v>
      </c>
      <c r="L4907" t="str">
        <f>+Tabla2[[#This Row],[FACTURA]]</f>
        <v>A010010011500000970</v>
      </c>
      <c r="M4907" t="str">
        <f>+Tabla2[[#This Row],[DETALLE]]</f>
        <v>A010010011500000970</v>
      </c>
    </row>
    <row r="4908" spans="2:13">
      <c r="B4908" s="3" t="s">
        <v>2007</v>
      </c>
      <c r="C4908" s="2" t="s">
        <v>1028</v>
      </c>
      <c r="D4908" s="4" t="s">
        <v>1519</v>
      </c>
      <c r="E4908" s="4" t="s">
        <v>1519</v>
      </c>
      <c r="F4908" s="5">
        <v>41850</v>
      </c>
      <c r="G4908" s="8">
        <v>-10030</v>
      </c>
      <c r="J4908" s="4" t="s">
        <v>13141</v>
      </c>
      <c r="L4908" t="str">
        <f>+Tabla2[[#This Row],[FACTURA]]</f>
        <v>A010010011500000922</v>
      </c>
      <c r="M4908" t="str">
        <f>+Tabla2[[#This Row],[DETALLE]]</f>
        <v>A010010011500000922</v>
      </c>
    </row>
    <row r="4909" spans="2:13">
      <c r="B4909" s="3" t="s">
        <v>2007</v>
      </c>
      <c r="C4909" s="2" t="s">
        <v>1028</v>
      </c>
      <c r="D4909" s="4" t="s">
        <v>1520</v>
      </c>
      <c r="E4909" s="4" t="s">
        <v>1520</v>
      </c>
      <c r="F4909" s="5">
        <v>41918</v>
      </c>
      <c r="G4909" s="8">
        <v>-14160</v>
      </c>
      <c r="J4909" s="4" t="s">
        <v>13142</v>
      </c>
      <c r="L4909" t="str">
        <f>+Tabla2[[#This Row],[FACTURA]]</f>
        <v>A010010011500000853</v>
      </c>
      <c r="M4909" t="str">
        <f>+Tabla2[[#This Row],[DETALLE]]</f>
        <v>A010010011500000853</v>
      </c>
    </row>
    <row r="4910" spans="2:13">
      <c r="B4910" s="3" t="s">
        <v>2007</v>
      </c>
      <c r="C4910" s="2" t="s">
        <v>1028</v>
      </c>
      <c r="D4910" s="4" t="s">
        <v>338</v>
      </c>
      <c r="E4910" s="4" t="s">
        <v>338</v>
      </c>
      <c r="F4910" s="5">
        <v>41918</v>
      </c>
      <c r="G4910" s="8">
        <v>-7080</v>
      </c>
      <c r="J4910" s="4" t="s">
        <v>13143</v>
      </c>
      <c r="L4910" t="str">
        <f>+Tabla2[[#This Row],[FACTURA]]</f>
        <v>A010010011500000843</v>
      </c>
      <c r="M4910" t="str">
        <f>+Tabla2[[#This Row],[DETALLE]]</f>
        <v>A010010011500000843</v>
      </c>
    </row>
    <row r="4911" spans="2:13">
      <c r="B4911" s="3" t="s">
        <v>2007</v>
      </c>
      <c r="C4911" s="2" t="s">
        <v>1028</v>
      </c>
      <c r="D4911" s="4" t="s">
        <v>1521</v>
      </c>
      <c r="E4911" s="4" t="s">
        <v>1521</v>
      </c>
      <c r="F4911" s="5">
        <v>41918</v>
      </c>
      <c r="G4911" s="8">
        <v>-14160</v>
      </c>
      <c r="J4911" s="4" t="s">
        <v>13144</v>
      </c>
      <c r="L4911" t="str">
        <f>+Tabla2[[#This Row],[FACTURA]]</f>
        <v>A010010011500000840</v>
      </c>
      <c r="M4911" t="str">
        <f>+Tabla2[[#This Row],[DETALLE]]</f>
        <v>A010010011500000840</v>
      </c>
    </row>
    <row r="4912" spans="2:13">
      <c r="B4912" s="3" t="s">
        <v>2009</v>
      </c>
      <c r="C4912" s="2" t="s">
        <v>1047</v>
      </c>
      <c r="D4912" s="4" t="s">
        <v>984</v>
      </c>
      <c r="E4912" s="4" t="s">
        <v>984</v>
      </c>
      <c r="F4912" s="5">
        <v>42684</v>
      </c>
      <c r="G4912" s="8">
        <v>-236000</v>
      </c>
      <c r="J4912" s="4" t="s">
        <v>13024</v>
      </c>
      <c r="L4912" t="str">
        <f>+Tabla2[[#This Row],[FACTURA]]</f>
        <v>A010010011500000047</v>
      </c>
      <c r="M4912" t="str">
        <f>+Tabla2[[#This Row],[DETALLE]]</f>
        <v>A010010011500000047</v>
      </c>
    </row>
    <row r="4913" spans="2:13">
      <c r="B4913" s="3" t="s">
        <v>2010</v>
      </c>
      <c r="C4913" s="2" t="s">
        <v>1048</v>
      </c>
      <c r="D4913" s="4" t="s">
        <v>1049</v>
      </c>
      <c r="E4913" s="4" t="s">
        <v>1049</v>
      </c>
      <c r="F4913" s="5">
        <v>43622</v>
      </c>
      <c r="G4913" s="8">
        <v>-587746.19999999995</v>
      </c>
      <c r="J4913" s="4" t="s">
        <v>13856</v>
      </c>
      <c r="L4913" t="str">
        <f>+Tabla2[[#This Row],[FACTURA]]</f>
        <v>NCF.B1500000058</v>
      </c>
      <c r="M4913" t="str">
        <f>+Tabla2[[#This Row],[DETALLE]]</f>
        <v>NCF.B1500000058</v>
      </c>
    </row>
    <row r="4914" spans="2:13">
      <c r="B4914" s="3" t="s">
        <v>2010</v>
      </c>
      <c r="C4914" s="2" t="s">
        <v>1048</v>
      </c>
      <c r="D4914" s="4" t="s">
        <v>1050</v>
      </c>
      <c r="E4914" s="4" t="s">
        <v>1050</v>
      </c>
      <c r="F4914" s="5">
        <v>43622</v>
      </c>
      <c r="G4914" s="8">
        <v>587746.19999999995</v>
      </c>
      <c r="J4914" s="4" t="s">
        <v>13857</v>
      </c>
      <c r="L4914" t="str">
        <f>+Tabla2[[#This Row],[FACTURA]]</f>
        <v>NCF.B1500000058-NULA</v>
      </c>
      <c r="M4914" t="str">
        <f>+Tabla2[[#This Row],[DETALLE]]</f>
        <v>NCF.B1500000058-NULA</v>
      </c>
    </row>
    <row r="4915" spans="2:13">
      <c r="B4915" s="3" t="s">
        <v>2010</v>
      </c>
      <c r="C4915" s="2" t="s">
        <v>1048</v>
      </c>
      <c r="D4915" s="4" t="s">
        <v>1051</v>
      </c>
      <c r="E4915" s="4" t="s">
        <v>1051</v>
      </c>
      <c r="F4915" s="5">
        <v>43642</v>
      </c>
      <c r="G4915" s="8">
        <v>-370168.36</v>
      </c>
      <c r="J4915" s="4" t="s">
        <v>13858</v>
      </c>
      <c r="L4915" t="str">
        <f>+Tabla2[[#This Row],[FACTURA]]</f>
        <v>B1500000065</v>
      </c>
      <c r="M4915" t="str">
        <f>+Tabla2[[#This Row],[DETALLE]]</f>
        <v>B1500000065</v>
      </c>
    </row>
    <row r="4916" spans="2:13">
      <c r="B4916" s="3" t="s">
        <v>2010</v>
      </c>
      <c r="C4916" s="2" t="s">
        <v>1048</v>
      </c>
      <c r="D4916" s="4" t="s">
        <v>1052</v>
      </c>
      <c r="E4916" s="4" t="s">
        <v>1052</v>
      </c>
      <c r="F4916" s="5">
        <v>43642</v>
      </c>
      <c r="G4916" s="8">
        <v>370168.36</v>
      </c>
      <c r="J4916" s="4" t="s">
        <v>13859</v>
      </c>
      <c r="L4916" t="str">
        <f>+Tabla2[[#This Row],[FACTURA]]</f>
        <v>B1500000065 NULA</v>
      </c>
      <c r="M4916" t="str">
        <f>+Tabla2[[#This Row],[DETALLE]]</f>
        <v>B1500000065 NULA</v>
      </c>
    </row>
    <row r="4917" spans="2:13">
      <c r="B4917" s="3" t="s">
        <v>2010</v>
      </c>
      <c r="C4917" s="2" t="s">
        <v>1048</v>
      </c>
      <c r="D4917" s="4" t="s">
        <v>1053</v>
      </c>
      <c r="E4917" s="4" t="s">
        <v>1053</v>
      </c>
      <c r="F4917" s="5">
        <v>43900</v>
      </c>
      <c r="G4917" s="8">
        <v>-4025573.67</v>
      </c>
      <c r="J4917" s="4" t="s">
        <v>13860</v>
      </c>
      <c r="L4917" t="str">
        <f>+Tabla2[[#This Row],[FACTURA]]</f>
        <v>B1500000148</v>
      </c>
      <c r="M4917" t="str">
        <f>+Tabla2[[#This Row],[DETALLE]]</f>
        <v>B1500000148</v>
      </c>
    </row>
    <row r="4918" spans="2:13">
      <c r="B4918" s="3" t="s">
        <v>2010</v>
      </c>
      <c r="C4918" s="2" t="s">
        <v>1048</v>
      </c>
      <c r="D4918" s="4" t="s">
        <v>19458</v>
      </c>
      <c r="E4918" s="4" t="s">
        <v>19458</v>
      </c>
      <c r="F4918" s="5">
        <v>43900</v>
      </c>
      <c r="G4918" s="8">
        <v>4025573.67</v>
      </c>
      <c r="J4918" s="4" t="s">
        <v>13861</v>
      </c>
      <c r="L4918" t="str">
        <f>+Tabla2[[#This Row],[FACTURA]]</f>
        <v>B1500000148- nulo</v>
      </c>
      <c r="M4918" t="str">
        <f>+Tabla2[[#This Row],[DETALLE]]</f>
        <v>B1500000148- nulo</v>
      </c>
    </row>
    <row r="4919" spans="2:13">
      <c r="B4919" s="3" t="s">
        <v>2010</v>
      </c>
      <c r="C4919" s="2" t="s">
        <v>1048</v>
      </c>
      <c r="D4919" s="4" t="s">
        <v>1054</v>
      </c>
      <c r="E4919" s="4" t="s">
        <v>1054</v>
      </c>
      <c r="F4919" s="5">
        <v>44365</v>
      </c>
      <c r="G4919" s="8">
        <v>-54000</v>
      </c>
      <c r="J4919" s="4" t="s">
        <v>13862</v>
      </c>
      <c r="L4919" t="str">
        <f>+Tabla2[[#This Row],[FACTURA]]</f>
        <v>B1500000155</v>
      </c>
      <c r="M4919" t="str">
        <f>+Tabla2[[#This Row],[DETALLE]]</f>
        <v>B1500000155</v>
      </c>
    </row>
    <row r="4920" spans="2:13">
      <c r="B4920" s="3" t="s">
        <v>2010</v>
      </c>
      <c r="C4920" s="2" t="s">
        <v>1048</v>
      </c>
      <c r="D4920" s="4" t="s">
        <v>19459</v>
      </c>
      <c r="E4920" s="4" t="s">
        <v>19459</v>
      </c>
      <c r="F4920" s="5">
        <v>44714</v>
      </c>
      <c r="G4920" s="8">
        <v>-1110449.6200000001</v>
      </c>
      <c r="J4920" s="4" t="s">
        <v>13863</v>
      </c>
      <c r="L4920" t="str">
        <f>+Tabla2[[#This Row],[FACTURA]]</f>
        <v>B1500000182</v>
      </c>
      <c r="M4920" t="str">
        <f>+Tabla2[[#This Row],[DETALLE]]</f>
        <v>B1500000182</v>
      </c>
    </row>
    <row r="4921" spans="2:13">
      <c r="B4921" s="3" t="s">
        <v>2010</v>
      </c>
      <c r="C4921" s="2" t="s">
        <v>1048</v>
      </c>
      <c r="D4921" s="4" t="s">
        <v>2</v>
      </c>
      <c r="E4921" s="4" t="s">
        <v>19832</v>
      </c>
      <c r="F4921" s="5">
        <v>43356</v>
      </c>
      <c r="G4921" s="8">
        <v>0.01</v>
      </c>
      <c r="J4921" s="4" t="s">
        <v>13864</v>
      </c>
      <c r="L4921" t="str">
        <f>+Tabla2[[#This Row],[FACTURA]]</f>
        <v>B1500000004</v>
      </c>
      <c r="M4921" t="str">
        <f>+Tabla2[[#This Row],[DETALLE]]</f>
        <v>PAGO DE LA FACTURA B1500000004, DE FECHA 06/06/2018, POR ADQUISICION DE SUMINISTRO DE OFICINA, SEGUN ACTA NO-386, ME-CMC-207-2017, OFICIO#2078/2018.</v>
      </c>
    </row>
    <row r="4922" spans="2:13">
      <c r="B4922" s="3" t="s">
        <v>2010</v>
      </c>
      <c r="C4922" s="2" t="s">
        <v>1048</v>
      </c>
      <c r="D4922" s="4" t="s">
        <v>19460</v>
      </c>
      <c r="E4922" s="4" t="s">
        <v>19833</v>
      </c>
      <c r="F4922" s="5">
        <v>43465</v>
      </c>
      <c r="G4922" s="8">
        <v>0.01</v>
      </c>
      <c r="J4922" s="4" t="s">
        <v>13865</v>
      </c>
      <c r="L4922" t="str">
        <f>+Tabla2[[#This Row],[FACTURA]]</f>
        <v>A010010011500000026.</v>
      </c>
      <c r="M4922" t="str">
        <f>+Tabla2[[#This Row],[DETALLE]]</f>
        <v>PAGO DE FACTURA NCF #11500000026 DE FECHA 13/09/2017, POR LA ADQUISICION DE MATERIAL GASTABLE PARA PRUEBAS NACIONALES 2017, MEDIANTE EL PROCESO ME-CMC-110-2017, SEGUN OFICIO #4315/2017.</v>
      </c>
    </row>
    <row r="4923" spans="2:13">
      <c r="B4923" s="3" t="s">
        <v>2010</v>
      </c>
      <c r="C4923" s="2" t="s">
        <v>1048</v>
      </c>
      <c r="D4923" s="4" t="s">
        <v>19461</v>
      </c>
      <c r="E4923" s="4" t="s">
        <v>19834</v>
      </c>
      <c r="F4923" s="5">
        <v>43665</v>
      </c>
      <c r="G4923" s="8">
        <v>0.01</v>
      </c>
      <c r="J4923" s="4" t="s">
        <v>13866</v>
      </c>
      <c r="L4923" t="str">
        <f>+Tabla2[[#This Row],[FACTURA]]</f>
        <v>B1500000060</v>
      </c>
      <c r="M4923" t="str">
        <f>+Tabla2[[#This Row],[DETALLE]]</f>
        <v>PAGO DE LA FACTURA NCF:B1500000060 DE FECHA 13 DE JUNIO DEL 2019, POR SERVICIOS DE ALIMENTOS Y BEBIDAS, PARA EL TALLER DE CAPACITACION A NUEVOS MIEMBROS DE LA RED DE INTELIGENCIA INSTITUCIONAL EN EL USO DE HERRAMIENTA BI, SOLICITADO POR EL VICEMINISTRO DE PLANIFICACION Y DESARROLLO EDUCATIVO, REALIZADO EL MARTES 28 DE MAYO DEL 2019, EN EL INSTITUTO SUPERIOR DE FORMACION DOCENTE SALOME UREÑA, ISFODOSU, MEDIAMTE ACTA NO. 40-2019 DEL PROCESO MINERD-UC-CD-2019-0043, SEGUN OFICIO #1521/2019.</v>
      </c>
    </row>
    <row r="4924" spans="2:13">
      <c r="B4924" s="3" t="s">
        <v>2011</v>
      </c>
      <c r="C4924" s="2" t="s">
        <v>1055</v>
      </c>
      <c r="D4924" s="4" t="s">
        <v>1056</v>
      </c>
      <c r="E4924" s="4" t="s">
        <v>1056</v>
      </c>
      <c r="F4924" s="5">
        <v>42621</v>
      </c>
      <c r="G4924" s="8">
        <v>-95522.18</v>
      </c>
      <c r="J4924" s="4" t="s">
        <v>12543</v>
      </c>
      <c r="L4924" t="str">
        <f>+Tabla2[[#This Row],[FACTURA]]</f>
        <v>A010010011500000028.</v>
      </c>
      <c r="M4924" t="str">
        <f>+Tabla2[[#This Row],[DETALLE]]</f>
        <v>A010010011500000028.</v>
      </c>
    </row>
    <row r="4925" spans="2:13">
      <c r="B4925" s="3" t="s">
        <v>2012</v>
      </c>
      <c r="C4925" s="2" t="s">
        <v>1057</v>
      </c>
      <c r="D4925" s="4" t="s">
        <v>19462</v>
      </c>
      <c r="E4925" s="4" t="s">
        <v>253</v>
      </c>
      <c r="F4925" s="5">
        <v>42698</v>
      </c>
      <c r="G4925" s="8">
        <v>-1246080</v>
      </c>
      <c r="J4925" s="4" t="s">
        <v>13418</v>
      </c>
      <c r="L4925" t="str">
        <f>+Tabla2[[#This Row],[FACTURA]]</f>
        <v>11500000018nula</v>
      </c>
      <c r="M4925" t="str">
        <f>+Tabla2[[#This Row],[DETALLE]]</f>
        <v>A010010011500000018</v>
      </c>
    </row>
    <row r="4926" spans="2:13">
      <c r="B4926" s="3" t="s">
        <v>2012</v>
      </c>
      <c r="C4926" s="2" t="s">
        <v>1057</v>
      </c>
      <c r="D4926" s="4" t="s">
        <v>19462</v>
      </c>
      <c r="E4926" s="4" t="s">
        <v>253</v>
      </c>
      <c r="F4926" s="5">
        <v>42698</v>
      </c>
      <c r="G4926" s="8">
        <v>249216</v>
      </c>
      <c r="J4926" s="4" t="s">
        <v>13419</v>
      </c>
      <c r="L4926" t="str">
        <f>+Tabla2[[#This Row],[FACTURA]]</f>
        <v>11500000018nula</v>
      </c>
      <c r="M4926" t="str">
        <f>+Tabla2[[#This Row],[DETALLE]]</f>
        <v>A010010011500000018</v>
      </c>
    </row>
    <row r="4927" spans="2:13">
      <c r="B4927" s="3" t="s">
        <v>2012</v>
      </c>
      <c r="C4927" s="2" t="s">
        <v>1057</v>
      </c>
      <c r="D4927" s="4" t="s">
        <v>284</v>
      </c>
      <c r="E4927" s="4" t="s">
        <v>284</v>
      </c>
      <c r="F4927" s="5">
        <v>43620</v>
      </c>
      <c r="G4927" s="8">
        <v>402710.4</v>
      </c>
      <c r="J4927" s="4" t="s">
        <v>13420</v>
      </c>
      <c r="L4927" t="str">
        <f>+Tabla2[[#This Row],[FACTURA]]</f>
        <v>B1500000016</v>
      </c>
      <c r="M4927" t="str">
        <f>+Tabla2[[#This Row],[DETALLE]]</f>
        <v>B1500000016</v>
      </c>
    </row>
    <row r="4928" spans="2:13">
      <c r="B4928" s="3" t="s">
        <v>2013</v>
      </c>
      <c r="C4928" s="2" t="s">
        <v>1058</v>
      </c>
      <c r="D4928" s="4" t="s">
        <v>1059</v>
      </c>
      <c r="E4928" s="4" t="s">
        <v>1059</v>
      </c>
      <c r="F4928" s="5">
        <v>41836</v>
      </c>
      <c r="G4928" s="8">
        <v>-219734.14</v>
      </c>
      <c r="J4928" s="4" t="s">
        <v>12823</v>
      </c>
      <c r="L4928" t="str">
        <f>+Tabla2[[#This Row],[FACTURA]]</f>
        <v>CONTR. 1053 Y 159</v>
      </c>
      <c r="M4928" t="str">
        <f>+Tabla2[[#This Row],[DETALLE]]</f>
        <v>CONTR. 1053 Y 159</v>
      </c>
    </row>
    <row r="4929" spans="2:13">
      <c r="B4929" s="3" t="s">
        <v>11901</v>
      </c>
      <c r="C4929" s="2" t="s">
        <v>11900</v>
      </c>
      <c r="D4929" s="6" t="s">
        <v>11902</v>
      </c>
      <c r="E4929" s="6" t="s">
        <v>11902</v>
      </c>
      <c r="F4929" s="7">
        <v>44593</v>
      </c>
      <c r="G4929" s="9">
        <v>-1351487.14</v>
      </c>
      <c r="J4929" s="6" t="s">
        <v>18981</v>
      </c>
      <c r="L4929" t="str">
        <f>+Tabla2[[#This Row],[FACTURA]]</f>
        <v>CONTR.0400-17-CORTE</v>
      </c>
      <c r="M4929" t="str">
        <f>+Tabla2[[#This Row],[DETALLE]]</f>
        <v>CONTR.0400-17-CORTE</v>
      </c>
    </row>
    <row r="4930" spans="2:13">
      <c r="B4930" s="3" t="s">
        <v>11901</v>
      </c>
      <c r="C4930" s="2" t="s">
        <v>11900</v>
      </c>
      <c r="D4930" s="6" t="s">
        <v>20836</v>
      </c>
      <c r="E4930" s="6" t="s">
        <v>20836</v>
      </c>
      <c r="F4930" s="7">
        <v>44742</v>
      </c>
      <c r="G4930" s="9">
        <v>-1044482.73</v>
      </c>
      <c r="J4930" s="6" t="s">
        <v>18982</v>
      </c>
      <c r="L4930" t="str">
        <f>+Tabla2[[#This Row],[FACTURA]]</f>
        <v>ADENDA.206/C.400-18</v>
      </c>
      <c r="M4930" t="str">
        <f>+Tabla2[[#This Row],[DETALLE]]</f>
        <v>ADENDA.206/C.400-18</v>
      </c>
    </row>
    <row r="4931" spans="2:13">
      <c r="B4931" s="3" t="s">
        <v>2014</v>
      </c>
      <c r="C4931" s="2" t="s">
        <v>1060</v>
      </c>
      <c r="D4931" s="4" t="s">
        <v>1061</v>
      </c>
      <c r="E4931" s="4" t="s">
        <v>1061</v>
      </c>
      <c r="F4931" s="5">
        <v>41789</v>
      </c>
      <c r="G4931" s="8">
        <v>-30000</v>
      </c>
      <c r="J4931" s="4" t="s">
        <v>12831</v>
      </c>
      <c r="L4931" t="str">
        <f>+Tabla2[[#This Row],[FACTURA]]</f>
        <v>NCF01688944</v>
      </c>
      <c r="M4931" t="str">
        <f>+Tabla2[[#This Row],[DETALLE]]</f>
        <v>NCF01688944</v>
      </c>
    </row>
    <row r="4932" spans="2:13">
      <c r="B4932" s="3" t="s">
        <v>2014</v>
      </c>
      <c r="C4932" s="2" t="s">
        <v>1060</v>
      </c>
      <c r="D4932" s="4" t="s">
        <v>1062</v>
      </c>
      <c r="E4932" s="4" t="s">
        <v>1062</v>
      </c>
      <c r="F4932" s="5">
        <v>41815</v>
      </c>
      <c r="G4932" s="8">
        <v>-35400</v>
      </c>
      <c r="J4932" s="4" t="s">
        <v>12832</v>
      </c>
      <c r="L4932" t="str">
        <f>+Tabla2[[#This Row],[FACTURA]]</f>
        <v>P010010011501688950</v>
      </c>
      <c r="M4932" t="str">
        <f>+Tabla2[[#This Row],[DETALLE]]</f>
        <v>P010010011501688950</v>
      </c>
    </row>
    <row r="4933" spans="2:13">
      <c r="B4933" s="3" t="s">
        <v>2014</v>
      </c>
      <c r="C4933" s="2" t="s">
        <v>1060</v>
      </c>
      <c r="D4933" s="4" t="s">
        <v>1063</v>
      </c>
      <c r="E4933" s="4" t="s">
        <v>1063</v>
      </c>
      <c r="F4933" s="5">
        <v>41746</v>
      </c>
      <c r="G4933" s="8">
        <v>-30000</v>
      </c>
      <c r="J4933" s="4" t="s">
        <v>12833</v>
      </c>
      <c r="L4933" t="str">
        <f>+Tabla2[[#This Row],[FACTURA]]</f>
        <v>NCF-01688946</v>
      </c>
      <c r="M4933" t="str">
        <f>+Tabla2[[#This Row],[DETALLE]]</f>
        <v>NCF-01688946</v>
      </c>
    </row>
    <row r="4934" spans="2:13">
      <c r="B4934" s="3" t="s">
        <v>2015</v>
      </c>
      <c r="C4934" s="2" t="s">
        <v>1650</v>
      </c>
      <c r="D4934" s="4" t="s">
        <v>648</v>
      </c>
      <c r="E4934" s="4" t="s">
        <v>19835</v>
      </c>
      <c r="F4934" s="5">
        <v>41996</v>
      </c>
      <c r="G4934" s="8">
        <v>-11667909.82</v>
      </c>
      <c r="J4934" s="4" t="s">
        <v>12906</v>
      </c>
      <c r="L4934" t="str">
        <f>+Tabla2[[#This Row],[FACTURA]]</f>
        <v>-ANULADA-</v>
      </c>
      <c r="M4934" t="str">
        <f>+Tabla2[[#This Row],[DETALLE]]</f>
        <v>CONTR. 2942-2</v>
      </c>
    </row>
    <row r="4935" spans="2:13">
      <c r="B4935" s="3" t="s">
        <v>2016</v>
      </c>
      <c r="C4935" s="2" t="s">
        <v>1064</v>
      </c>
      <c r="D4935" s="4">
        <v>0</v>
      </c>
      <c r="E4935" s="4" t="s">
        <v>2017</v>
      </c>
      <c r="F4935" s="5">
        <v>42373</v>
      </c>
      <c r="G4935" s="8">
        <v>126149.64</v>
      </c>
      <c r="J4935" s="4" t="s">
        <v>13370</v>
      </c>
      <c r="L4935">
        <f>+Tabla2[[#This Row],[FACTURA]]</f>
        <v>0</v>
      </c>
      <c r="M4935" t="str">
        <f>+Tabla2[[#This Row],[DETALLE]]</f>
        <v>anular factura CONTR.1046-1  paga libram 77530</v>
      </c>
    </row>
    <row r="4936" spans="2:13">
      <c r="B4936" s="3" t="s">
        <v>2016</v>
      </c>
      <c r="C4936" s="2" t="s">
        <v>1064</v>
      </c>
      <c r="D4936" s="4" t="s">
        <v>1065</v>
      </c>
      <c r="E4936" s="4" t="s">
        <v>1065</v>
      </c>
      <c r="F4936" s="5">
        <v>41418</v>
      </c>
      <c r="G4936" s="8">
        <v>-153809.26</v>
      </c>
      <c r="J4936" s="4" t="s">
        <v>13371</v>
      </c>
      <c r="L4936" t="str">
        <f>+Tabla2[[#This Row],[FACTURA]]</f>
        <v>CONTR. 1167-2</v>
      </c>
      <c r="M4936" t="str">
        <f>+Tabla2[[#This Row],[DETALLE]]</f>
        <v>CONTR. 1167-2</v>
      </c>
    </row>
    <row r="4937" spans="2:13">
      <c r="B4937" s="3" t="s">
        <v>18984</v>
      </c>
      <c r="C4937" s="2" t="s">
        <v>18983</v>
      </c>
      <c r="D4937" s="6" t="s">
        <v>247</v>
      </c>
      <c r="E4937" s="6" t="s">
        <v>247</v>
      </c>
      <c r="F4937" s="7">
        <v>44077</v>
      </c>
      <c r="G4937" s="9">
        <v>-0.01</v>
      </c>
      <c r="J4937" s="6" t="s">
        <v>18985</v>
      </c>
      <c r="L4937" t="str">
        <f>+Tabla2[[#This Row],[FACTURA]]</f>
        <v>B1500000030</v>
      </c>
      <c r="M4937" t="str">
        <f>+Tabla2[[#This Row],[DETALLE]]</f>
        <v>B1500000030</v>
      </c>
    </row>
    <row r="4938" spans="2:13">
      <c r="B4938" s="3" t="s">
        <v>18984</v>
      </c>
      <c r="C4938" s="2" t="s">
        <v>18983</v>
      </c>
      <c r="D4938" s="6" t="s">
        <v>1051</v>
      </c>
      <c r="E4938" s="6" t="s">
        <v>1051</v>
      </c>
      <c r="F4938" s="7">
        <v>44382</v>
      </c>
      <c r="G4938" s="9">
        <v>-0.04</v>
      </c>
      <c r="J4938" s="6" t="s">
        <v>18986</v>
      </c>
      <c r="L4938" t="str">
        <f>+Tabla2[[#This Row],[FACTURA]]</f>
        <v>B1500000065</v>
      </c>
      <c r="M4938" t="str">
        <f>+Tabla2[[#This Row],[DETALLE]]</f>
        <v>B1500000065</v>
      </c>
    </row>
    <row r="4939" spans="2:13">
      <c r="B4939" s="3" t="s">
        <v>18984</v>
      </c>
      <c r="C4939" s="2" t="s">
        <v>18983</v>
      </c>
      <c r="D4939" s="6" t="s">
        <v>7842</v>
      </c>
      <c r="E4939" s="6" t="s">
        <v>7842</v>
      </c>
      <c r="F4939" s="7">
        <v>44621</v>
      </c>
      <c r="G4939" s="9">
        <v>-0.01</v>
      </c>
      <c r="J4939" s="6" t="s">
        <v>18987</v>
      </c>
      <c r="L4939" t="str">
        <f>+Tabla2[[#This Row],[FACTURA]]</f>
        <v>B1500000074</v>
      </c>
      <c r="M4939" t="str">
        <f>+Tabla2[[#This Row],[DETALLE]]</f>
        <v>B1500000074</v>
      </c>
    </row>
    <row r="4940" spans="2:13">
      <c r="B4940" s="3" t="s">
        <v>18984</v>
      </c>
      <c r="C4940" s="2" t="s">
        <v>18983</v>
      </c>
      <c r="D4940" s="6" t="s">
        <v>8567</v>
      </c>
      <c r="E4940" s="6" t="s">
        <v>20837</v>
      </c>
      <c r="F4940" s="7">
        <v>44735</v>
      </c>
      <c r="G4940" s="9">
        <v>0.01</v>
      </c>
      <c r="J4940" s="6" t="s">
        <v>18988</v>
      </c>
      <c r="L4940" t="str">
        <f>+Tabla2[[#This Row],[FACTURA]]</f>
        <v>B1500000080</v>
      </c>
      <c r="M4940" t="str">
        <f>+Tabla2[[#This Row],[DETALLE]]</f>
        <v>PAGO FACTURAS NCF: B1500000080 DE FECHA 2 JUNIO 2022, POR CONCEPTO ALQUILER LOCAL, CORRESPONDIENTE AL MES JUNIO 2022, QUE ALOJA LAS OFICINAS DE LA DIRECCIÓN DE EQUIDAD DE GÉNERO Y DESARROLLO DEL MINERD, POR UN VALOR DE US1,800 MÁS ITBIS, A UNA TASA DE US54.7615, UBICADO EN LA CALLE SANTIAGO No.4, SECTOR GAZCUE DISTRITO NACIONAL, SEGÚN CONTR.0647/2019 Y OFIC. DGA-1619/2022.</v>
      </c>
    </row>
    <row r="4941" spans="2:13">
      <c r="B4941" s="3" t="s">
        <v>18984</v>
      </c>
      <c r="C4941" s="2" t="s">
        <v>18983</v>
      </c>
      <c r="D4941" s="6" t="s">
        <v>8462</v>
      </c>
      <c r="E4941" s="6" t="s">
        <v>20838</v>
      </c>
      <c r="F4941" s="7">
        <v>44706</v>
      </c>
      <c r="G4941" s="9">
        <v>0.01</v>
      </c>
      <c r="J4941" s="6" t="s">
        <v>18989</v>
      </c>
      <c r="L4941" t="str">
        <f>+Tabla2[[#This Row],[FACTURA]]</f>
        <v>B1500000075</v>
      </c>
      <c r="M4941" t="str">
        <f>+Tabla2[[#This Row],[DETALLE]]</f>
        <v>PAGO FACTURA NCF: B1500000075 DE FECHA 1 DE ABRIL 2022, POR CONCEPTO DE ALQUILER LOCAL, CORRESPONDIENTE AL MES ABRIL 2022, QUE ALOJA LAS OFICINAS DE LA DIRECCIÓN DE EQUIDAD DE GÉNERO Y DESARROLLO DEL MINERD, UBICADO EN LA CALLE SANTIAGO No.404, SECTOR GASCUE DISTRITO NACIONAL, SEGÚN CONTR.0647/2019, OFIC.DGA-1074/2022. POR UN VALOR DE US1,800 MESUAL MÁS ITBIS, A UNA TASA DE US54.8665.</v>
      </c>
    </row>
    <row r="4942" spans="2:13">
      <c r="B4942" s="3" t="s">
        <v>18984</v>
      </c>
      <c r="C4942" s="2" t="s">
        <v>18983</v>
      </c>
      <c r="D4942" s="6" t="s">
        <v>20839</v>
      </c>
      <c r="E4942" s="6" t="s">
        <v>20840</v>
      </c>
      <c r="F4942" s="7">
        <v>44519</v>
      </c>
      <c r="G4942" s="9">
        <v>0.02</v>
      </c>
      <c r="J4942" s="6" t="s">
        <v>18990</v>
      </c>
      <c r="L4942" t="str">
        <f>+Tabla2[[#This Row],[FACTURA]]</f>
        <v>B1500000066, 67 Y 68</v>
      </c>
      <c r="M4942" t="str">
        <f>+Tabla2[[#This Row],[DETALLE]]</f>
        <v>PAGO FACTURAS NCF NOS.B1500000066 Y 67 DE FECHA 01/09/2021 Y #B1500000068 DE FECHA 08/11/2021, POR ALQUILER DE INMUEBLE UBICADO EN LA CALLE SANTIAGO, NO.404, SECTOR GAZCUE, D.N. QUE ALOJA LAS OFICINAS DE LA DIRECCION DE EQUIDAD DE GENERO Y DESARROLLO, CORRESPONDIENTE A LOS MESES DE SEPTIEMBRE, OCTUBRE Y NOVIEMBRE DEL AÑO 2021, A RAZON DE US$1,800.00 DOLARES MAS ITBIS A UNA TASA DE CAMBIO DE RD$56.5055, SEGUN  CONTRATO NO.0647/2019, OFICIO DGA #1623/2021. RETENCION DEL 5% AL PROVEEDOR DEL ESTADO, SEGUN LEY 253-12, ART. 10, LITERAL E.</v>
      </c>
    </row>
    <row r="4943" spans="2:13">
      <c r="B4943" s="3" t="s">
        <v>18984</v>
      </c>
      <c r="C4943" s="2" t="s">
        <v>18983</v>
      </c>
      <c r="D4943" s="6" t="s">
        <v>20841</v>
      </c>
      <c r="E4943" s="6" t="s">
        <v>20842</v>
      </c>
      <c r="F4943" s="7">
        <v>44123</v>
      </c>
      <c r="G4943" s="9">
        <v>0.01</v>
      </c>
      <c r="J4943" s="6" t="s">
        <v>18991</v>
      </c>
      <c r="L4943" t="str">
        <f>+Tabla2[[#This Row],[FACTURA]]</f>
        <v>NCF:B1500000022, 23 Y 24</v>
      </c>
      <c r="M4943" t="str">
        <f>+Tabla2[[#This Row],[DETALLE]]</f>
        <v>PAGO DE LAS FACTURAS NCF:B1500000022,23, Y 24, DE FECHA 01 DE JUNIO 2020, ALQUILER LOCAL QUE ALOJA LAS OFICINA DE LA DIRECCION DE EQUIDAD DE GENERO Y DESARROLLO, UBICADO EN LA CALLE SANTIAGO No.404, SECTOR GAZCUE, D.N. A RAZON DE U$1,800 C/MES MAS ITBIS A LA TASA DE RD$58.3484, CORRESPONDIENTE A LOS MESES DE ABRIL, MAYO Y JUNIO 2020, SEGUN CONTR.No.0647/2019, OFIC.# 354/2020.</v>
      </c>
    </row>
    <row r="4944" spans="2:13">
      <c r="B4944" s="3" t="s">
        <v>11904</v>
      </c>
      <c r="C4944" s="2" t="s">
        <v>11903</v>
      </c>
      <c r="D4944" s="6" t="s">
        <v>11905</v>
      </c>
      <c r="E4944" s="6" t="s">
        <v>11905</v>
      </c>
      <c r="F4944" s="7">
        <v>42048</v>
      </c>
      <c r="G4944" s="9">
        <v>-1379093.6</v>
      </c>
      <c r="J4944" s="6" t="s">
        <v>18992</v>
      </c>
      <c r="L4944" t="str">
        <f>+Tabla2[[#This Row],[FACTURA]]</f>
        <v>CONTR. 1397-13</v>
      </c>
      <c r="M4944" t="str">
        <f>+Tabla2[[#This Row],[DETALLE]]</f>
        <v>CONTR. 1397-13</v>
      </c>
    </row>
    <row r="4945" spans="2:13">
      <c r="B4945" s="3" t="s">
        <v>2018</v>
      </c>
      <c r="C4945" s="2" t="s">
        <v>1066</v>
      </c>
      <c r="D4945" s="4" t="s">
        <v>1067</v>
      </c>
      <c r="E4945" s="4" t="s">
        <v>1067</v>
      </c>
      <c r="F4945" s="5">
        <v>43004</v>
      </c>
      <c r="G4945" s="8">
        <v>-3416369.87</v>
      </c>
      <c r="J4945" s="4" t="s">
        <v>12545</v>
      </c>
      <c r="L4945" t="str">
        <f>+Tabla2[[#This Row],[FACTURA]]</f>
        <v>A010010011500000036</v>
      </c>
      <c r="M4945" t="str">
        <f>+Tabla2[[#This Row],[DETALLE]]</f>
        <v>A010010011500000036</v>
      </c>
    </row>
    <row r="4946" spans="2:13">
      <c r="B4946" s="3" t="s">
        <v>2018</v>
      </c>
      <c r="C4946" s="2" t="s">
        <v>1066</v>
      </c>
      <c r="D4946" s="4" t="s">
        <v>1162</v>
      </c>
      <c r="E4946" s="4" t="s">
        <v>19836</v>
      </c>
      <c r="F4946" s="5">
        <v>43193</v>
      </c>
      <c r="G4946" s="8">
        <v>0.01</v>
      </c>
      <c r="J4946" s="4" t="s">
        <v>12546</v>
      </c>
      <c r="L4946" t="str">
        <f>+Tabla2[[#This Row],[FACTURA]]</f>
        <v>A010010011500000043</v>
      </c>
      <c r="M4946" t="str">
        <f>+Tabla2[[#This Row],[DETALLE]]</f>
        <v>PAGO DE LA FACTURA NCF-11500000043, DE FECHA 24/01/2018, POR LA ADQUISICION DE SERVICIO DE MOBILIARIO, SEGUN ACTA NO.337, OFICIO#0413/2018.</v>
      </c>
    </row>
    <row r="4947" spans="2:13">
      <c r="B4947" s="3" t="s">
        <v>11907</v>
      </c>
      <c r="C4947" s="2" t="s">
        <v>11906</v>
      </c>
      <c r="D4947" s="6" t="s">
        <v>11908</v>
      </c>
      <c r="E4947" s="6" t="s">
        <v>11908</v>
      </c>
      <c r="F4947" s="7">
        <v>44644</v>
      </c>
      <c r="G4947" s="9">
        <v>-211364.78</v>
      </c>
      <c r="J4947" s="6" t="s">
        <v>18993</v>
      </c>
      <c r="L4947" t="str">
        <f>+Tabla2[[#This Row],[FACTURA]]</f>
        <v>CONTR4429-05</v>
      </c>
      <c r="M4947" t="str">
        <f>+Tabla2[[#This Row],[DETALLE]]</f>
        <v>CONTR4429-05</v>
      </c>
    </row>
    <row r="4948" spans="2:13">
      <c r="B4948" s="3" t="s">
        <v>12850</v>
      </c>
      <c r="C4948" s="2" t="s">
        <v>12851</v>
      </c>
      <c r="D4948" s="4" t="s">
        <v>19463</v>
      </c>
      <c r="E4948" s="4" t="s">
        <v>19837</v>
      </c>
      <c r="F4948" s="5">
        <v>43937</v>
      </c>
      <c r="G4948" s="8">
        <v>0.01</v>
      </c>
      <c r="J4948" s="4" t="s">
        <v>12852</v>
      </c>
      <c r="L4948" t="str">
        <f>+Tabla2[[#This Row],[FACTURA]]</f>
        <v>CONTR. 0597-ANTICIPO</v>
      </c>
      <c r="M4948" t="str">
        <f>+Tabla2[[#This Row],[DETALLE]]</f>
        <v>CESION DE CREDITO OTORGADA POR EL BANCO DE RESERVAS DE LA REP. DOM. SEGUN ACTO DE ALGUACIL #67-12-2019 DE FECHA 13/12/2019 POR LA SUMA DE RD$100,296,447.32 SIENDO EL  1ER. Y UNICO PAGO AL BANCO DE RD$100,296,447.32 DEL 20% DE AVANCE, POR LA ADQUISICION DE EQUIPOS Y DISPOSITIVOS, PARA LOS ESTUDIANTES DE LOS CENTROS EDUCATIVOS PUBLICOS DENTRO DEL MARCO DEL PROGRAMA REPUBLICA DIGITAL. "COMPONENTE EDUCACIONAL" "UN ESTUDIANTE, UNA COMPUTADORA-UN DOCENTE, UNA COMPUTADORA TERCERA ETAPA", MEDIANTE EL PROCESO MINERD-CCC-LPN-2019-0001, SEGUN CONTRATO # 0597/2019, OFICIO # 0663/2020.</v>
      </c>
    </row>
    <row r="4949" spans="2:13">
      <c r="B4949" s="3" t="s">
        <v>12850</v>
      </c>
      <c r="C4949" s="2" t="s">
        <v>12851</v>
      </c>
      <c r="D4949" s="4" t="s">
        <v>19464</v>
      </c>
      <c r="E4949" s="4" t="s">
        <v>19838</v>
      </c>
      <c r="F4949" s="5">
        <v>43080</v>
      </c>
      <c r="G4949" s="8">
        <v>0.01</v>
      </c>
      <c r="J4949" s="4" t="s">
        <v>12853</v>
      </c>
      <c r="L4949" t="str">
        <f>+Tabla2[[#This Row],[FACTURA]]</f>
        <v>A010010011500000142</v>
      </c>
      <c r="M4949" t="str">
        <f>+Tabla2[[#This Row],[DETALLE]]</f>
        <v>PAGO DE LA FACTURA NCF #11500000142, DE FECHA 19/10/2017, DEL CONTRATO #242/2016, POR ADQUISICION DE LABORATORIOS DE CIENCIAS PARA EL NIVEL SECUNDARIO DE LA JORNADA ESCOLAR EXTENDIDA, MEDIANTE PROCEDIMIENTO ME-CCC-LPI-2015-03-GD, CORRESP. AL LOTE III, ITEMS 146, 147 Y 148, SEGUN OFICIO #4533/2017.</v>
      </c>
    </row>
    <row r="4950" spans="2:13">
      <c r="B4950" s="3" t="s">
        <v>12850</v>
      </c>
      <c r="C4950" s="2" t="s">
        <v>12851</v>
      </c>
      <c r="D4950" s="4" t="s">
        <v>19465</v>
      </c>
      <c r="E4950" s="4" t="s">
        <v>19839</v>
      </c>
      <c r="F4950" s="5">
        <v>43080</v>
      </c>
      <c r="G4950" s="8">
        <v>0.01</v>
      </c>
      <c r="J4950" s="4" t="s">
        <v>12854</v>
      </c>
      <c r="L4950" t="str">
        <f>+Tabla2[[#This Row],[FACTURA]]</f>
        <v>A010010011500000140</v>
      </c>
      <c r="M4950" t="str">
        <f>+Tabla2[[#This Row],[DETALLE]]</f>
        <v>PAGO DE FACT. #11500000140, DE FECHA 16/10/2017, DEL CONTRATO #0242/2016, PARA LA ADQUISICION DE LABORATORIOS DE CIENCIAS PARA EL NIVEL SECUNDARIO DE LA JORNADA ESCOLAR EXTENDIDA, MEDIANTE PROCEDIMIENTO ME-CCC-LPI-2015-03-GD, CORRESP. AL LOTE 3, SEGUN OFICIO #4520/2017.</v>
      </c>
    </row>
    <row r="4951" spans="2:13">
      <c r="B4951" s="3" t="s">
        <v>7981</v>
      </c>
      <c r="C4951" s="2" t="s">
        <v>7980</v>
      </c>
      <c r="D4951" s="6" t="s">
        <v>3005</v>
      </c>
      <c r="E4951" s="6" t="s">
        <v>3005</v>
      </c>
      <c r="F4951" s="7">
        <v>42584</v>
      </c>
      <c r="G4951" s="9">
        <v>-432000</v>
      </c>
      <c r="J4951" s="6" t="s">
        <v>16778</v>
      </c>
      <c r="L4951" t="str">
        <f>+Tabla2[[#This Row],[FACTURA]]</f>
        <v>A010010011500000020</v>
      </c>
      <c r="M4951" t="str">
        <f>+Tabla2[[#This Row],[DETALLE]]</f>
        <v>A010010011500000020</v>
      </c>
    </row>
    <row r="4952" spans="2:13">
      <c r="B4952" s="3" t="s">
        <v>13911</v>
      </c>
      <c r="C4952" s="2" t="s">
        <v>13912</v>
      </c>
      <c r="D4952" s="4" t="s">
        <v>19466</v>
      </c>
      <c r="E4952" s="4" t="s">
        <v>19840</v>
      </c>
      <c r="F4952" s="5">
        <v>43327</v>
      </c>
      <c r="G4952" s="8">
        <v>0.01</v>
      </c>
      <c r="J4952" s="4" t="s">
        <v>13913</v>
      </c>
      <c r="L4952" t="str">
        <f>+Tabla2[[#This Row],[FACTURA]]</f>
        <v>DGC-210-2018</v>
      </c>
      <c r="M4952" t="str">
        <f>+Tabla2[[#This Row],[DETALLE]]</f>
        <v>PAGO FACTURAS NCF: B1500000014 Y B1500000015 DE FECHA 03/07/2018, POR SERVICIOS PUBLICITARIOS AL MINISTERIO DE EDUCACION DE LOS MESES MAYO Y JUNIO 2018 PAUTADO EN LA PROGRAMACION REGULAR A TRAVES DE TELEIMPACTO, SRL, SEGUN CONTRATO # 4452/2018, OFICIO # 210/2018.</v>
      </c>
    </row>
    <row r="4953" spans="2:13">
      <c r="B4953" s="3" t="s">
        <v>7983</v>
      </c>
      <c r="C4953" s="2" t="s">
        <v>7982</v>
      </c>
      <c r="D4953" s="6" t="s">
        <v>7984</v>
      </c>
      <c r="E4953" s="6" t="s">
        <v>20214</v>
      </c>
      <c r="F4953" s="7">
        <v>40517</v>
      </c>
      <c r="G4953" s="9">
        <v>-4125</v>
      </c>
      <c r="J4953" s="6" t="s">
        <v>14839</v>
      </c>
      <c r="L4953" t="str">
        <f>+Tabla2[[#This Row],[FACTURA]]</f>
        <v>1502</v>
      </c>
      <c r="M4953" t="str">
        <f>+Tabla2[[#This Row],[DETALLE]]</f>
        <v>PARA CUBRIR GASTOS DE FOTOCOPIAS EN TALLER DE CAPACITACION D</v>
      </c>
    </row>
    <row r="4954" spans="2:13">
      <c r="B4954" s="3" t="s">
        <v>7983</v>
      </c>
      <c r="C4954" s="2" t="s">
        <v>7982</v>
      </c>
      <c r="D4954" s="6" t="s">
        <v>7985</v>
      </c>
      <c r="E4954" s="6" t="s">
        <v>20215</v>
      </c>
      <c r="F4954" s="7">
        <v>40563</v>
      </c>
      <c r="G4954" s="9">
        <v>-16272</v>
      </c>
      <c r="J4954" s="6" t="s">
        <v>14840</v>
      </c>
      <c r="L4954" t="str">
        <f>+Tabla2[[#This Row],[FACTURA]]</f>
        <v>4</v>
      </c>
      <c r="M4954" t="str">
        <f>+Tabla2[[#This Row],[DETALLE]]</f>
        <v>PAGO FACTURAS #S. 1236 Y 1235,  CORRESP. A FOTOCOPIADO MATER</v>
      </c>
    </row>
    <row r="4955" spans="2:13">
      <c r="B4955" s="3" t="s">
        <v>2019</v>
      </c>
      <c r="C4955" s="2" t="s">
        <v>1068</v>
      </c>
      <c r="D4955" s="4" t="s">
        <v>1069</v>
      </c>
      <c r="E4955" s="4" t="s">
        <v>19841</v>
      </c>
      <c r="F4955" s="5">
        <v>40974</v>
      </c>
      <c r="G4955" s="8">
        <v>-39811.199999999997</v>
      </c>
      <c r="J4955" s="4" t="s">
        <v>13330</v>
      </c>
      <c r="L4955" t="str">
        <f>+Tabla2[[#This Row],[FACTURA]]</f>
        <v>1554357</v>
      </c>
      <c r="M4955" t="str">
        <f>+Tabla2[[#This Row],[DETALLE]]</f>
        <v>ADQUISICION DE GOMAS UTILIZADAS POR EL DPTO. DE TRANSPORTACI</v>
      </c>
    </row>
    <row r="4956" spans="2:13">
      <c r="B4956" s="3" t="s">
        <v>2019</v>
      </c>
      <c r="C4956" s="2" t="s">
        <v>1068</v>
      </c>
      <c r="D4956" s="4" t="s">
        <v>1070</v>
      </c>
      <c r="E4956" s="4" t="s">
        <v>19842</v>
      </c>
      <c r="F4956" s="5">
        <v>40982</v>
      </c>
      <c r="G4956" s="8">
        <v>-58130.85</v>
      </c>
      <c r="J4956" s="4" t="s">
        <v>13331</v>
      </c>
      <c r="L4956" t="str">
        <f>+Tabla2[[#This Row],[FACTURA]]</f>
        <v>1554360</v>
      </c>
      <c r="M4956" t="str">
        <f>+Tabla2[[#This Row],[DETALLE]]</f>
        <v>PAGO FACTURA NCF #1554360, CORRESP. A COMPRA DE LIQUIDO REFR</v>
      </c>
    </row>
    <row r="4957" spans="2:13">
      <c r="B4957" s="3" t="s">
        <v>7987</v>
      </c>
      <c r="C4957" s="2" t="s">
        <v>7986</v>
      </c>
      <c r="D4957" s="6" t="s">
        <v>7988</v>
      </c>
      <c r="E4957" s="6" t="s">
        <v>7988</v>
      </c>
      <c r="F4957" s="7">
        <v>42851</v>
      </c>
      <c r="G4957" s="9">
        <v>-1200000.9099999999</v>
      </c>
      <c r="J4957" s="6" t="s">
        <v>14841</v>
      </c>
      <c r="L4957" t="str">
        <f>+Tabla2[[#This Row],[FACTURA]]</f>
        <v>*A010010011500007830</v>
      </c>
      <c r="M4957" t="str">
        <f>+Tabla2[[#This Row],[DETALLE]]</f>
        <v>*A010010011500007830</v>
      </c>
    </row>
    <row r="4958" spans="2:13">
      <c r="B4958" s="3" t="s">
        <v>7987</v>
      </c>
      <c r="C4958" s="2" t="s">
        <v>7986</v>
      </c>
      <c r="D4958" s="6" t="s">
        <v>7989</v>
      </c>
      <c r="E4958" s="6" t="s">
        <v>7989</v>
      </c>
      <c r="F4958" s="7">
        <v>42851</v>
      </c>
      <c r="G4958" s="9">
        <v>1200000</v>
      </c>
      <c r="J4958" s="6" t="s">
        <v>14842</v>
      </c>
      <c r="L4958" t="str">
        <f>+Tabla2[[#This Row],[FACTURA]]</f>
        <v>11500007830-NULA</v>
      </c>
      <c r="M4958" t="str">
        <f>+Tabla2[[#This Row],[DETALLE]]</f>
        <v>11500007830-NULA</v>
      </c>
    </row>
    <row r="4959" spans="2:13">
      <c r="B4959" s="3" t="s">
        <v>7987</v>
      </c>
      <c r="C4959" s="2" t="s">
        <v>7986</v>
      </c>
      <c r="D4959" s="6" t="s">
        <v>7990</v>
      </c>
      <c r="E4959" s="6" t="s">
        <v>7990</v>
      </c>
      <c r="F4959" s="7">
        <v>43228</v>
      </c>
      <c r="G4959" s="9">
        <v>-4000000</v>
      </c>
      <c r="J4959" s="6" t="s">
        <v>14843</v>
      </c>
      <c r="L4959" t="str">
        <f>+Tabla2[[#This Row],[FACTURA]]</f>
        <v>B1500004484</v>
      </c>
      <c r="M4959" t="str">
        <f>+Tabla2[[#This Row],[DETALLE]]</f>
        <v>B1500004484</v>
      </c>
    </row>
    <row r="4960" spans="2:13">
      <c r="B4960" s="3" t="s">
        <v>7987</v>
      </c>
      <c r="C4960" s="2" t="s">
        <v>7986</v>
      </c>
      <c r="D4960" s="6" t="s">
        <v>7991</v>
      </c>
      <c r="E4960" s="6" t="s">
        <v>7991</v>
      </c>
      <c r="F4960" s="7">
        <v>44044</v>
      </c>
      <c r="G4960" s="9">
        <v>-2460000</v>
      </c>
      <c r="J4960" s="6" t="s">
        <v>14844</v>
      </c>
      <c r="L4960" t="str">
        <f>+Tabla2[[#This Row],[FACTURA]]</f>
        <v>B1500025542</v>
      </c>
      <c r="M4960" t="str">
        <f>+Tabla2[[#This Row],[DETALLE]]</f>
        <v>B1500025542</v>
      </c>
    </row>
    <row r="4961" spans="2:13">
      <c r="B4961" s="3" t="s">
        <v>7987</v>
      </c>
      <c r="C4961" s="2" t="s">
        <v>7986</v>
      </c>
      <c r="D4961" s="6" t="s">
        <v>7992</v>
      </c>
      <c r="E4961" s="6" t="s">
        <v>7992</v>
      </c>
      <c r="F4961" s="7">
        <v>44044</v>
      </c>
      <c r="G4961" s="9">
        <v>2460000</v>
      </c>
      <c r="J4961" s="6" t="s">
        <v>14845</v>
      </c>
      <c r="L4961" t="str">
        <f>+Tabla2[[#This Row],[FACTURA]]</f>
        <v>B1500025542-NULO</v>
      </c>
      <c r="M4961" t="str">
        <f>+Tabla2[[#This Row],[DETALLE]]</f>
        <v>B1500025542-NULO</v>
      </c>
    </row>
    <row r="4962" spans="2:13">
      <c r="B4962" s="3" t="s">
        <v>2020</v>
      </c>
      <c r="C4962" s="2" t="s">
        <v>1071</v>
      </c>
      <c r="D4962" s="4" t="s">
        <v>1072</v>
      </c>
      <c r="E4962" s="4" t="s">
        <v>1072</v>
      </c>
      <c r="F4962" s="5">
        <v>42601</v>
      </c>
      <c r="G4962" s="8">
        <v>-248363.84</v>
      </c>
      <c r="J4962" s="4" t="s">
        <v>13464</v>
      </c>
      <c r="L4962" t="str">
        <f>+Tabla2[[#This Row],[FACTURA]]</f>
        <v>A010010011500001711</v>
      </c>
      <c r="M4962" t="str">
        <f>+Tabla2[[#This Row],[DETALLE]]</f>
        <v>A010010011500001711</v>
      </c>
    </row>
    <row r="4963" spans="2:13">
      <c r="B4963" s="3" t="s">
        <v>11910</v>
      </c>
      <c r="C4963" s="2" t="s">
        <v>11909</v>
      </c>
      <c r="D4963" s="6" t="s">
        <v>1227</v>
      </c>
      <c r="E4963" s="6" t="s">
        <v>1227</v>
      </c>
      <c r="F4963" s="7">
        <v>44642</v>
      </c>
      <c r="G4963" s="9">
        <v>-9811713.3100000005</v>
      </c>
      <c r="J4963" s="6" t="s">
        <v>18994</v>
      </c>
      <c r="L4963" t="str">
        <f>+Tabla2[[#This Row],[FACTURA]]</f>
        <v>20% ANTICIPO</v>
      </c>
      <c r="M4963" t="str">
        <f>+Tabla2[[#This Row],[DETALLE]]</f>
        <v>20% ANTICIPO</v>
      </c>
    </row>
    <row r="4964" spans="2:13">
      <c r="B4964" s="3" t="s">
        <v>2021</v>
      </c>
      <c r="C4964" s="2" t="s">
        <v>1073</v>
      </c>
      <c r="D4964" s="4" t="s">
        <v>1074</v>
      </c>
      <c r="E4964" s="4" t="s">
        <v>19843</v>
      </c>
      <c r="F4964" s="5">
        <v>41758</v>
      </c>
      <c r="G4964" s="8">
        <v>-221427.25</v>
      </c>
      <c r="J4964" s="4" t="s">
        <v>13855</v>
      </c>
      <c r="L4964" t="str">
        <f>+Tabla2[[#This Row],[FACTURA]]</f>
        <v>NCF 00000473</v>
      </c>
      <c r="M4964" t="str">
        <f>+Tabla2[[#This Row],[DETALLE]]</f>
        <v>ADQUISICION DE MATERIALES ELECTRICOS</v>
      </c>
    </row>
    <row r="4965" spans="2:13">
      <c r="B4965" s="3" t="s">
        <v>2022</v>
      </c>
      <c r="C4965" s="2" t="s">
        <v>1075</v>
      </c>
      <c r="D4965" s="4" t="s">
        <v>987</v>
      </c>
      <c r="E4965" s="4" t="s">
        <v>987</v>
      </c>
      <c r="F4965" s="5">
        <v>42065</v>
      </c>
      <c r="G4965" s="8">
        <v>-206376.8</v>
      </c>
      <c r="J4965" s="4" t="s">
        <v>12815</v>
      </c>
      <c r="L4965" t="str">
        <f>+Tabla2[[#This Row],[FACTURA]]</f>
        <v>A010010011500000007</v>
      </c>
      <c r="M4965" t="str">
        <f>+Tabla2[[#This Row],[DETALLE]]</f>
        <v>A010010011500000007</v>
      </c>
    </row>
    <row r="4966" spans="2:13">
      <c r="B4966" s="3" t="s">
        <v>12340</v>
      </c>
      <c r="C4966" s="2" t="s">
        <v>12341</v>
      </c>
      <c r="D4966" s="4" t="s">
        <v>1673</v>
      </c>
      <c r="E4966" s="4" t="s">
        <v>19844</v>
      </c>
      <c r="F4966" s="5">
        <v>43662</v>
      </c>
      <c r="G4966" s="8">
        <v>0.03</v>
      </c>
      <c r="J4966" s="4" t="s">
        <v>12342</v>
      </c>
      <c r="L4966" t="str">
        <f>+Tabla2[[#This Row],[FACTURA]]</f>
        <v>CUBICACION #2</v>
      </c>
      <c r="M4966" t="str">
        <f>+Tabla2[[#This Row],[DETALLE]]</f>
        <v>PAGO CUBICACION #2 DEL CONTRATO 12388/2018, PARA LA REHABILITACION DE LOS CENTROS EDUCATIVOS HACIENDA ESTRELLA, LICEO NICOLAS HERRERA PIMENTEL, MARIA TRINIDAD SANCHEZ, LOS CONUCOS, MATA GORDA, DOMINGO MORENO JIMENEZ, EN SANTO DOMINGO, PROCESO MINERD-CCC-CP-2018-0056, ACTA 123-2018, SEGUN OFICIO #746/2019.</v>
      </c>
    </row>
    <row r="4967" spans="2:13">
      <c r="B4967" s="3" t="s">
        <v>2023</v>
      </c>
      <c r="C4967" s="2" t="s">
        <v>1076</v>
      </c>
      <c r="D4967" s="4" t="s">
        <v>1077</v>
      </c>
      <c r="E4967" s="4" t="s">
        <v>1077</v>
      </c>
      <c r="F4967" s="5">
        <v>41853</v>
      </c>
      <c r="G4967" s="8">
        <v>-55460</v>
      </c>
      <c r="J4967" s="4" t="s">
        <v>13614</v>
      </c>
      <c r="L4967" t="str">
        <f>+Tabla2[[#This Row],[FACTURA]]</f>
        <v>A010010011500000536</v>
      </c>
      <c r="M4967" t="str">
        <f>+Tabla2[[#This Row],[DETALLE]]</f>
        <v>A010010011500000536</v>
      </c>
    </row>
    <row r="4968" spans="2:13">
      <c r="B4968" s="3" t="s">
        <v>2023</v>
      </c>
      <c r="C4968" s="2" t="s">
        <v>1076</v>
      </c>
      <c r="D4968" s="4" t="s">
        <v>1078</v>
      </c>
      <c r="E4968" s="4" t="s">
        <v>1078</v>
      </c>
      <c r="F4968" s="5">
        <v>41853</v>
      </c>
      <c r="G4968" s="8">
        <v>-31010.400000000001</v>
      </c>
      <c r="J4968" s="4" t="s">
        <v>13615</v>
      </c>
      <c r="L4968" t="str">
        <f>+Tabla2[[#This Row],[FACTURA]]</f>
        <v>A010010011500000537</v>
      </c>
      <c r="M4968" t="str">
        <f>+Tabla2[[#This Row],[DETALLE]]</f>
        <v>A010010011500000537</v>
      </c>
    </row>
    <row r="4969" spans="2:13">
      <c r="B4969" s="3" t="s">
        <v>2023</v>
      </c>
      <c r="C4969" s="2" t="s">
        <v>1076</v>
      </c>
      <c r="D4969" s="4" t="s">
        <v>1079</v>
      </c>
      <c r="E4969" s="4" t="s">
        <v>1079</v>
      </c>
      <c r="F4969" s="5">
        <v>41878</v>
      </c>
      <c r="G4969" s="8">
        <v>-62658</v>
      </c>
      <c r="J4969" s="4" t="s">
        <v>13616</v>
      </c>
      <c r="L4969" t="str">
        <f>+Tabla2[[#This Row],[FACTURA]]</f>
        <v>A010010011500503</v>
      </c>
      <c r="M4969" t="str">
        <f>+Tabla2[[#This Row],[DETALLE]]</f>
        <v>A010010011500503</v>
      </c>
    </row>
    <row r="4970" spans="2:13">
      <c r="B4970" s="3" t="s">
        <v>2023</v>
      </c>
      <c r="C4970" s="2" t="s">
        <v>1076</v>
      </c>
      <c r="D4970" s="4" t="s">
        <v>1080</v>
      </c>
      <c r="E4970" s="4" t="s">
        <v>1080</v>
      </c>
      <c r="F4970" s="5">
        <v>41878</v>
      </c>
      <c r="G4970" s="8">
        <v>-79414</v>
      </c>
      <c r="J4970" s="4" t="s">
        <v>13617</v>
      </c>
      <c r="L4970" t="str">
        <f>+Tabla2[[#This Row],[FACTURA]]</f>
        <v>A010010011500483</v>
      </c>
      <c r="M4970" t="str">
        <f>+Tabla2[[#This Row],[DETALLE]]</f>
        <v>A010010011500483</v>
      </c>
    </row>
    <row r="4971" spans="2:13">
      <c r="B4971" s="3" t="s">
        <v>2023</v>
      </c>
      <c r="C4971" s="2" t="s">
        <v>1076</v>
      </c>
      <c r="D4971" s="4" t="s">
        <v>1081</v>
      </c>
      <c r="E4971" s="4" t="s">
        <v>1081</v>
      </c>
      <c r="F4971" s="5">
        <v>41891</v>
      </c>
      <c r="G4971" s="8">
        <v>-79650</v>
      </c>
      <c r="J4971" s="4" t="s">
        <v>13618</v>
      </c>
      <c r="L4971" t="str">
        <f>+Tabla2[[#This Row],[FACTURA]]</f>
        <v>A010010011500000531</v>
      </c>
      <c r="M4971" t="str">
        <f>+Tabla2[[#This Row],[DETALLE]]</f>
        <v>A010010011500000531</v>
      </c>
    </row>
    <row r="4972" spans="2:13">
      <c r="B4972" s="3" t="s">
        <v>2023</v>
      </c>
      <c r="C4972" s="2" t="s">
        <v>1076</v>
      </c>
      <c r="D4972" s="4" t="s">
        <v>1082</v>
      </c>
      <c r="E4972" s="4" t="s">
        <v>1082</v>
      </c>
      <c r="F4972" s="5">
        <v>41891</v>
      </c>
      <c r="G4972" s="8">
        <v>-71213</v>
      </c>
      <c r="J4972" s="4" t="s">
        <v>13619</v>
      </c>
      <c r="L4972" t="str">
        <f>+Tabla2[[#This Row],[FACTURA]]</f>
        <v>A0100100115000000533</v>
      </c>
      <c r="M4972" t="str">
        <f>+Tabla2[[#This Row],[DETALLE]]</f>
        <v>A0100100115000000533</v>
      </c>
    </row>
    <row r="4973" spans="2:13">
      <c r="B4973" s="3" t="s">
        <v>2023</v>
      </c>
      <c r="C4973" s="2" t="s">
        <v>1076</v>
      </c>
      <c r="D4973" s="4" t="s">
        <v>1083</v>
      </c>
      <c r="E4973" s="4" t="s">
        <v>1083</v>
      </c>
      <c r="F4973" s="5">
        <v>41892</v>
      </c>
      <c r="G4973" s="8">
        <v>-204140</v>
      </c>
      <c r="J4973" s="4" t="s">
        <v>13620</v>
      </c>
      <c r="L4973" t="str">
        <f>+Tabla2[[#This Row],[FACTURA]]</f>
        <v>A010010011500000511</v>
      </c>
      <c r="M4973" t="str">
        <f>+Tabla2[[#This Row],[DETALLE]]</f>
        <v>A010010011500000511</v>
      </c>
    </row>
    <row r="4974" spans="2:13">
      <c r="B4974" s="3" t="s">
        <v>2023</v>
      </c>
      <c r="C4974" s="2" t="s">
        <v>1076</v>
      </c>
      <c r="D4974" s="4" t="s">
        <v>1084</v>
      </c>
      <c r="E4974" s="4" t="s">
        <v>1084</v>
      </c>
      <c r="F4974" s="5">
        <v>42836</v>
      </c>
      <c r="G4974" s="8">
        <v>-53247.5</v>
      </c>
      <c r="J4974" s="4" t="s">
        <v>13621</v>
      </c>
      <c r="L4974" t="str">
        <f>+Tabla2[[#This Row],[FACTURA]]</f>
        <v>A010010011500000442</v>
      </c>
      <c r="M4974" t="str">
        <f>+Tabla2[[#This Row],[DETALLE]]</f>
        <v>A010010011500000442</v>
      </c>
    </row>
    <row r="4975" spans="2:13">
      <c r="B4975" s="3" t="s">
        <v>2023</v>
      </c>
      <c r="C4975" s="2" t="s">
        <v>1076</v>
      </c>
      <c r="D4975" s="4" t="s">
        <v>1522</v>
      </c>
      <c r="E4975" s="4" t="s">
        <v>1522</v>
      </c>
      <c r="F4975" s="5">
        <v>41729</v>
      </c>
      <c r="G4975" s="8">
        <v>-62717</v>
      </c>
      <c r="J4975" s="4" t="s">
        <v>13622</v>
      </c>
      <c r="L4975" t="str">
        <f>+Tabla2[[#This Row],[FACTURA]]</f>
        <v>NCF-00000434</v>
      </c>
      <c r="M4975" t="str">
        <f>+Tabla2[[#This Row],[DETALLE]]</f>
        <v>NCF-00000434</v>
      </c>
    </row>
    <row r="4976" spans="2:13">
      <c r="B4976" s="3" t="s">
        <v>2024</v>
      </c>
      <c r="C4976" s="2" t="s">
        <v>1085</v>
      </c>
      <c r="D4976" s="4" t="s">
        <v>1086</v>
      </c>
      <c r="E4976" s="4" t="s">
        <v>19845</v>
      </c>
      <c r="F4976" s="5">
        <v>41274</v>
      </c>
      <c r="G4976" s="8">
        <v>-740917.22</v>
      </c>
      <c r="J4976" s="4" t="s">
        <v>13881</v>
      </c>
      <c r="L4976" t="str">
        <f>+Tabla2[[#This Row],[FACTURA]]</f>
        <v>NCF 07</v>
      </c>
      <c r="M4976" t="str">
        <f>+Tabla2[[#This Row],[DETALLE]]</f>
        <v>SUSTITUCION DE SUB-ESTACION EN CENTRO  EDUC. REP. DE PANAMA</v>
      </c>
    </row>
    <row r="4977" spans="2:13">
      <c r="B4977" s="3" t="s">
        <v>2024</v>
      </c>
      <c r="C4977" s="2" t="s">
        <v>1085</v>
      </c>
      <c r="D4977" s="4" t="s">
        <v>1087</v>
      </c>
      <c r="E4977" s="4" t="s">
        <v>19846</v>
      </c>
      <c r="F4977" s="5">
        <v>41274</v>
      </c>
      <c r="G4977" s="8">
        <v>-85946.4</v>
      </c>
      <c r="J4977" s="4" t="s">
        <v>13882</v>
      </c>
      <c r="L4977" t="str">
        <f>+Tabla2[[#This Row],[FACTURA]]</f>
        <v>NCF 07B</v>
      </c>
      <c r="M4977" t="str">
        <f>+Tabla2[[#This Row],[DETALLE]]</f>
        <v>SUSTITUCION DE SUB-ESTACION EN CENTRO EDUC. REP. DE PANAMA</v>
      </c>
    </row>
    <row r="4978" spans="2:13">
      <c r="B4978" s="3" t="s">
        <v>2024</v>
      </c>
      <c r="C4978" s="2" t="s">
        <v>1085</v>
      </c>
      <c r="D4978" s="4" t="s">
        <v>1088</v>
      </c>
      <c r="E4978" s="4" t="s">
        <v>19847</v>
      </c>
      <c r="F4978" s="5">
        <v>41485</v>
      </c>
      <c r="G4978" s="8">
        <v>-768714.48</v>
      </c>
      <c r="J4978" s="4" t="s">
        <v>13883</v>
      </c>
      <c r="L4978" t="str">
        <f>+Tabla2[[#This Row],[FACTURA]]</f>
        <v>396</v>
      </c>
      <c r="M4978" t="str">
        <f>+Tabla2[[#This Row],[DETALLE]]</f>
        <v>TRABAJOS DE SUSTITUC. DE SUB-ESTACION 300 KVa/225kv,EN HAINA</v>
      </c>
    </row>
    <row r="4979" spans="2:13">
      <c r="B4979" s="3" t="s">
        <v>2025</v>
      </c>
      <c r="C4979" s="2" t="s">
        <v>1651</v>
      </c>
      <c r="D4979" s="4" t="s">
        <v>895</v>
      </c>
      <c r="E4979" s="4" t="s">
        <v>895</v>
      </c>
      <c r="F4979" s="5">
        <v>42985</v>
      </c>
      <c r="G4979" s="8">
        <v>-670469.44999999995</v>
      </c>
      <c r="J4979" s="4" t="s">
        <v>12594</v>
      </c>
      <c r="L4979" t="str">
        <f>+Tabla2[[#This Row],[FACTURA]]</f>
        <v>A010010011500000006</v>
      </c>
      <c r="M4979" t="str">
        <f>+Tabla2[[#This Row],[DETALLE]]</f>
        <v>A010010011500000006</v>
      </c>
    </row>
    <row r="4980" spans="2:13">
      <c r="B4980" s="3" t="s">
        <v>2025</v>
      </c>
      <c r="C4980" s="2" t="s">
        <v>1651</v>
      </c>
      <c r="D4980" s="4" t="s">
        <v>987</v>
      </c>
      <c r="E4980" s="4" t="s">
        <v>987</v>
      </c>
      <c r="F4980" s="5">
        <v>42985</v>
      </c>
      <c r="G4980" s="8">
        <v>-616847.43000000005</v>
      </c>
      <c r="J4980" s="4" t="s">
        <v>12595</v>
      </c>
      <c r="L4980" t="str">
        <f>+Tabla2[[#This Row],[FACTURA]]</f>
        <v>A010010011500000007</v>
      </c>
      <c r="M4980" t="str">
        <f>+Tabla2[[#This Row],[DETALLE]]</f>
        <v>A010010011500000007</v>
      </c>
    </row>
    <row r="4981" spans="2:13">
      <c r="B4981" s="3" t="s">
        <v>2025</v>
      </c>
      <c r="C4981" s="2" t="s">
        <v>1651</v>
      </c>
      <c r="D4981" s="4" t="s">
        <v>1269</v>
      </c>
      <c r="E4981" s="4" t="s">
        <v>1269</v>
      </c>
      <c r="F4981" s="5">
        <v>42985</v>
      </c>
      <c r="G4981" s="8">
        <v>-370813.23</v>
      </c>
      <c r="J4981" s="4" t="s">
        <v>12596</v>
      </c>
      <c r="L4981" t="str">
        <f>+Tabla2[[#This Row],[FACTURA]]</f>
        <v>A010010011500000008</v>
      </c>
      <c r="M4981" t="str">
        <f>+Tabla2[[#This Row],[DETALLE]]</f>
        <v>A010010011500000008</v>
      </c>
    </row>
    <row r="4982" spans="2:13">
      <c r="B4982" s="3" t="s">
        <v>2025</v>
      </c>
      <c r="C4982" s="2" t="s">
        <v>1651</v>
      </c>
      <c r="D4982" s="4" t="s">
        <v>1652</v>
      </c>
      <c r="E4982" s="4" t="s">
        <v>1652</v>
      </c>
      <c r="F4982" s="5">
        <v>43311</v>
      </c>
      <c r="G4982" s="8">
        <v>-370813.23</v>
      </c>
      <c r="J4982" s="4" t="s">
        <v>12597</v>
      </c>
      <c r="L4982" t="str">
        <f>+Tabla2[[#This Row],[FACTURA]]</f>
        <v>B15000000001</v>
      </c>
      <c r="M4982" t="str">
        <f>+Tabla2[[#This Row],[DETALLE]]</f>
        <v>B15000000001</v>
      </c>
    </row>
    <row r="4983" spans="2:13">
      <c r="B4983" s="3" t="s">
        <v>2026</v>
      </c>
      <c r="C4983" s="2" t="s">
        <v>1089</v>
      </c>
      <c r="D4983" s="4" t="s">
        <v>1090</v>
      </c>
      <c r="E4983" s="4" t="s">
        <v>1090</v>
      </c>
      <c r="F4983" s="5">
        <v>42874</v>
      </c>
      <c r="G4983" s="8">
        <v>-11953.4</v>
      </c>
      <c r="J4983" s="4" t="s">
        <v>13477</v>
      </c>
      <c r="L4983" t="str">
        <f>+Tabla2[[#This Row],[FACTURA]]</f>
        <v>A010010011500001848</v>
      </c>
      <c r="M4983" t="str">
        <f>+Tabla2[[#This Row],[DETALLE]]</f>
        <v>A010010011500001848</v>
      </c>
    </row>
    <row r="4984" spans="2:13">
      <c r="B4984" s="3" t="s">
        <v>2026</v>
      </c>
      <c r="C4984" s="2" t="s">
        <v>1089</v>
      </c>
      <c r="D4984" s="4" t="s">
        <v>1091</v>
      </c>
      <c r="E4984" s="4" t="s">
        <v>1091</v>
      </c>
      <c r="F4984" s="5">
        <v>42874</v>
      </c>
      <c r="G4984" s="8">
        <v>-28980.799999999999</v>
      </c>
      <c r="J4984" s="4" t="s">
        <v>13478</v>
      </c>
      <c r="L4984" t="str">
        <f>+Tabla2[[#This Row],[FACTURA]]</f>
        <v>A010010011500001847</v>
      </c>
      <c r="M4984" t="str">
        <f>+Tabla2[[#This Row],[DETALLE]]</f>
        <v>A010010011500001847</v>
      </c>
    </row>
    <row r="4985" spans="2:13">
      <c r="B4985" s="3" t="s">
        <v>2026</v>
      </c>
      <c r="C4985" s="2" t="s">
        <v>1089</v>
      </c>
      <c r="D4985" s="4" t="s">
        <v>1092</v>
      </c>
      <c r="E4985" s="4" t="s">
        <v>1092</v>
      </c>
      <c r="F4985" s="5">
        <v>42874</v>
      </c>
      <c r="G4985" s="8">
        <v>-31624</v>
      </c>
      <c r="J4985" s="4" t="s">
        <v>13479</v>
      </c>
      <c r="L4985" t="str">
        <f>+Tabla2[[#This Row],[FACTURA]]</f>
        <v>A010010011500001849</v>
      </c>
      <c r="M4985" t="str">
        <f>+Tabla2[[#This Row],[DETALLE]]</f>
        <v>A010010011500001849</v>
      </c>
    </row>
    <row r="4986" spans="2:13">
      <c r="B4986" s="3" t="s">
        <v>2026</v>
      </c>
      <c r="C4986" s="2" t="s">
        <v>1089</v>
      </c>
      <c r="D4986" s="4" t="s">
        <v>1093</v>
      </c>
      <c r="E4986" s="4" t="s">
        <v>1093</v>
      </c>
      <c r="F4986" s="5">
        <v>42955</v>
      </c>
      <c r="G4986" s="8">
        <v>-21452.400000000001</v>
      </c>
      <c r="J4986" s="4" t="s">
        <v>13480</v>
      </c>
      <c r="L4986" t="str">
        <f>+Tabla2[[#This Row],[FACTURA]]</f>
        <v>A010010011500001904</v>
      </c>
      <c r="M4986" t="str">
        <f>+Tabla2[[#This Row],[DETALLE]]</f>
        <v>A010010011500001904</v>
      </c>
    </row>
    <row r="4987" spans="2:13">
      <c r="B4987" s="3" t="s">
        <v>2026</v>
      </c>
      <c r="C4987" s="2" t="s">
        <v>1089</v>
      </c>
      <c r="D4987" s="4" t="s">
        <v>1094</v>
      </c>
      <c r="E4987" s="4" t="s">
        <v>1094</v>
      </c>
      <c r="F4987" s="5">
        <v>42955</v>
      </c>
      <c r="G4987" s="8">
        <v>-8944.4</v>
      </c>
      <c r="J4987" s="4" t="s">
        <v>13481</v>
      </c>
      <c r="L4987" t="str">
        <f>+Tabla2[[#This Row],[FACTURA]]</f>
        <v>A010010011500001905</v>
      </c>
      <c r="M4987" t="str">
        <f>+Tabla2[[#This Row],[DETALLE]]</f>
        <v>A010010011500001905</v>
      </c>
    </row>
    <row r="4988" spans="2:13">
      <c r="B4988" s="3" t="s">
        <v>2026</v>
      </c>
      <c r="C4988" s="2" t="s">
        <v>1089</v>
      </c>
      <c r="D4988" s="4" t="s">
        <v>1095</v>
      </c>
      <c r="E4988" s="4" t="s">
        <v>1095</v>
      </c>
      <c r="F4988" s="5">
        <v>42955</v>
      </c>
      <c r="G4988" s="8">
        <v>-111215</v>
      </c>
      <c r="J4988" s="4" t="s">
        <v>13482</v>
      </c>
      <c r="L4988" t="str">
        <f>+Tabla2[[#This Row],[FACTURA]]</f>
        <v>A010010011500001903</v>
      </c>
      <c r="M4988" t="str">
        <f>+Tabla2[[#This Row],[DETALLE]]</f>
        <v>A010010011500001903</v>
      </c>
    </row>
    <row r="4989" spans="2:13">
      <c r="B4989" s="3" t="s">
        <v>2026</v>
      </c>
      <c r="C4989" s="2" t="s">
        <v>1089</v>
      </c>
      <c r="D4989" s="4" t="s">
        <v>1096</v>
      </c>
      <c r="E4989" s="4" t="s">
        <v>1096</v>
      </c>
      <c r="F4989" s="5">
        <v>42957</v>
      </c>
      <c r="G4989" s="8">
        <v>-7469.4</v>
      </c>
      <c r="J4989" s="4" t="s">
        <v>13483</v>
      </c>
      <c r="L4989" t="str">
        <f>+Tabla2[[#This Row],[FACTURA]]</f>
        <v>A010010011500001906</v>
      </c>
      <c r="M4989" t="str">
        <f>+Tabla2[[#This Row],[DETALLE]]</f>
        <v>A010010011500001906</v>
      </c>
    </row>
    <row r="4990" spans="2:13">
      <c r="B4990" s="3" t="s">
        <v>2026</v>
      </c>
      <c r="C4990" s="2" t="s">
        <v>1089</v>
      </c>
      <c r="D4990" s="4" t="s">
        <v>2028</v>
      </c>
      <c r="E4990" s="4" t="s">
        <v>2027</v>
      </c>
      <c r="F4990" s="5">
        <v>42982</v>
      </c>
      <c r="G4990" s="8">
        <v>27717.759999999998</v>
      </c>
      <c r="J4990" s="4" t="s">
        <v>13484</v>
      </c>
      <c r="L4990" t="str">
        <f>+Tabla2[[#This Row],[FACTURA]]</f>
        <v>A0100100115000019904</v>
      </c>
      <c r="M4990" t="str">
        <f>+Tabla2[[#This Row],[DETALLE]]</f>
        <v>PAGO DE LAS FACTURAS NCF-11500001904,1905, DE FECHA  08 DE AGOSTO 2017, POR REPARACION Y MANTENIMIENTO DE VEHICULO, DEL MINISTERIO DE EDUCACION, SEGUN OFICIO#2815/2017.</v>
      </c>
    </row>
    <row r="4991" spans="2:13">
      <c r="B4991" s="3" t="s">
        <v>2029</v>
      </c>
      <c r="C4991" s="2" t="s">
        <v>1097</v>
      </c>
      <c r="D4991" s="4" t="s">
        <v>1100</v>
      </c>
      <c r="E4991" s="4" t="s">
        <v>1100</v>
      </c>
      <c r="F4991" s="5">
        <v>44676</v>
      </c>
      <c r="G4991" s="8">
        <v>-1725750</v>
      </c>
      <c r="J4991" s="4" t="s">
        <v>12873</v>
      </c>
      <c r="L4991" t="str">
        <f>+Tabla2[[#This Row],[FACTURA]]</f>
        <v>B1500000136</v>
      </c>
      <c r="M4991" t="str">
        <f>+Tabla2[[#This Row],[DETALLE]]</f>
        <v>B1500000136</v>
      </c>
    </row>
    <row r="4992" spans="2:13">
      <c r="B4992" s="3" t="s">
        <v>2029</v>
      </c>
      <c r="C4992" s="2" t="s">
        <v>1097</v>
      </c>
      <c r="D4992" s="4" t="s">
        <v>1101</v>
      </c>
      <c r="E4992" s="4" t="s">
        <v>1101</v>
      </c>
      <c r="F4992" s="5">
        <v>44676</v>
      </c>
      <c r="G4992" s="8">
        <v>-1725750</v>
      </c>
      <c r="J4992" s="4" t="s">
        <v>12874</v>
      </c>
      <c r="L4992" t="str">
        <f>+Tabla2[[#This Row],[FACTURA]]</f>
        <v>B1500000158</v>
      </c>
      <c r="M4992" t="str">
        <f>+Tabla2[[#This Row],[DETALLE]]</f>
        <v>B1500000158</v>
      </c>
    </row>
    <row r="4993" spans="2:13">
      <c r="B4993" s="3" t="s">
        <v>2029</v>
      </c>
      <c r="C4993" s="2" t="s">
        <v>1097</v>
      </c>
      <c r="D4993" s="4" t="s">
        <v>1102</v>
      </c>
      <c r="E4993" s="4" t="s">
        <v>1102</v>
      </c>
      <c r="F4993" s="5">
        <v>44676</v>
      </c>
      <c r="G4993" s="8">
        <v>-1725750</v>
      </c>
      <c r="J4993" s="4" t="s">
        <v>12875</v>
      </c>
      <c r="L4993" t="str">
        <f>+Tabla2[[#This Row],[FACTURA]]</f>
        <v>B1500000147</v>
      </c>
      <c r="M4993" t="str">
        <f>+Tabla2[[#This Row],[DETALLE]]</f>
        <v>B1500000147</v>
      </c>
    </row>
    <row r="4994" spans="2:13">
      <c r="B4994" s="3" t="s">
        <v>2029</v>
      </c>
      <c r="C4994" s="2" t="s">
        <v>1097</v>
      </c>
      <c r="D4994" s="4" t="s">
        <v>1053</v>
      </c>
      <c r="E4994" s="4" t="s">
        <v>1053</v>
      </c>
      <c r="F4994" s="5">
        <v>44676</v>
      </c>
      <c r="G4994" s="8">
        <v>-1725750</v>
      </c>
      <c r="J4994" s="4" t="s">
        <v>12876</v>
      </c>
      <c r="L4994" t="str">
        <f>+Tabla2[[#This Row],[FACTURA]]</f>
        <v>B1500000148</v>
      </c>
      <c r="M4994" t="str">
        <f>+Tabla2[[#This Row],[DETALLE]]</f>
        <v>B1500000148</v>
      </c>
    </row>
    <row r="4995" spans="2:13">
      <c r="B4995" s="3" t="s">
        <v>2030</v>
      </c>
      <c r="C4995" s="2" t="s">
        <v>1103</v>
      </c>
      <c r="D4995" s="4">
        <v>0</v>
      </c>
      <c r="E4995" s="4" t="s">
        <v>19848</v>
      </c>
      <c r="F4995" s="5">
        <v>43991</v>
      </c>
      <c r="G4995" s="8">
        <v>-156122.98000000001</v>
      </c>
      <c r="J4995" s="4" t="s">
        <v>14526</v>
      </c>
      <c r="L4995">
        <f>+Tabla2[[#This Row],[FACTURA]]</f>
        <v>0</v>
      </c>
      <c r="M4995" t="str">
        <f>+Tabla2[[#This Row],[DETALLE]]</f>
        <v>P/anular NCRI010456 y NCRI010452 ambas duplicadas.</v>
      </c>
    </row>
    <row r="4996" spans="2:13">
      <c r="B4996" s="3" t="s">
        <v>11912</v>
      </c>
      <c r="C4996" s="2" t="s">
        <v>11911</v>
      </c>
      <c r="D4996" s="6" t="s">
        <v>11913</v>
      </c>
      <c r="E4996" s="6" t="s">
        <v>11913</v>
      </c>
      <c r="F4996" s="7">
        <v>43455</v>
      </c>
      <c r="G4996" s="9">
        <v>-12714736.560000001</v>
      </c>
      <c r="J4996" s="6" t="s">
        <v>18995</v>
      </c>
      <c r="L4996" t="str">
        <f>+Tabla2[[#This Row],[FACTURA]]</f>
        <v>CONTR.2436/6036</v>
      </c>
      <c r="M4996" t="str">
        <f>+Tabla2[[#This Row],[DETALLE]]</f>
        <v>CONTR.2436/6036</v>
      </c>
    </row>
    <row r="4997" spans="2:13">
      <c r="B4997" s="3" t="s">
        <v>2031</v>
      </c>
      <c r="C4997" s="2" t="s">
        <v>1104</v>
      </c>
      <c r="D4997" s="4" t="s">
        <v>1105</v>
      </c>
      <c r="E4997" s="4" t="s">
        <v>1105</v>
      </c>
      <c r="F4997" s="5">
        <v>42313</v>
      </c>
      <c r="G4997" s="8">
        <v>-4160211.91</v>
      </c>
      <c r="J4997" s="4" t="s">
        <v>12697</v>
      </c>
      <c r="L4997" t="str">
        <f>+Tabla2[[#This Row],[FACTURA]]</f>
        <v>CONTR. 0621-1</v>
      </c>
      <c r="M4997" t="str">
        <f>+Tabla2[[#This Row],[DETALLE]]</f>
        <v>CONTR. 0621-1</v>
      </c>
    </row>
    <row r="4998" spans="2:13">
      <c r="B4998" s="3" t="s">
        <v>2031</v>
      </c>
      <c r="C4998" s="2" t="s">
        <v>1104</v>
      </c>
      <c r="D4998" s="4" t="s">
        <v>1106</v>
      </c>
      <c r="E4998" s="4" t="s">
        <v>1106</v>
      </c>
      <c r="F4998" s="5">
        <v>43453</v>
      </c>
      <c r="G4998" s="8">
        <v>-19071294.219999999</v>
      </c>
      <c r="J4998" s="4" t="s">
        <v>12698</v>
      </c>
      <c r="L4998" t="str">
        <f>+Tabla2[[#This Row],[FACTURA]]</f>
        <v>CONTR.12246-ANTI.NUL</v>
      </c>
      <c r="M4998" t="str">
        <f>+Tabla2[[#This Row],[DETALLE]]</f>
        <v>CONTR.12246-ANTI.NUL</v>
      </c>
    </row>
    <row r="4999" spans="2:13">
      <c r="B4999" s="3" t="s">
        <v>2031</v>
      </c>
      <c r="C4999" s="2" t="s">
        <v>1104</v>
      </c>
      <c r="D4999" s="4" t="s">
        <v>1107</v>
      </c>
      <c r="E4999" s="4" t="s">
        <v>1107</v>
      </c>
      <c r="F4999" s="5">
        <v>44047</v>
      </c>
      <c r="G4999" s="8">
        <v>-10073257.699999999</v>
      </c>
      <c r="J4999" s="4" t="s">
        <v>12699</v>
      </c>
      <c r="L4999" t="str">
        <f>+Tabla2[[#This Row],[FACTURA]]</f>
        <v>CONTR.00504/00283</v>
      </c>
      <c r="M4999" t="str">
        <f>+Tabla2[[#This Row],[DETALLE]]</f>
        <v>CONTR.00504/00283</v>
      </c>
    </row>
    <row r="5000" spans="2:13">
      <c r="B5000" s="3" t="s">
        <v>2031</v>
      </c>
      <c r="C5000" s="2" t="s">
        <v>1104</v>
      </c>
      <c r="D5000" s="4" t="s">
        <v>1108</v>
      </c>
      <c r="E5000" s="4" t="s">
        <v>1108</v>
      </c>
      <c r="F5000" s="5">
        <v>44047</v>
      </c>
      <c r="G5000" s="8">
        <v>10073257.699999999</v>
      </c>
      <c r="J5000" s="4" t="s">
        <v>12700</v>
      </c>
      <c r="L5000" t="str">
        <f>+Tabla2[[#This Row],[FACTURA]]</f>
        <v>CONTR.000504/00283**</v>
      </c>
      <c r="M5000" t="str">
        <f>+Tabla2[[#This Row],[DETALLE]]</f>
        <v>CONTR.000504/00283**</v>
      </c>
    </row>
    <row r="5001" spans="2:13">
      <c r="B5001" s="3" t="s">
        <v>2031</v>
      </c>
      <c r="C5001" s="2" t="s">
        <v>1104</v>
      </c>
      <c r="D5001" s="4" t="s">
        <v>19467</v>
      </c>
      <c r="E5001" s="4" t="s">
        <v>19849</v>
      </c>
      <c r="F5001" s="5">
        <v>43307</v>
      </c>
      <c r="G5001" s="8">
        <v>0.01</v>
      </c>
      <c r="J5001" s="4" t="s">
        <v>12701</v>
      </c>
      <c r="L5001" t="str">
        <f>+Tabla2[[#This Row],[FACTURA]]</f>
        <v>A010010011500000010 Y 11500000011</v>
      </c>
      <c r="M5001" t="str">
        <f>+Tabla2[[#This Row],[DETALLE]]</f>
        <v>PAGO DE FACTURAS #11500000010 Y 11500000011 DE FECHA 28/02/2017, (PAGO UNICO) DEL RECONOCIMIENTO DE DEUDA SEGUN CONTRATO #0021/2017 POR LOS TRABAJOS DE REHABILIATACION  Y JARDINERIA, EN EL C.E. ESCUELA BASICA PERANTUEN, PROV. SANTO DOMINGO NORTE Y C.E. ESCUELA PRIMARIA PATRIA MELLA PROV. SANTO DOMINGO ESTE, DISTRITO EDUCATIVO 10-04, SEGUN OFICIOS #0409/17 Y 0410/2017.</v>
      </c>
    </row>
    <row r="5002" spans="2:13">
      <c r="B5002" s="3" t="s">
        <v>2032</v>
      </c>
      <c r="C5002" s="2" t="s">
        <v>1109</v>
      </c>
      <c r="D5002" s="4" t="s">
        <v>51</v>
      </c>
      <c r="E5002" s="4" t="s">
        <v>51</v>
      </c>
      <c r="F5002" s="5">
        <v>42695</v>
      </c>
      <c r="G5002" s="8">
        <v>-365002.32</v>
      </c>
      <c r="J5002" s="4" t="s">
        <v>13891</v>
      </c>
      <c r="L5002" t="str">
        <f>+Tabla2[[#This Row],[FACTURA]]</f>
        <v>A010010011500000158</v>
      </c>
      <c r="M5002" t="str">
        <f>+Tabla2[[#This Row],[DETALLE]]</f>
        <v>A010010011500000158</v>
      </c>
    </row>
    <row r="5003" spans="2:13">
      <c r="B5003" s="3" t="s">
        <v>11915</v>
      </c>
      <c r="C5003" s="2" t="s">
        <v>11914</v>
      </c>
      <c r="D5003" s="6" t="s">
        <v>648</v>
      </c>
      <c r="E5003" s="6" t="s">
        <v>11916</v>
      </c>
      <c r="F5003" s="7">
        <v>41941</v>
      </c>
      <c r="G5003" s="9">
        <v>-553686.68999999994</v>
      </c>
      <c r="J5003" s="6" t="s">
        <v>18996</v>
      </c>
      <c r="L5003" t="str">
        <f>+Tabla2[[#This Row],[FACTURA]]</f>
        <v>-ANULADA-</v>
      </c>
      <c r="M5003" t="str">
        <f>+Tabla2[[#This Row],[DETALLE]]</f>
        <v>CONTR.1206 Y  0832</v>
      </c>
    </row>
    <row r="5004" spans="2:13">
      <c r="B5004" s="3" t="s">
        <v>11915</v>
      </c>
      <c r="C5004" s="2" t="s">
        <v>11914</v>
      </c>
      <c r="D5004" s="6" t="s">
        <v>11917</v>
      </c>
      <c r="E5004" s="6" t="s">
        <v>11917</v>
      </c>
      <c r="F5004" s="7">
        <v>43090</v>
      </c>
      <c r="G5004" s="9">
        <v>-3799498.63</v>
      </c>
      <c r="J5004" s="6" t="s">
        <v>18997</v>
      </c>
      <c r="L5004" t="str">
        <f>+Tabla2[[#This Row],[FACTURA]]</f>
        <v>CONTR. 0605 Y 0278-2</v>
      </c>
      <c r="M5004" t="str">
        <f>+Tabla2[[#This Row],[DETALLE]]</f>
        <v>CONTR. 0605 Y 0278-2</v>
      </c>
    </row>
    <row r="5005" spans="2:13">
      <c r="B5005" s="3" t="s">
        <v>11919</v>
      </c>
      <c r="C5005" s="2" t="s">
        <v>11918</v>
      </c>
      <c r="D5005" s="6" t="s">
        <v>11920</v>
      </c>
      <c r="E5005" s="6" t="s">
        <v>11920</v>
      </c>
      <c r="F5005" s="7">
        <v>41251</v>
      </c>
      <c r="G5005" s="9">
        <v>-3515629.93</v>
      </c>
      <c r="J5005" s="6" t="s">
        <v>18998</v>
      </c>
      <c r="L5005" t="str">
        <f>+Tabla2[[#This Row],[FACTURA]]</f>
        <v>OFIC. 1640</v>
      </c>
      <c r="M5005" t="str">
        <f>+Tabla2[[#This Row],[DETALLE]]</f>
        <v>OFIC. 1640</v>
      </c>
    </row>
    <row r="5006" spans="2:13">
      <c r="B5006" s="3" t="s">
        <v>11919</v>
      </c>
      <c r="C5006" s="2" t="s">
        <v>11918</v>
      </c>
      <c r="D5006" s="6">
        <v>0</v>
      </c>
      <c r="E5006" s="6" t="s">
        <v>20843</v>
      </c>
      <c r="F5006" s="7">
        <v>41251</v>
      </c>
      <c r="G5006" s="9">
        <v>1682886.64</v>
      </c>
      <c r="J5006" s="6" t="s">
        <v>18999</v>
      </c>
      <c r="L5006">
        <f>+Tabla2[[#This Row],[FACTURA]]</f>
        <v>0</v>
      </c>
      <c r="M5006" t="str">
        <f>+Tabla2[[#This Row],[DETALLE]]</f>
        <v>OFICIO-1640/2012</v>
      </c>
    </row>
    <row r="5007" spans="2:13">
      <c r="B5007" s="3" t="s">
        <v>2033</v>
      </c>
      <c r="C5007" s="2" t="s">
        <v>1110</v>
      </c>
      <c r="D5007" s="4" t="s">
        <v>1111</v>
      </c>
      <c r="E5007" s="4" t="s">
        <v>1111</v>
      </c>
      <c r="F5007" s="5">
        <v>44239</v>
      </c>
      <c r="G5007" s="8">
        <v>-147857.14000000001</v>
      </c>
      <c r="J5007" s="4" t="s">
        <v>12758</v>
      </c>
      <c r="L5007" t="str">
        <f>+Tabla2[[#This Row],[FACTURA]]</f>
        <v>B1500000199</v>
      </c>
      <c r="M5007" t="str">
        <f>+Tabla2[[#This Row],[DETALLE]]</f>
        <v>B1500000199</v>
      </c>
    </row>
    <row r="5008" spans="2:13">
      <c r="B5008" s="3" t="s">
        <v>11922</v>
      </c>
      <c r="C5008" s="2" t="s">
        <v>11921</v>
      </c>
      <c r="D5008" s="6" t="s">
        <v>11923</v>
      </c>
      <c r="E5008" s="6" t="s">
        <v>11923</v>
      </c>
      <c r="F5008" s="7">
        <v>44593</v>
      </c>
      <c r="G5008" s="9">
        <v>-745454.3</v>
      </c>
      <c r="J5008" s="6" t="s">
        <v>19000</v>
      </c>
      <c r="L5008" t="str">
        <f>+Tabla2[[#This Row],[FACTURA]]</f>
        <v>CONTR.0097-13 CORTE</v>
      </c>
      <c r="M5008" t="str">
        <f>+Tabla2[[#This Row],[DETALLE]]</f>
        <v>CONTR.0097-13 CORTE</v>
      </c>
    </row>
    <row r="5009" spans="2:13">
      <c r="B5009" s="3" t="s">
        <v>2034</v>
      </c>
      <c r="C5009" s="2" t="s">
        <v>1112</v>
      </c>
      <c r="D5009" s="4" t="s">
        <v>1113</v>
      </c>
      <c r="E5009" s="4" t="s">
        <v>1113</v>
      </c>
      <c r="F5009" s="5">
        <v>41864</v>
      </c>
      <c r="G5009" s="8">
        <v>-69120</v>
      </c>
      <c r="J5009" s="4" t="s">
        <v>12442</v>
      </c>
      <c r="L5009" t="str">
        <f>+Tabla2[[#This Row],[FACTURA]]</f>
        <v>A040010011500000013</v>
      </c>
      <c r="M5009" t="str">
        <f>+Tabla2[[#This Row],[DETALLE]]</f>
        <v>A040010011500000013</v>
      </c>
    </row>
    <row r="5010" spans="2:13">
      <c r="B5010" s="3" t="s">
        <v>13004</v>
      </c>
      <c r="C5010" s="2" t="s">
        <v>13005</v>
      </c>
      <c r="D5010" s="4" t="s">
        <v>19468</v>
      </c>
      <c r="E5010" s="4" t="s">
        <v>19850</v>
      </c>
      <c r="F5010" s="5">
        <v>43662</v>
      </c>
      <c r="G5010" s="8">
        <v>0.02</v>
      </c>
      <c r="J5010" s="4" t="s">
        <v>13006</v>
      </c>
      <c r="L5010" t="str">
        <f>+Tabla2[[#This Row],[FACTURA]]</f>
        <v>CONTR. # 12398-1</v>
      </c>
      <c r="M5010" t="str">
        <f>+Tabla2[[#This Row],[DETALLE]]</f>
        <v>CUBICACION # 1 DEL CONTRATO # 12398/2018, POR TRABAJOS DE REHABILITACION GENERAL, EN LOS CENTROS EDUCATIVOS SOCORRO SANCHEZ, JESUS MAESTRO, LA MARIA FANIA ENCARNACION GONZALEZ-CLUB JUVENIL, EDUCACION PARA PENSAR Y EL INSTITUTO POLITECNICO PADRE BARTOLOME VEGH, DE LOS DISTRITOS EDUCATIVOS 15-01, 15-03 Y 15-04, LOS ALCARRIZOS, SANTO DOMINGO OESTE Y DISTRITO NACIONAL, SEGUN OFICIO # 0384/2019.</v>
      </c>
    </row>
    <row r="5011" spans="2:13">
      <c r="B5011" s="3" t="s">
        <v>2035</v>
      </c>
      <c r="C5011" s="2" t="s">
        <v>1114</v>
      </c>
      <c r="D5011" s="4" t="s">
        <v>1115</v>
      </c>
      <c r="E5011" s="4" t="s">
        <v>19851</v>
      </c>
      <c r="F5011" s="5">
        <v>43097</v>
      </c>
      <c r="G5011" s="8">
        <v>-5975</v>
      </c>
      <c r="J5011" s="4" t="s">
        <v>12822</v>
      </c>
      <c r="L5011" t="str">
        <f>+Tabla2[[#This Row],[FACTURA]]</f>
        <v>CT-0004192</v>
      </c>
      <c r="M5011" t="str">
        <f>+Tabla2[[#This Row],[DETALLE]]</f>
        <v>AYUDA SRA. ANDREINA BAEZ DE BONILLA , PARA TERMINACION DE VI</v>
      </c>
    </row>
    <row r="5012" spans="2:13">
      <c r="B5012" s="3" t="s">
        <v>19319</v>
      </c>
      <c r="C5012" s="2" t="s">
        <v>19001</v>
      </c>
      <c r="D5012" s="6" t="s">
        <v>41</v>
      </c>
      <c r="E5012" s="6" t="s">
        <v>20844</v>
      </c>
      <c r="F5012" s="7">
        <v>44013</v>
      </c>
      <c r="G5012" s="9">
        <v>0.01</v>
      </c>
      <c r="J5012" s="6" t="s">
        <v>19002</v>
      </c>
      <c r="L5012" t="str">
        <f>+Tabla2[[#This Row],[FACTURA]]</f>
        <v>B1500000007</v>
      </c>
      <c r="M5012" t="str">
        <f>+Tabla2[[#This Row],[DETALLE]]</f>
        <v>PAGO DE LA FACTURA NCF: B1500000007 DE FECHA 12/06/2019 POR DE HERRAMIENTAS Y MATERIALES DE FERRETERIA PARA SER UTILIZADOS EN LA DIRECCION DE EVALUACION DE LA CALIDAD Y PRUEBAS NACIONALES REF. MINERD-DAF-CM-2019-0110, ACTA.No.2019-211 OFICIO No.DCC-1711/2019.</v>
      </c>
    </row>
    <row r="5013" spans="2:13">
      <c r="B5013" s="3" t="s">
        <v>2036</v>
      </c>
      <c r="C5013" s="2" t="s">
        <v>1116</v>
      </c>
      <c r="D5013" s="4" t="s">
        <v>1117</v>
      </c>
      <c r="E5013" s="4" t="s">
        <v>1117</v>
      </c>
      <c r="F5013" s="5">
        <v>41828</v>
      </c>
      <c r="G5013" s="8">
        <v>-972697.59999999998</v>
      </c>
      <c r="J5013" s="4" t="s">
        <v>13386</v>
      </c>
      <c r="L5013" t="str">
        <f>+Tabla2[[#This Row],[FACTURA]]</f>
        <v>CONTR. 505-ANTICIPO</v>
      </c>
      <c r="M5013" t="str">
        <f>+Tabla2[[#This Row],[DETALLE]]</f>
        <v>CONTR. 505-ANTICIPO</v>
      </c>
    </row>
    <row r="5014" spans="2:13">
      <c r="B5014" s="3" t="s">
        <v>2037</v>
      </c>
      <c r="C5014" s="2" t="s">
        <v>1118</v>
      </c>
      <c r="D5014" s="4" t="s">
        <v>1119</v>
      </c>
      <c r="E5014" s="4" t="s">
        <v>1119</v>
      </c>
      <c r="F5014" s="5">
        <v>41919</v>
      </c>
      <c r="G5014" s="8">
        <v>-35400</v>
      </c>
      <c r="J5014" s="4" t="s">
        <v>12709</v>
      </c>
      <c r="L5014" t="str">
        <f>+Tabla2[[#This Row],[FACTURA]]</f>
        <v>P010010011501768832</v>
      </c>
      <c r="M5014" t="str">
        <f>+Tabla2[[#This Row],[DETALLE]]</f>
        <v>P010010011501768832</v>
      </c>
    </row>
    <row r="5015" spans="2:13">
      <c r="B5015" s="3" t="s">
        <v>2038</v>
      </c>
      <c r="C5015" s="2" t="s">
        <v>1120</v>
      </c>
      <c r="D5015" s="4" t="s">
        <v>1121</v>
      </c>
      <c r="E5015" s="4" t="s">
        <v>1121</v>
      </c>
      <c r="F5015" s="5">
        <v>42845</v>
      </c>
      <c r="G5015" s="8">
        <v>-3046248</v>
      </c>
      <c r="J5015" s="4" t="s">
        <v>12507</v>
      </c>
      <c r="L5015" t="str">
        <f>+Tabla2[[#This Row],[FACTURA]]</f>
        <v>A010010011500000022</v>
      </c>
      <c r="M5015" t="str">
        <f>+Tabla2[[#This Row],[DETALLE]]</f>
        <v>A010010011500000022</v>
      </c>
    </row>
    <row r="5016" spans="2:13">
      <c r="B5016" s="3" t="s">
        <v>2038</v>
      </c>
      <c r="C5016" s="2" t="s">
        <v>1120</v>
      </c>
      <c r="D5016" s="4" t="s">
        <v>855</v>
      </c>
      <c r="E5016" s="4" t="s">
        <v>855</v>
      </c>
      <c r="F5016" s="5">
        <v>42859</v>
      </c>
      <c r="G5016" s="8">
        <v>-1418148</v>
      </c>
      <c r="J5016" s="4" t="s">
        <v>12508</v>
      </c>
      <c r="L5016" t="str">
        <f>+Tabla2[[#This Row],[FACTURA]]</f>
        <v>A010010011500000023</v>
      </c>
      <c r="M5016" t="str">
        <f>+Tabla2[[#This Row],[DETALLE]]</f>
        <v>A010010011500000023</v>
      </c>
    </row>
    <row r="5017" spans="2:13">
      <c r="B5017" s="3" t="s">
        <v>2038</v>
      </c>
      <c r="C5017" s="2" t="s">
        <v>1120</v>
      </c>
      <c r="D5017" s="4" t="s">
        <v>63</v>
      </c>
      <c r="E5017" s="4" t="s">
        <v>63</v>
      </c>
      <c r="F5017" s="5">
        <v>44047</v>
      </c>
      <c r="G5017" s="8">
        <v>-134000</v>
      </c>
      <c r="J5017" s="4" t="s">
        <v>12509</v>
      </c>
      <c r="L5017" t="str">
        <f>+Tabla2[[#This Row],[FACTURA]]</f>
        <v>B1500000009</v>
      </c>
      <c r="M5017" t="str">
        <f>+Tabla2[[#This Row],[DETALLE]]</f>
        <v>B1500000009</v>
      </c>
    </row>
    <row r="5018" spans="2:13">
      <c r="B5018" s="3" t="s">
        <v>2039</v>
      </c>
      <c r="C5018" s="2" t="s">
        <v>1122</v>
      </c>
      <c r="D5018" s="4" t="s">
        <v>30</v>
      </c>
      <c r="E5018" s="4" t="s">
        <v>30</v>
      </c>
      <c r="F5018" s="5">
        <v>42678</v>
      </c>
      <c r="G5018" s="8">
        <v>-59613.599999999999</v>
      </c>
      <c r="J5018" s="4" t="s">
        <v>12365</v>
      </c>
      <c r="L5018" t="str">
        <f>+Tabla2[[#This Row],[FACTURA]]</f>
        <v>A010010011500000163</v>
      </c>
      <c r="M5018" t="str">
        <f>+Tabla2[[#This Row],[DETALLE]]</f>
        <v>A010010011500000163</v>
      </c>
    </row>
    <row r="5019" spans="2:13">
      <c r="B5019" s="3" t="s">
        <v>19004</v>
      </c>
      <c r="C5019" s="2" t="s">
        <v>19003</v>
      </c>
      <c r="D5019" s="6" t="s">
        <v>20845</v>
      </c>
      <c r="E5019" s="6" t="s">
        <v>20845</v>
      </c>
      <c r="F5019" s="7">
        <v>44727</v>
      </c>
      <c r="G5019" s="9">
        <v>-6764892.96</v>
      </c>
      <c r="J5019" s="6" t="s">
        <v>19005</v>
      </c>
      <c r="L5019" t="str">
        <f>+Tabla2[[#This Row],[FACTURA]]</f>
        <v>CONTR.690/0005/465-7</v>
      </c>
      <c r="M5019" t="str">
        <f>+Tabla2[[#This Row],[DETALLE]]</f>
        <v>CONTR.690/0005/465-7</v>
      </c>
    </row>
    <row r="5020" spans="2:13">
      <c r="B5020" s="3" t="s">
        <v>2040</v>
      </c>
      <c r="C5020" s="2" t="s">
        <v>1123</v>
      </c>
      <c r="D5020" s="4" t="s">
        <v>1124</v>
      </c>
      <c r="E5020" s="4" t="s">
        <v>19852</v>
      </c>
      <c r="F5020" s="5">
        <v>41215</v>
      </c>
      <c r="G5020" s="8">
        <v>-84205.7</v>
      </c>
      <c r="J5020" s="4" t="s">
        <v>12747</v>
      </c>
      <c r="L5020" t="str">
        <f>+Tabla2[[#This Row],[FACTURA]]</f>
        <v>DTA-02</v>
      </c>
      <c r="M5020" t="str">
        <f>+Tabla2[[#This Row],[DETALLE]]</f>
        <v>Repar, generador del motor,mantenimiento y pintura cent,educ</v>
      </c>
    </row>
    <row r="5021" spans="2:13">
      <c r="B5021" s="3" t="s">
        <v>2041</v>
      </c>
      <c r="C5021" s="2" t="s">
        <v>1125</v>
      </c>
      <c r="D5021" s="4" t="s">
        <v>675</v>
      </c>
      <c r="E5021" s="4" t="s">
        <v>675</v>
      </c>
      <c r="F5021" s="5">
        <v>42368</v>
      </c>
      <c r="G5021" s="8">
        <v>-843349.18</v>
      </c>
      <c r="J5021" s="4" t="s">
        <v>12924</v>
      </c>
      <c r="L5021" t="str">
        <f>+Tabla2[[#This Row],[FACTURA]]</f>
        <v>A010010011500000055</v>
      </c>
      <c r="M5021" t="str">
        <f>+Tabla2[[#This Row],[DETALLE]]</f>
        <v>A010010011500000055</v>
      </c>
    </row>
    <row r="5022" spans="2:13">
      <c r="B5022" s="3" t="s">
        <v>2041</v>
      </c>
      <c r="C5022" s="2" t="s">
        <v>1125</v>
      </c>
      <c r="D5022" s="4" t="s">
        <v>19469</v>
      </c>
      <c r="E5022" s="4" t="s">
        <v>19853</v>
      </c>
      <c r="F5022" s="5">
        <v>43425</v>
      </c>
      <c r="G5022" s="8">
        <v>0.01</v>
      </c>
      <c r="J5022" s="4" t="s">
        <v>12925</v>
      </c>
      <c r="L5022" t="str">
        <f>+Tabla2[[#This Row],[FACTURA]]</f>
        <v>B1500000013</v>
      </c>
      <c r="M5022" t="str">
        <f>+Tabla2[[#This Row],[DETALLE]]</f>
        <v>PAGO DE LA FACTURA NCF:B1500000013 DE FECHA 22 DE OCTUBRE DEL 2018, POR LA  COMPRA DE MATERIALES PARA SER UTILIZADOS EN LA EJECUCION Y MONTAJE DEL STAND DEL MINERD EN LA FERIA DEL LIBRO 2018, MEDIANTE EL PROCESO MINERD-DAF-CM-2018-0089, SEGUN ACTA No. 110/2018, OFICIO DE COMPRAS Y CONTRATACIONES # 2727/2018.</v>
      </c>
    </row>
    <row r="5023" spans="2:13">
      <c r="B5023" s="3" t="s">
        <v>2041</v>
      </c>
      <c r="C5023" s="2" t="s">
        <v>1125</v>
      </c>
      <c r="D5023" s="4" t="s">
        <v>2</v>
      </c>
      <c r="E5023" s="4" t="s">
        <v>19854</v>
      </c>
      <c r="F5023" s="5">
        <v>43452</v>
      </c>
      <c r="G5023" s="8">
        <v>0.01</v>
      </c>
      <c r="J5023" s="4" t="s">
        <v>12926</v>
      </c>
      <c r="L5023" t="str">
        <f>+Tabla2[[#This Row],[FACTURA]]</f>
        <v>B1500000004</v>
      </c>
      <c r="M5023" t="str">
        <f>+Tabla2[[#This Row],[DETALLE]]</f>
        <v>PAGO FACTURA NCF #B1500000004 DE FECHA 27/06/2018, POR ADQUISICION DE MATERIALES GASTABLES, PARA LA JORNADA DE VERANO DE LA MODALIDAD EN ARTES, LA COMPETENCIA EN EL TALLER DE ARTES: "ESTRATEGIAS DE APRENDISAJE Y EVALUACION", QUE SE  RELAIZARSO EL 17 Y 18 DE AGOSTO DEL 2017, MEDIANTE ACTA NO.288, PROCESO ME-CMC-336-2017, SEGUN OFICIO #2085/2018.</v>
      </c>
    </row>
    <row r="5024" spans="2:13">
      <c r="B5024" s="3" t="s">
        <v>2042</v>
      </c>
      <c r="C5024" s="2" t="s">
        <v>1126</v>
      </c>
      <c r="D5024" s="4" t="s">
        <v>1127</v>
      </c>
      <c r="E5024" s="4" t="s">
        <v>1127</v>
      </c>
      <c r="F5024" s="5">
        <v>43875</v>
      </c>
      <c r="G5024" s="8">
        <v>-472236</v>
      </c>
      <c r="J5024" s="4" t="s">
        <v>13885</v>
      </c>
      <c r="L5024" t="str">
        <f>+Tabla2[[#This Row],[FACTURA]]</f>
        <v>B1500000188*</v>
      </c>
      <c r="M5024" t="str">
        <f>+Tabla2[[#This Row],[DETALLE]]</f>
        <v>B1500000188*</v>
      </c>
    </row>
    <row r="5025" spans="2:13">
      <c r="B5025" s="3" t="s">
        <v>2042</v>
      </c>
      <c r="C5025" s="2" t="s">
        <v>1126</v>
      </c>
      <c r="D5025" s="4" t="s">
        <v>1128</v>
      </c>
      <c r="E5025" s="4" t="s">
        <v>1128</v>
      </c>
      <c r="F5025" s="5">
        <v>43875</v>
      </c>
      <c r="G5025" s="8">
        <v>472236</v>
      </c>
      <c r="J5025" s="4" t="s">
        <v>13886</v>
      </c>
      <c r="L5025" t="str">
        <f>+Tabla2[[#This Row],[FACTURA]]</f>
        <v>B1500000188*-NULA</v>
      </c>
      <c r="M5025" t="str">
        <f>+Tabla2[[#This Row],[DETALLE]]</f>
        <v>B1500000188*-NULA</v>
      </c>
    </row>
    <row r="5026" spans="2:13">
      <c r="B5026" s="3" t="s">
        <v>2042</v>
      </c>
      <c r="C5026" s="2" t="s">
        <v>1126</v>
      </c>
      <c r="D5026" s="4" t="s">
        <v>1653</v>
      </c>
      <c r="E5026" s="4" t="s">
        <v>1653</v>
      </c>
      <c r="F5026" s="5">
        <v>43758</v>
      </c>
      <c r="G5026" s="8">
        <v>-35376.400000000001</v>
      </c>
      <c r="J5026" s="4" t="s">
        <v>13887</v>
      </c>
      <c r="L5026" t="str">
        <f>+Tabla2[[#This Row],[FACTURA]]</f>
        <v>B1500000085.</v>
      </c>
      <c r="M5026" t="str">
        <f>+Tabla2[[#This Row],[DETALLE]]</f>
        <v>B1500000085.</v>
      </c>
    </row>
    <row r="5027" spans="2:13">
      <c r="B5027" s="3" t="s">
        <v>11925</v>
      </c>
      <c r="C5027" s="2" t="s">
        <v>11924</v>
      </c>
      <c r="D5027" s="6" t="s">
        <v>11926</v>
      </c>
      <c r="E5027" s="6" t="s">
        <v>11926</v>
      </c>
      <c r="F5027" s="7">
        <v>44018</v>
      </c>
      <c r="G5027" s="9">
        <v>-75597.210000000006</v>
      </c>
      <c r="J5027" s="6" t="s">
        <v>19006</v>
      </c>
      <c r="L5027" t="str">
        <f>+Tabla2[[#This Row],[FACTURA]]</f>
        <v>B1500000016.</v>
      </c>
      <c r="M5027" t="str">
        <f>+Tabla2[[#This Row],[DETALLE]]</f>
        <v>B1500000016.</v>
      </c>
    </row>
    <row r="5028" spans="2:13">
      <c r="B5028" s="3" t="s">
        <v>11925</v>
      </c>
      <c r="C5028" s="2" t="s">
        <v>11924</v>
      </c>
      <c r="D5028" s="6" t="s">
        <v>20846</v>
      </c>
      <c r="E5028" s="6" t="s">
        <v>20847</v>
      </c>
      <c r="F5028" s="7">
        <v>43999</v>
      </c>
      <c r="G5028" s="9">
        <v>0.01</v>
      </c>
      <c r="J5028" s="6" t="s">
        <v>19007</v>
      </c>
      <c r="L5028" t="str">
        <f>+Tabla2[[#This Row],[FACTURA]]</f>
        <v>B1500000013, 14 Y 15</v>
      </c>
      <c r="M5028" t="str">
        <f>+Tabla2[[#This Row],[DETALLE]]</f>
        <v>PAGO DE LAS FACTURAS B1500000013, B00000014 DE FECHA 01/05/2020 Y B1500000015 DE FECHA 02/06/2020, POR SERVICIO DE ALQUIER DE UN  APARTAMENTO PARA ALOJAR AL DIRECTOR ADMINISTRATIVO DEL MINERD, EN EL CONDOMINIO TORRE ENMANUEL, NO.4, SEXTO NIVEL, UBICADO EN LA CALLE JOSE DESIDERIO VALVERDE NO.4, ZONA UNIVERSITARIA, STO. DGO., DISTRITO NACIONAL, CORRESP. A LOS MESES DE ABRIL, MAYO Y JUNIO DEL AÑO 2020, A RAZON DE US$1,100.00 MÁS ITBIS MENSUAL, CALCULADO A UNA TASA DE RD$57.2605, SEGUN CONTRATO #0172/2019, OFICIO #182/2020.</v>
      </c>
    </row>
    <row r="5029" spans="2:13">
      <c r="B5029" s="3" t="s">
        <v>11925</v>
      </c>
      <c r="C5029" s="2" t="s">
        <v>11924</v>
      </c>
      <c r="D5029" s="6" t="s">
        <v>20848</v>
      </c>
      <c r="E5029" s="6" t="s">
        <v>20849</v>
      </c>
      <c r="F5029" s="7">
        <v>43644</v>
      </c>
      <c r="G5029" s="9">
        <v>0.01</v>
      </c>
      <c r="J5029" s="6" t="s">
        <v>19008</v>
      </c>
      <c r="L5029" t="str">
        <f>+Tabla2[[#This Row],[FACTURA]]</f>
        <v>NCF: B150000001</v>
      </c>
      <c r="M5029" t="str">
        <f>+Tabla2[[#This Row],[DETALLE]]</f>
        <v>PAGO FACTURA NCF: B150000001, DE FECHA 05 DE MAYO 2019, CORRESPONDIENTES AL MES DE ABRIL 2019, POR VALOR DE US$1,100.00 DOLARES MÁS ITBIS, CALCULADO A LA TASA DE 50.6819, POR CONCEPTO ALQUILER DE UN APARTAMENTO, UBICADO EN LA CALLE JOSE DESIDERIO VALVERDE No.4, CONDOMINIO TORRE ENMANUEL, 6to. NIVEL, ZONA UNIVERSITARIA, SANTO DOMINGO, D. N., SEGUN CONTR.00172/2019, OFIC.#DEP-321/2019.</v>
      </c>
    </row>
    <row r="5030" spans="2:13">
      <c r="B5030" s="3" t="s">
        <v>2043</v>
      </c>
      <c r="C5030" s="2" t="s">
        <v>1654</v>
      </c>
      <c r="D5030" s="4" t="s">
        <v>129</v>
      </c>
      <c r="E5030" s="4" t="s">
        <v>129</v>
      </c>
      <c r="F5030" s="5">
        <v>43249</v>
      </c>
      <c r="G5030" s="8">
        <v>-103987.5</v>
      </c>
      <c r="J5030" s="4" t="s">
        <v>12493</v>
      </c>
      <c r="L5030" t="str">
        <f>+Tabla2[[#This Row],[FACTURA]]</f>
        <v>B1500000008</v>
      </c>
      <c r="M5030" t="str">
        <f>+Tabla2[[#This Row],[DETALLE]]</f>
        <v>B1500000008</v>
      </c>
    </row>
    <row r="5031" spans="2:13">
      <c r="B5031" s="3" t="s">
        <v>2043</v>
      </c>
      <c r="C5031" s="2" t="s">
        <v>1654</v>
      </c>
      <c r="D5031" s="4" t="s">
        <v>19470</v>
      </c>
      <c r="E5031" s="4" t="s">
        <v>19855</v>
      </c>
      <c r="F5031" s="5">
        <v>43312</v>
      </c>
      <c r="G5031" s="8">
        <v>0.01</v>
      </c>
      <c r="J5031" s="4" t="s">
        <v>12494</v>
      </c>
      <c r="L5031" t="str">
        <f>+Tabla2[[#This Row],[FACTURA]]</f>
        <v>A010010011500000632.</v>
      </c>
      <c r="M5031" t="str">
        <f>+Tabla2[[#This Row],[DETALLE]]</f>
        <v>PAGO DE LA FACTURA NCF. 11500000632, POR EL RALLY NACIONAL PASOS AL FUTURO POR UNA EDUCACION EN VALORES Y POR SERVICIOS DE IMPRESIONES Y ADQUISICION DE TROFEOS Y MEDALLAS PARA LAS OLIMPIADAS NACIONALES DE MATEMATICA, LECTURA, ORTOGRAFIA Y CIENCIAS DE LA NATURALEZA 2017, MEDIANTE PROCEDIMIENTO ME-CMC-151-2017, SEGUN OFICIO #1128-2018.</v>
      </c>
    </row>
    <row r="5032" spans="2:13">
      <c r="B5032" s="3" t="s">
        <v>2044</v>
      </c>
      <c r="C5032" s="2" t="s">
        <v>1129</v>
      </c>
      <c r="D5032" s="4" t="s">
        <v>1130</v>
      </c>
      <c r="E5032" s="4" t="s">
        <v>1130</v>
      </c>
      <c r="F5032" s="5">
        <v>43549</v>
      </c>
      <c r="G5032" s="8">
        <v>-70800</v>
      </c>
      <c r="J5032" s="4" t="s">
        <v>13321</v>
      </c>
      <c r="L5032" t="str">
        <f>+Tabla2[[#This Row],[FACTURA]]</f>
        <v>B1500000033</v>
      </c>
      <c r="M5032" t="str">
        <f>+Tabla2[[#This Row],[DETALLE]]</f>
        <v>B1500000033</v>
      </c>
    </row>
    <row r="5033" spans="2:13">
      <c r="B5033" s="3" t="s">
        <v>2045</v>
      </c>
      <c r="C5033" s="2" t="s">
        <v>1131</v>
      </c>
      <c r="D5033" s="4" t="s">
        <v>1132</v>
      </c>
      <c r="E5033" s="4" t="s">
        <v>1132</v>
      </c>
      <c r="F5033" s="5">
        <v>43621</v>
      </c>
      <c r="G5033" s="8">
        <v>-8766810</v>
      </c>
      <c r="J5033" s="4" t="s">
        <v>13036</v>
      </c>
      <c r="L5033" t="str">
        <f>+Tabla2[[#This Row],[FACTURA]]</f>
        <v>B1500000022</v>
      </c>
      <c r="M5033" t="str">
        <f>+Tabla2[[#This Row],[DETALLE]]</f>
        <v>B1500000022</v>
      </c>
    </row>
    <row r="5034" spans="2:13">
      <c r="B5034" s="3" t="s">
        <v>2045</v>
      </c>
      <c r="C5034" s="2" t="s">
        <v>1131</v>
      </c>
      <c r="D5034" s="4" t="s">
        <v>19471</v>
      </c>
      <c r="E5034" s="4" t="s">
        <v>19471</v>
      </c>
      <c r="F5034" s="5">
        <v>44718</v>
      </c>
      <c r="G5034" s="8">
        <v>-7604354.9900000002</v>
      </c>
      <c r="J5034" s="4" t="s">
        <v>13037</v>
      </c>
      <c r="L5034" t="str">
        <f>+Tabla2[[#This Row],[FACTURA]]</f>
        <v>B1500000236</v>
      </c>
      <c r="M5034" t="str">
        <f>+Tabla2[[#This Row],[DETALLE]]</f>
        <v>B1500000236</v>
      </c>
    </row>
    <row r="5035" spans="2:13">
      <c r="B5035" s="3" t="s">
        <v>2046</v>
      </c>
      <c r="C5035" s="2" t="s">
        <v>1134</v>
      </c>
      <c r="D5035" s="4" t="s">
        <v>1135</v>
      </c>
      <c r="E5035" s="4" t="s">
        <v>1135</v>
      </c>
      <c r="F5035" s="5">
        <v>43154</v>
      </c>
      <c r="G5035" s="8">
        <v>339557.16</v>
      </c>
      <c r="J5035" s="4" t="s">
        <v>12588</v>
      </c>
      <c r="L5035" t="str">
        <f>+Tabla2[[#This Row],[FACTURA]]</f>
        <v>0163-3 Y AD. NULA</v>
      </c>
      <c r="M5035" t="str">
        <f>+Tabla2[[#This Row],[DETALLE]]</f>
        <v>0163-3 Y AD. NULA</v>
      </c>
    </row>
    <row r="5036" spans="2:13">
      <c r="B5036" s="3" t="s">
        <v>11928</v>
      </c>
      <c r="C5036" s="2" t="s">
        <v>11927</v>
      </c>
      <c r="D5036" s="6" t="s">
        <v>11929</v>
      </c>
      <c r="E5036" s="6" t="s">
        <v>11929</v>
      </c>
      <c r="F5036" s="7">
        <v>44047</v>
      </c>
      <c r="G5036" s="9">
        <v>-445113.25</v>
      </c>
      <c r="J5036" s="6" t="s">
        <v>19009</v>
      </c>
      <c r="L5036" t="str">
        <f>+Tabla2[[#This Row],[FACTURA]]</f>
        <v>CONTR.0455-2</v>
      </c>
      <c r="M5036" t="str">
        <f>+Tabla2[[#This Row],[DETALLE]]</f>
        <v>CONTR.0455-2</v>
      </c>
    </row>
    <row r="5037" spans="2:13">
      <c r="B5037" s="3" t="s">
        <v>2047</v>
      </c>
      <c r="C5037" s="2" t="s">
        <v>1136</v>
      </c>
      <c r="D5037" s="4" t="s">
        <v>1137</v>
      </c>
      <c r="E5037" s="4" t="s">
        <v>1137</v>
      </c>
      <c r="F5037" s="5">
        <v>42634</v>
      </c>
      <c r="G5037" s="8">
        <v>-320235.95</v>
      </c>
      <c r="J5037" s="4" t="s">
        <v>13463</v>
      </c>
      <c r="L5037" t="str">
        <f>+Tabla2[[#This Row],[FACTURA]]</f>
        <v>CONTR. 2177 Y 581</v>
      </c>
      <c r="M5037" t="str">
        <f>+Tabla2[[#This Row],[DETALLE]]</f>
        <v>CONTR. 2177 Y 581</v>
      </c>
    </row>
    <row r="5038" spans="2:13">
      <c r="B5038" s="3" t="s">
        <v>2048</v>
      </c>
      <c r="C5038" s="2" t="s">
        <v>1138</v>
      </c>
      <c r="D5038" s="4" t="s">
        <v>1139</v>
      </c>
      <c r="E5038" s="4" t="s">
        <v>1139</v>
      </c>
      <c r="F5038" s="5">
        <v>42571</v>
      </c>
      <c r="G5038" s="8">
        <v>-140909.70000000001</v>
      </c>
      <c r="J5038" s="4" t="s">
        <v>13025</v>
      </c>
      <c r="L5038" t="str">
        <f>+Tabla2[[#This Row],[FACTURA]]</f>
        <v>A010010011500000015</v>
      </c>
      <c r="M5038" t="str">
        <f>+Tabla2[[#This Row],[DETALLE]]</f>
        <v>A010010011500000015</v>
      </c>
    </row>
    <row r="5039" spans="2:13">
      <c r="B5039" s="3" t="s">
        <v>2048</v>
      </c>
      <c r="C5039" s="2" t="s">
        <v>1138</v>
      </c>
      <c r="D5039" s="4" t="s">
        <v>1140</v>
      </c>
      <c r="E5039" s="4" t="s">
        <v>1140</v>
      </c>
      <c r="F5039" s="5">
        <v>42221</v>
      </c>
      <c r="G5039" s="8">
        <v>-79296</v>
      </c>
      <c r="J5039" s="4" t="s">
        <v>13026</v>
      </c>
      <c r="L5039" t="str">
        <f>+Tabla2[[#This Row],[FACTURA]]</f>
        <v>A010010011500000011</v>
      </c>
      <c r="M5039" t="str">
        <f>+Tabla2[[#This Row],[DETALLE]]</f>
        <v>A010010011500000011</v>
      </c>
    </row>
    <row r="5040" spans="2:13">
      <c r="B5040" s="3" t="s">
        <v>2048</v>
      </c>
      <c r="C5040" s="2" t="s">
        <v>1138</v>
      </c>
      <c r="D5040" s="4" t="s">
        <v>1141</v>
      </c>
      <c r="E5040" s="4" t="s">
        <v>1141</v>
      </c>
      <c r="F5040" s="5">
        <v>42622</v>
      </c>
      <c r="G5040" s="8">
        <v>-82225.350000000006</v>
      </c>
      <c r="J5040" s="4" t="s">
        <v>13027</v>
      </c>
      <c r="L5040" t="str">
        <f>+Tabla2[[#This Row],[FACTURA]]</f>
        <v>/A010010011500000038</v>
      </c>
      <c r="M5040" t="str">
        <f>+Tabla2[[#This Row],[DETALLE]]</f>
        <v>/A010010011500000038</v>
      </c>
    </row>
    <row r="5041" spans="2:13">
      <c r="B5041" s="3" t="s">
        <v>2048</v>
      </c>
      <c r="C5041" s="2" t="s">
        <v>1138</v>
      </c>
      <c r="D5041" s="4" t="s">
        <v>1142</v>
      </c>
      <c r="E5041" s="4" t="s">
        <v>1142</v>
      </c>
      <c r="F5041" s="5">
        <v>42604</v>
      </c>
      <c r="G5041" s="8">
        <v>-39178.949999999997</v>
      </c>
      <c r="J5041" s="4" t="s">
        <v>13028</v>
      </c>
      <c r="L5041" t="str">
        <f>+Tabla2[[#This Row],[FACTURA]]</f>
        <v>A010010011500000037</v>
      </c>
      <c r="M5041" t="str">
        <f>+Tabla2[[#This Row],[DETALLE]]</f>
        <v>A010010011500000037</v>
      </c>
    </row>
    <row r="5042" spans="2:13">
      <c r="B5042" s="3" t="s">
        <v>2048</v>
      </c>
      <c r="C5042" s="2" t="s">
        <v>1138</v>
      </c>
      <c r="D5042" s="4" t="s">
        <v>1143</v>
      </c>
      <c r="E5042" s="4" t="s">
        <v>1143</v>
      </c>
      <c r="F5042" s="5">
        <v>42604</v>
      </c>
      <c r="G5042" s="8">
        <v>-75331.199999999997</v>
      </c>
      <c r="J5042" s="4" t="s">
        <v>13029</v>
      </c>
      <c r="L5042" t="str">
        <f>+Tabla2[[#This Row],[FACTURA]]</f>
        <v>A010010011500000009</v>
      </c>
      <c r="M5042" t="str">
        <f>+Tabla2[[#This Row],[DETALLE]]</f>
        <v>A010010011500000009</v>
      </c>
    </row>
    <row r="5043" spans="2:13">
      <c r="B5043" s="3" t="s">
        <v>2048</v>
      </c>
      <c r="C5043" s="2" t="s">
        <v>1138</v>
      </c>
      <c r="D5043" s="4" t="s">
        <v>253</v>
      </c>
      <c r="E5043" s="4" t="s">
        <v>253</v>
      </c>
      <c r="F5043" s="5">
        <v>42611</v>
      </c>
      <c r="G5043" s="8">
        <v>-82393.5</v>
      </c>
      <c r="J5043" s="4" t="s">
        <v>13030</v>
      </c>
      <c r="L5043" t="str">
        <f>+Tabla2[[#This Row],[FACTURA]]</f>
        <v>A010010011500000018</v>
      </c>
      <c r="M5043" t="str">
        <f>+Tabla2[[#This Row],[DETALLE]]</f>
        <v>A010010011500000018</v>
      </c>
    </row>
    <row r="5044" spans="2:13">
      <c r="B5044" s="3" t="s">
        <v>11931</v>
      </c>
      <c r="C5044" s="2" t="s">
        <v>11930</v>
      </c>
      <c r="D5044" s="6" t="s">
        <v>11932</v>
      </c>
      <c r="E5044" s="6" t="s">
        <v>11932</v>
      </c>
      <c r="F5044" s="7">
        <v>44398</v>
      </c>
      <c r="G5044" s="9">
        <v>-904636.17</v>
      </c>
      <c r="J5044" s="6" t="s">
        <v>19010</v>
      </c>
      <c r="L5044" t="str">
        <f>+Tabla2[[#This Row],[FACTURA]]</f>
        <v>CONTR.1722-20</v>
      </c>
      <c r="M5044" t="str">
        <f>+Tabla2[[#This Row],[DETALLE]]</f>
        <v>CONTR.1722-20</v>
      </c>
    </row>
    <row r="5045" spans="2:13">
      <c r="B5045" s="3" t="s">
        <v>2049</v>
      </c>
      <c r="C5045" s="2" t="s">
        <v>1144</v>
      </c>
      <c r="D5045" s="4" t="s">
        <v>19472</v>
      </c>
      <c r="E5045" s="4" t="s">
        <v>19856</v>
      </c>
      <c r="F5045" s="5">
        <v>44452</v>
      </c>
      <c r="G5045" s="8">
        <v>0.01</v>
      </c>
      <c r="J5045" s="4" t="s">
        <v>13923</v>
      </c>
      <c r="L5045" t="str">
        <f>+Tabla2[[#This Row],[FACTURA]]</f>
        <v>B1500000100</v>
      </c>
      <c r="M5045" t="str">
        <f>+Tabla2[[#This Row],[DETALLE]]</f>
        <v>PAGO DE LA FACTURA NCF:B1500000100, DE FECHA 26 DE AGOSTO 2021, "ADQUISICION DE EQUIPOS Y DISPOSITIVOS, PARA LOS ESTUDIANTES DE LOS CENTROS EDUCATIVOS PUBLICOS DENTRO DEL MARCO DEL PROGRAMA REPUBLICA DIGITAL- COMPONENTE EDUCACION" "UN ESTUDIANTE, UNA COMPUTADORA-UN DOCENTE, UNA COMPUTADORA. TERCERA ETAPA", MEDIANTE EL PROCESO MINERD-CCC-LPN-2019-0001, SEGUN CONTR.No.0577/2019, ACTA.No.129/2019, OFIC.#DCC-1310/2021.</v>
      </c>
    </row>
    <row r="5046" spans="2:13">
      <c r="B5046" s="3" t="s">
        <v>2049</v>
      </c>
      <c r="C5046" s="2" t="s">
        <v>1144</v>
      </c>
      <c r="D5046" s="4" t="s">
        <v>7837</v>
      </c>
      <c r="E5046" s="4" t="s">
        <v>19857</v>
      </c>
      <c r="F5046" s="5">
        <v>44113</v>
      </c>
      <c r="G5046" s="8">
        <v>0.01</v>
      </c>
      <c r="J5046" s="4" t="s">
        <v>13924</v>
      </c>
      <c r="L5046" t="str">
        <f>+Tabla2[[#This Row],[FACTURA]]</f>
        <v>B1500000076</v>
      </c>
      <c r="M5046" t="str">
        <f>+Tabla2[[#This Row],[DETALLE]]</f>
        <v xml:space="preserve">PAGO DE LA FACT. B1500000076 DE FECHA 17/07/2020, CONTRATO 00577/2019 PARA LA ADQUISICION DE EQUIPOS Y DISPOSITIVOS, PARA LOS ESTUDIANTES DE LOS CENTROS EDUCATIVOS PÚBLICOS DENTRO DEL MARCO DEL PROGRAMA REPÚBLICA DIGITAL -COMPONENTE EDUCACIÓN "UN ESTUDIANTE, UNA COMPUTADORA-UN DOCENTE, UNA COMPUTADORA, (TERCERA ETAPA), MEDIANTE PROCED. MINERD-CCC-LPN-2019-0001, SEGUN OFICIO 1834/2020
</v>
      </c>
    </row>
    <row r="5047" spans="2:13">
      <c r="B5047" s="3" t="s">
        <v>2049</v>
      </c>
      <c r="C5047" s="2" t="s">
        <v>1144</v>
      </c>
      <c r="D5047" s="4" t="s">
        <v>19473</v>
      </c>
      <c r="E5047" s="4" t="s">
        <v>19858</v>
      </c>
      <c r="F5047" s="5">
        <v>44026</v>
      </c>
      <c r="G5047" s="8">
        <v>0.01</v>
      </c>
      <c r="J5047" s="4" t="s">
        <v>13925</v>
      </c>
      <c r="L5047" t="str">
        <f>+Tabla2[[#This Row],[FACTURA]]</f>
        <v>B1500000069, 70,71,72, 73 Y 74</v>
      </c>
      <c r="M5047" t="str">
        <f>+Tabla2[[#This Row],[DETALLE]]</f>
        <v>PAGO DE LAS FACT. B1500000069, 70, 71, 72, 73 Y 74 DE FECHA 29/04/2020, DEL CONTRATO 9572/2018, ADENDA 0561/2019, POR ADQUISICION DE SERVICIOS DE IMPRESION PARA LAS AREAS PEDAGOGICAS DEL MINERD, MEDIANTE PROCEDIMIENTO MINERD-CCC-LPN-2018-0001, SEGUN OFICIO 1315/2020</v>
      </c>
    </row>
    <row r="5048" spans="2:13">
      <c r="B5048" s="3" t="s">
        <v>19012</v>
      </c>
      <c r="C5048" s="2" t="s">
        <v>19011</v>
      </c>
      <c r="D5048" s="6" t="s">
        <v>20850</v>
      </c>
      <c r="E5048" s="6" t="s">
        <v>20850</v>
      </c>
      <c r="F5048" s="7">
        <v>44739</v>
      </c>
      <c r="G5048" s="9">
        <v>-100300</v>
      </c>
      <c r="J5048" s="6" t="s">
        <v>19013</v>
      </c>
      <c r="L5048" t="str">
        <f>+Tabla2[[#This Row],[FACTURA]]</f>
        <v>B1500000035</v>
      </c>
      <c r="M5048" t="str">
        <f>+Tabla2[[#This Row],[DETALLE]]</f>
        <v>B1500000035</v>
      </c>
    </row>
    <row r="5049" spans="2:13">
      <c r="B5049" s="3" t="s">
        <v>19012</v>
      </c>
      <c r="C5049" s="2" t="s">
        <v>19011</v>
      </c>
      <c r="D5049" s="6" t="s">
        <v>8535</v>
      </c>
      <c r="E5049" s="6" t="s">
        <v>8535</v>
      </c>
      <c r="F5049" s="7">
        <v>44739</v>
      </c>
      <c r="G5049" s="9">
        <v>-100300</v>
      </c>
      <c r="J5049" s="6" t="s">
        <v>19014</v>
      </c>
      <c r="L5049" t="str">
        <f>+Tabla2[[#This Row],[FACTURA]]</f>
        <v>B1500000036</v>
      </c>
      <c r="M5049" t="str">
        <f>+Tabla2[[#This Row],[DETALLE]]</f>
        <v>B1500000036</v>
      </c>
    </row>
    <row r="5050" spans="2:13">
      <c r="B5050" s="3" t="s">
        <v>19012</v>
      </c>
      <c r="C5050" s="2" t="s">
        <v>19011</v>
      </c>
      <c r="D5050" s="6" t="s">
        <v>20851</v>
      </c>
      <c r="E5050" s="6" t="s">
        <v>20851</v>
      </c>
      <c r="F5050" s="7">
        <v>44739</v>
      </c>
      <c r="G5050" s="9">
        <v>-100300</v>
      </c>
      <c r="J5050" s="6" t="s">
        <v>19015</v>
      </c>
      <c r="L5050" t="str">
        <f>+Tabla2[[#This Row],[FACTURA]]</f>
        <v>B1500000037</v>
      </c>
      <c r="M5050" t="str">
        <f>+Tabla2[[#This Row],[DETALLE]]</f>
        <v>B1500000037</v>
      </c>
    </row>
    <row r="5051" spans="2:13">
      <c r="B5051" s="3" t="s">
        <v>19298</v>
      </c>
      <c r="C5051" s="2" t="s">
        <v>13033</v>
      </c>
      <c r="D5051" s="4" t="s">
        <v>19469</v>
      </c>
      <c r="E5051" s="4" t="s">
        <v>19859</v>
      </c>
      <c r="F5051" s="5">
        <v>44053</v>
      </c>
      <c r="G5051" s="8">
        <v>0.01</v>
      </c>
      <c r="J5051" s="4" t="s">
        <v>13034</v>
      </c>
      <c r="L5051" t="str">
        <f>+Tabla2[[#This Row],[FACTURA]]</f>
        <v>B1500000013</v>
      </c>
      <c r="M5051" t="str">
        <f>+Tabla2[[#This Row],[DETALLE]]</f>
        <v>PAGO DE LA FACTURA NCF:B1500000013, DE FECHA 20 DE MAYO 2020, ADQUISICION DE MATERIALES IMPRESOS PARA SER UTILIZADOS EN ACTIVIDADES DE LA DIRECCION GENERAL DE CULTURA, MEDIANTE EL PROCESO  MINERD-DAF-CM-2020-0105, SEGUN ACTA.No. 2020-093, OFIC.#DCC-1373/2020.</v>
      </c>
    </row>
    <row r="5052" spans="2:13">
      <c r="B5052" s="3" t="s">
        <v>19298</v>
      </c>
      <c r="C5052" s="2" t="s">
        <v>13033</v>
      </c>
      <c r="D5052" s="4" t="s">
        <v>129</v>
      </c>
      <c r="E5052" s="4" t="s">
        <v>19860</v>
      </c>
      <c r="F5052" s="5">
        <v>43984</v>
      </c>
      <c r="G5052" s="8">
        <v>0.01</v>
      </c>
      <c r="J5052" s="4" t="s">
        <v>13035</v>
      </c>
      <c r="L5052" t="str">
        <f>+Tabla2[[#This Row],[FACTURA]]</f>
        <v>B1500000008</v>
      </c>
      <c r="M5052" t="str">
        <f>+Tabla2[[#This Row],[DETALLE]]</f>
        <v>PAGO DE FACTURA NCF:B1500000008 DE FECHA 17/02/2020, POR LA "ADQUSICION DE BOLSAS DE PAPEL CON IMPRESION DEL LOGO DEL MINERD, PARA USO  DEL DESPACHO DEL MINISTRO" MEDIANTE PROCEDIMIENTO MINERD-DAF-CM-2020-0025, SEGUN OFICIO DCC-0941-2020.</v>
      </c>
    </row>
    <row r="5053" spans="2:13">
      <c r="B5053" s="3" t="s">
        <v>11934</v>
      </c>
      <c r="C5053" s="2" t="s">
        <v>11933</v>
      </c>
      <c r="D5053" s="6" t="s">
        <v>11935</v>
      </c>
      <c r="E5053" s="6" t="s">
        <v>11935</v>
      </c>
      <c r="F5053" s="7">
        <v>42493</v>
      </c>
      <c r="G5053" s="9">
        <v>-1259322.42</v>
      </c>
      <c r="J5053" s="6" t="s">
        <v>19016</v>
      </c>
      <c r="L5053" t="str">
        <f>+Tabla2[[#This Row],[FACTURA]]</f>
        <v>CONTR.550-12</v>
      </c>
      <c r="M5053" t="str">
        <f>+Tabla2[[#This Row],[DETALLE]]</f>
        <v>CONTR.550-12</v>
      </c>
    </row>
    <row r="5054" spans="2:13">
      <c r="B5054" s="3" t="s">
        <v>2050</v>
      </c>
      <c r="C5054" s="2" t="s">
        <v>1146</v>
      </c>
      <c r="D5054" s="4" t="s">
        <v>984</v>
      </c>
      <c r="E5054" s="4" t="s">
        <v>984</v>
      </c>
      <c r="F5054" s="5">
        <v>41859</v>
      </c>
      <c r="G5054" s="8">
        <v>-82600</v>
      </c>
      <c r="J5054" s="4" t="s">
        <v>12892</v>
      </c>
      <c r="L5054" t="str">
        <f>+Tabla2[[#This Row],[FACTURA]]</f>
        <v>A010010011500000047</v>
      </c>
      <c r="M5054" t="str">
        <f>+Tabla2[[#This Row],[DETALLE]]</f>
        <v>A010010011500000047</v>
      </c>
    </row>
    <row r="5055" spans="2:13">
      <c r="B5055" s="3" t="s">
        <v>2050</v>
      </c>
      <c r="C5055" s="2" t="s">
        <v>1146</v>
      </c>
      <c r="D5055" s="4" t="s">
        <v>1147</v>
      </c>
      <c r="E5055" s="4" t="s">
        <v>1147</v>
      </c>
      <c r="F5055" s="5">
        <v>41842</v>
      </c>
      <c r="G5055" s="8">
        <v>-294056</v>
      </c>
      <c r="J5055" s="4" t="s">
        <v>12893</v>
      </c>
      <c r="L5055" t="str">
        <f>+Tabla2[[#This Row],[FACTURA]]</f>
        <v>A010010011500000057</v>
      </c>
      <c r="M5055" t="str">
        <f>+Tabla2[[#This Row],[DETALLE]]</f>
        <v>A010010011500000057</v>
      </c>
    </row>
    <row r="5056" spans="2:13">
      <c r="B5056" s="3" t="s">
        <v>2050</v>
      </c>
      <c r="C5056" s="2" t="s">
        <v>1146</v>
      </c>
      <c r="D5056" s="4" t="s">
        <v>102</v>
      </c>
      <c r="E5056" s="4" t="s">
        <v>102</v>
      </c>
      <c r="F5056" s="5">
        <v>42121</v>
      </c>
      <c r="G5056" s="8">
        <v>-57820</v>
      </c>
      <c r="J5056" s="4" t="s">
        <v>12894</v>
      </c>
      <c r="L5056" t="str">
        <f>+Tabla2[[#This Row],[FACTURA]]</f>
        <v>A010010011500000262</v>
      </c>
      <c r="M5056" t="str">
        <f>+Tabla2[[#This Row],[DETALLE]]</f>
        <v>A010010011500000262</v>
      </c>
    </row>
    <row r="5057" spans="2:13">
      <c r="B5057" s="3" t="s">
        <v>2050</v>
      </c>
      <c r="C5057" s="2" t="s">
        <v>1146</v>
      </c>
      <c r="D5057" s="4" t="s">
        <v>1148</v>
      </c>
      <c r="E5057" s="4" t="s">
        <v>1148</v>
      </c>
      <c r="F5057" s="5">
        <v>42144</v>
      </c>
      <c r="G5057" s="8">
        <v>-51641</v>
      </c>
      <c r="J5057" s="4" t="s">
        <v>12895</v>
      </c>
      <c r="L5057" t="str">
        <f>+Tabla2[[#This Row],[FACTURA]]</f>
        <v>A010010011500000335</v>
      </c>
      <c r="M5057" t="str">
        <f>+Tabla2[[#This Row],[DETALLE]]</f>
        <v>A010010011500000335</v>
      </c>
    </row>
    <row r="5058" spans="2:13">
      <c r="B5058" s="3" t="s">
        <v>2050</v>
      </c>
      <c r="C5058" s="2" t="s">
        <v>1146</v>
      </c>
      <c r="D5058" s="4" t="s">
        <v>1149</v>
      </c>
      <c r="E5058" s="4" t="s">
        <v>1149</v>
      </c>
      <c r="F5058" s="5">
        <v>42178</v>
      </c>
      <c r="G5058" s="8">
        <v>-88028</v>
      </c>
      <c r="J5058" s="4" t="s">
        <v>12896</v>
      </c>
      <c r="L5058" t="str">
        <f>+Tabla2[[#This Row],[FACTURA]]</f>
        <v>A010010011500000341</v>
      </c>
      <c r="M5058" t="str">
        <f>+Tabla2[[#This Row],[DETALLE]]</f>
        <v>A010010011500000341</v>
      </c>
    </row>
    <row r="5059" spans="2:13">
      <c r="B5059" s="3" t="s">
        <v>2050</v>
      </c>
      <c r="C5059" s="2" t="s">
        <v>1146</v>
      </c>
      <c r="D5059" s="4" t="s">
        <v>1148</v>
      </c>
      <c r="E5059" s="4" t="s">
        <v>1148</v>
      </c>
      <c r="F5059" s="5">
        <v>42185</v>
      </c>
      <c r="G5059" s="8">
        <v>51641</v>
      </c>
      <c r="J5059" s="4" t="s">
        <v>12897</v>
      </c>
      <c r="L5059" t="str">
        <f>+Tabla2[[#This Row],[FACTURA]]</f>
        <v>A010010011500000335</v>
      </c>
      <c r="M5059" t="str">
        <f>+Tabla2[[#This Row],[DETALLE]]</f>
        <v>A010010011500000335</v>
      </c>
    </row>
    <row r="5060" spans="2:13">
      <c r="B5060" s="3" t="s">
        <v>2050</v>
      </c>
      <c r="C5060" s="2" t="s">
        <v>1146</v>
      </c>
      <c r="D5060" s="4" t="s">
        <v>1523</v>
      </c>
      <c r="E5060" s="4" t="s">
        <v>1523</v>
      </c>
      <c r="F5060" s="5">
        <v>41767</v>
      </c>
      <c r="G5060" s="8">
        <v>-158120</v>
      </c>
      <c r="J5060" s="4" t="s">
        <v>12898</v>
      </c>
      <c r="L5060" t="str">
        <f>+Tabla2[[#This Row],[FACTURA]]</f>
        <v>A01001001150000065</v>
      </c>
      <c r="M5060" t="str">
        <f>+Tabla2[[#This Row],[DETALLE]]</f>
        <v>A01001001150000065</v>
      </c>
    </row>
    <row r="5061" spans="2:13">
      <c r="B5061" s="3" t="s">
        <v>2051</v>
      </c>
      <c r="C5061" s="2" t="s">
        <v>1150</v>
      </c>
      <c r="D5061" s="4" t="s">
        <v>1151</v>
      </c>
      <c r="E5061" s="4" t="s">
        <v>1151</v>
      </c>
      <c r="F5061" s="5">
        <v>41877</v>
      </c>
      <c r="G5061" s="8">
        <v>-35400</v>
      </c>
      <c r="J5061" s="4" t="s">
        <v>13509</v>
      </c>
      <c r="L5061" t="str">
        <f>+Tabla2[[#This Row],[FACTURA]]</f>
        <v>A01001001150000003</v>
      </c>
      <c r="M5061" t="str">
        <f>+Tabla2[[#This Row],[DETALLE]]</f>
        <v>A01001001150000003</v>
      </c>
    </row>
    <row r="5062" spans="2:13">
      <c r="B5062" s="3" t="s">
        <v>2052</v>
      </c>
      <c r="C5062" s="2" t="s">
        <v>1152</v>
      </c>
      <c r="D5062" s="4" t="s">
        <v>1153</v>
      </c>
      <c r="E5062" s="4" t="s">
        <v>19861</v>
      </c>
      <c r="F5062" s="5">
        <v>42485</v>
      </c>
      <c r="G5062" s="8">
        <v>-23788.799999999999</v>
      </c>
      <c r="J5062" s="4" t="s">
        <v>13623</v>
      </c>
      <c r="L5062" t="str">
        <f>+Tabla2[[#This Row],[FACTURA]]</f>
        <v>A010010011500000078</v>
      </c>
      <c r="M5062" t="str">
        <f>+Tabla2[[#This Row],[DETALLE]]</f>
        <v>A0100100115000000078</v>
      </c>
    </row>
    <row r="5063" spans="2:13">
      <c r="B5063" s="3" t="s">
        <v>7994</v>
      </c>
      <c r="C5063" s="2" t="s">
        <v>7993</v>
      </c>
      <c r="D5063" s="6" t="s">
        <v>7995</v>
      </c>
      <c r="E5063" s="6" t="s">
        <v>7995</v>
      </c>
      <c r="F5063" s="7">
        <v>41248</v>
      </c>
      <c r="G5063" s="9">
        <v>-24281.25</v>
      </c>
      <c r="J5063" s="6" t="s">
        <v>14846</v>
      </c>
      <c r="L5063" t="str">
        <f>+Tabla2[[#This Row],[FACTURA]]</f>
        <v>NCF-00098</v>
      </c>
      <c r="M5063" t="str">
        <f>+Tabla2[[#This Row],[DETALLE]]</f>
        <v>NCF-00098</v>
      </c>
    </row>
    <row r="5064" spans="2:13">
      <c r="B5064" s="3" t="s">
        <v>7994</v>
      </c>
      <c r="C5064" s="2" t="s">
        <v>7993</v>
      </c>
      <c r="D5064" s="6" t="s">
        <v>7996</v>
      </c>
      <c r="E5064" s="6" t="s">
        <v>7996</v>
      </c>
      <c r="F5064" s="7">
        <v>41248</v>
      </c>
      <c r="G5064" s="9">
        <v>-82312.05</v>
      </c>
      <c r="J5064" s="6" t="s">
        <v>14847</v>
      </c>
      <c r="L5064" t="str">
        <f>+Tabla2[[#This Row],[FACTURA]]</f>
        <v>NCF-00099</v>
      </c>
      <c r="M5064" t="str">
        <f>+Tabla2[[#This Row],[DETALLE]]</f>
        <v>NCF-00099</v>
      </c>
    </row>
    <row r="5065" spans="2:13">
      <c r="B5065" s="3" t="s">
        <v>7994</v>
      </c>
      <c r="C5065" s="2" t="s">
        <v>7993</v>
      </c>
      <c r="D5065" s="6" t="s">
        <v>7997</v>
      </c>
      <c r="E5065" s="6" t="s">
        <v>7997</v>
      </c>
      <c r="F5065" s="7">
        <v>41248</v>
      </c>
      <c r="G5065" s="9">
        <v>-13986</v>
      </c>
      <c r="J5065" s="6" t="s">
        <v>14848</v>
      </c>
      <c r="L5065" t="str">
        <f>+Tabla2[[#This Row],[FACTURA]]</f>
        <v>NCF-0100</v>
      </c>
      <c r="M5065" t="str">
        <f>+Tabla2[[#This Row],[DETALLE]]</f>
        <v>NCF-0100</v>
      </c>
    </row>
    <row r="5066" spans="2:13">
      <c r="B5066" s="3" t="s">
        <v>7994</v>
      </c>
      <c r="C5066" s="2" t="s">
        <v>7993</v>
      </c>
      <c r="D5066" s="6" t="s">
        <v>7998</v>
      </c>
      <c r="E5066" s="6" t="s">
        <v>7998</v>
      </c>
      <c r="F5066" s="7">
        <v>41248</v>
      </c>
      <c r="G5066" s="9">
        <v>-47008.5</v>
      </c>
      <c r="J5066" s="6" t="s">
        <v>14849</v>
      </c>
      <c r="L5066" t="str">
        <f>+Tabla2[[#This Row],[FACTURA]]</f>
        <v>NCF-0109</v>
      </c>
      <c r="M5066" t="str">
        <f>+Tabla2[[#This Row],[DETALLE]]</f>
        <v>NCF-0109</v>
      </c>
    </row>
    <row r="5067" spans="2:13">
      <c r="B5067" s="3" t="s">
        <v>7994</v>
      </c>
      <c r="C5067" s="2" t="s">
        <v>7993</v>
      </c>
      <c r="D5067" s="6" t="s">
        <v>568</v>
      </c>
      <c r="E5067" s="6" t="s">
        <v>568</v>
      </c>
      <c r="F5067" s="7">
        <v>41248</v>
      </c>
      <c r="G5067" s="9">
        <v>-48507</v>
      </c>
      <c r="J5067" s="6" t="s">
        <v>14850</v>
      </c>
      <c r="L5067" t="str">
        <f>+Tabla2[[#This Row],[FACTURA]]</f>
        <v>NCF-0114</v>
      </c>
      <c r="M5067" t="str">
        <f>+Tabla2[[#This Row],[DETALLE]]</f>
        <v>NCF-0114</v>
      </c>
    </row>
    <row r="5068" spans="2:13">
      <c r="B5068" s="3" t="s">
        <v>7994</v>
      </c>
      <c r="C5068" s="2" t="s">
        <v>7993</v>
      </c>
      <c r="D5068" s="6" t="s">
        <v>7999</v>
      </c>
      <c r="E5068" s="6" t="s">
        <v>7999</v>
      </c>
      <c r="F5068" s="7">
        <v>42306</v>
      </c>
      <c r="G5068" s="9">
        <v>-105775</v>
      </c>
      <c r="J5068" s="6" t="s">
        <v>14851</v>
      </c>
      <c r="L5068" t="str">
        <f>+Tabla2[[#This Row],[FACTURA]]</f>
        <v>A010010011500000377</v>
      </c>
      <c r="M5068" t="str">
        <f>+Tabla2[[#This Row],[DETALLE]]</f>
        <v>A010010011500000377</v>
      </c>
    </row>
    <row r="5069" spans="2:13">
      <c r="B5069" s="3" t="s">
        <v>7994</v>
      </c>
      <c r="C5069" s="2" t="s">
        <v>7993</v>
      </c>
      <c r="D5069" s="6" t="s">
        <v>8000</v>
      </c>
      <c r="E5069" s="6" t="s">
        <v>8000</v>
      </c>
      <c r="F5069" s="7">
        <v>42954</v>
      </c>
      <c r="G5069" s="9">
        <v>-63669.38</v>
      </c>
      <c r="J5069" s="6" t="s">
        <v>14852</v>
      </c>
      <c r="L5069" t="str">
        <f>+Tabla2[[#This Row],[FACTURA]]</f>
        <v>A010010011500000426</v>
      </c>
      <c r="M5069" t="str">
        <f>+Tabla2[[#This Row],[DETALLE]]</f>
        <v>A010010011500000426</v>
      </c>
    </row>
    <row r="5070" spans="2:13">
      <c r="B5070" s="3" t="s">
        <v>7994</v>
      </c>
      <c r="C5070" s="2" t="s">
        <v>7993</v>
      </c>
      <c r="D5070" s="6" t="s">
        <v>8001</v>
      </c>
      <c r="E5070" s="6" t="s">
        <v>8001</v>
      </c>
      <c r="F5070" s="7">
        <v>42954</v>
      </c>
      <c r="G5070" s="9">
        <v>-582454.53</v>
      </c>
      <c r="J5070" s="6" t="s">
        <v>14853</v>
      </c>
      <c r="L5070" t="str">
        <f>+Tabla2[[#This Row],[FACTURA]]</f>
        <v>A010010011500000425</v>
      </c>
      <c r="M5070" t="str">
        <f>+Tabla2[[#This Row],[DETALLE]]</f>
        <v>A010010011500000425</v>
      </c>
    </row>
    <row r="5071" spans="2:13">
      <c r="B5071" s="3" t="s">
        <v>7994</v>
      </c>
      <c r="C5071" s="2" t="s">
        <v>7993</v>
      </c>
      <c r="D5071" s="6" t="s">
        <v>8002</v>
      </c>
      <c r="E5071" s="6" t="s">
        <v>8002</v>
      </c>
      <c r="F5071" s="7">
        <v>42954</v>
      </c>
      <c r="G5071" s="9">
        <v>-42456.34</v>
      </c>
      <c r="J5071" s="6" t="s">
        <v>14854</v>
      </c>
      <c r="L5071" t="str">
        <f>+Tabla2[[#This Row],[FACTURA]]</f>
        <v>A010010011500000423</v>
      </c>
      <c r="M5071" t="str">
        <f>+Tabla2[[#This Row],[DETALLE]]</f>
        <v>A010010011500000423</v>
      </c>
    </row>
    <row r="5072" spans="2:13">
      <c r="B5072" s="3" t="s">
        <v>7994</v>
      </c>
      <c r="C5072" s="2" t="s">
        <v>7993</v>
      </c>
      <c r="D5072" s="6" t="s">
        <v>8003</v>
      </c>
      <c r="E5072" s="6" t="s">
        <v>8003</v>
      </c>
      <c r="F5072" s="7">
        <v>42990</v>
      </c>
      <c r="G5072" s="9">
        <v>-28004.94</v>
      </c>
      <c r="J5072" s="6" t="s">
        <v>14855</v>
      </c>
      <c r="L5072" t="str">
        <f>+Tabla2[[#This Row],[FACTURA]]</f>
        <v>A010010011500000492</v>
      </c>
      <c r="M5072" t="str">
        <f>+Tabla2[[#This Row],[DETALLE]]</f>
        <v>A010010011500000492</v>
      </c>
    </row>
    <row r="5073" spans="2:13">
      <c r="B5073" s="3" t="s">
        <v>7994</v>
      </c>
      <c r="C5073" s="2" t="s">
        <v>7993</v>
      </c>
      <c r="D5073" s="6" t="s">
        <v>8004</v>
      </c>
      <c r="E5073" s="6" t="s">
        <v>8004</v>
      </c>
      <c r="F5073" s="7">
        <v>42990</v>
      </c>
      <c r="G5073" s="9">
        <v>-22957.91</v>
      </c>
      <c r="J5073" s="6" t="s">
        <v>14856</v>
      </c>
      <c r="L5073" t="str">
        <f>+Tabla2[[#This Row],[FACTURA]]</f>
        <v>A010010011500000494</v>
      </c>
      <c r="M5073" t="str">
        <f>+Tabla2[[#This Row],[DETALLE]]</f>
        <v>A010010011500000494</v>
      </c>
    </row>
    <row r="5074" spans="2:13">
      <c r="B5074" s="3" t="s">
        <v>7994</v>
      </c>
      <c r="C5074" s="2" t="s">
        <v>7993</v>
      </c>
      <c r="D5074" s="6" t="s">
        <v>1469</v>
      </c>
      <c r="E5074" s="6" t="s">
        <v>1469</v>
      </c>
      <c r="F5074" s="7">
        <v>42990</v>
      </c>
      <c r="G5074" s="9">
        <v>-47764.28</v>
      </c>
      <c r="J5074" s="6" t="s">
        <v>14857</v>
      </c>
      <c r="L5074" t="str">
        <f>+Tabla2[[#This Row],[FACTURA]]</f>
        <v>A010010011500000495</v>
      </c>
      <c r="M5074" t="str">
        <f>+Tabla2[[#This Row],[DETALLE]]</f>
        <v>A010010011500000495</v>
      </c>
    </row>
    <row r="5075" spans="2:13">
      <c r="B5075" s="3" t="s">
        <v>7994</v>
      </c>
      <c r="C5075" s="2" t="s">
        <v>7993</v>
      </c>
      <c r="D5075" s="6" t="s">
        <v>8005</v>
      </c>
      <c r="E5075" s="6" t="s">
        <v>8005</v>
      </c>
      <c r="F5075" s="7">
        <v>42990</v>
      </c>
      <c r="G5075" s="9">
        <v>-28709.4</v>
      </c>
      <c r="J5075" s="6" t="s">
        <v>14858</v>
      </c>
      <c r="L5075" t="str">
        <f>+Tabla2[[#This Row],[FACTURA]]</f>
        <v>A010010011500000496</v>
      </c>
      <c r="M5075" t="str">
        <f>+Tabla2[[#This Row],[DETALLE]]</f>
        <v>A010010011500000496</v>
      </c>
    </row>
    <row r="5076" spans="2:13">
      <c r="B5076" s="3" t="s">
        <v>7994</v>
      </c>
      <c r="C5076" s="2" t="s">
        <v>7993</v>
      </c>
      <c r="D5076" s="6" t="s">
        <v>1470</v>
      </c>
      <c r="E5076" s="6" t="s">
        <v>1470</v>
      </c>
      <c r="F5076" s="7">
        <v>42990</v>
      </c>
      <c r="G5076" s="9">
        <v>-27166.07</v>
      </c>
      <c r="J5076" s="6" t="s">
        <v>14859</v>
      </c>
      <c r="L5076" t="str">
        <f>+Tabla2[[#This Row],[FACTURA]]</f>
        <v>A010010011500000497</v>
      </c>
      <c r="M5076" t="str">
        <f>+Tabla2[[#This Row],[DETALLE]]</f>
        <v>A010010011500000497</v>
      </c>
    </row>
    <row r="5077" spans="2:13">
      <c r="B5077" s="3" t="s">
        <v>7994</v>
      </c>
      <c r="C5077" s="2" t="s">
        <v>7993</v>
      </c>
      <c r="D5077" s="6" t="s">
        <v>317</v>
      </c>
      <c r="E5077" s="6" t="s">
        <v>317</v>
      </c>
      <c r="F5077" s="7">
        <v>43024</v>
      </c>
      <c r="G5077" s="9">
        <v>-35134.5</v>
      </c>
      <c r="J5077" s="6" t="s">
        <v>14860</v>
      </c>
      <c r="L5077" t="str">
        <f>+Tabla2[[#This Row],[FACTURA]]</f>
        <v>A010010011500000513</v>
      </c>
      <c r="M5077" t="str">
        <f>+Tabla2[[#This Row],[DETALLE]]</f>
        <v>A010010011500000513</v>
      </c>
    </row>
    <row r="5078" spans="2:13">
      <c r="B5078" s="3" t="s">
        <v>7994</v>
      </c>
      <c r="C5078" s="2" t="s">
        <v>7993</v>
      </c>
      <c r="D5078" s="6" t="s">
        <v>7581</v>
      </c>
      <c r="E5078" s="6" t="s">
        <v>7581</v>
      </c>
      <c r="F5078" s="7">
        <v>43024</v>
      </c>
      <c r="G5078" s="9">
        <v>-15369.91</v>
      </c>
      <c r="J5078" s="6" t="s">
        <v>14861</v>
      </c>
      <c r="L5078" t="str">
        <f>+Tabla2[[#This Row],[FACTURA]]</f>
        <v>A010010011500000512</v>
      </c>
      <c r="M5078" t="str">
        <f>+Tabla2[[#This Row],[DETALLE]]</f>
        <v>A010010011500000512</v>
      </c>
    </row>
    <row r="5079" spans="2:13">
      <c r="B5079" s="3" t="s">
        <v>7994</v>
      </c>
      <c r="C5079" s="2" t="s">
        <v>7993</v>
      </c>
      <c r="D5079" s="6" t="s">
        <v>8010</v>
      </c>
      <c r="E5079" s="6" t="s">
        <v>8010</v>
      </c>
      <c r="F5079" s="7">
        <v>43024</v>
      </c>
      <c r="G5079" s="9">
        <v>-60171.74</v>
      </c>
      <c r="J5079" s="6" t="s">
        <v>14862</v>
      </c>
      <c r="L5079" t="str">
        <f>+Tabla2[[#This Row],[FACTURA]]</f>
        <v>A010010011500000514.</v>
      </c>
      <c r="M5079" t="str">
        <f>+Tabla2[[#This Row],[DETALLE]]</f>
        <v>A010010011500000514.</v>
      </c>
    </row>
    <row r="5080" spans="2:13">
      <c r="B5080" s="3" t="s">
        <v>7994</v>
      </c>
      <c r="C5080" s="2" t="s">
        <v>7993</v>
      </c>
      <c r="D5080" s="6" t="s">
        <v>8006</v>
      </c>
      <c r="E5080" s="6" t="s">
        <v>8006</v>
      </c>
      <c r="F5080" s="7">
        <v>43004</v>
      </c>
      <c r="G5080" s="9">
        <v>-33586</v>
      </c>
      <c r="J5080" s="6" t="s">
        <v>14863</v>
      </c>
      <c r="L5080" t="str">
        <f>+Tabla2[[#This Row],[FACTURA]]</f>
        <v>A010010011500000505</v>
      </c>
      <c r="M5080" t="str">
        <f>+Tabla2[[#This Row],[DETALLE]]</f>
        <v>A010010011500000505</v>
      </c>
    </row>
    <row r="5081" spans="2:13">
      <c r="B5081" s="3" t="s">
        <v>7994</v>
      </c>
      <c r="C5081" s="2" t="s">
        <v>7993</v>
      </c>
      <c r="D5081" s="6" t="s">
        <v>8007</v>
      </c>
      <c r="E5081" s="6" t="s">
        <v>8007</v>
      </c>
      <c r="F5081" s="7">
        <v>43004</v>
      </c>
      <c r="G5081" s="9">
        <v>-46954.97</v>
      </c>
      <c r="J5081" s="6" t="s">
        <v>14864</v>
      </c>
      <c r="L5081" t="str">
        <f>+Tabla2[[#This Row],[FACTURA]]</f>
        <v>A010010011500000506</v>
      </c>
      <c r="M5081" t="str">
        <f>+Tabla2[[#This Row],[DETALLE]]</f>
        <v>A010010011500000506</v>
      </c>
    </row>
    <row r="5082" spans="2:13">
      <c r="B5082" s="3" t="s">
        <v>7994</v>
      </c>
      <c r="C5082" s="2" t="s">
        <v>7993</v>
      </c>
      <c r="D5082" s="6" t="s">
        <v>8008</v>
      </c>
      <c r="E5082" s="6" t="s">
        <v>8008</v>
      </c>
      <c r="F5082" s="7">
        <v>43004</v>
      </c>
      <c r="G5082" s="9">
        <v>-42577.82</v>
      </c>
      <c r="J5082" s="6" t="s">
        <v>14865</v>
      </c>
      <c r="L5082" t="str">
        <f>+Tabla2[[#This Row],[FACTURA]]</f>
        <v>A010010011500000507</v>
      </c>
      <c r="M5082" t="str">
        <f>+Tabla2[[#This Row],[DETALLE]]</f>
        <v>A010010011500000507</v>
      </c>
    </row>
    <row r="5083" spans="2:13">
      <c r="B5083" s="3" t="s">
        <v>7994</v>
      </c>
      <c r="C5083" s="2" t="s">
        <v>7993</v>
      </c>
      <c r="D5083" s="6" t="s">
        <v>8009</v>
      </c>
      <c r="E5083" s="6" t="s">
        <v>8009</v>
      </c>
      <c r="F5083" s="7">
        <v>43004</v>
      </c>
      <c r="G5083" s="9">
        <v>-49298.04</v>
      </c>
      <c r="J5083" s="6" t="s">
        <v>14866</v>
      </c>
      <c r="L5083" t="str">
        <f>+Tabla2[[#This Row],[FACTURA]]</f>
        <v>A010010011500000508</v>
      </c>
      <c r="M5083" t="str">
        <f>+Tabla2[[#This Row],[DETALLE]]</f>
        <v>A010010011500000508</v>
      </c>
    </row>
    <row r="5084" spans="2:13">
      <c r="B5084" s="3" t="s">
        <v>7994</v>
      </c>
      <c r="C5084" s="2" t="s">
        <v>7993</v>
      </c>
      <c r="D5084" s="6" t="s">
        <v>0</v>
      </c>
      <c r="E5084" s="6" t="s">
        <v>20216</v>
      </c>
      <c r="F5084" s="7">
        <v>41323</v>
      </c>
      <c r="G5084" s="9">
        <v>216094.8</v>
      </c>
      <c r="J5084" s="6" t="s">
        <v>14867</v>
      </c>
      <c r="L5084" t="str">
        <f>+Tabla2[[#This Row],[FACTURA]]</f>
        <v/>
      </c>
      <c r="M5084" t="str">
        <f>+Tabla2[[#This Row],[DETALLE]]</f>
        <v>OFICIO-1863</v>
      </c>
    </row>
    <row r="5085" spans="2:13">
      <c r="B5085" s="3" t="s">
        <v>2053</v>
      </c>
      <c r="C5085" s="2" t="s">
        <v>1154</v>
      </c>
      <c r="D5085" s="4" t="s">
        <v>186</v>
      </c>
      <c r="E5085" s="4" t="s">
        <v>186</v>
      </c>
      <c r="F5085" s="5">
        <v>42627</v>
      </c>
      <c r="G5085" s="8">
        <v>-695695.47</v>
      </c>
      <c r="J5085" s="4" t="s">
        <v>12450</v>
      </c>
      <c r="L5085" t="str">
        <f>+Tabla2[[#This Row],[FACTURA]]</f>
        <v>A010010011500000003</v>
      </c>
      <c r="M5085" t="str">
        <f>+Tabla2[[#This Row],[DETALLE]]</f>
        <v>A010010011500000003</v>
      </c>
    </row>
    <row r="5086" spans="2:13">
      <c r="B5086" s="3" t="s">
        <v>2053</v>
      </c>
      <c r="C5086" s="2" t="s">
        <v>1154</v>
      </c>
      <c r="D5086" s="4" t="s">
        <v>1155</v>
      </c>
      <c r="E5086" s="4" t="s">
        <v>1155</v>
      </c>
      <c r="F5086" s="5">
        <v>42632</v>
      </c>
      <c r="G5086" s="8">
        <v>-96104.13</v>
      </c>
      <c r="J5086" s="4" t="s">
        <v>12451</v>
      </c>
      <c r="L5086" t="str">
        <f>+Tabla2[[#This Row],[FACTURA]]</f>
        <v>A010010011500000002</v>
      </c>
      <c r="M5086" t="str">
        <f>+Tabla2[[#This Row],[DETALLE]]</f>
        <v>A010010011500000002</v>
      </c>
    </row>
    <row r="5087" spans="2:13">
      <c r="B5087" s="3" t="s">
        <v>11937</v>
      </c>
      <c r="C5087" s="2" t="s">
        <v>11936</v>
      </c>
      <c r="D5087" s="6" t="s">
        <v>11938</v>
      </c>
      <c r="E5087" s="6" t="s">
        <v>11938</v>
      </c>
      <c r="F5087" s="7">
        <v>43859</v>
      </c>
      <c r="G5087" s="9">
        <v>-775801.7</v>
      </c>
      <c r="J5087" s="6" t="s">
        <v>19017</v>
      </c>
      <c r="L5087" t="str">
        <f>+Tabla2[[#This Row],[FACTURA]]</f>
        <v>CONTR.0 0493-ANTCIPO</v>
      </c>
      <c r="M5087" t="str">
        <f>+Tabla2[[#This Row],[DETALLE]]</f>
        <v>CONTR.0 0493-ANTCIPO</v>
      </c>
    </row>
    <row r="5088" spans="2:13">
      <c r="B5088" s="3" t="s">
        <v>11937</v>
      </c>
      <c r="C5088" s="2" t="s">
        <v>11936</v>
      </c>
      <c r="D5088" s="6" t="s">
        <v>20257</v>
      </c>
      <c r="E5088" s="6" t="s">
        <v>20257</v>
      </c>
      <c r="F5088" s="7">
        <v>44721</v>
      </c>
      <c r="G5088" s="9">
        <v>-165876923.52000001</v>
      </c>
      <c r="J5088" s="6" t="s">
        <v>19018</v>
      </c>
      <c r="L5088" t="str">
        <f>+Tabla2[[#This Row],[FACTURA]]</f>
        <v>B1500000163</v>
      </c>
      <c r="M5088" t="str">
        <f>+Tabla2[[#This Row],[DETALLE]]</f>
        <v>B1500000163</v>
      </c>
    </row>
    <row r="5089" spans="2:13">
      <c r="B5089" s="3" t="s">
        <v>2054</v>
      </c>
      <c r="C5089" s="2" t="s">
        <v>1156</v>
      </c>
      <c r="D5089" s="4" t="s">
        <v>1157</v>
      </c>
      <c r="E5089" s="4" t="s">
        <v>1157</v>
      </c>
      <c r="F5089" s="5">
        <v>41899</v>
      </c>
      <c r="G5089" s="8">
        <v>-65869</v>
      </c>
      <c r="J5089" s="4" t="s">
        <v>12727</v>
      </c>
      <c r="L5089" t="str">
        <f>+Tabla2[[#This Row],[FACTURA]]</f>
        <v>A010010011500000085</v>
      </c>
      <c r="M5089" t="str">
        <f>+Tabla2[[#This Row],[DETALLE]]</f>
        <v>A010010011500000085</v>
      </c>
    </row>
    <row r="5090" spans="2:13">
      <c r="B5090" s="3" t="s">
        <v>2054</v>
      </c>
      <c r="C5090" s="2" t="s">
        <v>1156</v>
      </c>
      <c r="D5090" s="4" t="s">
        <v>1158</v>
      </c>
      <c r="E5090" s="4" t="s">
        <v>1158</v>
      </c>
      <c r="F5090" s="5">
        <v>41899</v>
      </c>
      <c r="G5090" s="8">
        <v>-75921</v>
      </c>
      <c r="J5090" s="4" t="s">
        <v>12728</v>
      </c>
      <c r="L5090" t="str">
        <f>+Tabla2[[#This Row],[FACTURA]]</f>
        <v>A010010011500000086</v>
      </c>
      <c r="M5090" t="str">
        <f>+Tabla2[[#This Row],[DETALLE]]</f>
        <v>A010010011500000086</v>
      </c>
    </row>
    <row r="5091" spans="2:13">
      <c r="B5091" s="3" t="s">
        <v>2055</v>
      </c>
      <c r="C5091" s="2" t="s">
        <v>1159</v>
      </c>
      <c r="D5091" s="4" t="s">
        <v>1160</v>
      </c>
      <c r="E5091" s="4" t="s">
        <v>19862</v>
      </c>
      <c r="F5091" s="5">
        <v>41639</v>
      </c>
      <c r="G5091" s="8">
        <v>-45430</v>
      </c>
      <c r="J5091" s="4" t="s">
        <v>14504</v>
      </c>
      <c r="L5091" t="str">
        <f>+Tabla2[[#This Row],[FACTURA]]</f>
        <v>OFICIO #60</v>
      </c>
      <c r="M5091" t="str">
        <f>+Tabla2[[#This Row],[DETALLE]]</f>
        <v>REEXPEDICION CK 498301</v>
      </c>
    </row>
    <row r="5092" spans="2:13">
      <c r="B5092" s="3" t="s">
        <v>2055</v>
      </c>
      <c r="C5092" s="2" t="s">
        <v>1159</v>
      </c>
      <c r="D5092" s="4" t="s">
        <v>1161</v>
      </c>
      <c r="E5092" s="4" t="s">
        <v>19863</v>
      </c>
      <c r="F5092" s="5">
        <v>41999</v>
      </c>
      <c r="G5092" s="8">
        <v>-38500</v>
      </c>
      <c r="J5092" s="4" t="s">
        <v>14505</v>
      </c>
      <c r="L5092" t="str">
        <f>+Tabla2[[#This Row],[FACTURA]]</f>
        <v>OFICIO UMNU#111/2014</v>
      </c>
      <c r="M5092" t="str">
        <f>+Tabla2[[#This Row],[DETALLE]]</f>
        <v>IV CONFERENCIA DEL MILENIO (COMI 2013)</v>
      </c>
    </row>
    <row r="5093" spans="2:13">
      <c r="B5093" s="3" t="s">
        <v>2055</v>
      </c>
      <c r="C5093" s="2" t="s">
        <v>1159</v>
      </c>
      <c r="D5093" s="4" t="s">
        <v>1162</v>
      </c>
      <c r="E5093" s="4" t="s">
        <v>1162</v>
      </c>
      <c r="F5093" s="5">
        <v>42577</v>
      </c>
      <c r="G5093" s="8">
        <v>-263598.03000000003</v>
      </c>
      <c r="J5093" s="4" t="s">
        <v>14506</v>
      </c>
      <c r="L5093" t="str">
        <f>+Tabla2[[#This Row],[FACTURA]]</f>
        <v>A010010011500000043</v>
      </c>
      <c r="M5093" t="str">
        <f>+Tabla2[[#This Row],[DETALLE]]</f>
        <v>A010010011500000043</v>
      </c>
    </row>
    <row r="5094" spans="2:13">
      <c r="B5094" s="3" t="s">
        <v>19310</v>
      </c>
      <c r="C5094" s="2" t="s">
        <v>8011</v>
      </c>
      <c r="D5094" s="6" t="s">
        <v>8012</v>
      </c>
      <c r="E5094" s="6" t="s">
        <v>8012</v>
      </c>
      <c r="F5094" s="7">
        <v>44043</v>
      </c>
      <c r="G5094" s="9">
        <v>-17464</v>
      </c>
      <c r="J5094" s="6" t="s">
        <v>16779</v>
      </c>
      <c r="L5094" t="str">
        <f>+Tabla2[[#This Row],[FACTURA]]</f>
        <v>B1500000388*</v>
      </c>
      <c r="M5094" t="str">
        <f>+Tabla2[[#This Row],[DETALLE]]</f>
        <v>B1500000388*</v>
      </c>
    </row>
    <row r="5095" spans="2:13">
      <c r="B5095" s="3" t="s">
        <v>19310</v>
      </c>
      <c r="C5095" s="2" t="s">
        <v>8011</v>
      </c>
      <c r="D5095" s="6" t="s">
        <v>8013</v>
      </c>
      <c r="E5095" s="6" t="s">
        <v>8013</v>
      </c>
      <c r="F5095" s="7">
        <v>44043</v>
      </c>
      <c r="G5095" s="9">
        <v>17464</v>
      </c>
      <c r="J5095" s="6" t="s">
        <v>16780</v>
      </c>
      <c r="L5095" t="str">
        <f>+Tabla2[[#This Row],[FACTURA]]</f>
        <v>B1500000388*-NULA</v>
      </c>
      <c r="M5095" t="str">
        <f>+Tabla2[[#This Row],[DETALLE]]</f>
        <v>B1500000388*-NULA</v>
      </c>
    </row>
    <row r="5096" spans="2:13">
      <c r="B5096" s="3" t="s">
        <v>2056</v>
      </c>
      <c r="C5096" s="2" t="s">
        <v>1163</v>
      </c>
      <c r="D5096" s="4" t="s">
        <v>1165</v>
      </c>
      <c r="E5096" s="4" t="s">
        <v>1165</v>
      </c>
      <c r="F5096" s="5">
        <v>41186</v>
      </c>
      <c r="G5096" s="8">
        <v>-224606.9</v>
      </c>
      <c r="J5096" s="4" t="s">
        <v>12528</v>
      </c>
      <c r="L5096" t="str">
        <f>+Tabla2[[#This Row],[FACTURA]]</f>
        <v>NCF-0002</v>
      </c>
      <c r="M5096" t="str">
        <f>+Tabla2[[#This Row],[DETALLE]]</f>
        <v>NCF-0002</v>
      </c>
    </row>
    <row r="5097" spans="2:13">
      <c r="B5097" s="3" t="s">
        <v>2056</v>
      </c>
      <c r="C5097" s="2" t="s">
        <v>1163</v>
      </c>
      <c r="D5097" s="4" t="s">
        <v>1166</v>
      </c>
      <c r="E5097" s="4" t="s">
        <v>19864</v>
      </c>
      <c r="F5097" s="5">
        <v>41380</v>
      </c>
      <c r="G5097" s="8">
        <v>-224606.91</v>
      </c>
      <c r="J5097" s="4" t="s">
        <v>12529</v>
      </c>
      <c r="L5097" t="str">
        <f>+Tabla2[[#This Row],[FACTURA]]</f>
        <v>20120002</v>
      </c>
      <c r="M5097" t="str">
        <f>+Tabla2[[#This Row],[DETALLE]]</f>
        <v>ADQUIS. DE MATERIAL GASTABLE DE OFIC. P/DIF.DEPTO DEL MINERD</v>
      </c>
    </row>
    <row r="5098" spans="2:13">
      <c r="B5098" s="3" t="s">
        <v>2057</v>
      </c>
      <c r="C5098" s="2" t="s">
        <v>1167</v>
      </c>
      <c r="D5098" s="4" t="s">
        <v>1168</v>
      </c>
      <c r="E5098" s="4" t="s">
        <v>1168</v>
      </c>
      <c r="F5098" s="5">
        <v>44140</v>
      </c>
      <c r="G5098" s="8">
        <v>233539.28</v>
      </c>
      <c r="J5098" s="4" t="s">
        <v>12352</v>
      </c>
      <c r="L5098" t="str">
        <f>+Tabla2[[#This Row],[FACTURA]]</f>
        <v>B-1500000245-NULA</v>
      </c>
      <c r="M5098" t="str">
        <f>+Tabla2[[#This Row],[DETALLE]]</f>
        <v>B-1500000245-NULA</v>
      </c>
    </row>
    <row r="5099" spans="2:13">
      <c r="B5099" s="3" t="s">
        <v>2057</v>
      </c>
      <c r="C5099" s="2" t="s">
        <v>1167</v>
      </c>
      <c r="D5099" s="4" t="s">
        <v>1169</v>
      </c>
      <c r="E5099" s="4" t="s">
        <v>1169</v>
      </c>
      <c r="F5099" s="5">
        <v>44141</v>
      </c>
      <c r="G5099" s="8">
        <v>-4118783.58</v>
      </c>
      <c r="J5099" s="4" t="s">
        <v>12353</v>
      </c>
      <c r="L5099" t="str">
        <f>+Tabla2[[#This Row],[FACTURA]]</f>
        <v>B1500000244</v>
      </c>
      <c r="M5099" t="str">
        <f>+Tabla2[[#This Row],[DETALLE]]</f>
        <v>B1500000244</v>
      </c>
    </row>
    <row r="5100" spans="2:13">
      <c r="B5100" s="3" t="s">
        <v>2057</v>
      </c>
      <c r="C5100" s="2" t="s">
        <v>1167</v>
      </c>
      <c r="D5100" s="4" t="s">
        <v>19474</v>
      </c>
      <c r="E5100" s="4" t="s">
        <v>19474</v>
      </c>
      <c r="F5100" s="5">
        <v>44161</v>
      </c>
      <c r="G5100" s="8">
        <v>-0.01</v>
      </c>
      <c r="J5100" s="4" t="s">
        <v>12354</v>
      </c>
      <c r="L5100" t="str">
        <f>+Tabla2[[#This Row],[FACTURA]]</f>
        <v>B1500000247</v>
      </c>
      <c r="M5100" t="str">
        <f>+Tabla2[[#This Row],[DETALLE]]</f>
        <v>B1500000247</v>
      </c>
    </row>
    <row r="5101" spans="2:13">
      <c r="B5101" s="3" t="s">
        <v>2057</v>
      </c>
      <c r="C5101" s="2" t="s">
        <v>1167</v>
      </c>
      <c r="D5101" s="4" t="s">
        <v>1170</v>
      </c>
      <c r="E5101" s="4" t="s">
        <v>1170</v>
      </c>
      <c r="F5101" s="5">
        <v>44490</v>
      </c>
      <c r="G5101" s="8">
        <v>-5944636.0899999999</v>
      </c>
      <c r="J5101" s="4" t="s">
        <v>12355</v>
      </c>
      <c r="L5101" t="str">
        <f>+Tabla2[[#This Row],[FACTURA]]</f>
        <v>B1500000304</v>
      </c>
      <c r="M5101" t="str">
        <f>+Tabla2[[#This Row],[DETALLE]]</f>
        <v>B1500000304</v>
      </c>
    </row>
    <row r="5102" spans="2:13">
      <c r="B5102" s="3" t="s">
        <v>2057</v>
      </c>
      <c r="C5102" s="2" t="s">
        <v>1167</v>
      </c>
      <c r="D5102" s="4" t="s">
        <v>1171</v>
      </c>
      <c r="E5102" s="4" t="s">
        <v>1171</v>
      </c>
      <c r="F5102" s="5">
        <v>44502</v>
      </c>
      <c r="G5102" s="8">
        <v>-806772.04</v>
      </c>
      <c r="J5102" s="4" t="s">
        <v>12356</v>
      </c>
      <c r="L5102" t="str">
        <f>+Tabla2[[#This Row],[FACTURA]]</f>
        <v>B1500000307</v>
      </c>
      <c r="M5102" t="str">
        <f>+Tabla2[[#This Row],[DETALLE]]</f>
        <v>B1500000307</v>
      </c>
    </row>
    <row r="5103" spans="2:13">
      <c r="B5103" s="3" t="s">
        <v>2057</v>
      </c>
      <c r="C5103" s="2" t="s">
        <v>1167</v>
      </c>
      <c r="D5103" s="4" t="s">
        <v>1172</v>
      </c>
      <c r="E5103" s="4" t="s">
        <v>1172</v>
      </c>
      <c r="F5103" s="5">
        <v>44509</v>
      </c>
      <c r="G5103" s="8">
        <v>-2123084.31</v>
      </c>
      <c r="J5103" s="4" t="s">
        <v>12357</v>
      </c>
      <c r="L5103" t="str">
        <f>+Tabla2[[#This Row],[FACTURA]]</f>
        <v>B1500000308</v>
      </c>
      <c r="M5103" t="str">
        <f>+Tabla2[[#This Row],[DETALLE]]</f>
        <v>B1500000308</v>
      </c>
    </row>
    <row r="5104" spans="2:13">
      <c r="B5104" s="3" t="s">
        <v>2057</v>
      </c>
      <c r="C5104" s="2" t="s">
        <v>1167</v>
      </c>
      <c r="D5104" s="4" t="s">
        <v>1173</v>
      </c>
      <c r="E5104" s="4" t="s">
        <v>1173</v>
      </c>
      <c r="F5104" s="5">
        <v>44518</v>
      </c>
      <c r="G5104" s="8">
        <v>-18428371.899999999</v>
      </c>
      <c r="J5104" s="4" t="s">
        <v>12358</v>
      </c>
      <c r="L5104" t="str">
        <f>+Tabla2[[#This Row],[FACTURA]]</f>
        <v>B1500000310</v>
      </c>
      <c r="M5104" t="str">
        <f>+Tabla2[[#This Row],[DETALLE]]</f>
        <v>B1500000310</v>
      </c>
    </row>
    <row r="5105" spans="2:13">
      <c r="B5105" s="3" t="s">
        <v>2057</v>
      </c>
      <c r="C5105" s="2" t="s">
        <v>1167</v>
      </c>
      <c r="D5105" s="4" t="s">
        <v>1174</v>
      </c>
      <c r="E5105" s="4" t="s">
        <v>1174</v>
      </c>
      <c r="F5105" s="5">
        <v>44519</v>
      </c>
      <c r="G5105" s="8">
        <v>-806772.04</v>
      </c>
      <c r="J5105" s="4" t="s">
        <v>12359</v>
      </c>
      <c r="L5105" t="str">
        <f>+Tabla2[[#This Row],[FACTURA]]</f>
        <v>B1500000313</v>
      </c>
      <c r="M5105" t="str">
        <f>+Tabla2[[#This Row],[DETALLE]]</f>
        <v>B1500000313</v>
      </c>
    </row>
    <row r="5106" spans="2:13">
      <c r="B5106" s="3" t="s">
        <v>2057</v>
      </c>
      <c r="C5106" s="2" t="s">
        <v>1167</v>
      </c>
      <c r="D5106" s="4" t="s">
        <v>1175</v>
      </c>
      <c r="E5106" s="4" t="s">
        <v>1175</v>
      </c>
      <c r="F5106" s="5">
        <v>44530</v>
      </c>
      <c r="G5106" s="8">
        <v>-976618.78</v>
      </c>
      <c r="J5106" s="4" t="s">
        <v>12360</v>
      </c>
      <c r="L5106" t="str">
        <f>+Tabla2[[#This Row],[FACTURA]]</f>
        <v>B1500000315</v>
      </c>
      <c r="M5106" t="str">
        <f>+Tabla2[[#This Row],[DETALLE]]</f>
        <v>B1500000315</v>
      </c>
    </row>
    <row r="5107" spans="2:13">
      <c r="B5107" s="3" t="s">
        <v>2057</v>
      </c>
      <c r="C5107" s="2" t="s">
        <v>1167</v>
      </c>
      <c r="D5107" s="4" t="s">
        <v>1176</v>
      </c>
      <c r="E5107" s="4" t="s">
        <v>1176</v>
      </c>
      <c r="F5107" s="5">
        <v>44588</v>
      </c>
      <c r="G5107" s="8">
        <v>-9511417.75</v>
      </c>
      <c r="J5107" s="4" t="s">
        <v>12361</v>
      </c>
      <c r="L5107" t="str">
        <f>+Tabla2[[#This Row],[FACTURA]]</f>
        <v>B1500000394</v>
      </c>
      <c r="M5107" t="str">
        <f>+Tabla2[[#This Row],[DETALLE]]</f>
        <v>B1500000394</v>
      </c>
    </row>
    <row r="5108" spans="2:13">
      <c r="B5108" s="3" t="s">
        <v>2057</v>
      </c>
      <c r="C5108" s="2" t="s">
        <v>1167</v>
      </c>
      <c r="D5108" s="4" t="s">
        <v>1177</v>
      </c>
      <c r="E5108" s="4" t="s">
        <v>1177</v>
      </c>
      <c r="F5108" s="5">
        <v>44629</v>
      </c>
      <c r="G5108" s="8">
        <v>-8322490.54</v>
      </c>
      <c r="J5108" s="4" t="s">
        <v>12362</v>
      </c>
      <c r="L5108" t="str">
        <f>+Tabla2[[#This Row],[FACTURA]]</f>
        <v>B-1500000402</v>
      </c>
      <c r="M5108" t="str">
        <f>+Tabla2[[#This Row],[DETALLE]]</f>
        <v>B-1500000402</v>
      </c>
    </row>
    <row r="5109" spans="2:13">
      <c r="B5109" s="3" t="s">
        <v>2057</v>
      </c>
      <c r="C5109" s="2" t="s">
        <v>1167</v>
      </c>
      <c r="D5109" s="4" t="s">
        <v>1178</v>
      </c>
      <c r="E5109" s="4" t="s">
        <v>1178</v>
      </c>
      <c r="F5109" s="5">
        <v>44698</v>
      </c>
      <c r="G5109" s="8">
        <v>-5095402.37</v>
      </c>
      <c r="J5109" s="4" t="s">
        <v>12363</v>
      </c>
      <c r="L5109" t="str">
        <f>+Tabla2[[#This Row],[FACTURA]]</f>
        <v>B1500000408</v>
      </c>
      <c r="M5109" t="str">
        <f>+Tabla2[[#This Row],[DETALLE]]</f>
        <v>B1500000408</v>
      </c>
    </row>
    <row r="5110" spans="2:13">
      <c r="B5110" s="3" t="s">
        <v>2057</v>
      </c>
      <c r="C5110" s="2" t="s">
        <v>1167</v>
      </c>
      <c r="D5110" s="4" t="s">
        <v>19475</v>
      </c>
      <c r="E5110" s="4" t="s">
        <v>19865</v>
      </c>
      <c r="F5110" s="5">
        <v>44588</v>
      </c>
      <c r="G5110" s="8">
        <v>0.01</v>
      </c>
      <c r="J5110" s="4" t="s">
        <v>12364</v>
      </c>
      <c r="L5110" t="str">
        <f>+Tabla2[[#This Row],[FACTURA]]</f>
        <v>B1500000316 Y B150000018</v>
      </c>
      <c r="M5110" t="str">
        <f>+Tabla2[[#This Row],[DETALLE]]</f>
        <v>PAGO DE LAS FACTURAS NCF:B1500000316 DE FECHA 10 DE  DICIEMBRE 2021 Y B1500000318 DE FECHA 14 DE  DICIEMBRE DEL 2021, POR LA "ADQUISICION DE EQUIPOS Y DISPOSITIVOS, PARA LOS ESTUDIANTES DE LOS CENTROS EDUCATIVOS PUBLICOS DENTRO DEL MARCO DEL PROGRAMA REPUBLICA DIGITAL-COMPONENTE EDUCACION" "UN ESTUDIANTE, UNA COMPUTADORA-UN DOCENTE, UNA COMPUTADORA. TERCERA ETAPA", MEDIANTE EL PROCESO MINERD-CCC-LPN-2019-0001, ACTA No.129-2019, SEGUN CONTRATO # 00574/2019, OFICIO # 2223/2021.</v>
      </c>
    </row>
    <row r="5111" spans="2:13">
      <c r="B5111" s="3" t="s">
        <v>2058</v>
      </c>
      <c r="C5111" s="2" t="s">
        <v>1179</v>
      </c>
      <c r="D5111" s="4" t="s">
        <v>186</v>
      </c>
      <c r="E5111" s="4" t="s">
        <v>186</v>
      </c>
      <c r="F5111" s="5">
        <v>41962</v>
      </c>
      <c r="G5111" s="8">
        <v>-47200</v>
      </c>
      <c r="J5111" s="4" t="s">
        <v>13160</v>
      </c>
      <c r="L5111" t="str">
        <f>+Tabla2[[#This Row],[FACTURA]]</f>
        <v>A010010011500000003</v>
      </c>
      <c r="M5111" t="str">
        <f>+Tabla2[[#This Row],[DETALLE]]</f>
        <v>A010010011500000003</v>
      </c>
    </row>
    <row r="5112" spans="2:13">
      <c r="B5112" s="3" t="s">
        <v>2059</v>
      </c>
      <c r="C5112" s="2" t="s">
        <v>1180</v>
      </c>
      <c r="D5112" s="4" t="s">
        <v>675</v>
      </c>
      <c r="E5112" s="4" t="s">
        <v>675</v>
      </c>
      <c r="F5112" s="5">
        <v>42815</v>
      </c>
      <c r="G5112" s="8">
        <v>-33040</v>
      </c>
      <c r="J5112" s="4" t="s">
        <v>12290</v>
      </c>
      <c r="L5112" t="str">
        <f>+Tabla2[[#This Row],[FACTURA]]</f>
        <v>A010010011500000055</v>
      </c>
      <c r="M5112" t="str">
        <f>+Tabla2[[#This Row],[DETALLE]]</f>
        <v>A010010011500000055</v>
      </c>
    </row>
    <row r="5113" spans="2:13">
      <c r="B5113" s="3" t="s">
        <v>2059</v>
      </c>
      <c r="C5113" s="2" t="s">
        <v>1180</v>
      </c>
      <c r="D5113" s="4" t="s">
        <v>674</v>
      </c>
      <c r="E5113" s="4" t="s">
        <v>674</v>
      </c>
      <c r="F5113" s="5">
        <v>42815</v>
      </c>
      <c r="G5113" s="8">
        <v>-11092</v>
      </c>
      <c r="J5113" s="4" t="s">
        <v>12291</v>
      </c>
      <c r="L5113" t="str">
        <f>+Tabla2[[#This Row],[FACTURA]]</f>
        <v>A010010011500000054</v>
      </c>
      <c r="M5113" t="str">
        <f>+Tabla2[[#This Row],[DETALLE]]</f>
        <v>A010010011500000054</v>
      </c>
    </row>
    <row r="5114" spans="2:13">
      <c r="B5114" s="3" t="s">
        <v>2059</v>
      </c>
      <c r="C5114" s="2" t="s">
        <v>1180</v>
      </c>
      <c r="D5114" s="4" t="s">
        <v>1181</v>
      </c>
      <c r="E5114" s="4" t="s">
        <v>1181</v>
      </c>
      <c r="F5114" s="5">
        <v>42815</v>
      </c>
      <c r="G5114" s="8">
        <v>-46480.2</v>
      </c>
      <c r="J5114" s="4" t="s">
        <v>12292</v>
      </c>
      <c r="L5114" t="str">
        <f>+Tabla2[[#This Row],[FACTURA]]</f>
        <v>A010010011500000053</v>
      </c>
      <c r="M5114" t="str">
        <f>+Tabla2[[#This Row],[DETALLE]]</f>
        <v>A010010011500000053</v>
      </c>
    </row>
    <row r="5115" spans="2:13">
      <c r="B5115" s="3" t="s">
        <v>2059</v>
      </c>
      <c r="C5115" s="2" t="s">
        <v>1180</v>
      </c>
      <c r="D5115" s="4" t="s">
        <v>676</v>
      </c>
      <c r="E5115" s="4" t="s">
        <v>676</v>
      </c>
      <c r="F5115" s="5">
        <v>42815</v>
      </c>
      <c r="G5115" s="8">
        <v>-16514.099999999999</v>
      </c>
      <c r="J5115" s="4" t="s">
        <v>12293</v>
      </c>
      <c r="L5115" t="str">
        <f>+Tabla2[[#This Row],[FACTURA]]</f>
        <v>A010010011500000056</v>
      </c>
      <c r="M5115" t="str">
        <f>+Tabla2[[#This Row],[DETALLE]]</f>
        <v>A010010011500000056</v>
      </c>
    </row>
    <row r="5116" spans="2:13">
      <c r="B5116" s="3" t="s">
        <v>2059</v>
      </c>
      <c r="C5116" s="2" t="s">
        <v>1180</v>
      </c>
      <c r="D5116" s="4" t="s">
        <v>1147</v>
      </c>
      <c r="E5116" s="4" t="s">
        <v>1147</v>
      </c>
      <c r="F5116" s="5">
        <v>42815</v>
      </c>
      <c r="G5116" s="8">
        <v>-55430.5</v>
      </c>
      <c r="J5116" s="4" t="s">
        <v>12294</v>
      </c>
      <c r="L5116" t="str">
        <f>+Tabla2[[#This Row],[FACTURA]]</f>
        <v>A010010011500000057</v>
      </c>
      <c r="M5116" t="str">
        <f>+Tabla2[[#This Row],[DETALLE]]</f>
        <v>A010010011500000057</v>
      </c>
    </row>
    <row r="5117" spans="2:13">
      <c r="B5117" s="3" t="s">
        <v>11940</v>
      </c>
      <c r="C5117" s="2" t="s">
        <v>11939</v>
      </c>
      <c r="D5117" s="6" t="s">
        <v>11941</v>
      </c>
      <c r="E5117" s="6" t="s">
        <v>11941</v>
      </c>
      <c r="F5117" s="7">
        <v>44586</v>
      </c>
      <c r="G5117" s="9">
        <v>-4463742.49</v>
      </c>
      <c r="J5117" s="6" t="s">
        <v>19019</v>
      </c>
      <c r="L5117" t="str">
        <f>+Tabla2[[#This Row],[FACTURA]]</f>
        <v>CONTR.1381-19/AD.557</v>
      </c>
      <c r="M5117" t="str">
        <f>+Tabla2[[#This Row],[DETALLE]]</f>
        <v>CONTR.1381-19/AD.557</v>
      </c>
    </row>
    <row r="5118" spans="2:13">
      <c r="B5118" s="3" t="s">
        <v>11943</v>
      </c>
      <c r="C5118" s="2" t="s">
        <v>11942</v>
      </c>
      <c r="D5118" s="6" t="s">
        <v>11944</v>
      </c>
      <c r="E5118" s="6" t="s">
        <v>11944</v>
      </c>
      <c r="F5118" s="7">
        <v>44606</v>
      </c>
      <c r="G5118" s="9">
        <v>-1833469.05</v>
      </c>
      <c r="J5118" s="6" t="s">
        <v>19020</v>
      </c>
      <c r="L5118" t="str">
        <f>+Tabla2[[#This Row],[FACTURA]]</f>
        <v>CONTR.0407-12</v>
      </c>
      <c r="M5118" t="str">
        <f>+Tabla2[[#This Row],[DETALLE]]</f>
        <v>CONTR.0407-12</v>
      </c>
    </row>
    <row r="5119" spans="2:13">
      <c r="B5119" s="3" t="s">
        <v>12585</v>
      </c>
      <c r="C5119" s="2" t="s">
        <v>12586</v>
      </c>
      <c r="D5119" s="4" t="s">
        <v>19476</v>
      </c>
      <c r="E5119" s="4" t="s">
        <v>19866</v>
      </c>
      <c r="F5119" s="5">
        <v>41088</v>
      </c>
      <c r="G5119" s="8">
        <v>0.02</v>
      </c>
      <c r="J5119" s="4" t="s">
        <v>12587</v>
      </c>
      <c r="L5119" t="str">
        <f>+Tabla2[[#This Row],[FACTURA]]</f>
        <v>ND-1115</v>
      </c>
      <c r="M5119" t="str">
        <f>+Tabla2[[#This Row],[DETALLE]]</f>
        <v>Nota de Debito</v>
      </c>
    </row>
    <row r="5120" spans="2:13">
      <c r="B5120" s="3" t="s">
        <v>2060</v>
      </c>
      <c r="C5120" s="2" t="s">
        <v>1182</v>
      </c>
      <c r="D5120" s="4" t="s">
        <v>1183</v>
      </c>
      <c r="E5120" s="4" t="s">
        <v>1183</v>
      </c>
      <c r="F5120" s="5">
        <v>43531</v>
      </c>
      <c r="G5120" s="8">
        <v>-854700</v>
      </c>
      <c r="J5120" s="4" t="s">
        <v>13544</v>
      </c>
      <c r="L5120" t="str">
        <f>+Tabla2[[#This Row],[FACTURA]]</f>
        <v>B15-003-NULA-ANULADA</v>
      </c>
      <c r="M5120" t="str">
        <f>+Tabla2[[#This Row],[DETALLE]]</f>
        <v>B15-003-NULA-ANULADA</v>
      </c>
    </row>
    <row r="5121" spans="2:13">
      <c r="B5121" s="3" t="s">
        <v>2060</v>
      </c>
      <c r="C5121" s="2" t="s">
        <v>1182</v>
      </c>
      <c r="D5121" s="4" t="s">
        <v>250</v>
      </c>
      <c r="E5121" s="4" t="s">
        <v>250</v>
      </c>
      <c r="F5121" s="5">
        <v>43531</v>
      </c>
      <c r="G5121" s="8">
        <v>854700</v>
      </c>
      <c r="J5121" s="4" t="s">
        <v>13545</v>
      </c>
      <c r="L5121" t="str">
        <f>+Tabla2[[#This Row],[FACTURA]]</f>
        <v>B1500000003-NULA</v>
      </c>
      <c r="M5121" t="str">
        <f>+Tabla2[[#This Row],[DETALLE]]</f>
        <v>B1500000003-NULA</v>
      </c>
    </row>
    <row r="5122" spans="2:13">
      <c r="B5122" s="3" t="s">
        <v>2061</v>
      </c>
      <c r="C5122" s="2" t="s">
        <v>1184</v>
      </c>
      <c r="D5122" s="4" t="s">
        <v>1185</v>
      </c>
      <c r="E5122" s="4" t="s">
        <v>1185</v>
      </c>
      <c r="F5122" s="5">
        <v>42858</v>
      </c>
      <c r="G5122" s="8">
        <v>-1835328.01</v>
      </c>
      <c r="J5122" s="4" t="s">
        <v>13655</v>
      </c>
      <c r="L5122" t="str">
        <f>+Tabla2[[#This Row],[FACTURA]]</f>
        <v>A010010011500000005</v>
      </c>
      <c r="M5122" t="str">
        <f>+Tabla2[[#This Row],[DETALLE]]</f>
        <v>A010010011500000005</v>
      </c>
    </row>
    <row r="5123" spans="2:13">
      <c r="B5123" s="3" t="s">
        <v>11946</v>
      </c>
      <c r="C5123" s="2" t="s">
        <v>11945</v>
      </c>
      <c r="D5123" s="6" t="s">
        <v>11947</v>
      </c>
      <c r="E5123" s="6" t="s">
        <v>11947</v>
      </c>
      <c r="F5123" s="7">
        <v>43850</v>
      </c>
      <c r="G5123" s="9">
        <v>-9416703.8499999996</v>
      </c>
      <c r="J5123" s="6" t="s">
        <v>19021</v>
      </c>
      <c r="L5123" t="str">
        <f>+Tabla2[[#This Row],[FACTURA]]</f>
        <v>CONTR. 0460-1</v>
      </c>
      <c r="M5123" t="str">
        <f>+Tabla2[[#This Row],[DETALLE]]</f>
        <v>CONTR. 0460-1</v>
      </c>
    </row>
    <row r="5124" spans="2:13">
      <c r="B5124" s="3" t="s">
        <v>11946</v>
      </c>
      <c r="C5124" s="2" t="s">
        <v>11945</v>
      </c>
      <c r="D5124" s="6" t="s">
        <v>11948</v>
      </c>
      <c r="E5124" s="6" t="s">
        <v>11948</v>
      </c>
      <c r="F5124" s="7">
        <v>44042</v>
      </c>
      <c r="G5124" s="9">
        <v>-1162087.52</v>
      </c>
      <c r="J5124" s="6" t="s">
        <v>19022</v>
      </c>
      <c r="L5124" t="str">
        <f>+Tabla2[[#This Row],[FACTURA]]</f>
        <v>CONTR.0460-3</v>
      </c>
      <c r="M5124" t="str">
        <f>+Tabla2[[#This Row],[DETALLE]]</f>
        <v>CONTR.0460-3</v>
      </c>
    </row>
    <row r="5125" spans="2:13">
      <c r="B5125" s="3" t="s">
        <v>11950</v>
      </c>
      <c r="C5125" s="2" t="s">
        <v>11949</v>
      </c>
      <c r="D5125" s="6" t="s">
        <v>11951</v>
      </c>
      <c r="E5125" s="6" t="s">
        <v>20852</v>
      </c>
      <c r="F5125" s="7">
        <v>41124</v>
      </c>
      <c r="G5125" s="9">
        <v>-38957719.899999999</v>
      </c>
      <c r="J5125" s="6" t="s">
        <v>19023</v>
      </c>
      <c r="L5125" t="str">
        <f>+Tabla2[[#This Row],[FACTURA]]</f>
        <v>Of.396</v>
      </c>
      <c r="M5125" t="str">
        <f>+Tabla2[[#This Row],[DETALLE]]</f>
        <v>Reg. Ofic. corresp. al 80%, corresp. a const. varios centro</v>
      </c>
    </row>
    <row r="5126" spans="2:13">
      <c r="B5126" s="3" t="s">
        <v>19311</v>
      </c>
      <c r="C5126" s="2" t="s">
        <v>8014</v>
      </c>
      <c r="D5126" s="6" t="s">
        <v>8015</v>
      </c>
      <c r="E5126" s="6" t="s">
        <v>8015</v>
      </c>
      <c r="F5126" s="7">
        <v>44490</v>
      </c>
      <c r="G5126" s="9">
        <v>-79060</v>
      </c>
      <c r="J5126" s="6" t="s">
        <v>16781</v>
      </c>
      <c r="L5126" t="str">
        <f>+Tabla2[[#This Row],[FACTURA]]</f>
        <v>B1500000002.</v>
      </c>
      <c r="M5126" t="str">
        <f>+Tabla2[[#This Row],[DETALLE]]</f>
        <v>B1500000002.</v>
      </c>
    </row>
    <row r="5127" spans="2:13">
      <c r="B5127" s="3" t="s">
        <v>19311</v>
      </c>
      <c r="C5127" s="2" t="s">
        <v>8014</v>
      </c>
      <c r="D5127" s="6" t="s">
        <v>8016</v>
      </c>
      <c r="E5127" s="6" t="s">
        <v>8016</v>
      </c>
      <c r="F5127" s="7">
        <v>44490</v>
      </c>
      <c r="G5127" s="9">
        <v>79060</v>
      </c>
      <c r="J5127" s="6" t="s">
        <v>16782</v>
      </c>
      <c r="L5127" t="str">
        <f>+Tabla2[[#This Row],[FACTURA]]</f>
        <v>B1500000002.NULA</v>
      </c>
      <c r="M5127" t="str">
        <f>+Tabla2[[#This Row],[DETALLE]]</f>
        <v>B1500000002.NULA</v>
      </c>
    </row>
    <row r="5128" spans="2:13">
      <c r="B5128" s="3" t="s">
        <v>2062</v>
      </c>
      <c r="C5128" s="2" t="s">
        <v>1186</v>
      </c>
      <c r="D5128" s="4" t="s">
        <v>69</v>
      </c>
      <c r="E5128" s="4" t="s">
        <v>69</v>
      </c>
      <c r="F5128" s="5">
        <v>41848</v>
      </c>
      <c r="G5128" s="8">
        <v>-35400</v>
      </c>
      <c r="J5128" s="4" t="s">
        <v>13002</v>
      </c>
      <c r="L5128" t="str">
        <f>+Tabla2[[#This Row],[FACTURA]]</f>
        <v>A010010011500000027</v>
      </c>
      <c r="M5128" t="str">
        <f>+Tabla2[[#This Row],[DETALLE]]</f>
        <v>A010010011500000027</v>
      </c>
    </row>
    <row r="5129" spans="2:13">
      <c r="B5129" s="3" t="s">
        <v>2062</v>
      </c>
      <c r="C5129" s="2" t="s">
        <v>1186</v>
      </c>
      <c r="D5129" s="4" t="s">
        <v>1067</v>
      </c>
      <c r="E5129" s="4" t="s">
        <v>1067</v>
      </c>
      <c r="F5129" s="5">
        <v>41992</v>
      </c>
      <c r="G5129" s="8">
        <v>-35400</v>
      </c>
      <c r="J5129" s="4" t="s">
        <v>13003</v>
      </c>
      <c r="L5129" t="str">
        <f>+Tabla2[[#This Row],[FACTURA]]</f>
        <v>A010010011500000036</v>
      </c>
      <c r="M5129" t="str">
        <f>+Tabla2[[#This Row],[DETALLE]]</f>
        <v>A010010011500000036</v>
      </c>
    </row>
    <row r="5130" spans="2:13">
      <c r="B5130" s="3" t="s">
        <v>11953</v>
      </c>
      <c r="C5130" s="2" t="s">
        <v>11952</v>
      </c>
      <c r="D5130" s="6" t="s">
        <v>11954</v>
      </c>
      <c r="E5130" s="6" t="s">
        <v>11954</v>
      </c>
      <c r="F5130" s="7">
        <v>43976</v>
      </c>
      <c r="G5130" s="9">
        <v>-1528460.53</v>
      </c>
      <c r="J5130" s="6" t="s">
        <v>19024</v>
      </c>
      <c r="L5130" t="str">
        <f>+Tabla2[[#This Row],[FACTURA]]</f>
        <v>CONTR.0420/4213-3</v>
      </c>
      <c r="M5130" t="str">
        <f>+Tabla2[[#This Row],[DETALLE]]</f>
        <v>CONTR.0420/4213-3</v>
      </c>
    </row>
    <row r="5131" spans="2:13">
      <c r="B5131" s="3" t="s">
        <v>11953</v>
      </c>
      <c r="C5131" s="2" t="s">
        <v>11952</v>
      </c>
      <c r="D5131" s="6" t="s">
        <v>11955</v>
      </c>
      <c r="E5131" s="6" t="s">
        <v>11955</v>
      </c>
      <c r="F5131" s="7">
        <v>44055</v>
      </c>
      <c r="G5131" s="9">
        <v>-8552149.8100000005</v>
      </c>
      <c r="J5131" s="6" t="s">
        <v>19025</v>
      </c>
      <c r="L5131" t="str">
        <f>+Tabla2[[#This Row],[FACTURA]]</f>
        <v>CONTRS.420/4213</v>
      </c>
      <c r="M5131" t="str">
        <f>+Tabla2[[#This Row],[DETALLE]]</f>
        <v>CONTRS.420/4213</v>
      </c>
    </row>
    <row r="5132" spans="2:13">
      <c r="B5132" s="3" t="s">
        <v>11953</v>
      </c>
      <c r="C5132" s="2" t="s">
        <v>11952</v>
      </c>
      <c r="D5132" s="6" t="s">
        <v>11956</v>
      </c>
      <c r="E5132" s="6" t="s">
        <v>11956</v>
      </c>
      <c r="F5132" s="7">
        <v>44411</v>
      </c>
      <c r="G5132" s="9">
        <v>-847314.99</v>
      </c>
      <c r="J5132" s="6" t="s">
        <v>19026</v>
      </c>
      <c r="L5132" t="str">
        <f>+Tabla2[[#This Row],[FACTURA]]</f>
        <v>CONTRS.420/4213-5</v>
      </c>
      <c r="M5132" t="str">
        <f>+Tabla2[[#This Row],[DETALLE]]</f>
        <v>CONTRS.420/4213-5</v>
      </c>
    </row>
    <row r="5133" spans="2:13">
      <c r="B5133" s="3" t="s">
        <v>2063</v>
      </c>
      <c r="C5133" s="2" t="s">
        <v>1187</v>
      </c>
      <c r="D5133" s="4" t="s">
        <v>1188</v>
      </c>
      <c r="E5133" s="4" t="s">
        <v>1188</v>
      </c>
      <c r="F5133" s="5">
        <v>42950</v>
      </c>
      <c r="G5133" s="8">
        <v>-17346</v>
      </c>
      <c r="J5133" s="4" t="s">
        <v>13355</v>
      </c>
      <c r="L5133" t="str">
        <f>+Tabla2[[#This Row],[FACTURA]]</f>
        <v>A010010011500000146-</v>
      </c>
      <c r="M5133" t="str">
        <f>+Tabla2[[#This Row],[DETALLE]]</f>
        <v>A010010011500000146-</v>
      </c>
    </row>
    <row r="5134" spans="2:13">
      <c r="B5134" s="3" t="s">
        <v>13049</v>
      </c>
      <c r="C5134" s="2" t="s">
        <v>13050</v>
      </c>
      <c r="D5134" s="4" t="s">
        <v>916</v>
      </c>
      <c r="E5134" s="4" t="s">
        <v>19867</v>
      </c>
      <c r="F5134" s="5">
        <v>43861</v>
      </c>
      <c r="G5134" s="8">
        <v>0.01</v>
      </c>
      <c r="J5134" s="4" t="s">
        <v>13051</v>
      </c>
      <c r="L5134" t="str">
        <f>+Tabla2[[#This Row],[FACTURA]]</f>
        <v>B1500000138</v>
      </c>
      <c r="M5134" t="str">
        <f>+Tabla2[[#This Row],[DETALLE]]</f>
        <v>CESION DE CREDITO OTORGADO POR  EL BANCO DE RESERVAS REP. DOM., SEGUN ACTO DE ALGUACIL #18-11-2019 DE FECHA 06/11/2019  POR VALOR  DE RD$461,500,000.00, SIENDO EL 2DO. PAGO AL BANCO DE RD$ 21,729,721.71, CORRESP. AL    PAGO DE LA FACTURA NCF:B1500000138 DE FECHA 19 DE JULIO DEL 2019 POR LA "ADQUISICION DE EQUIPOS Y DISPOSITIVOS, PARA LOS ESTUDIANTES Y DOCENTES DE LOS CENTROS EDUCATIVOS PUBLICOS DENTRO DEL MARCO DEL PROGRAMA REPUBLICA DIGITAL", COMPONENTE EDUCACION "UN ESTUDIANTE, UNA COMPUTADORA-UN  DOCENTE UNA  COMPUTADORA" "SEGUNDA ETAPA", MEDIANTE EL PROCESO MINERD-CCC- LPN-2018-0014, SEGUN CONTRATO # 12358/2018, OFICIO # 2400/2019.</v>
      </c>
    </row>
    <row r="5135" spans="2:13">
      <c r="B5135" s="3" t="s">
        <v>19028</v>
      </c>
      <c r="C5135" s="2" t="s">
        <v>19027</v>
      </c>
      <c r="D5135" s="6" t="s">
        <v>20853</v>
      </c>
      <c r="E5135" s="6" t="s">
        <v>20853</v>
      </c>
      <c r="F5135" s="7">
        <v>44719</v>
      </c>
      <c r="G5135" s="9">
        <v>-1239972.57</v>
      </c>
      <c r="J5135" s="6" t="s">
        <v>19029</v>
      </c>
      <c r="L5135" t="str">
        <f>+Tabla2[[#This Row],[FACTURA]]</f>
        <v>CONTRS. 0031/9574*PR</v>
      </c>
      <c r="M5135" t="str">
        <f>+Tabla2[[#This Row],[DETALLE]]</f>
        <v>CONTRS. 0031/9574*PR</v>
      </c>
    </row>
    <row r="5136" spans="2:13">
      <c r="B5136" s="3" t="s">
        <v>11958</v>
      </c>
      <c r="C5136" s="2" t="s">
        <v>11957</v>
      </c>
      <c r="D5136" s="6" t="s">
        <v>11959</v>
      </c>
      <c r="E5136" s="6" t="s">
        <v>11959</v>
      </c>
      <c r="F5136" s="7">
        <v>43433</v>
      </c>
      <c r="G5136" s="9">
        <v>-4441669.97</v>
      </c>
      <c r="J5136" s="6" t="s">
        <v>19030</v>
      </c>
      <c r="L5136" t="str">
        <f>+Tabla2[[#This Row],[FACTURA]]</f>
        <v>CONTR.2435 y 6035</v>
      </c>
      <c r="M5136" t="str">
        <f>+Tabla2[[#This Row],[DETALLE]]</f>
        <v>CONTR.2435 y 6035</v>
      </c>
    </row>
    <row r="5137" spans="2:13">
      <c r="B5137" s="3" t="s">
        <v>19320</v>
      </c>
      <c r="C5137" s="2" t="s">
        <v>11960</v>
      </c>
      <c r="D5137" s="6" t="s">
        <v>1185</v>
      </c>
      <c r="E5137" s="6" t="s">
        <v>1185</v>
      </c>
      <c r="F5137" s="7">
        <v>43202</v>
      </c>
      <c r="G5137" s="9">
        <v>-894283.12</v>
      </c>
      <c r="J5137" s="6" t="s">
        <v>19031</v>
      </c>
      <c r="L5137" t="str">
        <f>+Tabla2[[#This Row],[FACTURA]]</f>
        <v>A010010011500000005</v>
      </c>
      <c r="M5137" t="str">
        <f>+Tabla2[[#This Row],[DETALLE]]</f>
        <v>A010010011500000005</v>
      </c>
    </row>
    <row r="5138" spans="2:13">
      <c r="B5138" s="3" t="s">
        <v>13372</v>
      </c>
      <c r="C5138" s="2" t="s">
        <v>13373</v>
      </c>
      <c r="D5138" s="4" t="s">
        <v>172</v>
      </c>
      <c r="E5138" s="4" t="s">
        <v>172</v>
      </c>
      <c r="F5138" s="5">
        <v>44704</v>
      </c>
      <c r="G5138" s="8">
        <v>-1355961.6</v>
      </c>
      <c r="J5138" s="4" t="s">
        <v>13374</v>
      </c>
      <c r="L5138" t="str">
        <f>+Tabla2[[#This Row],[FACTURA]]</f>
        <v>B1500000001</v>
      </c>
      <c r="M5138" t="str">
        <f>+Tabla2[[#This Row],[DETALLE]]</f>
        <v>B1500000001</v>
      </c>
    </row>
    <row r="5139" spans="2:13">
      <c r="B5139" s="3" t="s">
        <v>11962</v>
      </c>
      <c r="C5139" s="2" t="s">
        <v>11961</v>
      </c>
      <c r="D5139" s="6" t="s">
        <v>11963</v>
      </c>
      <c r="E5139" s="6" t="s">
        <v>11963</v>
      </c>
      <c r="F5139" s="7">
        <v>41799</v>
      </c>
      <c r="G5139" s="9">
        <v>-950000</v>
      </c>
      <c r="J5139" s="6" t="s">
        <v>19032</v>
      </c>
      <c r="L5139" t="str">
        <f>+Tabla2[[#This Row],[FACTURA]]</f>
        <v>CONTR. 1991-1</v>
      </c>
      <c r="M5139" t="str">
        <f>+Tabla2[[#This Row],[DETALLE]]</f>
        <v>CONTR. 1991-1</v>
      </c>
    </row>
    <row r="5140" spans="2:13">
      <c r="B5140" s="3" t="s">
        <v>8018</v>
      </c>
      <c r="C5140" s="2" t="s">
        <v>8017</v>
      </c>
      <c r="D5140" s="6" t="s">
        <v>8019</v>
      </c>
      <c r="E5140" s="6" t="s">
        <v>8019</v>
      </c>
      <c r="F5140" s="7">
        <v>41722</v>
      </c>
      <c r="G5140" s="9">
        <v>-35400</v>
      </c>
      <c r="J5140" s="6" t="s">
        <v>14868</v>
      </c>
      <c r="L5140" t="str">
        <f>+Tabla2[[#This Row],[FACTURA]]</f>
        <v>NCF-000000075</v>
      </c>
      <c r="M5140" t="str">
        <f>+Tabla2[[#This Row],[DETALLE]]</f>
        <v>NCF-000000075</v>
      </c>
    </row>
    <row r="5141" spans="2:13">
      <c r="B5141" s="3" t="s">
        <v>13835</v>
      </c>
      <c r="C5141" s="2" t="s">
        <v>13836</v>
      </c>
      <c r="D5141" s="4" t="s">
        <v>19477</v>
      </c>
      <c r="E5141" s="4" t="s">
        <v>19868</v>
      </c>
      <c r="F5141" s="5">
        <v>44454</v>
      </c>
      <c r="G5141" s="8">
        <v>0.01</v>
      </c>
      <c r="J5141" s="4" t="s">
        <v>13837</v>
      </c>
      <c r="L5141" t="str">
        <f>+Tabla2[[#This Row],[FACTURA]]</f>
        <v>B1500000839</v>
      </c>
      <c r="M5141" t="str">
        <f>+Tabla2[[#This Row],[DETALLE]]</f>
        <v>PAGO DE LA FACTURA NCF #B1500000839 DE FECHA 07/08/2020, POR SERVICIOS DE REPARACION Y MANTENIMIENTO DE LA FLOTILLA VEHICULAR DEL MINERD, REFERENCIA MINERD-CCC-LPN-2019-0005, SEGUN CONTRATO #0550/2019, OFICIO #980/2021.</v>
      </c>
    </row>
    <row r="5142" spans="2:13">
      <c r="B5142" s="3" t="s">
        <v>2064</v>
      </c>
      <c r="C5142" s="2" t="s">
        <v>1190</v>
      </c>
      <c r="D5142" s="4" t="s">
        <v>1191</v>
      </c>
      <c r="E5142" s="4" t="s">
        <v>1191</v>
      </c>
      <c r="F5142" s="5">
        <v>44386</v>
      </c>
      <c r="G5142" s="8">
        <v>-962983.84</v>
      </c>
      <c r="J5142" s="4" t="s">
        <v>13031</v>
      </c>
      <c r="L5142" t="str">
        <f>+Tabla2[[#This Row],[FACTURA]]</f>
        <v>CONTR.0242-ANTICIPO</v>
      </c>
      <c r="M5142" t="str">
        <f>+Tabla2[[#This Row],[DETALLE]]</f>
        <v>CONTR.0242-ANTICIPO</v>
      </c>
    </row>
    <row r="5143" spans="2:13">
      <c r="B5143" s="3" t="s">
        <v>2065</v>
      </c>
      <c r="C5143" s="2" t="s">
        <v>1192</v>
      </c>
      <c r="D5143" s="4" t="s">
        <v>1193</v>
      </c>
      <c r="E5143" s="4" t="s">
        <v>1193</v>
      </c>
      <c r="F5143" s="5">
        <v>41794</v>
      </c>
      <c r="G5143" s="8">
        <v>-102483</v>
      </c>
      <c r="J5143" s="4" t="s">
        <v>12711</v>
      </c>
      <c r="L5143" t="str">
        <f>+Tabla2[[#This Row],[FACTURA]]</f>
        <v>P010010011502075554</v>
      </c>
      <c r="M5143" t="str">
        <f>+Tabla2[[#This Row],[DETALLE]]</f>
        <v>P010010011502075554</v>
      </c>
    </row>
    <row r="5144" spans="2:13">
      <c r="B5144" s="3" t="s">
        <v>2065</v>
      </c>
      <c r="C5144" s="2" t="s">
        <v>1192</v>
      </c>
      <c r="D5144" s="4" t="s">
        <v>1194</v>
      </c>
      <c r="E5144" s="4" t="s">
        <v>1194</v>
      </c>
      <c r="F5144" s="5">
        <v>41827</v>
      </c>
      <c r="G5144" s="8">
        <v>-26107.5</v>
      </c>
      <c r="J5144" s="4" t="s">
        <v>12712</v>
      </c>
      <c r="L5144" t="str">
        <f>+Tabla2[[#This Row],[FACTURA]]</f>
        <v>P010010011502075556</v>
      </c>
      <c r="M5144" t="str">
        <f>+Tabla2[[#This Row],[DETALLE]]</f>
        <v>P010010011502075556</v>
      </c>
    </row>
    <row r="5145" spans="2:13">
      <c r="B5145" s="3" t="s">
        <v>2065</v>
      </c>
      <c r="C5145" s="2" t="s">
        <v>1192</v>
      </c>
      <c r="D5145" s="4" t="s">
        <v>1195</v>
      </c>
      <c r="E5145" s="4" t="s">
        <v>1195</v>
      </c>
      <c r="F5145" s="5">
        <v>41843</v>
      </c>
      <c r="G5145" s="8">
        <v>-28585.5</v>
      </c>
      <c r="J5145" s="4" t="s">
        <v>12713</v>
      </c>
      <c r="L5145" t="str">
        <f>+Tabla2[[#This Row],[FACTURA]]</f>
        <v>P010010011502075542</v>
      </c>
      <c r="M5145" t="str">
        <f>+Tabla2[[#This Row],[DETALLE]]</f>
        <v>P010010011502075542</v>
      </c>
    </row>
    <row r="5146" spans="2:13">
      <c r="B5146" s="3" t="s">
        <v>2065</v>
      </c>
      <c r="C5146" s="2" t="s">
        <v>1192</v>
      </c>
      <c r="D5146" s="4" t="s">
        <v>1196</v>
      </c>
      <c r="E5146" s="4" t="s">
        <v>1196</v>
      </c>
      <c r="F5146" s="5">
        <v>41879</v>
      </c>
      <c r="G5146" s="8">
        <v>-8378</v>
      </c>
      <c r="J5146" s="4" t="s">
        <v>12714</v>
      </c>
      <c r="L5146" t="str">
        <f>+Tabla2[[#This Row],[FACTURA]]</f>
        <v>P010010011502075588</v>
      </c>
      <c r="M5146" t="str">
        <f>+Tabla2[[#This Row],[DETALLE]]</f>
        <v>P010010011502075588</v>
      </c>
    </row>
    <row r="5147" spans="2:13">
      <c r="B5147" s="3" t="s">
        <v>2065</v>
      </c>
      <c r="C5147" s="2" t="s">
        <v>1192</v>
      </c>
      <c r="D5147" s="4" t="s">
        <v>1197</v>
      </c>
      <c r="E5147" s="4" t="s">
        <v>1197</v>
      </c>
      <c r="F5147" s="5">
        <v>41890</v>
      </c>
      <c r="G5147" s="8">
        <v>-16166</v>
      </c>
      <c r="J5147" s="4" t="s">
        <v>12715</v>
      </c>
      <c r="L5147" t="str">
        <f>+Tabla2[[#This Row],[FACTURA]]</f>
        <v>P010010011502075582</v>
      </c>
      <c r="M5147" t="str">
        <f>+Tabla2[[#This Row],[DETALLE]]</f>
        <v>P010010011502075582</v>
      </c>
    </row>
    <row r="5148" spans="2:13">
      <c r="B5148" s="3" t="s">
        <v>2065</v>
      </c>
      <c r="C5148" s="2" t="s">
        <v>1192</v>
      </c>
      <c r="D5148" s="4" t="s">
        <v>1198</v>
      </c>
      <c r="E5148" s="4" t="s">
        <v>1198</v>
      </c>
      <c r="F5148" s="5">
        <v>41890</v>
      </c>
      <c r="G5148" s="8">
        <v>-57495.5</v>
      </c>
      <c r="J5148" s="4" t="s">
        <v>12716</v>
      </c>
      <c r="L5148" t="str">
        <f>+Tabla2[[#This Row],[FACTURA]]</f>
        <v>P010010011502075583</v>
      </c>
      <c r="M5148" t="str">
        <f>+Tabla2[[#This Row],[DETALLE]]</f>
        <v>P010010011502075583</v>
      </c>
    </row>
    <row r="5149" spans="2:13">
      <c r="B5149" s="3" t="s">
        <v>2065</v>
      </c>
      <c r="C5149" s="2" t="s">
        <v>1192</v>
      </c>
      <c r="D5149" s="4" t="s">
        <v>1199</v>
      </c>
      <c r="E5149" s="4" t="s">
        <v>1199</v>
      </c>
      <c r="F5149" s="5">
        <v>42208</v>
      </c>
      <c r="G5149" s="8">
        <v>-601233.6</v>
      </c>
      <c r="J5149" s="4" t="s">
        <v>12717</v>
      </c>
      <c r="L5149" t="str">
        <f>+Tabla2[[#This Row],[FACTURA]]</f>
        <v>A010010011500000155</v>
      </c>
      <c r="M5149" t="str">
        <f>+Tabla2[[#This Row],[DETALLE]]</f>
        <v>A010010011500000155</v>
      </c>
    </row>
    <row r="5150" spans="2:13">
      <c r="B5150" s="3" t="s">
        <v>2065</v>
      </c>
      <c r="C5150" s="2" t="s">
        <v>1192</v>
      </c>
      <c r="D5150" s="4" t="s">
        <v>1200</v>
      </c>
      <c r="E5150" s="4" t="s">
        <v>1200</v>
      </c>
      <c r="F5150" s="5">
        <v>42411</v>
      </c>
      <c r="G5150" s="8">
        <v>-29205</v>
      </c>
      <c r="J5150" s="4" t="s">
        <v>12718</v>
      </c>
      <c r="L5150" t="str">
        <f>+Tabla2[[#This Row],[FACTURA]]</f>
        <v>P010010011502640179</v>
      </c>
      <c r="M5150" t="str">
        <f>+Tabla2[[#This Row],[DETALLE]]</f>
        <v>P010010011502640179</v>
      </c>
    </row>
    <row r="5151" spans="2:13">
      <c r="B5151" s="3" t="s">
        <v>2065</v>
      </c>
      <c r="C5151" s="2" t="s">
        <v>1192</v>
      </c>
      <c r="D5151" s="4" t="s">
        <v>62</v>
      </c>
      <c r="E5151" s="4" t="s">
        <v>62</v>
      </c>
      <c r="F5151" s="5">
        <v>42444</v>
      </c>
      <c r="G5151" s="8">
        <v>-25517.5</v>
      </c>
      <c r="J5151" s="4" t="s">
        <v>12719</v>
      </c>
      <c r="L5151" t="str">
        <f>+Tabla2[[#This Row],[FACTURA]]</f>
        <v>A010010011500000001</v>
      </c>
      <c r="M5151" t="str">
        <f>+Tabla2[[#This Row],[DETALLE]]</f>
        <v>A010010011500000001</v>
      </c>
    </row>
    <row r="5152" spans="2:13">
      <c r="B5152" s="3" t="s">
        <v>2065</v>
      </c>
      <c r="C5152" s="2" t="s">
        <v>1192</v>
      </c>
      <c r="D5152" s="4" t="s">
        <v>1201</v>
      </c>
      <c r="E5152" s="4" t="s">
        <v>1201</v>
      </c>
      <c r="F5152" s="5">
        <v>42473</v>
      </c>
      <c r="G5152" s="8">
        <v>-29205</v>
      </c>
      <c r="J5152" s="4" t="s">
        <v>12720</v>
      </c>
      <c r="L5152" t="str">
        <f>+Tabla2[[#This Row],[FACTURA]]</f>
        <v>A010010011500000017</v>
      </c>
      <c r="M5152" t="str">
        <f>+Tabla2[[#This Row],[DETALLE]]</f>
        <v>A010010011500000017</v>
      </c>
    </row>
    <row r="5153" spans="2:13">
      <c r="B5153" s="3" t="s">
        <v>2065</v>
      </c>
      <c r="C5153" s="2" t="s">
        <v>1192</v>
      </c>
      <c r="D5153" s="4" t="s">
        <v>1202</v>
      </c>
      <c r="E5153" s="4" t="s">
        <v>1202</v>
      </c>
      <c r="F5153" s="5">
        <v>42478</v>
      </c>
      <c r="G5153" s="8">
        <v>-154414.79999999999</v>
      </c>
      <c r="J5153" s="4" t="s">
        <v>12721</v>
      </c>
      <c r="L5153" t="str">
        <f>+Tabla2[[#This Row],[FACTURA]]</f>
        <v>P010010011502640151</v>
      </c>
      <c r="M5153" t="str">
        <f>+Tabla2[[#This Row],[DETALLE]]</f>
        <v>P010010011502640151</v>
      </c>
    </row>
    <row r="5154" spans="2:13">
      <c r="B5154" s="3" t="s">
        <v>2065</v>
      </c>
      <c r="C5154" s="2" t="s">
        <v>1192</v>
      </c>
      <c r="D5154" s="4" t="s">
        <v>1203</v>
      </c>
      <c r="E5154" s="4" t="s">
        <v>1203</v>
      </c>
      <c r="F5154" s="5">
        <v>42460</v>
      </c>
      <c r="G5154" s="8">
        <v>-40710</v>
      </c>
      <c r="J5154" s="4" t="s">
        <v>12722</v>
      </c>
      <c r="L5154" t="str">
        <f>+Tabla2[[#This Row],[FACTURA]]</f>
        <v>A010010011500000002.</v>
      </c>
      <c r="M5154" t="str">
        <f>+Tabla2[[#This Row],[DETALLE]]</f>
        <v>A010010011500000002.</v>
      </c>
    </row>
    <row r="5155" spans="2:13">
      <c r="B5155" s="3" t="s">
        <v>2065</v>
      </c>
      <c r="C5155" s="2" t="s">
        <v>1192</v>
      </c>
      <c r="D5155" s="4" t="s">
        <v>1204</v>
      </c>
      <c r="E5155" s="4" t="s">
        <v>1204</v>
      </c>
      <c r="F5155" s="5">
        <v>42580</v>
      </c>
      <c r="G5155" s="8">
        <v>-51330</v>
      </c>
      <c r="J5155" s="4" t="s">
        <v>12723</v>
      </c>
      <c r="L5155" t="str">
        <f>+Tabla2[[#This Row],[FACTURA]]</f>
        <v>A010010011500000030.</v>
      </c>
      <c r="M5155" t="str">
        <f>+Tabla2[[#This Row],[DETALLE]]</f>
        <v>A010010011500000030.</v>
      </c>
    </row>
    <row r="5156" spans="2:13">
      <c r="B5156" s="3" t="s">
        <v>2065</v>
      </c>
      <c r="C5156" s="2" t="s">
        <v>1192</v>
      </c>
      <c r="D5156" s="4" t="s">
        <v>1524</v>
      </c>
      <c r="E5156" s="4" t="s">
        <v>1524</v>
      </c>
      <c r="F5156" s="5">
        <v>41695</v>
      </c>
      <c r="G5156" s="8">
        <v>-6360.2</v>
      </c>
      <c r="J5156" s="4" t="s">
        <v>12724</v>
      </c>
      <c r="L5156" t="str">
        <f>+Tabla2[[#This Row],[FACTURA]]</f>
        <v>NCF-02075535</v>
      </c>
      <c r="M5156" t="str">
        <f>+Tabla2[[#This Row],[DETALLE]]</f>
        <v>NCF-02075535</v>
      </c>
    </row>
    <row r="5157" spans="2:13">
      <c r="B5157" s="3" t="s">
        <v>2066</v>
      </c>
      <c r="C5157" s="2" t="s">
        <v>1205</v>
      </c>
      <c r="D5157" s="4" t="s">
        <v>1206</v>
      </c>
      <c r="E5157" s="4" t="s">
        <v>1206</v>
      </c>
      <c r="F5157" s="5">
        <v>42006</v>
      </c>
      <c r="G5157" s="8">
        <v>-811388</v>
      </c>
      <c r="J5157" s="4" t="s">
        <v>13032</v>
      </c>
      <c r="L5157" t="str">
        <f>+Tabla2[[#This Row],[FACTURA]]</f>
        <v>A0100100115000000116</v>
      </c>
      <c r="M5157" t="str">
        <f>+Tabla2[[#This Row],[DETALLE]]</f>
        <v>A0100100115000000116</v>
      </c>
    </row>
    <row r="5158" spans="2:13">
      <c r="B5158" s="3" t="s">
        <v>11965</v>
      </c>
      <c r="C5158" s="2" t="s">
        <v>11964</v>
      </c>
      <c r="D5158" s="6" t="s">
        <v>11966</v>
      </c>
      <c r="E5158" s="6" t="s">
        <v>11966</v>
      </c>
      <c r="F5158" s="7">
        <v>42921</v>
      </c>
      <c r="G5158" s="9">
        <v>-603055.73</v>
      </c>
      <c r="J5158" s="6" t="s">
        <v>19033</v>
      </c>
      <c r="L5158" t="str">
        <f>+Tabla2[[#This Row],[FACTURA]]</f>
        <v>CONTR. 0171-ANTICIPO</v>
      </c>
      <c r="M5158" t="str">
        <f>+Tabla2[[#This Row],[DETALLE]]</f>
        <v>CONTR. 0171-ANTICIPO</v>
      </c>
    </row>
    <row r="5159" spans="2:13">
      <c r="B5159" s="3" t="s">
        <v>2067</v>
      </c>
      <c r="C5159" s="2" t="s">
        <v>1207</v>
      </c>
      <c r="D5159" s="4" t="s">
        <v>1208</v>
      </c>
      <c r="E5159" s="4" t="s">
        <v>19869</v>
      </c>
      <c r="F5159" s="5">
        <v>41725</v>
      </c>
      <c r="G5159" s="8">
        <v>-21240</v>
      </c>
      <c r="J5159" s="4" t="s">
        <v>13316</v>
      </c>
      <c r="L5159" t="str">
        <f>+Tabla2[[#This Row],[FACTURA]]</f>
        <v>NCF. 00000132</v>
      </c>
      <c r="M5159" t="str">
        <f>+Tabla2[[#This Row],[DETALLE]]</f>
        <v>COMPRA DE LETRERO 36X60 EN CRISTAL PARA ENTRADA PRINC. USOE</v>
      </c>
    </row>
    <row r="5160" spans="2:13">
      <c r="B5160" s="3" t="s">
        <v>2067</v>
      </c>
      <c r="C5160" s="2" t="s">
        <v>1207</v>
      </c>
      <c r="D5160" s="4" t="s">
        <v>1209</v>
      </c>
      <c r="E5160" s="4" t="s">
        <v>19870</v>
      </c>
      <c r="F5160" s="5">
        <v>41725</v>
      </c>
      <c r="G5160" s="8">
        <v>-25960</v>
      </c>
      <c r="J5160" s="4" t="s">
        <v>13317</v>
      </c>
      <c r="L5160" t="str">
        <f>+Tabla2[[#This Row],[FACTURA]]</f>
        <v>NCF. 00000133</v>
      </c>
      <c r="M5160" t="str">
        <f>+Tabla2[[#This Row],[DETALLE]]</f>
        <v>LETRAS EN MICA PARA LETRERO CON LOGO PARA ENT. USOE</v>
      </c>
    </row>
    <row r="5161" spans="2:13">
      <c r="B5161" s="3" t="s">
        <v>2067</v>
      </c>
      <c r="C5161" s="2" t="s">
        <v>1207</v>
      </c>
      <c r="D5161" s="4" t="s">
        <v>1210</v>
      </c>
      <c r="E5161" s="4" t="s">
        <v>1210</v>
      </c>
      <c r="F5161" s="5">
        <v>42776</v>
      </c>
      <c r="G5161" s="8">
        <v>-561267</v>
      </c>
      <c r="J5161" s="4" t="s">
        <v>13318</v>
      </c>
      <c r="L5161" t="str">
        <f>+Tabla2[[#This Row],[FACTURA]]</f>
        <v>A010010011500000553</v>
      </c>
      <c r="M5161" t="str">
        <f>+Tabla2[[#This Row],[DETALLE]]</f>
        <v>A010010011500000553</v>
      </c>
    </row>
    <row r="5162" spans="2:13">
      <c r="B5162" s="3" t="s">
        <v>2067</v>
      </c>
      <c r="C5162" s="2" t="s">
        <v>1207</v>
      </c>
      <c r="D5162" s="4" t="s">
        <v>1211</v>
      </c>
      <c r="E5162" s="4" t="s">
        <v>1211</v>
      </c>
      <c r="F5162" s="5">
        <v>42991</v>
      </c>
      <c r="G5162" s="8">
        <v>-590000</v>
      </c>
      <c r="J5162" s="4" t="s">
        <v>13319</v>
      </c>
      <c r="L5162" t="str">
        <f>+Tabla2[[#This Row],[FACTURA]]</f>
        <v>A010010011500000649</v>
      </c>
      <c r="M5162" t="str">
        <f>+Tabla2[[#This Row],[DETALLE]]</f>
        <v>A010010011500000649</v>
      </c>
    </row>
    <row r="5163" spans="2:13">
      <c r="B5163" s="3" t="s">
        <v>2067</v>
      </c>
      <c r="C5163" s="2" t="s">
        <v>1207</v>
      </c>
      <c r="D5163" s="4" t="s">
        <v>1212</v>
      </c>
      <c r="E5163" s="4" t="s">
        <v>1212</v>
      </c>
      <c r="F5163" s="5">
        <v>43476</v>
      </c>
      <c r="G5163" s="8">
        <v>617078.85</v>
      </c>
      <c r="J5163" s="4" t="s">
        <v>13320</v>
      </c>
      <c r="L5163" t="str">
        <f>+Tabla2[[#This Row],[FACTURA]]</f>
        <v>B1500000177-NULA</v>
      </c>
      <c r="M5163" t="str">
        <f>+Tabla2[[#This Row],[DETALLE]]</f>
        <v>B1500000177-NULA</v>
      </c>
    </row>
    <row r="5164" spans="2:13">
      <c r="B5164" s="3" t="s">
        <v>8021</v>
      </c>
      <c r="C5164" s="2" t="s">
        <v>8020</v>
      </c>
      <c r="D5164" s="6" t="s">
        <v>8023</v>
      </c>
      <c r="E5164" s="6" t="s">
        <v>8022</v>
      </c>
      <c r="F5164" s="7">
        <v>41788</v>
      </c>
      <c r="G5164" s="9">
        <v>-2937.87</v>
      </c>
      <c r="J5164" s="6" t="s">
        <v>16783</v>
      </c>
      <c r="L5164" t="str">
        <f>+Tabla2[[#This Row],[FACTURA]]</f>
        <v>NCF-00000010</v>
      </c>
      <c r="M5164" t="str">
        <f>+Tabla2[[#This Row],[DETALLE]]</f>
        <v>COMPRA DE BOLETO AEREO PARA EL SR. VICTOR GOMEZ V.</v>
      </c>
    </row>
    <row r="5165" spans="2:13">
      <c r="B5165" s="3" t="s">
        <v>11968</v>
      </c>
      <c r="C5165" s="2" t="s">
        <v>11967</v>
      </c>
      <c r="D5165" s="6" t="s">
        <v>11969</v>
      </c>
      <c r="E5165" s="6" t="s">
        <v>11969</v>
      </c>
      <c r="F5165" s="7">
        <v>43257</v>
      </c>
      <c r="G5165" s="9">
        <v>-1175604.73</v>
      </c>
      <c r="J5165" s="6" t="s">
        <v>19034</v>
      </c>
      <c r="L5165" t="str">
        <f>+Tabla2[[#This Row],[FACTURA]]</f>
        <v>CONTR.0402-4</v>
      </c>
      <c r="M5165" t="str">
        <f>+Tabla2[[#This Row],[DETALLE]]</f>
        <v>CONTR.0402-4</v>
      </c>
    </row>
    <row r="5166" spans="2:13">
      <c r="B5166" s="3" t="s">
        <v>11968</v>
      </c>
      <c r="C5166" s="2" t="s">
        <v>11967</v>
      </c>
      <c r="D5166" s="6" t="s">
        <v>11970</v>
      </c>
      <c r="E5166" s="6" t="s">
        <v>11970</v>
      </c>
      <c r="F5166" s="7">
        <v>43300</v>
      </c>
      <c r="G5166" s="9">
        <v>-1319817.28</v>
      </c>
      <c r="J5166" s="6" t="s">
        <v>19035</v>
      </c>
      <c r="L5166" t="str">
        <f>+Tabla2[[#This Row],[FACTURA]]</f>
        <v>CONTR.0402-5</v>
      </c>
      <c r="M5166" t="str">
        <f>+Tabla2[[#This Row],[DETALLE]]</f>
        <v>CONTR.0402-5</v>
      </c>
    </row>
    <row r="5167" spans="2:13">
      <c r="B5167" s="3" t="s">
        <v>11968</v>
      </c>
      <c r="C5167" s="2" t="s">
        <v>11967</v>
      </c>
      <c r="D5167" s="6" t="s">
        <v>11971</v>
      </c>
      <c r="E5167" s="6" t="s">
        <v>11971</v>
      </c>
      <c r="F5167" s="7">
        <v>43348</v>
      </c>
      <c r="G5167" s="9">
        <v>-367006.93</v>
      </c>
      <c r="J5167" s="6" t="s">
        <v>19036</v>
      </c>
      <c r="L5167" t="str">
        <f>+Tabla2[[#This Row],[FACTURA]]</f>
        <v>CONTR.0402-6</v>
      </c>
      <c r="M5167" t="str">
        <f>+Tabla2[[#This Row],[DETALLE]]</f>
        <v>CONTR.0402-6</v>
      </c>
    </row>
    <row r="5168" spans="2:13">
      <c r="B5168" s="3" t="s">
        <v>11968</v>
      </c>
      <c r="C5168" s="2" t="s">
        <v>11967</v>
      </c>
      <c r="D5168" s="6" t="s">
        <v>11972</v>
      </c>
      <c r="E5168" s="6" t="s">
        <v>11972</v>
      </c>
      <c r="F5168" s="7">
        <v>43382</v>
      </c>
      <c r="G5168" s="9">
        <v>-559818.48</v>
      </c>
      <c r="J5168" s="6" t="s">
        <v>19037</v>
      </c>
      <c r="L5168" t="str">
        <f>+Tabla2[[#This Row],[FACTURA]]</f>
        <v>CONTR.0402-07</v>
      </c>
      <c r="M5168" t="str">
        <f>+Tabla2[[#This Row],[DETALLE]]</f>
        <v>CONTR.0402-07</v>
      </c>
    </row>
    <row r="5169" spans="2:13">
      <c r="B5169" s="3" t="s">
        <v>11968</v>
      </c>
      <c r="C5169" s="2" t="s">
        <v>11967</v>
      </c>
      <c r="D5169" s="6" t="s">
        <v>11973</v>
      </c>
      <c r="E5169" s="6" t="s">
        <v>11973</v>
      </c>
      <c r="F5169" s="7">
        <v>43434</v>
      </c>
      <c r="G5169" s="9">
        <v>-709030.12</v>
      </c>
      <c r="J5169" s="6" t="s">
        <v>19038</v>
      </c>
      <c r="L5169" t="str">
        <f>+Tabla2[[#This Row],[FACTURA]]</f>
        <v>CONTR.0402-08</v>
      </c>
      <c r="M5169" t="str">
        <f>+Tabla2[[#This Row],[DETALLE]]</f>
        <v>CONTR.0402-08</v>
      </c>
    </row>
    <row r="5170" spans="2:13">
      <c r="B5170" s="3" t="s">
        <v>11968</v>
      </c>
      <c r="C5170" s="2" t="s">
        <v>11967</v>
      </c>
      <c r="D5170" s="6" t="s">
        <v>11974</v>
      </c>
      <c r="E5170" s="6" t="s">
        <v>11974</v>
      </c>
      <c r="F5170" s="7">
        <v>43588</v>
      </c>
      <c r="G5170" s="9">
        <v>-652817.89</v>
      </c>
      <c r="J5170" s="6" t="s">
        <v>19039</v>
      </c>
      <c r="L5170" t="str">
        <f>+Tabla2[[#This Row],[FACTURA]]</f>
        <v>CONTR.0402-9</v>
      </c>
      <c r="M5170" t="str">
        <f>+Tabla2[[#This Row],[DETALLE]]</f>
        <v>CONTR.0402-9</v>
      </c>
    </row>
    <row r="5171" spans="2:13">
      <c r="B5171" s="3" t="s">
        <v>11968</v>
      </c>
      <c r="C5171" s="2" t="s">
        <v>11967</v>
      </c>
      <c r="D5171" s="6" t="s">
        <v>11975</v>
      </c>
      <c r="E5171" s="6" t="s">
        <v>11975</v>
      </c>
      <c r="F5171" s="7">
        <v>43634</v>
      </c>
      <c r="G5171" s="9">
        <v>-745888.11</v>
      </c>
      <c r="J5171" s="6" t="s">
        <v>19040</v>
      </c>
      <c r="L5171" t="str">
        <f>+Tabla2[[#This Row],[FACTURA]]</f>
        <v>CONTR. 0402-10</v>
      </c>
      <c r="M5171" t="str">
        <f>+Tabla2[[#This Row],[DETALLE]]</f>
        <v>CONTR. 0402-10</v>
      </c>
    </row>
    <row r="5172" spans="2:13">
      <c r="B5172" s="3" t="s">
        <v>11968</v>
      </c>
      <c r="C5172" s="2" t="s">
        <v>11967</v>
      </c>
      <c r="D5172" s="6" t="s">
        <v>11976</v>
      </c>
      <c r="E5172" s="6" t="s">
        <v>11976</v>
      </c>
      <c r="F5172" s="7">
        <v>43671</v>
      </c>
      <c r="G5172" s="9">
        <v>-427193.28</v>
      </c>
      <c r="J5172" s="6" t="s">
        <v>19041</v>
      </c>
      <c r="L5172" t="str">
        <f>+Tabla2[[#This Row],[FACTURA]]</f>
        <v>CONTR. 0402-11</v>
      </c>
      <c r="M5172" t="str">
        <f>+Tabla2[[#This Row],[DETALLE]]</f>
        <v>CONTR. 0402-11</v>
      </c>
    </row>
    <row r="5173" spans="2:13">
      <c r="B5173" s="3" t="s">
        <v>11968</v>
      </c>
      <c r="C5173" s="2" t="s">
        <v>11967</v>
      </c>
      <c r="D5173" s="6" t="s">
        <v>11977</v>
      </c>
      <c r="E5173" s="6" t="s">
        <v>11977</v>
      </c>
      <c r="F5173" s="7">
        <v>43726</v>
      </c>
      <c r="G5173" s="9">
        <v>-566431.31000000006</v>
      </c>
      <c r="J5173" s="6" t="s">
        <v>19042</v>
      </c>
      <c r="L5173" t="str">
        <f>+Tabla2[[#This Row],[FACTURA]]</f>
        <v>CONTR. 0402-12</v>
      </c>
      <c r="M5173" t="str">
        <f>+Tabla2[[#This Row],[DETALLE]]</f>
        <v>CONTR. 0402-12</v>
      </c>
    </row>
    <row r="5174" spans="2:13">
      <c r="B5174" s="3" t="s">
        <v>11968</v>
      </c>
      <c r="C5174" s="2" t="s">
        <v>11967</v>
      </c>
      <c r="D5174" s="6" t="s">
        <v>11978</v>
      </c>
      <c r="E5174" s="6" t="s">
        <v>11978</v>
      </c>
      <c r="F5174" s="7">
        <v>43791</v>
      </c>
      <c r="G5174" s="9">
        <v>-353004.22</v>
      </c>
      <c r="J5174" s="6" t="s">
        <v>19043</v>
      </c>
      <c r="L5174" t="str">
        <f>+Tabla2[[#This Row],[FACTURA]]</f>
        <v>CONTR. 0402-13</v>
      </c>
      <c r="M5174" t="str">
        <f>+Tabla2[[#This Row],[DETALLE]]</f>
        <v>CONTR. 0402-13</v>
      </c>
    </row>
    <row r="5175" spans="2:13">
      <c r="B5175" s="3" t="s">
        <v>11968</v>
      </c>
      <c r="C5175" s="2" t="s">
        <v>11967</v>
      </c>
      <c r="D5175" s="6" t="s">
        <v>20854</v>
      </c>
      <c r="E5175" s="6" t="s">
        <v>20854</v>
      </c>
      <c r="F5175" s="7">
        <v>44713</v>
      </c>
      <c r="G5175" s="9">
        <v>-1722446.06</v>
      </c>
      <c r="J5175" s="6" t="s">
        <v>19044</v>
      </c>
      <c r="L5175" t="str">
        <f>+Tabla2[[#This Row],[FACTURA]]</f>
        <v>CONTR. 0402-14 CORTE</v>
      </c>
      <c r="M5175" t="str">
        <f>+Tabla2[[#This Row],[DETALLE]]</f>
        <v>CONTR. 0402-14 CORTE</v>
      </c>
    </row>
    <row r="5176" spans="2:13">
      <c r="B5176" s="3" t="s">
        <v>19046</v>
      </c>
      <c r="C5176" s="2" t="s">
        <v>19045</v>
      </c>
      <c r="D5176" s="6" t="s">
        <v>20855</v>
      </c>
      <c r="E5176" s="6" t="s">
        <v>20855</v>
      </c>
      <c r="F5176" s="7">
        <v>44729</v>
      </c>
      <c r="G5176" s="9">
        <v>-7526811.8600000003</v>
      </c>
      <c r="J5176" s="6" t="s">
        <v>19047</v>
      </c>
      <c r="L5176" t="str">
        <f>+Tabla2[[#This Row],[FACTURA]]</f>
        <v>CONTRS.0110/0386-9</v>
      </c>
      <c r="M5176" t="str">
        <f>+Tabla2[[#This Row],[DETALLE]]</f>
        <v>CONTRS.0110/0386-9</v>
      </c>
    </row>
    <row r="5177" spans="2:13">
      <c r="B5177" s="3" t="s">
        <v>8971</v>
      </c>
      <c r="C5177" s="2" t="s">
        <v>8970</v>
      </c>
      <c r="D5177" s="6" t="s">
        <v>8972</v>
      </c>
      <c r="E5177" s="6" t="s">
        <v>8972</v>
      </c>
      <c r="F5177" s="7">
        <v>42385</v>
      </c>
      <c r="G5177" s="9">
        <v>-1947000</v>
      </c>
      <c r="J5177" s="6" t="s">
        <v>17242</v>
      </c>
      <c r="L5177" t="str">
        <f>+Tabla2[[#This Row],[FACTURA]]</f>
        <v>A010010011500000028</v>
      </c>
      <c r="M5177" t="str">
        <f>+Tabla2[[#This Row],[DETALLE]]</f>
        <v>A010010011500000028</v>
      </c>
    </row>
    <row r="5178" spans="2:13">
      <c r="B5178" s="3" t="s">
        <v>8971</v>
      </c>
      <c r="C5178" s="2" t="s">
        <v>8970</v>
      </c>
      <c r="D5178" s="6" t="s">
        <v>8973</v>
      </c>
      <c r="E5178" s="6" t="s">
        <v>8973</v>
      </c>
      <c r="F5178" s="7">
        <v>42719</v>
      </c>
      <c r="G5178" s="9">
        <v>1947000</v>
      </c>
      <c r="J5178" s="6" t="s">
        <v>17243</v>
      </c>
      <c r="L5178" t="str">
        <f>+Tabla2[[#This Row],[FACTURA]]</f>
        <v>A11500000028-NULA</v>
      </c>
      <c r="M5178" t="str">
        <f>+Tabla2[[#This Row],[DETALLE]]</f>
        <v>A11500000028-NULA</v>
      </c>
    </row>
    <row r="5179" spans="2:13">
      <c r="B5179" s="3" t="s">
        <v>2068</v>
      </c>
      <c r="C5179" s="2" t="s">
        <v>1213</v>
      </c>
      <c r="D5179" s="4" t="s">
        <v>1214</v>
      </c>
      <c r="E5179" s="4" t="s">
        <v>1214</v>
      </c>
      <c r="F5179" s="5">
        <v>42349</v>
      </c>
      <c r="G5179" s="8">
        <v>-1180000</v>
      </c>
      <c r="J5179" s="4" t="s">
        <v>12694</v>
      </c>
      <c r="L5179" t="str">
        <f>+Tabla2[[#This Row],[FACTURA]]</f>
        <v>CONTR. 0983-ANTICIPO</v>
      </c>
      <c r="M5179" t="str">
        <f>+Tabla2[[#This Row],[DETALLE]]</f>
        <v>CONTR. 0983-ANTICIPO</v>
      </c>
    </row>
    <row r="5180" spans="2:13">
      <c r="B5180" s="3" t="s">
        <v>2070</v>
      </c>
      <c r="C5180" s="2" t="s">
        <v>1215</v>
      </c>
      <c r="D5180" s="4" t="s">
        <v>1216</v>
      </c>
      <c r="E5180" s="4" t="s">
        <v>1216</v>
      </c>
      <c r="F5180" s="5">
        <v>41355</v>
      </c>
      <c r="G5180" s="8">
        <v>-712402.42</v>
      </c>
      <c r="J5180" s="4" t="s">
        <v>13510</v>
      </c>
      <c r="L5180" t="str">
        <f>+Tabla2[[#This Row],[FACTURA]]</f>
        <v>CONTR. 1166</v>
      </c>
      <c r="M5180" t="str">
        <f>+Tabla2[[#This Row],[DETALLE]]</f>
        <v>CONTR. 1166</v>
      </c>
    </row>
    <row r="5181" spans="2:13">
      <c r="B5181" s="3" t="s">
        <v>19049</v>
      </c>
      <c r="C5181" s="2" t="s">
        <v>19048</v>
      </c>
      <c r="D5181" s="6" t="s">
        <v>20856</v>
      </c>
      <c r="E5181" s="6" t="s">
        <v>20856</v>
      </c>
      <c r="F5181" s="7">
        <v>44713</v>
      </c>
      <c r="G5181" s="9">
        <v>-8471838.1099999994</v>
      </c>
      <c r="J5181" s="6" t="s">
        <v>19050</v>
      </c>
      <c r="L5181" t="str">
        <f>+Tabla2[[#This Row],[FACTURA]]</f>
        <v>CONTR. 0445-1</v>
      </c>
      <c r="M5181" t="str">
        <f>+Tabla2[[#This Row],[DETALLE]]</f>
        <v>CONTR. 0445-1</v>
      </c>
    </row>
    <row r="5182" spans="2:13">
      <c r="B5182" s="3" t="s">
        <v>2071</v>
      </c>
      <c r="C5182" s="2" t="s">
        <v>1217</v>
      </c>
      <c r="D5182" s="4" t="s">
        <v>1218</v>
      </c>
      <c r="E5182" s="4" t="s">
        <v>1218</v>
      </c>
      <c r="F5182" s="5">
        <v>41726</v>
      </c>
      <c r="G5182" s="8">
        <v>-82600</v>
      </c>
      <c r="J5182" s="4" t="s">
        <v>13210</v>
      </c>
      <c r="L5182" t="str">
        <f>+Tabla2[[#This Row],[FACTURA]]</f>
        <v>NCF-00000077</v>
      </c>
      <c r="M5182" t="str">
        <f>+Tabla2[[#This Row],[DETALLE]]</f>
        <v>NCF-00000077</v>
      </c>
    </row>
    <row r="5183" spans="2:13">
      <c r="B5183" s="3" t="s">
        <v>2072</v>
      </c>
      <c r="C5183" s="2" t="s">
        <v>1655</v>
      </c>
      <c r="D5183" s="4" t="s">
        <v>1265</v>
      </c>
      <c r="E5183" s="4" t="s">
        <v>1265</v>
      </c>
      <c r="F5183" s="5">
        <v>42988</v>
      </c>
      <c r="G5183" s="8">
        <v>-435112.84</v>
      </c>
      <c r="J5183" s="4" t="s">
        <v>12540</v>
      </c>
      <c r="L5183" t="str">
        <f>+Tabla2[[#This Row],[FACTURA]]</f>
        <v>A010010011500000040</v>
      </c>
      <c r="M5183" t="str">
        <f>+Tabla2[[#This Row],[DETALLE]]</f>
        <v>A010010011500000040</v>
      </c>
    </row>
    <row r="5184" spans="2:13">
      <c r="B5184" s="3" t="s">
        <v>2072</v>
      </c>
      <c r="C5184" s="2" t="s">
        <v>1655</v>
      </c>
      <c r="D5184" s="4" t="s">
        <v>1221</v>
      </c>
      <c r="E5184" s="4" t="s">
        <v>1221</v>
      </c>
      <c r="F5184" s="5">
        <v>42998</v>
      </c>
      <c r="G5184" s="8">
        <v>-777554.17</v>
      </c>
      <c r="J5184" s="4" t="s">
        <v>12541</v>
      </c>
      <c r="L5184" t="str">
        <f>+Tabla2[[#This Row],[FACTURA]]</f>
        <v>A010010011500000039</v>
      </c>
      <c r="M5184" t="str">
        <f>+Tabla2[[#This Row],[DETALLE]]</f>
        <v>A010010011500000039</v>
      </c>
    </row>
    <row r="5185" spans="2:13">
      <c r="B5185" s="3" t="s">
        <v>2073</v>
      </c>
      <c r="C5185" s="2" t="s">
        <v>1219</v>
      </c>
      <c r="D5185" s="4" t="s">
        <v>1220</v>
      </c>
      <c r="E5185" s="4" t="s">
        <v>1220</v>
      </c>
      <c r="F5185" s="5">
        <v>41824</v>
      </c>
      <c r="G5185" s="8">
        <v>-89680</v>
      </c>
      <c r="J5185" s="4" t="s">
        <v>13363</v>
      </c>
      <c r="L5185" t="str">
        <f>+Tabla2[[#This Row],[FACTURA]]</f>
        <v>A01001001150000038</v>
      </c>
      <c r="M5185" t="str">
        <f>+Tabla2[[#This Row],[DETALLE]]</f>
        <v>A01001001150000038</v>
      </c>
    </row>
    <row r="5186" spans="2:13">
      <c r="B5186" s="3" t="s">
        <v>2073</v>
      </c>
      <c r="C5186" s="2" t="s">
        <v>1219</v>
      </c>
      <c r="D5186" s="4" t="s">
        <v>1221</v>
      </c>
      <c r="E5186" s="4" t="s">
        <v>1221</v>
      </c>
      <c r="F5186" s="5">
        <v>41824</v>
      </c>
      <c r="G5186" s="8">
        <v>-69620</v>
      </c>
      <c r="J5186" s="4" t="s">
        <v>13364</v>
      </c>
      <c r="L5186" t="str">
        <f>+Tabla2[[#This Row],[FACTURA]]</f>
        <v>A010010011500000039</v>
      </c>
      <c r="M5186" t="str">
        <f>+Tabla2[[#This Row],[DETALLE]]</f>
        <v>A010010011500000039</v>
      </c>
    </row>
    <row r="5187" spans="2:13">
      <c r="B5187" s="3" t="s">
        <v>8025</v>
      </c>
      <c r="C5187" s="2" t="s">
        <v>8024</v>
      </c>
      <c r="D5187" s="6" t="s">
        <v>1121</v>
      </c>
      <c r="E5187" s="6" t="s">
        <v>8026</v>
      </c>
      <c r="F5187" s="7">
        <v>42898</v>
      </c>
      <c r="G5187" s="9">
        <v>-2585970</v>
      </c>
      <c r="J5187" s="6" t="s">
        <v>16784</v>
      </c>
      <c r="L5187" t="str">
        <f>+Tabla2[[#This Row],[FACTURA]]</f>
        <v>A010010011500000022</v>
      </c>
      <c r="M5187" t="str">
        <f>+Tabla2[[#This Row],[DETALLE]]</f>
        <v>PAGO DEUDA POR ALQUILER DE GENERADOR USADO EN EL PARQUEO DE</v>
      </c>
    </row>
    <row r="5188" spans="2:13">
      <c r="B5188" s="3" t="s">
        <v>11980</v>
      </c>
      <c r="C5188" s="2" t="s">
        <v>11979</v>
      </c>
      <c r="D5188" s="6" t="s">
        <v>11981</v>
      </c>
      <c r="E5188" s="6" t="s">
        <v>11981</v>
      </c>
      <c r="F5188" s="7">
        <v>41636</v>
      </c>
      <c r="G5188" s="9">
        <v>-687573.87</v>
      </c>
      <c r="J5188" s="6" t="s">
        <v>19051</v>
      </c>
      <c r="L5188" t="str">
        <f>+Tabla2[[#This Row],[FACTURA]]</f>
        <v>CONTR. 1214-1</v>
      </c>
      <c r="M5188" t="str">
        <f>+Tabla2[[#This Row],[DETALLE]]</f>
        <v>CONTR. 1214-1</v>
      </c>
    </row>
    <row r="5189" spans="2:13">
      <c r="B5189" s="3" t="s">
        <v>11983</v>
      </c>
      <c r="C5189" s="2" t="s">
        <v>11982</v>
      </c>
      <c r="D5189" s="6" t="s">
        <v>11984</v>
      </c>
      <c r="E5189" s="6" t="e">
        <v>#N/A</v>
      </c>
      <c r="F5189" s="7">
        <v>44595</v>
      </c>
      <c r="G5189" s="9">
        <v>-235086.94</v>
      </c>
      <c r="J5189" s="6" t="s">
        <v>19052</v>
      </c>
      <c r="L5189" t="str">
        <f>+Tabla2[[#This Row],[FACTURA]]</f>
        <v>OFIC.#284, CONT.1526</v>
      </c>
      <c r="M5189" t="e">
        <f>+Tabla2[[#This Row],[DETALLE]]</f>
        <v>#N/A</v>
      </c>
    </row>
    <row r="5190" spans="2:13">
      <c r="B5190" s="3" t="s">
        <v>19054</v>
      </c>
      <c r="C5190" s="2" t="s">
        <v>19053</v>
      </c>
      <c r="D5190" s="6" t="s">
        <v>20857</v>
      </c>
      <c r="E5190" s="6" t="s">
        <v>20857</v>
      </c>
      <c r="F5190" s="7">
        <v>44718</v>
      </c>
      <c r="G5190" s="9">
        <v>-2971883.54</v>
      </c>
      <c r="J5190" s="6" t="s">
        <v>19055</v>
      </c>
      <c r="L5190" t="str">
        <f>+Tabla2[[#This Row],[FACTURA]]</f>
        <v>CONTR.2393-18 CORTE</v>
      </c>
      <c r="M5190" t="str">
        <f>+Tabla2[[#This Row],[DETALLE]]</f>
        <v>CONTR.2393-18 CORTE</v>
      </c>
    </row>
    <row r="5191" spans="2:13">
      <c r="B5191" s="3" t="s">
        <v>11986</v>
      </c>
      <c r="C5191" s="2" t="s">
        <v>11985</v>
      </c>
      <c r="D5191" s="6" t="s">
        <v>11987</v>
      </c>
      <c r="E5191" s="6" t="s">
        <v>11987</v>
      </c>
      <c r="F5191" s="7">
        <v>41561</v>
      </c>
      <c r="G5191" s="9">
        <v>-2661652.09</v>
      </c>
      <c r="J5191" s="6" t="s">
        <v>19056</v>
      </c>
      <c r="L5191" t="str">
        <f>+Tabla2[[#This Row],[FACTURA]]</f>
        <v>CONTR. 597-2</v>
      </c>
      <c r="M5191" t="str">
        <f>+Tabla2[[#This Row],[DETALLE]]</f>
        <v>CONTR. 597-2</v>
      </c>
    </row>
    <row r="5192" spans="2:13">
      <c r="B5192" s="3" t="s">
        <v>11986</v>
      </c>
      <c r="C5192" s="2" t="s">
        <v>11985</v>
      </c>
      <c r="D5192" s="6" t="s">
        <v>11987</v>
      </c>
      <c r="E5192" s="6" t="s">
        <v>11987</v>
      </c>
      <c r="F5192" s="7">
        <v>41561</v>
      </c>
      <c r="G5192" s="9">
        <v>532330.42000000004</v>
      </c>
      <c r="J5192" s="6" t="s">
        <v>19057</v>
      </c>
      <c r="L5192" t="str">
        <f>+Tabla2[[#This Row],[FACTURA]]</f>
        <v>CONTR. 597-2</v>
      </c>
      <c r="M5192" t="str">
        <f>+Tabla2[[#This Row],[DETALLE]]</f>
        <v>CONTR. 597-2</v>
      </c>
    </row>
    <row r="5193" spans="2:13">
      <c r="B5193" s="3" t="s">
        <v>2074</v>
      </c>
      <c r="C5193" s="2" t="s">
        <v>1656</v>
      </c>
      <c r="D5193" s="4" t="s">
        <v>1657</v>
      </c>
      <c r="E5193" s="4" t="s">
        <v>1657</v>
      </c>
      <c r="F5193" s="5">
        <v>43481</v>
      </c>
      <c r="G5193" s="8">
        <v>762371.95</v>
      </c>
      <c r="J5193" s="4" t="s">
        <v>12583</v>
      </c>
      <c r="L5193" t="str">
        <f>+Tabla2[[#This Row],[FACTURA]]</f>
        <v>CONTR.1188-5-NULA</v>
      </c>
      <c r="M5193" t="str">
        <f>+Tabla2[[#This Row],[DETALLE]]</f>
        <v>CONTR.1188-5-NULA</v>
      </c>
    </row>
    <row r="5194" spans="2:13">
      <c r="B5194" s="3" t="s">
        <v>2075</v>
      </c>
      <c r="C5194" s="2" t="s">
        <v>1658</v>
      </c>
      <c r="D5194" s="4" t="s">
        <v>1659</v>
      </c>
      <c r="E5194" s="4" t="s">
        <v>19871</v>
      </c>
      <c r="F5194" s="5">
        <v>42585</v>
      </c>
      <c r="G5194" s="8">
        <v>-10737115.369999999</v>
      </c>
      <c r="J5194" s="4" t="s">
        <v>12601</v>
      </c>
      <c r="L5194" t="str">
        <f>+Tabla2[[#This Row],[FACTURA]]</f>
        <v>NULA</v>
      </c>
      <c r="M5194" t="str">
        <f>+Tabla2[[#This Row],[DETALLE]]</f>
        <v>CONTR. 561,268 Y 553</v>
      </c>
    </row>
    <row r="5195" spans="2:13">
      <c r="B5195" s="3" t="s">
        <v>2076</v>
      </c>
      <c r="C5195" s="2" t="s">
        <v>1660</v>
      </c>
      <c r="D5195" s="4" t="s">
        <v>1661</v>
      </c>
      <c r="E5195" s="4" t="s">
        <v>1661</v>
      </c>
      <c r="F5195" s="5">
        <v>43782</v>
      </c>
      <c r="G5195" s="8">
        <v>-11449.54</v>
      </c>
      <c r="J5195" s="4" t="s">
        <v>12994</v>
      </c>
      <c r="L5195" t="str">
        <f>+Tabla2[[#This Row],[FACTURA]]</f>
        <v>B1500000051*-NULA</v>
      </c>
      <c r="M5195" t="str">
        <f>+Tabla2[[#This Row],[DETALLE]]</f>
        <v>B1500000051*-NULA</v>
      </c>
    </row>
    <row r="5196" spans="2:13">
      <c r="B5196" s="3" t="s">
        <v>2076</v>
      </c>
      <c r="C5196" s="2" t="s">
        <v>1660</v>
      </c>
      <c r="D5196" s="4" t="s">
        <v>1662</v>
      </c>
      <c r="E5196" s="4" t="s">
        <v>1662</v>
      </c>
      <c r="F5196" s="5">
        <v>43782</v>
      </c>
      <c r="G5196" s="8">
        <v>-11449.54</v>
      </c>
      <c r="J5196" s="4" t="s">
        <v>12995</v>
      </c>
      <c r="L5196" t="str">
        <f>+Tabla2[[#This Row],[FACTURA]]</f>
        <v>B1500000051*-</v>
      </c>
      <c r="M5196" t="str">
        <f>+Tabla2[[#This Row],[DETALLE]]</f>
        <v>B1500000051*-</v>
      </c>
    </row>
    <row r="5197" spans="2:13">
      <c r="B5197" s="3" t="s">
        <v>2076</v>
      </c>
      <c r="C5197" s="2" t="s">
        <v>1660</v>
      </c>
      <c r="D5197" s="4" t="s">
        <v>1663</v>
      </c>
      <c r="E5197" s="4" t="s">
        <v>1663</v>
      </c>
      <c r="F5197" s="5">
        <v>43900</v>
      </c>
      <c r="G5197" s="8">
        <v>-11449.54</v>
      </c>
      <c r="J5197" s="4" t="s">
        <v>12996</v>
      </c>
      <c r="L5197" t="str">
        <f>+Tabla2[[#This Row],[FACTURA]]</f>
        <v>B1500000062</v>
      </c>
      <c r="M5197" t="str">
        <f>+Tabla2[[#This Row],[DETALLE]]</f>
        <v>B1500000062</v>
      </c>
    </row>
    <row r="5198" spans="2:13">
      <c r="B5198" s="3" t="s">
        <v>2076</v>
      </c>
      <c r="C5198" s="2" t="s">
        <v>1660</v>
      </c>
      <c r="D5198" s="4" t="s">
        <v>19478</v>
      </c>
      <c r="E5198" s="4" t="s">
        <v>19478</v>
      </c>
      <c r="F5198" s="5">
        <v>43900</v>
      </c>
      <c r="G5198" s="8">
        <v>9703</v>
      </c>
      <c r="J5198" s="4" t="s">
        <v>12997</v>
      </c>
      <c r="L5198" t="str">
        <f>+Tabla2[[#This Row],[FACTURA]]</f>
        <v>B1500000062 nula</v>
      </c>
      <c r="M5198" t="str">
        <f>+Tabla2[[#This Row],[DETALLE]]</f>
        <v>B1500000062 nula</v>
      </c>
    </row>
    <row r="5199" spans="2:13">
      <c r="B5199" s="3" t="s">
        <v>2076</v>
      </c>
      <c r="C5199" s="2" t="s">
        <v>1660</v>
      </c>
      <c r="D5199" s="4" t="s">
        <v>1664</v>
      </c>
      <c r="E5199" s="4" t="s">
        <v>1664</v>
      </c>
      <c r="F5199" s="5">
        <v>44410</v>
      </c>
      <c r="G5199" s="8">
        <v>-11449.54</v>
      </c>
      <c r="J5199" s="4" t="s">
        <v>12998</v>
      </c>
      <c r="L5199" t="str">
        <f>+Tabla2[[#This Row],[FACTURA]]</f>
        <v>B1500000114</v>
      </c>
      <c r="M5199" t="str">
        <f>+Tabla2[[#This Row],[DETALLE]]</f>
        <v>B1500000114</v>
      </c>
    </row>
    <row r="5200" spans="2:13">
      <c r="B5200" s="3" t="s">
        <v>2076</v>
      </c>
      <c r="C5200" s="2" t="s">
        <v>1660</v>
      </c>
      <c r="D5200" s="4" t="s">
        <v>19479</v>
      </c>
      <c r="E5200" s="4" t="s">
        <v>19479</v>
      </c>
      <c r="F5200" s="5">
        <v>44410</v>
      </c>
      <c r="G5200" s="8">
        <v>11449.54</v>
      </c>
      <c r="J5200" s="4" t="s">
        <v>12999</v>
      </c>
      <c r="L5200" t="str">
        <f>+Tabla2[[#This Row],[FACTURA]]</f>
        <v>B1500000114-nulo</v>
      </c>
      <c r="M5200" t="str">
        <f>+Tabla2[[#This Row],[DETALLE]]</f>
        <v>B1500000114-nulo</v>
      </c>
    </row>
    <row r="5201" spans="2:13">
      <c r="B5201" s="3" t="s">
        <v>2077</v>
      </c>
      <c r="C5201" s="2" t="s">
        <v>1222</v>
      </c>
      <c r="D5201" s="4" t="s">
        <v>1223</v>
      </c>
      <c r="E5201" s="4" t="s">
        <v>1223</v>
      </c>
      <c r="F5201" s="5">
        <v>42319</v>
      </c>
      <c r="G5201" s="8">
        <v>-66195.64</v>
      </c>
      <c r="J5201" s="4" t="s">
        <v>12795</v>
      </c>
      <c r="L5201" t="str">
        <f>+Tabla2[[#This Row],[FACTURA]]</f>
        <v>A010010011500000052</v>
      </c>
      <c r="M5201" t="str">
        <f>+Tabla2[[#This Row],[DETALLE]]</f>
        <v>A010010011500000052</v>
      </c>
    </row>
    <row r="5202" spans="2:13">
      <c r="B5202" s="3" t="s">
        <v>2077</v>
      </c>
      <c r="C5202" s="2" t="s">
        <v>1222</v>
      </c>
      <c r="D5202" s="4" t="s">
        <v>983</v>
      </c>
      <c r="E5202" s="4" t="s">
        <v>983</v>
      </c>
      <c r="F5202" s="5">
        <v>42268</v>
      </c>
      <c r="G5202" s="8">
        <v>-103604</v>
      </c>
      <c r="J5202" s="4" t="s">
        <v>12796</v>
      </c>
      <c r="L5202" t="str">
        <f>+Tabla2[[#This Row],[FACTURA]]</f>
        <v>A010010011500000046</v>
      </c>
      <c r="M5202" t="str">
        <f>+Tabla2[[#This Row],[DETALLE]]</f>
        <v>A010010011500000046</v>
      </c>
    </row>
    <row r="5203" spans="2:13">
      <c r="B5203" s="3" t="s">
        <v>19059</v>
      </c>
      <c r="C5203" s="2" t="s">
        <v>19058</v>
      </c>
      <c r="D5203" s="6" t="s">
        <v>20858</v>
      </c>
      <c r="E5203" s="6" t="s">
        <v>20859</v>
      </c>
      <c r="F5203" s="7">
        <v>44651</v>
      </c>
      <c r="G5203" s="9">
        <v>0.01</v>
      </c>
      <c r="J5203" s="6" t="s">
        <v>19060</v>
      </c>
      <c r="L5203" t="str">
        <f>+Tabla2[[#This Row],[FACTURA]]</f>
        <v>B1500000167, 168</v>
      </c>
      <c r="M5203" t="str">
        <f>+Tabla2[[#This Row],[DETALLE]]</f>
        <v>CESION DE CREDITO OTORGADA POR EL BANCO DE RESERVAS DE LA REP. DOM. SEGUN ACTO DE ALGUACIL #324/2021 D/F 30/07/2021, POR LA SUMA DE RD$362,850,000.00, SIENDO EL 4TO PAGO DE RD$111,413,400.00, VER ANEXO, CORRESP. AL   PAGO (FINAL) DEL CONTRATO # 0051/2020, FACTURAS NCF:B1500000167 Y 168 DE FECHA 10 DE MARZO DEL 2022 POR LA "ADQUISICION DE DISPOSITIVOS TECNOLÓGICOS PARA LA EJECUCIÓN DEL PLAN NACIONAL EDUCACIÓN PARA TODOS PRESERVANDO LA SALUD", MEDIANTE EL PROCESO MINERD-MAE-PEUR-2020-0002, ACTA 048-2020, SEGUN OFICIO # 0542/2022.**(RETENCION 5% PROVEEDOR DEL ESTADO, SEGUN LEY 253-12, ART.10, LITERAL E.)**</v>
      </c>
    </row>
    <row r="5204" spans="2:13">
      <c r="B5204" s="3" t="s">
        <v>2078</v>
      </c>
      <c r="C5204" s="2" t="s">
        <v>1224</v>
      </c>
      <c r="D5204" s="4" t="s">
        <v>1225</v>
      </c>
      <c r="E5204" s="4" t="s">
        <v>1225</v>
      </c>
      <c r="F5204" s="5">
        <v>41726</v>
      </c>
      <c r="G5204" s="8">
        <v>-118000</v>
      </c>
      <c r="J5204" s="4" t="s">
        <v>13453</v>
      </c>
      <c r="L5204" t="str">
        <f>+Tabla2[[#This Row],[FACTURA]]</f>
        <v>NCF-00000013</v>
      </c>
      <c r="M5204" t="str">
        <f>+Tabla2[[#This Row],[DETALLE]]</f>
        <v>NCF-00000013</v>
      </c>
    </row>
    <row r="5205" spans="2:13">
      <c r="B5205" s="3" t="s">
        <v>2078</v>
      </c>
      <c r="C5205" s="2" t="s">
        <v>1224</v>
      </c>
      <c r="D5205" s="4" t="s">
        <v>1525</v>
      </c>
      <c r="E5205" s="4" t="s">
        <v>1525</v>
      </c>
      <c r="F5205" s="5">
        <v>41815</v>
      </c>
      <c r="G5205" s="8">
        <v>-59000</v>
      </c>
      <c r="J5205" s="4" t="s">
        <v>13454</v>
      </c>
      <c r="L5205" t="str">
        <f>+Tabla2[[#This Row],[FACTURA]]</f>
        <v>A01001001150000019</v>
      </c>
      <c r="M5205" t="str">
        <f>+Tabla2[[#This Row],[DETALLE]]</f>
        <v>A01001001150000019</v>
      </c>
    </row>
    <row r="5206" spans="2:13">
      <c r="B5206" s="3" t="s">
        <v>11989</v>
      </c>
      <c r="C5206" s="2" t="s">
        <v>11988</v>
      </c>
      <c r="D5206" s="6" t="s">
        <v>11990</v>
      </c>
      <c r="E5206" s="6" t="s">
        <v>11990</v>
      </c>
      <c r="F5206" s="7">
        <v>42991</v>
      </c>
      <c r="G5206" s="9">
        <v>-5950361.4699999997</v>
      </c>
      <c r="J5206" s="6" t="s">
        <v>19061</v>
      </c>
      <c r="L5206" t="str">
        <f>+Tabla2[[#This Row],[FACTURA]]</f>
        <v>CONTR.2396-24</v>
      </c>
      <c r="M5206" t="str">
        <f>+Tabla2[[#This Row],[DETALLE]]</f>
        <v>CONTR.2396-24</v>
      </c>
    </row>
    <row r="5207" spans="2:13">
      <c r="B5207" s="3" t="s">
        <v>19063</v>
      </c>
      <c r="C5207" s="2" t="s">
        <v>19062</v>
      </c>
      <c r="D5207" s="6" t="s">
        <v>20860</v>
      </c>
      <c r="E5207" s="6" t="s">
        <v>20861</v>
      </c>
      <c r="F5207" s="7">
        <v>43497</v>
      </c>
      <c r="G5207" s="9">
        <v>0.01</v>
      </c>
      <c r="J5207" s="6" t="s">
        <v>19064</v>
      </c>
      <c r="L5207" t="str">
        <f>+Tabla2[[#This Row],[FACTURA]]</f>
        <v>B150000012 D/F 13/09/2018</v>
      </c>
      <c r="M5207" t="str">
        <f>+Tabla2[[#This Row],[DETALLE]]</f>
        <v>PAGO ÚNICO DEL  NCF: B150000012 DE FECHA 13/09/2018, POR CONCEPTO DE ADQUISICIÓN DE TRAMERIAS METALICAS PARA SER UTILIZADAS EN EL ALMACEN DEL KM. 13 DE LA AUTOPISTA DUARTE Y EN LA NAVE ASIGNADA A LA DIRECCIÓN  DE EVALUACIÓN DE LA CALIDAD EN HAINA, SEGÚN OFICIO DCC-2881-2018 Y  CONTRATO 4833-2018 EN EL PROCESSO DE REFERENCIA CCC-CP-2018-0011.</v>
      </c>
    </row>
    <row r="5208" spans="2:13">
      <c r="B5208" s="3" t="s">
        <v>2079</v>
      </c>
      <c r="C5208" s="2" t="s">
        <v>1226</v>
      </c>
      <c r="D5208" s="4" t="s">
        <v>1227</v>
      </c>
      <c r="E5208" s="4" t="s">
        <v>1227</v>
      </c>
      <c r="F5208" s="5">
        <v>43908</v>
      </c>
      <c r="G5208" s="8">
        <v>-7302269.4000000004</v>
      </c>
      <c r="J5208" s="4" t="s">
        <v>12828</v>
      </c>
      <c r="L5208" t="str">
        <f>+Tabla2[[#This Row],[FACTURA]]</f>
        <v>20% ANTICIPO</v>
      </c>
      <c r="M5208" t="str">
        <f>+Tabla2[[#This Row],[DETALLE]]</f>
        <v>20% ANTICIPO</v>
      </c>
    </row>
    <row r="5209" spans="2:13">
      <c r="B5209" s="3" t="s">
        <v>2079</v>
      </c>
      <c r="C5209" s="2" t="s">
        <v>1226</v>
      </c>
      <c r="D5209" s="4">
        <v>0</v>
      </c>
      <c r="E5209" s="4" t="s">
        <v>2082</v>
      </c>
      <c r="F5209" s="5">
        <v>44659</v>
      </c>
      <c r="G5209" s="8">
        <v>365113.47</v>
      </c>
      <c r="J5209" s="4" t="s">
        <v>12829</v>
      </c>
      <c r="L5209">
        <f>+Tabla2[[#This Row],[FACTURA]]</f>
        <v>0</v>
      </c>
      <c r="M5209" t="str">
        <f>+Tabla2[[#This Row],[DETALLE]]</f>
        <v>Registro de impuestos del Lib. 13596/2020</v>
      </c>
    </row>
    <row r="5210" spans="2:13">
      <c r="B5210" s="3" t="s">
        <v>2079</v>
      </c>
      <c r="C5210" s="2" t="s">
        <v>1226</v>
      </c>
      <c r="D5210" s="4" t="s">
        <v>2081</v>
      </c>
      <c r="E5210" s="4" t="s">
        <v>2080</v>
      </c>
      <c r="F5210" s="5">
        <v>43944</v>
      </c>
      <c r="G5210" s="8">
        <v>6937155.9299999997</v>
      </c>
      <c r="J5210" s="4" t="s">
        <v>12830</v>
      </c>
      <c r="L5210" t="str">
        <f>+Tabla2[[#This Row],[FACTURA]]</f>
        <v>DCC-0652-2020</v>
      </c>
      <c r="M5210" t="str">
        <f>+Tabla2[[#This Row],[DETALLE]]</f>
        <v>CESION DE CREDITO OTORGADA POR EL BANCO DE RESERVAS DE LA REP. DOM. SEGUN ACTO DE ALGUACIL #123-12-2019 DE FECHA 20/12/2019 POR LA SUMA DE RD$6,937,156.04, SIENDO EL 1ER. Y UNICO PAGO AL BANCO DE RD$6,937,155.93, PARA CUBRIR EL PAGO DEL 20% AVANCE  DEL CONTRATO NO. 00568-2019 POR ADQUISICION DE EQUIPOS Y DISPOSITIVOS, PARA LOS ESTUDIANTES Y DOCENTES DE LOS CENTROS EDUCATIVOS PUBLICOS DENTRO DEL MARCO DEL PROGRAMA REPUBLICA DIGITAL, SEGUN OFICIO #652/2020.</v>
      </c>
    </row>
    <row r="5211" spans="2:13">
      <c r="B5211" s="3" t="s">
        <v>19066</v>
      </c>
      <c r="C5211" s="2" t="s">
        <v>19065</v>
      </c>
      <c r="D5211" s="6" t="s">
        <v>20862</v>
      </c>
      <c r="E5211" s="6" t="s">
        <v>20862</v>
      </c>
      <c r="F5211" s="7">
        <v>44722</v>
      </c>
      <c r="G5211" s="9">
        <v>-18422523.98</v>
      </c>
      <c r="J5211" s="6" t="s">
        <v>19067</v>
      </c>
      <c r="L5211" t="str">
        <f>+Tabla2[[#This Row],[FACTURA]]</f>
        <v>CONTR.2378-11 CORTE</v>
      </c>
      <c r="M5211" t="str">
        <f>+Tabla2[[#This Row],[DETALLE]]</f>
        <v>CONTR.2378-11 CORTE</v>
      </c>
    </row>
    <row r="5212" spans="2:13">
      <c r="B5212" s="3" t="s">
        <v>8028</v>
      </c>
      <c r="C5212" s="2" t="s">
        <v>8027</v>
      </c>
      <c r="D5212" s="6" t="s">
        <v>1155</v>
      </c>
      <c r="E5212" s="6" t="s">
        <v>1155</v>
      </c>
      <c r="F5212" s="7">
        <v>41866</v>
      </c>
      <c r="G5212" s="9">
        <v>-184434</v>
      </c>
      <c r="J5212" s="6" t="s">
        <v>16785</v>
      </c>
      <c r="L5212" t="str">
        <f>+Tabla2[[#This Row],[FACTURA]]</f>
        <v>A010010011500000002</v>
      </c>
      <c r="M5212" t="str">
        <f>+Tabla2[[#This Row],[DETALLE]]</f>
        <v>A010010011500000002</v>
      </c>
    </row>
    <row r="5213" spans="2:13">
      <c r="B5213" s="3" t="s">
        <v>2083</v>
      </c>
      <c r="C5213" s="2" t="s">
        <v>1228</v>
      </c>
      <c r="D5213" s="4" t="s">
        <v>1229</v>
      </c>
      <c r="E5213" s="4" t="s">
        <v>1229</v>
      </c>
      <c r="F5213" s="5">
        <v>43763</v>
      </c>
      <c r="G5213" s="8">
        <v>-63012</v>
      </c>
      <c r="J5213" s="4" t="s">
        <v>13450</v>
      </c>
      <c r="L5213" t="str">
        <f>+Tabla2[[#This Row],[FACTURA]]</f>
        <v>NCF:B1500000102</v>
      </c>
      <c r="M5213" t="str">
        <f>+Tabla2[[#This Row],[DETALLE]]</f>
        <v>NCF:B1500000102</v>
      </c>
    </row>
    <row r="5214" spans="2:13">
      <c r="B5214" s="3" t="s">
        <v>2083</v>
      </c>
      <c r="C5214" s="2" t="s">
        <v>1228</v>
      </c>
      <c r="D5214" s="4" t="s">
        <v>1230</v>
      </c>
      <c r="E5214" s="4" t="s">
        <v>1230</v>
      </c>
      <c r="F5214" s="5">
        <v>43763</v>
      </c>
      <c r="G5214" s="8">
        <v>-2670</v>
      </c>
      <c r="J5214" s="4" t="s">
        <v>13451</v>
      </c>
      <c r="L5214" t="str">
        <f>+Tabla2[[#This Row],[FACTURA]]</f>
        <v>NCF:.B1500000102</v>
      </c>
      <c r="M5214" t="str">
        <f>+Tabla2[[#This Row],[DETALLE]]</f>
        <v>NCF:.B1500000102</v>
      </c>
    </row>
    <row r="5215" spans="2:13">
      <c r="B5215" s="3" t="s">
        <v>2083</v>
      </c>
      <c r="C5215" s="2" t="s">
        <v>1228</v>
      </c>
      <c r="D5215" s="4" t="s">
        <v>19480</v>
      </c>
      <c r="E5215" s="4" t="s">
        <v>19872</v>
      </c>
      <c r="F5215" s="5">
        <v>43749</v>
      </c>
      <c r="G5215" s="8">
        <v>0.01</v>
      </c>
      <c r="J5215" s="4" t="s">
        <v>13452</v>
      </c>
      <c r="L5215" t="str">
        <f>+Tabla2[[#This Row],[FACTURA]]</f>
        <v>B1500000067</v>
      </c>
      <c r="M5215" t="str">
        <f>+Tabla2[[#This Row],[DETALLE]]</f>
        <v>PAGO FACTURA NCF: B1500000067 D/FECHA 18/7/2019, POR CONCEPTO DE ADQUISICIÓN DE 90 MANTELES DE TELA, PARA SER UTILIZADOS EN DISTINTAS ACTIVIDADES DEL MINERD. SEGÚN OFICIO DCC 2015/2019 Y ACTA No. 2019/227.</v>
      </c>
    </row>
    <row r="5216" spans="2:13">
      <c r="B5216" s="3" t="s">
        <v>2084</v>
      </c>
      <c r="C5216" s="2" t="s">
        <v>1231</v>
      </c>
      <c r="D5216" s="4" t="s">
        <v>1232</v>
      </c>
      <c r="E5216" s="4" t="s">
        <v>1232</v>
      </c>
      <c r="F5216" s="5">
        <v>44442</v>
      </c>
      <c r="G5216" s="8">
        <v>-10000000.01</v>
      </c>
      <c r="J5216" s="4" t="s">
        <v>13910</v>
      </c>
      <c r="L5216" t="str">
        <f>+Tabla2[[#This Row],[FACTURA]]</f>
        <v>B1500000412</v>
      </c>
      <c r="M5216" t="str">
        <f>+Tabla2[[#This Row],[DETALLE]]</f>
        <v>B1500000412</v>
      </c>
    </row>
    <row r="5217" spans="2:13">
      <c r="B5217" s="3" t="s">
        <v>2085</v>
      </c>
      <c r="C5217" s="2" t="s">
        <v>1233</v>
      </c>
      <c r="D5217" s="4" t="s">
        <v>20</v>
      </c>
      <c r="E5217" s="4" t="s">
        <v>20</v>
      </c>
      <c r="F5217" s="5">
        <v>42998</v>
      </c>
      <c r="G5217" s="8">
        <v>-0.01</v>
      </c>
      <c r="J5217" s="4" t="s">
        <v>12981</v>
      </c>
      <c r="L5217" t="str">
        <f>+Tabla2[[#This Row],[FACTURA]]</f>
        <v>A010010011500000004</v>
      </c>
      <c r="M5217" t="str">
        <f>+Tabla2[[#This Row],[DETALLE]]</f>
        <v>A010010011500000004</v>
      </c>
    </row>
    <row r="5218" spans="2:13">
      <c r="B5218" s="3" t="s">
        <v>2085</v>
      </c>
      <c r="C5218" s="2" t="s">
        <v>1233</v>
      </c>
      <c r="D5218" s="4" t="s">
        <v>1234</v>
      </c>
      <c r="E5218" s="4" t="s">
        <v>1234</v>
      </c>
      <c r="F5218" s="5">
        <v>42998</v>
      </c>
      <c r="G5218" s="8">
        <v>-324802.95</v>
      </c>
      <c r="J5218" s="4" t="s">
        <v>12982</v>
      </c>
      <c r="L5218" t="str">
        <f>+Tabla2[[#This Row],[FACTURA]]</f>
        <v>A.010010011500000004</v>
      </c>
      <c r="M5218" t="str">
        <f>+Tabla2[[#This Row],[DETALLE]]</f>
        <v>A.010010011500000004</v>
      </c>
    </row>
    <row r="5219" spans="2:13">
      <c r="B5219" s="3" t="s">
        <v>11992</v>
      </c>
      <c r="C5219" s="2" t="s">
        <v>11991</v>
      </c>
      <c r="D5219" s="6" t="s">
        <v>11993</v>
      </c>
      <c r="E5219" s="6" t="s">
        <v>11993</v>
      </c>
      <c r="F5219" s="7">
        <v>43224</v>
      </c>
      <c r="G5219" s="9">
        <v>-3298568.6</v>
      </c>
      <c r="J5219" s="6" t="s">
        <v>19068</v>
      </c>
      <c r="L5219" t="str">
        <f>+Tabla2[[#This Row],[FACTURA]]</f>
        <v>CONTR.0426-4</v>
      </c>
      <c r="M5219" t="str">
        <f>+Tabla2[[#This Row],[DETALLE]]</f>
        <v>CONTR.0426-4</v>
      </c>
    </row>
    <row r="5220" spans="2:13">
      <c r="B5220" s="3" t="s">
        <v>11995</v>
      </c>
      <c r="C5220" s="2" t="s">
        <v>11994</v>
      </c>
      <c r="D5220" s="6" t="s">
        <v>1343</v>
      </c>
      <c r="E5220" s="6" t="s">
        <v>1343</v>
      </c>
      <c r="F5220" s="7">
        <v>44385</v>
      </c>
      <c r="G5220" s="9">
        <v>-614344.80000000005</v>
      </c>
      <c r="J5220" s="6" t="s">
        <v>19069</v>
      </c>
      <c r="L5220" t="str">
        <f>+Tabla2[[#This Row],[FACTURA]]</f>
        <v>B1500000014</v>
      </c>
      <c r="M5220" t="str">
        <f>+Tabla2[[#This Row],[DETALLE]]</f>
        <v>B1500000014</v>
      </c>
    </row>
    <row r="5221" spans="2:13">
      <c r="B5221" s="3" t="s">
        <v>11995</v>
      </c>
      <c r="C5221" s="2" t="s">
        <v>11994</v>
      </c>
      <c r="D5221" s="6" t="s">
        <v>11996</v>
      </c>
      <c r="E5221" s="6" t="s">
        <v>11996</v>
      </c>
      <c r="F5221" s="7">
        <v>44385</v>
      </c>
      <c r="G5221" s="9">
        <v>614344.80000000005</v>
      </c>
      <c r="J5221" s="6" t="s">
        <v>19070</v>
      </c>
      <c r="L5221" t="str">
        <f>+Tabla2[[#This Row],[FACTURA]]</f>
        <v>b1500000014-NULA</v>
      </c>
      <c r="M5221" t="str">
        <f>+Tabla2[[#This Row],[DETALLE]]</f>
        <v>b1500000014-NULA</v>
      </c>
    </row>
    <row r="5222" spans="2:13">
      <c r="B5222" s="3" t="s">
        <v>2086</v>
      </c>
      <c r="C5222" s="2" t="s">
        <v>1235</v>
      </c>
      <c r="D5222" s="4" t="s">
        <v>1236</v>
      </c>
      <c r="E5222" s="4" t="s">
        <v>1236</v>
      </c>
      <c r="F5222" s="5">
        <v>42614</v>
      </c>
      <c r="G5222" s="8">
        <v>-398080.05</v>
      </c>
      <c r="J5222" s="4" t="s">
        <v>12452</v>
      </c>
      <c r="L5222" t="str">
        <f>+Tabla2[[#This Row],[FACTURA]]</f>
        <v>CONTR. 0600-3</v>
      </c>
      <c r="M5222" t="str">
        <f>+Tabla2[[#This Row],[DETALLE]]</f>
        <v>CONTR. 0600-3</v>
      </c>
    </row>
    <row r="5223" spans="2:13">
      <c r="B5223" s="3" t="s">
        <v>2087</v>
      </c>
      <c r="C5223" s="2" t="s">
        <v>1237</v>
      </c>
      <c r="D5223" s="4" t="s">
        <v>1155</v>
      </c>
      <c r="E5223" s="4" t="s">
        <v>1155</v>
      </c>
      <c r="F5223" s="5">
        <v>42474</v>
      </c>
      <c r="G5223" s="8">
        <v>-1409628</v>
      </c>
      <c r="J5223" s="4" t="s">
        <v>12538</v>
      </c>
      <c r="L5223" t="str">
        <f>+Tabla2[[#This Row],[FACTURA]]</f>
        <v>A010010011500000002</v>
      </c>
      <c r="M5223" t="str">
        <f>+Tabla2[[#This Row],[DETALLE]]</f>
        <v>A010010011500000002</v>
      </c>
    </row>
    <row r="5224" spans="2:13">
      <c r="B5224" s="3" t="s">
        <v>19072</v>
      </c>
      <c r="C5224" s="2" t="s">
        <v>19071</v>
      </c>
      <c r="D5224" s="6" t="s">
        <v>1227</v>
      </c>
      <c r="E5224" s="6" t="s">
        <v>1227</v>
      </c>
      <c r="F5224" s="7">
        <v>44742</v>
      </c>
      <c r="G5224" s="9">
        <v>-8865943.9700000007</v>
      </c>
      <c r="J5224" s="6" t="s">
        <v>19073</v>
      </c>
      <c r="L5224" t="str">
        <f>+Tabla2[[#This Row],[FACTURA]]</f>
        <v>20% ANTICIPO</v>
      </c>
      <c r="M5224" t="str">
        <f>+Tabla2[[#This Row],[DETALLE]]</f>
        <v>20% ANTICIPO</v>
      </c>
    </row>
    <row r="5225" spans="2:13">
      <c r="B5225" s="3" t="s">
        <v>8030</v>
      </c>
      <c r="C5225" s="2" t="s">
        <v>8029</v>
      </c>
      <c r="D5225" s="6" t="s">
        <v>62</v>
      </c>
      <c r="E5225" s="6" t="s">
        <v>62</v>
      </c>
      <c r="F5225" s="7">
        <v>42510</v>
      </c>
      <c r="G5225" s="9">
        <v>-635618.80000000005</v>
      </c>
      <c r="J5225" s="6" t="s">
        <v>16786</v>
      </c>
      <c r="L5225" t="str">
        <f>+Tabla2[[#This Row],[FACTURA]]</f>
        <v>A010010011500000001</v>
      </c>
      <c r="M5225" t="str">
        <f>+Tabla2[[#This Row],[DETALLE]]</f>
        <v>A010010011500000001</v>
      </c>
    </row>
    <row r="5226" spans="2:13">
      <c r="B5226" s="3" t="s">
        <v>11998</v>
      </c>
      <c r="C5226" s="2" t="s">
        <v>11997</v>
      </c>
      <c r="D5226" s="6" t="s">
        <v>11999</v>
      </c>
      <c r="E5226" s="6" t="s">
        <v>11999</v>
      </c>
      <c r="F5226" s="7">
        <v>44692</v>
      </c>
      <c r="G5226" s="9">
        <v>-1596053.92</v>
      </c>
      <c r="J5226" s="6" t="s">
        <v>19074</v>
      </c>
      <c r="L5226" t="str">
        <f>+Tabla2[[#This Row],[FACTURA]]</f>
        <v>CONTR. 0401-13 CORTE</v>
      </c>
      <c r="M5226" t="str">
        <f>+Tabla2[[#This Row],[DETALLE]]</f>
        <v>CONTR. 0401-13 CORTE</v>
      </c>
    </row>
    <row r="5227" spans="2:13">
      <c r="B5227" s="3" t="s">
        <v>2088</v>
      </c>
      <c r="C5227" s="2" t="s">
        <v>1526</v>
      </c>
      <c r="D5227" s="4" t="s">
        <v>1527</v>
      </c>
      <c r="E5227" s="4" t="s">
        <v>1527</v>
      </c>
      <c r="F5227" s="5">
        <v>41680</v>
      </c>
      <c r="G5227" s="8">
        <v>-177000</v>
      </c>
      <c r="J5227" s="4" t="s">
        <v>12797</v>
      </c>
      <c r="L5227" t="str">
        <f>+Tabla2[[#This Row],[FACTURA]]</f>
        <v>NCF-000000005</v>
      </c>
      <c r="M5227" t="str">
        <f>+Tabla2[[#This Row],[DETALLE]]</f>
        <v>NCF-000000005</v>
      </c>
    </row>
    <row r="5228" spans="2:13">
      <c r="B5228" s="3" t="s">
        <v>2089</v>
      </c>
      <c r="C5228" s="2" t="s">
        <v>1528</v>
      </c>
      <c r="D5228" s="4" t="s">
        <v>1529</v>
      </c>
      <c r="E5228" s="4" t="s">
        <v>19873</v>
      </c>
      <c r="F5228" s="5">
        <v>41731</v>
      </c>
      <c r="G5228" s="8">
        <v>-28928</v>
      </c>
      <c r="J5228" s="4" t="s">
        <v>12866</v>
      </c>
      <c r="L5228" t="str">
        <f>+Tabla2[[#This Row],[FACTURA]]</f>
        <v>00000004</v>
      </c>
      <c r="M5228" t="str">
        <f>+Tabla2[[#This Row],[DETALLE]]</f>
        <v>SERVICIO DE ALMUERZO,OFRECIDO EN LA REUNION SOSTENIDA,EN ADP</v>
      </c>
    </row>
    <row r="5229" spans="2:13">
      <c r="B5229" s="3" t="s">
        <v>2089</v>
      </c>
      <c r="C5229" s="2" t="s">
        <v>1528</v>
      </c>
      <c r="D5229" s="4" t="s">
        <v>1530</v>
      </c>
      <c r="E5229" s="4" t="s">
        <v>19874</v>
      </c>
      <c r="F5229" s="5">
        <v>41731</v>
      </c>
      <c r="G5229" s="8">
        <v>-1000</v>
      </c>
      <c r="J5229" s="4" t="s">
        <v>12867</v>
      </c>
      <c r="L5229" t="str">
        <f>+Tabla2[[#This Row],[FACTURA]]</f>
        <v>00000004-1</v>
      </c>
      <c r="M5229" t="str">
        <f>+Tabla2[[#This Row],[DETALLE]]</f>
        <v>SERVICIO DE TRANSPORTE, EN LA REUNION SOSTENIDA,EN ADP</v>
      </c>
    </row>
    <row r="5230" spans="2:13">
      <c r="B5230" s="3" t="s">
        <v>2089</v>
      </c>
      <c r="C5230" s="2" t="s">
        <v>1528</v>
      </c>
      <c r="D5230" s="4" t="s">
        <v>1531</v>
      </c>
      <c r="E5230" s="4" t="s">
        <v>19875</v>
      </c>
      <c r="F5230" s="5">
        <v>41759</v>
      </c>
      <c r="G5230" s="8">
        <v>-28480</v>
      </c>
      <c r="J5230" s="4" t="s">
        <v>12868</v>
      </c>
      <c r="L5230" t="str">
        <f>+Tabla2[[#This Row],[FACTURA]]</f>
        <v>000000006</v>
      </c>
      <c r="M5230" t="str">
        <f>+Tabla2[[#This Row],[DETALLE]]</f>
        <v>SERVIC. DE ALMUERZO OFREC. EN L REUNION SOSTENIDA EN LA ADP</v>
      </c>
    </row>
    <row r="5231" spans="2:13">
      <c r="B5231" s="3" t="s">
        <v>2089</v>
      </c>
      <c r="C5231" s="2" t="s">
        <v>1528</v>
      </c>
      <c r="D5231" s="4" t="s">
        <v>1532</v>
      </c>
      <c r="E5231" s="4" t="s">
        <v>19876</v>
      </c>
      <c r="F5231" s="5">
        <v>41759</v>
      </c>
      <c r="G5231" s="8">
        <v>-1000</v>
      </c>
      <c r="J5231" s="4" t="s">
        <v>12869</v>
      </c>
      <c r="L5231" t="str">
        <f>+Tabla2[[#This Row],[FACTURA]]</f>
        <v>000000006-1</v>
      </c>
      <c r="M5231" t="str">
        <f>+Tabla2[[#This Row],[DETALLE]]</f>
        <v>SERVIC. DE TRANSPOR OFREC. EN L REUNION SOSTENIDA EN LA ADP</v>
      </c>
    </row>
    <row r="5232" spans="2:13">
      <c r="B5232" s="3" t="s">
        <v>2089</v>
      </c>
      <c r="C5232" s="2" t="s">
        <v>1528</v>
      </c>
      <c r="D5232" s="4" t="s">
        <v>1533</v>
      </c>
      <c r="E5232" s="4" t="s">
        <v>19875</v>
      </c>
      <c r="F5232" s="5">
        <v>41759</v>
      </c>
      <c r="G5232" s="8">
        <v>-23110.400000000001</v>
      </c>
      <c r="J5232" s="4" t="s">
        <v>12870</v>
      </c>
      <c r="L5232" t="str">
        <f>+Tabla2[[#This Row],[FACTURA]]</f>
        <v>000000007</v>
      </c>
      <c r="M5232" t="str">
        <f>+Tabla2[[#This Row],[DETALLE]]</f>
        <v>SERVIC. DE ALMUERZO OFREC. EN L REUNION SOSTENIDA EN LA ADP</v>
      </c>
    </row>
    <row r="5233" spans="2:13">
      <c r="B5233" s="3" t="s">
        <v>2089</v>
      </c>
      <c r="C5233" s="2" t="s">
        <v>1528</v>
      </c>
      <c r="D5233" s="4" t="s">
        <v>1534</v>
      </c>
      <c r="E5233" s="4" t="s">
        <v>19876</v>
      </c>
      <c r="F5233" s="5">
        <v>41759</v>
      </c>
      <c r="G5233" s="8">
        <v>-1000</v>
      </c>
      <c r="J5233" s="4" t="s">
        <v>12871</v>
      </c>
      <c r="L5233" t="str">
        <f>+Tabla2[[#This Row],[FACTURA]]</f>
        <v>000000007-1</v>
      </c>
      <c r="M5233" t="str">
        <f>+Tabla2[[#This Row],[DETALLE]]</f>
        <v>SERVIC. DE TRANSPOR OFREC. EN L REUNION SOSTENIDA EN LA ADP</v>
      </c>
    </row>
    <row r="5234" spans="2:13">
      <c r="B5234" s="3" t="s">
        <v>19295</v>
      </c>
      <c r="C5234" s="2" t="s">
        <v>12791</v>
      </c>
      <c r="D5234" s="4" t="s">
        <v>19418</v>
      </c>
      <c r="E5234" s="4" t="s">
        <v>19877</v>
      </c>
      <c r="F5234" s="5">
        <v>43958</v>
      </c>
      <c r="G5234" s="8">
        <v>0.01</v>
      </c>
      <c r="J5234" s="4" t="s">
        <v>12792</v>
      </c>
      <c r="L5234" t="str">
        <f>+Tabla2[[#This Row],[FACTURA]]</f>
        <v>B1500000116</v>
      </c>
      <c r="M5234" t="str">
        <f>+Tabla2[[#This Row],[DETALLE]]</f>
        <v>PAGO DE LA FACTURA NCF:B1500000116, DE FECHA 17 DE MARZO 2020, ADQUISICION DE POLOS CON LOGO BORDADO, PARA SER UTILIZADOS EN LOS PROCESOS DE ENTREGAS DE LAPTOPS, DEL PROGRAMA REPUBLICA DIGITAL EDUCACION, MEDIANTE EL PROCESO MINERD-DAF-CM-2019-0378, SEGUN ACTA No.2019-486, OFIC.#DCC-1098/2020.</v>
      </c>
    </row>
    <row r="5235" spans="2:13">
      <c r="B5235" s="3" t="s">
        <v>2090</v>
      </c>
      <c r="C5235" s="2" t="s">
        <v>1238</v>
      </c>
      <c r="D5235" s="4" t="s">
        <v>1239</v>
      </c>
      <c r="E5235" s="4" t="s">
        <v>1239</v>
      </c>
      <c r="F5235" s="5">
        <v>44628</v>
      </c>
      <c r="G5235" s="8">
        <v>604087.09</v>
      </c>
      <c r="J5235" s="4" t="s">
        <v>12872</v>
      </c>
      <c r="L5235" t="str">
        <f>+Tabla2[[#This Row],[FACTURA]]</f>
        <v>B1500000039-NULA</v>
      </c>
      <c r="M5235" t="str">
        <f>+Tabla2[[#This Row],[DETALLE]]</f>
        <v>B1500000039-NULA</v>
      </c>
    </row>
    <row r="5236" spans="2:13">
      <c r="B5236" s="3" t="s">
        <v>19076</v>
      </c>
      <c r="C5236" s="2" t="s">
        <v>19075</v>
      </c>
      <c r="D5236" s="6" t="s">
        <v>20863</v>
      </c>
      <c r="E5236" s="6" t="s">
        <v>20863</v>
      </c>
      <c r="F5236" s="7">
        <v>44714</v>
      </c>
      <c r="G5236" s="9">
        <v>-530146.82999999996</v>
      </c>
      <c r="J5236" s="6" t="s">
        <v>19077</v>
      </c>
      <c r="L5236" t="str">
        <f>+Tabla2[[#This Row],[FACTURA]]</f>
        <v>CONTR.12321/000635</v>
      </c>
      <c r="M5236" t="str">
        <f>+Tabla2[[#This Row],[DETALLE]]</f>
        <v>CONTR.12321/000635</v>
      </c>
    </row>
    <row r="5237" spans="2:13">
      <c r="B5237" s="3" t="s">
        <v>2091</v>
      </c>
      <c r="C5237" s="2" t="s">
        <v>1240</v>
      </c>
      <c r="D5237" s="4" t="s">
        <v>1241</v>
      </c>
      <c r="E5237" s="4" t="s">
        <v>1241</v>
      </c>
      <c r="F5237" s="5">
        <v>41878</v>
      </c>
      <c r="G5237" s="8">
        <v>-35400</v>
      </c>
      <c r="J5237" s="4" t="s">
        <v>12901</v>
      </c>
      <c r="L5237" t="str">
        <f>+Tabla2[[#This Row],[FACTURA]]</f>
        <v>A01001001150003</v>
      </c>
      <c r="M5237" t="str">
        <f>+Tabla2[[#This Row],[DETALLE]]</f>
        <v>A01001001150003</v>
      </c>
    </row>
    <row r="5238" spans="2:13">
      <c r="B5238" s="3" t="s">
        <v>12001</v>
      </c>
      <c r="C5238" s="2" t="s">
        <v>12000</v>
      </c>
      <c r="D5238" s="6" t="s">
        <v>20864</v>
      </c>
      <c r="E5238" s="6" t="s">
        <v>20864</v>
      </c>
      <c r="F5238" s="7">
        <v>42920</v>
      </c>
      <c r="G5238" s="9">
        <v>-0.02</v>
      </c>
      <c r="J5238" s="6" t="s">
        <v>19078</v>
      </c>
      <c r="L5238" t="str">
        <f>+Tabla2[[#This Row],[FACTURA]]</f>
        <v>A010010011500000111</v>
      </c>
      <c r="M5238" t="str">
        <f>+Tabla2[[#This Row],[DETALLE]]</f>
        <v>A010010011500000111</v>
      </c>
    </row>
    <row r="5239" spans="2:13">
      <c r="B5239" s="3" t="s">
        <v>12001</v>
      </c>
      <c r="C5239" s="2" t="s">
        <v>12000</v>
      </c>
      <c r="D5239" s="6" t="s">
        <v>9048</v>
      </c>
      <c r="E5239" s="6" t="s">
        <v>9048</v>
      </c>
      <c r="F5239" s="7">
        <v>42971</v>
      </c>
      <c r="G5239" s="9">
        <v>-0.01</v>
      </c>
      <c r="J5239" s="6" t="s">
        <v>19079</v>
      </c>
      <c r="L5239" t="str">
        <f>+Tabla2[[#This Row],[FACTURA]]</f>
        <v>A010010011500000119</v>
      </c>
      <c r="M5239" t="str">
        <f>+Tabla2[[#This Row],[DETALLE]]</f>
        <v>A010010011500000119</v>
      </c>
    </row>
    <row r="5240" spans="2:13">
      <c r="B5240" s="3" t="s">
        <v>12001</v>
      </c>
      <c r="C5240" s="2" t="s">
        <v>12000</v>
      </c>
      <c r="D5240" s="6" t="s">
        <v>19465</v>
      </c>
      <c r="E5240" s="6" t="s">
        <v>19465</v>
      </c>
      <c r="F5240" s="7">
        <v>43144</v>
      </c>
      <c r="G5240" s="9">
        <v>-0.02</v>
      </c>
      <c r="J5240" s="6" t="s">
        <v>19080</v>
      </c>
      <c r="L5240" t="str">
        <f>+Tabla2[[#This Row],[FACTURA]]</f>
        <v>A010010011500000140</v>
      </c>
      <c r="M5240" t="str">
        <f>+Tabla2[[#This Row],[DETALLE]]</f>
        <v>A010010011500000140</v>
      </c>
    </row>
    <row r="5241" spans="2:13">
      <c r="B5241" s="3" t="s">
        <v>12001</v>
      </c>
      <c r="C5241" s="2" t="s">
        <v>12000</v>
      </c>
      <c r="D5241" s="6" t="s">
        <v>8720</v>
      </c>
      <c r="E5241" s="6" t="s">
        <v>8720</v>
      </c>
      <c r="F5241" s="7">
        <v>44126</v>
      </c>
      <c r="G5241" s="9">
        <v>-620817</v>
      </c>
      <c r="J5241" s="6" t="s">
        <v>19081</v>
      </c>
      <c r="L5241" t="str">
        <f>+Tabla2[[#This Row],[FACTURA]]</f>
        <v>B1500000166</v>
      </c>
      <c r="M5241" t="str">
        <f>+Tabla2[[#This Row],[DETALLE]]</f>
        <v>B1500000166</v>
      </c>
    </row>
    <row r="5242" spans="2:13">
      <c r="B5242" s="3" t="s">
        <v>12001</v>
      </c>
      <c r="C5242" s="2" t="s">
        <v>12000</v>
      </c>
      <c r="D5242" s="6" t="s">
        <v>12002</v>
      </c>
      <c r="E5242" s="6" t="s">
        <v>12002</v>
      </c>
      <c r="F5242" s="7">
        <v>44126</v>
      </c>
      <c r="G5242" s="9">
        <v>620817</v>
      </c>
      <c r="J5242" s="6" t="s">
        <v>19082</v>
      </c>
      <c r="L5242" t="str">
        <f>+Tabla2[[#This Row],[FACTURA]]</f>
        <v>B1500000166-NULA</v>
      </c>
      <c r="M5242" t="str">
        <f>+Tabla2[[#This Row],[DETALLE]]</f>
        <v>B1500000166-NULA</v>
      </c>
    </row>
    <row r="5243" spans="2:13">
      <c r="B5243" s="3" t="s">
        <v>12001</v>
      </c>
      <c r="C5243" s="2" t="s">
        <v>12000</v>
      </c>
      <c r="D5243" s="6" t="s">
        <v>20865</v>
      </c>
      <c r="E5243" s="6" t="s">
        <v>20866</v>
      </c>
      <c r="F5243" s="7">
        <v>44112</v>
      </c>
      <c r="G5243" s="9">
        <v>0.01</v>
      </c>
      <c r="J5243" s="6" t="s">
        <v>19083</v>
      </c>
      <c r="L5243" t="str">
        <f>+Tabla2[[#This Row],[FACTURA]]</f>
        <v>B1500000144,0145,0146,0147</v>
      </c>
      <c r="M5243" t="str">
        <f>+Tabla2[[#This Row],[DETALLE]]</f>
        <v>PAGO FACTURAS NCF: B1500000144, 145, 146,147 DE FECHA 14 DE JULIO DEL 2020, POR CONCEPTO DE ALQUILER DE INMUEBLE, UBICADO EN LA CALLE MAHATMA GANDHI N°101, GAZCUE, DISTRITO NACIONAL, ALOJA LAS OFICINAS DEL MINISTERIO DE EDUCACIÓN, CORRESPONDIENTE A LOS MESES DE JUNIO Y JULIO DEL AÑO EN CURSO E INCLUYENDO LA MENSUALIDAD DEL MANTENIMIENTO. SEGÚN CONTRATO 0117/2014 ADENDAS N°0589/2018, 0439/2017 Y OFICIO N°264/2020</v>
      </c>
    </row>
    <row r="5244" spans="2:13">
      <c r="B5244" s="3" t="s">
        <v>12001</v>
      </c>
      <c r="C5244" s="2" t="s">
        <v>12000</v>
      </c>
      <c r="D5244" s="6" t="s">
        <v>20867</v>
      </c>
      <c r="E5244" s="6" t="s">
        <v>20868</v>
      </c>
      <c r="F5244" s="7">
        <v>44013</v>
      </c>
      <c r="G5244" s="9">
        <v>0.02</v>
      </c>
      <c r="J5244" s="6" t="s">
        <v>19084</v>
      </c>
      <c r="L5244" t="str">
        <f>+Tabla2[[#This Row],[FACTURA]]</f>
        <v>B1500000127,128,131,132,138,139</v>
      </c>
      <c r="M5244" t="str">
        <f>+Tabla2[[#This Row],[DETALLE]]</f>
        <v>ALQUILER DE INMUEBLE NCFS N°B1500000127,128,131,132,138,139, UBICADO EN LA CALLE MAHATMA GANDHI N°101, DEL SECTOR GAZCUE, DISTRITO NACIONAL, ALOJA OFICINAS DEL MINERD. SEGÚN CONTRATO 0117/2014, ADENDA 0439/2017, ADENDA II0589/2018. CORRESPONDIENTE A LOS MESES DE MARZO, ABRIL Y MAYO DEL 2020, SEGUN OFICIO N°189/2020</v>
      </c>
    </row>
    <row r="5245" spans="2:13">
      <c r="B5245" s="3" t="s">
        <v>12001</v>
      </c>
      <c r="C5245" s="2" t="s">
        <v>12000</v>
      </c>
      <c r="D5245" s="6" t="s">
        <v>20869</v>
      </c>
      <c r="E5245" s="6" t="s">
        <v>20870</v>
      </c>
      <c r="F5245" s="7">
        <v>44252</v>
      </c>
      <c r="G5245" s="9">
        <v>0.01</v>
      </c>
      <c r="J5245" s="6" t="s">
        <v>19085</v>
      </c>
      <c r="L5245" t="str">
        <f>+Tabla2[[#This Row],[FACTURA]]</f>
        <v>B1500000193</v>
      </c>
      <c r="M5245" t="str">
        <f>+Tabla2[[#This Row],[DETALLE]]</f>
        <v>PAGO FACTURAS NCF: B1500000193 Y B1500000194, AMBAS DE FECHA 09 DE FEBRERO 2021, CORRESPONDIENTES AL MES DE ENERO 2021, POR CONCEPTO DE ALQUILER Y SERVICIO DE LIMPIEZA Y MANTENIMIENTO DE INMUEBLE DONDE SE ALOJAN OFICINAS DEL MINISTERIO DE EDUCACIÓN (MINERD), UBICADA EN LA CALLE MAHATMA GANDHI No. 101, DEL SECTOR GAZCUE, MUNICIPIO Y PROVINCIA SANTO DOMINGO, D.N., SEGÚN OFIC. DEP N°0031/2021 Y CONTR.0117-2014, ADENDAS 0439/2017 Y 0589/2018.</v>
      </c>
    </row>
    <row r="5246" spans="2:13">
      <c r="B5246" s="3" t="s">
        <v>12001</v>
      </c>
      <c r="C5246" s="2" t="s">
        <v>12000</v>
      </c>
      <c r="D5246" s="6" t="s">
        <v>1189</v>
      </c>
      <c r="E5246" s="6" t="s">
        <v>20871</v>
      </c>
      <c r="F5246" s="7">
        <v>44252</v>
      </c>
      <c r="G5246" s="9">
        <v>0.01</v>
      </c>
      <c r="J5246" s="6" t="s">
        <v>19086</v>
      </c>
      <c r="L5246" t="str">
        <f>+Tabla2[[#This Row],[FACTURA]]</f>
        <v>B1500000195</v>
      </c>
      <c r="M5246" t="str">
        <f>+Tabla2[[#This Row],[DETALLE]]</f>
        <v>PAGO FACTURAS NCF: B1500000195 Y B1500000196, AMBAS DE FECHA 09 DE FEBRERO 2021, CORRESPONDIENTES AL MES DE FEBRERO 2021, POR CONCEPTO DE ALQUILER Y SERVICIO DE LIMPIEZA Y MANTENIMIENTO DE INMUEBLE DONDE SE ALOJAN OFICINAS DEL MINISTERIO DE EDUCACIÓN (MINERD), UBICADA EN LA CALLE MAHATMA GANDHI No. 101, DEL SECTOR GAZCUE, MUNICIPIO Y PROVINCIA SANTO DOMINGO, D.N., SEGÚN OFIC. DEP N°0032/2021 Y CONTR.0117-2014, ADENDAS 0439/2017 Y 0589/2018.</v>
      </c>
    </row>
    <row r="5247" spans="2:13">
      <c r="B5247" s="3" t="s">
        <v>12001</v>
      </c>
      <c r="C5247" s="2" t="s">
        <v>12000</v>
      </c>
      <c r="D5247" s="6" t="s">
        <v>20872</v>
      </c>
      <c r="E5247" s="6" t="s">
        <v>20873</v>
      </c>
      <c r="F5247" s="7">
        <v>44168</v>
      </c>
      <c r="G5247" s="9">
        <v>0.01</v>
      </c>
      <c r="J5247" s="6" t="s">
        <v>19087</v>
      </c>
      <c r="L5247" t="str">
        <f>+Tabla2[[#This Row],[FACTURA]]</f>
        <v>NCF: B1500000171, B1500000172</v>
      </c>
      <c r="M5247" t="str">
        <f>+Tabla2[[#This Row],[DETALLE]]</f>
        <v>PAGO FACTURAS NCF: B1500000171 Y B1500000172 DE FECHA 6 DE NOVIEMBRE 2020, POR ALQUILER Y MANTENIMIENTO DE DOS LOCALES, UBICADOS EN LA MAHATMAGANGHI No.101 GASCUE, DISTRITO NACIONAL , QUE ALOJA LAS OFICINAS DE ESTE MINISTERIO DE EDUCACIÓN, CORRESPONDIENTE AL MES DE NOVIEMBRE 2020, SEGÚN OFIC. 454/2020, CONTR. 117/2014 ADENDA 589/2018.</v>
      </c>
    </row>
    <row r="5248" spans="2:13">
      <c r="B5248" s="3" t="s">
        <v>12001</v>
      </c>
      <c r="C5248" s="2" t="s">
        <v>12000</v>
      </c>
      <c r="D5248" s="6" t="s">
        <v>1400</v>
      </c>
      <c r="E5248" s="6" t="s">
        <v>20874</v>
      </c>
      <c r="F5248" s="7">
        <v>44188</v>
      </c>
      <c r="G5248" s="9">
        <v>0.01</v>
      </c>
      <c r="J5248" s="6" t="s">
        <v>19088</v>
      </c>
      <c r="L5248" t="str">
        <f>+Tabla2[[#This Row],[FACTURA]]</f>
        <v>B1500000180</v>
      </c>
      <c r="M5248" t="str">
        <f>+Tabla2[[#This Row],[DETALLE]]</f>
        <v>PAGO FACTURAS NCF: B1500000180 Y B1500000181, AMBAS DE FECHA 01 DE DICIEMBRE 2020, CORRESPONDIENTES AL MES DE DICIEMBRE 2020, POR CONCEPTO DE ALQUILER Y SERVICIO DE LIMPIEZA Y MANTENIMIENTO DE INMUEBLE DONDE SE ALOJAN OFICINAS DEL MINISTERIO DE EDUCACIÓN (MINERD), UBICADA EN LA CALLE MAHATMA GANDHI No. 101, DEL SECTOR GAZCUE, MUNICIPIO Y PROVINCIA SANTO DOMINGO, D.N., SEGÚN OFIC. N°468/2020 Y CONTR.0117/2014, ADENDAS 0439/2017 Y 0589/2018.</v>
      </c>
    </row>
    <row r="5249" spans="2:13">
      <c r="B5249" s="3" t="s">
        <v>12001</v>
      </c>
      <c r="C5249" s="2" t="s">
        <v>12000</v>
      </c>
      <c r="D5249" s="6" t="s">
        <v>243</v>
      </c>
      <c r="E5249" s="6" t="s">
        <v>20875</v>
      </c>
      <c r="F5249" s="7">
        <v>44134</v>
      </c>
      <c r="G5249" s="9">
        <v>0.01</v>
      </c>
      <c r="J5249" s="6" t="s">
        <v>19089</v>
      </c>
      <c r="L5249" t="str">
        <f>+Tabla2[[#This Row],[FACTURA]]</f>
        <v>B1500000165</v>
      </c>
      <c r="M5249" t="str">
        <f>+Tabla2[[#This Row],[DETALLE]]</f>
        <v>PAGO ALQUILER LOCAL MAS MANTENIMIENTO DEL MISMO NCF #B1500000165 DE FECHA 22/09/2020 Y #B1500000167 DE FECHA 23/10/20, EN EL 1ER. NIVEL CON SUPERFICIE DE 92 M2, DOS CUBICULOS, 3ER. CON 324.30 M2 Y 4TO. NIVEL UBICADO EN LA MAHATMA GANDHI, NO.101, GAZCUE, DISTRITO NACIONAL, QUE ALOJA LA OFICINA DEL MINISTRO DE EDUCACION, CORRESPONDIENTE AL MES DE SEPTIEMBRE DEL 2020, SEGÚN CONTRATO NO.117/2014, ADENDA NO.0589/2018, OFICIO NO.422/2020.</v>
      </c>
    </row>
    <row r="5250" spans="2:13">
      <c r="B5250" s="3" t="s">
        <v>12001</v>
      </c>
      <c r="C5250" s="2" t="s">
        <v>12000</v>
      </c>
      <c r="D5250" s="6" t="s">
        <v>1390</v>
      </c>
      <c r="E5250" s="6" t="s">
        <v>20876</v>
      </c>
      <c r="F5250" s="7">
        <v>44134</v>
      </c>
      <c r="G5250" s="9">
        <v>0.01</v>
      </c>
      <c r="J5250" s="6" t="s">
        <v>19090</v>
      </c>
      <c r="L5250" t="str">
        <f>+Tabla2[[#This Row],[FACTURA]]</f>
        <v>B1500000168</v>
      </c>
      <c r="M5250" t="str">
        <f>+Tabla2[[#This Row],[DETALLE]]</f>
        <v>PAGO FACTURAS NCF: B1500000166 Y B1500000168 DE FECHAS  22 Y 23 DE OCTUBRE DEL 2020, POR CONCEPTO DE ALQUILER DE INMUEBLE, UBICADO EN LA CALLE MAHATMA GANDHI N°101, GAZCUE, DISTRITO NACIONAL, ALOJA LAS OFICINAS DEL MINISTERIO DE EDUCACIÓN, CORRESPONDIENTE AL MES DE OCTUBRE 2020, E INCLUYENDO LA MENSUALIDAD DEL MANTENIMIENTO. SEGÚN CONTRATO 0117/2014 ADENDAS N°0589/2018, 0439/2017 Y OFICIO N°423/2020.</v>
      </c>
    </row>
    <row r="5251" spans="2:13">
      <c r="B5251" s="3" t="s">
        <v>12304</v>
      </c>
      <c r="C5251" s="2" t="s">
        <v>12305</v>
      </c>
      <c r="D5251" s="4" t="s">
        <v>8565</v>
      </c>
      <c r="E5251" s="4" t="s">
        <v>19878</v>
      </c>
      <c r="F5251" s="5">
        <v>44638</v>
      </c>
      <c r="G5251" s="8">
        <v>0.01</v>
      </c>
      <c r="J5251" s="4" t="s">
        <v>12306</v>
      </c>
      <c r="L5251" t="str">
        <f>+Tabla2[[#This Row],[FACTURA]]</f>
        <v>B1500000047</v>
      </c>
      <c r="M5251" t="str">
        <f>+Tabla2[[#This Row],[DETALLE]]</f>
        <v>PAGO FINAL DEL CONTRATO N°0384/2021, NCF N°B1500000047, B1500000048 DE FECHAS 25 Y 28 DE FEBRERO DEL 2022 “ADQUISICIÓN DE TÓNER Y KIT DE MANTENIMIENTO DE IMPRESORAS PARA LAS DIFERENTES ÁREAS DEL MINERD, DIRIGIDO A MIPYMES “SEGÚN PROCESO MINERD-CCC-LPN-2021-0002, ACTA N°10/2021Y OFICIO DCC-0508/2022</v>
      </c>
    </row>
    <row r="5252" spans="2:13">
      <c r="B5252" s="3" t="s">
        <v>19092</v>
      </c>
      <c r="C5252" s="2" t="s">
        <v>19091</v>
      </c>
      <c r="D5252" s="6" t="s">
        <v>1362</v>
      </c>
      <c r="E5252" s="6" t="s">
        <v>20877</v>
      </c>
      <c r="F5252" s="7">
        <v>43363</v>
      </c>
      <c r="G5252" s="9">
        <v>0.01</v>
      </c>
      <c r="J5252" s="6" t="s">
        <v>19093</v>
      </c>
      <c r="L5252" t="str">
        <f>+Tabla2[[#This Row],[FACTURA]]</f>
        <v>B1500000006</v>
      </c>
      <c r="M5252" t="str">
        <f>+Tabla2[[#This Row],[DETALLE]]</f>
        <v>PAGO DE FACTURA NCF #B1500000006 DE FECHA 27/6/2018, POR ALQUILER DE UNA (1) OFICINA MOVIL DE 20 PIES, DOTADA DEL MOBILIARIO NECESARIO PARA LAS FUNCIONES REQUERIDAS PARA EL USO DE LA FERIA DEL LIBRO 2018. SEGUN OFICIO DCC-2175/2018.</v>
      </c>
    </row>
    <row r="5253" spans="2:13">
      <c r="B5253" s="3" t="s">
        <v>2092</v>
      </c>
      <c r="C5253" s="2" t="s">
        <v>1242</v>
      </c>
      <c r="D5253" s="4" t="s">
        <v>1243</v>
      </c>
      <c r="E5253" s="4" t="s">
        <v>1243</v>
      </c>
      <c r="F5253" s="5">
        <v>42473</v>
      </c>
      <c r="G5253" s="8">
        <v>-985654</v>
      </c>
      <c r="J5253" s="4" t="s">
        <v>12537</v>
      </c>
      <c r="L5253" t="str">
        <f>+Tabla2[[#This Row],[FACTURA]]</f>
        <v>CONTR. 0185-ANTICIPO</v>
      </c>
      <c r="M5253" t="str">
        <f>+Tabla2[[#This Row],[DETALLE]]</f>
        <v>CONTR. 0185-ANTICIPO</v>
      </c>
    </row>
    <row r="5254" spans="2:13">
      <c r="B5254" s="3" t="s">
        <v>2093</v>
      </c>
      <c r="C5254" s="2" t="s">
        <v>1244</v>
      </c>
      <c r="D5254" s="4" t="s">
        <v>20</v>
      </c>
      <c r="E5254" s="4" t="s">
        <v>19879</v>
      </c>
      <c r="F5254" s="5">
        <v>41933</v>
      </c>
      <c r="G5254" s="8">
        <v>-7401786</v>
      </c>
      <c r="J5254" s="4" t="s">
        <v>12520</v>
      </c>
      <c r="L5254" t="str">
        <f>+Tabla2[[#This Row],[FACTURA]]</f>
        <v>A010010011500000004</v>
      </c>
      <c r="M5254" t="str">
        <f>+Tabla2[[#This Row],[DETALLE]]</f>
        <v>SERVICIOS DE PUBLICIDAD RADIO Y TV</v>
      </c>
    </row>
    <row r="5255" spans="2:13">
      <c r="B5255" s="3" t="s">
        <v>2093</v>
      </c>
      <c r="C5255" s="2" t="s">
        <v>1244</v>
      </c>
      <c r="D5255" s="4" t="s">
        <v>987</v>
      </c>
      <c r="E5255" s="4" t="s">
        <v>19879</v>
      </c>
      <c r="F5255" s="5">
        <v>41933</v>
      </c>
      <c r="G5255" s="8">
        <v>-8796310</v>
      </c>
      <c r="J5255" s="4" t="s">
        <v>12521</v>
      </c>
      <c r="L5255" t="str">
        <f>+Tabla2[[#This Row],[FACTURA]]</f>
        <v>A010010011500000007</v>
      </c>
      <c r="M5255" t="str">
        <f>+Tabla2[[#This Row],[DETALLE]]</f>
        <v>SERVICIOS DE PUBLICIDAD RADIO Y TV</v>
      </c>
    </row>
    <row r="5256" spans="2:13">
      <c r="B5256" s="3" t="s">
        <v>2094</v>
      </c>
      <c r="C5256" s="2" t="s">
        <v>1245</v>
      </c>
      <c r="D5256" s="4" t="s">
        <v>895</v>
      </c>
      <c r="E5256" s="4" t="s">
        <v>895</v>
      </c>
      <c r="F5256" s="5">
        <v>41891</v>
      </c>
      <c r="G5256" s="8">
        <v>-35400</v>
      </c>
      <c r="J5256" s="4" t="s">
        <v>12303</v>
      </c>
      <c r="L5256" t="str">
        <f>+Tabla2[[#This Row],[FACTURA]]</f>
        <v>A010010011500000006</v>
      </c>
      <c r="M5256" t="str">
        <f>+Tabla2[[#This Row],[DETALLE]]</f>
        <v>A010010011500000006</v>
      </c>
    </row>
    <row r="5257" spans="2:13">
      <c r="B5257" s="3" t="s">
        <v>12004</v>
      </c>
      <c r="C5257" s="2" t="s">
        <v>12003</v>
      </c>
      <c r="D5257" s="6" t="s">
        <v>12005</v>
      </c>
      <c r="E5257" s="6" t="s">
        <v>12005</v>
      </c>
      <c r="F5257" s="7">
        <v>42348</v>
      </c>
      <c r="G5257" s="9">
        <v>-4996130.57</v>
      </c>
      <c r="J5257" s="6" t="s">
        <v>19094</v>
      </c>
      <c r="L5257" t="str">
        <f>+Tabla2[[#This Row],[FACTURA]]</f>
        <v>CONTR. 0377-1</v>
      </c>
      <c r="M5257" t="str">
        <f>+Tabla2[[#This Row],[DETALLE]]</f>
        <v>CONTR. 0377-1</v>
      </c>
    </row>
    <row r="5258" spans="2:13">
      <c r="B5258" s="3" t="s">
        <v>12004</v>
      </c>
      <c r="C5258" s="2" t="s">
        <v>12003</v>
      </c>
      <c r="D5258" s="6" t="s">
        <v>20878</v>
      </c>
      <c r="E5258" s="6" t="s">
        <v>20878</v>
      </c>
      <c r="F5258" s="7">
        <v>44719</v>
      </c>
      <c r="G5258" s="9">
        <v>-763052.08</v>
      </c>
      <c r="J5258" s="6" t="s">
        <v>19095</v>
      </c>
      <c r="L5258" t="str">
        <f>+Tabla2[[#This Row],[FACTURA]]</f>
        <v>CONTR.0377-13</v>
      </c>
      <c r="M5258" t="str">
        <f>+Tabla2[[#This Row],[DETALLE]]</f>
        <v>CONTR.0377-13</v>
      </c>
    </row>
    <row r="5259" spans="2:13">
      <c r="B5259" s="3" t="s">
        <v>2095</v>
      </c>
      <c r="C5259" s="2" t="s">
        <v>1246</v>
      </c>
      <c r="D5259" s="4" t="s">
        <v>1247</v>
      </c>
      <c r="E5259" s="4" t="s">
        <v>19880</v>
      </c>
      <c r="F5259" s="5">
        <v>42430</v>
      </c>
      <c r="G5259" s="8">
        <v>10679</v>
      </c>
      <c r="J5259" s="4" t="s">
        <v>12877</v>
      </c>
      <c r="L5259" t="str">
        <f>+Tabla2[[#This Row],[FACTURA]]</f>
        <v>A010010010400000018</v>
      </c>
      <c r="M5259" t="str">
        <f>+Tabla2[[#This Row],[DETALLE]]</f>
        <v>NOTA DE CREDITO PARA FACT.NCF-A010010011500000165</v>
      </c>
    </row>
    <row r="5260" spans="2:13">
      <c r="B5260" s="3" t="s">
        <v>2095</v>
      </c>
      <c r="C5260" s="2" t="s">
        <v>1246</v>
      </c>
      <c r="D5260" s="4" t="s">
        <v>1248</v>
      </c>
      <c r="E5260" s="4" t="s">
        <v>19881</v>
      </c>
      <c r="F5260" s="5">
        <v>42430</v>
      </c>
      <c r="G5260" s="8">
        <v>8885.4</v>
      </c>
      <c r="J5260" s="4" t="s">
        <v>12878</v>
      </c>
      <c r="L5260" t="str">
        <f>+Tabla2[[#This Row],[FACTURA]]</f>
        <v>A010010010400000028</v>
      </c>
      <c r="M5260" t="str">
        <f>+Tabla2[[#This Row],[DETALLE]]</f>
        <v>NOTA DE CREDITO DE NCF-A010010011500000176</v>
      </c>
    </row>
    <row r="5261" spans="2:13">
      <c r="B5261" s="3" t="s">
        <v>2095</v>
      </c>
      <c r="C5261" s="2" t="s">
        <v>1246</v>
      </c>
      <c r="D5261" s="4" t="s">
        <v>1249</v>
      </c>
      <c r="E5261" s="4" t="s">
        <v>19882</v>
      </c>
      <c r="F5261" s="5">
        <v>42430</v>
      </c>
      <c r="G5261" s="8">
        <v>10667.2</v>
      </c>
      <c r="J5261" s="4" t="s">
        <v>12879</v>
      </c>
      <c r="L5261" t="str">
        <f>+Tabla2[[#This Row],[FACTURA]]</f>
        <v>A0100100110400000015</v>
      </c>
      <c r="M5261" t="str">
        <f>+Tabla2[[#This Row],[DETALLE]]</f>
        <v>NOTA DE CREDITO PARA LA FACT.NCF-A010010011500000162</v>
      </c>
    </row>
    <row r="5262" spans="2:13">
      <c r="B5262" s="3" t="s">
        <v>2095</v>
      </c>
      <c r="C5262" s="2" t="s">
        <v>1246</v>
      </c>
      <c r="D5262" s="4" t="s">
        <v>1250</v>
      </c>
      <c r="E5262" s="4" t="s">
        <v>19883</v>
      </c>
      <c r="F5262" s="5">
        <v>42450</v>
      </c>
      <c r="G5262" s="8">
        <v>8885.4</v>
      </c>
      <c r="J5262" s="4" t="s">
        <v>12880</v>
      </c>
      <c r="L5262" t="str">
        <f>+Tabla2[[#This Row],[FACTURA]]</f>
        <v>A010010010400000011</v>
      </c>
      <c r="M5262" t="str">
        <f>+Tabla2[[#This Row],[DETALLE]]</f>
        <v>NOTA DE CREDITO PARA LA FACT-A010010011500000158</v>
      </c>
    </row>
    <row r="5263" spans="2:13">
      <c r="B5263" s="3" t="s">
        <v>2095</v>
      </c>
      <c r="C5263" s="2" t="s">
        <v>1246</v>
      </c>
      <c r="D5263" s="4" t="s">
        <v>1251</v>
      </c>
      <c r="E5263" s="4" t="s">
        <v>19883</v>
      </c>
      <c r="F5263" s="5">
        <v>42461</v>
      </c>
      <c r="G5263" s="8">
        <v>8885.4</v>
      </c>
      <c r="J5263" s="4" t="s">
        <v>12881</v>
      </c>
      <c r="L5263" t="str">
        <f>+Tabla2[[#This Row],[FACTURA]]</f>
        <v>A010010010400000011.</v>
      </c>
      <c r="M5263" t="str">
        <f>+Tabla2[[#This Row],[DETALLE]]</f>
        <v>NOTA DE CREDITO PARA LA FACT-A010010011500000158</v>
      </c>
    </row>
    <row r="5264" spans="2:13">
      <c r="B5264" s="3" t="s">
        <v>2095</v>
      </c>
      <c r="C5264" s="2" t="s">
        <v>1246</v>
      </c>
      <c r="D5264" s="4" t="s">
        <v>1252</v>
      </c>
      <c r="E5264" s="4" t="s">
        <v>19884</v>
      </c>
      <c r="F5264" s="5">
        <v>42466</v>
      </c>
      <c r="G5264" s="8">
        <v>8885.4</v>
      </c>
      <c r="J5264" s="4" t="s">
        <v>12882</v>
      </c>
      <c r="L5264" t="str">
        <f>+Tabla2[[#This Row],[FACTURA]]</f>
        <v>A010010010400000024</v>
      </c>
      <c r="M5264" t="str">
        <f>+Tabla2[[#This Row],[DETALLE]]</f>
        <v>NOTA DE CREDITO PARA LA FACT-A010010011500000172</v>
      </c>
    </row>
    <row r="5265" spans="2:13">
      <c r="B5265" s="3" t="s">
        <v>2095</v>
      </c>
      <c r="C5265" s="2" t="s">
        <v>1246</v>
      </c>
      <c r="D5265" s="4" t="s">
        <v>1253</v>
      </c>
      <c r="E5265" s="4" t="s">
        <v>19885</v>
      </c>
      <c r="F5265" s="5">
        <v>42467</v>
      </c>
      <c r="G5265" s="8">
        <v>-74481.600000000006</v>
      </c>
      <c r="J5265" s="4" t="s">
        <v>12883</v>
      </c>
      <c r="L5265" t="str">
        <f>+Tabla2[[#This Row],[FACTURA]]</f>
        <v>11500000176NULA</v>
      </c>
      <c r="M5265" t="str">
        <f>+Tabla2[[#This Row],[DETALLE]]</f>
        <v>A.010010011500000176</v>
      </c>
    </row>
    <row r="5266" spans="2:13">
      <c r="B5266" s="3" t="s">
        <v>2095</v>
      </c>
      <c r="C5266" s="2" t="s">
        <v>1246</v>
      </c>
      <c r="D5266" s="4" t="s">
        <v>1254</v>
      </c>
      <c r="E5266" s="4" t="s">
        <v>19886</v>
      </c>
      <c r="F5266" s="5">
        <v>42467</v>
      </c>
      <c r="G5266" s="8">
        <v>8885.4</v>
      </c>
      <c r="J5266" s="4" t="s">
        <v>12884</v>
      </c>
      <c r="L5266" t="str">
        <f>+Tabla2[[#This Row],[FACTURA]]</f>
        <v>A010010010400000011-</v>
      </c>
      <c r="M5266" t="str">
        <f>+Tabla2[[#This Row],[DETALLE]]</f>
        <v>NOTA DE CREDITO PARA LA FACT-A010010011500000158.</v>
      </c>
    </row>
    <row r="5267" spans="2:13">
      <c r="B5267" s="3" t="s">
        <v>2095</v>
      </c>
      <c r="C5267" s="2" t="s">
        <v>1246</v>
      </c>
      <c r="D5267" s="4" t="s">
        <v>1255</v>
      </c>
      <c r="E5267" s="4" t="s">
        <v>1255</v>
      </c>
      <c r="F5267" s="5">
        <v>42538</v>
      </c>
      <c r="G5267" s="8">
        <v>-183490</v>
      </c>
      <c r="J5267" s="4" t="s">
        <v>12885</v>
      </c>
      <c r="L5267" t="str">
        <f>+Tabla2[[#This Row],[FACTURA]]</f>
        <v>A010010011500000141</v>
      </c>
      <c r="M5267" t="str">
        <f>+Tabla2[[#This Row],[DETALLE]]</f>
        <v>A010010011500000141</v>
      </c>
    </row>
    <row r="5268" spans="2:13">
      <c r="B5268" s="3" t="s">
        <v>2095</v>
      </c>
      <c r="C5268" s="2" t="s">
        <v>1246</v>
      </c>
      <c r="D5268" s="4" t="s">
        <v>1256</v>
      </c>
      <c r="E5268" s="4" t="s">
        <v>19887</v>
      </c>
      <c r="F5268" s="5">
        <v>42621</v>
      </c>
      <c r="G5268" s="8">
        <v>-70269</v>
      </c>
      <c r="J5268" s="4" t="s">
        <v>12886</v>
      </c>
      <c r="L5268" t="str">
        <f>+Tabla2[[#This Row],[FACTURA]]</f>
        <v>-11500000170NULA</v>
      </c>
      <c r="M5268" t="str">
        <f>+Tabla2[[#This Row],[DETALLE]]</f>
        <v>A-010010011500000170</v>
      </c>
    </row>
    <row r="5269" spans="2:13">
      <c r="B5269" s="3" t="s">
        <v>2095</v>
      </c>
      <c r="C5269" s="2" t="s">
        <v>1246</v>
      </c>
      <c r="D5269" s="4" t="s">
        <v>1257</v>
      </c>
      <c r="E5269" s="4" t="s">
        <v>1257</v>
      </c>
      <c r="F5269" s="5">
        <v>42622</v>
      </c>
      <c r="G5269" s="8">
        <v>-70269</v>
      </c>
      <c r="J5269" s="4" t="s">
        <v>12887</v>
      </c>
      <c r="L5269" t="str">
        <f>+Tabla2[[#This Row],[FACTURA]]</f>
        <v>/A010010011500000170</v>
      </c>
      <c r="M5269" t="str">
        <f>+Tabla2[[#This Row],[DETALLE]]</f>
        <v>/A010010011500000170</v>
      </c>
    </row>
    <row r="5270" spans="2:13">
      <c r="B5270" s="3" t="s">
        <v>2095</v>
      </c>
      <c r="C5270" s="2" t="s">
        <v>1246</v>
      </c>
      <c r="D5270" s="4" t="s">
        <v>1258</v>
      </c>
      <c r="E5270" s="4" t="s">
        <v>1258</v>
      </c>
      <c r="F5270" s="5">
        <v>42648</v>
      </c>
      <c r="G5270" s="8">
        <v>-28615</v>
      </c>
      <c r="J5270" s="4" t="s">
        <v>12888</v>
      </c>
      <c r="L5270" t="str">
        <f>+Tabla2[[#This Row],[FACTURA]]</f>
        <v>*A010010011500000159</v>
      </c>
      <c r="M5270" t="str">
        <f>+Tabla2[[#This Row],[DETALLE]]</f>
        <v>*A010010011500000159</v>
      </c>
    </row>
    <row r="5271" spans="2:13">
      <c r="B5271" s="3" t="s">
        <v>2095</v>
      </c>
      <c r="C5271" s="2" t="s">
        <v>1246</v>
      </c>
      <c r="D5271" s="4" t="s">
        <v>1259</v>
      </c>
      <c r="E5271" s="4" t="s">
        <v>19888</v>
      </c>
      <c r="F5271" s="5">
        <v>42559</v>
      </c>
      <c r="G5271" s="8">
        <v>-97359.4</v>
      </c>
      <c r="J5271" s="4" t="s">
        <v>12889</v>
      </c>
      <c r="L5271" t="str">
        <f>+Tabla2[[#This Row],[FACTURA]]</f>
        <v>-1150000169NULA</v>
      </c>
      <c r="M5271" t="str">
        <f>+Tabla2[[#This Row],[DETALLE]]</f>
        <v>-A01001001150000169</v>
      </c>
    </row>
    <row r="5272" spans="2:13">
      <c r="B5272" s="3" t="s">
        <v>2095</v>
      </c>
      <c r="C5272" s="2" t="s">
        <v>1246</v>
      </c>
      <c r="D5272" s="4" t="s">
        <v>1260</v>
      </c>
      <c r="E5272" s="4" t="s">
        <v>19889</v>
      </c>
      <c r="F5272" s="5">
        <v>42625</v>
      </c>
      <c r="G5272" s="8">
        <v>-78867</v>
      </c>
      <c r="J5272" s="4" t="s">
        <v>12890</v>
      </c>
      <c r="L5272" t="str">
        <f>+Tabla2[[#This Row],[FACTURA]]</f>
        <v>*11500000174NULA</v>
      </c>
      <c r="M5272" t="str">
        <f>+Tabla2[[#This Row],[DETALLE]]</f>
        <v>A*010010011500000174</v>
      </c>
    </row>
    <row r="5273" spans="2:13">
      <c r="B5273" s="3" t="s">
        <v>2095</v>
      </c>
      <c r="C5273" s="2" t="s">
        <v>1246</v>
      </c>
      <c r="D5273" s="4" t="s">
        <v>1261</v>
      </c>
      <c r="E5273" s="4" t="s">
        <v>1261</v>
      </c>
      <c r="F5273" s="5">
        <v>42627</v>
      </c>
      <c r="G5273" s="8">
        <v>-207048.7</v>
      </c>
      <c r="J5273" s="4" t="s">
        <v>12891</v>
      </c>
      <c r="L5273" t="str">
        <f>+Tabla2[[#This Row],[FACTURA]]</f>
        <v>/A010010011500000</v>
      </c>
      <c r="M5273" t="str">
        <f>+Tabla2[[#This Row],[DETALLE]]</f>
        <v>/A010010011500000</v>
      </c>
    </row>
    <row r="5274" spans="2:13">
      <c r="B5274" s="3" t="s">
        <v>8032</v>
      </c>
      <c r="C5274" s="2" t="s">
        <v>8031</v>
      </c>
      <c r="D5274" s="6" t="s">
        <v>20</v>
      </c>
      <c r="E5274" s="6" t="s">
        <v>8033</v>
      </c>
      <c r="F5274" s="7">
        <v>42228</v>
      </c>
      <c r="G5274" s="9">
        <v>-80000</v>
      </c>
      <c r="J5274" s="6" t="s">
        <v>16787</v>
      </c>
      <c r="L5274" t="str">
        <f>+Tabla2[[#This Row],[FACTURA]]</f>
        <v>A010010011500000004</v>
      </c>
      <c r="M5274" t="str">
        <f>+Tabla2[[#This Row],[DETALLE]]</f>
        <v>SERVICIOS DE CAPACITACION</v>
      </c>
    </row>
    <row r="5275" spans="2:13">
      <c r="B5275" s="3" t="s">
        <v>2096</v>
      </c>
      <c r="C5275" s="2" t="s">
        <v>1665</v>
      </c>
      <c r="D5275" s="4" t="s">
        <v>1659</v>
      </c>
      <c r="E5275" s="4" t="s">
        <v>19890</v>
      </c>
      <c r="F5275" s="5">
        <v>42549</v>
      </c>
      <c r="G5275" s="8">
        <v>-2770928.77</v>
      </c>
      <c r="J5275" s="4" t="s">
        <v>13447</v>
      </c>
      <c r="L5275" t="str">
        <f>+Tabla2[[#This Row],[FACTURA]]</f>
        <v>NULA</v>
      </c>
      <c r="M5275" t="str">
        <f>+Tabla2[[#This Row],[DETALLE]]</f>
        <v>CONTR. 0816-1</v>
      </c>
    </row>
    <row r="5276" spans="2:13">
      <c r="B5276" s="3" t="s">
        <v>12734</v>
      </c>
      <c r="C5276" s="2" t="s">
        <v>12735</v>
      </c>
      <c r="D5276" s="4" t="s">
        <v>19481</v>
      </c>
      <c r="E5276" s="4" t="s">
        <v>19891</v>
      </c>
      <c r="F5276" s="5">
        <v>43087</v>
      </c>
      <c r="G5276" s="8">
        <v>0.01</v>
      </c>
      <c r="J5276" s="4" t="s">
        <v>12736</v>
      </c>
      <c r="L5276" t="str">
        <f>+Tabla2[[#This Row],[FACTURA]]</f>
        <v>CONTR. 0465-ANTICIPO</v>
      </c>
      <c r="M5276" t="str">
        <f>+Tabla2[[#This Row],[DETALLE]]</f>
        <v>PAGO DEL 20% DE AVANCE DEL CONTRATO #0465/2017, PARA LA ADECUACION Y ACONDICIONAMIENTO DE DIFERENTES AREAS DEL MINERD, MEDIANTE PROCEDIMIENTO ME-CCC--CP-29-2017, SEGUN OFICIO #0554-2017.</v>
      </c>
    </row>
    <row r="5277" spans="2:13">
      <c r="B5277" s="3" t="s">
        <v>2097</v>
      </c>
      <c r="C5277" s="2" t="s">
        <v>1262</v>
      </c>
      <c r="D5277" s="4" t="s">
        <v>20</v>
      </c>
      <c r="E5277" s="4" t="s">
        <v>20</v>
      </c>
      <c r="F5277" s="5">
        <v>41982</v>
      </c>
      <c r="G5277" s="8">
        <v>-52510</v>
      </c>
      <c r="J5277" s="4" t="s">
        <v>13635</v>
      </c>
      <c r="L5277" t="str">
        <f>+Tabla2[[#This Row],[FACTURA]]</f>
        <v>A010010011500000004</v>
      </c>
      <c r="M5277" t="str">
        <f>+Tabla2[[#This Row],[DETALLE]]</f>
        <v>A010010011500000004</v>
      </c>
    </row>
    <row r="5278" spans="2:13">
      <c r="B5278" s="3" t="s">
        <v>2098</v>
      </c>
      <c r="C5278" s="2" t="s">
        <v>1263</v>
      </c>
      <c r="D5278" s="4" t="s">
        <v>1142</v>
      </c>
      <c r="E5278" s="4" t="s">
        <v>1142</v>
      </c>
      <c r="F5278" s="5">
        <v>42815</v>
      </c>
      <c r="G5278" s="8">
        <v>-140821.20000000001</v>
      </c>
      <c r="J5278" s="4" t="s">
        <v>13666</v>
      </c>
      <c r="L5278" t="str">
        <f>+Tabla2[[#This Row],[FACTURA]]</f>
        <v>A010010011500000037</v>
      </c>
      <c r="M5278" t="str">
        <f>+Tabla2[[#This Row],[DETALLE]]</f>
        <v>A010010011500000037</v>
      </c>
    </row>
    <row r="5279" spans="2:13">
      <c r="B5279" s="3" t="s">
        <v>2098</v>
      </c>
      <c r="C5279" s="2" t="s">
        <v>1263</v>
      </c>
      <c r="D5279" s="4" t="s">
        <v>1067</v>
      </c>
      <c r="E5279" s="4" t="s">
        <v>1067</v>
      </c>
      <c r="F5279" s="5">
        <v>42815</v>
      </c>
      <c r="G5279" s="8">
        <v>-81207.600000000006</v>
      </c>
      <c r="J5279" s="4" t="s">
        <v>13667</v>
      </c>
      <c r="L5279" t="str">
        <f>+Tabla2[[#This Row],[FACTURA]]</f>
        <v>A010010011500000036</v>
      </c>
      <c r="M5279" t="str">
        <f>+Tabla2[[#This Row],[DETALLE]]</f>
        <v>A010010011500000036</v>
      </c>
    </row>
    <row r="5280" spans="2:13">
      <c r="B5280" s="3" t="s">
        <v>2098</v>
      </c>
      <c r="C5280" s="2" t="s">
        <v>1263</v>
      </c>
      <c r="D5280" s="4" t="s">
        <v>1264</v>
      </c>
      <c r="E5280" s="4" t="s">
        <v>1264</v>
      </c>
      <c r="F5280" s="5">
        <v>42815</v>
      </c>
      <c r="G5280" s="8">
        <v>-37428.33</v>
      </c>
      <c r="J5280" s="4" t="s">
        <v>13668</v>
      </c>
      <c r="L5280" t="str">
        <f>+Tabla2[[#This Row],[FACTURA]]</f>
        <v>A010010011500000038</v>
      </c>
      <c r="M5280" t="str">
        <f>+Tabla2[[#This Row],[DETALLE]]</f>
        <v>A010010011500000038</v>
      </c>
    </row>
    <row r="5281" spans="2:13">
      <c r="B5281" s="3" t="s">
        <v>2098</v>
      </c>
      <c r="C5281" s="2" t="s">
        <v>1263</v>
      </c>
      <c r="D5281" s="4" t="s">
        <v>1221</v>
      </c>
      <c r="E5281" s="4" t="s">
        <v>1221</v>
      </c>
      <c r="F5281" s="5">
        <v>42815</v>
      </c>
      <c r="G5281" s="8">
        <v>-42369.33</v>
      </c>
      <c r="J5281" s="4" t="s">
        <v>13669</v>
      </c>
      <c r="L5281" t="str">
        <f>+Tabla2[[#This Row],[FACTURA]]</f>
        <v>A010010011500000039</v>
      </c>
      <c r="M5281" t="str">
        <f>+Tabla2[[#This Row],[DETALLE]]</f>
        <v>A010010011500000039</v>
      </c>
    </row>
    <row r="5282" spans="2:13">
      <c r="B5282" s="3" t="s">
        <v>2098</v>
      </c>
      <c r="C5282" s="2" t="s">
        <v>1263</v>
      </c>
      <c r="D5282" s="4" t="s">
        <v>1265</v>
      </c>
      <c r="E5282" s="4" t="s">
        <v>1265</v>
      </c>
      <c r="F5282" s="5">
        <v>42815</v>
      </c>
      <c r="G5282" s="8">
        <v>-87036.800000000003</v>
      </c>
      <c r="J5282" s="4" t="s">
        <v>13670</v>
      </c>
      <c r="L5282" t="str">
        <f>+Tabla2[[#This Row],[FACTURA]]</f>
        <v>A010010011500000040</v>
      </c>
      <c r="M5282" t="str">
        <f>+Tabla2[[#This Row],[DETALLE]]</f>
        <v>A010010011500000040</v>
      </c>
    </row>
    <row r="5283" spans="2:13">
      <c r="B5283" s="3" t="s">
        <v>2098</v>
      </c>
      <c r="C5283" s="2" t="s">
        <v>1263</v>
      </c>
      <c r="D5283" s="4" t="s">
        <v>1266</v>
      </c>
      <c r="E5283" s="4" t="s">
        <v>1266</v>
      </c>
      <c r="F5283" s="5">
        <v>42815</v>
      </c>
      <c r="G5283" s="8">
        <v>-94671.4</v>
      </c>
      <c r="J5283" s="4" t="s">
        <v>13671</v>
      </c>
      <c r="L5283" t="str">
        <f>+Tabla2[[#This Row],[FACTURA]]</f>
        <v>A010010011500000041</v>
      </c>
      <c r="M5283" t="str">
        <f>+Tabla2[[#This Row],[DETALLE]]</f>
        <v>A010010011500000041</v>
      </c>
    </row>
    <row r="5284" spans="2:13">
      <c r="B5284" s="3" t="s">
        <v>2098</v>
      </c>
      <c r="C5284" s="2" t="s">
        <v>1263</v>
      </c>
      <c r="D5284" s="4" t="s">
        <v>1267</v>
      </c>
      <c r="E5284" s="4" t="s">
        <v>1267</v>
      </c>
      <c r="F5284" s="5">
        <v>42815</v>
      </c>
      <c r="G5284" s="8">
        <v>-90812.800000000003</v>
      </c>
      <c r="J5284" s="4" t="s">
        <v>13672</v>
      </c>
      <c r="L5284" t="str">
        <f>+Tabla2[[#This Row],[FACTURA]]</f>
        <v>A010010011500000042</v>
      </c>
      <c r="M5284" t="str">
        <f>+Tabla2[[#This Row],[DETALLE]]</f>
        <v>A010010011500000042</v>
      </c>
    </row>
    <row r="5285" spans="2:13">
      <c r="B5285" s="3" t="s">
        <v>2098</v>
      </c>
      <c r="C5285" s="2" t="s">
        <v>1263</v>
      </c>
      <c r="D5285" s="4" t="s">
        <v>1162</v>
      </c>
      <c r="E5285" s="4" t="s">
        <v>1162</v>
      </c>
      <c r="F5285" s="5">
        <v>42815</v>
      </c>
      <c r="G5285" s="8">
        <v>-123640.4</v>
      </c>
      <c r="J5285" s="4" t="s">
        <v>13673</v>
      </c>
      <c r="L5285" t="str">
        <f>+Tabla2[[#This Row],[FACTURA]]</f>
        <v>A010010011500000043</v>
      </c>
      <c r="M5285" t="str">
        <f>+Tabla2[[#This Row],[DETALLE]]</f>
        <v>A010010011500000043</v>
      </c>
    </row>
    <row r="5286" spans="2:13">
      <c r="B5286" s="3" t="s">
        <v>19292</v>
      </c>
      <c r="C5286" s="2" t="s">
        <v>12443</v>
      </c>
      <c r="D5286" s="4" t="s">
        <v>12247</v>
      </c>
      <c r="E5286" s="4" t="s">
        <v>19892</v>
      </c>
      <c r="F5286" s="5">
        <v>43634</v>
      </c>
      <c r="G5286" s="8">
        <v>0.01</v>
      </c>
      <c r="J5286" s="4" t="s">
        <v>12444</v>
      </c>
      <c r="L5286" t="str">
        <f>+Tabla2[[#This Row],[FACTURA]]</f>
        <v>B1500000027</v>
      </c>
      <c r="M5286" t="str">
        <f>+Tabla2[[#This Row],[DETALLE]]</f>
        <v>PAGO FACTURA NCF:B1500000027, DE FECHA 20 DE MAYO 2018, POR CONCEPTO DE SERVICIO DE ALQUILER DE VEINTIDOS (22) LUCES LED AZULES, POR DOS (2) DÍAS, PARA ILUMINAR EL EDIFICIO PRINCIPAL LOS DÍAS 1 Y 2 DE ABRIL 2019, EN SOLIDALIRAD AL PROGRAMA DE CONCIENTIZACIÓN SOBRE EL AUTISMO, CON EL LEMA "ILUMINALO DE AZUL", DESARROLLADO POR  LA ORGANIZACIÓN "AUTISM EPESKS", SEGÚN OFICs. DCC-1203 Y DG-031, AMBOS DEL 2019.</v>
      </c>
    </row>
    <row r="5287" spans="2:13">
      <c r="B5287" s="3" t="s">
        <v>2099</v>
      </c>
      <c r="C5287" s="2" t="s">
        <v>1268</v>
      </c>
      <c r="D5287" s="4" t="s">
        <v>1269</v>
      </c>
      <c r="E5287" s="4" t="s">
        <v>1269</v>
      </c>
      <c r="F5287" s="5">
        <v>41804</v>
      </c>
      <c r="G5287" s="8">
        <v>-88500</v>
      </c>
      <c r="J5287" s="4" t="s">
        <v>12589</v>
      </c>
      <c r="L5287" t="str">
        <f>+Tabla2[[#This Row],[FACTURA]]</f>
        <v>A010010011500000008</v>
      </c>
      <c r="M5287" t="str">
        <f>+Tabla2[[#This Row],[DETALLE]]</f>
        <v>A010010011500000008</v>
      </c>
    </row>
    <row r="5288" spans="2:13">
      <c r="B5288" s="3" t="s">
        <v>2099</v>
      </c>
      <c r="C5288" s="2" t="s">
        <v>1268</v>
      </c>
      <c r="D5288" s="4" t="s">
        <v>825</v>
      </c>
      <c r="E5288" s="4" t="s">
        <v>825</v>
      </c>
      <c r="F5288" s="5">
        <v>42436</v>
      </c>
      <c r="G5288" s="8">
        <v>-226560</v>
      </c>
      <c r="J5288" s="4" t="s">
        <v>12590</v>
      </c>
      <c r="L5288" t="str">
        <f>+Tabla2[[#This Row],[FACTURA]]</f>
        <v>A010010011500000024</v>
      </c>
      <c r="M5288" t="str">
        <f>+Tabla2[[#This Row],[DETALLE]]</f>
        <v>A010010011500000024</v>
      </c>
    </row>
    <row r="5289" spans="2:13">
      <c r="B5289" s="3" t="s">
        <v>12007</v>
      </c>
      <c r="C5289" s="2" t="s">
        <v>12006</v>
      </c>
      <c r="D5289" s="6" t="s">
        <v>12008</v>
      </c>
      <c r="E5289" s="6" t="s">
        <v>12008</v>
      </c>
      <c r="F5289" s="7">
        <v>44659</v>
      </c>
      <c r="G5289" s="9">
        <v>-415143.38</v>
      </c>
      <c r="J5289" s="6" t="s">
        <v>19096</v>
      </c>
      <c r="L5289" t="str">
        <f>+Tabla2[[#This Row],[FACTURA]]</f>
        <v>CONTR.0659-3 CORTE</v>
      </c>
      <c r="M5289" t="str">
        <f>+Tabla2[[#This Row],[DETALLE]]</f>
        <v>CONTR.0659-3 CORTE</v>
      </c>
    </row>
    <row r="5290" spans="2:13">
      <c r="B5290" s="3" t="s">
        <v>2100</v>
      </c>
      <c r="C5290" s="2" t="s">
        <v>1270</v>
      </c>
      <c r="D5290" s="4" t="s">
        <v>20</v>
      </c>
      <c r="E5290" s="4" t="s">
        <v>20</v>
      </c>
      <c r="F5290" s="5">
        <v>41828</v>
      </c>
      <c r="G5290" s="8">
        <v>-266628.08</v>
      </c>
      <c r="J5290" s="4" t="s">
        <v>12544</v>
      </c>
      <c r="L5290" t="str">
        <f>+Tabla2[[#This Row],[FACTURA]]</f>
        <v>A010010011500000004</v>
      </c>
      <c r="M5290" t="str">
        <f>+Tabla2[[#This Row],[DETALLE]]</f>
        <v>A010010011500000004</v>
      </c>
    </row>
    <row r="5291" spans="2:13">
      <c r="B5291" s="3" t="s">
        <v>12754</v>
      </c>
      <c r="C5291" s="2" t="s">
        <v>12755</v>
      </c>
      <c r="D5291" s="4" t="s">
        <v>19482</v>
      </c>
      <c r="E5291" s="4" t="s">
        <v>19893</v>
      </c>
      <c r="F5291" s="5">
        <v>44384</v>
      </c>
      <c r="G5291" s="8">
        <v>0.01</v>
      </c>
      <c r="J5291" s="4" t="s">
        <v>12756</v>
      </c>
      <c r="L5291" t="str">
        <f>+Tabla2[[#This Row],[FACTURA]]</f>
        <v>B150000020</v>
      </c>
      <c r="M5291" t="str">
        <f>+Tabla2[[#This Row],[DETALLE]]</f>
        <v>PAGO FACTURA NCF: B1500000020 DE FECHA 28 DE ENERO 2021, POR CONCEPTO DE ADQUISICIÓN DE PRUEBAS PSICOPEDAGÓGICAS QUE SERÁN UTILIZADAS POR LOS EQUIPOS MULTIDICIPLINARIOS DE LOS CENTROS DE RECURSOS PARA LA ATENCIÓN A LA DIVERSIDAD (CAD), SEGÚN OFIC. DCC-0173/2021, BAJO EL PROCESO DE REF: MINERD-CCC-PEEX-2020-0001, ACTA No.10/2020, CONTR. 00322/2020.</v>
      </c>
    </row>
    <row r="5292" spans="2:13">
      <c r="B5292" s="3" t="s">
        <v>2101</v>
      </c>
      <c r="C5292" s="2" t="s">
        <v>1271</v>
      </c>
      <c r="D5292" s="4" t="s">
        <v>1272</v>
      </c>
      <c r="E5292" s="4" t="s">
        <v>1272</v>
      </c>
      <c r="F5292" s="5">
        <v>42016</v>
      </c>
      <c r="G5292" s="8">
        <v>-295000</v>
      </c>
      <c r="J5292" s="4" t="s">
        <v>12393</v>
      </c>
      <c r="L5292" t="str">
        <f>+Tabla2[[#This Row],[FACTURA]]</f>
        <v>A0100100115000000011</v>
      </c>
      <c r="M5292" t="str">
        <f>+Tabla2[[#This Row],[DETALLE]]</f>
        <v>A0100100115000000011</v>
      </c>
    </row>
    <row r="5293" spans="2:13">
      <c r="B5293" s="3" t="s">
        <v>2101</v>
      </c>
      <c r="C5293" s="2" t="s">
        <v>1271</v>
      </c>
      <c r="D5293" s="4">
        <v>0</v>
      </c>
      <c r="E5293" s="4" t="s">
        <v>2102</v>
      </c>
      <c r="F5293" s="5">
        <v>42373</v>
      </c>
      <c r="G5293" s="8">
        <v>160033.04999999999</v>
      </c>
      <c r="J5293" s="4" t="s">
        <v>12394</v>
      </c>
      <c r="L5293">
        <f>+Tabla2[[#This Row],[FACTURA]]</f>
        <v>0</v>
      </c>
      <c r="M5293" t="str">
        <f>+Tabla2[[#This Row],[DETALLE]]</f>
        <v>anular factura A0100100115000000130 repetida</v>
      </c>
    </row>
    <row r="5294" spans="2:13">
      <c r="B5294" s="3" t="s">
        <v>2101</v>
      </c>
      <c r="C5294" s="2" t="s">
        <v>1271</v>
      </c>
      <c r="D5294" s="4" t="s">
        <v>1273</v>
      </c>
      <c r="E5294" s="4" t="s">
        <v>1273</v>
      </c>
      <c r="F5294" s="5">
        <v>42556</v>
      </c>
      <c r="G5294" s="8">
        <v>-169212</v>
      </c>
      <c r="J5294" s="4" t="s">
        <v>12395</v>
      </c>
      <c r="L5294" t="str">
        <f>+Tabla2[[#This Row],[FACTURA]]</f>
        <v>A010010011500000044</v>
      </c>
      <c r="M5294" t="str">
        <f>+Tabla2[[#This Row],[DETALLE]]</f>
        <v>A010010011500000044</v>
      </c>
    </row>
    <row r="5295" spans="2:13">
      <c r="B5295" s="3" t="s">
        <v>2101</v>
      </c>
      <c r="C5295" s="2" t="s">
        <v>1271</v>
      </c>
      <c r="D5295" s="4" t="s">
        <v>680</v>
      </c>
      <c r="E5295" s="4" t="s">
        <v>680</v>
      </c>
      <c r="F5295" s="5">
        <v>42277</v>
      </c>
      <c r="G5295" s="8">
        <v>-889072.51</v>
      </c>
      <c r="J5295" s="4" t="s">
        <v>12396</v>
      </c>
      <c r="L5295" t="str">
        <f>+Tabla2[[#This Row],[FACTURA]]</f>
        <v>A010010011500000130</v>
      </c>
      <c r="M5295" t="str">
        <f>+Tabla2[[#This Row],[DETALLE]]</f>
        <v>A010010011500000130</v>
      </c>
    </row>
    <row r="5296" spans="2:13">
      <c r="B5296" s="3" t="s">
        <v>2103</v>
      </c>
      <c r="C5296" s="2" t="s">
        <v>1274</v>
      </c>
      <c r="D5296" s="4" t="s">
        <v>1275</v>
      </c>
      <c r="E5296" s="4" t="s">
        <v>1275</v>
      </c>
      <c r="F5296" s="5">
        <v>42711</v>
      </c>
      <c r="G5296" s="8">
        <v>-180433.8</v>
      </c>
      <c r="J5296" s="4" t="s">
        <v>12696</v>
      </c>
      <c r="L5296" t="str">
        <f>+Tabla2[[#This Row],[FACTURA]]</f>
        <v>A010010011500000167</v>
      </c>
      <c r="M5296" t="str">
        <f>+Tabla2[[#This Row],[DETALLE]]</f>
        <v>A010010011500000167</v>
      </c>
    </row>
    <row r="5297" spans="2:13">
      <c r="B5297" s="3" t="s">
        <v>2104</v>
      </c>
      <c r="C5297" s="2" t="s">
        <v>1276</v>
      </c>
      <c r="D5297" s="4" t="s">
        <v>1155</v>
      </c>
      <c r="E5297" s="4" t="s">
        <v>1155</v>
      </c>
      <c r="F5297" s="5">
        <v>42003</v>
      </c>
      <c r="G5297" s="8">
        <v>-235764</v>
      </c>
      <c r="J5297" s="4" t="s">
        <v>12576</v>
      </c>
      <c r="L5297" t="str">
        <f>+Tabla2[[#This Row],[FACTURA]]</f>
        <v>A010010011500000002</v>
      </c>
      <c r="M5297" t="str">
        <f>+Tabla2[[#This Row],[DETALLE]]</f>
        <v>A010010011500000002</v>
      </c>
    </row>
    <row r="5298" spans="2:13">
      <c r="B5298" s="3" t="s">
        <v>2104</v>
      </c>
      <c r="C5298" s="2" t="s">
        <v>1276</v>
      </c>
      <c r="D5298" s="4" t="s">
        <v>1155</v>
      </c>
      <c r="E5298" s="4" t="s">
        <v>1155</v>
      </c>
      <c r="F5298" s="5">
        <v>42003</v>
      </c>
      <c r="G5298" s="8">
        <v>235764</v>
      </c>
      <c r="J5298" s="4" t="s">
        <v>12577</v>
      </c>
      <c r="L5298" t="str">
        <f>+Tabla2[[#This Row],[FACTURA]]</f>
        <v>A010010011500000002</v>
      </c>
      <c r="M5298" t="str">
        <f>+Tabla2[[#This Row],[DETALLE]]</f>
        <v>A010010011500000002</v>
      </c>
    </row>
    <row r="5299" spans="2:13">
      <c r="B5299" s="3" t="s">
        <v>19098</v>
      </c>
      <c r="C5299" s="2" t="s">
        <v>19097</v>
      </c>
      <c r="D5299" s="6" t="s">
        <v>20879</v>
      </c>
      <c r="E5299" s="6" t="s">
        <v>20879</v>
      </c>
      <c r="F5299" s="7">
        <v>44733</v>
      </c>
      <c r="G5299" s="9">
        <v>-1033969.28</v>
      </c>
      <c r="J5299" s="6" t="s">
        <v>19099</v>
      </c>
      <c r="L5299" t="str">
        <f>+Tabla2[[#This Row],[FACTURA]]</f>
        <v>CONTR.0461-1</v>
      </c>
      <c r="M5299" t="str">
        <f>+Tabla2[[#This Row],[DETALLE]]</f>
        <v>CONTR.0461-1</v>
      </c>
    </row>
    <row r="5300" spans="2:13">
      <c r="B5300" s="3" t="s">
        <v>2105</v>
      </c>
      <c r="C5300" s="2" t="s">
        <v>1277</v>
      </c>
      <c r="D5300" s="4" t="s">
        <v>19483</v>
      </c>
      <c r="E5300" s="4" t="s">
        <v>19894</v>
      </c>
      <c r="F5300" s="5">
        <v>44404</v>
      </c>
      <c r="G5300" s="8">
        <v>0.01</v>
      </c>
      <c r="J5300" s="4" t="s">
        <v>13377</v>
      </c>
      <c r="L5300" t="str">
        <f>+Tabla2[[#This Row],[FACTURA]]</f>
        <v>B1500000746</v>
      </c>
      <c r="M5300" t="str">
        <f>+Tabla2[[#This Row],[DETALLE]]</f>
        <v>PAGO DE LA FACTURA NCF:B1500000746, DE FECHA 01 DE JUNIO 2021, "ADQUISICION DE EQUIPOS Y DISPOSITIVOS, PARA LOS ESTUDIANTES DE LOS CENTROS EDUCATIVOS PUBLICOS DENTRO DEL MARCO DEL PROGRAMA REPUBLICA DIGITAL-COMPONENTE EDUCACION" "UN ESTUDIANTE, UNA COMPUTADORA- UN DOCENTE, UNA COMPUTADORA . TERCERA ETAPA", MEDIANTE EL PROCESO MINERD-CCC-LPN-2019-0001. SEGUN CONTR.No.0569/2019, ACTA.No.129-2019, OFIC.#DCC-0914/2021.(RETENCION DEL 5% DE PROVEEDOR DEL ESTADO, LEY No.253-12, Art. 10,LITERAL e).</v>
      </c>
    </row>
    <row r="5301" spans="2:13">
      <c r="B5301" s="3" t="s">
        <v>2106</v>
      </c>
      <c r="C5301" s="2" t="s">
        <v>1278</v>
      </c>
      <c r="D5301" s="4" t="s">
        <v>62</v>
      </c>
      <c r="E5301" s="4" t="s">
        <v>62</v>
      </c>
      <c r="F5301" s="5">
        <v>42320</v>
      </c>
      <c r="G5301" s="8">
        <v>-3548614</v>
      </c>
      <c r="J5301" s="4" t="s">
        <v>12578</v>
      </c>
      <c r="L5301" t="str">
        <f>+Tabla2[[#This Row],[FACTURA]]</f>
        <v>A010010011500000001</v>
      </c>
      <c r="M5301" t="str">
        <f>+Tabla2[[#This Row],[DETALLE]]</f>
        <v>A010010011500000001</v>
      </c>
    </row>
    <row r="5302" spans="2:13">
      <c r="B5302" s="3" t="s">
        <v>2107</v>
      </c>
      <c r="C5302" s="2" t="s">
        <v>1279</v>
      </c>
      <c r="D5302" s="4" t="s">
        <v>19484</v>
      </c>
      <c r="E5302" s="4" t="s">
        <v>19895</v>
      </c>
      <c r="F5302" s="5">
        <v>43803</v>
      </c>
      <c r="G5302" s="8">
        <v>0.01</v>
      </c>
      <c r="J5302" s="4" t="s">
        <v>12367</v>
      </c>
      <c r="L5302" t="str">
        <f>+Tabla2[[#This Row],[FACTURA]]</f>
        <v>B1500000038</v>
      </c>
      <c r="M5302" t="str">
        <f>+Tabla2[[#This Row],[DETALLE]]</f>
        <v>PAGO FACTURA NCF: B1500000038 D/FECHA 01/OCTUBRE/2019, POR CONCEPTO DE SERVICIOS DE REFRIGERIOS Y ESTACIÓN LIQUIDA PARA DIFERENTES ACTIVIDADES DEL MINERD. SEGÚN OFICIO DCC No. 3091/2019 Y ACTA No. 2019/102.</v>
      </c>
    </row>
    <row r="5303" spans="2:13">
      <c r="B5303" s="3" t="s">
        <v>19299</v>
      </c>
      <c r="C5303" s="2" t="s">
        <v>13381</v>
      </c>
      <c r="D5303" s="4" t="s">
        <v>7845</v>
      </c>
      <c r="E5303" s="4" t="s">
        <v>7845</v>
      </c>
      <c r="F5303" s="5">
        <v>43952</v>
      </c>
      <c r="G5303" s="8">
        <v>-0.01</v>
      </c>
      <c r="J5303" s="4" t="s">
        <v>13382</v>
      </c>
      <c r="L5303" t="str">
        <f>+Tabla2[[#This Row],[FACTURA]]</f>
        <v>B1500000086</v>
      </c>
      <c r="M5303" t="str">
        <f>+Tabla2[[#This Row],[DETALLE]]</f>
        <v>B1500000086</v>
      </c>
    </row>
    <row r="5304" spans="2:13">
      <c r="B5304" s="3" t="s">
        <v>19101</v>
      </c>
      <c r="C5304" s="2" t="s">
        <v>19100</v>
      </c>
      <c r="D5304" s="6" t="s">
        <v>20880</v>
      </c>
      <c r="E5304" s="6" t="s">
        <v>20881</v>
      </c>
      <c r="F5304" s="7">
        <v>44034</v>
      </c>
      <c r="G5304" s="9">
        <v>0.01</v>
      </c>
      <c r="J5304" s="6" t="s">
        <v>19102</v>
      </c>
      <c r="L5304" t="str">
        <f>+Tabla2[[#This Row],[FACTURA]]</f>
        <v>B1500000179, 189</v>
      </c>
      <c r="M5304" t="str">
        <f>+Tabla2[[#This Row],[DETALLE]]</f>
        <v>PAGO DE LAS FACTURAS NCF:B1500000179 DE FECHA 30 DE AGOSTO Y B1500000189 DE FECHA 30 DE SEPTIEMBRE DEL 2019, POR SUMINISTROS DE OFICINA PARA DIFERENTES AREAS DEL MINISTERIO DE EDUCACION MEDIANTE EL PROCESO MINERD-DAF-CM-2019-0203, SEGUN OFICIO # 1405/2020.</v>
      </c>
    </row>
    <row r="5305" spans="2:13">
      <c r="B5305" s="3" t="s">
        <v>19321</v>
      </c>
      <c r="C5305" s="2" t="s">
        <v>12009</v>
      </c>
      <c r="D5305" s="6" t="s">
        <v>12010</v>
      </c>
      <c r="E5305" s="6" t="s">
        <v>12010</v>
      </c>
      <c r="F5305" s="7">
        <v>43991</v>
      </c>
      <c r="G5305" s="9">
        <v>-389423.6</v>
      </c>
      <c r="J5305" s="6" t="s">
        <v>19103</v>
      </c>
      <c r="L5305" t="str">
        <f>+Tabla2[[#This Row],[FACTURA]]</f>
        <v>NCF:B1500000046</v>
      </c>
      <c r="M5305" t="str">
        <f>+Tabla2[[#This Row],[DETALLE]]</f>
        <v>NCF:B1500000046</v>
      </c>
    </row>
    <row r="5306" spans="2:13">
      <c r="B5306" s="3" t="s">
        <v>2108</v>
      </c>
      <c r="C5306" s="2" t="s">
        <v>1281</v>
      </c>
      <c r="D5306" s="4" t="s">
        <v>251</v>
      </c>
      <c r="E5306" s="4" t="s">
        <v>251</v>
      </c>
      <c r="F5306" s="5">
        <v>42457</v>
      </c>
      <c r="G5306" s="8">
        <v>-1309800</v>
      </c>
      <c r="J5306" s="4" t="s">
        <v>13052</v>
      </c>
      <c r="L5306" t="str">
        <f>+Tabla2[[#This Row],[FACTURA]]</f>
        <v>A010010011500000010</v>
      </c>
      <c r="M5306" t="str">
        <f>+Tabla2[[#This Row],[DETALLE]]</f>
        <v>A010010011500000010</v>
      </c>
    </row>
    <row r="5307" spans="2:13">
      <c r="B5307" s="3" t="s">
        <v>2109</v>
      </c>
      <c r="C5307" s="2" t="s">
        <v>1282</v>
      </c>
      <c r="D5307" s="4" t="s">
        <v>1283</v>
      </c>
      <c r="E5307" s="4" t="s">
        <v>1283</v>
      </c>
      <c r="F5307" s="5">
        <v>41981</v>
      </c>
      <c r="G5307" s="8">
        <v>-105588.76</v>
      </c>
      <c r="J5307" s="4" t="s">
        <v>14507</v>
      </c>
      <c r="L5307" t="str">
        <f>+Tabla2[[#This Row],[FACTURA]]</f>
        <v>P010010011502707760</v>
      </c>
      <c r="M5307" t="str">
        <f>+Tabla2[[#This Row],[DETALLE]]</f>
        <v>P010010011502707760</v>
      </c>
    </row>
    <row r="5308" spans="2:13">
      <c r="B5308" s="3" t="s">
        <v>2109</v>
      </c>
      <c r="C5308" s="2" t="s">
        <v>1282</v>
      </c>
      <c r="D5308" s="4" t="s">
        <v>1284</v>
      </c>
      <c r="E5308" s="4" t="s">
        <v>1284</v>
      </c>
      <c r="F5308" s="5">
        <v>42321</v>
      </c>
      <c r="G5308" s="8">
        <v>-68546.2</v>
      </c>
      <c r="J5308" s="4" t="s">
        <v>14508</v>
      </c>
      <c r="L5308" t="str">
        <f>+Tabla2[[#This Row],[FACTURA]]</f>
        <v>A010010011500001320</v>
      </c>
      <c r="M5308" t="str">
        <f>+Tabla2[[#This Row],[DETALLE]]</f>
        <v>A010010011500001320</v>
      </c>
    </row>
    <row r="5309" spans="2:13">
      <c r="B5309" s="3" t="s">
        <v>2109</v>
      </c>
      <c r="C5309" s="2" t="s">
        <v>1282</v>
      </c>
      <c r="D5309" s="4" t="s">
        <v>1285</v>
      </c>
      <c r="E5309" s="4" t="s">
        <v>1285</v>
      </c>
      <c r="F5309" s="5">
        <v>42321</v>
      </c>
      <c r="G5309" s="8">
        <v>-67330.8</v>
      </c>
      <c r="J5309" s="4" t="s">
        <v>14509</v>
      </c>
      <c r="L5309" t="str">
        <f>+Tabla2[[#This Row],[FACTURA]]</f>
        <v>A010010011500001321</v>
      </c>
      <c r="M5309" t="str">
        <f>+Tabla2[[#This Row],[DETALLE]]</f>
        <v>A010010011500001321</v>
      </c>
    </row>
    <row r="5310" spans="2:13">
      <c r="B5310" s="3" t="s">
        <v>2109</v>
      </c>
      <c r="C5310" s="2" t="s">
        <v>1282</v>
      </c>
      <c r="D5310" s="4" t="s">
        <v>1286</v>
      </c>
      <c r="E5310" s="4" t="s">
        <v>1286</v>
      </c>
      <c r="F5310" s="5">
        <v>42467</v>
      </c>
      <c r="G5310" s="8">
        <v>-105588.76</v>
      </c>
      <c r="J5310" s="4" t="s">
        <v>14510</v>
      </c>
      <c r="L5310" t="str">
        <f>+Tabla2[[#This Row],[FACTURA]]</f>
        <v>A010010011500001332-</v>
      </c>
      <c r="M5310" t="str">
        <f>+Tabla2[[#This Row],[DETALLE]]</f>
        <v>A010010011500001332-</v>
      </c>
    </row>
    <row r="5311" spans="2:13">
      <c r="B5311" s="3" t="s">
        <v>2109</v>
      </c>
      <c r="C5311" s="2" t="s">
        <v>1282</v>
      </c>
      <c r="D5311" s="4" t="s">
        <v>1287</v>
      </c>
      <c r="E5311" s="4" t="s">
        <v>1287</v>
      </c>
      <c r="F5311" s="5">
        <v>42753</v>
      </c>
      <c r="G5311" s="8">
        <v>-63806.14</v>
      </c>
      <c r="J5311" s="4" t="s">
        <v>14511</v>
      </c>
      <c r="L5311" t="str">
        <f>+Tabla2[[#This Row],[FACTURA]]</f>
        <v>A010010011500001762</v>
      </c>
      <c r="M5311" t="str">
        <f>+Tabla2[[#This Row],[DETALLE]]</f>
        <v>A010010011500001762</v>
      </c>
    </row>
    <row r="5312" spans="2:13">
      <c r="B5312" s="3" t="s">
        <v>12012</v>
      </c>
      <c r="C5312" s="2" t="s">
        <v>12011</v>
      </c>
      <c r="D5312" s="6" t="s">
        <v>12013</v>
      </c>
      <c r="E5312" s="6" t="s">
        <v>12013</v>
      </c>
      <c r="F5312" s="7">
        <v>44470</v>
      </c>
      <c r="G5312" s="9">
        <v>-1710000</v>
      </c>
      <c r="J5312" s="6" t="s">
        <v>19104</v>
      </c>
      <c r="L5312" t="str">
        <f>+Tabla2[[#This Row],[FACTURA]]</f>
        <v>CONTR.1089-1</v>
      </c>
      <c r="M5312" t="str">
        <f>+Tabla2[[#This Row],[DETALLE]]</f>
        <v>CONTR.1089-1</v>
      </c>
    </row>
    <row r="5313" spans="2:13">
      <c r="B5313" s="3" t="s">
        <v>13907</v>
      </c>
      <c r="C5313" s="2" t="s">
        <v>13908</v>
      </c>
      <c r="D5313" s="4" t="s">
        <v>19485</v>
      </c>
      <c r="E5313" s="4" t="s">
        <v>19896</v>
      </c>
      <c r="F5313" s="5">
        <v>44705</v>
      </c>
      <c r="G5313" s="8">
        <v>0.01</v>
      </c>
      <c r="J5313" s="4" t="s">
        <v>13909</v>
      </c>
      <c r="L5313" t="str">
        <f>+Tabla2[[#This Row],[FACTURA]]</f>
        <v>B1500000576</v>
      </c>
      <c r="M5313" t="str">
        <f>+Tabla2[[#This Row],[DETALLE]]</f>
        <v>PAGO FACTURA NCF: B1500000576 DE FECHA 31 DE MARZO 2022, POR CONCEPTO DE ADQUISICIÓN DE EQUIPOS Y DISPOSITIVOS (MONITOR TACTIL), PARA LOS ESTUDIANTES DE LOS CENTROS EDUCATIVOS PÚBLICOS, DENTRO DEL MARCO DEL PROGRAMA REPÚBLICA DIGITAL “COMPONENTE EDUCACIÓN” UN ESTUDIANTE, UNA COMPUTADORA- UN DOCENTE, UNA COMPUTADORA, TERCERA ETAPA, BAJO EL PROCESO DE REF: MINERD-CCC-LPN-2019-0001, SEGÚN CONTR.00570/2019 ACTA No.129/2019, OFIC. DCC-1004/2022.  SE RETIENE EL 5% SEGÚN LO CONTEMPLADO EN LA LEY 253-12, ARTICULO 10, LITERAL (E).</v>
      </c>
    </row>
    <row r="5314" spans="2:13">
      <c r="B5314" s="3" t="s">
        <v>12430</v>
      </c>
      <c r="C5314" s="2" t="s">
        <v>12431</v>
      </c>
      <c r="D5314" s="4" t="s">
        <v>104</v>
      </c>
      <c r="E5314" s="4" t="s">
        <v>104</v>
      </c>
      <c r="F5314" s="5">
        <v>43199</v>
      </c>
      <c r="G5314" s="8">
        <v>-9.9999985724026005E-3</v>
      </c>
      <c r="J5314" s="4" t="s">
        <v>12432</v>
      </c>
      <c r="L5314" t="str">
        <f>+Tabla2[[#This Row],[FACTURA]]</f>
        <v>A010010011500000294</v>
      </c>
      <c r="M5314" t="str">
        <f>+Tabla2[[#This Row],[DETALLE]]</f>
        <v>A010010011500000294</v>
      </c>
    </row>
    <row r="5315" spans="2:13">
      <c r="B5315" s="3" t="s">
        <v>12430</v>
      </c>
      <c r="C5315" s="2" t="s">
        <v>12431</v>
      </c>
      <c r="D5315" s="4" t="s">
        <v>19486</v>
      </c>
      <c r="E5315" s="4" t="s">
        <v>19897</v>
      </c>
      <c r="F5315" s="5">
        <v>43871</v>
      </c>
      <c r="G5315" s="8">
        <v>0.01</v>
      </c>
      <c r="J5315" s="4" t="s">
        <v>12433</v>
      </c>
      <c r="L5315" t="str">
        <f>+Tabla2[[#This Row],[FACTURA]]</f>
        <v>B1500000116*</v>
      </c>
      <c r="M5315" t="str">
        <f>+Tabla2[[#This Row],[DETALLE]]</f>
        <v>PAGO DE LA FACTURA NCF:B1500000116 DE FECHA 19 DE JULIO DEL 2019, POR LOS SERVICIOS DE COFFE BREAK Y MONTAJE EN VARIAS ACTIVIDADES DEL MINISTERIO DE EDUCACION, MEDIANTE EL PROCESO MINERD-DAF-CM-2018-0409, SEGUN OFICIO # 3046/2019.</v>
      </c>
    </row>
    <row r="5316" spans="2:13">
      <c r="B5316" s="3" t="s">
        <v>12430</v>
      </c>
      <c r="C5316" s="2" t="s">
        <v>12431</v>
      </c>
      <c r="D5316" s="4" t="s">
        <v>7843</v>
      </c>
      <c r="E5316" s="4" t="s">
        <v>19898</v>
      </c>
      <c r="F5316" s="5">
        <v>43615</v>
      </c>
      <c r="G5316" s="8">
        <v>0.01</v>
      </c>
      <c r="J5316" s="4" t="s">
        <v>12434</v>
      </c>
      <c r="L5316" t="str">
        <f>+Tabla2[[#This Row],[FACTURA]]</f>
        <v>B1500000087</v>
      </c>
      <c r="M5316" t="str">
        <f>+Tabla2[[#This Row],[DETALLE]]</f>
        <v>PAGO DE FACT. B1500000087 DE FECHA 07/05/2019, POR LA ADQUISICION DE SERVICIOS DE CATERING, ALOJAMIENTO Y ALQUILERES, PARA VARIAS ACTIVIDADES, SEGUN OFICIO 1109/2019</v>
      </c>
    </row>
    <row r="5317" spans="2:13">
      <c r="B5317" s="3" t="s">
        <v>12430</v>
      </c>
      <c r="C5317" s="2" t="s">
        <v>12431</v>
      </c>
      <c r="D5317" s="4" t="s">
        <v>19487</v>
      </c>
      <c r="E5317" s="4" t="s">
        <v>19899</v>
      </c>
      <c r="F5317" s="5">
        <v>43462</v>
      </c>
      <c r="G5317" s="8">
        <v>0.01</v>
      </c>
      <c r="J5317" s="4" t="s">
        <v>12435</v>
      </c>
      <c r="L5317" t="str">
        <f>+Tabla2[[#This Row],[FACTURA]]</f>
        <v>B1500000016 Y B1500000049</v>
      </c>
      <c r="M5317" t="str">
        <f>+Tabla2[[#This Row],[DETALLE]]</f>
        <v>PAGO DE LAS FACTURAS NCF:B1500000016 DE FECHA 02 DE JULIO DEL 2018 Y NCF:B1500000049 DE FECHA 04 DE DICIEMBRE DEL 2018, POR LA ADQUISICION DE CAMISETAS, TSHIRT POLOS, GORRAS Y HOODIES SERIGRAFIADAS, MEDIANTE EL PROCESO MINERD-DAF-CM-2018-0090, SEGUN OFICIO # 4069/2018.</v>
      </c>
    </row>
    <row r="5318" spans="2:13">
      <c r="B5318" s="3" t="s">
        <v>12430</v>
      </c>
      <c r="C5318" s="2" t="s">
        <v>12431</v>
      </c>
      <c r="D5318" s="4" t="s">
        <v>1426</v>
      </c>
      <c r="E5318" s="4" t="s">
        <v>19900</v>
      </c>
      <c r="F5318" s="5">
        <v>43405</v>
      </c>
      <c r="G5318" s="8">
        <v>0.01</v>
      </c>
      <c r="J5318" s="4" t="s">
        <v>12436</v>
      </c>
      <c r="L5318" t="str">
        <f>+Tabla2[[#This Row],[FACTURA]]</f>
        <v>B1500000018</v>
      </c>
      <c r="M5318" t="str">
        <f>+Tabla2[[#This Row],[DETALLE]]</f>
        <v>PAGO FACTURA NCF #B1500000018 DE FECHA 30/07/2018, POR ADQUISICION DE EQUIPOS Y MOBILIARIOS DE OFICINA (SILLAS Y SILLONES DE EJECUTIVOS, ESCRITORIOS, MAQUINA TRITURADORA DE PAPEL Y  MESA REDONDA), MDIANTE ACTA #108, PROCESO MINERD-DAF-CM-2017-0013, SEGUN OFICIO #2799/2018.</v>
      </c>
    </row>
    <row r="5319" spans="2:13">
      <c r="B5319" s="3" t="s">
        <v>12430</v>
      </c>
      <c r="C5319" s="2" t="s">
        <v>12431</v>
      </c>
      <c r="D5319" s="4" t="s">
        <v>19484</v>
      </c>
      <c r="E5319" s="4" t="s">
        <v>19901</v>
      </c>
      <c r="F5319" s="5">
        <v>43402</v>
      </c>
      <c r="G5319" s="8">
        <v>0.01</v>
      </c>
      <c r="J5319" s="4" t="s">
        <v>12437</v>
      </c>
      <c r="L5319" t="str">
        <f>+Tabla2[[#This Row],[FACTURA]]</f>
        <v>B1500000038</v>
      </c>
      <c r="M5319" t="str">
        <f>+Tabla2[[#This Row],[DETALLE]]</f>
        <v>PAGO DE FACTURA #B1500000038 DE FECHA 03/10/2018, CORRESPONDIENTE AL ALQUILER DE RADIOS DE COMUNICACION CON SU HANDFREE, PARA EL EVENTO XII EDICION DEL MODELO INTERNACIONAL DE LAS NACIONES UNIDAS DEL MINISTERIO DE EDUCACION MINUME 2018, SEGUN OFICIO #3241/2018.</v>
      </c>
    </row>
    <row r="5320" spans="2:13">
      <c r="B5320" s="3" t="s">
        <v>12430</v>
      </c>
      <c r="C5320" s="2" t="s">
        <v>12431</v>
      </c>
      <c r="D5320" s="4" t="s">
        <v>1164</v>
      </c>
      <c r="E5320" s="4" t="s">
        <v>19902</v>
      </c>
      <c r="F5320" s="5">
        <v>43357</v>
      </c>
      <c r="G5320" s="8">
        <v>0.01</v>
      </c>
      <c r="J5320" s="4" t="s">
        <v>12438</v>
      </c>
      <c r="L5320" t="str">
        <f>+Tabla2[[#This Row],[FACTURA]]</f>
        <v>B1500000019</v>
      </c>
      <c r="M5320" t="str">
        <f>+Tabla2[[#This Row],[DETALLE]]</f>
        <v>PAGO FACTURA B1500000019 DE FECHA 30 DE JULIO DEL 2018, POR CONCEPTO DE SERVICIOS DE ALQUILER DE 3 JEEPETAS POR 5 DIAS, PARA USARSE EN LA XXVII REUNION ORDINARIA DE MINISTROS DE EDUCACION DE LA ORGANIZACION DEL CONVENIO ANDRES BELLO,MEDIANTE ACTA 191/2018, SEGUN OFICIO 2423/2018,</v>
      </c>
    </row>
    <row r="5321" spans="2:13">
      <c r="B5321" s="3" t="s">
        <v>12430</v>
      </c>
      <c r="C5321" s="2" t="s">
        <v>12431</v>
      </c>
      <c r="D5321" s="4" t="s">
        <v>19488</v>
      </c>
      <c r="E5321" s="4" t="s">
        <v>19488</v>
      </c>
      <c r="F5321" s="5">
        <v>43192</v>
      </c>
      <c r="G5321" s="8">
        <v>0.01</v>
      </c>
      <c r="J5321" s="4" t="s">
        <v>12439</v>
      </c>
      <c r="L5321" t="str">
        <f>+Tabla2[[#This Row],[FACTURA]]</f>
        <v>A010010011500000272</v>
      </c>
      <c r="M5321" t="str">
        <f>+Tabla2[[#This Row],[DETALLE]]</f>
        <v>A010010011500000272</v>
      </c>
    </row>
    <row r="5322" spans="2:13">
      <c r="B5322" s="3" t="s">
        <v>12430</v>
      </c>
      <c r="C5322" s="2" t="s">
        <v>12431</v>
      </c>
      <c r="D5322" s="4" t="s">
        <v>19489</v>
      </c>
      <c r="E5322" s="4" t="s">
        <v>19903</v>
      </c>
      <c r="F5322" s="5">
        <v>43192</v>
      </c>
      <c r="G5322" s="8">
        <v>0.01</v>
      </c>
      <c r="J5322" s="4" t="s">
        <v>12440</v>
      </c>
      <c r="L5322" t="str">
        <f>+Tabla2[[#This Row],[FACTURA]]</f>
        <v>A010010011500000273</v>
      </c>
      <c r="M5322" t="str">
        <f>+Tabla2[[#This Row],[DETALLE]]</f>
        <v>PAGO DE LA FACTURA NCF:11500000273 DE FECHA 20 DE FEBRERO DEL 2018, POR SERVICIOS DE ALIMENTACION Y ALQUILERES, OFRECISOS EN EL "TALLER DE METODOLOGIA DE CALIDAD CAF DIRIGIDO A DIRECTORES Y DOCENTES", REALIZADO EL 31 DE ENERO DEL 2018, SOLICITADO POR EL DIRECTOR DE AUDITORIA Y CONTROL DE PROCESOS EDUCATIVOS, SEGUN OFICIO # 0801/2018.</v>
      </c>
    </row>
    <row r="5323" spans="2:13">
      <c r="B5323" s="3" t="s">
        <v>12430</v>
      </c>
      <c r="C5323" s="2" t="s">
        <v>12431</v>
      </c>
      <c r="D5323" s="4" t="s">
        <v>19490</v>
      </c>
      <c r="E5323" s="4" t="s">
        <v>19904</v>
      </c>
      <c r="F5323" s="5">
        <v>43224</v>
      </c>
      <c r="G5323" s="8">
        <v>0.01</v>
      </c>
      <c r="J5323" s="4" t="s">
        <v>12441</v>
      </c>
      <c r="L5323" t="str">
        <f>+Tabla2[[#This Row],[FACTURA]]</f>
        <v>A010010011500000295</v>
      </c>
      <c r="M5323" t="str">
        <f>+Tabla2[[#This Row],[DETALLE]]</f>
        <v>PAGO DE FACT. #11500000295 DE FECHA 10/04/2018, DEL ACTA # 57/2018, PARA EL ALQUILER DE LOCAL Y ALMUERZO PARA ENCUENTRO DE SOCIALIZACION DEL DESEMPEÑO 2017, MEDIANTE PROCEDIMIENTO ME-DAF-CM-2017-0049, SEGUN OFICIO # 1091/2018</v>
      </c>
    </row>
    <row r="5324" spans="2:13">
      <c r="B5324" s="3" t="s">
        <v>13852</v>
      </c>
      <c r="C5324" s="2" t="s">
        <v>13853</v>
      </c>
      <c r="D5324" s="4" t="s">
        <v>19491</v>
      </c>
      <c r="E5324" s="4" t="s">
        <v>19905</v>
      </c>
      <c r="F5324" s="5">
        <v>43936</v>
      </c>
      <c r="G5324" s="8">
        <v>0.01</v>
      </c>
      <c r="J5324" s="4" t="s">
        <v>13854</v>
      </c>
      <c r="L5324" t="str">
        <f>+Tabla2[[#This Row],[FACTURA]]</f>
        <v>B15000000003</v>
      </c>
      <c r="M5324" t="str">
        <f>+Tabla2[[#This Row],[DETALLE]]</f>
        <v>PAGO DE FACT. B1500000003 DE FECHA 12/06/2019, DEL CONTRATO #12404/2018, PARA LA ADQUISICION DE JUEGOS Y MATERIALES EDUCATIVOS PARA LOS CENTROS DE JORNADA ESCOLAR EXTENDIDA, MEDIANTE PROCEDIMIENTO MINERD-CCC-CP-2018-0031, SEGUN OFICIO #1310/2019.</v>
      </c>
    </row>
    <row r="5325" spans="2:13">
      <c r="B5325" s="3" t="s">
        <v>2110</v>
      </c>
      <c r="C5325" s="2" t="s">
        <v>1288</v>
      </c>
      <c r="D5325" s="4" t="s">
        <v>1289</v>
      </c>
      <c r="E5325" s="4" t="s">
        <v>1289</v>
      </c>
      <c r="F5325" s="5">
        <v>44390</v>
      </c>
      <c r="G5325" s="8">
        <v>-955800</v>
      </c>
      <c r="J5325" s="4" t="s">
        <v>13613</v>
      </c>
      <c r="L5325" t="str">
        <f>+Tabla2[[#This Row],[FACTURA]]</f>
        <v>CONTR.00249</v>
      </c>
      <c r="M5325" t="str">
        <f>+Tabla2[[#This Row],[DETALLE]]</f>
        <v>CONTR.00249</v>
      </c>
    </row>
    <row r="5326" spans="2:13">
      <c r="B5326" s="3" t="s">
        <v>2111</v>
      </c>
      <c r="C5326" s="2" t="s">
        <v>1290</v>
      </c>
      <c r="D5326" s="4" t="s">
        <v>186</v>
      </c>
      <c r="E5326" s="4" t="s">
        <v>186</v>
      </c>
      <c r="F5326" s="5">
        <v>42740</v>
      </c>
      <c r="G5326" s="8">
        <v>-985635</v>
      </c>
      <c r="J5326" s="4" t="s">
        <v>12900</v>
      </c>
      <c r="L5326" t="str">
        <f>+Tabla2[[#This Row],[FACTURA]]</f>
        <v>A010010011500000003</v>
      </c>
      <c r="M5326" t="str">
        <f>+Tabla2[[#This Row],[DETALLE]]</f>
        <v>A010010011500000003</v>
      </c>
    </row>
    <row r="5327" spans="2:13">
      <c r="B5327" s="3" t="s">
        <v>2112</v>
      </c>
      <c r="C5327" s="2" t="s">
        <v>1291</v>
      </c>
      <c r="D5327" s="4" t="s">
        <v>1292</v>
      </c>
      <c r="E5327" s="4" t="s">
        <v>1292</v>
      </c>
      <c r="F5327" s="5">
        <v>42473</v>
      </c>
      <c r="G5327" s="8">
        <v>-42916.6</v>
      </c>
      <c r="J5327" s="4" t="s">
        <v>13415</v>
      </c>
      <c r="L5327" t="str">
        <f>+Tabla2[[#This Row],[FACTURA]]</f>
        <v>A010010011500000023.</v>
      </c>
      <c r="M5327" t="str">
        <f>+Tabla2[[#This Row],[DETALLE]]</f>
        <v>A010010011500000023.</v>
      </c>
    </row>
    <row r="5328" spans="2:13">
      <c r="B5328" s="3" t="s">
        <v>2113</v>
      </c>
      <c r="C5328" s="2" t="s">
        <v>1293</v>
      </c>
      <c r="D5328" s="4" t="s">
        <v>1666</v>
      </c>
      <c r="E5328" s="4" t="s">
        <v>1666</v>
      </c>
      <c r="F5328" s="5">
        <v>44389</v>
      </c>
      <c r="G5328" s="8">
        <v>-952401.6</v>
      </c>
      <c r="J5328" s="4" t="s">
        <v>13612</v>
      </c>
      <c r="L5328" t="str">
        <f>+Tabla2[[#This Row],[FACTURA]]</f>
        <v>CONTR.00248</v>
      </c>
      <c r="M5328" t="str">
        <f>+Tabla2[[#This Row],[DETALLE]]</f>
        <v>CONTR.00248</v>
      </c>
    </row>
    <row r="5329" spans="2:13">
      <c r="B5329" s="3" t="s">
        <v>2114</v>
      </c>
      <c r="C5329" s="2" t="s">
        <v>1295</v>
      </c>
      <c r="D5329" s="4" t="s">
        <v>1140</v>
      </c>
      <c r="E5329" s="4" t="s">
        <v>1140</v>
      </c>
      <c r="F5329" s="5">
        <v>42576</v>
      </c>
      <c r="G5329" s="8">
        <v>-89016.84</v>
      </c>
      <c r="J5329" s="4" t="s">
        <v>12525</v>
      </c>
      <c r="L5329" t="str">
        <f>+Tabla2[[#This Row],[FACTURA]]</f>
        <v>A010010011500000011</v>
      </c>
      <c r="M5329" t="str">
        <f>+Tabla2[[#This Row],[DETALLE]]</f>
        <v>A010010011500000011</v>
      </c>
    </row>
    <row r="5330" spans="2:13">
      <c r="B5330" s="3" t="s">
        <v>2114</v>
      </c>
      <c r="C5330" s="2" t="s">
        <v>1295</v>
      </c>
      <c r="D5330" s="4" t="s">
        <v>1296</v>
      </c>
      <c r="E5330" s="4" t="s">
        <v>1296</v>
      </c>
      <c r="F5330" s="5">
        <v>43347</v>
      </c>
      <c r="G5330" s="8">
        <v>-989860.7</v>
      </c>
      <c r="J5330" s="4" t="s">
        <v>12526</v>
      </c>
      <c r="L5330" t="str">
        <f>+Tabla2[[#This Row],[FACTURA]]</f>
        <v>B1500000025</v>
      </c>
      <c r="M5330" t="str">
        <f>+Tabla2[[#This Row],[DETALLE]]</f>
        <v>B1500000025</v>
      </c>
    </row>
    <row r="5331" spans="2:13">
      <c r="B5331" s="3" t="s">
        <v>8036</v>
      </c>
      <c r="C5331" s="2" t="s">
        <v>8035</v>
      </c>
      <c r="D5331" s="6" t="s">
        <v>20</v>
      </c>
      <c r="E5331" s="6" t="s">
        <v>8037</v>
      </c>
      <c r="F5331" s="7">
        <v>42261</v>
      </c>
      <c r="G5331" s="9">
        <v>-59000</v>
      </c>
      <c r="J5331" s="6" t="s">
        <v>16788</v>
      </c>
      <c r="L5331" t="str">
        <f>+Tabla2[[#This Row],[FACTURA]]</f>
        <v>A010010011500000004</v>
      </c>
      <c r="M5331" t="str">
        <f>+Tabla2[[#This Row],[DETALLE]]</f>
        <v>SERVICIO DE LEGALIZACION DE ACTO AUTENTICO,PARA CONSTR.CENTR</v>
      </c>
    </row>
    <row r="5332" spans="2:13">
      <c r="B5332" s="3" t="s">
        <v>8036</v>
      </c>
      <c r="C5332" s="2" t="s">
        <v>8035</v>
      </c>
      <c r="D5332" s="6" t="s">
        <v>1269</v>
      </c>
      <c r="E5332" s="6" t="s">
        <v>8038</v>
      </c>
      <c r="F5332" s="7">
        <v>42261</v>
      </c>
      <c r="G5332" s="9">
        <v>-3540</v>
      </c>
      <c r="J5332" s="6" t="s">
        <v>16789</v>
      </c>
      <c r="L5332" t="str">
        <f>+Tabla2[[#This Row],[FACTURA]]</f>
        <v>A010010011500000008</v>
      </c>
      <c r="M5332" t="str">
        <f>+Tabla2[[#This Row],[DETALLE]]</f>
        <v>SERVICIO DE LEGALIZACION DE CONTRATO DE COMPRAVENTA DE INMUE</v>
      </c>
    </row>
    <row r="5333" spans="2:13">
      <c r="B5333" s="3" t="s">
        <v>8036</v>
      </c>
      <c r="C5333" s="2" t="s">
        <v>8035</v>
      </c>
      <c r="D5333" s="6" t="s">
        <v>251</v>
      </c>
      <c r="E5333" s="6" t="s">
        <v>8038</v>
      </c>
      <c r="F5333" s="7">
        <v>42261</v>
      </c>
      <c r="G5333" s="9">
        <v>-35400</v>
      </c>
      <c r="J5333" s="6" t="s">
        <v>16790</v>
      </c>
      <c r="L5333" t="str">
        <f>+Tabla2[[#This Row],[FACTURA]]</f>
        <v>A010010011500000010</v>
      </c>
      <c r="M5333" t="str">
        <f>+Tabla2[[#This Row],[DETALLE]]</f>
        <v>SERVICIO DE LEGALIZACION DE CONTRATO DE COMPRAVENTA DE INMUE</v>
      </c>
    </row>
    <row r="5334" spans="2:13">
      <c r="B5334" s="3" t="s">
        <v>8036</v>
      </c>
      <c r="C5334" s="2" t="s">
        <v>8035</v>
      </c>
      <c r="D5334" s="6" t="s">
        <v>3002</v>
      </c>
      <c r="E5334" s="6" t="s">
        <v>8038</v>
      </c>
      <c r="F5334" s="7">
        <v>42261</v>
      </c>
      <c r="G5334" s="9">
        <v>-8260</v>
      </c>
      <c r="J5334" s="6" t="s">
        <v>16791</v>
      </c>
      <c r="L5334" t="str">
        <f>+Tabla2[[#This Row],[FACTURA]]</f>
        <v>A010010011500000012</v>
      </c>
      <c r="M5334" t="str">
        <f>+Tabla2[[#This Row],[DETALLE]]</f>
        <v>SERVICIO DE LEGALIZACION DE CONTRATO DE COMPRAVENTA DE INMUE</v>
      </c>
    </row>
    <row r="5335" spans="2:13">
      <c r="B5335" s="3" t="s">
        <v>8036</v>
      </c>
      <c r="C5335" s="2" t="s">
        <v>8035</v>
      </c>
      <c r="D5335" s="6" t="s">
        <v>8040</v>
      </c>
      <c r="E5335" s="6" t="s">
        <v>8039</v>
      </c>
      <c r="F5335" s="7">
        <v>42262</v>
      </c>
      <c r="G5335" s="9">
        <v>-5900</v>
      </c>
      <c r="J5335" s="6" t="s">
        <v>16792</v>
      </c>
      <c r="L5335" t="str">
        <f>+Tabla2[[#This Row],[FACTURA]]</f>
        <v>A010010011500000013</v>
      </c>
      <c r="M5335" t="str">
        <f>+Tabla2[[#This Row],[DETALLE]]</f>
        <v>SERVICIOS DE NOTARIZACIÓN (01) ACTO DE COMPRAVENTA DE INMUEB</v>
      </c>
    </row>
    <row r="5336" spans="2:13">
      <c r="B5336" s="3" t="s">
        <v>12015</v>
      </c>
      <c r="C5336" s="2" t="s">
        <v>12014</v>
      </c>
      <c r="D5336" s="6" t="s">
        <v>20882</v>
      </c>
      <c r="E5336" s="6" t="s">
        <v>12016</v>
      </c>
      <c r="F5336" s="7">
        <v>42501</v>
      </c>
      <c r="G5336" s="9">
        <v>-731600</v>
      </c>
      <c r="J5336" s="6" t="s">
        <v>19105</v>
      </c>
      <c r="L5336" t="str">
        <f>+Tabla2[[#This Row],[FACTURA]]</f>
        <v>11500000006.NULA</v>
      </c>
      <c r="M5336" t="str">
        <f>+Tabla2[[#This Row],[DETALLE]]</f>
        <v>A010010011500000006.</v>
      </c>
    </row>
    <row r="5337" spans="2:13">
      <c r="B5337" s="3" t="s">
        <v>2115</v>
      </c>
      <c r="C5337" s="2" t="s">
        <v>1297</v>
      </c>
      <c r="D5337" s="4" t="s">
        <v>1121</v>
      </c>
      <c r="E5337" s="4" t="s">
        <v>1121</v>
      </c>
      <c r="F5337" s="5">
        <v>42339</v>
      </c>
      <c r="G5337" s="8">
        <v>-53166.91</v>
      </c>
      <c r="J5337" s="4" t="s">
        <v>13867</v>
      </c>
      <c r="L5337" t="str">
        <f>+Tabla2[[#This Row],[FACTURA]]</f>
        <v>A010010011500000022</v>
      </c>
      <c r="M5337" t="str">
        <f>+Tabla2[[#This Row],[DETALLE]]</f>
        <v>A010010011500000022</v>
      </c>
    </row>
    <row r="5338" spans="2:13">
      <c r="B5338" s="3" t="s">
        <v>2116</v>
      </c>
      <c r="C5338" s="2" t="s">
        <v>1298</v>
      </c>
      <c r="D5338" s="4" t="s">
        <v>1299</v>
      </c>
      <c r="E5338" s="4" t="s">
        <v>1299</v>
      </c>
      <c r="F5338" s="5">
        <v>44439</v>
      </c>
      <c r="G5338" s="8">
        <v>-589030.04</v>
      </c>
      <c r="J5338" s="4" t="s">
        <v>12535</v>
      </c>
      <c r="L5338" t="str">
        <f>+Tabla2[[#This Row],[FACTURA]]</f>
        <v>ANTICIPO AVANCE..</v>
      </c>
      <c r="M5338" t="str">
        <f>+Tabla2[[#This Row],[DETALLE]]</f>
        <v>ANTICIPO AVANCE..</v>
      </c>
    </row>
    <row r="5339" spans="2:13">
      <c r="B5339" s="3" t="s">
        <v>2116</v>
      </c>
      <c r="C5339" s="2" t="s">
        <v>1298</v>
      </c>
      <c r="D5339" s="4" t="s">
        <v>1300</v>
      </c>
      <c r="E5339" s="4" t="s">
        <v>1300</v>
      </c>
      <c r="F5339" s="5">
        <v>44439</v>
      </c>
      <c r="G5339" s="8">
        <v>589030.04</v>
      </c>
      <c r="J5339" s="4" t="s">
        <v>12536</v>
      </c>
      <c r="L5339" t="str">
        <f>+Tabla2[[#This Row],[FACTURA]]</f>
        <v>CONTR. 0348ANTICIPO</v>
      </c>
      <c r="M5339" t="str">
        <f>+Tabla2[[#This Row],[DETALLE]]</f>
        <v>CONTR. 0348ANTICIPO</v>
      </c>
    </row>
    <row r="5340" spans="2:13">
      <c r="B5340" s="3" t="s">
        <v>2117</v>
      </c>
      <c r="C5340" s="2" t="s">
        <v>1301</v>
      </c>
      <c r="D5340" s="4" t="s">
        <v>1294</v>
      </c>
      <c r="E5340" s="4" t="s">
        <v>1294</v>
      </c>
      <c r="F5340" s="5">
        <v>43521</v>
      </c>
      <c r="G5340" s="8">
        <v>-3000</v>
      </c>
      <c r="J5340" s="4" t="s">
        <v>13092</v>
      </c>
      <c r="L5340" t="str">
        <f>+Tabla2[[#This Row],[FACTURA]]</f>
        <v>B1500000012</v>
      </c>
      <c r="M5340" t="str">
        <f>+Tabla2[[#This Row],[DETALLE]]</f>
        <v>B1500000012</v>
      </c>
    </row>
    <row r="5341" spans="2:13">
      <c r="B5341" s="3" t="s">
        <v>12018</v>
      </c>
      <c r="C5341" s="2" t="s">
        <v>12017</v>
      </c>
      <c r="D5341" s="6" t="s">
        <v>62</v>
      </c>
      <c r="E5341" s="6" t="s">
        <v>62</v>
      </c>
      <c r="F5341" s="7">
        <v>42375</v>
      </c>
      <c r="G5341" s="9">
        <v>-88500</v>
      </c>
      <c r="J5341" s="6" t="s">
        <v>19106</v>
      </c>
      <c r="L5341" t="str">
        <f>+Tabla2[[#This Row],[FACTURA]]</f>
        <v>A010010011500000001</v>
      </c>
      <c r="M5341" t="str">
        <f>+Tabla2[[#This Row],[DETALLE]]</f>
        <v>A010010011500000001</v>
      </c>
    </row>
    <row r="5342" spans="2:13">
      <c r="B5342" s="3" t="s">
        <v>8042</v>
      </c>
      <c r="C5342" s="2" t="s">
        <v>8041</v>
      </c>
      <c r="D5342" s="6" t="s">
        <v>62</v>
      </c>
      <c r="E5342" s="6" t="s">
        <v>8043</v>
      </c>
      <c r="F5342" s="7">
        <v>42461</v>
      </c>
      <c r="G5342" s="9">
        <v>-29500</v>
      </c>
      <c r="J5342" s="6" t="s">
        <v>16793</v>
      </c>
      <c r="L5342" t="str">
        <f>+Tabla2[[#This Row],[FACTURA]]</f>
        <v>A010010011500000001</v>
      </c>
      <c r="M5342" t="str">
        <f>+Tabla2[[#This Row],[DETALLE]]</f>
        <v>SERVICIOS ASESORIA LEGAL CONSULTORIA DERECHO AUTOR 005-01-07</v>
      </c>
    </row>
    <row r="5343" spans="2:13">
      <c r="B5343" s="3" t="s">
        <v>14548</v>
      </c>
      <c r="C5343" s="2" t="s">
        <v>8044</v>
      </c>
      <c r="D5343" s="6" t="s">
        <v>8045</v>
      </c>
      <c r="E5343" s="6" t="s">
        <v>8045</v>
      </c>
      <c r="F5343" s="7">
        <v>44384</v>
      </c>
      <c r="G5343" s="9">
        <v>-968957</v>
      </c>
      <c r="J5343" s="6" t="s">
        <v>16794</v>
      </c>
      <c r="L5343" t="str">
        <f>+Tabla2[[#This Row],[FACTURA]]</f>
        <v>B1500000745</v>
      </c>
      <c r="M5343" t="str">
        <f>+Tabla2[[#This Row],[DETALLE]]</f>
        <v>B1500000745</v>
      </c>
    </row>
    <row r="5344" spans="2:13">
      <c r="B5344" s="3" t="s">
        <v>14548</v>
      </c>
      <c r="C5344" s="2" t="s">
        <v>8044</v>
      </c>
      <c r="D5344" s="6" t="s">
        <v>8046</v>
      </c>
      <c r="E5344" s="6" t="s">
        <v>8046</v>
      </c>
      <c r="F5344" s="7">
        <v>44384</v>
      </c>
      <c r="G5344" s="9">
        <v>968957</v>
      </c>
      <c r="J5344" s="6" t="s">
        <v>16795</v>
      </c>
      <c r="L5344" t="str">
        <f>+Tabla2[[#This Row],[FACTURA]]</f>
        <v>B1500000745-NULO</v>
      </c>
      <c r="M5344" t="str">
        <f>+Tabla2[[#This Row],[DETALLE]]</f>
        <v>B1500000745-NULO</v>
      </c>
    </row>
    <row r="5345" spans="2:13">
      <c r="B5345" s="3" t="s">
        <v>14548</v>
      </c>
      <c r="C5345" s="2" t="s">
        <v>8044</v>
      </c>
      <c r="D5345" s="6" t="s">
        <v>0</v>
      </c>
      <c r="E5345" s="6" t="s">
        <v>20217</v>
      </c>
      <c r="F5345" s="7">
        <v>44740</v>
      </c>
      <c r="G5345" s="9">
        <v>0.01</v>
      </c>
      <c r="J5345" s="6" t="s">
        <v>16796</v>
      </c>
      <c r="L5345" t="str">
        <f>+Tabla2[[#This Row],[FACTURA]]</f>
        <v/>
      </c>
      <c r="M5345" t="str">
        <f>+Tabla2[[#This Row],[DETALLE]]</f>
        <v>B1500000930</v>
      </c>
    </row>
    <row r="5346" spans="2:13">
      <c r="B5346" s="3" t="s">
        <v>8048</v>
      </c>
      <c r="C5346" s="2" t="s">
        <v>8047</v>
      </c>
      <c r="D5346" s="6" t="s">
        <v>825</v>
      </c>
      <c r="E5346" s="6" t="s">
        <v>825</v>
      </c>
      <c r="F5346" s="7">
        <v>42535</v>
      </c>
      <c r="G5346" s="9">
        <v>-69761.600000000006</v>
      </c>
      <c r="J5346" s="6" t="s">
        <v>16797</v>
      </c>
      <c r="L5346" t="str">
        <f>+Tabla2[[#This Row],[FACTURA]]</f>
        <v>A010010011500000024</v>
      </c>
      <c r="M5346" t="str">
        <f>+Tabla2[[#This Row],[DETALLE]]</f>
        <v>A010010011500000024</v>
      </c>
    </row>
    <row r="5347" spans="2:13">
      <c r="B5347" s="3" t="s">
        <v>14550</v>
      </c>
      <c r="C5347" s="2" t="s">
        <v>14549</v>
      </c>
      <c r="D5347" s="6" t="s">
        <v>0</v>
      </c>
      <c r="E5347" s="6" t="s">
        <v>20218</v>
      </c>
      <c r="F5347" s="7">
        <v>43264</v>
      </c>
      <c r="G5347" s="9">
        <v>0.01</v>
      </c>
      <c r="J5347" s="6" t="s">
        <v>16798</v>
      </c>
      <c r="L5347" t="str">
        <f>+Tabla2[[#This Row],[FACTURA]]</f>
        <v/>
      </c>
      <c r="M5347" t="str">
        <f>+Tabla2[[#This Row],[DETALLE]]</f>
        <v>A010010011500000243</v>
      </c>
    </row>
    <row r="5348" spans="2:13">
      <c r="B5348" s="3" t="s">
        <v>14550</v>
      </c>
      <c r="C5348" s="2" t="s">
        <v>14549</v>
      </c>
      <c r="D5348" s="6" t="s">
        <v>0</v>
      </c>
      <c r="E5348" s="6" t="s">
        <v>20219</v>
      </c>
      <c r="F5348" s="7">
        <v>43265</v>
      </c>
      <c r="G5348" s="9">
        <v>0.01</v>
      </c>
      <c r="J5348" s="6" t="s">
        <v>16799</v>
      </c>
      <c r="L5348" t="str">
        <f>+Tabla2[[#This Row],[FACTURA]]</f>
        <v/>
      </c>
      <c r="M5348" t="str">
        <f>+Tabla2[[#This Row],[DETALLE]]</f>
        <v>A010010011500000178</v>
      </c>
    </row>
    <row r="5349" spans="2:13">
      <c r="B5349" s="3" t="s">
        <v>13877</v>
      </c>
      <c r="C5349" s="2" t="s">
        <v>13878</v>
      </c>
      <c r="D5349" s="4" t="s">
        <v>8819</v>
      </c>
      <c r="E5349" s="4" t="s">
        <v>19906</v>
      </c>
      <c r="F5349" s="5">
        <v>44053</v>
      </c>
      <c r="G5349" s="8">
        <v>0.01</v>
      </c>
      <c r="J5349" s="4" t="s">
        <v>13879</v>
      </c>
      <c r="L5349" t="str">
        <f>+Tabla2[[#This Row],[FACTURA]]</f>
        <v>B1500000106</v>
      </c>
      <c r="M5349" t="str">
        <f>+Tabla2[[#This Row],[DETALLE]]</f>
        <v>PAGO DE LA FACTURA NCF:B1500000106 DE FECHA 27 DE JULIO DEL 2020, POR LA "ADQUISICION E INSTALACION DE BIENES PARA EL EQUIPAMIENTO DE DIFERENTES ESPACIOS DEL HOGAR ESCUELA NUEVO AMANECER", MEDIANTE EL PROCESO MINERD-CCC-PEUR-2019-0002, SEGUN CONTRATO # 00565/2019, OFICIO # 2023/2020.</v>
      </c>
    </row>
    <row r="5350" spans="2:13">
      <c r="B5350" s="3" t="s">
        <v>13877</v>
      </c>
      <c r="C5350" s="2" t="s">
        <v>13878</v>
      </c>
      <c r="D5350" s="4" t="s">
        <v>19492</v>
      </c>
      <c r="E5350" s="4" t="s">
        <v>19907</v>
      </c>
      <c r="F5350" s="5">
        <v>44004</v>
      </c>
      <c r="G5350" s="8">
        <v>0.01</v>
      </c>
      <c r="J5350" s="4" t="s">
        <v>13880</v>
      </c>
      <c r="L5350" t="str">
        <f>+Tabla2[[#This Row],[FACTURA]]</f>
        <v>B1500000085,86,87,88,89,90,91</v>
      </c>
      <c r="M5350" t="str">
        <f>+Tabla2[[#This Row],[DETALLE]]</f>
        <v>CESION DE CREDITO OTORGADA POR EL BANCO DE RESERVAS DE LA REP. DOM. SEGUN ACTO DE ALGUACIL #167-12-2019 DE FECHA 30/12/2019 POR LA SUMA DE RD$17,144,674.62 SIENDO EL  1ER. Y UNICO  PAGO AL BANCO DE RD$17,144,674.62 CORRESP A  LAS FACTURAS B1500000085, 86,87,88,89,90 Y 91 DE FECHA 23/04/2020 DEL CONTRATO 00565/2019, PARA LA ADQUISICION E INSTALACION DE BIENES PARA EL EQUIPAMIENTO DE DIFERENTES ESPACIOS DEL HOGAR ESCUELA NUEVO AMANECER, MEDIANTE PROCED. MINERD-CCC-PEUR-2019-0002, SEGUN OFICIO# 1265/2020.</v>
      </c>
    </row>
    <row r="5351" spans="2:13">
      <c r="B5351" s="3" t="s">
        <v>14426</v>
      </c>
      <c r="C5351" s="2" t="s">
        <v>14427</v>
      </c>
      <c r="D5351" s="4" t="s">
        <v>1425</v>
      </c>
      <c r="E5351" s="4" t="s">
        <v>1425</v>
      </c>
      <c r="F5351" s="5">
        <v>44699</v>
      </c>
      <c r="G5351" s="8">
        <v>-3624075</v>
      </c>
      <c r="J5351" s="4" t="s">
        <v>14428</v>
      </c>
      <c r="L5351" t="str">
        <f>+Tabla2[[#This Row],[FACTURA]]</f>
        <v>B1500000055</v>
      </c>
      <c r="M5351" t="str">
        <f>+Tabla2[[#This Row],[DETALLE]]</f>
        <v>B1500000055</v>
      </c>
    </row>
    <row r="5352" spans="2:13">
      <c r="B5352" s="3" t="s">
        <v>14426</v>
      </c>
      <c r="C5352" s="2" t="s">
        <v>14427</v>
      </c>
      <c r="D5352" s="4" t="s">
        <v>19493</v>
      </c>
      <c r="E5352" s="4" t="s">
        <v>19493</v>
      </c>
      <c r="F5352" s="5">
        <v>44699</v>
      </c>
      <c r="G5352" s="8">
        <v>3624075</v>
      </c>
      <c r="J5352" s="4" t="s">
        <v>14429</v>
      </c>
      <c r="L5352" t="str">
        <f>+Tabla2[[#This Row],[FACTURA]]</f>
        <v>B1500000055-NULA</v>
      </c>
      <c r="M5352" t="str">
        <f>+Tabla2[[#This Row],[DETALLE]]</f>
        <v>B1500000055-NULA</v>
      </c>
    </row>
    <row r="5353" spans="2:13">
      <c r="B5353" s="3" t="s">
        <v>14426</v>
      </c>
      <c r="C5353" s="2" t="s">
        <v>14427</v>
      </c>
      <c r="D5353" s="4" t="s">
        <v>19494</v>
      </c>
      <c r="E5353" s="4" t="s">
        <v>19494</v>
      </c>
      <c r="F5353" s="5">
        <v>44742</v>
      </c>
      <c r="G5353" s="8">
        <v>-988684.56</v>
      </c>
      <c r="J5353" s="4" t="s">
        <v>14430</v>
      </c>
      <c r="L5353" t="str">
        <f>+Tabla2[[#This Row],[FACTURA]]</f>
        <v>CONTR.229-2022</v>
      </c>
      <c r="M5353" t="str">
        <f>+Tabla2[[#This Row],[DETALLE]]</f>
        <v>CONTR.229-2022</v>
      </c>
    </row>
    <row r="5354" spans="2:13">
      <c r="B5354" s="3" t="s">
        <v>14426</v>
      </c>
      <c r="C5354" s="2" t="s">
        <v>14427</v>
      </c>
      <c r="D5354" s="4" t="s">
        <v>19495</v>
      </c>
      <c r="E5354" s="4" t="s">
        <v>19908</v>
      </c>
      <c r="F5354" s="5">
        <v>44637</v>
      </c>
      <c r="G5354" s="8">
        <v>0.01</v>
      </c>
      <c r="J5354" s="4" t="s">
        <v>14431</v>
      </c>
      <c r="L5354" t="str">
        <f>+Tabla2[[#This Row],[FACTURA]]</f>
        <v>CONTR. 0787-2021 ANT</v>
      </c>
      <c r="M5354" t="str">
        <f>+Tabla2[[#This Row],[DETALLE]]</f>
        <v>PAGO 20% ANTICIPO DEL CONTRATO NO.0787/2021, POR CONCEPTO DE ADQUISICIÓN DE MOBILIARIO ESCOLAR PARA EL EQUIPAMIENTO DE LOS CENTROS EDUCATIVOS DE LAS DIECIOCHO (18) REGIONALES DE EDUCACIÓN DEL PAÍS. REFERENCIA MINERD-CCC-LPN-2021-0007, ACTA N°17/2021 Y OFIC. DCC-0549-2022.</v>
      </c>
    </row>
    <row r="5355" spans="2:13">
      <c r="B5355" s="3" t="s">
        <v>2118</v>
      </c>
      <c r="C5355" s="2" t="s">
        <v>1303</v>
      </c>
      <c r="D5355" s="4" t="s">
        <v>1423</v>
      </c>
      <c r="E5355" s="4" t="s">
        <v>19909</v>
      </c>
      <c r="F5355" s="5">
        <v>43689</v>
      </c>
      <c r="G5355" s="8">
        <v>0.01</v>
      </c>
      <c r="J5355" s="4" t="s">
        <v>13053</v>
      </c>
      <c r="L5355" t="str">
        <f>+Tabla2[[#This Row],[FACTURA]]</f>
        <v>B1500000052</v>
      </c>
      <c r="M5355" t="str">
        <f>+Tabla2[[#This Row],[DETALLE]]</f>
        <v>PAGO DE LA FACTURA B1500000052, DE FECHA 02/07/2019, POR LA ADQUISICION DE MATERIALES DE LIMPIEZA PARA LA DIRECCION DE PRUEBAS NACIONALES, SEGUN OFICIO#1722/2019.</v>
      </c>
    </row>
    <row r="5356" spans="2:13">
      <c r="B5356" s="3" t="s">
        <v>2118</v>
      </c>
      <c r="C5356" s="2" t="s">
        <v>1303</v>
      </c>
      <c r="D5356" s="4" t="s">
        <v>19411</v>
      </c>
      <c r="E5356" s="4" t="s">
        <v>19910</v>
      </c>
      <c r="F5356" s="5">
        <v>43242</v>
      </c>
      <c r="G5356" s="8">
        <v>0.01</v>
      </c>
      <c r="J5356" s="4" t="s">
        <v>13054</v>
      </c>
      <c r="L5356" t="str">
        <f>+Tabla2[[#This Row],[FACTURA]]</f>
        <v>A010010011500000051</v>
      </c>
      <c r="M5356" t="str">
        <f>+Tabla2[[#This Row],[DETALLE]]</f>
        <v>PAGO DE LA FACTURA NCF-11500000051, DE FECHA 12/03/2018, SEGUN ACTA NO.356, ME-CMC-373-2017, POR ADQUISICION DE SUMINISTRO DE MATERIALES DE OFICINA, PARA DISTINTAS AREAS DEL MINERD, OFICIO#769/2018.</v>
      </c>
    </row>
    <row r="5357" spans="2:13">
      <c r="B5357" s="3" t="s">
        <v>12568</v>
      </c>
      <c r="C5357" s="2" t="s">
        <v>12569</v>
      </c>
      <c r="D5357" s="4" t="s">
        <v>19496</v>
      </c>
      <c r="E5357" s="4" t="s">
        <v>19911</v>
      </c>
      <c r="F5357" s="5">
        <v>44005</v>
      </c>
      <c r="G5357" s="8">
        <v>0.01</v>
      </c>
      <c r="J5357" s="4" t="s">
        <v>12570</v>
      </c>
      <c r="L5357" t="str">
        <f>+Tabla2[[#This Row],[FACTURA]]</f>
        <v>B1500000186</v>
      </c>
      <c r="M5357" t="str">
        <f>+Tabla2[[#This Row],[DETALLE]]</f>
        <v>PAGO DE LA FACTURA NCF:B1500000186 DE FECHA 10/03/2020, POR LA CONTRATACION DE LOS SERVICIOS DE ALMUERZO, CENAS Y COFFEE BREAK, EN LAS ACTIVIDADES DE LAS DISTINTAS DEPENDENCIAS QUE CONFORMAN EL MINISTERIO DE EDUCACION, CONTRATO 0611-2019, MEDIANTE PROCESO MINERD-CCC-LPN-2019-0007, ACTA 0132-2019, SEGUN ANEXOS AL OFICIO EV-043-2020.</v>
      </c>
    </row>
    <row r="5358" spans="2:13">
      <c r="B5358" s="3" t="s">
        <v>2119</v>
      </c>
      <c r="C5358" s="2" t="s">
        <v>1304</v>
      </c>
      <c r="D5358" s="4" t="s">
        <v>1305</v>
      </c>
      <c r="E5358" s="4" t="s">
        <v>1305</v>
      </c>
      <c r="F5358" s="5">
        <v>43173</v>
      </c>
      <c r="G5358" s="8">
        <v>-106200</v>
      </c>
      <c r="J5358" s="4" t="s">
        <v>13869</v>
      </c>
      <c r="L5358" t="str">
        <f>+Tabla2[[#This Row],[FACTURA]]</f>
        <v>A010010011500000346</v>
      </c>
      <c r="M5358" t="str">
        <f>+Tabla2[[#This Row],[DETALLE]]</f>
        <v>A010010011500000346</v>
      </c>
    </row>
    <row r="5359" spans="2:13">
      <c r="B5359" s="3" t="s">
        <v>2119</v>
      </c>
      <c r="C5359" s="2" t="s">
        <v>1304</v>
      </c>
      <c r="D5359" s="4" t="s">
        <v>1306</v>
      </c>
      <c r="E5359" s="4" t="s">
        <v>1306</v>
      </c>
      <c r="F5359" s="5">
        <v>43213</v>
      </c>
      <c r="G5359" s="8">
        <v>-106200</v>
      </c>
      <c r="J5359" s="4" t="s">
        <v>13870</v>
      </c>
      <c r="L5359" t="str">
        <f>+Tabla2[[#This Row],[FACTURA]]</f>
        <v>A010010011500000400</v>
      </c>
      <c r="M5359" t="str">
        <f>+Tabla2[[#This Row],[DETALLE]]</f>
        <v>A010010011500000400</v>
      </c>
    </row>
    <row r="5360" spans="2:13">
      <c r="B5360" s="3" t="s">
        <v>2119</v>
      </c>
      <c r="C5360" s="2" t="s">
        <v>1304</v>
      </c>
      <c r="D5360" s="4" t="s">
        <v>1307</v>
      </c>
      <c r="E5360" s="4" t="s">
        <v>1307</v>
      </c>
      <c r="F5360" s="5">
        <v>43339</v>
      </c>
      <c r="G5360" s="8">
        <v>-808872.3</v>
      </c>
      <c r="J5360" s="4" t="s">
        <v>13871</v>
      </c>
      <c r="L5360" t="str">
        <f>+Tabla2[[#This Row],[FACTURA]]</f>
        <v>B1500000046</v>
      </c>
      <c r="M5360" t="str">
        <f>+Tabla2[[#This Row],[DETALLE]]</f>
        <v>B1500000046</v>
      </c>
    </row>
    <row r="5361" spans="2:13">
      <c r="B5361" s="3" t="s">
        <v>2119</v>
      </c>
      <c r="C5361" s="2" t="s">
        <v>1304</v>
      </c>
      <c r="D5361" s="4" t="s">
        <v>1308</v>
      </c>
      <c r="E5361" s="4" t="s">
        <v>1308</v>
      </c>
      <c r="F5361" s="5">
        <v>43606</v>
      </c>
      <c r="G5361" s="8">
        <v>-315</v>
      </c>
      <c r="J5361" s="4" t="s">
        <v>13872</v>
      </c>
      <c r="L5361" t="str">
        <f>+Tabla2[[#This Row],[FACTURA]]</f>
        <v>B1500000068</v>
      </c>
      <c r="M5361" t="str">
        <f>+Tabla2[[#This Row],[DETALLE]]</f>
        <v>B1500000068</v>
      </c>
    </row>
    <row r="5362" spans="2:13">
      <c r="B5362" s="3" t="s">
        <v>2119</v>
      </c>
      <c r="C5362" s="2" t="s">
        <v>1304</v>
      </c>
      <c r="D5362" s="4" t="s">
        <v>19497</v>
      </c>
      <c r="E5362" s="4" t="s">
        <v>19497</v>
      </c>
      <c r="F5362" s="5">
        <v>44686</v>
      </c>
      <c r="G5362" s="8">
        <v>-4139630.2</v>
      </c>
      <c r="J5362" s="4" t="s">
        <v>13873</v>
      </c>
      <c r="L5362" t="str">
        <f>+Tabla2[[#This Row],[FACTURA]]</f>
        <v>B1500000513</v>
      </c>
      <c r="M5362" t="str">
        <f>+Tabla2[[#This Row],[DETALLE]]</f>
        <v>B1500000513</v>
      </c>
    </row>
    <row r="5363" spans="2:13">
      <c r="B5363" s="3" t="s">
        <v>2120</v>
      </c>
      <c r="C5363" s="2" t="s">
        <v>1309</v>
      </c>
      <c r="D5363" s="4" t="s">
        <v>62</v>
      </c>
      <c r="E5363" s="4" t="s">
        <v>62</v>
      </c>
      <c r="F5363" s="5">
        <v>42570</v>
      </c>
      <c r="G5363" s="8">
        <v>-49088</v>
      </c>
      <c r="J5363" s="4" t="s">
        <v>14481</v>
      </c>
      <c r="L5363" t="str">
        <f>+Tabla2[[#This Row],[FACTURA]]</f>
        <v>A010010011500000001</v>
      </c>
      <c r="M5363" t="str">
        <f>+Tabla2[[#This Row],[DETALLE]]</f>
        <v>A010010011500000001</v>
      </c>
    </row>
    <row r="5364" spans="2:13">
      <c r="B5364" s="3" t="s">
        <v>2120</v>
      </c>
      <c r="C5364" s="2" t="s">
        <v>1309</v>
      </c>
      <c r="D5364" s="4" t="s">
        <v>1310</v>
      </c>
      <c r="E5364" s="4" t="s">
        <v>1310</v>
      </c>
      <c r="F5364" s="5">
        <v>42571</v>
      </c>
      <c r="G5364" s="8">
        <v>-49088</v>
      </c>
      <c r="J5364" s="4" t="s">
        <v>14482</v>
      </c>
      <c r="L5364" t="str">
        <f>+Tabla2[[#This Row],[FACTURA]]</f>
        <v>A010010011500000001.</v>
      </c>
      <c r="M5364" t="str">
        <f>+Tabla2[[#This Row],[DETALLE]]</f>
        <v>A010010011500000001.</v>
      </c>
    </row>
    <row r="5365" spans="2:13">
      <c r="B5365" s="3" t="s">
        <v>8050</v>
      </c>
      <c r="C5365" s="2" t="s">
        <v>8049</v>
      </c>
      <c r="D5365" s="6" t="s">
        <v>8052</v>
      </c>
      <c r="E5365" s="6" t="s">
        <v>8051</v>
      </c>
      <c r="F5365" s="7">
        <v>44029</v>
      </c>
      <c r="G5365" s="9">
        <v>-293535</v>
      </c>
      <c r="J5365" s="6" t="s">
        <v>16800</v>
      </c>
      <c r="L5365" t="str">
        <f>+Tabla2[[#This Row],[FACTURA]]</f>
        <v>LIB.21599-1/2020</v>
      </c>
      <c r="M5365" t="str">
        <f>+Tabla2[[#This Row],[DETALLE]]</f>
        <v>TRANSFERENCIA AL COLEGIO EVANGELICO SHALOM, ENE.2020</v>
      </c>
    </row>
    <row r="5366" spans="2:13">
      <c r="B5366" s="3" t="s">
        <v>2121</v>
      </c>
      <c r="C5366" s="2" t="s">
        <v>1311</v>
      </c>
      <c r="D5366" s="4" t="s">
        <v>1312</v>
      </c>
      <c r="E5366" s="4" t="s">
        <v>1312</v>
      </c>
      <c r="F5366" s="5">
        <v>44602</v>
      </c>
      <c r="G5366" s="8">
        <v>-865551.62</v>
      </c>
      <c r="J5366" s="4" t="s">
        <v>12296</v>
      </c>
      <c r="L5366" t="str">
        <f>+Tabla2[[#This Row],[FACTURA]]</f>
        <v>CONTR. 12372-2</v>
      </c>
      <c r="M5366" t="str">
        <f>+Tabla2[[#This Row],[DETALLE]]</f>
        <v>CONTR. 12372-2</v>
      </c>
    </row>
    <row r="5367" spans="2:13">
      <c r="B5367" s="3" t="s">
        <v>2122</v>
      </c>
      <c r="C5367" s="2" t="s">
        <v>1313</v>
      </c>
      <c r="D5367" s="4" t="s">
        <v>1314</v>
      </c>
      <c r="E5367" s="4" t="s">
        <v>1314</v>
      </c>
      <c r="F5367" s="5">
        <v>42984</v>
      </c>
      <c r="G5367" s="8">
        <v>-781457.36</v>
      </c>
      <c r="J5367" s="4" t="s">
        <v>12923</v>
      </c>
      <c r="L5367" t="str">
        <f>+Tabla2[[#This Row],[FACTURA]]</f>
        <v>A010010011500000019</v>
      </c>
      <c r="M5367" t="str">
        <f>+Tabla2[[#This Row],[DETALLE]]</f>
        <v>A010010011500000019</v>
      </c>
    </row>
    <row r="5368" spans="2:13">
      <c r="B5368" s="3" t="s">
        <v>13487</v>
      </c>
      <c r="C5368" s="2" t="s">
        <v>13488</v>
      </c>
      <c r="D5368" s="4" t="s">
        <v>8321</v>
      </c>
      <c r="E5368" s="4" t="s">
        <v>8321</v>
      </c>
      <c r="F5368" s="5">
        <v>44719</v>
      </c>
      <c r="G5368" s="8">
        <v>-6734061.7599999998</v>
      </c>
      <c r="J5368" s="4" t="s">
        <v>13489</v>
      </c>
      <c r="L5368" t="str">
        <f>+Tabla2[[#This Row],[FACTURA]]</f>
        <v>B1500000107</v>
      </c>
      <c r="M5368" t="str">
        <f>+Tabla2[[#This Row],[DETALLE]]</f>
        <v>B1500000107</v>
      </c>
    </row>
    <row r="5369" spans="2:13">
      <c r="B5369" s="3" t="s">
        <v>8054</v>
      </c>
      <c r="C5369" s="2" t="s">
        <v>8053</v>
      </c>
      <c r="D5369" s="6" t="s">
        <v>8055</v>
      </c>
      <c r="E5369" s="6" t="s">
        <v>8055</v>
      </c>
      <c r="F5369" s="7">
        <v>42829</v>
      </c>
      <c r="G5369" s="9">
        <v>-62304</v>
      </c>
      <c r="J5369" s="6" t="s">
        <v>16801</v>
      </c>
      <c r="L5369" t="str">
        <f>+Tabla2[[#This Row],[FACTURA]]</f>
        <v>A010010011500001018.</v>
      </c>
      <c r="M5369" t="str">
        <f>+Tabla2[[#This Row],[DETALLE]]</f>
        <v>A010010011500001018.</v>
      </c>
    </row>
    <row r="5370" spans="2:13">
      <c r="B5370" s="3" t="s">
        <v>8054</v>
      </c>
      <c r="C5370" s="2" t="s">
        <v>8053</v>
      </c>
      <c r="D5370" s="6" t="s">
        <v>8056</v>
      </c>
      <c r="E5370" s="6" t="s">
        <v>8056</v>
      </c>
      <c r="F5370" s="7">
        <v>42829</v>
      </c>
      <c r="G5370" s="9">
        <v>62304</v>
      </c>
      <c r="J5370" s="6" t="s">
        <v>16802</v>
      </c>
      <c r="L5370" t="str">
        <f>+Tabla2[[#This Row],[FACTURA]]</f>
        <v>11500001018.-NULA</v>
      </c>
      <c r="M5370" t="str">
        <f>+Tabla2[[#This Row],[DETALLE]]</f>
        <v>11500001018.-NULA</v>
      </c>
    </row>
    <row r="5371" spans="2:13">
      <c r="B5371" s="3" t="s">
        <v>2123</v>
      </c>
      <c r="C5371" s="2" t="s">
        <v>1315</v>
      </c>
      <c r="D5371" s="4" t="s">
        <v>1316</v>
      </c>
      <c r="E5371" s="4" t="s">
        <v>1316</v>
      </c>
      <c r="F5371" s="5">
        <v>44700</v>
      </c>
      <c r="G5371" s="8">
        <v>-3131577.94</v>
      </c>
      <c r="J5371" s="4" t="s">
        <v>12584</v>
      </c>
      <c r="L5371" t="str">
        <f>+Tabla2[[#This Row],[FACTURA]]</f>
        <v>CONTR.00139-2</v>
      </c>
      <c r="M5371" t="str">
        <f>+Tabla2[[#This Row],[DETALLE]]</f>
        <v>CONTR.00139-2</v>
      </c>
    </row>
    <row r="5372" spans="2:13">
      <c r="B5372" s="3" t="s">
        <v>2124</v>
      </c>
      <c r="C5372" s="2" t="s">
        <v>1317</v>
      </c>
      <c r="D5372" s="4" t="s">
        <v>1318</v>
      </c>
      <c r="E5372" s="4" t="s">
        <v>1318</v>
      </c>
      <c r="F5372" s="5">
        <v>44011</v>
      </c>
      <c r="G5372" s="8">
        <v>-334043.23</v>
      </c>
      <c r="J5372" s="4" t="s">
        <v>12445</v>
      </c>
      <c r="L5372" t="str">
        <f>+Tabla2[[#This Row],[FACTURA]]</f>
        <v>CONTR.12392-6</v>
      </c>
      <c r="M5372" t="str">
        <f>+Tabla2[[#This Row],[DETALLE]]</f>
        <v>CONTR.12392-6</v>
      </c>
    </row>
    <row r="5373" spans="2:13">
      <c r="B5373" s="3" t="s">
        <v>2124</v>
      </c>
      <c r="C5373" s="2" t="s">
        <v>1317</v>
      </c>
      <c r="D5373" s="4" t="s">
        <v>1319</v>
      </c>
      <c r="E5373" s="4" t="s">
        <v>1319</v>
      </c>
      <c r="F5373" s="5">
        <v>44011</v>
      </c>
      <c r="G5373" s="8">
        <v>334043.23</v>
      </c>
      <c r="J5373" s="4" t="s">
        <v>12446</v>
      </c>
      <c r="L5373" t="str">
        <f>+Tabla2[[#This Row],[FACTURA]]</f>
        <v>CONTR.12392-6**</v>
      </c>
      <c r="M5373" t="str">
        <f>+Tabla2[[#This Row],[DETALLE]]</f>
        <v>CONTR.12392-6**</v>
      </c>
    </row>
    <row r="5374" spans="2:13">
      <c r="B5374" s="3" t="s">
        <v>2124</v>
      </c>
      <c r="C5374" s="2" t="s">
        <v>1317</v>
      </c>
      <c r="D5374" s="4" t="s">
        <v>1320</v>
      </c>
      <c r="E5374" s="4" t="s">
        <v>1320</v>
      </c>
      <c r="F5374" s="5">
        <v>44025</v>
      </c>
      <c r="G5374" s="8">
        <v>-332943.23</v>
      </c>
      <c r="J5374" s="4" t="s">
        <v>12447</v>
      </c>
      <c r="L5374" t="str">
        <f>+Tabla2[[#This Row],[FACTURA]]</f>
        <v>CONTR.12392_6</v>
      </c>
      <c r="M5374" t="str">
        <f>+Tabla2[[#This Row],[DETALLE]]</f>
        <v>CONTR.12392_6</v>
      </c>
    </row>
    <row r="5375" spans="2:13">
      <c r="B5375" s="11" t="s">
        <v>19328</v>
      </c>
      <c r="C5375" s="2" t="s">
        <v>12019</v>
      </c>
      <c r="D5375" s="6" t="s">
        <v>41</v>
      </c>
      <c r="E5375" s="6" t="s">
        <v>41</v>
      </c>
      <c r="F5375" s="7">
        <v>43605</v>
      </c>
      <c r="G5375" s="9">
        <v>-2689222.95</v>
      </c>
      <c r="J5375" s="6" t="s">
        <v>19107</v>
      </c>
      <c r="L5375" t="str">
        <f>+Tabla2[[#This Row],[FACTURA]]</f>
        <v>B1500000007</v>
      </c>
      <c r="M5375" t="str">
        <f>+Tabla2[[#This Row],[DETALLE]]</f>
        <v>B1500000007</v>
      </c>
    </row>
    <row r="5376" spans="2:13">
      <c r="B5376" s="11" t="s">
        <v>19328</v>
      </c>
      <c r="C5376" s="2" t="s">
        <v>12019</v>
      </c>
      <c r="D5376" s="6" t="s">
        <v>850</v>
      </c>
      <c r="E5376" s="6" t="s">
        <v>20883</v>
      </c>
      <c r="F5376" s="7">
        <v>43454</v>
      </c>
      <c r="G5376" s="9">
        <v>0.01</v>
      </c>
      <c r="J5376" s="6" t="s">
        <v>19108</v>
      </c>
      <c r="L5376" t="str">
        <f>+Tabla2[[#This Row],[FACTURA]]</f>
        <v>B1500000005</v>
      </c>
      <c r="M5376" t="str">
        <f>+Tabla2[[#This Row],[DETALLE]]</f>
        <v>PAGO DE LA FACTURA NCF:B1500000005, DE FECHA 03 DE DICIEMBRE 2018, ALQUILER DE INMUEBLE DE 2 NIVELES UBICADO EN LA CALLE ARISTIDES FIALLO CABRAL, ESQUINA DESIDERIO VALVERDE No. 202, ZONA UNIVERSITARIA, DISTRITO NACIONAL, QUE ALOJA LA OFICINA DE LA DIRECCION DE RECURSOS HUMANOS DEL MINERD, CORRESPONDIENTE DEL 19 DE NOVIEMBRE 2018 AL 19 DE FEBRERO 2019, A LA TASA USD50.1401, A RAZON US45,000.00,  SEGUN CONTR. 4340/2018, OFICIO#521/2018.</v>
      </c>
    </row>
    <row r="5377" spans="2:13">
      <c r="B5377" s="11" t="s">
        <v>19328</v>
      </c>
      <c r="C5377" s="2" t="s">
        <v>12019</v>
      </c>
      <c r="D5377" s="6" t="s">
        <v>20884</v>
      </c>
      <c r="E5377" s="6" t="s">
        <v>20885</v>
      </c>
      <c r="F5377" s="7">
        <v>43312</v>
      </c>
      <c r="G5377" s="9">
        <v>0.01</v>
      </c>
      <c r="J5377" s="6" t="s">
        <v>19109</v>
      </c>
      <c r="L5377" t="str">
        <f>+Tabla2[[#This Row],[FACTURA]]</f>
        <v>CONTR.4340-1</v>
      </c>
      <c r="M5377" t="str">
        <f>+Tabla2[[#This Row],[DETALLE]]</f>
        <v>PAGO DE LA FACTURA NCF-B1500000001 D/F 09/05/2018 CORRESPONDIENTE DEL 19 DE FEBRERO AL 19 DE MAYO 2018, RAZON DEL MONTO MENSUAL EQUIVALENTE A LA SUMA DE US$45,000.00, A LA TASA DEL DIA DE 49.5721, DEL CONTRATO 4340/2018, POR SERVICIOS DE ALQUILER DE INMUEBLE DE 2 NIVELES UBICADO EN LA CALLE ARISTIDES FIALLO CABRAL, ESQUINA DESIDERIO VALVERDE NO. 202, ZONA UNIVERSITARIA, DISTRITO NACIONAL,QUE ALOJA LA OFICINA DE LA DIRECCION DE RECURSOS HUMANOS DEL MINERD,CON UNA VIGENCIA DEL 19 DE ENERO DEL 2018 AL 19 DE ENERO DEL 2021, SEGUN OFICIO 267-2018</v>
      </c>
    </row>
    <row r="5378" spans="2:13">
      <c r="B5378" s="3" t="s">
        <v>2125</v>
      </c>
      <c r="C5378" s="2" t="s">
        <v>1321</v>
      </c>
      <c r="D5378" s="4" t="s">
        <v>19498</v>
      </c>
      <c r="E5378" s="4" t="s">
        <v>19912</v>
      </c>
      <c r="F5378" s="5">
        <v>44195</v>
      </c>
      <c r="G5378" s="8">
        <v>0.01</v>
      </c>
      <c r="J5378" s="4" t="s">
        <v>12779</v>
      </c>
      <c r="L5378" t="str">
        <f>+Tabla2[[#This Row],[FACTURA]]</f>
        <v>DCC-2100</v>
      </c>
      <c r="M5378" t="str">
        <f>+Tabla2[[#This Row],[DETALLE]]</f>
        <v>PAGO FACTURA NCF: B1500000006 DE FECHA 17/02/2020,  DEL CONTRATO No. 00404/2019, PARA LA ADQUISICION DE MOBILIARIO ESCOLAR,  MEDIANTE EL PROCESO MINERD-CCC-CP-2019-0031, SEGUN ACTA No.98/2019, OFIC.#DCC-2100-2020.</v>
      </c>
    </row>
    <row r="5379" spans="2:13">
      <c r="B5379" s="3" t="s">
        <v>2126</v>
      </c>
      <c r="C5379" s="2" t="s">
        <v>1322</v>
      </c>
      <c r="D5379" s="4" t="s">
        <v>19499</v>
      </c>
      <c r="E5379" s="4" t="s">
        <v>19499</v>
      </c>
      <c r="F5379" s="5">
        <v>44566</v>
      </c>
      <c r="G5379" s="8">
        <v>2760256</v>
      </c>
      <c r="J5379" s="4" t="s">
        <v>12287</v>
      </c>
      <c r="L5379" t="str">
        <f>+Tabla2[[#This Row],[FACTURA]]</f>
        <v>B1500001181-NULO</v>
      </c>
      <c r="M5379" t="str">
        <f>+Tabla2[[#This Row],[DETALLE]]</f>
        <v>B1500001181-NULO</v>
      </c>
    </row>
    <row r="5380" spans="2:13">
      <c r="B5380" s="3" t="s">
        <v>2126</v>
      </c>
      <c r="C5380" s="2" t="s">
        <v>1322</v>
      </c>
      <c r="D5380" s="4" t="s">
        <v>19500</v>
      </c>
      <c r="E5380" s="4" t="s">
        <v>19500</v>
      </c>
      <c r="F5380" s="5">
        <v>44682</v>
      </c>
      <c r="G5380" s="8">
        <v>-2760256</v>
      </c>
      <c r="J5380" s="4" t="s">
        <v>12288</v>
      </c>
      <c r="L5380" t="str">
        <f>+Tabla2[[#This Row],[FACTURA]]</f>
        <v>B1500001181.</v>
      </c>
      <c r="M5380" t="str">
        <f>+Tabla2[[#This Row],[DETALLE]]</f>
        <v>B1500001181.</v>
      </c>
    </row>
    <row r="5381" spans="2:13">
      <c r="B5381" s="3" t="s">
        <v>19312</v>
      </c>
      <c r="C5381" s="2" t="s">
        <v>14551</v>
      </c>
      <c r="D5381" s="6" t="s">
        <v>0</v>
      </c>
      <c r="E5381" s="6" t="s">
        <v>8712</v>
      </c>
      <c r="F5381" s="7">
        <v>44008</v>
      </c>
      <c r="G5381" s="9">
        <v>0.01</v>
      </c>
      <c r="J5381" s="6" t="s">
        <v>16803</v>
      </c>
      <c r="L5381" t="str">
        <f>+Tabla2[[#This Row],[FACTURA]]</f>
        <v/>
      </c>
      <c r="M5381" t="str">
        <f>+Tabla2[[#This Row],[DETALLE]]</f>
        <v>B1500000159</v>
      </c>
    </row>
    <row r="5382" spans="2:13">
      <c r="B5382" s="3" t="s">
        <v>2127</v>
      </c>
      <c r="C5382" s="2" t="s">
        <v>1323</v>
      </c>
      <c r="D5382" s="4" t="s">
        <v>1324</v>
      </c>
      <c r="E5382" s="4" t="s">
        <v>1324</v>
      </c>
      <c r="F5382" s="5">
        <v>42711</v>
      </c>
      <c r="G5382" s="8">
        <v>-32432.3</v>
      </c>
      <c r="J5382" s="4" t="s">
        <v>13903</v>
      </c>
      <c r="L5382" t="str">
        <f>+Tabla2[[#This Row],[FACTURA]]</f>
        <v>A010010011500000033</v>
      </c>
      <c r="M5382" t="str">
        <f>+Tabla2[[#This Row],[DETALLE]]</f>
        <v>A010010011500000033</v>
      </c>
    </row>
    <row r="5383" spans="2:13">
      <c r="B5383" s="3" t="s">
        <v>2127</v>
      </c>
      <c r="C5383" s="2" t="s">
        <v>1323</v>
      </c>
      <c r="D5383" s="4" t="s">
        <v>1325</v>
      </c>
      <c r="E5383" s="4" t="s">
        <v>1325</v>
      </c>
      <c r="F5383" s="5">
        <v>42711</v>
      </c>
      <c r="G5383" s="8">
        <v>-23517.4</v>
      </c>
      <c r="J5383" s="4" t="s">
        <v>13904</v>
      </c>
      <c r="L5383" t="str">
        <f>+Tabla2[[#This Row],[FACTURA]]</f>
        <v>A010010011500000034</v>
      </c>
      <c r="M5383" t="str">
        <f>+Tabla2[[#This Row],[DETALLE]]</f>
        <v>A010010011500000034</v>
      </c>
    </row>
    <row r="5384" spans="2:13">
      <c r="B5384" s="3" t="s">
        <v>2127</v>
      </c>
      <c r="C5384" s="2" t="s">
        <v>1323</v>
      </c>
      <c r="D5384" s="4" t="s">
        <v>1326</v>
      </c>
      <c r="E5384" s="4" t="s">
        <v>1326</v>
      </c>
      <c r="F5384" s="5">
        <v>42711</v>
      </c>
      <c r="G5384" s="8">
        <v>-30621</v>
      </c>
      <c r="J5384" s="4" t="s">
        <v>13905</v>
      </c>
      <c r="L5384" t="str">
        <f>+Tabla2[[#This Row],[FACTURA]]</f>
        <v>A010010011500000035</v>
      </c>
      <c r="M5384" t="str">
        <f>+Tabla2[[#This Row],[DETALLE]]</f>
        <v>A010010011500000035</v>
      </c>
    </row>
    <row r="5385" spans="2:13">
      <c r="B5385" s="3" t="s">
        <v>2127</v>
      </c>
      <c r="C5385" s="2" t="s">
        <v>1323</v>
      </c>
      <c r="D5385" s="4" t="s">
        <v>1067</v>
      </c>
      <c r="E5385" s="4" t="s">
        <v>1067</v>
      </c>
      <c r="F5385" s="5">
        <v>42711</v>
      </c>
      <c r="G5385" s="8">
        <v>-15499.3</v>
      </c>
      <c r="J5385" s="4" t="s">
        <v>13906</v>
      </c>
      <c r="L5385" t="str">
        <f>+Tabla2[[#This Row],[FACTURA]]</f>
        <v>A010010011500000036</v>
      </c>
      <c r="M5385" t="str">
        <f>+Tabla2[[#This Row],[DETALLE]]</f>
        <v>A010010011500000036</v>
      </c>
    </row>
    <row r="5386" spans="2:13">
      <c r="B5386" s="3" t="s">
        <v>12021</v>
      </c>
      <c r="C5386" s="2" t="s">
        <v>12020</v>
      </c>
      <c r="D5386" s="6" t="s">
        <v>12022</v>
      </c>
      <c r="E5386" s="6" t="s">
        <v>19587</v>
      </c>
      <c r="F5386" s="7">
        <v>44567</v>
      </c>
      <c r="G5386" s="9">
        <v>-952401.6</v>
      </c>
      <c r="J5386" s="6" t="s">
        <v>19110</v>
      </c>
      <c r="L5386" t="str">
        <f>+Tabla2[[#This Row],[FACTURA]]</f>
        <v>CONTR.0301-ANTICIPO</v>
      </c>
      <c r="M5386" t="str">
        <f>+Tabla2[[#This Row],[DETALLE]]</f>
        <v>20% ANTICIPO- REPARACIÓN BUTACAS ESCOLARES</v>
      </c>
    </row>
    <row r="5387" spans="2:13">
      <c r="B5387" s="3" t="s">
        <v>2128</v>
      </c>
      <c r="C5387" s="2" t="s">
        <v>1327</v>
      </c>
      <c r="D5387" s="4" t="s">
        <v>1328</v>
      </c>
      <c r="E5387" s="4" t="s">
        <v>1328</v>
      </c>
      <c r="F5387" s="5">
        <v>43522</v>
      </c>
      <c r="G5387" s="8">
        <v>-70800</v>
      </c>
      <c r="J5387" s="4" t="s">
        <v>12781</v>
      </c>
      <c r="L5387" t="str">
        <f>+Tabla2[[#This Row],[FACTURA]]</f>
        <v>B1500000028</v>
      </c>
      <c r="M5387" t="str">
        <f>+Tabla2[[#This Row],[DETALLE]]</f>
        <v>B1500000028</v>
      </c>
    </row>
    <row r="5388" spans="2:13">
      <c r="B5388" s="3" t="s">
        <v>12024</v>
      </c>
      <c r="C5388" s="2" t="s">
        <v>12023</v>
      </c>
      <c r="D5388" s="6" t="s">
        <v>1402</v>
      </c>
      <c r="E5388" s="6" t="s">
        <v>1402</v>
      </c>
      <c r="F5388" s="7">
        <v>44120</v>
      </c>
      <c r="G5388" s="9">
        <v>-177000</v>
      </c>
      <c r="J5388" s="6" t="s">
        <v>19111</v>
      </c>
      <c r="L5388" t="str">
        <f>+Tabla2[[#This Row],[FACTURA]]</f>
        <v>B1500000151</v>
      </c>
      <c r="M5388" t="str">
        <f>+Tabla2[[#This Row],[DETALLE]]</f>
        <v>B1500000151</v>
      </c>
    </row>
    <row r="5389" spans="2:13">
      <c r="B5389" s="3" t="s">
        <v>2129</v>
      </c>
      <c r="C5389" s="2" t="s">
        <v>1329</v>
      </c>
      <c r="D5389" s="4" t="s">
        <v>1330</v>
      </c>
      <c r="E5389" s="4" t="s">
        <v>1330</v>
      </c>
      <c r="F5389" s="5">
        <v>43795</v>
      </c>
      <c r="G5389" s="8">
        <v>-1020700</v>
      </c>
      <c r="J5389" s="4" t="s">
        <v>13400</v>
      </c>
      <c r="L5389" t="str">
        <f>+Tabla2[[#This Row],[FACTURA]]</f>
        <v>NCF:B1500000002</v>
      </c>
      <c r="M5389" t="str">
        <f>+Tabla2[[#This Row],[DETALLE]]</f>
        <v>NCF:B1500000002</v>
      </c>
    </row>
    <row r="5390" spans="2:13">
      <c r="B5390" s="3" t="s">
        <v>2129</v>
      </c>
      <c r="C5390" s="2" t="s">
        <v>1329</v>
      </c>
      <c r="D5390" s="4" t="s">
        <v>1331</v>
      </c>
      <c r="E5390" s="4" t="s">
        <v>1331</v>
      </c>
      <c r="F5390" s="5">
        <v>43795</v>
      </c>
      <c r="G5390" s="8">
        <v>-1020110</v>
      </c>
      <c r="J5390" s="4" t="s">
        <v>13401</v>
      </c>
      <c r="L5390" t="str">
        <f>+Tabla2[[#This Row],[FACTURA]]</f>
        <v>B1500000003*</v>
      </c>
      <c r="M5390" t="str">
        <f>+Tabla2[[#This Row],[DETALLE]]</f>
        <v>B1500000003*</v>
      </c>
    </row>
    <row r="5391" spans="2:13">
      <c r="B5391" s="3" t="s">
        <v>2129</v>
      </c>
      <c r="C5391" s="2" t="s">
        <v>1329</v>
      </c>
      <c r="D5391" s="4" t="s">
        <v>1332</v>
      </c>
      <c r="E5391" s="4" t="s">
        <v>1332</v>
      </c>
      <c r="F5391" s="5">
        <v>43795</v>
      </c>
      <c r="G5391" s="8">
        <v>1020110</v>
      </c>
      <c r="J5391" s="4" t="s">
        <v>13402</v>
      </c>
      <c r="L5391" t="str">
        <f>+Tabla2[[#This Row],[FACTURA]]</f>
        <v>.B1500000003-NULA</v>
      </c>
      <c r="M5391" t="str">
        <f>+Tabla2[[#This Row],[DETALLE]]</f>
        <v>.B1500000003-NULA</v>
      </c>
    </row>
    <row r="5392" spans="2:13">
      <c r="B5392" s="3" t="s">
        <v>14553</v>
      </c>
      <c r="C5392" s="2" t="s">
        <v>14552</v>
      </c>
      <c r="D5392" s="6" t="s">
        <v>0</v>
      </c>
      <c r="E5392" s="6" t="s">
        <v>1346</v>
      </c>
      <c r="F5392" s="7">
        <v>43984</v>
      </c>
      <c r="G5392" s="9">
        <v>0.01</v>
      </c>
      <c r="J5392" s="6" t="s">
        <v>16804</v>
      </c>
      <c r="L5392" t="str">
        <f>+Tabla2[[#This Row],[FACTURA]]</f>
        <v/>
      </c>
      <c r="M5392" t="str">
        <f>+Tabla2[[#This Row],[DETALLE]]</f>
        <v>B1500000010</v>
      </c>
    </row>
    <row r="5393" spans="2:13">
      <c r="B5393" s="3" t="s">
        <v>2130</v>
      </c>
      <c r="C5393" s="2" t="s">
        <v>1333</v>
      </c>
      <c r="D5393" s="4" t="s">
        <v>1334</v>
      </c>
      <c r="E5393" s="4" t="s">
        <v>1334</v>
      </c>
      <c r="F5393" s="5">
        <v>43524</v>
      </c>
      <c r="G5393" s="8">
        <v>-70800</v>
      </c>
      <c r="J5393" s="4" t="s">
        <v>12821</v>
      </c>
      <c r="L5393" t="str">
        <f>+Tabla2[[#This Row],[FACTURA]]</f>
        <v>NCF00000008</v>
      </c>
      <c r="M5393" t="str">
        <f>+Tabla2[[#This Row],[DETALLE]]</f>
        <v>NCF00000008</v>
      </c>
    </row>
    <row r="5394" spans="2:13">
      <c r="B5394" s="3" t="s">
        <v>2131</v>
      </c>
      <c r="C5394" s="2" t="s">
        <v>1335</v>
      </c>
      <c r="D5394" s="4" t="s">
        <v>1336</v>
      </c>
      <c r="E5394" s="4" t="s">
        <v>1336</v>
      </c>
      <c r="F5394" s="5">
        <v>42977</v>
      </c>
      <c r="G5394" s="8">
        <v>-645000.53</v>
      </c>
      <c r="J5394" s="4" t="s">
        <v>13398</v>
      </c>
      <c r="L5394" t="str">
        <f>+Tabla2[[#This Row],[FACTURA]]</f>
        <v>A010010011500000016</v>
      </c>
      <c r="M5394" t="str">
        <f>+Tabla2[[#This Row],[DETALLE]]</f>
        <v>A010010011500000016</v>
      </c>
    </row>
    <row r="5395" spans="2:13">
      <c r="B5395" s="3" t="s">
        <v>2131</v>
      </c>
      <c r="C5395" s="2" t="s">
        <v>1335</v>
      </c>
      <c r="D5395" s="4" t="s">
        <v>249</v>
      </c>
      <c r="E5395" s="4" t="s">
        <v>19913</v>
      </c>
      <c r="F5395" s="5">
        <v>43374</v>
      </c>
      <c r="G5395" s="8">
        <v>0.01</v>
      </c>
      <c r="J5395" s="4" t="s">
        <v>13399</v>
      </c>
      <c r="L5395" t="str">
        <f>+Tabla2[[#This Row],[FACTURA]]</f>
        <v>B1500000003</v>
      </c>
      <c r="M5395" t="str">
        <f>+Tabla2[[#This Row],[DETALLE]]</f>
        <v>PAGO DE LA FACTURA NCF: B1500000003, DE FECHA 15/06/2018, POR SERVICIOS DE CATERING, PARA DIFERENTES ACTIVIDADES DEL DESPACHO, MEDIANTE  ACTA #019 DEL PROCESO ME-CMC-460/2017. OFICIO DCC-2601/2018.</v>
      </c>
    </row>
    <row r="5396" spans="2:13">
      <c r="B5396" s="3" t="s">
        <v>2132</v>
      </c>
      <c r="C5396" s="2" t="s">
        <v>1535</v>
      </c>
      <c r="D5396" s="4" t="s">
        <v>1536</v>
      </c>
      <c r="E5396" s="4" t="s">
        <v>1536</v>
      </c>
      <c r="F5396" s="5">
        <v>44153</v>
      </c>
      <c r="G5396" s="8">
        <v>607526.76</v>
      </c>
      <c r="J5396" s="4" t="s">
        <v>13532</v>
      </c>
      <c r="L5396" t="str">
        <f>+Tabla2[[#This Row],[FACTURA]]</f>
        <v>CONTR. # 138-NULO</v>
      </c>
      <c r="M5396" t="str">
        <f>+Tabla2[[#This Row],[DETALLE]]</f>
        <v>CONTR. # 138-NULO</v>
      </c>
    </row>
    <row r="5397" spans="2:13">
      <c r="B5397" s="3" t="s">
        <v>19113</v>
      </c>
      <c r="C5397" s="2" t="s">
        <v>19112</v>
      </c>
      <c r="D5397" s="6" t="s">
        <v>20886</v>
      </c>
      <c r="E5397" s="6" t="s">
        <v>20886</v>
      </c>
      <c r="F5397" s="7">
        <v>44714</v>
      </c>
      <c r="G5397" s="9">
        <v>-3196014.02</v>
      </c>
      <c r="J5397" s="6" t="s">
        <v>19114</v>
      </c>
      <c r="L5397" t="str">
        <f>+Tabla2[[#This Row],[FACTURA]]</f>
        <v>CONTR.000176-2</v>
      </c>
      <c r="M5397" t="str">
        <f>+Tabla2[[#This Row],[DETALLE]]</f>
        <v>CONTR.000176-2</v>
      </c>
    </row>
    <row r="5398" spans="2:13">
      <c r="B5398" s="3" t="s">
        <v>19297</v>
      </c>
      <c r="C5398" s="2" t="s">
        <v>12907</v>
      </c>
      <c r="D5398" s="4" t="s">
        <v>19501</v>
      </c>
      <c r="E5398" s="4" t="s">
        <v>19914</v>
      </c>
      <c r="F5398" s="5">
        <v>44006</v>
      </c>
      <c r="G5398" s="8">
        <v>0.01</v>
      </c>
      <c r="J5398" s="4" t="s">
        <v>12908</v>
      </c>
      <c r="L5398" t="str">
        <f>+Tabla2[[#This Row],[FACTURA]]</f>
        <v>DCC-1726-2019</v>
      </c>
      <c r="M5398" t="str">
        <f>+Tabla2[[#This Row],[DETALLE]]</f>
        <v>PAGO FACTURA NCF: B1500000399 DE FECHA 05/07/2019, POR IMPRESION DE 350 TARJETAS Y SUMINISTRO DE SOBRES PARA FELICITACIONES A INSTITUCIONES, FUNCIONARIOS Y ALLEGADOS A ESTE MINISTERIO DE EDUCACION, SEGUN OFICIO # 1726-2019</v>
      </c>
    </row>
    <row r="5399" spans="2:13">
      <c r="B5399" s="3" t="s">
        <v>19297</v>
      </c>
      <c r="C5399" s="2" t="s">
        <v>12907</v>
      </c>
      <c r="D5399" s="4" t="s">
        <v>19502</v>
      </c>
      <c r="E5399" s="4" t="s">
        <v>19915</v>
      </c>
      <c r="F5399" s="5">
        <v>43465</v>
      </c>
      <c r="G5399" s="8">
        <v>0.01</v>
      </c>
      <c r="J5399" s="4" t="s">
        <v>12909</v>
      </c>
      <c r="L5399" t="str">
        <f>+Tabla2[[#This Row],[FACTURA]]</f>
        <v>B15000000124</v>
      </c>
      <c r="M5399" t="str">
        <f>+Tabla2[[#This Row],[DETALLE]]</f>
        <v>PAGO FACTURA NCF:B1500000124 DE FECHA 02/11/2018, POR LA ADQUISICION DE CAMISETAS, MOCHILAS Y TERMOS, PARA SER ENTREGADOS A LOS ESTUDIANTES MERITORIOS DEL GALARDON "DIPLOMA DE  EXCELENCIA", SEGUN OFICIO DCC-3753-2018.</v>
      </c>
    </row>
    <row r="5400" spans="2:13">
      <c r="B5400" s="3" t="s">
        <v>19305</v>
      </c>
      <c r="C5400" s="2" t="s">
        <v>14479</v>
      </c>
      <c r="D5400" s="4" t="s">
        <v>19503</v>
      </c>
      <c r="E5400" s="4" t="s">
        <v>19916</v>
      </c>
      <c r="F5400" s="5">
        <v>43465</v>
      </c>
      <c r="G5400" s="8">
        <v>0.01</v>
      </c>
      <c r="J5400" s="4" t="s">
        <v>14480</v>
      </c>
      <c r="L5400" t="str">
        <f>+Tabla2[[#This Row],[FACTURA]]</f>
        <v>B1500000065.</v>
      </c>
      <c r="M5400" t="str">
        <f>+Tabla2[[#This Row],[DETALLE]]</f>
        <v>PAGO FACTURA NCF:B1500000065, DE FECHA 7 DE NOVIEMBRE/2018. POR CONCEPTO DE ADQUISICIÓN MATERIALES DE OFICINA PARA SER UTILIZADOS EN EL ETIQUETADO
E IDENTIFICACIÓN DE LOS EQUIPOS ASIGNADOS A LOS ALUMNOS Y DOCENTES QUE FORMAN PARTE DEL PROYECTO "UN ESTUDIANTE, UNA COMPUTADORA, UNA COMPUTADORA, UN MAESTRO", QUE LLEVA A CABO LA UNIDAD EJECUTORA DEL COMPONENTE DE EDUCACIÓN DEL PROGRAMA REPÚBLICA DIGITAL, SEGÚN OFIC. DCC-4077/2018</v>
      </c>
    </row>
    <row r="5401" spans="2:13">
      <c r="B5401" s="3" t="s">
        <v>19322</v>
      </c>
      <c r="C5401" s="2" t="s">
        <v>12025</v>
      </c>
      <c r="D5401" s="6" t="s">
        <v>850</v>
      </c>
      <c r="E5401" s="6" t="s">
        <v>850</v>
      </c>
      <c r="F5401" s="7">
        <v>44476</v>
      </c>
      <c r="G5401" s="9">
        <v>-29500</v>
      </c>
      <c r="J5401" s="6" t="s">
        <v>19115</v>
      </c>
      <c r="L5401" t="str">
        <f>+Tabla2[[#This Row],[FACTURA]]</f>
        <v>B1500000005</v>
      </c>
      <c r="M5401" t="str">
        <f>+Tabla2[[#This Row],[DETALLE]]</f>
        <v>B1500000005</v>
      </c>
    </row>
    <row r="5402" spans="2:13">
      <c r="B5402" s="3" t="s">
        <v>19293</v>
      </c>
      <c r="C5402" s="2" t="s">
        <v>12566</v>
      </c>
      <c r="D5402" s="4" t="s">
        <v>19504</v>
      </c>
      <c r="E5402" s="4" t="s">
        <v>19917</v>
      </c>
      <c r="F5402" s="5">
        <v>43458</v>
      </c>
      <c r="G5402" s="8">
        <v>0.01</v>
      </c>
      <c r="J5402" s="4" t="s">
        <v>12567</v>
      </c>
      <c r="L5402" t="str">
        <f>+Tabla2[[#This Row],[FACTURA]]</f>
        <v>CONTR. 12353-AVANCE</v>
      </c>
      <c r="M5402" t="str">
        <f>+Tabla2[[#This Row],[DETALLE]]</f>
        <v>PAGO AVANCE 20% AL CONTRATO 12353-2018, PARA LA ADQUISICION DE EQUIPOS Y DISPOSITIVOS (37,750 NETBOOK DE SECUNDARIA), PARA LOS ESTUDIANTES  DOCENTES DE 650 CENTROS EDUCATIVOS PUBLICOS DISTRIBUIDOS EN LAS 18 REGIONALES DE EDUCACION, DENTRO DEL MARCO DEL PROGRAMA REPUBLICA DIGITAL-COMPONENTE EDUCACION, "UN ESTUDIANTE, UNA COMPUTADORA-UN DOCENTE, UNA COMPUTADORA", SEGUNDA ETAPA,  PROCESO MINERD-CCC-CP-2018-0014, ACTA 143/2018. SEGUN OFICIO DCC-4189-2018.</v>
      </c>
    </row>
    <row r="5403" spans="2:13">
      <c r="B5403" s="3" t="s">
        <v>12983</v>
      </c>
      <c r="C5403" s="2" t="s">
        <v>12984</v>
      </c>
      <c r="D5403" s="4" t="s">
        <v>2069</v>
      </c>
      <c r="E5403" s="4" t="s">
        <v>19918</v>
      </c>
      <c r="F5403" s="5">
        <v>44652</v>
      </c>
      <c r="G5403" s="8">
        <v>0.01</v>
      </c>
      <c r="J5403" s="4" t="s">
        <v>12985</v>
      </c>
      <c r="L5403" t="str">
        <f>+Tabla2[[#This Row],[FACTURA]]</f>
        <v>20% AVANCE</v>
      </c>
      <c r="M5403" t="str">
        <f>+Tabla2[[#This Row],[DETALLE]]</f>
        <v>PAGO 20% AVANCE DEL CONTRATO #762/2021 POR ADQUISICION DE MOBILIARIO ESCOLAR PARA EQUIPAMIENTO DE LOS CENTROS EDUCATIVOS DE LAS 18 REGIONALES DE EDUCACION DEL PAIS, ACTA #17/2021 PROCEDIMIENTO MINERD-CCC-LPN-2021-0007, SEGUN OFICIO #697/2022.</v>
      </c>
    </row>
    <row r="5404" spans="2:13">
      <c r="B5404" s="3" t="s">
        <v>13926</v>
      </c>
      <c r="C5404" s="2" t="s">
        <v>13927</v>
      </c>
      <c r="D5404" s="4" t="s">
        <v>19505</v>
      </c>
      <c r="E5404" s="4" t="s">
        <v>19919</v>
      </c>
      <c r="F5404" s="5">
        <v>44662</v>
      </c>
      <c r="G5404" s="8">
        <v>0.01</v>
      </c>
      <c r="J5404" s="4" t="s">
        <v>13928</v>
      </c>
      <c r="L5404" t="str">
        <f>+Tabla2[[#This Row],[FACTURA]]</f>
        <v>CONTR. 0785-ANTICIPO</v>
      </c>
      <c r="M5404" t="str">
        <f>+Tabla2[[#This Row],[DETALLE]]</f>
        <v>PAGO DE 20% DE  ANTICIPO DEL CONTR.No.0785/2021, POR CONCEPTO DE ADQUISICION DE MOBILIARIO ESCOLAR PARA EQUIPAMIENTO DE LOS CENTROS EDUCATIVOS DE LAS 18 REGIONALES DE EDUCACION DEL PAIS, MEDIANTE EL PROCESO MINERD-CCC-LPN-2021-0007, SEGUN ACTA.No.17/2021. OFIC.DCC-0738/2022.(RETENCION DEL 5% DE  PROVEEDOR DEL ESTADO, LEY No.253-12, art. 10, LITERAL e).</v>
      </c>
    </row>
    <row r="5405" spans="2:13">
      <c r="B5405" s="3" t="s">
        <v>12027</v>
      </c>
      <c r="C5405" s="2" t="s">
        <v>12026</v>
      </c>
      <c r="D5405" s="6" t="s">
        <v>12028</v>
      </c>
      <c r="E5405" s="6" t="s">
        <v>12028</v>
      </c>
      <c r="F5405" s="7">
        <v>44609</v>
      </c>
      <c r="G5405" s="9">
        <v>307538.68</v>
      </c>
      <c r="J5405" s="6" t="s">
        <v>19116</v>
      </c>
      <c r="L5405" t="str">
        <f>+Tabla2[[#This Row],[FACTURA]]</f>
        <v>B1500000118-NULA</v>
      </c>
      <c r="M5405" t="str">
        <f>+Tabla2[[#This Row],[DETALLE]]</f>
        <v>B1500000118-NULA</v>
      </c>
    </row>
    <row r="5406" spans="2:13">
      <c r="B5406" s="3" t="s">
        <v>14501</v>
      </c>
      <c r="C5406" s="2" t="s">
        <v>14502</v>
      </c>
      <c r="D5406" s="4" t="s">
        <v>16</v>
      </c>
      <c r="E5406" s="4" t="s">
        <v>19920</v>
      </c>
      <c r="F5406" s="5">
        <v>44537</v>
      </c>
      <c r="G5406" s="8">
        <v>0.01</v>
      </c>
      <c r="J5406" s="4" t="s">
        <v>14503</v>
      </c>
      <c r="L5406" t="str">
        <f>+Tabla2[[#This Row],[FACTURA]]</f>
        <v>B1500000032</v>
      </c>
      <c r="M5406" t="str">
        <f>+Tabla2[[#This Row],[DETALLE]]</f>
        <v>PAGO FACTURA NCF: B1500000032 DE FECHA 05/10/2021, POR CONCEPTO DE ADQUISICIÓN DE DISPOSITIVOS TECNOLÓGICOS PARA LA EJECUCIÓN DEL PLAN NACIONAL EDUCACIÓN PARA TODOS PRESERVANDO LA SALUD, AÑOS ESCOLAR 2020-2021, REF: MINERD-MAE-PEUR-2020-0002, CONTR. 0019/2020 BAJO EL ACTA. 48/2020, SGÚN OFIC. DCC-1907/2021.</v>
      </c>
    </row>
    <row r="5407" spans="2:13">
      <c r="B5407" s="3" t="s">
        <v>19323</v>
      </c>
      <c r="C5407" s="2" t="s">
        <v>12029</v>
      </c>
      <c r="D5407" s="6" t="s">
        <v>12030</v>
      </c>
      <c r="E5407" s="6" t="s">
        <v>12030</v>
      </c>
      <c r="F5407" s="7">
        <v>43514</v>
      </c>
      <c r="G5407" s="9">
        <v>-324500</v>
      </c>
      <c r="J5407" s="6" t="s">
        <v>19117</v>
      </c>
      <c r="L5407" t="str">
        <f>+Tabla2[[#This Row],[FACTURA]]</f>
        <v>B150000004</v>
      </c>
      <c r="M5407" t="str">
        <f>+Tabla2[[#This Row],[DETALLE]]</f>
        <v>B150000004</v>
      </c>
    </row>
    <row r="5408" spans="2:13">
      <c r="B5408" s="3" t="s">
        <v>19323</v>
      </c>
      <c r="C5408" s="2" t="s">
        <v>12029</v>
      </c>
      <c r="D5408" s="6" t="s">
        <v>12031</v>
      </c>
      <c r="E5408" s="6" t="s">
        <v>12031</v>
      </c>
      <c r="F5408" s="7">
        <v>43514</v>
      </c>
      <c r="G5408" s="9">
        <v>324500</v>
      </c>
      <c r="J5408" s="6" t="s">
        <v>19118</v>
      </c>
      <c r="L5408" t="str">
        <f>+Tabla2[[#This Row],[FACTURA]]</f>
        <v>B150000004-NULA</v>
      </c>
      <c r="M5408" t="str">
        <f>+Tabla2[[#This Row],[DETALLE]]</f>
        <v>B150000004-NULA</v>
      </c>
    </row>
    <row r="5409" spans="2:13">
      <c r="B5409" s="3" t="s">
        <v>19120</v>
      </c>
      <c r="C5409" s="2" t="s">
        <v>19119</v>
      </c>
      <c r="D5409" s="6" t="s">
        <v>11787</v>
      </c>
      <c r="E5409" s="6" t="s">
        <v>20887</v>
      </c>
      <c r="F5409" s="7">
        <v>44690</v>
      </c>
      <c r="G5409" s="9">
        <v>0.01</v>
      </c>
      <c r="J5409" s="6" t="s">
        <v>19121</v>
      </c>
      <c r="L5409" t="str">
        <f>+Tabla2[[#This Row],[FACTURA]]</f>
        <v>B1500000213</v>
      </c>
      <c r="M5409" t="str">
        <f>+Tabla2[[#This Row],[DETALLE]]</f>
        <v>PAGO (FINAL), FACTURA NCF:B1500000213 DE FECHA 27 DE ABRIL DEL 2022, POR LA "ADQUISICION DE DISPOSITIVOS TECNOLOGICOS PARA LA EJECUCION DEL PLAN NACIONAL "EDUCACION PARA TODOS PRESERVANDO LA SALUD", AÑO ESCOLAR 2020-2021, DE REFERENCIA, MINERD-MAE-PEUR-2020-0002, ACTA No.48/2020, SEGUN CONTRATO # 0035/2020, OFICIO # 1087/2022. "RETENCION 5% PROVEEDOR DEL ESTADO, LEY 253-12, ART.10, LITERAL E"</v>
      </c>
    </row>
    <row r="5410" spans="2:13">
      <c r="B5410" s="3" t="s">
        <v>19120</v>
      </c>
      <c r="C5410" s="2" t="s">
        <v>19119</v>
      </c>
      <c r="D5410" s="6" t="s">
        <v>8739</v>
      </c>
      <c r="E5410" s="6" t="s">
        <v>20888</v>
      </c>
      <c r="F5410" s="7">
        <v>44545</v>
      </c>
      <c r="G5410" s="9">
        <v>0.01</v>
      </c>
      <c r="J5410" s="6" t="s">
        <v>19122</v>
      </c>
      <c r="L5410" t="str">
        <f>+Tabla2[[#This Row],[FACTURA]]</f>
        <v>B1500000070</v>
      </c>
      <c r="M5410" t="str">
        <f>+Tabla2[[#This Row],[DETALLE]]</f>
        <v>PAGO DE LA FACTURA NCF: B1500000070 DE FECHA 19/11/2021 POR ADQUISICIÓN DE DISPOSITIVOS TECNOLÓGICOS (TABLETAS) PARA LA EJECUCIÓN DEL PLAN NACIONAL EDUCACIÓN PARA TODOS PRESERVANDO LA SALUD, SEGÚN PROCESO MINERD-MAE-PEUR-2020-0002, CONTRATO 0035/2020, ACTA 48/2020 Y OFICIO DCC-1949/2021.</v>
      </c>
    </row>
    <row r="5411" spans="2:13">
      <c r="B5411" s="3" t="s">
        <v>8058</v>
      </c>
      <c r="C5411" s="2" t="s">
        <v>8057</v>
      </c>
      <c r="D5411" s="6" t="s">
        <v>1569</v>
      </c>
      <c r="E5411" s="6" t="s">
        <v>8059</v>
      </c>
      <c r="F5411" s="7">
        <v>43747</v>
      </c>
      <c r="G5411" s="9">
        <v>-20060</v>
      </c>
      <c r="J5411" s="6" t="s">
        <v>16805</v>
      </c>
      <c r="L5411" t="str">
        <f>+Tabla2[[#This Row],[FACTURA]]</f>
        <v>B1500000017</v>
      </c>
      <c r="M5411" t="str">
        <f>+Tabla2[[#This Row],[DETALLE]]</f>
        <v>REPARACION DE MAQUINAS DEL DEPTO. DE IMPRESOS</v>
      </c>
    </row>
    <row r="5412" spans="2:13">
      <c r="B5412" s="3" t="s">
        <v>2133</v>
      </c>
      <c r="C5412" s="2" t="s">
        <v>1339</v>
      </c>
      <c r="D5412" s="4" t="s">
        <v>249</v>
      </c>
      <c r="E5412" s="4" t="s">
        <v>249</v>
      </c>
      <c r="F5412" s="5">
        <v>43524</v>
      </c>
      <c r="G5412" s="8">
        <v>-59000</v>
      </c>
      <c r="J5412" s="4" t="s">
        <v>13538</v>
      </c>
      <c r="L5412" t="str">
        <f>+Tabla2[[#This Row],[FACTURA]]</f>
        <v>B1500000003</v>
      </c>
      <c r="M5412" t="str">
        <f>+Tabla2[[#This Row],[DETALLE]]</f>
        <v>B1500000003</v>
      </c>
    </row>
    <row r="5413" spans="2:13">
      <c r="B5413" s="3" t="s">
        <v>12033</v>
      </c>
      <c r="C5413" s="2" t="s">
        <v>12032</v>
      </c>
      <c r="D5413" s="6" t="s">
        <v>12034</v>
      </c>
      <c r="E5413" s="6" t="s">
        <v>12034</v>
      </c>
      <c r="F5413" s="7">
        <v>44635</v>
      </c>
      <c r="G5413" s="9">
        <v>-106200</v>
      </c>
      <c r="J5413" s="6" t="s">
        <v>19123</v>
      </c>
      <c r="L5413" t="str">
        <f>+Tabla2[[#This Row],[FACTURA]]</f>
        <v>B1500000024, 25 Y 26</v>
      </c>
      <c r="M5413" t="str">
        <f>+Tabla2[[#This Row],[DETALLE]]</f>
        <v>B1500000024, 25 Y 26</v>
      </c>
    </row>
    <row r="5414" spans="2:13">
      <c r="B5414" s="3" t="s">
        <v>12033</v>
      </c>
      <c r="C5414" s="2" t="s">
        <v>12032</v>
      </c>
      <c r="D5414" s="6" t="s">
        <v>12035</v>
      </c>
      <c r="E5414" s="6" t="s">
        <v>12035</v>
      </c>
      <c r="F5414" s="7">
        <v>44635</v>
      </c>
      <c r="G5414" s="9">
        <v>106200</v>
      </c>
      <c r="J5414" s="6" t="s">
        <v>19124</v>
      </c>
      <c r="L5414" t="str">
        <f>+Tabla2[[#This Row],[FACTURA]]</f>
        <v>B150000024,25Y26NULA</v>
      </c>
      <c r="M5414" t="str">
        <f>+Tabla2[[#This Row],[DETALLE]]</f>
        <v>B150000024,25Y26NULA</v>
      </c>
    </row>
    <row r="5415" spans="2:13">
      <c r="B5415" s="3" t="s">
        <v>8061</v>
      </c>
      <c r="C5415" s="2" t="s">
        <v>8060</v>
      </c>
      <c r="D5415" s="6" t="s">
        <v>62</v>
      </c>
      <c r="E5415" s="6" t="s">
        <v>62</v>
      </c>
      <c r="F5415" s="7">
        <v>43579</v>
      </c>
      <c r="G5415" s="9">
        <v>-3511680</v>
      </c>
      <c r="J5415" s="6" t="s">
        <v>16806</v>
      </c>
      <c r="L5415" t="str">
        <f>+Tabla2[[#This Row],[FACTURA]]</f>
        <v>A010010011500000001</v>
      </c>
      <c r="M5415" t="str">
        <f>+Tabla2[[#This Row],[DETALLE]]</f>
        <v>A010010011500000001</v>
      </c>
    </row>
    <row r="5416" spans="2:13">
      <c r="B5416" s="3" t="s">
        <v>8061</v>
      </c>
      <c r="C5416" s="2" t="s">
        <v>8060</v>
      </c>
      <c r="D5416" s="6" t="s">
        <v>8062</v>
      </c>
      <c r="E5416" s="6" t="s">
        <v>8062</v>
      </c>
      <c r="F5416" s="7">
        <v>43579</v>
      </c>
      <c r="G5416" s="9">
        <v>3511680</v>
      </c>
      <c r="J5416" s="6" t="s">
        <v>16807</v>
      </c>
      <c r="L5416" t="str">
        <f>+Tabla2[[#This Row],[FACTURA]]</f>
        <v>A010010011500000001N</v>
      </c>
      <c r="M5416" t="str">
        <f>+Tabla2[[#This Row],[DETALLE]]</f>
        <v>A010010011500000001N</v>
      </c>
    </row>
    <row r="5417" spans="2:13">
      <c r="B5417" s="3" t="s">
        <v>2134</v>
      </c>
      <c r="C5417" s="2" t="s">
        <v>1340</v>
      </c>
      <c r="D5417" s="4" t="s">
        <v>1341</v>
      </c>
      <c r="E5417" s="4" t="s">
        <v>1341</v>
      </c>
      <c r="F5417" s="5">
        <v>44397</v>
      </c>
      <c r="G5417" s="8">
        <v>-959280.06</v>
      </c>
      <c r="J5417" s="4" t="s">
        <v>12922</v>
      </c>
      <c r="L5417" t="str">
        <f>+Tabla2[[#This Row],[FACTURA]]</f>
        <v>CONTR. 00243-2020</v>
      </c>
      <c r="M5417" t="str">
        <f>+Tabla2[[#This Row],[DETALLE]]</f>
        <v>CONTR. 00243-2020</v>
      </c>
    </row>
    <row r="5418" spans="2:13">
      <c r="B5418" s="3" t="s">
        <v>2135</v>
      </c>
      <c r="C5418" s="2" t="s">
        <v>1342</v>
      </c>
      <c r="D5418" s="4" t="s">
        <v>1343</v>
      </c>
      <c r="E5418" s="4" t="s">
        <v>1343</v>
      </c>
      <c r="F5418" s="5">
        <v>43999</v>
      </c>
      <c r="G5418" s="8">
        <v>-13722308.109999999</v>
      </c>
      <c r="J5418" s="4" t="s">
        <v>12565</v>
      </c>
      <c r="L5418" t="str">
        <f>+Tabla2[[#This Row],[FACTURA]]</f>
        <v>B1500000014</v>
      </c>
      <c r="M5418" t="str">
        <f>+Tabla2[[#This Row],[DETALLE]]</f>
        <v>B1500000014</v>
      </c>
    </row>
    <row r="5419" spans="2:13">
      <c r="B5419" s="3" t="s">
        <v>19126</v>
      </c>
      <c r="C5419" s="2" t="s">
        <v>19125</v>
      </c>
      <c r="D5419" s="6" t="s">
        <v>20889</v>
      </c>
      <c r="E5419" s="6" t="s">
        <v>20890</v>
      </c>
      <c r="F5419" s="7">
        <v>43978</v>
      </c>
      <c r="G5419" s="9">
        <v>0.01</v>
      </c>
      <c r="J5419" s="6" t="s">
        <v>19127</v>
      </c>
      <c r="L5419" t="str">
        <f>+Tabla2[[#This Row],[FACTURA]]</f>
        <v>B1500000014-15-16</v>
      </c>
      <c r="M5419" t="str">
        <f>+Tabla2[[#This Row],[DETALLE]]</f>
        <v xml:space="preserve">PAGO DE  FACTURAS NCF: B1500000014  DE FECHA 4/3/2020,  B1500000015 DE FECHA 1/4/2020 Y B1500000016 DE FECHA 4/5/2020, CORRESP. A LOS  MESES DE MARZO, ABRIL Y MAYO /2020, POR VALOR DE US$1,155.00 DOLARES MÁS ITBIS POR MES, CALCULADO A LA TASA DE 55.9075 POR CONCEPTO ALQUILER DE APARTAMENTO QUE ALOJA AL DIRECTOR GENERAL FINANCIERO, UBICADO EN LA AV. ANDRES AYBAR CASTELLANOS No. 69, SECTOR EL VERGEL, APTO. 502, 5TA. PLANTA DEL CONDOMINIO TORRETE, SANTO DOMINGO, D. N. SEGÚN OFICIO No. 177/2020 Y CONTRATO. 0194/2019.  
</v>
      </c>
    </row>
    <row r="5420" spans="2:13">
      <c r="B5420" s="3" t="s">
        <v>19126</v>
      </c>
      <c r="C5420" s="2" t="s">
        <v>19125</v>
      </c>
      <c r="D5420" s="6" t="s">
        <v>20891</v>
      </c>
      <c r="E5420" s="6" t="s">
        <v>20892</v>
      </c>
      <c r="F5420" s="7">
        <v>43650</v>
      </c>
      <c r="G5420" s="9">
        <v>0.01</v>
      </c>
      <c r="J5420" s="6" t="s">
        <v>19128</v>
      </c>
      <c r="L5420" t="str">
        <f>+Tabla2[[#This Row],[FACTURA]]</f>
        <v>B150000001</v>
      </c>
      <c r="M5420" t="str">
        <f>+Tabla2[[#This Row],[DETALLE]]</f>
        <v>PAGO FACTURAS B1500000001, DE FECHA 27 DE ABRIL, B1500000002, DE FECHA 27 DE MAYO, B150000003, 4 Y 5, DE FECHA 27/JUNIO, TODAS DEL 2019, POR CONCEPTO DE ALQUILER INMUEBLE DONDE SE ALOJA EL DIRECTOR GENERAL FINANCIRO, UBICADO EN LA AV. ANDRÉS AYBAR CASTELLANOS N°69, CONDOMINIO TORRENE, MANZANA 944, APARTAMENTO 502, SECTOR EL VERGEL, SANTO DOMINGO, D. N.  CORRESPONDIENTES A LOS MESES DE MARZO, ABRIL, MAYO, JUNIO Y JULIO 2019, POR VALOR DE US$ 1,100.00 DOLARES MÁS ITBIS, CALCULADOS A UNA TASA DE US50.6965, SEGÚN OFIC. N° 358/2019 Y CONTR. ANEXO 0194/2019.</v>
      </c>
    </row>
    <row r="5421" spans="2:13">
      <c r="B5421" s="3" t="s">
        <v>19130</v>
      </c>
      <c r="C5421" s="2" t="s">
        <v>19129</v>
      </c>
      <c r="D5421" s="6" t="s">
        <v>20893</v>
      </c>
      <c r="E5421" s="6" t="s">
        <v>20893</v>
      </c>
      <c r="F5421" s="7">
        <v>44623</v>
      </c>
      <c r="G5421" s="9">
        <v>-3729501.06</v>
      </c>
      <c r="J5421" s="6" t="s">
        <v>19131</v>
      </c>
      <c r="L5421" t="str">
        <f>+Tabla2[[#This Row],[FACTURA]]</f>
        <v>CONTR.000147-1</v>
      </c>
      <c r="M5421" t="str">
        <f>+Tabla2[[#This Row],[DETALLE]]</f>
        <v>CONTR.000147-1</v>
      </c>
    </row>
    <row r="5422" spans="2:13">
      <c r="B5422" s="3" t="s">
        <v>13832</v>
      </c>
      <c r="C5422" s="2" t="s">
        <v>13833</v>
      </c>
      <c r="D5422" s="4" t="s">
        <v>19461</v>
      </c>
      <c r="E5422" s="4" t="s">
        <v>19921</v>
      </c>
      <c r="F5422" s="5">
        <v>44495</v>
      </c>
      <c r="G5422" s="8">
        <v>0.01</v>
      </c>
      <c r="J5422" s="4" t="s">
        <v>13834</v>
      </c>
      <c r="L5422" t="str">
        <f>+Tabla2[[#This Row],[FACTURA]]</f>
        <v>B1500000060</v>
      </c>
      <c r="M5422" t="str">
        <f>+Tabla2[[#This Row],[DETALLE]]</f>
        <v>PAGO DE LA FACTURA NCF:B1500000060 DE FECHA 7 DE JULIO 2021, ADQUISICION DE MATERIALES GASTABLES PARA SER UTILIZADOS EN EL ENCUENTRO DE INDUCCION DE ORIENTACION DE NUEVOS INGRESO, PROGRAMADO A REALIZARSE DEL 06 AL 09 DE JULIO, DIRIGIDO A MIPYMES, PROCEDIMIENTO MINERD-UC-CD-2021-0034, OFICIO DCC-1559-2021.**(RETENCION 5% PROVEEDOR DEL ESTADO, SEGUN LEY 253-12, ART. 10, LITERAL E.).**</v>
      </c>
    </row>
    <row r="5423" spans="2:13">
      <c r="B5423" s="3" t="s">
        <v>2136</v>
      </c>
      <c r="C5423" s="2" t="s">
        <v>1344</v>
      </c>
      <c r="D5423" s="4" t="s">
        <v>1345</v>
      </c>
      <c r="E5423" s="4" t="s">
        <v>1345</v>
      </c>
      <c r="F5423" s="5">
        <v>44564</v>
      </c>
      <c r="G5423" s="8">
        <v>1354240.04</v>
      </c>
      <c r="J5423" s="4" t="s">
        <v>12579</v>
      </c>
      <c r="L5423" t="str">
        <f>+Tabla2[[#This Row],[FACTURA]]</f>
        <v>B-1500000007-NULA</v>
      </c>
      <c r="M5423" t="str">
        <f>+Tabla2[[#This Row],[DETALLE]]</f>
        <v>B-1500000007-NULA</v>
      </c>
    </row>
    <row r="5424" spans="2:13">
      <c r="B5424" s="3" t="s">
        <v>2136</v>
      </c>
      <c r="C5424" s="2" t="s">
        <v>1344</v>
      </c>
      <c r="D5424" s="4" t="s">
        <v>129</v>
      </c>
      <c r="E5424" s="4" t="s">
        <v>129</v>
      </c>
      <c r="F5424" s="5">
        <v>44627</v>
      </c>
      <c r="G5424" s="8">
        <v>-16081600.539999999</v>
      </c>
      <c r="J5424" s="4" t="s">
        <v>12580</v>
      </c>
      <c r="L5424" t="str">
        <f>+Tabla2[[#This Row],[FACTURA]]</f>
        <v>B1500000008</v>
      </c>
      <c r="M5424" t="str">
        <f>+Tabla2[[#This Row],[DETALLE]]</f>
        <v>B1500000008</v>
      </c>
    </row>
    <row r="5425" spans="2:13">
      <c r="B5425" s="3" t="s">
        <v>2136</v>
      </c>
      <c r="C5425" s="2" t="s">
        <v>1344</v>
      </c>
      <c r="D5425" s="4" t="s">
        <v>63</v>
      </c>
      <c r="E5425" s="4" t="s">
        <v>63</v>
      </c>
      <c r="F5425" s="5">
        <v>44664</v>
      </c>
      <c r="G5425" s="8">
        <v>-5628560.1900000004</v>
      </c>
      <c r="J5425" s="4" t="s">
        <v>12581</v>
      </c>
      <c r="L5425" t="str">
        <f>+Tabla2[[#This Row],[FACTURA]]</f>
        <v>B1500000009</v>
      </c>
      <c r="M5425" t="str">
        <f>+Tabla2[[#This Row],[DETALLE]]</f>
        <v>B1500000009</v>
      </c>
    </row>
    <row r="5426" spans="2:13">
      <c r="B5426" s="3" t="s">
        <v>2136</v>
      </c>
      <c r="C5426" s="2" t="s">
        <v>1344</v>
      </c>
      <c r="D5426" s="4" t="s">
        <v>1346</v>
      </c>
      <c r="E5426" s="4" t="s">
        <v>1346</v>
      </c>
      <c r="F5426" s="5">
        <v>44698</v>
      </c>
      <c r="G5426" s="8">
        <v>-804080.02</v>
      </c>
      <c r="J5426" s="4" t="s">
        <v>12582</v>
      </c>
      <c r="L5426" t="str">
        <f>+Tabla2[[#This Row],[FACTURA]]</f>
        <v>B1500000010</v>
      </c>
      <c r="M5426" t="str">
        <f>+Tabla2[[#This Row],[DETALLE]]</f>
        <v>B1500000010</v>
      </c>
    </row>
    <row r="5427" spans="2:13">
      <c r="B5427" s="3" t="s">
        <v>19294</v>
      </c>
      <c r="C5427" s="2" t="s">
        <v>12571</v>
      </c>
      <c r="D5427" s="4" t="s">
        <v>1426</v>
      </c>
      <c r="E5427" s="4" t="s">
        <v>1426</v>
      </c>
      <c r="F5427" s="5">
        <v>44509</v>
      </c>
      <c r="G5427" s="8">
        <v>-0.01</v>
      </c>
      <c r="J5427" s="4" t="s">
        <v>12572</v>
      </c>
      <c r="L5427" t="str">
        <f>+Tabla2[[#This Row],[FACTURA]]</f>
        <v>B1500000018</v>
      </c>
      <c r="M5427" t="str">
        <f>+Tabla2[[#This Row],[DETALLE]]</f>
        <v>B1500000018</v>
      </c>
    </row>
    <row r="5428" spans="2:13">
      <c r="B5428" s="3" t="s">
        <v>19294</v>
      </c>
      <c r="C5428" s="2" t="s">
        <v>12571</v>
      </c>
      <c r="D5428" s="4" t="s">
        <v>1132</v>
      </c>
      <c r="E5428" s="4" t="s">
        <v>1132</v>
      </c>
      <c r="F5428" s="5">
        <v>44635</v>
      </c>
      <c r="G5428" s="8">
        <v>-5183751.8600000003</v>
      </c>
      <c r="J5428" s="4" t="s">
        <v>12573</v>
      </c>
      <c r="L5428" t="str">
        <f>+Tabla2[[#This Row],[FACTURA]]</f>
        <v>B1500000022</v>
      </c>
      <c r="M5428" t="str">
        <f>+Tabla2[[#This Row],[DETALLE]]</f>
        <v>B1500000022</v>
      </c>
    </row>
    <row r="5429" spans="2:13">
      <c r="B5429" s="3" t="s">
        <v>19294</v>
      </c>
      <c r="C5429" s="2" t="s">
        <v>12571</v>
      </c>
      <c r="D5429" s="4" t="s">
        <v>1419</v>
      </c>
      <c r="E5429" s="4" t="s">
        <v>1419</v>
      </c>
      <c r="F5429" s="5">
        <v>44638</v>
      </c>
      <c r="G5429" s="8">
        <v>-2869576.92</v>
      </c>
      <c r="J5429" s="4" t="s">
        <v>12574</v>
      </c>
      <c r="L5429" t="str">
        <f>+Tabla2[[#This Row],[FACTURA]]</f>
        <v>B1500000023</v>
      </c>
      <c r="M5429" t="str">
        <f>+Tabla2[[#This Row],[DETALLE]]</f>
        <v>B1500000023</v>
      </c>
    </row>
    <row r="5430" spans="2:13">
      <c r="B5430" s="3" t="s">
        <v>19294</v>
      </c>
      <c r="C5430" s="2" t="s">
        <v>12571</v>
      </c>
      <c r="D5430" s="4" t="s">
        <v>1337</v>
      </c>
      <c r="E5430" s="4" t="s">
        <v>1337</v>
      </c>
      <c r="F5430" s="5">
        <v>44657</v>
      </c>
      <c r="G5430" s="8">
        <v>-3100994.42</v>
      </c>
      <c r="J5430" s="4" t="s">
        <v>12575</v>
      </c>
      <c r="L5430" t="str">
        <f>+Tabla2[[#This Row],[FACTURA]]</f>
        <v>B1500000024</v>
      </c>
      <c r="M5430" t="str">
        <f>+Tabla2[[#This Row],[DETALLE]]</f>
        <v>B1500000024</v>
      </c>
    </row>
    <row r="5431" spans="2:13">
      <c r="B5431" s="3" t="s">
        <v>12037</v>
      </c>
      <c r="C5431" s="2" t="s">
        <v>12036</v>
      </c>
      <c r="D5431" s="6" t="s">
        <v>961</v>
      </c>
      <c r="E5431" s="6" t="s">
        <v>961</v>
      </c>
      <c r="F5431" s="7">
        <v>44029</v>
      </c>
      <c r="G5431" s="9">
        <v>-0.01</v>
      </c>
      <c r="J5431" s="6" t="s">
        <v>19132</v>
      </c>
      <c r="L5431" t="str">
        <f>+Tabla2[[#This Row],[FACTURA]]</f>
        <v>B1500000002</v>
      </c>
      <c r="M5431" t="str">
        <f>+Tabla2[[#This Row],[DETALLE]]</f>
        <v>B1500000002</v>
      </c>
    </row>
    <row r="5432" spans="2:13">
      <c r="B5432" s="3" t="s">
        <v>12037</v>
      </c>
      <c r="C5432" s="2" t="s">
        <v>12036</v>
      </c>
      <c r="D5432" s="6" t="s">
        <v>2</v>
      </c>
      <c r="E5432" s="6" t="s">
        <v>2</v>
      </c>
      <c r="F5432" s="7">
        <v>44029</v>
      </c>
      <c r="G5432" s="9">
        <v>-11782071.380000001</v>
      </c>
      <c r="J5432" s="6" t="s">
        <v>19133</v>
      </c>
      <c r="L5432" t="str">
        <f>+Tabla2[[#This Row],[FACTURA]]</f>
        <v>B1500000004</v>
      </c>
      <c r="M5432" t="str">
        <f>+Tabla2[[#This Row],[DETALLE]]</f>
        <v>B1500000004</v>
      </c>
    </row>
    <row r="5433" spans="2:13">
      <c r="B5433" s="3" t="s">
        <v>19302</v>
      </c>
      <c r="C5433" s="2" t="s">
        <v>13840</v>
      </c>
      <c r="D5433" s="4" t="s">
        <v>1338</v>
      </c>
      <c r="E5433" s="4" t="s">
        <v>19922</v>
      </c>
      <c r="F5433" s="5">
        <v>44531</v>
      </c>
      <c r="G5433" s="8">
        <v>0.01</v>
      </c>
      <c r="J5433" s="4" t="s">
        <v>13841</v>
      </c>
      <c r="L5433" t="str">
        <f>+Tabla2[[#This Row],[FACTURA]]</f>
        <v>B1500000029</v>
      </c>
      <c r="M5433" t="str">
        <f>+Tabla2[[#This Row],[DETALLE]]</f>
        <v>PAGO FACTURA NCF:B1500000029 DE FECHA 11 DE NOVIEMBRE 2021, POR CONCEPTO DE ADQUISICIÓN DE CAMARAS DIGITALES, PARA SER UTILIZADAS EN  NUEVOS CENTROS DE RECURSOS PARA ATENCIÓN A LA DIVERSIDAD (CAD), BAJO EL PROCESO DE REF:MINERD-DAF-CM-2021-0040, SEGÚN ACTA No.045/2021 Y OFIC.DCC-2026/2021.</v>
      </c>
    </row>
    <row r="5434" spans="2:13">
      <c r="B5434" s="3" t="s">
        <v>19324</v>
      </c>
      <c r="C5434" s="2" t="s">
        <v>19134</v>
      </c>
      <c r="D5434" s="6" t="s">
        <v>8535</v>
      </c>
      <c r="E5434" s="6" t="s">
        <v>20894</v>
      </c>
      <c r="F5434" s="7">
        <v>44489</v>
      </c>
      <c r="G5434" s="9">
        <v>0.01</v>
      </c>
      <c r="J5434" s="6" t="s">
        <v>19135</v>
      </c>
      <c r="L5434" t="str">
        <f>+Tabla2[[#This Row],[FACTURA]]</f>
        <v>B1500000036</v>
      </c>
      <c r="M5434" t="str">
        <f>+Tabla2[[#This Row],[DETALLE]]</f>
        <v xml:space="preserve">PAGO DE LA FACTURA NCF: B1500000036 DE FECHA 22/09/2021 SEGUNDA CONVOCATORIA POR DECLARATORIO DE DESIERTO PARA LA ADQUISICION FILTROS PARA SER UTILIZADOS EN LA FLOTILLA DE VEHICULOS DE ESTE MINISTERIO DE EDUCACION, REF.MINERD-DAF-CM-2021-0027, ACTA No.2021-34, OFICIO No.DCC-1688-2021. RETENCION 5% LEY 253-2012 ARTICULO 10, LITERAL e.
</v>
      </c>
    </row>
    <row r="5435" spans="2:13">
      <c r="B5435" s="3" t="s">
        <v>19300</v>
      </c>
      <c r="C5435" s="2" t="s">
        <v>13455</v>
      </c>
      <c r="D5435" s="4" t="s">
        <v>8668</v>
      </c>
      <c r="E5435" s="4" t="s">
        <v>8668</v>
      </c>
      <c r="F5435" s="5">
        <v>44718</v>
      </c>
      <c r="G5435" s="8">
        <v>-268907.40000000002</v>
      </c>
      <c r="J5435" s="4" t="s">
        <v>13456</v>
      </c>
      <c r="L5435" t="str">
        <f>+Tabla2[[#This Row],[FACTURA]]</f>
        <v>B1500000001.</v>
      </c>
      <c r="M5435" t="str">
        <f>+Tabla2[[#This Row],[DETALLE]]</f>
        <v>B1500000001.</v>
      </c>
    </row>
    <row r="5436" spans="2:13">
      <c r="B5436" s="3" t="s">
        <v>8064</v>
      </c>
      <c r="C5436" s="2" t="s">
        <v>8063</v>
      </c>
      <c r="D5436" s="6" t="s">
        <v>0</v>
      </c>
      <c r="E5436" s="6" t="s">
        <v>2641</v>
      </c>
      <c r="F5436" s="7">
        <v>41619</v>
      </c>
      <c r="G5436" s="9">
        <v>-73365.2</v>
      </c>
      <c r="J5436" s="6" t="s">
        <v>16808</v>
      </c>
      <c r="L5436" t="str">
        <f>+Tabla2[[#This Row],[FACTURA]]</f>
        <v/>
      </c>
      <c r="M5436" t="str">
        <f>+Tabla2[[#This Row],[DETALLE]]</f>
        <v>SERVICIOS PRESTADOS JORNADA TANDA EXTENDIDA 2013</v>
      </c>
    </row>
    <row r="5437" spans="2:13">
      <c r="B5437" s="3" t="s">
        <v>8064</v>
      </c>
      <c r="C5437" s="2" t="s">
        <v>8063</v>
      </c>
      <c r="D5437" s="6" t="s">
        <v>0</v>
      </c>
      <c r="E5437" s="6" t="s">
        <v>8065</v>
      </c>
      <c r="F5437" s="7">
        <v>41628</v>
      </c>
      <c r="G5437" s="9">
        <v>73365.2</v>
      </c>
      <c r="J5437" s="6" t="s">
        <v>16809</v>
      </c>
      <c r="L5437" t="str">
        <f>+Tabla2[[#This Row],[FACTURA]]</f>
        <v/>
      </c>
      <c r="M5437" t="str">
        <f>+Tabla2[[#This Row],[DETALLE]]</f>
        <v>REV. ED00003386-SERV. PRESTADOS JORNADA TANDA EXT. OF. 1197</v>
      </c>
    </row>
    <row r="5438" spans="2:13">
      <c r="B5438" s="3" t="s">
        <v>8067</v>
      </c>
      <c r="C5438" s="2" t="s">
        <v>8066</v>
      </c>
      <c r="D5438" s="6" t="s">
        <v>0</v>
      </c>
      <c r="E5438" s="6" t="s">
        <v>2641</v>
      </c>
      <c r="F5438" s="7">
        <v>41619</v>
      </c>
      <c r="G5438" s="9">
        <v>-73365.2</v>
      </c>
      <c r="J5438" s="6" t="s">
        <v>16810</v>
      </c>
      <c r="L5438" t="str">
        <f>+Tabla2[[#This Row],[FACTURA]]</f>
        <v/>
      </c>
      <c r="M5438" t="str">
        <f>+Tabla2[[#This Row],[DETALLE]]</f>
        <v>SERVICIOS PRESTADOS JORNADA TANDA EXTENDIDA 2013</v>
      </c>
    </row>
    <row r="5439" spans="2:13">
      <c r="B5439" s="3" t="s">
        <v>8067</v>
      </c>
      <c r="C5439" s="2" t="s">
        <v>8066</v>
      </c>
      <c r="D5439" s="6" t="s">
        <v>0</v>
      </c>
      <c r="E5439" s="6" t="s">
        <v>8068</v>
      </c>
      <c r="F5439" s="7">
        <v>41628</v>
      </c>
      <c r="G5439" s="9">
        <v>73365.2</v>
      </c>
      <c r="J5439" s="6" t="s">
        <v>16811</v>
      </c>
      <c r="L5439" t="str">
        <f>+Tabla2[[#This Row],[FACTURA]]</f>
        <v/>
      </c>
      <c r="M5439" t="str">
        <f>+Tabla2[[#This Row],[DETALLE]]</f>
        <v>REV. ED00003367-SERV. PRESTADOS JORNADA TANDA EXT. OF. 1197</v>
      </c>
    </row>
    <row r="5440" spans="2:13">
      <c r="B5440" s="3" t="s">
        <v>8070</v>
      </c>
      <c r="C5440" s="2" t="s">
        <v>8069</v>
      </c>
      <c r="D5440" s="6" t="s">
        <v>0</v>
      </c>
      <c r="E5440" s="6" t="s">
        <v>2641</v>
      </c>
      <c r="F5440" s="7">
        <v>41619</v>
      </c>
      <c r="G5440" s="9">
        <v>-87478.7</v>
      </c>
      <c r="J5440" s="6" t="s">
        <v>16812</v>
      </c>
      <c r="L5440" t="str">
        <f>+Tabla2[[#This Row],[FACTURA]]</f>
        <v/>
      </c>
      <c r="M5440" t="str">
        <f>+Tabla2[[#This Row],[DETALLE]]</f>
        <v>SERVICIOS PRESTADOS JORNADA TANDA EXTENDIDA 2013</v>
      </c>
    </row>
    <row r="5441" spans="2:13">
      <c r="B5441" s="3" t="s">
        <v>8070</v>
      </c>
      <c r="C5441" s="2" t="s">
        <v>8069</v>
      </c>
      <c r="D5441" s="6" t="s">
        <v>0</v>
      </c>
      <c r="E5441" s="6" t="s">
        <v>8071</v>
      </c>
      <c r="F5441" s="7">
        <v>41628</v>
      </c>
      <c r="G5441" s="9">
        <v>87478.7</v>
      </c>
      <c r="J5441" s="6" t="s">
        <v>16813</v>
      </c>
      <c r="L5441" t="str">
        <f>+Tabla2[[#This Row],[FACTURA]]</f>
        <v/>
      </c>
      <c r="M5441" t="str">
        <f>+Tabla2[[#This Row],[DETALLE]]</f>
        <v>REV. ED00003359-SERV. PRESTADOS JORNADA TANDA EXT. OF.1197</v>
      </c>
    </row>
    <row r="5442" spans="2:13">
      <c r="B5442" s="3" t="s">
        <v>8073</v>
      </c>
      <c r="C5442" s="2" t="s">
        <v>8072</v>
      </c>
      <c r="D5442" s="6" t="s">
        <v>0</v>
      </c>
      <c r="E5442" s="6" t="s">
        <v>2641</v>
      </c>
      <c r="F5442" s="7">
        <v>41619</v>
      </c>
      <c r="G5442" s="9">
        <v>-73365.2</v>
      </c>
      <c r="J5442" s="6" t="s">
        <v>16814</v>
      </c>
      <c r="L5442" t="str">
        <f>+Tabla2[[#This Row],[FACTURA]]</f>
        <v/>
      </c>
      <c r="M5442" t="str">
        <f>+Tabla2[[#This Row],[DETALLE]]</f>
        <v>SERVICIOS PRESTADOS JORNADA TANDA EXTENDIDA 2013</v>
      </c>
    </row>
    <row r="5443" spans="2:13">
      <c r="B5443" s="3" t="s">
        <v>8073</v>
      </c>
      <c r="C5443" s="2" t="s">
        <v>8072</v>
      </c>
      <c r="D5443" s="6" t="s">
        <v>0</v>
      </c>
      <c r="E5443" s="6" t="s">
        <v>8074</v>
      </c>
      <c r="F5443" s="7">
        <v>41628</v>
      </c>
      <c r="G5443" s="9">
        <v>73365.2</v>
      </c>
      <c r="J5443" s="6" t="s">
        <v>16815</v>
      </c>
      <c r="L5443" t="str">
        <f>+Tabla2[[#This Row],[FACTURA]]</f>
        <v/>
      </c>
      <c r="M5443" t="str">
        <f>+Tabla2[[#This Row],[DETALLE]]</f>
        <v>REV. ED00003362-SERV. PRESTADOS JORNADA TANDA EXT. OF. 1197</v>
      </c>
    </row>
    <row r="5444" spans="2:13">
      <c r="B5444" s="3" t="s">
        <v>8076</v>
      </c>
      <c r="C5444" s="2" t="s">
        <v>8075</v>
      </c>
      <c r="D5444" s="6" t="s">
        <v>0</v>
      </c>
      <c r="E5444" s="6" t="s">
        <v>2641</v>
      </c>
      <c r="F5444" s="7">
        <v>41619</v>
      </c>
      <c r="G5444" s="9">
        <v>-73365.2</v>
      </c>
      <c r="J5444" s="6" t="s">
        <v>16816</v>
      </c>
      <c r="L5444" t="str">
        <f>+Tabla2[[#This Row],[FACTURA]]</f>
        <v/>
      </c>
      <c r="M5444" t="str">
        <f>+Tabla2[[#This Row],[DETALLE]]</f>
        <v>SERVICIOS PRESTADOS JORNADA TANDA EXTENDIDA 2013</v>
      </c>
    </row>
    <row r="5445" spans="2:13">
      <c r="B5445" s="3" t="s">
        <v>8076</v>
      </c>
      <c r="C5445" s="2" t="s">
        <v>8075</v>
      </c>
      <c r="D5445" s="6" t="s">
        <v>0</v>
      </c>
      <c r="E5445" s="6" t="s">
        <v>8077</v>
      </c>
      <c r="F5445" s="7">
        <v>41628</v>
      </c>
      <c r="G5445" s="9">
        <v>73365.2</v>
      </c>
      <c r="J5445" s="6" t="s">
        <v>16817</v>
      </c>
      <c r="L5445" t="str">
        <f>+Tabla2[[#This Row],[FACTURA]]</f>
        <v/>
      </c>
      <c r="M5445" t="str">
        <f>+Tabla2[[#This Row],[DETALLE]]</f>
        <v>REV. ED00003379-SERV. PRESTADOS JORNADA TANDA EXT. OF. 1197</v>
      </c>
    </row>
    <row r="5446" spans="2:13">
      <c r="B5446" s="3" t="s">
        <v>12040</v>
      </c>
      <c r="C5446" s="2" t="s">
        <v>12039</v>
      </c>
      <c r="D5446" s="6" t="s">
        <v>20666</v>
      </c>
      <c r="E5446" s="6" t="s">
        <v>12041</v>
      </c>
      <c r="F5446" s="7">
        <v>42222</v>
      </c>
      <c r="G5446" s="9">
        <v>-14904036</v>
      </c>
      <c r="J5446" s="6" t="s">
        <v>19136</v>
      </c>
      <c r="L5446" t="str">
        <f>+Tabla2[[#This Row],[FACTURA]]</f>
        <v>DEV. OPOSICION A PAG</v>
      </c>
      <c r="M5446" t="str">
        <f>+Tabla2[[#This Row],[DETALLE]]</f>
        <v>CONTR. 1147-TERRENO</v>
      </c>
    </row>
    <row r="5447" spans="2:13">
      <c r="B5447" s="3" t="s">
        <v>12040</v>
      </c>
      <c r="C5447" s="2" t="s">
        <v>12039</v>
      </c>
      <c r="D5447" s="6" t="s">
        <v>20895</v>
      </c>
      <c r="E5447" s="6" t="s">
        <v>20896</v>
      </c>
      <c r="F5447" s="7">
        <v>44039</v>
      </c>
      <c r="G5447" s="9">
        <v>0.01</v>
      </c>
      <c r="J5447" s="6" t="s">
        <v>19137</v>
      </c>
      <c r="L5447" t="str">
        <f>+Tabla2[[#This Row],[FACTURA]]</f>
        <v>CONTR.#1147 Y 00454</v>
      </c>
      <c r="M5447" t="str">
        <f>+Tabla2[[#This Row],[DETALLE]]</f>
        <v>PAGO FINAL  DEL 40% AL CONTRATO #1147/2014 Y ADENDA #454/2019 POR LA COMPRA DE UNA PORCION DE TERRENO CON UNA SUPERFICIE DE 6,958 MTS2 A RAZON DE RD$3,570.00 POR MTS2,  PARA UN TOTAL DE RD$24,840,060.00, DENTRO DE LA PARCELA No.4226, DISTRITO CATASTRAL No.2, CERTIFICADO DE TITULO No.97-49, PARA LLEVAR A CABO LA CONSTRUCCION DEL CENTRO EDUCATIVO "BASICA EL CHUCHO", UBICADO EN EL MUNICIPIO NAGUA, PROVINCIA MARIA TRINIDAD SANCHEZ, SEGUN OFICIO #OGI.-43/2020, NOTA ; HUBO UNA UNA VARICION  DE RD$24,840,060.00 A RD$25,561,878.30 PARA UN INCREMENTO DE RD$721,818.30 POR  MODIFICACION DE  EXTENSION SUPERFICIAL DE (6,958MTS)  A  (7,160.19MTS) PARA  INCREMENTO DE (202.19MTS), SEGUN ADENDA  ANEXA .</v>
      </c>
    </row>
    <row r="5448" spans="2:13">
      <c r="B5448" s="3" t="s">
        <v>8079</v>
      </c>
      <c r="C5448" s="2" t="s">
        <v>8078</v>
      </c>
      <c r="D5448" s="6" t="s">
        <v>8081</v>
      </c>
      <c r="E5448" s="6" t="s">
        <v>8080</v>
      </c>
      <c r="F5448" s="7">
        <v>42004</v>
      </c>
      <c r="G5448" s="9">
        <v>-34974.699999999997</v>
      </c>
      <c r="J5448" s="6" t="s">
        <v>16818</v>
      </c>
      <c r="L5448" t="str">
        <f>+Tabla2[[#This Row],[FACTURA]]</f>
        <v>OFIC. 1345/2014</v>
      </c>
      <c r="M5448" t="str">
        <f>+Tabla2[[#This Row],[DETALLE]]</f>
        <v>LICENCIA PRE Y POST NATAL DE LA MAESTRA NORKELLYS MARTÍNEZ P</v>
      </c>
    </row>
    <row r="5449" spans="2:13">
      <c r="B5449" s="3" t="s">
        <v>12043</v>
      </c>
      <c r="C5449" s="2" t="s">
        <v>12042</v>
      </c>
      <c r="D5449" s="6" t="s">
        <v>12044</v>
      </c>
      <c r="E5449" s="6" t="s">
        <v>12044</v>
      </c>
      <c r="F5449" s="7">
        <v>44474</v>
      </c>
      <c r="G5449" s="9">
        <v>-1875000</v>
      </c>
      <c r="J5449" s="6" t="s">
        <v>19138</v>
      </c>
      <c r="L5449" t="str">
        <f>+Tabla2[[#This Row],[FACTURA]]</f>
        <v>CONTR.1933-1</v>
      </c>
      <c r="M5449" t="str">
        <f>+Tabla2[[#This Row],[DETALLE]]</f>
        <v>CONTR.1933-1</v>
      </c>
    </row>
    <row r="5450" spans="2:13">
      <c r="B5450" s="3" t="s">
        <v>8083</v>
      </c>
      <c r="C5450" s="2" t="s">
        <v>8082</v>
      </c>
      <c r="D5450" s="6" t="s">
        <v>3609</v>
      </c>
      <c r="E5450" s="6" t="s">
        <v>8084</v>
      </c>
      <c r="F5450" s="7">
        <v>41761</v>
      </c>
      <c r="G5450" s="9">
        <v>-32395.14</v>
      </c>
      <c r="J5450" s="6" t="s">
        <v>16819</v>
      </c>
      <c r="L5450" t="str">
        <f>+Tabla2[[#This Row],[FACTURA]]</f>
        <v>OFIC. 34/2014</v>
      </c>
      <c r="M5450" t="str">
        <f>+Tabla2[[#This Row],[DETALLE]]</f>
        <v>LIC. PRE Y POST  DE LA MTRA. ROSANNA CASTRO J .OF.2014345-B</v>
      </c>
    </row>
    <row r="5451" spans="2:13">
      <c r="B5451" s="3" t="s">
        <v>8086</v>
      </c>
      <c r="C5451" s="2" t="s">
        <v>8085</v>
      </c>
      <c r="D5451" s="6" t="s">
        <v>8088</v>
      </c>
      <c r="E5451" s="6" t="s">
        <v>8087</v>
      </c>
      <c r="F5451" s="7">
        <v>41765</v>
      </c>
      <c r="G5451" s="9">
        <v>-34194.870000000003</v>
      </c>
      <c r="J5451" s="6" t="s">
        <v>16820</v>
      </c>
      <c r="L5451" t="str">
        <f>+Tabla2[[#This Row],[FACTURA]]</f>
        <v>OFIC.#34 201467-B</v>
      </c>
      <c r="M5451" t="str">
        <f>+Tabla2[[#This Row],[DETALLE]]</f>
        <v>LIC.PRE Y POST MSTRA DEYANIRA REINOSO REYES, OFIC. 201467-B</v>
      </c>
    </row>
    <row r="5452" spans="2:13">
      <c r="B5452" s="3" t="s">
        <v>8090</v>
      </c>
      <c r="C5452" s="2" t="s">
        <v>8089</v>
      </c>
      <c r="D5452" s="6" t="s">
        <v>8092</v>
      </c>
      <c r="E5452" s="6" t="s">
        <v>8091</v>
      </c>
      <c r="F5452" s="7">
        <v>42004</v>
      </c>
      <c r="G5452" s="9">
        <v>-34974.699999999997</v>
      </c>
      <c r="J5452" s="6" t="s">
        <v>16821</v>
      </c>
      <c r="L5452" t="str">
        <f>+Tabla2[[#This Row],[FACTURA]]</f>
        <v>OFIC. 853/2014</v>
      </c>
      <c r="M5452" t="str">
        <f>+Tabla2[[#This Row],[DETALLE]]</f>
        <v>LICENCIA PRE Y POST NATAL DE LA MAESTRA RAMONA Y. QUIROZ POL</v>
      </c>
    </row>
    <row r="5453" spans="2:13">
      <c r="B5453" s="3" t="s">
        <v>8094</v>
      </c>
      <c r="C5453" s="2" t="s">
        <v>8093</v>
      </c>
      <c r="D5453" s="6" t="s">
        <v>8096</v>
      </c>
      <c r="E5453" s="6" t="s">
        <v>8095</v>
      </c>
      <c r="F5453" s="7">
        <v>41744</v>
      </c>
      <c r="G5453" s="9">
        <v>-81540.78</v>
      </c>
      <c r="J5453" s="6" t="s">
        <v>16822</v>
      </c>
      <c r="L5453" t="str">
        <f>+Tabla2[[#This Row],[FACTURA]]</f>
        <v>OFCIO 1434-B</v>
      </c>
      <c r="M5453" t="str">
        <f>+Tabla2[[#This Row],[DETALLE]]</f>
        <v>PGO LICENCIA PRE Y POST NATAL DE LA MAESTRA RAISA ROBLES RIN</v>
      </c>
    </row>
    <row r="5454" spans="2:13">
      <c r="B5454" s="3" t="s">
        <v>8098</v>
      </c>
      <c r="C5454" s="2" t="s">
        <v>8097</v>
      </c>
      <c r="D5454" s="6" t="s">
        <v>0</v>
      </c>
      <c r="E5454" s="6" t="s">
        <v>2641</v>
      </c>
      <c r="F5454" s="7">
        <v>41619</v>
      </c>
      <c r="G5454" s="9">
        <v>-42315.5</v>
      </c>
      <c r="J5454" s="6" t="s">
        <v>16823</v>
      </c>
      <c r="L5454" t="str">
        <f>+Tabla2[[#This Row],[FACTURA]]</f>
        <v/>
      </c>
      <c r="M5454" t="str">
        <f>+Tabla2[[#This Row],[DETALLE]]</f>
        <v>SERVICIOS PRESTADOS JORNADA TANDA EXTENDIDA 2013</v>
      </c>
    </row>
    <row r="5455" spans="2:13">
      <c r="B5455" s="3" t="s">
        <v>8098</v>
      </c>
      <c r="C5455" s="2" t="s">
        <v>8097</v>
      </c>
      <c r="D5455" s="6" t="s">
        <v>0</v>
      </c>
      <c r="E5455" s="6" t="s">
        <v>8099</v>
      </c>
      <c r="F5455" s="7">
        <v>41628</v>
      </c>
      <c r="G5455" s="9">
        <v>42315.5</v>
      </c>
      <c r="J5455" s="6" t="s">
        <v>16824</v>
      </c>
      <c r="L5455" t="str">
        <f>+Tabla2[[#This Row],[FACTURA]]</f>
        <v/>
      </c>
      <c r="M5455" t="str">
        <f>+Tabla2[[#This Row],[DETALLE]]</f>
        <v>REV. ED00003347-SERV. PRESTADOS JORNADA TANDA EXT. OF.1197</v>
      </c>
    </row>
    <row r="5456" spans="2:13">
      <c r="B5456" s="3" t="s">
        <v>12046</v>
      </c>
      <c r="C5456" s="2" t="s">
        <v>12045</v>
      </c>
      <c r="D5456" s="6" t="s">
        <v>648</v>
      </c>
      <c r="E5456" s="6" t="s">
        <v>12047</v>
      </c>
      <c r="F5456" s="7">
        <v>42167</v>
      </c>
      <c r="G5456" s="9">
        <v>-312700</v>
      </c>
      <c r="J5456" s="6" t="s">
        <v>19139</v>
      </c>
      <c r="L5456" t="str">
        <f>+Tabla2[[#This Row],[FACTURA]]</f>
        <v>-ANULADA-</v>
      </c>
      <c r="M5456" t="str">
        <f>+Tabla2[[#This Row],[DETALLE]]</f>
        <v>CONTR. 0676-5</v>
      </c>
    </row>
    <row r="5457" spans="2:13">
      <c r="B5457" s="3" t="s">
        <v>12046</v>
      </c>
      <c r="C5457" s="2" t="s">
        <v>12045</v>
      </c>
      <c r="D5457" s="6" t="s">
        <v>12048</v>
      </c>
      <c r="E5457" s="6" t="s">
        <v>12048</v>
      </c>
      <c r="F5457" s="7">
        <v>43399</v>
      </c>
      <c r="G5457" s="9">
        <v>-938100</v>
      </c>
      <c r="J5457" s="6" t="s">
        <v>19140</v>
      </c>
      <c r="L5457" t="str">
        <f>+Tabla2[[#This Row],[FACTURA]]</f>
        <v>CONTR. 0576-26</v>
      </c>
      <c r="M5457" t="str">
        <f>+Tabla2[[#This Row],[DETALLE]]</f>
        <v>CONTR. 0576-26</v>
      </c>
    </row>
    <row r="5458" spans="2:13">
      <c r="B5458" s="3" t="s">
        <v>12046</v>
      </c>
      <c r="C5458" s="2" t="s">
        <v>12045</v>
      </c>
      <c r="D5458" s="6" t="s">
        <v>12049</v>
      </c>
      <c r="E5458" s="6" t="s">
        <v>12049</v>
      </c>
      <c r="F5458" s="7">
        <v>43399</v>
      </c>
      <c r="G5458" s="9">
        <v>938100</v>
      </c>
      <c r="J5458" s="6" t="s">
        <v>19141</v>
      </c>
      <c r="L5458" t="str">
        <f>+Tabla2[[#This Row],[FACTURA]]</f>
        <v>CONTR. 0576-26-NULA</v>
      </c>
      <c r="M5458" t="str">
        <f>+Tabla2[[#This Row],[DETALLE]]</f>
        <v>CONTR. 0576-26-NULA</v>
      </c>
    </row>
    <row r="5459" spans="2:13">
      <c r="B5459" s="3" t="s">
        <v>12046</v>
      </c>
      <c r="C5459" s="2" t="s">
        <v>12045</v>
      </c>
      <c r="D5459" s="6" t="s">
        <v>12050</v>
      </c>
      <c r="E5459" s="6" t="s">
        <v>12050</v>
      </c>
      <c r="F5459" s="7">
        <v>43711</v>
      </c>
      <c r="G5459" s="9">
        <v>-2814300</v>
      </c>
      <c r="J5459" s="6" t="s">
        <v>19142</v>
      </c>
      <c r="L5459" t="str">
        <f>+Tabla2[[#This Row],[FACTURA]]</f>
        <v>CONTR.0576-30</v>
      </c>
      <c r="M5459" t="str">
        <f>+Tabla2[[#This Row],[DETALLE]]</f>
        <v>CONTR.0576-30</v>
      </c>
    </row>
    <row r="5460" spans="2:13">
      <c r="B5460" s="3" t="s">
        <v>12046</v>
      </c>
      <c r="C5460" s="2" t="s">
        <v>12045</v>
      </c>
      <c r="D5460" s="6" t="s">
        <v>12051</v>
      </c>
      <c r="E5460" s="6" t="s">
        <v>12051</v>
      </c>
      <c r="F5460" s="7">
        <v>43711</v>
      </c>
      <c r="G5460" s="9">
        <v>2814300</v>
      </c>
      <c r="J5460" s="6" t="s">
        <v>19143</v>
      </c>
      <c r="L5460" t="str">
        <f>+Tabla2[[#This Row],[FACTURA]]</f>
        <v>CONTR.0576-30 NULA</v>
      </c>
      <c r="M5460" t="str">
        <f>+Tabla2[[#This Row],[DETALLE]]</f>
        <v>CONTR.0576-30 NULA</v>
      </c>
    </row>
    <row r="5461" spans="2:13">
      <c r="B5461" s="3" t="s">
        <v>12046</v>
      </c>
      <c r="C5461" s="2" t="s">
        <v>12045</v>
      </c>
      <c r="D5461" s="6" t="s">
        <v>12052</v>
      </c>
      <c r="E5461" s="6" t="s">
        <v>12052</v>
      </c>
      <c r="F5461" s="7">
        <v>44690</v>
      </c>
      <c r="G5461" s="9">
        <v>-938100</v>
      </c>
      <c r="J5461" s="6" t="s">
        <v>19144</v>
      </c>
      <c r="L5461" t="str">
        <f>+Tabla2[[#This Row],[FACTURA]]</f>
        <v>CONTR. 1129-28</v>
      </c>
      <c r="M5461" t="str">
        <f>+Tabla2[[#This Row],[DETALLE]]</f>
        <v>CONTR. 1129-28</v>
      </c>
    </row>
    <row r="5462" spans="2:13">
      <c r="B5462" s="3" t="s">
        <v>12054</v>
      </c>
      <c r="C5462" s="2" t="s">
        <v>12053</v>
      </c>
      <c r="D5462" s="6" t="s">
        <v>12057</v>
      </c>
      <c r="E5462" s="6" t="s">
        <v>12055</v>
      </c>
      <c r="F5462" s="7">
        <v>41982</v>
      </c>
      <c r="G5462" s="9">
        <v>-1557600</v>
      </c>
      <c r="J5462" s="6" t="s">
        <v>19145</v>
      </c>
      <c r="L5462" t="str">
        <f>+Tabla2[[#This Row],[FACTURA]]</f>
        <v>CONTR. 0574-13</v>
      </c>
      <c r="M5462" t="str">
        <f>+Tabla2[[#This Row],[DETALLE]]</f>
        <v>CONTR. 0574-1</v>
      </c>
    </row>
    <row r="5463" spans="2:13">
      <c r="B5463" s="3" t="s">
        <v>12054</v>
      </c>
      <c r="C5463" s="2" t="s">
        <v>12053</v>
      </c>
      <c r="D5463" s="6" t="s">
        <v>12056</v>
      </c>
      <c r="E5463" s="6" t="s">
        <v>12056</v>
      </c>
      <c r="F5463" s="7">
        <v>42285</v>
      </c>
      <c r="G5463" s="9">
        <v>-259600</v>
      </c>
      <c r="J5463" s="6" t="s">
        <v>19146</v>
      </c>
      <c r="L5463" t="str">
        <f>+Tabla2[[#This Row],[FACTURA]]</f>
        <v>CONTR. 0574-11</v>
      </c>
      <c r="M5463" t="str">
        <f>+Tabla2[[#This Row],[DETALLE]]</f>
        <v>CONTR. 0574-11</v>
      </c>
    </row>
    <row r="5464" spans="2:13">
      <c r="B5464" s="3" t="s">
        <v>12054</v>
      </c>
      <c r="C5464" s="2" t="s">
        <v>12053</v>
      </c>
      <c r="D5464" s="6" t="s">
        <v>12057</v>
      </c>
      <c r="E5464" s="6" t="s">
        <v>12057</v>
      </c>
      <c r="F5464" s="7">
        <v>42326</v>
      </c>
      <c r="G5464" s="9">
        <v>-198000</v>
      </c>
      <c r="J5464" s="6" t="s">
        <v>19147</v>
      </c>
      <c r="L5464" t="str">
        <f>+Tabla2[[#This Row],[FACTURA]]</f>
        <v>CONTR. 0574-13</v>
      </c>
      <c r="M5464" t="str">
        <f>+Tabla2[[#This Row],[DETALLE]]</f>
        <v>CONTR. 0574-13</v>
      </c>
    </row>
    <row r="5465" spans="2:13">
      <c r="B5465" s="3" t="s">
        <v>8101</v>
      </c>
      <c r="C5465" s="2" t="s">
        <v>8100</v>
      </c>
      <c r="D5465" s="6" t="s">
        <v>8103</v>
      </c>
      <c r="E5465" s="6" t="s">
        <v>8102</v>
      </c>
      <c r="F5465" s="7">
        <v>42004</v>
      </c>
      <c r="G5465" s="9">
        <v>-56649.599999999999</v>
      </c>
      <c r="J5465" s="6" t="s">
        <v>16825</v>
      </c>
      <c r="L5465" t="str">
        <f>+Tabla2[[#This Row],[FACTURA]]</f>
        <v>OFIC. 1481/2014</v>
      </c>
      <c r="M5465" t="str">
        <f>+Tabla2[[#This Row],[DETALLE]]</f>
        <v>LICENCIA PRE Y POST NATAL DE LA MAESTRA MARIDANIA RAMIREZ RA</v>
      </c>
    </row>
    <row r="5466" spans="2:13">
      <c r="B5466" s="3" t="s">
        <v>8105</v>
      </c>
      <c r="C5466" s="2" t="s">
        <v>8104</v>
      </c>
      <c r="D5466" s="6" t="s">
        <v>8107</v>
      </c>
      <c r="E5466" s="6" t="s">
        <v>8106</v>
      </c>
      <c r="F5466" s="7">
        <v>41774</v>
      </c>
      <c r="G5466" s="9">
        <v>-72589</v>
      </c>
      <c r="J5466" s="6" t="s">
        <v>16826</v>
      </c>
      <c r="L5466" t="str">
        <f>+Tabla2[[#This Row],[FACTURA]]</f>
        <v>OFICIO 671-672/2014</v>
      </c>
      <c r="M5466" t="str">
        <f>+Tabla2[[#This Row],[DETALLE]]</f>
        <v>LIC PRE Y POST NATAL DE MTRA. MARGARITA FREDESVINDA BAEZ SOT</v>
      </c>
    </row>
    <row r="5467" spans="2:13">
      <c r="B5467" s="3" t="s">
        <v>8109</v>
      </c>
      <c r="C5467" s="2" t="s">
        <v>8108</v>
      </c>
      <c r="D5467" s="6" t="s">
        <v>8111</v>
      </c>
      <c r="E5467" s="6" t="s">
        <v>8110</v>
      </c>
      <c r="F5467" s="7">
        <v>41775</v>
      </c>
      <c r="G5467" s="9">
        <v>-40770.39</v>
      </c>
      <c r="J5467" s="6" t="s">
        <v>16827</v>
      </c>
      <c r="L5467" t="str">
        <f>+Tabla2[[#This Row],[FACTURA]]</f>
        <v>OFIC. 2014/47-383-B</v>
      </c>
      <c r="M5467" t="str">
        <f>+Tabla2[[#This Row],[DETALLE]]</f>
        <v>LIC. PRE Y POST DE MSTRA MARLEN L. RODRIGUEZ, OFIC.2014/383-</v>
      </c>
    </row>
    <row r="5468" spans="2:13">
      <c r="B5468" s="3" t="s">
        <v>8113</v>
      </c>
      <c r="C5468" s="2" t="s">
        <v>8112</v>
      </c>
      <c r="D5468" s="6" t="s">
        <v>2822</v>
      </c>
      <c r="E5468" s="6" t="s">
        <v>20220</v>
      </c>
      <c r="F5468" s="7">
        <v>40546</v>
      </c>
      <c r="G5468" s="9">
        <v>-25000</v>
      </c>
      <c r="J5468" s="6" t="s">
        <v>14869</v>
      </c>
      <c r="L5468" t="str">
        <f>+Tabla2[[#This Row],[FACTURA]]</f>
        <v>1</v>
      </c>
      <c r="M5468" t="str">
        <f>+Tabla2[[#This Row],[DETALLE]]</f>
        <v>CAPSULAS, MENCIONES, ANALISIS Y COMENTARIOS SOBRE TEMAS RELA</v>
      </c>
    </row>
    <row r="5469" spans="2:13">
      <c r="B5469" s="3" t="s">
        <v>8115</v>
      </c>
      <c r="C5469" s="2" t="s">
        <v>8114</v>
      </c>
      <c r="D5469" s="6" t="s">
        <v>8116</v>
      </c>
      <c r="E5469" s="6" t="s">
        <v>20221</v>
      </c>
      <c r="F5469" s="7">
        <v>41029</v>
      </c>
      <c r="G5469" s="9">
        <v>-272253.65999999997</v>
      </c>
      <c r="J5469" s="6" t="s">
        <v>14870</v>
      </c>
      <c r="L5469" t="str">
        <f>+Tabla2[[#This Row],[FACTURA]]</f>
        <v>33139</v>
      </c>
      <c r="M5469" t="str">
        <f>+Tabla2[[#This Row],[DETALLE]]</f>
        <v>DOTACION DE PRODUCTOS AL PROGRAMA DE ALIMENTACION URBANO-MAR</v>
      </c>
    </row>
    <row r="5470" spans="2:13">
      <c r="B5470" s="3" t="s">
        <v>8115</v>
      </c>
      <c r="C5470" s="2" t="s">
        <v>8114</v>
      </c>
      <c r="D5470" s="6" t="s">
        <v>8117</v>
      </c>
      <c r="E5470" s="6" t="s">
        <v>20221</v>
      </c>
      <c r="F5470" s="7">
        <v>41044</v>
      </c>
      <c r="G5470" s="9">
        <v>-290003.06</v>
      </c>
      <c r="J5470" s="6" t="s">
        <v>14871</v>
      </c>
      <c r="L5470" t="str">
        <f>+Tabla2[[#This Row],[FACTURA]]</f>
        <v>33140</v>
      </c>
      <c r="M5470" t="str">
        <f>+Tabla2[[#This Row],[DETALLE]]</f>
        <v>DOTACION DE PRODUCTOS AL PROGRAMA DE ALIMENTACION URBANO-MAR</v>
      </c>
    </row>
    <row r="5471" spans="2:13">
      <c r="B5471" s="3" t="s">
        <v>8119</v>
      </c>
      <c r="C5471" s="2" t="s">
        <v>8118</v>
      </c>
      <c r="D5471" s="6" t="s">
        <v>8120</v>
      </c>
      <c r="E5471" s="6" t="s">
        <v>20222</v>
      </c>
      <c r="F5471" s="7">
        <v>40956</v>
      </c>
      <c r="G5471" s="9">
        <v>-16500</v>
      </c>
      <c r="J5471" s="6" t="s">
        <v>14872</v>
      </c>
      <c r="L5471" t="str">
        <f>+Tabla2[[#This Row],[FACTURA]]</f>
        <v>598</v>
      </c>
      <c r="M5471" t="str">
        <f>+Tabla2[[#This Row],[DETALLE]]</f>
        <v>PARA CUBRIR PAGO DE  APOYO DE PASAJE A LOS ASISTENTES AL TAL</v>
      </c>
    </row>
    <row r="5472" spans="2:13">
      <c r="B5472" s="3" t="s">
        <v>2137</v>
      </c>
      <c r="C5472" s="2" t="s">
        <v>1347</v>
      </c>
      <c r="D5472" s="4" t="s">
        <v>1348</v>
      </c>
      <c r="E5472" s="4" t="s">
        <v>19923</v>
      </c>
      <c r="F5472" s="5">
        <v>41061</v>
      </c>
      <c r="G5472" s="8">
        <v>-418089.77</v>
      </c>
      <c r="J5472" s="4" t="s">
        <v>13314</v>
      </c>
      <c r="L5472" t="str">
        <f>+Tabla2[[#This Row],[FACTURA]]</f>
        <v>162</v>
      </c>
      <c r="M5472" t="str">
        <f>+Tabla2[[#This Row],[DETALLE]]</f>
        <v>SERVICIOS DE AMBIENTACION PARA LA DGBE Y JARDINERIA PARA LA</v>
      </c>
    </row>
    <row r="5473" spans="2:13">
      <c r="B5473" s="3" t="s">
        <v>8122</v>
      </c>
      <c r="C5473" s="2" t="s">
        <v>8121</v>
      </c>
      <c r="D5473" s="6" t="s">
        <v>581</v>
      </c>
      <c r="E5473" s="6" t="s">
        <v>20223</v>
      </c>
      <c r="F5473" s="7">
        <v>40925</v>
      </c>
      <c r="G5473" s="9">
        <v>-17282.400000000001</v>
      </c>
      <c r="J5473" s="6" t="s">
        <v>14873</v>
      </c>
      <c r="L5473" t="str">
        <f>+Tabla2[[#This Row],[FACTURA]]</f>
        <v>40</v>
      </c>
      <c r="M5473" t="str">
        <f>+Tabla2[[#This Row],[DETALLE]]</f>
        <v>LICENCIA PRE Y POST NATAL DE LA MAESTRA MAIRA ANDREA CARMONA</v>
      </c>
    </row>
    <row r="5474" spans="2:13">
      <c r="B5474" s="3" t="s">
        <v>8124</v>
      </c>
      <c r="C5474" s="2" t="s">
        <v>8123</v>
      </c>
      <c r="D5474" s="6" t="s">
        <v>8125</v>
      </c>
      <c r="E5474" s="6" t="s">
        <v>20224</v>
      </c>
      <c r="F5474" s="7">
        <v>40371</v>
      </c>
      <c r="G5474" s="9">
        <v>-2800</v>
      </c>
      <c r="J5474" s="6" t="s">
        <v>14874</v>
      </c>
      <c r="L5474" t="str">
        <f>+Tabla2[[#This Row],[FACTURA]]</f>
        <v>205</v>
      </c>
      <c r="M5474" t="str">
        <f>+Tabla2[[#This Row],[DETALLE]]</f>
        <v>PAGO POR TRABAJOS AL PERSONAL TEMPORERO, REALIZADOS DEL 07 A</v>
      </c>
    </row>
    <row r="5475" spans="2:13">
      <c r="B5475" s="3" t="s">
        <v>8127</v>
      </c>
      <c r="C5475" s="2" t="s">
        <v>8126</v>
      </c>
      <c r="D5475" s="6" t="s">
        <v>6616</v>
      </c>
      <c r="E5475" s="6" t="s">
        <v>20134</v>
      </c>
      <c r="F5475" s="7">
        <v>40560</v>
      </c>
      <c r="G5475" s="9">
        <v>-2000</v>
      </c>
      <c r="J5475" s="6" t="s">
        <v>14875</v>
      </c>
      <c r="L5475" t="str">
        <f>+Tabla2[[#This Row],[FACTURA]]</f>
        <v>18</v>
      </c>
      <c r="M5475" t="str">
        <f>+Tabla2[[#This Row],[DETALLE]]</f>
        <v>PENSION ALIMENTICIA CORRESP.  A  ENERO/2011****DOCS. ORIGINA</v>
      </c>
    </row>
    <row r="5476" spans="2:13">
      <c r="B5476" s="3" t="s">
        <v>8129</v>
      </c>
      <c r="C5476" s="2" t="s">
        <v>8128</v>
      </c>
      <c r="D5476" s="6" t="s">
        <v>3751</v>
      </c>
      <c r="E5476" s="6" t="s">
        <v>20225</v>
      </c>
      <c r="F5476" s="7">
        <v>41008</v>
      </c>
      <c r="G5476" s="9">
        <v>-12601.75</v>
      </c>
      <c r="J5476" s="6" t="s">
        <v>14876</v>
      </c>
      <c r="L5476" t="str">
        <f>+Tabla2[[#This Row],[FACTURA]]</f>
        <v>293</v>
      </c>
      <c r="M5476" t="str">
        <f>+Tabla2[[#This Row],[DETALLE]]</f>
        <v>LICENCIA PRE Y POST NATAL DE LA MAESTRA  SANTA MARTINEZ ARIA</v>
      </c>
    </row>
    <row r="5477" spans="2:13">
      <c r="B5477" s="3" t="s">
        <v>8131</v>
      </c>
      <c r="C5477" s="2" t="s">
        <v>8130</v>
      </c>
      <c r="D5477" s="6" t="s">
        <v>3751</v>
      </c>
      <c r="E5477" s="6" t="s">
        <v>20226</v>
      </c>
      <c r="F5477" s="7">
        <v>41008</v>
      </c>
      <c r="G5477" s="9">
        <v>-36910.379999999997</v>
      </c>
      <c r="J5477" s="6" t="s">
        <v>14877</v>
      </c>
      <c r="L5477" t="str">
        <f>+Tabla2[[#This Row],[FACTURA]]</f>
        <v>293</v>
      </c>
      <c r="M5477" t="str">
        <f>+Tabla2[[#This Row],[DETALLE]]</f>
        <v>LICENCIA PRE Y POST NATAL DE LA MAESTRA FIDELINA CONCEPCION</v>
      </c>
    </row>
    <row r="5478" spans="2:13">
      <c r="B5478" s="3" t="s">
        <v>8133</v>
      </c>
      <c r="C5478" s="2" t="s">
        <v>8132</v>
      </c>
      <c r="D5478" s="6" t="s">
        <v>3751</v>
      </c>
      <c r="E5478" s="6" t="s">
        <v>20227</v>
      </c>
      <c r="F5478" s="7">
        <v>41008</v>
      </c>
      <c r="G5478" s="9">
        <v>-19082.650000000001</v>
      </c>
      <c r="J5478" s="6" t="s">
        <v>14878</v>
      </c>
      <c r="L5478" t="str">
        <f>+Tabla2[[#This Row],[FACTURA]]</f>
        <v>293</v>
      </c>
      <c r="M5478" t="str">
        <f>+Tabla2[[#This Row],[DETALLE]]</f>
        <v>LICENCIA PRE Y POST NATAL DE LA MAESTRA  ROMULA ELISA TERRER</v>
      </c>
    </row>
    <row r="5479" spans="2:13">
      <c r="B5479" s="3" t="s">
        <v>12059</v>
      </c>
      <c r="C5479" s="2" t="s">
        <v>12058</v>
      </c>
      <c r="D5479" s="6" t="s">
        <v>12060</v>
      </c>
      <c r="E5479" s="6" t="s">
        <v>12060</v>
      </c>
      <c r="F5479" s="7">
        <v>41927</v>
      </c>
      <c r="G5479" s="9">
        <v>-5106086.03</v>
      </c>
      <c r="J5479" s="6" t="s">
        <v>19148</v>
      </c>
      <c r="L5479" t="str">
        <f>+Tabla2[[#This Row],[FACTURA]]</f>
        <v>CONTR. 624-10</v>
      </c>
      <c r="M5479" t="str">
        <f>+Tabla2[[#This Row],[DETALLE]]</f>
        <v>CONTR. 624-10</v>
      </c>
    </row>
    <row r="5480" spans="2:13">
      <c r="B5480" s="3" t="s">
        <v>8135</v>
      </c>
      <c r="C5480" s="2" t="s">
        <v>8134</v>
      </c>
      <c r="D5480" s="6" t="s">
        <v>8137</v>
      </c>
      <c r="E5480" s="6" t="s">
        <v>8136</v>
      </c>
      <c r="F5480" s="7">
        <v>42004</v>
      </c>
      <c r="G5480" s="9">
        <v>-27715.8</v>
      </c>
      <c r="J5480" s="6" t="s">
        <v>16828</v>
      </c>
      <c r="L5480" t="str">
        <f>+Tabla2[[#This Row],[FACTURA]]</f>
        <v>OFIC. 1392/2014</v>
      </c>
      <c r="M5480" t="str">
        <f>+Tabla2[[#This Row],[DETALLE]]</f>
        <v>LICENCIA PRE Y POST NATAL DE LA MAESTRA MERCEDES TINEO EVANG</v>
      </c>
    </row>
    <row r="5481" spans="2:13">
      <c r="B5481" s="3" t="s">
        <v>12062</v>
      </c>
      <c r="C5481" s="2" t="s">
        <v>12061</v>
      </c>
      <c r="D5481" s="6" t="s">
        <v>12063</v>
      </c>
      <c r="E5481" s="6" t="s">
        <v>12063</v>
      </c>
      <c r="F5481" s="7">
        <v>44470</v>
      </c>
      <c r="G5481" s="9">
        <v>-2199590</v>
      </c>
      <c r="J5481" s="6" t="s">
        <v>19149</v>
      </c>
      <c r="L5481" t="str">
        <f>+Tabla2[[#This Row],[FACTURA]]</f>
        <v>CONTR.00198-1</v>
      </c>
      <c r="M5481" t="str">
        <f>+Tabla2[[#This Row],[DETALLE]]</f>
        <v>CONTR.00198-1</v>
      </c>
    </row>
    <row r="5482" spans="2:13">
      <c r="B5482" s="3" t="s">
        <v>8139</v>
      </c>
      <c r="C5482" s="2" t="s">
        <v>8138</v>
      </c>
      <c r="D5482" s="6" t="s">
        <v>8141</v>
      </c>
      <c r="E5482" s="6" t="s">
        <v>8140</v>
      </c>
      <c r="F5482" s="7">
        <v>41779</v>
      </c>
      <c r="G5482" s="9">
        <v>-57591.360000000001</v>
      </c>
      <c r="J5482" s="6" t="s">
        <v>16829</v>
      </c>
      <c r="L5482" t="str">
        <f>+Tabla2[[#This Row],[FACTURA]]</f>
        <v>OFIC.2014/445/446-B</v>
      </c>
      <c r="M5482" t="str">
        <f>+Tabla2[[#This Row],[DETALLE]]</f>
        <v>LIC, PRE Y POST DE MSTRA MINIERBA V. RINCON OFC.2014/445/446</v>
      </c>
    </row>
    <row r="5483" spans="2:13">
      <c r="B5483" s="3" t="s">
        <v>12065</v>
      </c>
      <c r="C5483" s="2" t="s">
        <v>12064</v>
      </c>
      <c r="D5483" s="6" t="s">
        <v>12066</v>
      </c>
      <c r="E5483" s="6" t="s">
        <v>12066</v>
      </c>
      <c r="F5483" s="7">
        <v>43839</v>
      </c>
      <c r="G5483" s="9">
        <v>-2276.67</v>
      </c>
      <c r="J5483" s="6" t="s">
        <v>19150</v>
      </c>
      <c r="L5483" t="str">
        <f>+Tabla2[[#This Row],[FACTURA]]</f>
        <v>CONTR.1002-42</v>
      </c>
      <c r="M5483" t="str">
        <f>+Tabla2[[#This Row],[DETALLE]]</f>
        <v>CONTR.1002-42</v>
      </c>
    </row>
    <row r="5484" spans="2:13">
      <c r="B5484" s="3" t="s">
        <v>8143</v>
      </c>
      <c r="C5484" s="2" t="s">
        <v>8142</v>
      </c>
      <c r="D5484" s="6" t="s">
        <v>8145</v>
      </c>
      <c r="E5484" s="6" t="s">
        <v>8144</v>
      </c>
      <c r="F5484" s="7">
        <v>41780</v>
      </c>
      <c r="G5484" s="9">
        <v>-33617.69</v>
      </c>
      <c r="J5484" s="6" t="s">
        <v>16830</v>
      </c>
      <c r="L5484" t="str">
        <f>+Tabla2[[#This Row],[FACTURA]]</f>
        <v>OFICIO 436/2014</v>
      </c>
      <c r="M5484" t="str">
        <f>+Tabla2[[#This Row],[DETALLE]]</f>
        <v>LIC PRE Y POST NATAL DE LA MTRA. ESTEPHANY ALT. SOTO PEREZ</v>
      </c>
    </row>
    <row r="5485" spans="2:13">
      <c r="B5485" s="3" t="s">
        <v>8147</v>
      </c>
      <c r="C5485" s="2" t="s">
        <v>8146</v>
      </c>
      <c r="D5485" s="6" t="s">
        <v>8149</v>
      </c>
      <c r="E5485" s="6" t="s">
        <v>8148</v>
      </c>
      <c r="F5485" s="7">
        <v>41779</v>
      </c>
      <c r="G5485" s="9">
        <v>-83400.800000000003</v>
      </c>
      <c r="J5485" s="6" t="s">
        <v>16831</v>
      </c>
      <c r="L5485" t="str">
        <f>+Tabla2[[#This Row],[FACTURA]]</f>
        <v>OFICIO 663-664/2014</v>
      </c>
      <c r="M5485" t="str">
        <f>+Tabla2[[#This Row],[DETALLE]]</f>
        <v>LIC PRE Y POST NATAL DE LA MTRA. KATY ELIZABETH FAMILIA</v>
      </c>
    </row>
    <row r="5486" spans="2:13">
      <c r="B5486" s="3" t="s">
        <v>9004</v>
      </c>
      <c r="C5486" s="2" t="s">
        <v>9003</v>
      </c>
      <c r="D5486" s="6" t="s">
        <v>8875</v>
      </c>
      <c r="E5486" s="6" t="s">
        <v>8875</v>
      </c>
      <c r="F5486" s="7">
        <v>41181</v>
      </c>
      <c r="G5486" s="9">
        <v>-20000</v>
      </c>
      <c r="J5486" s="6" t="s">
        <v>17262</v>
      </c>
      <c r="L5486" t="str">
        <f>+Tabla2[[#This Row],[FACTURA]]</f>
        <v>09/2012</v>
      </c>
      <c r="M5486" t="str">
        <f>+Tabla2[[#This Row],[DETALLE]]</f>
        <v>09/2012</v>
      </c>
    </row>
    <row r="5487" spans="2:13">
      <c r="B5487" s="3" t="s">
        <v>9004</v>
      </c>
      <c r="C5487" s="2" t="s">
        <v>9003</v>
      </c>
      <c r="D5487" s="6" t="s">
        <v>12068</v>
      </c>
      <c r="E5487" s="6" t="s">
        <v>12067</v>
      </c>
      <c r="F5487" s="7">
        <v>40940</v>
      </c>
      <c r="G5487" s="9">
        <v>-20000</v>
      </c>
      <c r="J5487" s="6" t="s">
        <v>19151</v>
      </c>
      <c r="L5487" t="str">
        <f>+Tabla2[[#This Row],[FACTURA]]</f>
        <v>ALQ-24</v>
      </c>
      <c r="M5487" t="str">
        <f>+Tabla2[[#This Row],[DETALLE]]</f>
        <v>ALQUILER LOCAL QUE ALOJA EL CENTRO EDUCATIVO "NIDO DE AMOR",</v>
      </c>
    </row>
    <row r="5488" spans="2:13">
      <c r="B5488" s="3" t="s">
        <v>9004</v>
      </c>
      <c r="C5488" s="2" t="s">
        <v>9003</v>
      </c>
      <c r="D5488" s="6" t="s">
        <v>12069</v>
      </c>
      <c r="E5488" s="6" t="s">
        <v>12069</v>
      </c>
      <c r="F5488" s="7">
        <v>41513</v>
      </c>
      <c r="G5488" s="9">
        <v>-23600</v>
      </c>
      <c r="J5488" s="6" t="s">
        <v>19152</v>
      </c>
      <c r="L5488" t="str">
        <f>+Tabla2[[#This Row],[FACTURA]]</f>
        <v>CONTR. 0015-2</v>
      </c>
      <c r="M5488" t="str">
        <f>+Tabla2[[#This Row],[DETALLE]]</f>
        <v>CONTR. 0015-2</v>
      </c>
    </row>
    <row r="5489" spans="2:13">
      <c r="B5489" s="3" t="s">
        <v>2138</v>
      </c>
      <c r="C5489" s="2" t="s">
        <v>1349</v>
      </c>
      <c r="D5489" s="4" t="s">
        <v>1081</v>
      </c>
      <c r="E5489" s="4" t="s">
        <v>1081</v>
      </c>
      <c r="F5489" s="5">
        <v>42256</v>
      </c>
      <c r="G5489" s="8">
        <v>-98557.14</v>
      </c>
      <c r="J5489" s="4" t="s">
        <v>13511</v>
      </c>
      <c r="L5489" t="str">
        <f>+Tabla2[[#This Row],[FACTURA]]</f>
        <v>A010010011500000531</v>
      </c>
      <c r="M5489" t="str">
        <f>+Tabla2[[#This Row],[DETALLE]]</f>
        <v>A010010011500000531</v>
      </c>
    </row>
    <row r="5490" spans="2:13">
      <c r="B5490" s="3" t="s">
        <v>8151</v>
      </c>
      <c r="C5490" s="2" t="s">
        <v>8150</v>
      </c>
      <c r="D5490" s="6" t="s">
        <v>0</v>
      </c>
      <c r="E5490" s="6" t="s">
        <v>2641</v>
      </c>
      <c r="F5490" s="7">
        <v>41619</v>
      </c>
      <c r="G5490" s="9">
        <v>-43726.85</v>
      </c>
      <c r="J5490" s="6" t="s">
        <v>16832</v>
      </c>
      <c r="L5490" t="str">
        <f>+Tabla2[[#This Row],[FACTURA]]</f>
        <v/>
      </c>
      <c r="M5490" t="str">
        <f>+Tabla2[[#This Row],[DETALLE]]</f>
        <v>SERVICIOS PRESTADOS JORNADA TANDA EXTENDIDA 2013</v>
      </c>
    </row>
    <row r="5491" spans="2:13">
      <c r="B5491" s="3" t="s">
        <v>8151</v>
      </c>
      <c r="C5491" s="2" t="s">
        <v>8150</v>
      </c>
      <c r="D5491" s="6" t="s">
        <v>0</v>
      </c>
      <c r="E5491" s="6" t="s">
        <v>8152</v>
      </c>
      <c r="F5491" s="7">
        <v>41628</v>
      </c>
      <c r="G5491" s="9">
        <v>43726.85</v>
      </c>
      <c r="J5491" s="6" t="s">
        <v>16833</v>
      </c>
      <c r="L5491" t="str">
        <f>+Tabla2[[#This Row],[FACTURA]]</f>
        <v/>
      </c>
      <c r="M5491" t="str">
        <f>+Tabla2[[#This Row],[DETALLE]]</f>
        <v>REV. ED00003452-SERV. PRESTADOS JORNADA TANDA EXT. OF. 1197</v>
      </c>
    </row>
    <row r="5492" spans="2:13">
      <c r="B5492" s="3" t="s">
        <v>12071</v>
      </c>
      <c r="C5492" s="2" t="s">
        <v>12070</v>
      </c>
      <c r="D5492" s="6" t="s">
        <v>7601</v>
      </c>
      <c r="E5492" s="6" t="s">
        <v>12072</v>
      </c>
      <c r="F5492" s="7">
        <v>41026</v>
      </c>
      <c r="G5492" s="9">
        <v>-50000</v>
      </c>
      <c r="J5492" s="6" t="s">
        <v>19153</v>
      </c>
      <c r="L5492" t="str">
        <f>+Tabla2[[#This Row],[FACTURA]]</f>
        <v>385</v>
      </c>
      <c r="M5492" t="str">
        <f>+Tabla2[[#This Row],[DETALLE]]</f>
        <v>SERVICIOS PRESTADOS COMO CONFERENCISTA, EN LA XV FERIA INTER</v>
      </c>
    </row>
    <row r="5493" spans="2:13">
      <c r="B5493" s="3" t="s">
        <v>8154</v>
      </c>
      <c r="C5493" s="2" t="s">
        <v>8153</v>
      </c>
      <c r="D5493" s="6" t="s">
        <v>0</v>
      </c>
      <c r="E5493" s="6" t="s">
        <v>2641</v>
      </c>
      <c r="F5493" s="7">
        <v>41619</v>
      </c>
      <c r="G5493" s="9">
        <v>-43726.85</v>
      </c>
      <c r="J5493" s="6" t="s">
        <v>16834</v>
      </c>
      <c r="L5493" t="str">
        <f>+Tabla2[[#This Row],[FACTURA]]</f>
        <v/>
      </c>
      <c r="M5493" t="str">
        <f>+Tabla2[[#This Row],[DETALLE]]</f>
        <v>SERVICIOS PRESTADOS JORNADA TANDA EXTENDIDA 2013</v>
      </c>
    </row>
    <row r="5494" spans="2:13">
      <c r="B5494" s="3" t="s">
        <v>8154</v>
      </c>
      <c r="C5494" s="2" t="s">
        <v>8153</v>
      </c>
      <c r="D5494" s="6" t="s">
        <v>0</v>
      </c>
      <c r="E5494" s="6" t="s">
        <v>8155</v>
      </c>
      <c r="F5494" s="7">
        <v>41628</v>
      </c>
      <c r="G5494" s="9">
        <v>43726.85</v>
      </c>
      <c r="J5494" s="6" t="s">
        <v>16835</v>
      </c>
      <c r="L5494" t="str">
        <f>+Tabla2[[#This Row],[FACTURA]]</f>
        <v/>
      </c>
      <c r="M5494" t="str">
        <f>+Tabla2[[#This Row],[DETALLE]]</f>
        <v>REV. ED00003395-SERV. PRESTADOS JORNADA TANDA EXT. OF. 1197</v>
      </c>
    </row>
    <row r="5495" spans="2:13">
      <c r="B5495" s="3" t="s">
        <v>8157</v>
      </c>
      <c r="C5495" s="2" t="s">
        <v>8156</v>
      </c>
      <c r="D5495" s="6" t="s">
        <v>0</v>
      </c>
      <c r="E5495" s="6" t="s">
        <v>2641</v>
      </c>
      <c r="F5495" s="7">
        <v>41619</v>
      </c>
      <c r="G5495" s="9">
        <v>-73365.2</v>
      </c>
      <c r="J5495" s="6" t="s">
        <v>16836</v>
      </c>
      <c r="L5495" t="str">
        <f>+Tabla2[[#This Row],[FACTURA]]</f>
        <v/>
      </c>
      <c r="M5495" t="str">
        <f>+Tabla2[[#This Row],[DETALLE]]</f>
        <v>SERVICIOS PRESTADOS JORNADA TANDA EXTENDIDA 2013</v>
      </c>
    </row>
    <row r="5496" spans="2:13">
      <c r="B5496" s="3" t="s">
        <v>8157</v>
      </c>
      <c r="C5496" s="2" t="s">
        <v>8156</v>
      </c>
      <c r="D5496" s="6" t="s">
        <v>0</v>
      </c>
      <c r="E5496" s="6" t="s">
        <v>8158</v>
      </c>
      <c r="F5496" s="7">
        <v>41628</v>
      </c>
      <c r="G5496" s="9">
        <v>73365.2</v>
      </c>
      <c r="J5496" s="6" t="s">
        <v>16837</v>
      </c>
      <c r="L5496" t="str">
        <f>+Tabla2[[#This Row],[FACTURA]]</f>
        <v/>
      </c>
      <c r="M5496" t="str">
        <f>+Tabla2[[#This Row],[DETALLE]]</f>
        <v>REV. ED00003406-SERV. PRESTADOS JORNADA TANDA EXT. OF. 1197</v>
      </c>
    </row>
    <row r="5497" spans="2:13">
      <c r="B5497" s="3" t="s">
        <v>8160</v>
      </c>
      <c r="C5497" s="2" t="s">
        <v>8159</v>
      </c>
      <c r="D5497" s="6" t="s">
        <v>0</v>
      </c>
      <c r="E5497" s="6" t="s">
        <v>2641</v>
      </c>
      <c r="F5497" s="7">
        <v>41619</v>
      </c>
      <c r="G5497" s="9">
        <v>-87478.7</v>
      </c>
      <c r="J5497" s="6" t="s">
        <v>16838</v>
      </c>
      <c r="L5497" t="str">
        <f>+Tabla2[[#This Row],[FACTURA]]</f>
        <v/>
      </c>
      <c r="M5497" t="str">
        <f>+Tabla2[[#This Row],[DETALLE]]</f>
        <v>SERVICIOS PRESTADOS JORNADA TANDA EXTENDIDA 2013</v>
      </c>
    </row>
    <row r="5498" spans="2:13">
      <c r="B5498" s="3" t="s">
        <v>8160</v>
      </c>
      <c r="C5498" s="2" t="s">
        <v>8159</v>
      </c>
      <c r="D5498" s="6" t="s">
        <v>0</v>
      </c>
      <c r="E5498" s="6" t="s">
        <v>8161</v>
      </c>
      <c r="F5498" s="7">
        <v>41628</v>
      </c>
      <c r="G5498" s="9">
        <v>87478.7</v>
      </c>
      <c r="J5498" s="6" t="s">
        <v>16839</v>
      </c>
      <c r="L5498" t="str">
        <f>+Tabla2[[#This Row],[FACTURA]]</f>
        <v/>
      </c>
      <c r="M5498" t="str">
        <f>+Tabla2[[#This Row],[DETALLE]]</f>
        <v>REV. ED00003417-SERV. PRESTADOS JORNADA TANDA EXT. OF.1197</v>
      </c>
    </row>
    <row r="5499" spans="2:13">
      <c r="B5499" s="3" t="s">
        <v>8163</v>
      </c>
      <c r="C5499" s="2" t="s">
        <v>8162</v>
      </c>
      <c r="D5499" s="6" t="s">
        <v>0</v>
      </c>
      <c r="E5499" s="6" t="s">
        <v>2641</v>
      </c>
      <c r="F5499" s="7">
        <v>41620</v>
      </c>
      <c r="G5499" s="9">
        <v>-43726.85</v>
      </c>
      <c r="J5499" s="6" t="s">
        <v>16840</v>
      </c>
      <c r="L5499" t="str">
        <f>+Tabla2[[#This Row],[FACTURA]]</f>
        <v/>
      </c>
      <c r="M5499" t="str">
        <f>+Tabla2[[#This Row],[DETALLE]]</f>
        <v>SERVICIOS PRESTADOS JORNADA TANDA EXTENDIDA 2013</v>
      </c>
    </row>
    <row r="5500" spans="2:13">
      <c r="B5500" s="3" t="s">
        <v>8163</v>
      </c>
      <c r="C5500" s="2" t="s">
        <v>8162</v>
      </c>
      <c r="D5500" s="6" t="s">
        <v>0</v>
      </c>
      <c r="E5500" s="6" t="s">
        <v>8164</v>
      </c>
      <c r="F5500" s="7">
        <v>41631</v>
      </c>
      <c r="G5500" s="9">
        <v>43726.85</v>
      </c>
      <c r="J5500" s="6" t="s">
        <v>16841</v>
      </c>
      <c r="L5500" t="str">
        <f>+Tabla2[[#This Row],[FACTURA]]</f>
        <v/>
      </c>
      <c r="M5500" t="str">
        <f>+Tabla2[[#This Row],[DETALLE]]</f>
        <v>REV. ED00003464-SERV. PRESTADOS JORNADA TANDA EXT. OF.1197</v>
      </c>
    </row>
    <row r="5501" spans="2:13">
      <c r="B5501" s="3" t="s">
        <v>12074</v>
      </c>
      <c r="C5501" s="2" t="s">
        <v>12073</v>
      </c>
      <c r="D5501" s="6" t="s">
        <v>9029</v>
      </c>
      <c r="E5501" s="6" t="s">
        <v>9028</v>
      </c>
      <c r="F5501" s="7">
        <v>42004</v>
      </c>
      <c r="G5501" s="9">
        <v>-103500</v>
      </c>
      <c r="J5501" s="6" t="s">
        <v>19154</v>
      </c>
      <c r="L5501" t="str">
        <f>+Tabla2[[#This Row],[FACTURA]]</f>
        <v>OFIC. DGTIC/449/2014</v>
      </c>
      <c r="M5501" t="str">
        <f>+Tabla2[[#This Row],[DETALLE]]</f>
        <v>PERSONAL CONTRATADO PARA HABILITACION DE ESPACIOS, 3 MESES</v>
      </c>
    </row>
    <row r="5502" spans="2:13">
      <c r="B5502" s="3" t="s">
        <v>8166</v>
      </c>
      <c r="C5502" s="2" t="s">
        <v>8165</v>
      </c>
      <c r="D5502" s="6" t="s">
        <v>0</v>
      </c>
      <c r="E5502" s="6" t="s">
        <v>2641</v>
      </c>
      <c r="F5502" s="7">
        <v>41620</v>
      </c>
      <c r="G5502" s="9">
        <v>-73365.2</v>
      </c>
      <c r="J5502" s="6" t="s">
        <v>16842</v>
      </c>
      <c r="L5502" t="str">
        <f>+Tabla2[[#This Row],[FACTURA]]</f>
        <v/>
      </c>
      <c r="M5502" t="str">
        <f>+Tabla2[[#This Row],[DETALLE]]</f>
        <v>SERVICIOS PRESTADOS JORNADA TANDA EXTENDIDA 2013</v>
      </c>
    </row>
    <row r="5503" spans="2:13">
      <c r="B5503" s="3" t="s">
        <v>8166</v>
      </c>
      <c r="C5503" s="2" t="s">
        <v>8165</v>
      </c>
      <c r="D5503" s="6" t="s">
        <v>0</v>
      </c>
      <c r="E5503" s="6" t="s">
        <v>8167</v>
      </c>
      <c r="F5503" s="7">
        <v>41631</v>
      </c>
      <c r="G5503" s="9">
        <v>73365.2</v>
      </c>
      <c r="J5503" s="6" t="s">
        <v>16843</v>
      </c>
      <c r="L5503" t="str">
        <f>+Tabla2[[#This Row],[FACTURA]]</f>
        <v/>
      </c>
      <c r="M5503" t="str">
        <f>+Tabla2[[#This Row],[DETALLE]]</f>
        <v>REV. ED00003483-SERV. PRESTADOS JORNADA TANDA EXT. OF.1197</v>
      </c>
    </row>
    <row r="5504" spans="2:13">
      <c r="B5504" s="3" t="s">
        <v>8975</v>
      </c>
      <c r="C5504" s="2" t="s">
        <v>8974</v>
      </c>
      <c r="D5504" s="6" t="s">
        <v>8875</v>
      </c>
      <c r="E5504" s="6" t="s">
        <v>8875</v>
      </c>
      <c r="F5504" s="7">
        <v>41181</v>
      </c>
      <c r="G5504" s="9">
        <v>-18630</v>
      </c>
      <c r="J5504" s="6" t="s">
        <v>17244</v>
      </c>
      <c r="L5504" t="str">
        <f>+Tabla2[[#This Row],[FACTURA]]</f>
        <v>09/2012</v>
      </c>
      <c r="M5504" t="str">
        <f>+Tabla2[[#This Row],[DETALLE]]</f>
        <v>09/2012</v>
      </c>
    </row>
    <row r="5505" spans="2:13">
      <c r="B5505" s="3" t="s">
        <v>8975</v>
      </c>
      <c r="C5505" s="2" t="s">
        <v>8974</v>
      </c>
      <c r="D5505" s="6" t="s">
        <v>20478</v>
      </c>
      <c r="E5505" s="6" t="s">
        <v>12075</v>
      </c>
      <c r="F5505" s="7">
        <v>41186</v>
      </c>
      <c r="G5505" s="9">
        <v>18630</v>
      </c>
      <c r="J5505" s="6" t="s">
        <v>19155</v>
      </c>
      <c r="L5505" t="str">
        <f>+Tabla2[[#This Row],[FACTURA]]</f>
        <v>OFICIO-640/2012</v>
      </c>
      <c r="M5505" t="str">
        <f>+Tabla2[[#This Row],[DETALLE]]</f>
        <v>SERVICIOS PROFESIONALES COMO "DIGITADOR  EN LA DIRECCION DE ACREDITACION Y  TITULACION DE ESTUDIOS", CORRESP. AL MES DE SEPTIEMBRE/2012, SEGUN CONTRATO #342/2012, (DOCUMENTOS ORIGINALES EN LOTE DG004757).</v>
      </c>
    </row>
    <row r="5506" spans="2:13">
      <c r="B5506" s="3" t="s">
        <v>8169</v>
      </c>
      <c r="C5506" s="2" t="s">
        <v>8168</v>
      </c>
      <c r="D5506" s="6" t="s">
        <v>7601</v>
      </c>
      <c r="E5506" s="6" t="s">
        <v>12072</v>
      </c>
      <c r="F5506" s="7">
        <v>41026</v>
      </c>
      <c r="G5506" s="9">
        <v>-50000</v>
      </c>
      <c r="J5506" s="6" t="s">
        <v>17182</v>
      </c>
      <c r="L5506" t="str">
        <f>+Tabla2[[#This Row],[FACTURA]]</f>
        <v>385</v>
      </c>
      <c r="M5506" t="str">
        <f>+Tabla2[[#This Row],[DETALLE]]</f>
        <v>SERVICIOS PRESTADOS COMO CONFERENCISTA, EN LA XV FERIA INTER</v>
      </c>
    </row>
    <row r="5507" spans="2:13">
      <c r="B5507" s="3" t="s">
        <v>8171</v>
      </c>
      <c r="C5507" s="2" t="s">
        <v>8170</v>
      </c>
      <c r="D5507" s="6" t="s">
        <v>8173</v>
      </c>
      <c r="E5507" s="6" t="s">
        <v>8172</v>
      </c>
      <c r="F5507" s="7">
        <v>42122</v>
      </c>
      <c r="G5507" s="9">
        <v>-13915</v>
      </c>
      <c r="J5507" s="6" t="s">
        <v>16844</v>
      </c>
      <c r="L5507" t="str">
        <f>+Tabla2[[#This Row],[FACTURA]]</f>
        <v>OFICIO #46/2015</v>
      </c>
      <c r="M5507" t="str">
        <f>+Tabla2[[#This Row],[DETALLE]]</f>
        <v>GASTOS PARA LA MOVILIDAD TECNICA DE AREA DE GENERO Y DOCENTE</v>
      </c>
    </row>
    <row r="5508" spans="2:13">
      <c r="B5508" s="3" t="s">
        <v>2139</v>
      </c>
      <c r="C5508" s="2" t="s">
        <v>1350</v>
      </c>
      <c r="D5508" s="4" t="s">
        <v>1351</v>
      </c>
      <c r="E5508" s="4" t="s">
        <v>1351</v>
      </c>
      <c r="F5508" s="5">
        <v>43448</v>
      </c>
      <c r="G5508" s="8">
        <v>-70800</v>
      </c>
      <c r="J5508" s="4" t="s">
        <v>12748</v>
      </c>
      <c r="L5508" t="str">
        <f>+Tabla2[[#This Row],[FACTURA]]</f>
        <v>NCF.B1500000001</v>
      </c>
      <c r="M5508" t="str">
        <f>+Tabla2[[#This Row],[DETALLE]]</f>
        <v>NCF.B1500000001</v>
      </c>
    </row>
    <row r="5509" spans="2:13">
      <c r="B5509" s="3" t="s">
        <v>12077</v>
      </c>
      <c r="C5509" s="2" t="s">
        <v>12076</v>
      </c>
      <c r="D5509" s="6" t="s">
        <v>12078</v>
      </c>
      <c r="E5509" s="6" t="s">
        <v>12078</v>
      </c>
      <c r="F5509" s="7">
        <v>44471</v>
      </c>
      <c r="G5509" s="9">
        <v>-11040024</v>
      </c>
      <c r="J5509" s="6" t="s">
        <v>19156</v>
      </c>
      <c r="L5509" t="str">
        <f>+Tabla2[[#This Row],[FACTURA]]</f>
        <v>CONTR. 0795-1</v>
      </c>
      <c r="M5509" t="str">
        <f>+Tabla2[[#This Row],[DETALLE]]</f>
        <v>CONTR. 0795-1</v>
      </c>
    </row>
    <row r="5510" spans="2:13">
      <c r="B5510" s="3" t="s">
        <v>12080</v>
      </c>
      <c r="C5510" s="2" t="s">
        <v>12079</v>
      </c>
      <c r="D5510" s="6" t="s">
        <v>9029</v>
      </c>
      <c r="E5510" s="6" t="s">
        <v>9028</v>
      </c>
      <c r="F5510" s="7">
        <v>42004</v>
      </c>
      <c r="G5510" s="9">
        <v>-103500</v>
      </c>
      <c r="J5510" s="6" t="s">
        <v>19157</v>
      </c>
      <c r="L5510" t="str">
        <f>+Tabla2[[#This Row],[FACTURA]]</f>
        <v>OFIC. DGTIC/449/2014</v>
      </c>
      <c r="M5510" t="str">
        <f>+Tabla2[[#This Row],[DETALLE]]</f>
        <v>PERSONAL CONTRATADO PARA HABILITACION DE ESPACIOS, 3 MESES</v>
      </c>
    </row>
    <row r="5511" spans="2:13">
      <c r="B5511" s="3" t="s">
        <v>8175</v>
      </c>
      <c r="C5511" s="2" t="s">
        <v>8174</v>
      </c>
      <c r="D5511" s="6" t="s">
        <v>581</v>
      </c>
      <c r="E5511" s="6" t="s">
        <v>20228</v>
      </c>
      <c r="F5511" s="7">
        <v>40925</v>
      </c>
      <c r="G5511" s="9">
        <v>-37445.199999999997</v>
      </c>
      <c r="J5511" s="6" t="s">
        <v>14879</v>
      </c>
      <c r="L5511" t="str">
        <f>+Tabla2[[#This Row],[FACTURA]]</f>
        <v>40</v>
      </c>
      <c r="M5511" t="str">
        <f>+Tabla2[[#This Row],[DETALLE]]</f>
        <v>LICENCIAS PRE Y POST NATAL DE LA MAESTRA KEY ZORAYA DE LA RO</v>
      </c>
    </row>
    <row r="5512" spans="2:13">
      <c r="B5512" s="3" t="s">
        <v>8977</v>
      </c>
      <c r="C5512" s="2" t="s">
        <v>8976</v>
      </c>
      <c r="D5512" s="6" t="s">
        <v>8875</v>
      </c>
      <c r="E5512" s="6" t="s">
        <v>8875</v>
      </c>
      <c r="F5512" s="7">
        <v>41181</v>
      </c>
      <c r="G5512" s="9">
        <v>-18630</v>
      </c>
      <c r="J5512" s="6" t="s">
        <v>17245</v>
      </c>
      <c r="L5512" t="str">
        <f>+Tabla2[[#This Row],[FACTURA]]</f>
        <v>09/2012</v>
      </c>
      <c r="M5512" t="str">
        <f>+Tabla2[[#This Row],[DETALLE]]</f>
        <v>09/2012</v>
      </c>
    </row>
    <row r="5513" spans="2:13">
      <c r="B5513" s="3" t="s">
        <v>8977</v>
      </c>
      <c r="C5513" s="2" t="s">
        <v>8976</v>
      </c>
      <c r="D5513" s="6" t="s">
        <v>20478</v>
      </c>
      <c r="E5513" s="6" t="s">
        <v>12081</v>
      </c>
      <c r="F5513" s="7">
        <v>41186</v>
      </c>
      <c r="G5513" s="9">
        <v>18630</v>
      </c>
      <c r="J5513" s="6" t="s">
        <v>19158</v>
      </c>
      <c r="L5513" t="str">
        <f>+Tabla2[[#This Row],[FACTURA]]</f>
        <v>OFICIO-640/2012</v>
      </c>
      <c r="M5513" t="str">
        <f>+Tabla2[[#This Row],[DETALLE]]</f>
        <v>SERVICIOS PROFESIONALES COMO "DIGITADOR  EN LA DIRECCION DE ACREDITACION Y  TITULACION DE ESTUDIOS", CORRESP. AL MES DE SEPTIEMBRE/2012, SEGUN CONTRATO #339/2012, (DOCUMENTOS ORIGINALES EN LOTE DG004757).</v>
      </c>
    </row>
    <row r="5514" spans="2:13">
      <c r="B5514" s="3" t="s">
        <v>12083</v>
      </c>
      <c r="C5514" s="2" t="s">
        <v>12082</v>
      </c>
      <c r="D5514" s="6" t="s">
        <v>12084</v>
      </c>
      <c r="E5514" s="6" t="s">
        <v>12084</v>
      </c>
      <c r="F5514" s="7">
        <v>43378</v>
      </c>
      <c r="G5514" s="9">
        <v>-78057</v>
      </c>
      <c r="J5514" s="6" t="s">
        <v>19159</v>
      </c>
      <c r="L5514" t="str">
        <f>+Tabla2[[#This Row],[FACTURA]]</f>
        <v>CONTR. 1574-0285-26</v>
      </c>
      <c r="M5514" t="str">
        <f>+Tabla2[[#This Row],[DETALLE]]</f>
        <v>CONTR. 1574-0285-26</v>
      </c>
    </row>
    <row r="5515" spans="2:13">
      <c r="B5515" s="3" t="s">
        <v>8177</v>
      </c>
      <c r="C5515" s="2" t="s">
        <v>8176</v>
      </c>
      <c r="D5515" s="6" t="s">
        <v>8179</v>
      </c>
      <c r="E5515" s="6" t="s">
        <v>8178</v>
      </c>
      <c r="F5515" s="7">
        <v>42004</v>
      </c>
      <c r="G5515" s="9">
        <v>-73959.199999999997</v>
      </c>
      <c r="J5515" s="6" t="s">
        <v>16845</v>
      </c>
      <c r="L5515" t="str">
        <f>+Tabla2[[#This Row],[FACTURA]]</f>
        <v>OFIC. 1324-1325/2014</v>
      </c>
      <c r="M5515" t="str">
        <f>+Tabla2[[#This Row],[DETALLE]]</f>
        <v>LICENCIA PRE Y POST NATAL DE LA MAESTRA EDUVIGES REYES DE LE</v>
      </c>
    </row>
    <row r="5516" spans="2:13">
      <c r="B5516" s="3" t="s">
        <v>12086</v>
      </c>
      <c r="C5516" s="2" t="s">
        <v>12085</v>
      </c>
      <c r="D5516" s="6" t="s">
        <v>9029</v>
      </c>
      <c r="E5516" s="6" t="s">
        <v>9028</v>
      </c>
      <c r="F5516" s="7">
        <v>42004</v>
      </c>
      <c r="G5516" s="9">
        <v>-103500</v>
      </c>
      <c r="J5516" s="6" t="s">
        <v>19160</v>
      </c>
      <c r="L5516" t="str">
        <f>+Tabla2[[#This Row],[FACTURA]]</f>
        <v>OFIC. DGTIC/449/2014</v>
      </c>
      <c r="M5516" t="str">
        <f>+Tabla2[[#This Row],[DETALLE]]</f>
        <v>PERSONAL CONTRATADO PARA HABILITACION DE ESPACIOS, 3 MESES</v>
      </c>
    </row>
    <row r="5517" spans="2:13">
      <c r="B5517" s="3" t="s">
        <v>8979</v>
      </c>
      <c r="C5517" s="2" t="s">
        <v>8978</v>
      </c>
      <c r="D5517" s="6" t="s">
        <v>8875</v>
      </c>
      <c r="E5517" s="6" t="s">
        <v>8875</v>
      </c>
      <c r="F5517" s="7">
        <v>41181</v>
      </c>
      <c r="G5517" s="9">
        <v>-18630</v>
      </c>
      <c r="J5517" s="6" t="s">
        <v>17246</v>
      </c>
      <c r="L5517" t="str">
        <f>+Tabla2[[#This Row],[FACTURA]]</f>
        <v>09/2012</v>
      </c>
      <c r="M5517" t="str">
        <f>+Tabla2[[#This Row],[DETALLE]]</f>
        <v>09/2012</v>
      </c>
    </row>
    <row r="5518" spans="2:13">
      <c r="B5518" s="3" t="s">
        <v>8979</v>
      </c>
      <c r="C5518" s="2" t="s">
        <v>8978</v>
      </c>
      <c r="D5518" s="6" t="s">
        <v>20478</v>
      </c>
      <c r="E5518" s="6" t="s">
        <v>12087</v>
      </c>
      <c r="F5518" s="7">
        <v>41186</v>
      </c>
      <c r="G5518" s="9">
        <v>18630</v>
      </c>
      <c r="J5518" s="6" t="s">
        <v>19161</v>
      </c>
      <c r="L5518" t="str">
        <f>+Tabla2[[#This Row],[FACTURA]]</f>
        <v>OFICIO-640/2012</v>
      </c>
      <c r="M5518" t="str">
        <f>+Tabla2[[#This Row],[DETALLE]]</f>
        <v>SERVICIOS PROFESIONALES COMO "DIGITADOR  EN LA DIRECCION DE ACREDITACION Y  TITULACION DE ESTUDIOS", CORRESP. AL MES DE SEPTIEMBRE/2012, SEGUN CONTRATO #340/2012, (DOCUMENTOS  ORIGINALES EN LOTE DG004757).</v>
      </c>
    </row>
    <row r="5519" spans="2:13">
      <c r="B5519" s="3" t="s">
        <v>19163</v>
      </c>
      <c r="C5519" s="2" t="s">
        <v>19162</v>
      </c>
      <c r="D5519" s="6" t="s">
        <v>961</v>
      </c>
      <c r="E5519" s="6" t="s">
        <v>20897</v>
      </c>
      <c r="F5519" s="7">
        <v>44153</v>
      </c>
      <c r="G5519" s="9">
        <v>0.01</v>
      </c>
      <c r="J5519" s="6" t="s">
        <v>19164</v>
      </c>
      <c r="L5519" t="str">
        <f>+Tabla2[[#This Row],[FACTURA]]</f>
        <v>B1500000002</v>
      </c>
      <c r="M5519" t="str">
        <f>+Tabla2[[#This Row],[DETALLE]]</f>
        <v>PAGO FACTURA NCF:B1500000002 DE FECHA 08/07/2020, POR CONTRATACION DE SERVICIOS DE CONSULTORIAS EN FAVOR DE LA DIRECCION DE EQUIDAD DE GENERO Y DESARROLLO, REF. MINERD-DAF-CM-2020-0147, ACTA 0165-2020, SEGUN OFICIO DCC-1927/2020.</v>
      </c>
    </row>
    <row r="5520" spans="2:13">
      <c r="B5520" s="3" t="s">
        <v>12089</v>
      </c>
      <c r="C5520" s="2" t="s">
        <v>12088</v>
      </c>
      <c r="D5520" s="6" t="s">
        <v>12090</v>
      </c>
      <c r="E5520" s="6" t="s">
        <v>12090</v>
      </c>
      <c r="F5520" s="7">
        <v>43199</v>
      </c>
      <c r="G5520" s="9">
        <v>-1747496.7</v>
      </c>
      <c r="J5520" s="6" t="s">
        <v>19165</v>
      </c>
      <c r="L5520" t="str">
        <f>+Tabla2[[#This Row],[FACTURA]]</f>
        <v>CONTR. 1189-4</v>
      </c>
      <c r="M5520" t="str">
        <f>+Tabla2[[#This Row],[DETALLE]]</f>
        <v>CONTR. 1189-4</v>
      </c>
    </row>
    <row r="5521" spans="2:13">
      <c r="B5521" s="3" t="s">
        <v>12089</v>
      </c>
      <c r="C5521" s="2" t="s">
        <v>12088</v>
      </c>
      <c r="D5521" s="6" t="s">
        <v>12091</v>
      </c>
      <c r="E5521" s="6" t="s">
        <v>12091</v>
      </c>
      <c r="F5521" s="7">
        <v>43199</v>
      </c>
      <c r="G5521" s="9">
        <v>1747496.7</v>
      </c>
      <c r="J5521" s="6" t="s">
        <v>19166</v>
      </c>
      <c r="L5521" t="str">
        <f>+Tabla2[[#This Row],[FACTURA]]</f>
        <v>CONTR. 1189-4 NULO</v>
      </c>
      <c r="M5521" t="str">
        <f>+Tabla2[[#This Row],[DETALLE]]</f>
        <v>CONTR. 1189-4 NULO</v>
      </c>
    </row>
    <row r="5522" spans="2:13">
      <c r="B5522" s="3" t="s">
        <v>12093</v>
      </c>
      <c r="C5522" s="2" t="s">
        <v>12092</v>
      </c>
      <c r="D5522" s="6" t="s">
        <v>12094</v>
      </c>
      <c r="E5522" s="6" t="s">
        <v>12094</v>
      </c>
      <c r="F5522" s="7">
        <v>44470</v>
      </c>
      <c r="G5522" s="9">
        <v>-880000</v>
      </c>
      <c r="J5522" s="6" t="s">
        <v>19167</v>
      </c>
      <c r="L5522" t="str">
        <f>+Tabla2[[#This Row],[FACTURA]]</f>
        <v>CONTR. 3392 Y 1030-1</v>
      </c>
      <c r="M5522" t="str">
        <f>+Tabla2[[#This Row],[DETALLE]]</f>
        <v>CONTR. 3392 Y 1030-1</v>
      </c>
    </row>
    <row r="5523" spans="2:13">
      <c r="B5523" s="3" t="s">
        <v>12096</v>
      </c>
      <c r="C5523" s="2" t="s">
        <v>12095</v>
      </c>
      <c r="D5523" s="6" t="s">
        <v>9264</v>
      </c>
      <c r="E5523" s="6" t="s">
        <v>3480</v>
      </c>
      <c r="F5523" s="7">
        <v>42299</v>
      </c>
      <c r="G5523" s="9">
        <v>-16000</v>
      </c>
      <c r="J5523" s="6" t="s">
        <v>19168</v>
      </c>
      <c r="L5523" t="str">
        <f>+Tabla2[[#This Row],[FACTURA]]</f>
        <v>OFICIO #438/2015</v>
      </c>
      <c r="M5523" t="str">
        <f>+Tabla2[[#This Row],[DETALLE]]</f>
        <v>REVISION Y ACTUALIZACION CURRICULAR</v>
      </c>
    </row>
    <row r="5524" spans="2:13">
      <c r="B5524" s="3" t="s">
        <v>8181</v>
      </c>
      <c r="C5524" s="2" t="s">
        <v>8180</v>
      </c>
      <c r="D5524" s="6" t="s">
        <v>0</v>
      </c>
      <c r="E5524" s="6" t="s">
        <v>2641</v>
      </c>
      <c r="F5524" s="7">
        <v>41619</v>
      </c>
      <c r="G5524" s="9">
        <v>-87478.7</v>
      </c>
      <c r="J5524" s="6" t="s">
        <v>16846</v>
      </c>
      <c r="L5524" t="str">
        <f>+Tabla2[[#This Row],[FACTURA]]</f>
        <v/>
      </c>
      <c r="M5524" t="str">
        <f>+Tabla2[[#This Row],[DETALLE]]</f>
        <v>SERVICIOS PRESTADOS JORNADA TANDA EXTENDIDA 2013</v>
      </c>
    </row>
    <row r="5525" spans="2:13">
      <c r="B5525" s="3" t="s">
        <v>8181</v>
      </c>
      <c r="C5525" s="2" t="s">
        <v>8180</v>
      </c>
      <c r="D5525" s="6" t="s">
        <v>0</v>
      </c>
      <c r="E5525" s="6" t="s">
        <v>8182</v>
      </c>
      <c r="F5525" s="7">
        <v>41628</v>
      </c>
      <c r="G5525" s="9">
        <v>87478.7</v>
      </c>
      <c r="J5525" s="6" t="s">
        <v>16847</v>
      </c>
      <c r="L5525" t="str">
        <f>+Tabla2[[#This Row],[FACTURA]]</f>
        <v/>
      </c>
      <c r="M5525" t="str">
        <f>+Tabla2[[#This Row],[DETALLE]]</f>
        <v>REV. ED00003405-SERV. PRESTADOS JORNADA TANDA EXT. OF. 1197</v>
      </c>
    </row>
    <row r="5526" spans="2:13">
      <c r="B5526" s="3" t="s">
        <v>8184</v>
      </c>
      <c r="C5526" s="2" t="s">
        <v>8183</v>
      </c>
      <c r="D5526" s="6" t="s">
        <v>0</v>
      </c>
      <c r="E5526" s="6" t="s">
        <v>2641</v>
      </c>
      <c r="F5526" s="7">
        <v>41619</v>
      </c>
      <c r="G5526" s="9">
        <v>-43726.85</v>
      </c>
      <c r="J5526" s="6" t="s">
        <v>16848</v>
      </c>
      <c r="L5526" t="str">
        <f>+Tabla2[[#This Row],[FACTURA]]</f>
        <v/>
      </c>
      <c r="M5526" t="str">
        <f>+Tabla2[[#This Row],[DETALLE]]</f>
        <v>SERVICIOS PRESTADOS JORNADA TANDA EXTENDIDA 2013</v>
      </c>
    </row>
    <row r="5527" spans="2:13">
      <c r="B5527" s="3" t="s">
        <v>8184</v>
      </c>
      <c r="C5527" s="2" t="s">
        <v>8183</v>
      </c>
      <c r="D5527" s="6" t="s">
        <v>0</v>
      </c>
      <c r="E5527" s="6" t="s">
        <v>8185</v>
      </c>
      <c r="F5527" s="7">
        <v>41628</v>
      </c>
      <c r="G5527" s="9">
        <v>43726.85</v>
      </c>
      <c r="J5527" s="6" t="s">
        <v>16849</v>
      </c>
      <c r="L5527" t="str">
        <f>+Tabla2[[#This Row],[FACTURA]]</f>
        <v/>
      </c>
      <c r="M5527" t="str">
        <f>+Tabla2[[#This Row],[DETALLE]]</f>
        <v>REV. ED00003401-SERV. PRESTADOS JORNADA TANDA EXT. OF. 1197</v>
      </c>
    </row>
    <row r="5528" spans="2:13">
      <c r="B5528" s="3" t="s">
        <v>12098</v>
      </c>
      <c r="C5528" s="2" t="s">
        <v>12097</v>
      </c>
      <c r="D5528" s="6" t="s">
        <v>20898</v>
      </c>
      <c r="E5528" s="6" t="s">
        <v>20898</v>
      </c>
      <c r="F5528" s="7">
        <v>43056</v>
      </c>
      <c r="G5528" s="9">
        <v>-0.01</v>
      </c>
      <c r="J5528" s="6" t="s">
        <v>19169</v>
      </c>
      <c r="L5528" t="str">
        <f>+Tabla2[[#This Row],[FACTURA]]</f>
        <v>CONTR. 2533-33</v>
      </c>
      <c r="M5528" t="str">
        <f>+Tabla2[[#This Row],[DETALLE]]</f>
        <v>CONTR. 2533-33</v>
      </c>
    </row>
    <row r="5529" spans="2:13">
      <c r="B5529" s="3" t="s">
        <v>12098</v>
      </c>
      <c r="C5529" s="2" t="s">
        <v>12097</v>
      </c>
      <c r="D5529" s="6" t="s">
        <v>20899</v>
      </c>
      <c r="E5529" s="6" t="s">
        <v>20900</v>
      </c>
      <c r="F5529" s="7">
        <v>44117</v>
      </c>
      <c r="G5529" s="9">
        <v>0.01</v>
      </c>
      <c r="J5529" s="6" t="s">
        <v>19170</v>
      </c>
      <c r="L5529" t="str">
        <f>+Tabla2[[#This Row],[FACTURA]]</f>
        <v>CONTR. 2533-60</v>
      </c>
      <c r="M5529" t="str">
        <f>+Tabla2[[#This Row],[DETALLE]]</f>
        <v>PAGO ALQUILER LOCAL QUE ALOJA ESCUELA BASICA Y MEDIA GUANANICO, UBICADO EN LA CALLE GUANANICO BRISA LOS PALMARES, SABANA PERDIDA , SANTO DOMINGO NORTE, CORRESPONDIENTE A LOS MESES ABRIL, MAYO Y JUNIO 2020, CONTRATO NO.2533/2013, OFICIO NO.329/2020.</v>
      </c>
    </row>
    <row r="5530" spans="2:13">
      <c r="B5530" s="3" t="s">
        <v>12098</v>
      </c>
      <c r="C5530" s="2" t="s">
        <v>12097</v>
      </c>
      <c r="D5530" s="6" t="s">
        <v>20901</v>
      </c>
      <c r="E5530" s="6" t="s">
        <v>20902</v>
      </c>
      <c r="F5530" s="7">
        <v>43899</v>
      </c>
      <c r="G5530" s="9">
        <v>0.01</v>
      </c>
      <c r="J5530" s="6" t="s">
        <v>19171</v>
      </c>
      <c r="L5530" t="str">
        <f>+Tabla2[[#This Row],[FACTURA]]</f>
        <v>OFICIO # 656-2019</v>
      </c>
      <c r="M5530" t="str">
        <f>+Tabla2[[#This Row],[DETALLE]]</f>
        <v>ALQUILER DEL LOCAL QUE ALOJA A LOS ESTUDIANTES DE LA ESCUELA BASICA Y MEDIA GUANANICO, PERTENECIENTE AL DISTRITO EDUCATIVO 10-02, REGIONAL10, UBICADO EN LA CALLE GUANANICO, BRISA LOS PALMARES, SABANA PERDIDA, SANTO DOMINGO NORTE, PROVINCIA SANTO DOMINGO, CORRESP. AL MES DE SEPTIEMBRE/2019, SEGUN CONTRATO #2533/2013, OFICIO # 656/2019.</v>
      </c>
    </row>
    <row r="5531" spans="2:13">
      <c r="B5531" s="3" t="s">
        <v>12098</v>
      </c>
      <c r="C5531" s="2" t="s">
        <v>12097</v>
      </c>
      <c r="D5531" s="6" t="s">
        <v>20903</v>
      </c>
      <c r="E5531" s="6" t="s">
        <v>20904</v>
      </c>
      <c r="F5531" s="7">
        <v>43899</v>
      </c>
      <c r="G5531" s="9">
        <v>0.01</v>
      </c>
      <c r="J5531" s="6" t="s">
        <v>19172</v>
      </c>
      <c r="L5531" t="str">
        <f>+Tabla2[[#This Row],[FACTURA]]</f>
        <v>CONTR. 2533-56</v>
      </c>
      <c r="M5531" t="str">
        <f>+Tabla2[[#This Row],[DETALLE]]</f>
        <v>PAGO ALQUILER DEL INMUEBLE UBICADO EN LA CALLE GUANANICO BRISA, LOS PALMARES, SABANA PERDIDA, SANTO DOMINGO NORTE, QUE ALOJA ESCUELA BASICA Y MEDIA GUANANICO, CORRESP. AL MES DE OCTUBRE/2019, CONTRATO 2533/2013, SEGÚN OFICIO 597/2019.</v>
      </c>
    </row>
    <row r="5532" spans="2:13">
      <c r="B5532" s="3" t="s">
        <v>12098</v>
      </c>
      <c r="C5532" s="2" t="s">
        <v>12097</v>
      </c>
      <c r="D5532" s="6" t="s">
        <v>20905</v>
      </c>
      <c r="E5532" s="6" t="s">
        <v>20906</v>
      </c>
      <c r="F5532" s="7">
        <v>43899</v>
      </c>
      <c r="G5532" s="9">
        <v>0.01</v>
      </c>
      <c r="J5532" s="6" t="s">
        <v>19173</v>
      </c>
      <c r="L5532" t="str">
        <f>+Tabla2[[#This Row],[FACTURA]]</f>
        <v>CONTR. 2533-57</v>
      </c>
      <c r="M5532" t="str">
        <f>+Tabla2[[#This Row],[DETALLE]]</f>
        <v>PAGO ALQUILER LOCAL CORRESP. AL MES DE NOVIEMBRE/2019, DEL CONTRATO #2533, D/F. 27/11/2013,INMUEBLE UBICADO EN LA CALLE GUANANICO, BRISA LOS PALMARES, SABANA PERDIDA, SANTO DOMINGO NORTE, ALOJA LA ESCUELA BASICA Y MEDIA GUANANICO. SEGUN OFICIO #749/2019 Y ANEXOS.</v>
      </c>
    </row>
    <row r="5533" spans="2:13">
      <c r="B5533" s="3" t="s">
        <v>12098</v>
      </c>
      <c r="C5533" s="2" t="s">
        <v>12097</v>
      </c>
      <c r="D5533" s="6" t="s">
        <v>20907</v>
      </c>
      <c r="E5533" s="6" t="s">
        <v>20908</v>
      </c>
      <c r="F5533" s="7">
        <v>43899</v>
      </c>
      <c r="G5533" s="9">
        <v>0.01</v>
      </c>
      <c r="J5533" s="6" t="s">
        <v>19174</v>
      </c>
      <c r="L5533" t="str">
        <f>+Tabla2[[#This Row],[FACTURA]]</f>
        <v>CONTR.2533</v>
      </c>
      <c r="M5533" t="str">
        <f>+Tabla2[[#This Row],[DETALLE]]</f>
        <v xml:space="preserve">PAGO ALQUILER DEL INMUEBLE UBICADO EN LA CALLE GUANANICO BRISA, LOS PALMARES, SABANA PERDIDA, SANTO DOMINGO NORTE, ALOJA ESCUELA BASICA Y MEDIA GUANANICO, CORRESPONDIENTE AL MES DE DICIEMBRE DEL 2019, SEGUN CONTRATO NO. 2533/2013, OFICIO #840/2019.
</v>
      </c>
    </row>
    <row r="5534" spans="2:13">
      <c r="B5534" s="3" t="s">
        <v>8187</v>
      </c>
      <c r="C5534" s="2" t="s">
        <v>8186</v>
      </c>
      <c r="D5534" s="6" t="s">
        <v>0</v>
      </c>
      <c r="E5534" s="6" t="s">
        <v>2641</v>
      </c>
      <c r="F5534" s="7">
        <v>41619</v>
      </c>
      <c r="G5534" s="9">
        <v>-87478.7</v>
      </c>
      <c r="J5534" s="6" t="s">
        <v>16850</v>
      </c>
      <c r="L5534" t="str">
        <f>+Tabla2[[#This Row],[FACTURA]]</f>
        <v/>
      </c>
      <c r="M5534" t="str">
        <f>+Tabla2[[#This Row],[DETALLE]]</f>
        <v>SERVICIOS PRESTADOS JORNADA TANDA EXTENDIDA 2013</v>
      </c>
    </row>
    <row r="5535" spans="2:13">
      <c r="B5535" s="3" t="s">
        <v>8187</v>
      </c>
      <c r="C5535" s="2" t="s">
        <v>8186</v>
      </c>
      <c r="D5535" s="6" t="s">
        <v>0</v>
      </c>
      <c r="E5535" s="6" t="s">
        <v>8188</v>
      </c>
      <c r="F5535" s="7">
        <v>41628</v>
      </c>
      <c r="G5535" s="9">
        <v>87478.7</v>
      </c>
      <c r="J5535" s="6" t="s">
        <v>16851</v>
      </c>
      <c r="L5535" t="str">
        <f>+Tabla2[[#This Row],[FACTURA]]</f>
        <v/>
      </c>
      <c r="M5535" t="str">
        <f>+Tabla2[[#This Row],[DETALLE]]</f>
        <v>REV. ED00003408-SERV. PRESTADOS JORNADA TANDA EXT. OF.1197</v>
      </c>
    </row>
    <row r="5536" spans="2:13">
      <c r="B5536" s="3" t="s">
        <v>12100</v>
      </c>
      <c r="C5536" s="2" t="s">
        <v>12099</v>
      </c>
      <c r="D5536" s="6" t="s">
        <v>12101</v>
      </c>
      <c r="E5536" s="6" t="s">
        <v>12101</v>
      </c>
      <c r="F5536" s="7">
        <v>41744</v>
      </c>
      <c r="G5536" s="9">
        <v>-1389049.77</v>
      </c>
      <c r="J5536" s="6" t="s">
        <v>19175</v>
      </c>
      <c r="L5536" t="str">
        <f>+Tabla2[[#This Row],[FACTURA]]</f>
        <v>CONTR. 2121</v>
      </c>
      <c r="M5536" t="str">
        <f>+Tabla2[[#This Row],[DETALLE]]</f>
        <v>CONTR. 2121</v>
      </c>
    </row>
    <row r="5537" spans="2:13">
      <c r="B5537" s="3" t="s">
        <v>12100</v>
      </c>
      <c r="C5537" s="2" t="s">
        <v>12099</v>
      </c>
      <c r="D5537" s="6" t="s">
        <v>12101</v>
      </c>
      <c r="E5537" s="6" t="s">
        <v>12101</v>
      </c>
      <c r="F5537" s="7">
        <v>41744</v>
      </c>
      <c r="G5537" s="9">
        <v>277809.95</v>
      </c>
      <c r="J5537" s="6" t="s">
        <v>19176</v>
      </c>
      <c r="L5537" t="str">
        <f>+Tabla2[[#This Row],[FACTURA]]</f>
        <v>CONTR. 2121</v>
      </c>
      <c r="M5537" t="str">
        <f>+Tabla2[[#This Row],[DETALLE]]</f>
        <v>CONTR. 2121</v>
      </c>
    </row>
    <row r="5538" spans="2:13">
      <c r="B5538" s="3" t="s">
        <v>8190</v>
      </c>
      <c r="C5538" s="2" t="s">
        <v>8189</v>
      </c>
      <c r="D5538" s="6" t="s">
        <v>0</v>
      </c>
      <c r="E5538" s="6" t="s">
        <v>2641</v>
      </c>
      <c r="F5538" s="7">
        <v>41619</v>
      </c>
      <c r="G5538" s="9">
        <v>-43726.85</v>
      </c>
      <c r="J5538" s="6" t="s">
        <v>16852</v>
      </c>
      <c r="L5538" t="str">
        <f>+Tabla2[[#This Row],[FACTURA]]</f>
        <v/>
      </c>
      <c r="M5538" t="str">
        <f>+Tabla2[[#This Row],[DETALLE]]</f>
        <v>SERVICIOS PRESTADOS JORNADA TANDA EXTENDIDA 2013</v>
      </c>
    </row>
    <row r="5539" spans="2:13">
      <c r="B5539" s="3" t="s">
        <v>8190</v>
      </c>
      <c r="C5539" s="2" t="s">
        <v>8189</v>
      </c>
      <c r="D5539" s="6" t="s">
        <v>0</v>
      </c>
      <c r="E5539" s="6" t="s">
        <v>8191</v>
      </c>
      <c r="F5539" s="7">
        <v>41628</v>
      </c>
      <c r="G5539" s="9">
        <v>43726.85</v>
      </c>
      <c r="J5539" s="6" t="s">
        <v>16853</v>
      </c>
      <c r="L5539" t="str">
        <f>+Tabla2[[#This Row],[FACTURA]]</f>
        <v/>
      </c>
      <c r="M5539" t="str">
        <f>+Tabla2[[#This Row],[DETALLE]]</f>
        <v>REV. ED00003441-SERV. PRESTADOS JORNADA TANDA EXT. OF. 1197</v>
      </c>
    </row>
    <row r="5540" spans="2:13">
      <c r="B5540" s="3" t="s">
        <v>8193</v>
      </c>
      <c r="C5540" s="2" t="s">
        <v>8192</v>
      </c>
      <c r="D5540" s="6" t="s">
        <v>0</v>
      </c>
      <c r="E5540" s="6" t="s">
        <v>2641</v>
      </c>
      <c r="F5540" s="7">
        <v>41619</v>
      </c>
      <c r="G5540" s="9">
        <v>-42315.5</v>
      </c>
      <c r="J5540" s="6" t="s">
        <v>16854</v>
      </c>
      <c r="L5540" t="str">
        <f>+Tabla2[[#This Row],[FACTURA]]</f>
        <v/>
      </c>
      <c r="M5540" t="str">
        <f>+Tabla2[[#This Row],[DETALLE]]</f>
        <v>SERVICIOS PRESTADOS JORNADA TANDA EXTENDIDA 2013</v>
      </c>
    </row>
    <row r="5541" spans="2:13">
      <c r="B5541" s="3" t="s">
        <v>8193</v>
      </c>
      <c r="C5541" s="2" t="s">
        <v>8192</v>
      </c>
      <c r="D5541" s="6" t="s">
        <v>0</v>
      </c>
      <c r="E5541" s="6" t="s">
        <v>8194</v>
      </c>
      <c r="F5541" s="7">
        <v>41628</v>
      </c>
      <c r="G5541" s="9">
        <v>42315.5</v>
      </c>
      <c r="J5541" s="6" t="s">
        <v>16855</v>
      </c>
      <c r="L5541" t="str">
        <f>+Tabla2[[#This Row],[FACTURA]]</f>
        <v/>
      </c>
      <c r="M5541" t="str">
        <f>+Tabla2[[#This Row],[DETALLE]]</f>
        <v>REV. ED00003442-SERV. PRESTADOS JORNADA TANDA EXT. OF. 1197</v>
      </c>
    </row>
    <row r="5542" spans="2:13">
      <c r="B5542" s="3" t="s">
        <v>8196</v>
      </c>
      <c r="C5542" s="2" t="s">
        <v>8195</v>
      </c>
      <c r="D5542" s="6" t="s">
        <v>0</v>
      </c>
      <c r="E5542" s="6" t="s">
        <v>2641</v>
      </c>
      <c r="F5542" s="7">
        <v>41619</v>
      </c>
      <c r="G5542" s="9">
        <v>-43726.85</v>
      </c>
      <c r="J5542" s="6" t="s">
        <v>16856</v>
      </c>
      <c r="L5542" t="str">
        <f>+Tabla2[[#This Row],[FACTURA]]</f>
        <v/>
      </c>
      <c r="M5542" t="str">
        <f>+Tabla2[[#This Row],[DETALLE]]</f>
        <v>SERVICIOS PRESTADOS JORNADA TANDA EXTENDIDA 2013</v>
      </c>
    </row>
    <row r="5543" spans="2:13">
      <c r="B5543" s="3" t="s">
        <v>8196</v>
      </c>
      <c r="C5543" s="2" t="s">
        <v>8195</v>
      </c>
      <c r="D5543" s="6" t="s">
        <v>0</v>
      </c>
      <c r="E5543" s="6" t="s">
        <v>8197</v>
      </c>
      <c r="F5543" s="7">
        <v>41628</v>
      </c>
      <c r="G5543" s="9">
        <v>43726.85</v>
      </c>
      <c r="J5543" s="6" t="s">
        <v>16857</v>
      </c>
      <c r="L5543" t="str">
        <f>+Tabla2[[#This Row],[FACTURA]]</f>
        <v/>
      </c>
      <c r="M5543" t="str">
        <f>+Tabla2[[#This Row],[DETALLE]]</f>
        <v>REV. ED00003443-SERV. PRESTADOS JORNADA TANDA EXT. OF. 1197</v>
      </c>
    </row>
    <row r="5544" spans="2:13">
      <c r="B5544" s="3" t="s">
        <v>8199</v>
      </c>
      <c r="C5544" s="2" t="s">
        <v>8198</v>
      </c>
      <c r="D5544" s="6" t="s">
        <v>0</v>
      </c>
      <c r="E5544" s="6" t="s">
        <v>2641</v>
      </c>
      <c r="F5544" s="7">
        <v>41620</v>
      </c>
      <c r="G5544" s="9">
        <v>-42315.5</v>
      </c>
      <c r="J5544" s="6" t="s">
        <v>16858</v>
      </c>
      <c r="L5544" t="str">
        <f>+Tabla2[[#This Row],[FACTURA]]</f>
        <v/>
      </c>
      <c r="M5544" t="str">
        <f>+Tabla2[[#This Row],[DETALLE]]</f>
        <v>SERVICIOS PRESTADOS JORNADA TANDA EXTENDIDA 2013</v>
      </c>
    </row>
    <row r="5545" spans="2:13">
      <c r="B5545" s="3" t="s">
        <v>8199</v>
      </c>
      <c r="C5545" s="2" t="s">
        <v>8198</v>
      </c>
      <c r="D5545" s="6" t="s">
        <v>0</v>
      </c>
      <c r="E5545" s="6" t="s">
        <v>8200</v>
      </c>
      <c r="F5545" s="7">
        <v>41631</v>
      </c>
      <c r="G5545" s="9">
        <v>42315.5</v>
      </c>
      <c r="J5545" s="6" t="s">
        <v>16859</v>
      </c>
      <c r="L5545" t="str">
        <f>+Tabla2[[#This Row],[FACTURA]]</f>
        <v/>
      </c>
      <c r="M5545" t="str">
        <f>+Tabla2[[#This Row],[DETALLE]]</f>
        <v>REV. ED00003458-SERV. PRESTADOS JORNADA TANDA EXT. OF.1197</v>
      </c>
    </row>
    <row r="5546" spans="2:13">
      <c r="B5546" s="3" t="s">
        <v>8202</v>
      </c>
      <c r="C5546" s="2" t="s">
        <v>8201</v>
      </c>
      <c r="D5546" s="6" t="s">
        <v>8204</v>
      </c>
      <c r="E5546" s="6" t="s">
        <v>8203</v>
      </c>
      <c r="F5546" s="7">
        <v>41741</v>
      </c>
      <c r="G5546" s="9">
        <v>-68389.740000000005</v>
      </c>
      <c r="J5546" s="6" t="s">
        <v>16860</v>
      </c>
      <c r="L5546" t="str">
        <f>+Tabla2[[#This Row],[FACTURA]]</f>
        <v>OFCIO 1372-B</v>
      </c>
      <c r="M5546" t="str">
        <f>+Tabla2[[#This Row],[DETALLE]]</f>
        <v>PGO LICENCIA PRE Y POST NATAL A MAESTRA TOMASA CASTRO</v>
      </c>
    </row>
    <row r="5547" spans="2:13">
      <c r="B5547" s="3" t="s">
        <v>12103</v>
      </c>
      <c r="C5547" s="2" t="s">
        <v>12102</v>
      </c>
      <c r="D5547" s="6" t="s">
        <v>20909</v>
      </c>
      <c r="E5547" s="6" t="s">
        <v>20910</v>
      </c>
      <c r="F5547" s="7">
        <v>44120</v>
      </c>
      <c r="G5547" s="9">
        <v>0.01</v>
      </c>
      <c r="J5547" s="6" t="s">
        <v>19177</v>
      </c>
      <c r="L5547" t="str">
        <f>+Tabla2[[#This Row],[FACTURA]]</f>
        <v>CONTR. 1416-44</v>
      </c>
      <c r="M5547" t="str">
        <f>+Tabla2[[#This Row],[DETALLE]]</f>
        <v>ALQUILER DEL LOCAL QUE ALOJA LAS OFICINAS DEL DISTRITO EDUCATIVO 10-07, UBICADO EN LA CALLE PEDRO MARÍA CASTILLO NO.11 DEL MUNICIPIO SAN ANTONIO DE GUERRA, SEGÚN EL CONTR.1416/2015, CORRESPONDIENTE A LOS MESES DE ABRIL, MAYO Y JUNIO DEL 2020. SEGÚN OFICIO N°329/2020.</v>
      </c>
    </row>
    <row r="5548" spans="2:13">
      <c r="B5548" s="3" t="s">
        <v>12103</v>
      </c>
      <c r="C5548" s="2" t="s">
        <v>12102</v>
      </c>
      <c r="D5548" s="6" t="s">
        <v>20911</v>
      </c>
      <c r="E5548" s="6" t="s">
        <v>20912</v>
      </c>
      <c r="F5548" s="7">
        <v>44048</v>
      </c>
      <c r="G5548" s="9">
        <v>0.01</v>
      </c>
      <c r="J5548" s="6" t="s">
        <v>19178</v>
      </c>
      <c r="L5548" t="str">
        <f>+Tabla2[[#This Row],[FACTURA]]</f>
        <v>CONTR.1416-43</v>
      </c>
      <c r="M5548" t="str">
        <f>+Tabla2[[#This Row],[DETALLE]]</f>
        <v>PAGO ALQUILER LOCAL QUE ALOJA LAS OFICINAS DEL DISTRITO 10-07, UBICADO EN LA CALLE PEDRO MARIA CASTILLO NO.11, MUNICIPIO SAN ANTONIO DE GUERRA, CORRESPONDIENTE A LOS MESES ENERO, FEBRERO Y MARZO DEL 2020, SEGUN CONTRATO NO.1416/2015, OFICIO NO.222/20.</v>
      </c>
    </row>
    <row r="5549" spans="2:13">
      <c r="B5549" s="3" t="s">
        <v>12105</v>
      </c>
      <c r="C5549" s="2" t="s">
        <v>12104</v>
      </c>
      <c r="D5549" s="6" t="s">
        <v>3816</v>
      </c>
      <c r="E5549" s="6" t="s">
        <v>3815</v>
      </c>
      <c r="F5549" s="7">
        <v>42604</v>
      </c>
      <c r="G5549" s="9">
        <v>-28000</v>
      </c>
      <c r="J5549" s="6" t="s">
        <v>19179</v>
      </c>
      <c r="L5549" t="str">
        <f>+Tabla2[[#This Row],[FACTURA]]</f>
        <v>OFIC.DETP-304-2016</v>
      </c>
      <c r="M5549" t="str">
        <f>+Tabla2[[#This Row],[DETALLE]]</f>
        <v>JORNADA DE TRABAJO A EXPERTOS EXTERNOS CON LA FAMILIA PROFES</v>
      </c>
    </row>
    <row r="5550" spans="2:13">
      <c r="B5550" s="3" t="s">
        <v>8206</v>
      </c>
      <c r="C5550" s="2" t="s">
        <v>8205</v>
      </c>
      <c r="D5550" s="6" t="s">
        <v>8208</v>
      </c>
      <c r="E5550" s="6" t="s">
        <v>8207</v>
      </c>
      <c r="F5550" s="7">
        <v>41778</v>
      </c>
      <c r="G5550" s="9">
        <v>-68389.740000000005</v>
      </c>
      <c r="J5550" s="6" t="s">
        <v>16861</v>
      </c>
      <c r="L5550" t="str">
        <f>+Tabla2[[#This Row],[FACTURA]]</f>
        <v>OFICIO#541Y542B-2014</v>
      </c>
      <c r="M5550" t="str">
        <f>+Tabla2[[#This Row],[DETALLE]]</f>
        <v>LIC. PRE Y POST NATAL LA MTRA. LIDIA FLORES  OFIC.541Y542-B</v>
      </c>
    </row>
    <row r="5551" spans="2:13">
      <c r="B5551" s="3" t="s">
        <v>8210</v>
      </c>
      <c r="C5551" s="2" t="s">
        <v>8209</v>
      </c>
      <c r="D5551" s="6" t="s">
        <v>8212</v>
      </c>
      <c r="E5551" s="6" t="s">
        <v>8211</v>
      </c>
      <c r="F5551" s="7">
        <v>42004</v>
      </c>
      <c r="G5551" s="9">
        <v>-23756.400000000001</v>
      </c>
      <c r="J5551" s="6" t="s">
        <v>16862</v>
      </c>
      <c r="L5551" t="str">
        <f>+Tabla2[[#This Row],[FACTURA]]</f>
        <v>OFIC. 1562/2014</v>
      </c>
      <c r="M5551" t="str">
        <f>+Tabla2[[#This Row],[DETALLE]]</f>
        <v>LICENCIA PRE Y POST NATAL DE LA MAESTRA NAIROBY S DE LA CRUZ</v>
      </c>
    </row>
    <row r="5552" spans="2:13">
      <c r="B5552" s="3" t="s">
        <v>4616</v>
      </c>
      <c r="C5552" s="2" t="s">
        <v>8213</v>
      </c>
      <c r="D5552" s="6" t="s">
        <v>581</v>
      </c>
      <c r="E5552" s="6" t="s">
        <v>20229</v>
      </c>
      <c r="F5552" s="7">
        <v>40925</v>
      </c>
      <c r="G5552" s="9">
        <v>-23331.24</v>
      </c>
      <c r="J5552" s="6" t="s">
        <v>14880</v>
      </c>
      <c r="L5552" t="str">
        <f>+Tabla2[[#This Row],[FACTURA]]</f>
        <v>40</v>
      </c>
      <c r="M5552" t="str">
        <f>+Tabla2[[#This Row],[DETALLE]]</f>
        <v>LICENCIA PRE Y POST NATAL DE LA MAESTRA MAGDALENA GONZALEZ A</v>
      </c>
    </row>
    <row r="5553" spans="2:13">
      <c r="B5553" s="3" t="s">
        <v>8215</v>
      </c>
      <c r="C5553" s="2" t="s">
        <v>8214</v>
      </c>
      <c r="D5553" s="6" t="s">
        <v>581</v>
      </c>
      <c r="E5553" s="6" t="s">
        <v>20230</v>
      </c>
      <c r="F5553" s="7">
        <v>40925</v>
      </c>
      <c r="G5553" s="9">
        <v>-13321.85</v>
      </c>
      <c r="J5553" s="6" t="s">
        <v>14881</v>
      </c>
      <c r="L5553" t="str">
        <f>+Tabla2[[#This Row],[FACTURA]]</f>
        <v>40</v>
      </c>
      <c r="M5553" t="str">
        <f>+Tabla2[[#This Row],[DETALLE]]</f>
        <v>LICENCIA PRE Y POST NATAL DE LA MAESTRA ALEXAIRA MEDINA, COR</v>
      </c>
    </row>
    <row r="5554" spans="2:13">
      <c r="B5554" s="3" t="s">
        <v>4653</v>
      </c>
      <c r="C5554" s="2" t="s">
        <v>8216</v>
      </c>
      <c r="D5554" s="6" t="s">
        <v>3751</v>
      </c>
      <c r="E5554" s="6" t="s">
        <v>20231</v>
      </c>
      <c r="F5554" s="7">
        <v>41008</v>
      </c>
      <c r="G5554" s="9">
        <v>-19082.650000000001</v>
      </c>
      <c r="J5554" s="6" t="s">
        <v>14882</v>
      </c>
      <c r="L5554" t="str">
        <f>+Tabla2[[#This Row],[FACTURA]]</f>
        <v>293</v>
      </c>
      <c r="M5554" t="str">
        <f>+Tabla2[[#This Row],[DETALLE]]</f>
        <v>LICENCIA PRE Y POST NATAL DE LA MAESTRA JOHANNY MARGARITA EN</v>
      </c>
    </row>
    <row r="5555" spans="2:13">
      <c r="B5555" s="3" t="s">
        <v>8218</v>
      </c>
      <c r="C5555" s="2" t="s">
        <v>8217</v>
      </c>
      <c r="D5555" s="6" t="s">
        <v>8220</v>
      </c>
      <c r="E5555" s="6" t="s">
        <v>8219</v>
      </c>
      <c r="F5555" s="7">
        <v>41365</v>
      </c>
      <c r="G5555" s="9">
        <v>-31405.83</v>
      </c>
      <c r="J5555" s="6" t="s">
        <v>17183</v>
      </c>
      <c r="L5555" t="str">
        <f>+Tabla2[[#This Row],[FACTURA]]</f>
        <v>OFICIO #134</v>
      </c>
      <c r="M5555" t="str">
        <f>+Tabla2[[#This Row],[DETALLE]]</f>
        <v>HONORARIOS</v>
      </c>
    </row>
    <row r="5556" spans="2:13">
      <c r="B5556" s="3" t="s">
        <v>2140</v>
      </c>
      <c r="C5556" s="2" t="s">
        <v>1537</v>
      </c>
      <c r="D5556" s="4" t="s">
        <v>1538</v>
      </c>
      <c r="E5556" s="4" t="s">
        <v>19924</v>
      </c>
      <c r="F5556" s="5">
        <v>41653</v>
      </c>
      <c r="G5556" s="8">
        <v>-118000</v>
      </c>
      <c r="J5556" s="4" t="s">
        <v>13055</v>
      </c>
      <c r="L5556" t="str">
        <f>+Tabla2[[#This Row],[FACTURA]]</f>
        <v>A010010011500000170</v>
      </c>
      <c r="M5556" t="str">
        <f>+Tabla2[[#This Row],[DETALLE]]</f>
        <v>NCF. 00000170</v>
      </c>
    </row>
    <row r="5557" spans="2:13">
      <c r="B5557" s="3" t="s">
        <v>2141</v>
      </c>
      <c r="C5557" s="2" t="s">
        <v>1352</v>
      </c>
      <c r="D5557" s="4" t="s">
        <v>1353</v>
      </c>
      <c r="E5557" s="4" t="s">
        <v>1353</v>
      </c>
      <c r="F5557" s="5">
        <v>41614</v>
      </c>
      <c r="G5557" s="8">
        <v>-59000</v>
      </c>
      <c r="J5557" s="4" t="s">
        <v>13076</v>
      </c>
      <c r="L5557" t="str">
        <f>+Tabla2[[#This Row],[FACTURA]]</f>
        <v>NCF-00000262</v>
      </c>
      <c r="M5557" t="str">
        <f>+Tabla2[[#This Row],[DETALLE]]</f>
        <v>NCF-00000262</v>
      </c>
    </row>
    <row r="5558" spans="2:13">
      <c r="B5558" s="3" t="s">
        <v>2142</v>
      </c>
      <c r="C5558" s="2" t="s">
        <v>1354</v>
      </c>
      <c r="D5558" s="4" t="s">
        <v>1355</v>
      </c>
      <c r="E5558" s="4" t="s">
        <v>1355</v>
      </c>
      <c r="F5558" s="5">
        <v>41736</v>
      </c>
      <c r="G5558" s="8">
        <v>-164610</v>
      </c>
      <c r="J5558" s="4" t="s">
        <v>12374</v>
      </c>
      <c r="L5558" t="str">
        <f>+Tabla2[[#This Row],[FACTURA]]</f>
        <v>NCF-00000236</v>
      </c>
      <c r="M5558" t="str">
        <f>+Tabla2[[#This Row],[DETALLE]]</f>
        <v>NCF-00000236</v>
      </c>
    </row>
    <row r="5559" spans="2:13">
      <c r="B5559" s="3" t="s">
        <v>2142</v>
      </c>
      <c r="C5559" s="2" t="s">
        <v>1354</v>
      </c>
      <c r="D5559" s="4" t="s">
        <v>1356</v>
      </c>
      <c r="E5559" s="4" t="s">
        <v>1356</v>
      </c>
      <c r="F5559" s="5">
        <v>41758</v>
      </c>
      <c r="G5559" s="8">
        <v>-214701</v>
      </c>
      <c r="J5559" s="4" t="s">
        <v>12375</v>
      </c>
      <c r="L5559" t="str">
        <f>+Tabla2[[#This Row],[FACTURA]]</f>
        <v>A010010011500000247</v>
      </c>
      <c r="M5559" t="str">
        <f>+Tabla2[[#This Row],[DETALLE]]</f>
        <v>A010010011500000247</v>
      </c>
    </row>
    <row r="5560" spans="2:13">
      <c r="B5560" s="3" t="s">
        <v>2142</v>
      </c>
      <c r="C5560" s="2" t="s">
        <v>1354</v>
      </c>
      <c r="D5560" s="4" t="s">
        <v>1357</v>
      </c>
      <c r="E5560" s="4" t="s">
        <v>1357</v>
      </c>
      <c r="F5560" s="5">
        <v>41758</v>
      </c>
      <c r="G5560" s="8">
        <v>-235563.4</v>
      </c>
      <c r="J5560" s="4" t="s">
        <v>12376</v>
      </c>
      <c r="L5560" t="str">
        <f>+Tabla2[[#This Row],[FACTURA]]</f>
        <v>A010010011500000245</v>
      </c>
      <c r="M5560" t="str">
        <f>+Tabla2[[#This Row],[DETALLE]]</f>
        <v>A010010011500000245</v>
      </c>
    </row>
    <row r="5561" spans="2:13">
      <c r="B5561" s="3" t="s">
        <v>2142</v>
      </c>
      <c r="C5561" s="2" t="s">
        <v>1354</v>
      </c>
      <c r="D5561" s="4" t="s">
        <v>801</v>
      </c>
      <c r="E5561" s="4" t="s">
        <v>801</v>
      </c>
      <c r="F5561" s="5">
        <v>41758</v>
      </c>
      <c r="G5561" s="8">
        <v>-212046</v>
      </c>
      <c r="J5561" s="4" t="s">
        <v>12377</v>
      </c>
      <c r="L5561" t="str">
        <f>+Tabla2[[#This Row],[FACTURA]]</f>
        <v>A010010011500000249</v>
      </c>
      <c r="M5561" t="str">
        <f>+Tabla2[[#This Row],[DETALLE]]</f>
        <v>A010010011500000249</v>
      </c>
    </row>
    <row r="5562" spans="2:13">
      <c r="B5562" s="3" t="s">
        <v>2142</v>
      </c>
      <c r="C5562" s="2" t="s">
        <v>1354</v>
      </c>
      <c r="D5562" s="4" t="s">
        <v>1358</v>
      </c>
      <c r="E5562" s="4" t="s">
        <v>1358</v>
      </c>
      <c r="F5562" s="5">
        <v>41758</v>
      </c>
      <c r="G5562" s="8">
        <v>-234820</v>
      </c>
      <c r="J5562" s="4" t="s">
        <v>12378</v>
      </c>
      <c r="L5562" t="str">
        <f>+Tabla2[[#This Row],[FACTURA]]</f>
        <v>A010010011500000248</v>
      </c>
      <c r="M5562" t="str">
        <f>+Tabla2[[#This Row],[DETALLE]]</f>
        <v>A010010011500000248</v>
      </c>
    </row>
    <row r="5563" spans="2:13">
      <c r="B5563" s="3" t="s">
        <v>2142</v>
      </c>
      <c r="C5563" s="2" t="s">
        <v>1354</v>
      </c>
      <c r="D5563" s="4" t="s">
        <v>970</v>
      </c>
      <c r="E5563" s="4" t="s">
        <v>970</v>
      </c>
      <c r="F5563" s="5">
        <v>41758</v>
      </c>
      <c r="G5563" s="8">
        <v>-248685</v>
      </c>
      <c r="J5563" s="4" t="s">
        <v>12379</v>
      </c>
      <c r="L5563" t="str">
        <f>+Tabla2[[#This Row],[FACTURA]]</f>
        <v>A010010011500000246</v>
      </c>
      <c r="M5563" t="str">
        <f>+Tabla2[[#This Row],[DETALLE]]</f>
        <v>A010010011500000246</v>
      </c>
    </row>
    <row r="5564" spans="2:13">
      <c r="B5564" s="3" t="s">
        <v>2142</v>
      </c>
      <c r="C5564" s="2" t="s">
        <v>1354</v>
      </c>
      <c r="D5564" s="4">
        <v>0</v>
      </c>
      <c r="E5564" s="4" t="s">
        <v>2143</v>
      </c>
      <c r="F5564" s="5">
        <v>42373</v>
      </c>
      <c r="G5564" s="8">
        <v>29629.8</v>
      </c>
      <c r="J5564" s="4" t="s">
        <v>12380</v>
      </c>
      <c r="L5564">
        <f>+Tabla2[[#This Row],[FACTURA]]</f>
        <v>0</v>
      </c>
      <c r="M5564" t="str">
        <f>+Tabla2[[#This Row],[DETALLE]]</f>
        <v>anular factura NCF00000235 existe otra factura con N0. difer</v>
      </c>
    </row>
    <row r="5565" spans="2:13">
      <c r="B5565" s="3" t="s">
        <v>2142</v>
      </c>
      <c r="C5565" s="2" t="s">
        <v>1354</v>
      </c>
      <c r="D5565" s="4" t="s">
        <v>1359</v>
      </c>
      <c r="E5565" s="4" t="s">
        <v>1359</v>
      </c>
      <c r="F5565" s="5">
        <v>42465</v>
      </c>
      <c r="G5565" s="8">
        <v>-164610</v>
      </c>
      <c r="J5565" s="4" t="s">
        <v>12381</v>
      </c>
      <c r="L5565" t="str">
        <f>+Tabla2[[#This Row],[FACTURA]]</f>
        <v>A010010011500000235</v>
      </c>
      <c r="M5565" t="str">
        <f>+Tabla2[[#This Row],[DETALLE]]</f>
        <v>A010010011500000235</v>
      </c>
    </row>
    <row r="5566" spans="2:13">
      <c r="B5566" s="3" t="s">
        <v>12107</v>
      </c>
      <c r="C5566" s="2" t="s">
        <v>12106</v>
      </c>
      <c r="D5566" s="6" t="s">
        <v>12109</v>
      </c>
      <c r="E5566" s="6" t="s">
        <v>12108</v>
      </c>
      <c r="F5566" s="7">
        <v>42212</v>
      </c>
      <c r="G5566" s="9">
        <v>-122850</v>
      </c>
      <c r="J5566" s="6" t="s">
        <v>19180</v>
      </c>
      <c r="L5566" t="str">
        <f>+Tabla2[[#This Row],[FACTURA]]</f>
        <v>A010010011500001303</v>
      </c>
      <c r="M5566" t="str">
        <f>+Tabla2[[#This Row],[DETALLE]]</f>
        <v>DIPLOMADO MONTAJES Y PROTOCOLO DE EVENTOS EMPRESARIALES</v>
      </c>
    </row>
    <row r="5567" spans="2:13">
      <c r="B5567" s="3" t="s">
        <v>2144</v>
      </c>
      <c r="C5567" s="2" t="s">
        <v>1360</v>
      </c>
      <c r="D5567" s="4" t="s">
        <v>1361</v>
      </c>
      <c r="E5567" s="4">
        <v>0</v>
      </c>
      <c r="F5567" s="5">
        <v>44194</v>
      </c>
      <c r="G5567" s="8">
        <v>272782.02</v>
      </c>
      <c r="J5567" s="4" t="s">
        <v>13417</v>
      </c>
      <c r="L5567" t="str">
        <f>+Tabla2[[#This Row],[FACTURA]]</f>
        <v>DGGF-278,CONTR-490</v>
      </c>
      <c r="M5567">
        <f>+Tabla2[[#This Row],[DETALLE]]</f>
        <v>0</v>
      </c>
    </row>
    <row r="5568" spans="2:13">
      <c r="B5568" s="3" t="s">
        <v>2144</v>
      </c>
      <c r="C5568" s="2" t="s">
        <v>1360</v>
      </c>
      <c r="D5568" s="4" t="s">
        <v>1361</v>
      </c>
      <c r="E5568" s="4">
        <v>0</v>
      </c>
      <c r="F5568" s="5">
        <v>44194</v>
      </c>
      <c r="G5568" s="8">
        <v>-272782.02</v>
      </c>
      <c r="J5568" s="4" t="s">
        <v>13417</v>
      </c>
      <c r="L5568" t="str">
        <f>+Tabla2[[#This Row],[FACTURA]]</f>
        <v>DGGF-278,CONTR-490</v>
      </c>
      <c r="M5568">
        <f>+Tabla2[[#This Row],[DETALLE]]</f>
        <v>0</v>
      </c>
    </row>
    <row r="5569" spans="2:13">
      <c r="B5569" s="3" t="s">
        <v>8223</v>
      </c>
      <c r="C5569" s="2" t="s">
        <v>8222</v>
      </c>
      <c r="D5569" s="6" t="s">
        <v>8224</v>
      </c>
      <c r="E5569" s="6" t="e">
        <v>#N/A</v>
      </c>
      <c r="F5569" s="7">
        <v>43922</v>
      </c>
      <c r="G5569" s="9">
        <v>-5199507</v>
      </c>
      <c r="J5569" s="6" t="s">
        <v>16863</v>
      </c>
      <c r="L5569" t="str">
        <f>+Tabla2[[#This Row],[FACTURA]]</f>
        <v>B1500117718</v>
      </c>
      <c r="M5569" t="e">
        <f>+Tabla2[[#This Row],[DETALLE]]</f>
        <v>#N/A</v>
      </c>
    </row>
    <row r="5570" spans="2:13">
      <c r="B5570" s="3" t="s">
        <v>8223</v>
      </c>
      <c r="C5570" s="2" t="s">
        <v>8222</v>
      </c>
      <c r="D5570" s="6" t="s">
        <v>8225</v>
      </c>
      <c r="E5570" s="6" t="e">
        <v>#N/A</v>
      </c>
      <c r="F5570" s="7">
        <v>43952</v>
      </c>
      <c r="G5570" s="9">
        <v>-5199507</v>
      </c>
      <c r="J5570" s="6" t="s">
        <v>16864</v>
      </c>
      <c r="L5570" t="str">
        <f>+Tabla2[[#This Row],[FACTURA]]</f>
        <v>B1500122430</v>
      </c>
      <c r="M5570" t="e">
        <f>+Tabla2[[#This Row],[DETALLE]]</f>
        <v>#N/A</v>
      </c>
    </row>
    <row r="5571" spans="2:13">
      <c r="B5571" s="3" t="s">
        <v>8223</v>
      </c>
      <c r="C5571" s="2" t="s">
        <v>8222</v>
      </c>
      <c r="D5571" s="6" t="s">
        <v>8226</v>
      </c>
      <c r="E5571" s="6" t="e">
        <v>#N/A</v>
      </c>
      <c r="F5571" s="7">
        <v>43967</v>
      </c>
      <c r="G5571" s="9">
        <v>5199507</v>
      </c>
      <c r="J5571" s="6" t="s">
        <v>16865</v>
      </c>
      <c r="L5571" t="str">
        <f>+Tabla2[[#This Row],[FACTURA]]</f>
        <v>B0400040843</v>
      </c>
      <c r="M5571" t="e">
        <f>+Tabla2[[#This Row],[DETALLE]]</f>
        <v>#N/A</v>
      </c>
    </row>
    <row r="5572" spans="2:13">
      <c r="B5572" s="3" t="s">
        <v>8223</v>
      </c>
      <c r="C5572" s="2" t="s">
        <v>8222</v>
      </c>
      <c r="D5572" s="6" t="s">
        <v>8231</v>
      </c>
      <c r="E5572" s="6" t="e">
        <v>#N/A</v>
      </c>
      <c r="F5572" s="7">
        <v>44049</v>
      </c>
      <c r="G5572" s="9">
        <v>5199507</v>
      </c>
      <c r="J5572" s="6" t="s">
        <v>16866</v>
      </c>
      <c r="L5572" t="str">
        <f>+Tabla2[[#This Row],[FACTURA]]</f>
        <v>D0400186345</v>
      </c>
      <c r="M5572" t="e">
        <f>+Tabla2[[#This Row],[DETALLE]]</f>
        <v>#N/A</v>
      </c>
    </row>
    <row r="5573" spans="2:13">
      <c r="B5573" s="3" t="s">
        <v>8223</v>
      </c>
      <c r="C5573" s="2" t="s">
        <v>8222</v>
      </c>
      <c r="D5573" s="6" t="s">
        <v>8232</v>
      </c>
      <c r="E5573" s="6" t="e">
        <v>#N/A</v>
      </c>
      <c r="F5573" s="7">
        <v>44049</v>
      </c>
      <c r="G5573" s="9">
        <v>5199552.22</v>
      </c>
      <c r="J5573" s="6" t="s">
        <v>16867</v>
      </c>
      <c r="L5573" t="str">
        <f>+Tabla2[[#This Row],[FACTURA]]</f>
        <v>D0400181800</v>
      </c>
      <c r="M5573" t="e">
        <f>+Tabla2[[#This Row],[DETALLE]]</f>
        <v>#N/A</v>
      </c>
    </row>
    <row r="5574" spans="2:13">
      <c r="B5574" s="3" t="s">
        <v>8223</v>
      </c>
      <c r="C5574" s="2" t="s">
        <v>8222</v>
      </c>
      <c r="D5574" s="6" t="s">
        <v>8233</v>
      </c>
      <c r="E5574" s="6" t="e">
        <v>#N/A</v>
      </c>
      <c r="F5574" s="7">
        <v>44075</v>
      </c>
      <c r="G5574" s="9">
        <v>-5199552.22</v>
      </c>
      <c r="J5574" s="6" t="s">
        <v>16868</v>
      </c>
      <c r="L5574" t="str">
        <f>+Tabla2[[#This Row],[FACTURA]]</f>
        <v>B1500141010*</v>
      </c>
      <c r="M5574" t="e">
        <f>+Tabla2[[#This Row],[DETALLE]]</f>
        <v>#N/A</v>
      </c>
    </row>
    <row r="5575" spans="2:13">
      <c r="B5575" s="3" t="s">
        <v>8223</v>
      </c>
      <c r="C5575" s="2" t="s">
        <v>8222</v>
      </c>
      <c r="D5575" s="6" t="s">
        <v>8234</v>
      </c>
      <c r="E5575" s="6" t="e">
        <v>#N/A</v>
      </c>
      <c r="F5575" s="7">
        <v>44099</v>
      </c>
      <c r="G5575" s="9">
        <v>5199552.22</v>
      </c>
      <c r="J5575" s="6" t="s">
        <v>16869</v>
      </c>
      <c r="L5575" t="str">
        <f>+Tabla2[[#This Row],[FACTURA]]</f>
        <v>D0400205278</v>
      </c>
      <c r="M5575" t="e">
        <f>+Tabla2[[#This Row],[DETALLE]]</f>
        <v>#N/A</v>
      </c>
    </row>
    <row r="5576" spans="2:13">
      <c r="B5576" s="3" t="s">
        <v>8223</v>
      </c>
      <c r="C5576" s="2" t="s">
        <v>8222</v>
      </c>
      <c r="D5576" s="6" t="s">
        <v>8235</v>
      </c>
      <c r="E5576" s="6" t="e">
        <v>#N/A</v>
      </c>
      <c r="F5576" s="7">
        <v>44105</v>
      </c>
      <c r="G5576" s="9">
        <v>-5199552.22</v>
      </c>
      <c r="J5576" s="6" t="s">
        <v>16870</v>
      </c>
      <c r="L5576" t="str">
        <f>+Tabla2[[#This Row],[FACTURA]]</f>
        <v>B1500145727*</v>
      </c>
      <c r="M5576" t="e">
        <f>+Tabla2[[#This Row],[DETALLE]]</f>
        <v>#N/A</v>
      </c>
    </row>
    <row r="5577" spans="2:13">
      <c r="B5577" s="3" t="s">
        <v>8223</v>
      </c>
      <c r="C5577" s="2" t="s">
        <v>8222</v>
      </c>
      <c r="D5577" s="6" t="s">
        <v>8236</v>
      </c>
      <c r="E5577" s="6" t="e">
        <v>#N/A</v>
      </c>
      <c r="F5577" s="7">
        <v>44135</v>
      </c>
      <c r="G5577" s="9">
        <v>5199552.22</v>
      </c>
      <c r="J5577" s="6" t="s">
        <v>16871</v>
      </c>
      <c r="L5577" t="str">
        <f>+Tabla2[[#This Row],[FACTURA]]</f>
        <v>D0400223047</v>
      </c>
      <c r="M5577" t="e">
        <f>+Tabla2[[#This Row],[DETALLE]]</f>
        <v>#N/A</v>
      </c>
    </row>
    <row r="5578" spans="2:13">
      <c r="B5578" s="3" t="s">
        <v>8223</v>
      </c>
      <c r="C5578" s="2" t="s">
        <v>8222</v>
      </c>
      <c r="D5578" s="6" t="s">
        <v>8237</v>
      </c>
      <c r="E5578" s="6" t="e">
        <v>#N/A</v>
      </c>
      <c r="F5578" s="7">
        <v>44140</v>
      </c>
      <c r="G5578" s="9">
        <v>5199552.22</v>
      </c>
      <c r="J5578" s="6" t="s">
        <v>16872</v>
      </c>
      <c r="L5578" t="str">
        <f>+Tabla2[[#This Row],[FACTURA]]</f>
        <v>D0400228567</v>
      </c>
      <c r="M5578" t="e">
        <f>+Tabla2[[#This Row],[DETALLE]]</f>
        <v>#N/A</v>
      </c>
    </row>
    <row r="5579" spans="2:13">
      <c r="B5579" s="3" t="s">
        <v>8223</v>
      </c>
      <c r="C5579" s="2" t="s">
        <v>8222</v>
      </c>
      <c r="D5579" s="6" t="s">
        <v>8227</v>
      </c>
      <c r="E5579" s="6" t="e">
        <v>#N/A</v>
      </c>
      <c r="F5579" s="7">
        <v>43988</v>
      </c>
      <c r="G5579" s="9">
        <v>5199507</v>
      </c>
      <c r="J5579" s="6" t="s">
        <v>16873</v>
      </c>
      <c r="L5579" t="str">
        <f>+Tabla2[[#This Row],[FACTURA]]</f>
        <v>B0400040922</v>
      </c>
      <c r="M5579" t="e">
        <f>+Tabla2[[#This Row],[DETALLE]]</f>
        <v>#N/A</v>
      </c>
    </row>
    <row r="5580" spans="2:13">
      <c r="B5580" s="3" t="s">
        <v>8223</v>
      </c>
      <c r="C5580" s="2" t="s">
        <v>8222</v>
      </c>
      <c r="D5580" s="6" t="s">
        <v>8228</v>
      </c>
      <c r="E5580" s="6" t="e">
        <v>#N/A</v>
      </c>
      <c r="F5580" s="7">
        <v>44012</v>
      </c>
      <c r="G5580" s="9">
        <v>-5199507</v>
      </c>
      <c r="J5580" s="6" t="s">
        <v>16874</v>
      </c>
      <c r="L5580" t="str">
        <f>+Tabla2[[#This Row],[FACTURA]]</f>
        <v>B1500127105</v>
      </c>
      <c r="M5580" t="e">
        <f>+Tabla2[[#This Row],[DETALLE]]</f>
        <v>#N/A</v>
      </c>
    </row>
    <row r="5581" spans="2:13">
      <c r="B5581" s="3" t="s">
        <v>8223</v>
      </c>
      <c r="C5581" s="2" t="s">
        <v>8222</v>
      </c>
      <c r="D5581" s="6" t="s">
        <v>8229</v>
      </c>
      <c r="E5581" s="6" t="e">
        <v>#N/A</v>
      </c>
      <c r="F5581" s="7">
        <v>44013</v>
      </c>
      <c r="G5581" s="9">
        <v>-5199552.22</v>
      </c>
      <c r="J5581" s="6" t="s">
        <v>16875</v>
      </c>
      <c r="L5581" t="str">
        <f>+Tabla2[[#This Row],[FACTURA]]</f>
        <v>B1500131628</v>
      </c>
      <c r="M5581" t="e">
        <f>+Tabla2[[#This Row],[DETALLE]]</f>
        <v>#N/A</v>
      </c>
    </row>
    <row r="5582" spans="2:13">
      <c r="B5582" s="3" t="s">
        <v>8223</v>
      </c>
      <c r="C5582" s="2" t="s">
        <v>8222</v>
      </c>
      <c r="D5582" s="6" t="s">
        <v>8230</v>
      </c>
      <c r="E5582" s="6" t="e">
        <v>#N/A</v>
      </c>
      <c r="F5582" s="7">
        <v>44044</v>
      </c>
      <c r="G5582" s="9">
        <v>-5199552.22</v>
      </c>
      <c r="J5582" s="6" t="s">
        <v>16876</v>
      </c>
      <c r="L5582" t="str">
        <f>+Tabla2[[#This Row],[FACTURA]]</f>
        <v>B1500136322</v>
      </c>
      <c r="M5582" t="e">
        <f>+Tabla2[[#This Row],[DETALLE]]</f>
        <v>#N/A</v>
      </c>
    </row>
    <row r="5583" spans="2:13">
      <c r="B5583" s="3" t="s">
        <v>8223</v>
      </c>
      <c r="C5583" s="2" t="s">
        <v>8222</v>
      </c>
      <c r="D5583" s="6" t="s">
        <v>20232</v>
      </c>
      <c r="E5583" s="6" t="e">
        <v>#N/A</v>
      </c>
      <c r="F5583" s="7">
        <v>44713</v>
      </c>
      <c r="G5583" s="9">
        <v>-5199552.22</v>
      </c>
      <c r="J5583" s="6" t="s">
        <v>16877</v>
      </c>
      <c r="L5583" t="str">
        <f>+Tabla2[[#This Row],[FACTURA]]</f>
        <v>B1500239802</v>
      </c>
      <c r="M5583" t="e">
        <f>+Tabla2[[#This Row],[DETALLE]]</f>
        <v>#N/A</v>
      </c>
    </row>
    <row r="5584" spans="2:13">
      <c r="B5584" s="3" t="s">
        <v>8239</v>
      </c>
      <c r="C5584" s="2" t="s">
        <v>8238</v>
      </c>
      <c r="D5584" s="6" t="s">
        <v>8241</v>
      </c>
      <c r="E5584" s="6" t="e">
        <v>#N/A</v>
      </c>
      <c r="F5584" s="7">
        <v>43605</v>
      </c>
      <c r="G5584" s="9">
        <v>-295714</v>
      </c>
      <c r="J5584" s="6" t="s">
        <v>16878</v>
      </c>
      <c r="L5584" t="str">
        <f>+Tabla2[[#This Row],[FACTURA]]</f>
        <v>OFIC.DGA 537-19</v>
      </c>
      <c r="M5584" t="e">
        <f>+Tabla2[[#This Row],[DETALLE]]</f>
        <v>#N/A</v>
      </c>
    </row>
    <row r="5585" spans="2:13">
      <c r="B5585" s="3" t="s">
        <v>8239</v>
      </c>
      <c r="C5585" s="2" t="s">
        <v>8238</v>
      </c>
      <c r="D5585" s="6" t="s">
        <v>8242</v>
      </c>
      <c r="E5585" s="6" t="e">
        <v>#N/A</v>
      </c>
      <c r="F5585" s="7">
        <v>43683</v>
      </c>
      <c r="G5585" s="9">
        <v>-297214</v>
      </c>
      <c r="J5585" s="6" t="s">
        <v>16879</v>
      </c>
      <c r="L5585" t="str">
        <f>+Tabla2[[#This Row],[FACTURA]]</f>
        <v>OFI-735/2019</v>
      </c>
      <c r="M5585" t="e">
        <f>+Tabla2[[#This Row],[DETALLE]]</f>
        <v>#N/A</v>
      </c>
    </row>
    <row r="5586" spans="2:13">
      <c r="B5586" s="3" t="s">
        <v>8239</v>
      </c>
      <c r="C5586" s="2" t="s">
        <v>8238</v>
      </c>
      <c r="D5586" s="6" t="s">
        <v>20233</v>
      </c>
      <c r="E5586" s="6" t="e">
        <v>#N/A</v>
      </c>
      <c r="F5586" s="7">
        <v>44729</v>
      </c>
      <c r="G5586" s="9">
        <v>-240150</v>
      </c>
      <c r="J5586" s="6" t="s">
        <v>16880</v>
      </c>
      <c r="L5586" t="str">
        <f>+Tabla2[[#This Row],[FACTURA]]</f>
        <v>OFICIO DGA 1649-2022</v>
      </c>
      <c r="M5586" t="e">
        <f>+Tabla2[[#This Row],[DETALLE]]</f>
        <v>#N/A</v>
      </c>
    </row>
    <row r="5587" spans="2:13">
      <c r="B5587" s="3" t="s">
        <v>2145</v>
      </c>
      <c r="C5587" s="2" t="s">
        <v>1367</v>
      </c>
      <c r="D5587" s="4" t="s">
        <v>1368</v>
      </c>
      <c r="E5587" s="4" t="s">
        <v>1368</v>
      </c>
      <c r="F5587" s="5">
        <v>42132</v>
      </c>
      <c r="G5587" s="8">
        <v>-149122.5</v>
      </c>
      <c r="J5587" s="4" t="s">
        <v>13008</v>
      </c>
      <c r="L5587" t="str">
        <f>+Tabla2[[#This Row],[FACTURA]]</f>
        <v>P010010011502311500</v>
      </c>
      <c r="M5587" t="str">
        <f>+Tabla2[[#This Row],[DETALLE]]</f>
        <v>P010010011502311500</v>
      </c>
    </row>
    <row r="5588" spans="2:13">
      <c r="B5588" s="3" t="s">
        <v>2145</v>
      </c>
      <c r="C5588" s="2" t="s">
        <v>1367</v>
      </c>
      <c r="D5588" s="4" t="s">
        <v>1369</v>
      </c>
      <c r="E5588" s="4" t="s">
        <v>1369</v>
      </c>
      <c r="F5588" s="5">
        <v>42613</v>
      </c>
      <c r="G5588" s="8">
        <v>-313526</v>
      </c>
      <c r="J5588" s="4" t="s">
        <v>13009</v>
      </c>
      <c r="L5588" t="str">
        <f>+Tabla2[[#This Row],[FACTURA]]</f>
        <v>A010010011500000373-</v>
      </c>
      <c r="M5588" t="str">
        <f>+Tabla2[[#This Row],[DETALLE]]</f>
        <v>A010010011500000373-</v>
      </c>
    </row>
    <row r="5589" spans="2:13">
      <c r="B5589" s="3" t="s">
        <v>2145</v>
      </c>
      <c r="C5589" s="2" t="s">
        <v>1367</v>
      </c>
      <c r="D5589" s="4" t="s">
        <v>1539</v>
      </c>
      <c r="E5589" s="4" t="s">
        <v>19925</v>
      </c>
      <c r="F5589" s="5">
        <v>41487</v>
      </c>
      <c r="G5589" s="8">
        <v>-116938</v>
      </c>
      <c r="J5589" s="4" t="s">
        <v>13010</v>
      </c>
      <c r="L5589" t="str">
        <f>+Tabla2[[#This Row],[FACTURA]]</f>
        <v>P010010011502311401</v>
      </c>
      <c r="M5589" t="str">
        <f>+Tabla2[[#This Row],[DETALLE]]</f>
        <v>NCF-02311401</v>
      </c>
    </row>
    <row r="5590" spans="2:13">
      <c r="B5590" s="3" t="s">
        <v>2145</v>
      </c>
      <c r="C5590" s="2" t="s">
        <v>1367</v>
      </c>
      <c r="D5590" s="4" t="s">
        <v>1540</v>
      </c>
      <c r="E5590" s="4" t="s">
        <v>1540</v>
      </c>
      <c r="F5590" s="5">
        <v>41543</v>
      </c>
      <c r="G5590" s="8">
        <v>-183932.5</v>
      </c>
      <c r="J5590" s="4" t="s">
        <v>13011</v>
      </c>
      <c r="L5590" t="str">
        <f>+Tabla2[[#This Row],[FACTURA]]</f>
        <v>NCF-02311418</v>
      </c>
      <c r="M5590" t="str">
        <f>+Tabla2[[#This Row],[DETALLE]]</f>
        <v>NCF-02311418</v>
      </c>
    </row>
    <row r="5591" spans="2:13">
      <c r="B5591" s="3" t="s">
        <v>2145</v>
      </c>
      <c r="C5591" s="2" t="s">
        <v>1367</v>
      </c>
      <c r="D5591" s="4" t="s">
        <v>1541</v>
      </c>
      <c r="E5591" s="4" t="s">
        <v>1541</v>
      </c>
      <c r="F5591" s="5">
        <v>41549</v>
      </c>
      <c r="G5591" s="8">
        <v>-116808.2</v>
      </c>
      <c r="J5591" s="4" t="s">
        <v>13012</v>
      </c>
      <c r="L5591" t="str">
        <f>+Tabla2[[#This Row],[FACTURA]]</f>
        <v>NCF-02311419</v>
      </c>
      <c r="M5591" t="str">
        <f>+Tabla2[[#This Row],[DETALLE]]</f>
        <v>NCF-02311419</v>
      </c>
    </row>
    <row r="5592" spans="2:13">
      <c r="B5592" s="3" t="s">
        <v>2145</v>
      </c>
      <c r="C5592" s="2" t="s">
        <v>1367</v>
      </c>
      <c r="D5592" s="4" t="s">
        <v>1542</v>
      </c>
      <c r="E5592" s="4" t="s">
        <v>19926</v>
      </c>
      <c r="F5592" s="5">
        <v>41551</v>
      </c>
      <c r="G5592" s="8">
        <v>-59472</v>
      </c>
      <c r="J5592" s="4" t="s">
        <v>13013</v>
      </c>
      <c r="L5592" t="str">
        <f>+Tabla2[[#This Row],[FACTURA]]</f>
        <v>F-023114200</v>
      </c>
      <c r="M5592" t="str">
        <f>+Tabla2[[#This Row],[DETALLE]]</f>
        <v>NCF-02311420</v>
      </c>
    </row>
    <row r="5593" spans="2:13">
      <c r="B5593" s="3" t="s">
        <v>2145</v>
      </c>
      <c r="C5593" s="2" t="s">
        <v>1367</v>
      </c>
      <c r="D5593" s="4" t="s">
        <v>1542</v>
      </c>
      <c r="E5593" s="4" t="s">
        <v>19926</v>
      </c>
      <c r="F5593" s="5">
        <v>41551</v>
      </c>
      <c r="G5593" s="8">
        <v>-59472</v>
      </c>
      <c r="J5593" s="4" t="s">
        <v>13014</v>
      </c>
      <c r="L5593" t="str">
        <f>+Tabla2[[#This Row],[FACTURA]]</f>
        <v>F-023114200</v>
      </c>
      <c r="M5593" t="str">
        <f>+Tabla2[[#This Row],[DETALLE]]</f>
        <v>NCF-02311420</v>
      </c>
    </row>
    <row r="5594" spans="2:13">
      <c r="B5594" s="3" t="s">
        <v>2145</v>
      </c>
      <c r="C5594" s="2" t="s">
        <v>1367</v>
      </c>
      <c r="D5594" s="4" t="s">
        <v>1543</v>
      </c>
      <c r="E5594" s="4" t="s">
        <v>1543</v>
      </c>
      <c r="F5594" s="5">
        <v>41843</v>
      </c>
      <c r="G5594" s="8">
        <v>-70092</v>
      </c>
      <c r="J5594" s="4" t="s">
        <v>13015</v>
      </c>
      <c r="L5594" t="str">
        <f>+Tabla2[[#This Row],[FACTURA]]</f>
        <v>P010010011502311445</v>
      </c>
      <c r="M5594" t="str">
        <f>+Tabla2[[#This Row],[DETALLE]]</f>
        <v>P010010011502311445</v>
      </c>
    </row>
    <row r="5595" spans="2:13">
      <c r="B5595" s="3" t="s">
        <v>2145</v>
      </c>
      <c r="C5595" s="2" t="s">
        <v>1367</v>
      </c>
      <c r="D5595" s="4" t="s">
        <v>1544</v>
      </c>
      <c r="E5595" s="4" t="s">
        <v>1544</v>
      </c>
      <c r="F5595" s="5">
        <v>41563</v>
      </c>
      <c r="G5595" s="8">
        <v>-42952</v>
      </c>
      <c r="J5595" s="4" t="s">
        <v>13016</v>
      </c>
      <c r="L5595" t="str">
        <f>+Tabla2[[#This Row],[FACTURA]]</f>
        <v>NCF-02311421</v>
      </c>
      <c r="M5595" t="str">
        <f>+Tabla2[[#This Row],[DETALLE]]</f>
        <v>NCF-02311421</v>
      </c>
    </row>
    <row r="5596" spans="2:13">
      <c r="B5596" s="3" t="s">
        <v>12111</v>
      </c>
      <c r="C5596" s="2" t="s">
        <v>12110</v>
      </c>
      <c r="D5596" s="6" t="s">
        <v>11794</v>
      </c>
      <c r="E5596" s="6" t="s">
        <v>12112</v>
      </c>
      <c r="F5596" s="7">
        <v>42341</v>
      </c>
      <c r="G5596" s="9">
        <v>-156428.51999999999</v>
      </c>
      <c r="J5596" s="6" t="s">
        <v>19181</v>
      </c>
      <c r="L5596" t="str">
        <f>+Tabla2[[#This Row],[FACTURA]]</f>
        <v>A010010011500000104.</v>
      </c>
      <c r="M5596" t="str">
        <f>+Tabla2[[#This Row],[DETALLE]]</f>
        <v>SERVICIOS DE CAPACITACIÓN A TÉCNICOS DEL ÁREA JURÍDICA</v>
      </c>
    </row>
    <row r="5597" spans="2:13">
      <c r="B5597" s="3" t="s">
        <v>8244</v>
      </c>
      <c r="C5597" s="2" t="s">
        <v>8243</v>
      </c>
      <c r="D5597" s="6" t="s">
        <v>8245</v>
      </c>
      <c r="E5597" s="6" t="e">
        <v>#N/A</v>
      </c>
      <c r="F5597" s="7">
        <v>43392</v>
      </c>
      <c r="G5597" s="9">
        <v>-495600</v>
      </c>
      <c r="J5597" s="6" t="s">
        <v>16881</v>
      </c>
      <c r="L5597" t="str">
        <f>+Tabla2[[#This Row],[FACTURA]]</f>
        <v>B1500000217</v>
      </c>
      <c r="M5597" t="e">
        <f>+Tabla2[[#This Row],[DETALLE]]</f>
        <v>#N/A</v>
      </c>
    </row>
    <row r="5598" spans="2:13">
      <c r="B5598" s="3" t="s">
        <v>12114</v>
      </c>
      <c r="C5598" s="2" t="s">
        <v>12113</v>
      </c>
      <c r="D5598" s="6" t="s">
        <v>12115</v>
      </c>
      <c r="E5598" s="6" t="s">
        <v>12115</v>
      </c>
      <c r="F5598" s="7">
        <v>44470</v>
      </c>
      <c r="G5598" s="9">
        <v>-1997340</v>
      </c>
      <c r="J5598" s="6" t="s">
        <v>19182</v>
      </c>
      <c r="L5598" t="str">
        <f>+Tabla2[[#This Row],[FACTURA]]</f>
        <v>CONTR. 4313-2</v>
      </c>
      <c r="M5598" t="str">
        <f>+Tabla2[[#This Row],[DETALLE]]</f>
        <v>CONTR. 4313-2</v>
      </c>
    </row>
    <row r="5599" spans="2:13">
      <c r="B5599" s="3" t="s">
        <v>12117</v>
      </c>
      <c r="C5599" s="2" t="s">
        <v>12116</v>
      </c>
      <c r="D5599" s="6" t="s">
        <v>12119</v>
      </c>
      <c r="E5599" s="6" t="s">
        <v>12118</v>
      </c>
      <c r="F5599" s="7">
        <v>41937</v>
      </c>
      <c r="G5599" s="9">
        <v>-10000</v>
      </c>
      <c r="J5599" s="6" t="s">
        <v>19183</v>
      </c>
      <c r="L5599" t="str">
        <f>+Tabla2[[#This Row],[FACTURA]]</f>
        <v>NCF-000015</v>
      </c>
      <c r="M5599" t="str">
        <f>+Tabla2[[#This Row],[DETALLE]]</f>
        <v>ALQUILER SALA LATINOAMERICANA</v>
      </c>
    </row>
    <row r="5600" spans="2:13">
      <c r="B5600" s="3" t="s">
        <v>12117</v>
      </c>
      <c r="C5600" s="2" t="s">
        <v>12116</v>
      </c>
      <c r="D5600" s="6" t="s">
        <v>1012</v>
      </c>
      <c r="E5600" s="6" t="s">
        <v>12118</v>
      </c>
      <c r="F5600" s="7">
        <v>42055</v>
      </c>
      <c r="G5600" s="9">
        <v>-10000</v>
      </c>
      <c r="J5600" s="6" t="s">
        <v>19184</v>
      </c>
      <c r="L5600" t="str">
        <f>+Tabla2[[#This Row],[FACTURA]]</f>
        <v>A010010011500000026</v>
      </c>
      <c r="M5600" t="str">
        <f>+Tabla2[[#This Row],[DETALLE]]</f>
        <v>ALQUILER SALA LATINOAMERICANA</v>
      </c>
    </row>
    <row r="5601" spans="2:13">
      <c r="B5601" s="3" t="s">
        <v>12117</v>
      </c>
      <c r="C5601" s="2" t="s">
        <v>12116</v>
      </c>
      <c r="D5601" s="6" t="s">
        <v>12121</v>
      </c>
      <c r="E5601" s="6" t="s">
        <v>12120</v>
      </c>
      <c r="F5601" s="7">
        <v>43040</v>
      </c>
      <c r="G5601" s="9">
        <v>-20000</v>
      </c>
      <c r="J5601" s="6" t="s">
        <v>19185</v>
      </c>
      <c r="L5601" t="str">
        <f>+Tabla2[[#This Row],[FACTURA]]</f>
        <v>OFIC. D.R.I. #149/17</v>
      </c>
      <c r="M5601" t="str">
        <f>+Tabla2[[#This Row],[DETALLE]]</f>
        <v>PARA LA PARTICIPACIÓN EN LA CELEBRACIÓN"MESA DE ANÁLISIS SOB</v>
      </c>
    </row>
    <row r="5602" spans="2:13">
      <c r="B5602" s="3" t="s">
        <v>8247</v>
      </c>
      <c r="C5602" s="2" t="s">
        <v>8246</v>
      </c>
      <c r="D5602" s="4" t="s">
        <v>19506</v>
      </c>
      <c r="E5602" s="4" t="s">
        <v>19927</v>
      </c>
      <c r="F5602" s="5">
        <v>44742</v>
      </c>
      <c r="G5602" s="8">
        <v>-2326543.7999999998</v>
      </c>
      <c r="J5602" s="4" t="s">
        <v>12644</v>
      </c>
      <c r="L5602" t="str">
        <f>+Tabla2[[#This Row],[FACTURA]]</f>
        <v>DGA Nº1699/2022.</v>
      </c>
      <c r="M5602" t="str">
        <f>+Tabla2[[#This Row],[DETALLE]]</f>
        <v>PAGO FACT. CAASD DN/MES DE ABRIL 2022.</v>
      </c>
    </row>
    <row r="5603" spans="2:13">
      <c r="B5603" s="3" t="s">
        <v>8247</v>
      </c>
      <c r="C5603" s="2" t="s">
        <v>8246</v>
      </c>
      <c r="D5603" s="4" t="s">
        <v>8248</v>
      </c>
      <c r="E5603" s="4" t="s">
        <v>19928</v>
      </c>
      <c r="F5603" s="5">
        <v>41071</v>
      </c>
      <c r="G5603" s="8">
        <v>-234</v>
      </c>
      <c r="J5603" s="4" t="s">
        <v>12645</v>
      </c>
      <c r="L5603" t="str">
        <f>+Tabla2[[#This Row],[FACTURA]]</f>
        <v>62178</v>
      </c>
      <c r="M5603" t="str">
        <f>+Tabla2[[#This Row],[DETALLE]]</f>
        <v>PAGO SERVICIO DE AGUA CORRESPONDIENTE AL MES DE JUNIO 2012 F</v>
      </c>
    </row>
    <row r="5604" spans="2:13">
      <c r="B5604" s="3" t="s">
        <v>8247</v>
      </c>
      <c r="C5604" s="2" t="s">
        <v>8246</v>
      </c>
      <c r="D5604" s="4" t="s">
        <v>8254</v>
      </c>
      <c r="E5604" s="4" t="s">
        <v>8253</v>
      </c>
      <c r="F5604" s="5">
        <v>42192</v>
      </c>
      <c r="G5604" s="8">
        <v>-564144</v>
      </c>
      <c r="J5604" s="4" t="s">
        <v>12646</v>
      </c>
      <c r="L5604" t="str">
        <f>+Tabla2[[#This Row],[FACTURA]]</f>
        <v>DGA#313-15</v>
      </c>
      <c r="M5604" t="str">
        <f>+Tabla2[[#This Row],[DETALLE]]</f>
        <v>SERVICIO AGUA POTABLE, MES FEBRERO/2015 CAASD</v>
      </c>
    </row>
    <row r="5605" spans="2:13">
      <c r="B5605" s="3" t="s">
        <v>8247</v>
      </c>
      <c r="C5605" s="2" t="s">
        <v>8246</v>
      </c>
      <c r="D5605" s="4" t="s">
        <v>8256</v>
      </c>
      <c r="E5605" s="4" t="s">
        <v>8255</v>
      </c>
      <c r="F5605" s="5">
        <v>42192</v>
      </c>
      <c r="G5605" s="8">
        <v>-1357810</v>
      </c>
      <c r="J5605" s="4" t="s">
        <v>12647</v>
      </c>
      <c r="L5605" t="str">
        <f>+Tabla2[[#This Row],[FACTURA]]</f>
        <v>DGA# 1097-14</v>
      </c>
      <c r="M5605" t="str">
        <f>+Tabla2[[#This Row],[DETALLE]]</f>
        <v>SERVICIO DE AGUA POTABLE DEL DISTRITO NAC., MES DE NOV.-2014</v>
      </c>
    </row>
    <row r="5606" spans="2:13">
      <c r="B5606" s="3" t="s">
        <v>8247</v>
      </c>
      <c r="C5606" s="2" t="s">
        <v>8246</v>
      </c>
      <c r="D5606" s="4" t="s">
        <v>8258</v>
      </c>
      <c r="E5606" s="4" t="s">
        <v>8257</v>
      </c>
      <c r="F5606" s="5">
        <v>42193</v>
      </c>
      <c r="G5606" s="8">
        <v>-1382875</v>
      </c>
      <c r="J5606" s="4" t="s">
        <v>12648</v>
      </c>
      <c r="L5606" t="str">
        <f>+Tabla2[[#This Row],[FACTURA]]</f>
        <v>DGA#286-2015</v>
      </c>
      <c r="M5606" t="str">
        <f>+Tabla2[[#This Row],[DETALLE]]</f>
        <v>SERVICIO DE AGUA POTABLE, CORRESP. AL MES ENERO/2015</v>
      </c>
    </row>
    <row r="5607" spans="2:13">
      <c r="B5607" s="3" t="s">
        <v>8247</v>
      </c>
      <c r="C5607" s="2" t="s">
        <v>8246</v>
      </c>
      <c r="D5607" s="4" t="s">
        <v>8260</v>
      </c>
      <c r="E5607" s="4" t="s">
        <v>8259</v>
      </c>
      <c r="F5607" s="5">
        <v>42194</v>
      </c>
      <c r="G5607" s="8">
        <v>-1381615</v>
      </c>
      <c r="J5607" s="4" t="s">
        <v>12649</v>
      </c>
      <c r="L5607" t="str">
        <f>+Tabla2[[#This Row],[FACTURA]]</f>
        <v>OFIC. DGA # 288/15</v>
      </c>
      <c r="M5607" t="str">
        <f>+Tabla2[[#This Row],[DETALLE]]</f>
        <v>PAGO SERVICIO DE AGUA MES DE MARZO/2015</v>
      </c>
    </row>
    <row r="5608" spans="2:13">
      <c r="B5608" s="3" t="s">
        <v>8247</v>
      </c>
      <c r="C5608" s="2" t="s">
        <v>8246</v>
      </c>
      <c r="D5608" s="4" t="s">
        <v>8262</v>
      </c>
      <c r="E5608" s="4" t="s">
        <v>8261</v>
      </c>
      <c r="F5608" s="5">
        <v>42235</v>
      </c>
      <c r="G5608" s="8">
        <v>-1349579</v>
      </c>
      <c r="J5608" s="4" t="s">
        <v>12650</v>
      </c>
      <c r="L5608" t="str">
        <f>+Tabla2[[#This Row],[FACTURA]]</f>
        <v>OFIC.DGA# 416-2015</v>
      </c>
      <c r="M5608" t="str">
        <f>+Tabla2[[#This Row],[DETALLE]]</f>
        <v>SERVICIO DE AGUA POTABLE DISTR. NAC (CAASD)CORRESP.MAYO 2015</v>
      </c>
    </row>
    <row r="5609" spans="2:13">
      <c r="B5609" s="3" t="s">
        <v>8247</v>
      </c>
      <c r="C5609" s="2" t="s">
        <v>8246</v>
      </c>
      <c r="D5609" s="4" t="s">
        <v>8264</v>
      </c>
      <c r="E5609" s="4" t="s">
        <v>8263</v>
      </c>
      <c r="F5609" s="5">
        <v>42243</v>
      </c>
      <c r="G5609" s="8">
        <v>-1378373</v>
      </c>
      <c r="J5609" s="4" t="s">
        <v>12651</v>
      </c>
      <c r="L5609" t="str">
        <f>+Tabla2[[#This Row],[FACTURA]]</f>
        <v>OFICIO DGA#417-2015</v>
      </c>
      <c r="M5609" t="str">
        <f>+Tabla2[[#This Row],[DETALLE]]</f>
        <v>SERVICIO DE AGUA POTABLE,CAASD,CORRESP.MES DE JUNIO 2015</v>
      </c>
    </row>
    <row r="5610" spans="2:13">
      <c r="B5610" s="3" t="s">
        <v>8247</v>
      </c>
      <c r="C5610" s="2" t="s">
        <v>8246</v>
      </c>
      <c r="D5610" s="4" t="s">
        <v>8266</v>
      </c>
      <c r="E5610" s="4" t="s">
        <v>8265</v>
      </c>
      <c r="F5610" s="5">
        <v>42244</v>
      </c>
      <c r="G5610" s="8">
        <v>-1378067</v>
      </c>
      <c r="J5610" s="4" t="s">
        <v>12652</v>
      </c>
      <c r="L5610" t="str">
        <f>+Tabla2[[#This Row],[FACTURA]]</f>
        <v>OFICIO DGA# 415-2015</v>
      </c>
      <c r="M5610" t="str">
        <f>+Tabla2[[#This Row],[DETALLE]]</f>
        <v>SERVICIO DE AGUA POTABLE CAASD,CORRESP.AL MES DE ABRIL 2015</v>
      </c>
    </row>
    <row r="5611" spans="2:13">
      <c r="B5611" s="3" t="s">
        <v>8247</v>
      </c>
      <c r="C5611" s="2" t="s">
        <v>8246</v>
      </c>
      <c r="D5611" s="4" t="s">
        <v>8268</v>
      </c>
      <c r="E5611" s="4" t="s">
        <v>8267</v>
      </c>
      <c r="F5611" s="5">
        <v>42249</v>
      </c>
      <c r="G5611" s="8">
        <v>-1331593</v>
      </c>
      <c r="J5611" s="4" t="s">
        <v>12653</v>
      </c>
      <c r="L5611" t="str">
        <f>+Tabla2[[#This Row],[FACTURA]]</f>
        <v>DGA#1096-2014</v>
      </c>
      <c r="M5611" t="str">
        <f>+Tabla2[[#This Row],[DETALLE]]</f>
        <v>SERVICIO AGUA POTABLE CAASD,DISTRITO NACIONAL,MES OCTUB/2014</v>
      </c>
    </row>
    <row r="5612" spans="2:13">
      <c r="B5612" s="3" t="s">
        <v>8247</v>
      </c>
      <c r="C5612" s="2" t="s">
        <v>8246</v>
      </c>
      <c r="D5612" s="4" t="s">
        <v>8270</v>
      </c>
      <c r="E5612" s="4" t="s">
        <v>8269</v>
      </c>
      <c r="F5612" s="5">
        <v>42552</v>
      </c>
      <c r="G5612" s="8">
        <v>-494991</v>
      </c>
      <c r="J5612" s="4" t="s">
        <v>12654</v>
      </c>
      <c r="L5612" t="str">
        <f>+Tabla2[[#This Row],[FACTURA]]</f>
        <v>OFIC. DGA#683/2015</v>
      </c>
      <c r="M5612" t="str">
        <f>+Tabla2[[#This Row],[DETALLE]]</f>
        <v>SERVICIOS BÁSICOS (AGUA) CORRESP. AL MES DE OCTUBRE/2015</v>
      </c>
    </row>
    <row r="5613" spans="2:13">
      <c r="B5613" s="3" t="s">
        <v>8247</v>
      </c>
      <c r="C5613" s="2" t="s">
        <v>8246</v>
      </c>
      <c r="D5613" s="4" t="s">
        <v>8272</v>
      </c>
      <c r="E5613" s="4" t="s">
        <v>8271</v>
      </c>
      <c r="F5613" s="5">
        <v>42552</v>
      </c>
      <c r="G5613" s="8">
        <v>-1377606</v>
      </c>
      <c r="J5613" s="4" t="s">
        <v>12655</v>
      </c>
      <c r="L5613" t="str">
        <f>+Tabla2[[#This Row],[FACTURA]]</f>
        <v>OFIC. DGA#662/2015</v>
      </c>
      <c r="M5613" t="str">
        <f>+Tabla2[[#This Row],[DETALLE]]</f>
        <v>SERVICIOS BÁSICOS (AGUA) CORRESP. AL MES DE AGOSTO/2015</v>
      </c>
    </row>
    <row r="5614" spans="2:13">
      <c r="B5614" s="3" t="s">
        <v>8247</v>
      </c>
      <c r="C5614" s="2" t="s">
        <v>8246</v>
      </c>
      <c r="D5614" s="4" t="s">
        <v>8274</v>
      </c>
      <c r="E5614" s="4" t="s">
        <v>8273</v>
      </c>
      <c r="F5614" s="5">
        <v>42579</v>
      </c>
      <c r="G5614" s="8">
        <v>-1373936</v>
      </c>
      <c r="J5614" s="4" t="s">
        <v>12656</v>
      </c>
      <c r="L5614" t="str">
        <f>+Tabla2[[#This Row],[FACTURA]]</f>
        <v>OFIC. DGA-413/2016</v>
      </c>
      <c r="M5614" t="str">
        <f>+Tabla2[[#This Row],[DETALLE]]</f>
        <v>SERVICIOS DE AGUA, MES DE OCTUBRE/2015</v>
      </c>
    </row>
    <row r="5615" spans="2:13">
      <c r="B5615" s="3" t="s">
        <v>8247</v>
      </c>
      <c r="C5615" s="2" t="s">
        <v>8246</v>
      </c>
      <c r="D5615" s="4" t="s">
        <v>8276</v>
      </c>
      <c r="E5615" s="4" t="s">
        <v>8275</v>
      </c>
      <c r="F5615" s="5">
        <v>42579</v>
      </c>
      <c r="G5615" s="8">
        <v>-1370632</v>
      </c>
      <c r="J5615" s="4" t="s">
        <v>12657</v>
      </c>
      <c r="L5615" t="str">
        <f>+Tabla2[[#This Row],[FACTURA]]</f>
        <v>OFIC. DGA-414/2016</v>
      </c>
      <c r="M5615" t="str">
        <f>+Tabla2[[#This Row],[DETALLE]]</f>
        <v>SERVICIOS DE AGUA, MES DE NOVIEMBRE/2015</v>
      </c>
    </row>
    <row r="5616" spans="2:13">
      <c r="B5616" s="3" t="s">
        <v>8247</v>
      </c>
      <c r="C5616" s="2" t="s">
        <v>8246</v>
      </c>
      <c r="D5616" s="4" t="s">
        <v>8278</v>
      </c>
      <c r="E5616" s="4" t="s">
        <v>8277</v>
      </c>
      <c r="F5616" s="5">
        <v>42579</v>
      </c>
      <c r="G5616" s="8">
        <v>-501097</v>
      </c>
      <c r="J5616" s="4" t="s">
        <v>12658</v>
      </c>
      <c r="L5616" t="str">
        <f>+Tabla2[[#This Row],[FACTURA]]</f>
        <v>OFIC. DGA-365/2016</v>
      </c>
      <c r="M5616" t="str">
        <f>+Tabla2[[#This Row],[DETALLE]]</f>
        <v>SERVICIOS DE AGUA, MES DE DICIEMBRE/2015</v>
      </c>
    </row>
    <row r="5617" spans="2:13">
      <c r="B5617" s="3" t="s">
        <v>8247</v>
      </c>
      <c r="C5617" s="2" t="s">
        <v>8246</v>
      </c>
      <c r="D5617" s="4" t="s">
        <v>8280</v>
      </c>
      <c r="E5617" s="4" t="s">
        <v>8279</v>
      </c>
      <c r="F5617" s="5">
        <v>42587</v>
      </c>
      <c r="G5617" s="8">
        <v>-1371479</v>
      </c>
      <c r="J5617" s="4" t="s">
        <v>12659</v>
      </c>
      <c r="L5617" t="str">
        <f>+Tabla2[[#This Row],[FACTURA]]</f>
        <v>OFIC.DGA#415-2016</v>
      </c>
      <c r="M5617" t="str">
        <f>+Tabla2[[#This Row],[DETALLE]]</f>
        <v>SERVICIO DE AGUA POTABLE DEL DISTRIT NACIONAL,MES ENERO 2016</v>
      </c>
    </row>
    <row r="5618" spans="2:13">
      <c r="B5618" s="3" t="s">
        <v>8247</v>
      </c>
      <c r="C5618" s="2" t="s">
        <v>8246</v>
      </c>
      <c r="D5618" s="4" t="s">
        <v>8282</v>
      </c>
      <c r="E5618" s="4" t="s">
        <v>8281</v>
      </c>
      <c r="F5618" s="5">
        <v>42587</v>
      </c>
      <c r="G5618" s="8">
        <v>-1371519</v>
      </c>
      <c r="J5618" s="4" t="s">
        <v>12660</v>
      </c>
      <c r="L5618" t="str">
        <f>+Tabla2[[#This Row],[FACTURA]]</f>
        <v>OFIC.DGA#401-2016</v>
      </c>
      <c r="M5618" t="str">
        <f>+Tabla2[[#This Row],[DETALLE]]</f>
        <v>SERVICIO DE AGUA POTABLE DEL DISTRIT NACIONAL,MES FEBER 2016</v>
      </c>
    </row>
    <row r="5619" spans="2:13">
      <c r="B5619" s="3" t="s">
        <v>8247</v>
      </c>
      <c r="C5619" s="2" t="s">
        <v>8246</v>
      </c>
      <c r="D5619" s="4" t="s">
        <v>8284</v>
      </c>
      <c r="E5619" s="4" t="s">
        <v>8283</v>
      </c>
      <c r="F5619" s="5">
        <v>42587</v>
      </c>
      <c r="G5619" s="8">
        <v>-1369841</v>
      </c>
      <c r="J5619" s="4" t="s">
        <v>12661</v>
      </c>
      <c r="L5619" t="str">
        <f>+Tabla2[[#This Row],[FACTURA]]</f>
        <v>OFIC.DGA#402-2016</v>
      </c>
      <c r="M5619" t="str">
        <f>+Tabla2[[#This Row],[DETALLE]]</f>
        <v>SERVICIO DE AGUA POTABLE DEL DISTRIT NACIONAL,MES MARZO 2016</v>
      </c>
    </row>
    <row r="5620" spans="2:13">
      <c r="B5620" s="3" t="s">
        <v>8247</v>
      </c>
      <c r="C5620" s="2" t="s">
        <v>8246</v>
      </c>
      <c r="D5620" s="4" t="s">
        <v>8286</v>
      </c>
      <c r="E5620" s="4" t="s">
        <v>8285</v>
      </c>
      <c r="F5620" s="5">
        <v>42590</v>
      </c>
      <c r="G5620" s="8">
        <v>-491059</v>
      </c>
      <c r="J5620" s="4" t="s">
        <v>12662</v>
      </c>
      <c r="L5620" t="str">
        <f>+Tabla2[[#This Row],[FACTURA]]</f>
        <v>OFIC.#DGA-366-2016</v>
      </c>
      <c r="M5620" t="str">
        <f>+Tabla2[[#This Row],[DETALLE]]</f>
        <v>SERVICIO DE AGUA POTABLE,ZONA ORIENTACORRESP. MES ENERO 2016</v>
      </c>
    </row>
    <row r="5621" spans="2:13">
      <c r="B5621" s="3" t="s">
        <v>8247</v>
      </c>
      <c r="C5621" s="2" t="s">
        <v>8246</v>
      </c>
      <c r="D5621" s="4" t="s">
        <v>8288</v>
      </c>
      <c r="E5621" s="4" t="s">
        <v>8287</v>
      </c>
      <c r="F5621" s="5">
        <v>42593</v>
      </c>
      <c r="G5621" s="8">
        <v>-479141</v>
      </c>
      <c r="J5621" s="4" t="s">
        <v>12663</v>
      </c>
      <c r="L5621" t="str">
        <f>+Tabla2[[#This Row],[FACTURA]]</f>
        <v>OFIC.DGA#428-2016</v>
      </c>
      <c r="M5621" t="str">
        <f>+Tabla2[[#This Row],[DETALLE]]</f>
        <v>SERVICIO DE AGUA POTABLE,ZONA ORIENTAL,MES DE MAYO 2016</v>
      </c>
    </row>
    <row r="5622" spans="2:13">
      <c r="B5622" s="3" t="s">
        <v>8247</v>
      </c>
      <c r="C5622" s="2" t="s">
        <v>8246</v>
      </c>
      <c r="D5622" s="4" t="s">
        <v>8290</v>
      </c>
      <c r="E5622" s="4" t="s">
        <v>8289</v>
      </c>
      <c r="F5622" s="5">
        <v>42593</v>
      </c>
      <c r="G5622" s="8">
        <v>-484851</v>
      </c>
      <c r="J5622" s="4" t="s">
        <v>12664</v>
      </c>
      <c r="L5622" t="str">
        <f>+Tabla2[[#This Row],[FACTURA]]</f>
        <v>OFIC.DGA#394-2016</v>
      </c>
      <c r="M5622" t="str">
        <f>+Tabla2[[#This Row],[DETALLE]]</f>
        <v>SERVICIO DE AGUA POTABLE,ZONA ORIENTAL,MES DE ABRIL 2016</v>
      </c>
    </row>
    <row r="5623" spans="2:13">
      <c r="B5623" s="3" t="s">
        <v>8247</v>
      </c>
      <c r="C5623" s="2" t="s">
        <v>8246</v>
      </c>
      <c r="D5623" s="4" t="s">
        <v>8292</v>
      </c>
      <c r="E5623" s="4" t="s">
        <v>8291</v>
      </c>
      <c r="F5623" s="5">
        <v>42593</v>
      </c>
      <c r="G5623" s="8">
        <v>-482731</v>
      </c>
      <c r="J5623" s="4" t="s">
        <v>12665</v>
      </c>
      <c r="L5623" t="str">
        <f>+Tabla2[[#This Row],[FACTURA]]</f>
        <v>OFIC.DGA#423-2016</v>
      </c>
      <c r="M5623" t="str">
        <f>+Tabla2[[#This Row],[DETALLE]]</f>
        <v>SERVICIO DE AGUA POTABLE,ZONA ORIENTAL,MES DE MARZO 2016</v>
      </c>
    </row>
    <row r="5624" spans="2:13">
      <c r="B5624" s="3" t="s">
        <v>8247</v>
      </c>
      <c r="C5624" s="2" t="s">
        <v>8246</v>
      </c>
      <c r="D5624" s="4" t="s">
        <v>8294</v>
      </c>
      <c r="E5624" s="4" t="s">
        <v>8293</v>
      </c>
      <c r="F5624" s="5">
        <v>42593</v>
      </c>
      <c r="G5624" s="8">
        <v>-475557</v>
      </c>
      <c r="J5624" s="4" t="s">
        <v>12666</v>
      </c>
      <c r="L5624" t="str">
        <f>+Tabla2[[#This Row],[FACTURA]]</f>
        <v>OFIC.DGA#424-2016</v>
      </c>
      <c r="M5624" t="str">
        <f>+Tabla2[[#This Row],[DETALLE]]</f>
        <v>SERVICIO DE AGUA POTABLE,ZONA ORIENTAL,MES DE FEBRERO 2016</v>
      </c>
    </row>
    <row r="5625" spans="2:13">
      <c r="B5625" s="3" t="s">
        <v>8247</v>
      </c>
      <c r="C5625" s="2" t="s">
        <v>8246</v>
      </c>
      <c r="D5625" s="4" t="s">
        <v>8252</v>
      </c>
      <c r="E5625" s="4" t="s">
        <v>8251</v>
      </c>
      <c r="F5625" s="5">
        <v>41908</v>
      </c>
      <c r="G5625" s="8">
        <v>-1347043</v>
      </c>
      <c r="J5625" s="4" t="s">
        <v>12667</v>
      </c>
      <c r="L5625" t="str">
        <f>+Tabla2[[#This Row],[FACTURA]]</f>
        <v>DGA#460-2014</v>
      </c>
      <c r="M5625" t="str">
        <f>+Tabla2[[#This Row],[DETALLE]]</f>
        <v>SERVICIO AGUA POTABLE DEL DISTRITO NACIONAL,MES DE ENERO/14</v>
      </c>
    </row>
    <row r="5626" spans="2:13">
      <c r="B5626" s="3" t="s">
        <v>8247</v>
      </c>
      <c r="C5626" s="2" t="s">
        <v>8246</v>
      </c>
      <c r="D5626" s="4" t="s">
        <v>8300</v>
      </c>
      <c r="E5626" s="4" t="s">
        <v>8299</v>
      </c>
      <c r="F5626" s="5">
        <v>42800</v>
      </c>
      <c r="G5626" s="8">
        <v>-1484625</v>
      </c>
      <c r="J5626" s="4" t="s">
        <v>12668</v>
      </c>
      <c r="L5626" t="str">
        <f>+Tabla2[[#This Row],[FACTURA]]</f>
        <v>DGA NO. 127-17</v>
      </c>
      <c r="M5626" t="str">
        <f>+Tabla2[[#This Row],[DETALLE]]</f>
        <v>SERVICIO DE AGUA POTABLE, MES DE DICIEMBRE 2017</v>
      </c>
    </row>
    <row r="5627" spans="2:13">
      <c r="B5627" s="3" t="s">
        <v>8247</v>
      </c>
      <c r="C5627" s="2" t="s">
        <v>8246</v>
      </c>
      <c r="D5627" s="4" t="s">
        <v>8296</v>
      </c>
      <c r="E5627" s="4" t="s">
        <v>8295</v>
      </c>
      <c r="F5627" s="5">
        <v>42712</v>
      </c>
      <c r="G5627" s="8">
        <v>-486915</v>
      </c>
      <c r="J5627" s="4" t="s">
        <v>12669</v>
      </c>
      <c r="L5627" t="str">
        <f>+Tabla2[[#This Row],[FACTURA]]</f>
        <v>DGA NO. 649-2016</v>
      </c>
      <c r="M5627" t="str">
        <f>+Tabla2[[#This Row],[DETALLE]]</f>
        <v>SERVICIO AGUA POTABLE MES DE JUNIO 2016</v>
      </c>
    </row>
    <row r="5628" spans="2:13">
      <c r="B5628" s="3" t="s">
        <v>8247</v>
      </c>
      <c r="C5628" s="2" t="s">
        <v>8246</v>
      </c>
      <c r="D5628" s="4" t="s">
        <v>8298</v>
      </c>
      <c r="E5628" s="4" t="s">
        <v>8297</v>
      </c>
      <c r="F5628" s="5">
        <v>42713</v>
      </c>
      <c r="G5628" s="8">
        <v>-491034</v>
      </c>
      <c r="J5628" s="4" t="s">
        <v>12670</v>
      </c>
      <c r="L5628" t="str">
        <f>+Tabla2[[#This Row],[FACTURA]]</f>
        <v>DGA NO. 646-2016</v>
      </c>
      <c r="M5628" t="str">
        <f>+Tabla2[[#This Row],[DETALLE]]</f>
        <v>SERVICIOS DE AGUA POTABLE, MES DE JULIO 2016</v>
      </c>
    </row>
    <row r="5629" spans="2:13">
      <c r="B5629" s="3" t="s">
        <v>8247</v>
      </c>
      <c r="C5629" s="2" t="s">
        <v>8246</v>
      </c>
      <c r="D5629" s="4" t="s">
        <v>8301</v>
      </c>
      <c r="E5629" s="4" t="s">
        <v>8301</v>
      </c>
      <c r="F5629" s="5">
        <v>43179</v>
      </c>
      <c r="G5629" s="8">
        <v>-523237</v>
      </c>
      <c r="J5629" s="4" t="s">
        <v>12671</v>
      </c>
      <c r="L5629" t="str">
        <f>+Tabla2[[#This Row],[FACTURA]]</f>
        <v>DGA 228/2018</v>
      </c>
      <c r="M5629" t="str">
        <f>+Tabla2[[#This Row],[DETALLE]]</f>
        <v>DGA 228/2018</v>
      </c>
    </row>
    <row r="5630" spans="2:13">
      <c r="B5630" s="3" t="s">
        <v>8247</v>
      </c>
      <c r="C5630" s="2" t="s">
        <v>8246</v>
      </c>
      <c r="D5630" s="4" t="s">
        <v>8303</v>
      </c>
      <c r="E5630" s="4" t="s">
        <v>8302</v>
      </c>
      <c r="F5630" s="5">
        <v>43202</v>
      </c>
      <c r="G5630" s="8">
        <v>-552740</v>
      </c>
      <c r="J5630" s="4" t="s">
        <v>12672</v>
      </c>
      <c r="L5630" t="str">
        <f>+Tabla2[[#This Row],[FACTURA]]</f>
        <v>DGA 348/2018</v>
      </c>
      <c r="M5630" t="str">
        <f>+Tabla2[[#This Row],[DETALLE]]</f>
        <v>SERVICIO DE AGUA POTABLE , MES DE MARZO 2018</v>
      </c>
    </row>
    <row r="5631" spans="2:13">
      <c r="B5631" s="3" t="s">
        <v>8247</v>
      </c>
      <c r="C5631" s="2" t="s">
        <v>8246</v>
      </c>
      <c r="D5631" s="4" t="s">
        <v>8305</v>
      </c>
      <c r="E5631" s="4" t="s">
        <v>8304</v>
      </c>
      <c r="F5631" s="5">
        <v>43227</v>
      </c>
      <c r="G5631" s="8">
        <v>-553165</v>
      </c>
      <c r="J5631" s="4" t="s">
        <v>12673</v>
      </c>
      <c r="L5631" t="str">
        <f>+Tabla2[[#This Row],[FACTURA]]</f>
        <v>DGA415/2018</v>
      </c>
      <c r="M5631" t="str">
        <f>+Tabla2[[#This Row],[DETALLE]]</f>
        <v>SERVICIO DE AGUA POTABLE ABRIL 2018</v>
      </c>
    </row>
    <row r="5632" spans="2:13">
      <c r="B5632" s="3" t="s">
        <v>8247</v>
      </c>
      <c r="C5632" s="2" t="s">
        <v>8246</v>
      </c>
      <c r="D5632" s="4" t="s">
        <v>8307</v>
      </c>
      <c r="E5632" s="4" t="s">
        <v>8306</v>
      </c>
      <c r="F5632" s="5">
        <v>43396</v>
      </c>
      <c r="G5632" s="8">
        <v>-1510512</v>
      </c>
      <c r="J5632" s="4" t="s">
        <v>12674</v>
      </c>
      <c r="L5632" t="str">
        <f>+Tabla2[[#This Row],[FACTURA]]</f>
        <v>OFIC. DGA 2075-18</v>
      </c>
      <c r="M5632" t="str">
        <f>+Tabla2[[#This Row],[DETALLE]]</f>
        <v>SERVICIO DE AGUA POTABLE EN LAS ESCUELA D.N. AGOST. 18</v>
      </c>
    </row>
    <row r="5633" spans="2:13">
      <c r="B5633" s="3" t="s">
        <v>8247</v>
      </c>
      <c r="C5633" s="2" t="s">
        <v>8246</v>
      </c>
      <c r="D5633" s="4" t="s">
        <v>8309</v>
      </c>
      <c r="E5633" s="4" t="s">
        <v>8308</v>
      </c>
      <c r="F5633" s="5">
        <v>43623</v>
      </c>
      <c r="G5633" s="8">
        <v>-2186059</v>
      </c>
      <c r="J5633" s="4" t="s">
        <v>12675</v>
      </c>
      <c r="L5633" t="str">
        <f>+Tabla2[[#This Row],[FACTURA]]</f>
        <v>OFIC. DGA.588/2019.</v>
      </c>
      <c r="M5633" t="str">
        <f>+Tabla2[[#This Row],[DETALLE]]</f>
        <v>SERVICIO AGUA POTABLE (CAASD)</v>
      </c>
    </row>
    <row r="5634" spans="2:13">
      <c r="B5634" s="3" t="s">
        <v>8247</v>
      </c>
      <c r="C5634" s="2" t="s">
        <v>8246</v>
      </c>
      <c r="D5634" s="4" t="s">
        <v>8250</v>
      </c>
      <c r="E5634" s="4" t="s">
        <v>8249</v>
      </c>
      <c r="F5634" s="5">
        <v>41221</v>
      </c>
      <c r="G5634" s="8">
        <v>-1310860</v>
      </c>
      <c r="J5634" s="4" t="s">
        <v>12676</v>
      </c>
      <c r="L5634" t="str">
        <f>+Tabla2[[#This Row],[FACTURA]]</f>
        <v>DGA# 702-12</v>
      </c>
      <c r="M5634" t="str">
        <f>+Tabla2[[#This Row],[DETALLE]]</f>
        <v>SERVICIO PAGO FACT-AGUA POTABLE AL MES DE AGOSTO 2012</v>
      </c>
    </row>
    <row r="5635" spans="2:13">
      <c r="B5635" s="3" t="s">
        <v>2146</v>
      </c>
      <c r="C5635" s="2" t="s">
        <v>1370</v>
      </c>
      <c r="D5635" s="4" t="s">
        <v>1371</v>
      </c>
      <c r="E5635" s="4" t="s">
        <v>19929</v>
      </c>
      <c r="F5635" s="5">
        <v>41759</v>
      </c>
      <c r="G5635" s="8">
        <v>-202400</v>
      </c>
      <c r="J5635" s="4" t="s">
        <v>12630</v>
      </c>
      <c r="L5635" t="str">
        <f>+Tabla2[[#This Row],[FACTURA]]</f>
        <v>000001577</v>
      </c>
      <c r="M5635" t="str">
        <f>+Tabla2[[#This Row],[DETALLE]]</f>
        <v>SERVICIO DE HABITACIONES DOBLE,SENCILLA,JORNADA EXTENDIDA</v>
      </c>
    </row>
    <row r="5636" spans="2:13">
      <c r="B5636" s="3" t="s">
        <v>2146</v>
      </c>
      <c r="C5636" s="2" t="s">
        <v>1370</v>
      </c>
      <c r="D5636" s="4" t="s">
        <v>1372</v>
      </c>
      <c r="E5636" s="4" t="s">
        <v>19930</v>
      </c>
      <c r="F5636" s="5">
        <v>41759</v>
      </c>
      <c r="G5636" s="8">
        <v>-14000</v>
      </c>
      <c r="J5636" s="4" t="s">
        <v>12631</v>
      </c>
      <c r="L5636" t="str">
        <f>+Tabla2[[#This Row],[FACTURA]]</f>
        <v>000001577-1</v>
      </c>
      <c r="M5636" t="str">
        <f>+Tabla2[[#This Row],[DETALLE]]</f>
        <v>SERVICIO DE USO DE SALON,SONIDO,JORNADA EXTENDIDA</v>
      </c>
    </row>
    <row r="5637" spans="2:13">
      <c r="B5637" s="3" t="s">
        <v>2146</v>
      </c>
      <c r="C5637" s="2" t="s">
        <v>1370</v>
      </c>
      <c r="D5637" s="4" t="s">
        <v>1373</v>
      </c>
      <c r="E5637" s="4" t="s">
        <v>19931</v>
      </c>
      <c r="F5637" s="5">
        <v>41759</v>
      </c>
      <c r="G5637" s="8">
        <v>-84400</v>
      </c>
      <c r="J5637" s="4" t="s">
        <v>12632</v>
      </c>
      <c r="L5637" t="str">
        <f>+Tabla2[[#This Row],[FACTURA]]</f>
        <v>000001577-2</v>
      </c>
      <c r="M5637" t="str">
        <f>+Tabla2[[#This Row],[DETALLE]]</f>
        <v>SERVICIO DE ALIMENTACION ,JORNADA EXTENDIDA</v>
      </c>
    </row>
    <row r="5638" spans="2:13">
      <c r="B5638" s="3" t="s">
        <v>2146</v>
      </c>
      <c r="C5638" s="2" t="s">
        <v>1370</v>
      </c>
      <c r="D5638" s="4" t="s">
        <v>1374</v>
      </c>
      <c r="E5638" s="4" t="s">
        <v>1374</v>
      </c>
      <c r="F5638" s="5">
        <v>41877</v>
      </c>
      <c r="G5638" s="8">
        <v>-648400</v>
      </c>
      <c r="J5638" s="4" t="s">
        <v>12633</v>
      </c>
      <c r="L5638" t="str">
        <f>+Tabla2[[#This Row],[FACTURA]]</f>
        <v>A010010011500001600</v>
      </c>
      <c r="M5638" t="str">
        <f>+Tabla2[[#This Row],[DETALLE]]</f>
        <v>A010010011500001600</v>
      </c>
    </row>
    <row r="5639" spans="2:13">
      <c r="B5639" s="3" t="s">
        <v>2146</v>
      </c>
      <c r="C5639" s="2" t="s">
        <v>1370</v>
      </c>
      <c r="D5639" s="4" t="s">
        <v>1375</v>
      </c>
      <c r="E5639" s="4" t="s">
        <v>1375</v>
      </c>
      <c r="F5639" s="5">
        <v>41941</v>
      </c>
      <c r="G5639" s="8">
        <v>-4952800</v>
      </c>
      <c r="J5639" s="4" t="s">
        <v>12634</v>
      </c>
      <c r="L5639" t="str">
        <f>+Tabla2[[#This Row],[FACTURA]]</f>
        <v>OFIC. 3381</v>
      </c>
      <c r="M5639" t="str">
        <f>+Tabla2[[#This Row],[DETALLE]]</f>
        <v>OFIC. 3381</v>
      </c>
    </row>
    <row r="5640" spans="2:13">
      <c r="B5640" s="3" t="s">
        <v>2146</v>
      </c>
      <c r="C5640" s="2" t="s">
        <v>1370</v>
      </c>
      <c r="D5640" s="4" t="s">
        <v>1376</v>
      </c>
      <c r="E5640" s="4" t="s">
        <v>1376</v>
      </c>
      <c r="F5640" s="5">
        <v>42065</v>
      </c>
      <c r="G5640" s="8">
        <v>-386140</v>
      </c>
      <c r="J5640" s="4" t="s">
        <v>12635</v>
      </c>
      <c r="L5640" t="str">
        <f>+Tabla2[[#This Row],[FACTURA]]</f>
        <v>A010010011500001602</v>
      </c>
      <c r="M5640" t="str">
        <f>+Tabla2[[#This Row],[DETALLE]]</f>
        <v>A010010011500001602</v>
      </c>
    </row>
    <row r="5641" spans="2:13">
      <c r="B5641" s="3" t="s">
        <v>2146</v>
      </c>
      <c r="C5641" s="2" t="s">
        <v>1370</v>
      </c>
      <c r="D5641" s="4" t="s">
        <v>1377</v>
      </c>
      <c r="E5641" s="4" t="s">
        <v>1377</v>
      </c>
      <c r="F5641" s="5">
        <v>42178</v>
      </c>
      <c r="G5641" s="8">
        <v>-120220</v>
      </c>
      <c r="J5641" s="4" t="s">
        <v>12636</v>
      </c>
      <c r="L5641" t="str">
        <f>+Tabla2[[#This Row],[FACTURA]]</f>
        <v>A010010011500001538</v>
      </c>
      <c r="M5641" t="str">
        <f>+Tabla2[[#This Row],[DETALLE]]</f>
        <v>A010010011500001538</v>
      </c>
    </row>
    <row r="5642" spans="2:13">
      <c r="B5642" s="3" t="s">
        <v>2146</v>
      </c>
      <c r="C5642" s="2" t="s">
        <v>1370</v>
      </c>
      <c r="D5642" s="4" t="s">
        <v>1545</v>
      </c>
      <c r="E5642" s="4" t="s">
        <v>19932</v>
      </c>
      <c r="F5642" s="5">
        <v>41465</v>
      </c>
      <c r="G5642" s="8">
        <v>-112745</v>
      </c>
      <c r="J5642" s="4" t="s">
        <v>12637</v>
      </c>
      <c r="L5642" t="str">
        <f>+Tabla2[[#This Row],[FACTURA]]</f>
        <v>00001539</v>
      </c>
      <c r="M5642" t="str">
        <f>+Tabla2[[#This Row],[DETALLE]]</f>
        <v xml:space="preserve"> ALOJAMIENTO DURANTE EL TALLER DE CAPACITACION</v>
      </c>
    </row>
    <row r="5643" spans="2:13">
      <c r="B5643" s="3" t="s">
        <v>2146</v>
      </c>
      <c r="C5643" s="2" t="s">
        <v>1370</v>
      </c>
      <c r="D5643" s="4" t="s">
        <v>1546</v>
      </c>
      <c r="E5643" s="4" t="s">
        <v>19933</v>
      </c>
      <c r="F5643" s="5">
        <v>41465</v>
      </c>
      <c r="G5643" s="8">
        <v>-48920</v>
      </c>
      <c r="J5643" s="4" t="s">
        <v>12638</v>
      </c>
      <c r="L5643" t="str">
        <f>+Tabla2[[#This Row],[FACTURA]]</f>
        <v>00001539-1</v>
      </c>
      <c r="M5643" t="str">
        <f>+Tabla2[[#This Row],[DETALLE]]</f>
        <v>REFRIGERIOS Y ALMUERZOS DURANTE EL TALLER DE CAPACITACION</v>
      </c>
    </row>
    <row r="5644" spans="2:13">
      <c r="B5644" s="3" t="s">
        <v>2146</v>
      </c>
      <c r="C5644" s="2" t="s">
        <v>1370</v>
      </c>
      <c r="D5644" s="4" t="s">
        <v>1547</v>
      </c>
      <c r="E5644" s="4" t="s">
        <v>19934</v>
      </c>
      <c r="F5644" s="5">
        <v>41471</v>
      </c>
      <c r="G5644" s="8">
        <v>-454440</v>
      </c>
      <c r="J5644" s="4" t="s">
        <v>12639</v>
      </c>
      <c r="L5644" t="str">
        <f>+Tabla2[[#This Row],[FACTURA]]</f>
        <v>000001543</v>
      </c>
      <c r="M5644" t="str">
        <f>+Tabla2[[#This Row],[DETALLE]]</f>
        <v>SERVICIOS DE ALOJAMIENTO Y ALQUILERES 70 PERSON. PARA 70 PER</v>
      </c>
    </row>
    <row r="5645" spans="2:13">
      <c r="B5645" s="3" t="s">
        <v>2146</v>
      </c>
      <c r="C5645" s="2" t="s">
        <v>1370</v>
      </c>
      <c r="D5645" s="4" t="s">
        <v>1548</v>
      </c>
      <c r="E5645" s="4" t="s">
        <v>19935</v>
      </c>
      <c r="F5645" s="5">
        <v>41471</v>
      </c>
      <c r="G5645" s="8">
        <v>-45500</v>
      </c>
      <c r="J5645" s="4" t="s">
        <v>12640</v>
      </c>
      <c r="L5645" t="str">
        <f>+Tabla2[[#This Row],[FACTURA]]</f>
        <v>000001543-1</v>
      </c>
      <c r="M5645" t="str">
        <f>+Tabla2[[#This Row],[DETALLE]]</f>
        <v>SERVICIOS DE ,ALIMENTACION  PARA 70 PERSONAS,JORNADA</v>
      </c>
    </row>
    <row r="5646" spans="2:13">
      <c r="B5646" s="3" t="s">
        <v>2146</v>
      </c>
      <c r="C5646" s="2" t="s">
        <v>1370</v>
      </c>
      <c r="D5646" s="4" t="s">
        <v>1549</v>
      </c>
      <c r="E5646" s="4" t="s">
        <v>19936</v>
      </c>
      <c r="F5646" s="5">
        <v>41611</v>
      </c>
      <c r="G5646" s="8">
        <v>-261280</v>
      </c>
      <c r="J5646" s="4" t="s">
        <v>12641</v>
      </c>
      <c r="L5646" t="str">
        <f>+Tabla2[[#This Row],[FACTURA]]</f>
        <v>OFICIO #3095/13</v>
      </c>
      <c r="M5646" t="str">
        <f>+Tabla2[[#This Row],[DETALLE]]</f>
        <v>ALQUILERES EN LA JORNADA DE ORIENTACION CON ORIENT. Y PSIC</v>
      </c>
    </row>
    <row r="5647" spans="2:13">
      <c r="B5647" s="3" t="s">
        <v>2146</v>
      </c>
      <c r="C5647" s="2" t="s">
        <v>1370</v>
      </c>
      <c r="D5647" s="4" t="s">
        <v>1550</v>
      </c>
      <c r="E5647" s="4" t="s">
        <v>1550</v>
      </c>
      <c r="F5647" s="5">
        <v>41828</v>
      </c>
      <c r="G5647" s="8">
        <v>-562380</v>
      </c>
      <c r="J5647" s="4" t="s">
        <v>12642</v>
      </c>
      <c r="L5647" t="str">
        <f>+Tabla2[[#This Row],[FACTURA]]</f>
        <v>NCF0011500001580</v>
      </c>
      <c r="M5647" t="str">
        <f>+Tabla2[[#This Row],[DETALLE]]</f>
        <v>NCF0011500001580</v>
      </c>
    </row>
    <row r="5648" spans="2:13">
      <c r="B5648" s="3" t="s">
        <v>2146</v>
      </c>
      <c r="C5648" s="2" t="s">
        <v>1370</v>
      </c>
      <c r="D5648" s="4" t="s">
        <v>1551</v>
      </c>
      <c r="E5648" s="4" t="s">
        <v>1551</v>
      </c>
      <c r="F5648" s="5">
        <v>41842</v>
      </c>
      <c r="G5648" s="8">
        <v>-41300</v>
      </c>
      <c r="J5648" s="4" t="s">
        <v>12643</v>
      </c>
      <c r="L5648" t="str">
        <f>+Tabla2[[#This Row],[FACTURA]]</f>
        <v>A010010011500001586</v>
      </c>
      <c r="M5648" t="str">
        <f>+Tabla2[[#This Row],[DETALLE]]</f>
        <v>A010010011500001586</v>
      </c>
    </row>
    <row r="5649" spans="2:13">
      <c r="B5649" s="3" t="s">
        <v>8311</v>
      </c>
      <c r="C5649" s="2" t="s">
        <v>8310</v>
      </c>
      <c r="D5649" s="6" t="s">
        <v>8312</v>
      </c>
      <c r="E5649" s="6" t="e">
        <v>#N/A</v>
      </c>
      <c r="F5649" s="7">
        <v>43179</v>
      </c>
      <c r="G5649" s="9">
        <v>-200000</v>
      </c>
      <c r="J5649" s="6" t="s">
        <v>16882</v>
      </c>
      <c r="L5649" t="str">
        <f>+Tabla2[[#This Row],[FACTURA]]</f>
        <v>CONTR. 0565 Y 0186-3</v>
      </c>
      <c r="M5649" t="e">
        <f>+Tabla2[[#This Row],[DETALLE]]</f>
        <v>#N/A</v>
      </c>
    </row>
    <row r="5650" spans="2:13">
      <c r="B5650" s="3" t="s">
        <v>12123</v>
      </c>
      <c r="C5650" s="2" t="s">
        <v>12122</v>
      </c>
      <c r="D5650" s="6" t="s">
        <v>20666</v>
      </c>
      <c r="E5650" s="6" t="s">
        <v>12124</v>
      </c>
      <c r="F5650" s="7">
        <v>42320</v>
      </c>
      <c r="G5650" s="9">
        <v>-14960000</v>
      </c>
      <c r="J5650" s="6" t="s">
        <v>19186</v>
      </c>
      <c r="L5650" t="str">
        <f>+Tabla2[[#This Row],[FACTURA]]</f>
        <v>DEV. OPOSICION A PAG</v>
      </c>
      <c r="M5650" t="str">
        <f>+Tabla2[[#This Row],[DETALLE]]</f>
        <v>CONTR.2743-1</v>
      </c>
    </row>
    <row r="5651" spans="2:13">
      <c r="B5651" s="3" t="s">
        <v>12532</v>
      </c>
      <c r="C5651" s="2" t="s">
        <v>12533</v>
      </c>
      <c r="D5651" s="4" t="s">
        <v>19507</v>
      </c>
      <c r="E5651" s="4" t="s">
        <v>19937</v>
      </c>
      <c r="F5651" s="5">
        <v>44740</v>
      </c>
      <c r="G5651" s="8">
        <v>-300000</v>
      </c>
      <c r="J5651" s="4" t="s">
        <v>12534</v>
      </c>
      <c r="L5651" t="str">
        <f>+Tabla2[[#This Row],[FACTURA]]</f>
        <v>NOTA TRAM/I-554-2022</v>
      </c>
      <c r="M5651" t="str">
        <f>+Tabla2[[#This Row],[DETALLE]]</f>
        <v>COOPERACIÓN TOENEO DE BALONCESTO SUPERIOR DEL D.N./2022</v>
      </c>
    </row>
    <row r="5652" spans="2:13">
      <c r="B5652" s="3" t="s">
        <v>8314</v>
      </c>
      <c r="C5652" s="2" t="s">
        <v>8313</v>
      </c>
      <c r="D5652" s="6" t="s">
        <v>8315</v>
      </c>
      <c r="E5652" s="6" t="s">
        <v>20234</v>
      </c>
      <c r="F5652" s="7">
        <v>40990</v>
      </c>
      <c r="G5652" s="9">
        <v>-4080</v>
      </c>
      <c r="J5652" s="6" t="s">
        <v>14883</v>
      </c>
      <c r="L5652" t="str">
        <f>+Tabla2[[#This Row],[FACTURA]]</f>
        <v>8480</v>
      </c>
      <c r="M5652" t="str">
        <f>+Tabla2[[#This Row],[DETALLE]]</f>
        <v>INSPECCIONES FISICO-QUIMICAS Y BACTERIOLOGICAS REALIZADAS A</v>
      </c>
    </row>
    <row r="5653" spans="2:13">
      <c r="B5653" s="3" t="s">
        <v>8314</v>
      </c>
      <c r="C5653" s="2" t="s">
        <v>8313</v>
      </c>
      <c r="D5653" s="6" t="s">
        <v>8316</v>
      </c>
      <c r="E5653" s="6" t="s">
        <v>20234</v>
      </c>
      <c r="F5653" s="7">
        <v>40990</v>
      </c>
      <c r="G5653" s="9">
        <v>-10855</v>
      </c>
      <c r="J5653" s="6" t="s">
        <v>14884</v>
      </c>
      <c r="L5653" t="str">
        <f>+Tabla2[[#This Row],[FACTURA]]</f>
        <v>8481</v>
      </c>
      <c r="M5653" t="str">
        <f>+Tabla2[[#This Row],[DETALLE]]</f>
        <v>INSPECCIONES FISICO-QUIMICAS Y BACTERIOLOGICAS REALIZADAS A</v>
      </c>
    </row>
    <row r="5654" spans="2:13">
      <c r="B5654" s="3" t="s">
        <v>8314</v>
      </c>
      <c r="C5654" s="2" t="s">
        <v>8313</v>
      </c>
      <c r="D5654" s="6" t="s">
        <v>8317</v>
      </c>
      <c r="E5654" s="6" t="s">
        <v>20234</v>
      </c>
      <c r="F5654" s="7">
        <v>40990</v>
      </c>
      <c r="G5654" s="9">
        <v>-8160</v>
      </c>
      <c r="J5654" s="6" t="s">
        <v>14885</v>
      </c>
      <c r="L5654" t="str">
        <f>+Tabla2[[#This Row],[FACTURA]]</f>
        <v>8482</v>
      </c>
      <c r="M5654" t="str">
        <f>+Tabla2[[#This Row],[DETALLE]]</f>
        <v>INSPECCIONES FISICO-QUIMICAS Y BACTERIOLOGICAS REALIZADAS A</v>
      </c>
    </row>
    <row r="5655" spans="2:13">
      <c r="B5655" s="3" t="s">
        <v>8314</v>
      </c>
      <c r="C5655" s="2" t="s">
        <v>8313</v>
      </c>
      <c r="D5655" s="6" t="s">
        <v>8318</v>
      </c>
      <c r="E5655" s="6" t="s">
        <v>20234</v>
      </c>
      <c r="F5655" s="7">
        <v>40996</v>
      </c>
      <c r="G5655" s="9">
        <v>-3060</v>
      </c>
      <c r="J5655" s="6" t="s">
        <v>14886</v>
      </c>
      <c r="L5655" t="str">
        <f>+Tabla2[[#This Row],[FACTURA]]</f>
        <v>8050</v>
      </c>
      <c r="M5655" t="str">
        <f>+Tabla2[[#This Row],[DETALLE]]</f>
        <v>INSPECCIONES FISICO-QUIMICAS Y BACTERIOLOGICAS REALIZADAS A</v>
      </c>
    </row>
    <row r="5656" spans="2:13">
      <c r="B5656" s="3" t="s">
        <v>8314</v>
      </c>
      <c r="C5656" s="2" t="s">
        <v>8313</v>
      </c>
      <c r="D5656" s="6" t="s">
        <v>8319</v>
      </c>
      <c r="E5656" s="6" t="s">
        <v>20234</v>
      </c>
      <c r="F5656" s="7">
        <v>40997</v>
      </c>
      <c r="G5656" s="9">
        <v>-3570</v>
      </c>
      <c r="J5656" s="6" t="s">
        <v>14887</v>
      </c>
      <c r="L5656" t="str">
        <f>+Tabla2[[#This Row],[FACTURA]]</f>
        <v>8052</v>
      </c>
      <c r="M5656" t="str">
        <f>+Tabla2[[#This Row],[DETALLE]]</f>
        <v>INSPECCIONES FISICO-QUIMICAS Y BACTERIOLOGICAS REALIZADAS A</v>
      </c>
    </row>
    <row r="5657" spans="2:13">
      <c r="B5657" s="3" t="s">
        <v>8314</v>
      </c>
      <c r="C5657" s="2" t="s">
        <v>8313</v>
      </c>
      <c r="D5657" s="6" t="s">
        <v>8320</v>
      </c>
      <c r="E5657" s="6" t="s">
        <v>20234</v>
      </c>
      <c r="F5657" s="7">
        <v>40998</v>
      </c>
      <c r="G5657" s="9">
        <v>-2040</v>
      </c>
      <c r="J5657" s="6" t="s">
        <v>14888</v>
      </c>
      <c r="L5657" t="str">
        <f>+Tabla2[[#This Row],[FACTURA]]</f>
        <v>8055</v>
      </c>
      <c r="M5657" t="str">
        <f>+Tabla2[[#This Row],[DETALLE]]</f>
        <v>INSPECCIONES FISICO-QUIMICAS Y BACTERIOLOGICAS REALIZADAS A</v>
      </c>
    </row>
    <row r="5658" spans="2:13">
      <c r="B5658" s="3" t="s">
        <v>2147</v>
      </c>
      <c r="C5658" s="2" t="s">
        <v>1378</v>
      </c>
      <c r="D5658" s="4" t="s">
        <v>1379</v>
      </c>
      <c r="E5658" s="4" t="s">
        <v>19938</v>
      </c>
      <c r="F5658" s="5">
        <v>40560</v>
      </c>
      <c r="G5658" s="8">
        <v>-72343.62</v>
      </c>
      <c r="J5658" s="4" t="s">
        <v>12685</v>
      </c>
      <c r="L5658" t="str">
        <f>+Tabla2[[#This Row],[FACTURA]]</f>
        <v>50</v>
      </c>
      <c r="M5658" t="str">
        <f>+Tabla2[[#This Row],[DETALLE]]</f>
        <v>PAGO FACTURA NO.4680, CORRESPONDIENTE AL 10% PUBLICIDAD DE A</v>
      </c>
    </row>
    <row r="5659" spans="2:13">
      <c r="B5659" s="3" t="s">
        <v>2147</v>
      </c>
      <c r="C5659" s="2" t="s">
        <v>1378</v>
      </c>
      <c r="D5659" s="4" t="s">
        <v>1380</v>
      </c>
      <c r="E5659" s="4" t="s">
        <v>19939</v>
      </c>
      <c r="F5659" s="5">
        <v>40560</v>
      </c>
      <c r="G5659" s="8">
        <v>-72343.62</v>
      </c>
      <c r="J5659" s="4" t="s">
        <v>12686</v>
      </c>
      <c r="L5659" t="str">
        <f>+Tabla2[[#This Row],[FACTURA]]</f>
        <v>50-2</v>
      </c>
      <c r="M5659" t="str">
        <f>+Tabla2[[#This Row],[DETALLE]]</f>
        <v>PAGO FACTURA #4680 CORRESP.  AL 10% PUBLICIDAD, DE ACUERDO A</v>
      </c>
    </row>
    <row r="5660" spans="2:13">
      <c r="B5660" s="3" t="s">
        <v>2147</v>
      </c>
      <c r="C5660" s="2" t="s">
        <v>1378</v>
      </c>
      <c r="D5660" s="4" t="s">
        <v>1381</v>
      </c>
      <c r="E5660" s="4" t="s">
        <v>1381</v>
      </c>
      <c r="F5660" s="5">
        <v>44384</v>
      </c>
      <c r="G5660" s="8">
        <v>-14668875</v>
      </c>
      <c r="J5660" s="4" t="s">
        <v>12687</v>
      </c>
      <c r="L5660" t="str">
        <f>+Tabla2[[#This Row],[FACTURA]]</f>
        <v>NCF:B1500004712</v>
      </c>
      <c r="M5660" t="str">
        <f>+Tabla2[[#This Row],[DETALLE]]</f>
        <v>NCF:B1500004712</v>
      </c>
    </row>
    <row r="5661" spans="2:13">
      <c r="B5661" s="3" t="s">
        <v>2147</v>
      </c>
      <c r="C5661" s="2" t="s">
        <v>1378</v>
      </c>
      <c r="D5661" s="4" t="s">
        <v>1382</v>
      </c>
      <c r="E5661" s="4" t="s">
        <v>1382</v>
      </c>
      <c r="F5661" s="5">
        <v>44384</v>
      </c>
      <c r="G5661" s="8">
        <v>14668875</v>
      </c>
      <c r="J5661" s="4" t="s">
        <v>12688</v>
      </c>
      <c r="L5661" t="str">
        <f>+Tabla2[[#This Row],[FACTURA]]</f>
        <v>NCF:B150000-NULA</v>
      </c>
      <c r="M5661" t="str">
        <f>+Tabla2[[#This Row],[DETALLE]]</f>
        <v>NCF:B150000-NULA</v>
      </c>
    </row>
    <row r="5662" spans="2:13">
      <c r="B5662" s="3" t="s">
        <v>2147</v>
      </c>
      <c r="C5662" s="2" t="s">
        <v>1378</v>
      </c>
      <c r="D5662" s="4" t="s">
        <v>1552</v>
      </c>
      <c r="E5662" s="4" t="s">
        <v>19940</v>
      </c>
      <c r="F5662" s="5">
        <v>41702</v>
      </c>
      <c r="G5662" s="8">
        <v>-125000</v>
      </c>
      <c r="J5662" s="4" t="s">
        <v>12689</v>
      </c>
      <c r="L5662" t="str">
        <f>+Tabla2[[#This Row],[FACTURA]]</f>
        <v>A010010011500006975</v>
      </c>
      <c r="M5662" t="str">
        <f>+Tabla2[[#This Row],[DETALLE]]</f>
        <v>PAGO 10% DEL PRESUP. DE PUBLICIDAD, ENERO 2014</v>
      </c>
    </row>
    <row r="5663" spans="2:13">
      <c r="B5663" s="3" t="s">
        <v>2147</v>
      </c>
      <c r="C5663" s="2" t="s">
        <v>1378</v>
      </c>
      <c r="D5663" s="4" t="s">
        <v>1553</v>
      </c>
      <c r="E5663" s="4" t="s">
        <v>19941</v>
      </c>
      <c r="F5663" s="5">
        <v>41702</v>
      </c>
      <c r="G5663" s="8">
        <v>-125000</v>
      </c>
      <c r="J5663" s="4" t="s">
        <v>12690</v>
      </c>
      <c r="L5663" t="str">
        <f>+Tabla2[[#This Row],[FACTURA]]</f>
        <v>A010010011500007035</v>
      </c>
      <c r="M5663" t="str">
        <f>+Tabla2[[#This Row],[DETALLE]]</f>
        <v>PAGO 10% DEL PRESUP. DE PUBLICIDAD, FEBRERO 2014</v>
      </c>
    </row>
    <row r="5664" spans="2:13">
      <c r="B5664" s="3" t="s">
        <v>2148</v>
      </c>
      <c r="C5664" s="2" t="s">
        <v>1383</v>
      </c>
      <c r="D5664" s="4" t="s">
        <v>1384</v>
      </c>
      <c r="E5664" s="4" t="s">
        <v>1384</v>
      </c>
      <c r="F5664" s="5">
        <v>44651</v>
      </c>
      <c r="G5664" s="8">
        <v>-455717539.69999999</v>
      </c>
      <c r="J5664" s="4" t="s">
        <v>13542</v>
      </c>
      <c r="L5664" t="str">
        <f>+Tabla2[[#This Row],[FACTURA]]</f>
        <v>CONV.-0255</v>
      </c>
      <c r="M5664" t="str">
        <f>+Tabla2[[#This Row],[DETALLE]]</f>
        <v>CONV.-0255</v>
      </c>
    </row>
    <row r="5665" spans="2:13">
      <c r="B5665" s="3" t="s">
        <v>8323</v>
      </c>
      <c r="C5665" s="2" t="s">
        <v>8322</v>
      </c>
      <c r="D5665" s="6" t="s">
        <v>357</v>
      </c>
      <c r="E5665" s="6" t="e">
        <v>#N/A</v>
      </c>
      <c r="F5665" s="7">
        <v>42725</v>
      </c>
      <c r="G5665" s="9">
        <v>-100000</v>
      </c>
      <c r="J5665" s="6" t="s">
        <v>16883</v>
      </c>
      <c r="L5665" t="str">
        <f>+Tabla2[[#This Row],[FACTURA]]</f>
        <v>A010010011500000030</v>
      </c>
      <c r="M5665" t="e">
        <f>+Tabla2[[#This Row],[DETALLE]]</f>
        <v>#N/A</v>
      </c>
    </row>
    <row r="5666" spans="2:13">
      <c r="B5666" s="3" t="s">
        <v>12126</v>
      </c>
      <c r="C5666" s="2" t="s">
        <v>12125</v>
      </c>
      <c r="D5666" s="6" t="s">
        <v>12127</v>
      </c>
      <c r="E5666" s="6" t="s">
        <v>12127</v>
      </c>
      <c r="F5666" s="7">
        <v>44130</v>
      </c>
      <c r="G5666" s="9">
        <v>-272580</v>
      </c>
      <c r="J5666" s="6" t="s">
        <v>19187</v>
      </c>
      <c r="L5666" t="str">
        <f>+Tabla2[[#This Row],[FACTURA]]</f>
        <v>CONTR. 0133-20</v>
      </c>
      <c r="M5666" t="str">
        <f>+Tabla2[[#This Row],[DETALLE]]</f>
        <v>CONTR. 0133-20</v>
      </c>
    </row>
    <row r="5667" spans="2:13">
      <c r="B5667" s="3" t="s">
        <v>12126</v>
      </c>
      <c r="C5667" s="2" t="s">
        <v>12125</v>
      </c>
      <c r="D5667" s="6" t="s">
        <v>12128</v>
      </c>
      <c r="E5667" s="6" t="s">
        <v>12128</v>
      </c>
      <c r="F5667" s="7">
        <v>44130</v>
      </c>
      <c r="G5667" s="9">
        <v>272580</v>
      </c>
      <c r="J5667" s="6" t="s">
        <v>19188</v>
      </c>
      <c r="L5667" t="str">
        <f>+Tabla2[[#This Row],[FACTURA]]</f>
        <v>CONTR. 0133-20-NULA</v>
      </c>
      <c r="M5667" t="str">
        <f>+Tabla2[[#This Row],[DETALLE]]</f>
        <v>CONTR. 0133-20-NULA</v>
      </c>
    </row>
    <row r="5668" spans="2:13">
      <c r="B5668" s="3" t="s">
        <v>12126</v>
      </c>
      <c r="C5668" s="2" t="s">
        <v>12125</v>
      </c>
      <c r="D5668" s="6" t="s">
        <v>1502</v>
      </c>
      <c r="E5668" s="6" t="s">
        <v>1502</v>
      </c>
      <c r="F5668" s="7">
        <v>44729</v>
      </c>
      <c r="G5668" s="9">
        <v>-272580</v>
      </c>
      <c r="J5668" s="6" t="s">
        <v>19189</v>
      </c>
      <c r="L5668" t="str">
        <f>+Tabla2[[#This Row],[FACTURA]]</f>
        <v>B1500000015</v>
      </c>
      <c r="M5668" t="str">
        <f>+Tabla2[[#This Row],[DETALLE]]</f>
        <v>B1500000015</v>
      </c>
    </row>
    <row r="5669" spans="2:13">
      <c r="B5669" s="3" t="s">
        <v>12130</v>
      </c>
      <c r="C5669" s="2" t="s">
        <v>12129</v>
      </c>
      <c r="D5669" s="6" t="s">
        <v>12131</v>
      </c>
      <c r="E5669" s="6" t="s">
        <v>12131</v>
      </c>
      <c r="F5669" s="7">
        <v>41534</v>
      </c>
      <c r="G5669" s="9">
        <v>-135000</v>
      </c>
      <c r="J5669" s="6" t="s">
        <v>19190</v>
      </c>
      <c r="L5669" t="str">
        <f>+Tabla2[[#This Row],[FACTURA]]</f>
        <v>CONTR. 0965-2</v>
      </c>
      <c r="M5669" t="str">
        <f>+Tabla2[[#This Row],[DETALLE]]</f>
        <v>CONTR. 0965-2</v>
      </c>
    </row>
    <row r="5670" spans="2:13">
      <c r="B5670" s="3" t="s">
        <v>12130</v>
      </c>
      <c r="C5670" s="2" t="s">
        <v>12129</v>
      </c>
      <c r="D5670" s="6" t="s">
        <v>12132</v>
      </c>
      <c r="E5670" s="6" t="s">
        <v>12132</v>
      </c>
      <c r="F5670" s="7">
        <v>41688</v>
      </c>
      <c r="G5670" s="9">
        <v>-60000</v>
      </c>
      <c r="J5670" s="6" t="s">
        <v>19191</v>
      </c>
      <c r="L5670" t="str">
        <f>+Tabla2[[#This Row],[FACTURA]]</f>
        <v>CONTR. 1291-6</v>
      </c>
      <c r="M5670" t="str">
        <f>+Tabla2[[#This Row],[DETALLE]]</f>
        <v>CONTR. 1291-6</v>
      </c>
    </row>
    <row r="5671" spans="2:13">
      <c r="B5671" s="3" t="s">
        <v>12130</v>
      </c>
      <c r="C5671" s="2" t="s">
        <v>12129</v>
      </c>
      <c r="D5671" s="6" t="s">
        <v>12133</v>
      </c>
      <c r="E5671" s="6" t="s">
        <v>12133</v>
      </c>
      <c r="F5671" s="7">
        <v>41688</v>
      </c>
      <c r="G5671" s="9">
        <v>-35000</v>
      </c>
      <c r="J5671" s="6" t="s">
        <v>19192</v>
      </c>
      <c r="L5671" t="str">
        <f>+Tabla2[[#This Row],[FACTURA]]</f>
        <v>CONTR. 1292-6</v>
      </c>
      <c r="M5671" t="str">
        <f>+Tabla2[[#This Row],[DETALLE]]</f>
        <v>CONTR. 1292-6</v>
      </c>
    </row>
    <row r="5672" spans="2:13">
      <c r="B5672" s="3" t="s">
        <v>12130</v>
      </c>
      <c r="C5672" s="2" t="s">
        <v>12129</v>
      </c>
      <c r="D5672" s="6" t="s">
        <v>12134</v>
      </c>
      <c r="E5672" s="6" t="s">
        <v>12134</v>
      </c>
      <c r="F5672" s="7">
        <v>43713</v>
      </c>
      <c r="G5672" s="9">
        <v>-125426.52</v>
      </c>
      <c r="J5672" s="6" t="s">
        <v>19193</v>
      </c>
      <c r="L5672" t="str">
        <f>+Tabla2[[#This Row],[FACTURA]]</f>
        <v>CONTR.1291-14</v>
      </c>
      <c r="M5672" t="str">
        <f>+Tabla2[[#This Row],[DETALLE]]</f>
        <v>CONTR.1291-14</v>
      </c>
    </row>
    <row r="5673" spans="2:13">
      <c r="B5673" s="3" t="s">
        <v>12130</v>
      </c>
      <c r="C5673" s="2" t="s">
        <v>12129</v>
      </c>
      <c r="D5673" s="6" t="s">
        <v>0</v>
      </c>
      <c r="E5673" s="6" t="s">
        <v>20913</v>
      </c>
      <c r="F5673" s="7">
        <v>43836</v>
      </c>
      <c r="G5673" s="9">
        <v>-106293.66</v>
      </c>
      <c r="J5673" s="6" t="s">
        <v>19194</v>
      </c>
      <c r="L5673" t="str">
        <f>+Tabla2[[#This Row],[FACTURA]]</f>
        <v/>
      </c>
      <c r="M5673" t="str">
        <f>+Tabla2[[#This Row],[DETALLE]]</f>
        <v>P/anular PAG00312412 lib. nulo en SIGEF</v>
      </c>
    </row>
    <row r="5674" spans="2:13">
      <c r="B5674" s="3" t="s">
        <v>2149</v>
      </c>
      <c r="C5674" s="2" t="s">
        <v>1385</v>
      </c>
      <c r="D5674" s="4" t="s">
        <v>1386</v>
      </c>
      <c r="E5674" s="4" t="s">
        <v>19942</v>
      </c>
      <c r="F5674" s="5">
        <v>44497</v>
      </c>
      <c r="G5674" s="8">
        <v>-67000</v>
      </c>
      <c r="J5674" s="4" t="s">
        <v>12847</v>
      </c>
      <c r="L5674" t="str">
        <f>+Tabla2[[#This Row],[FACTURA]]</f>
        <v>NOTA TRAM.N°843-2021</v>
      </c>
      <c r="M5674" t="str">
        <f>+Tabla2[[#This Row],[DETALLE]]</f>
        <v>COOPERACIÓN A FUNDEMOPLA PARA FESTIVAL DE ARTES VISUALES.</v>
      </c>
    </row>
    <row r="5675" spans="2:13">
      <c r="B5675" s="3" t="s">
        <v>12136</v>
      </c>
      <c r="C5675" s="2" t="s">
        <v>12135</v>
      </c>
      <c r="D5675" s="6" t="s">
        <v>1132</v>
      </c>
      <c r="E5675" s="6" t="s">
        <v>1132</v>
      </c>
      <c r="F5675" s="7">
        <v>43928</v>
      </c>
      <c r="G5675" s="9">
        <v>-107572.29</v>
      </c>
      <c r="J5675" s="6" t="s">
        <v>19195</v>
      </c>
      <c r="L5675" t="str">
        <f>+Tabla2[[#This Row],[FACTURA]]</f>
        <v>B1500000022</v>
      </c>
      <c r="M5675" t="str">
        <f>+Tabla2[[#This Row],[DETALLE]]</f>
        <v>B1500000022</v>
      </c>
    </row>
    <row r="5676" spans="2:13">
      <c r="B5676" s="3" t="s">
        <v>12136</v>
      </c>
      <c r="C5676" s="2" t="s">
        <v>12135</v>
      </c>
      <c r="D5676" s="6" t="s">
        <v>12137</v>
      </c>
      <c r="E5676" s="6" t="s">
        <v>12137</v>
      </c>
      <c r="F5676" s="7">
        <v>43928</v>
      </c>
      <c r="G5676" s="9">
        <v>107572.29</v>
      </c>
      <c r="J5676" s="6" t="s">
        <v>19196</v>
      </c>
      <c r="L5676" t="str">
        <f>+Tabla2[[#This Row],[FACTURA]]</f>
        <v>B1500000022-NULA</v>
      </c>
      <c r="M5676" t="str">
        <f>+Tabla2[[#This Row],[DETALLE]]</f>
        <v>B1500000022-NULA</v>
      </c>
    </row>
    <row r="5677" spans="2:13">
      <c r="B5677" s="3" t="s">
        <v>12136</v>
      </c>
      <c r="C5677" s="2" t="s">
        <v>12135</v>
      </c>
      <c r="D5677" s="6" t="s">
        <v>12138</v>
      </c>
      <c r="E5677" s="6" t="s">
        <v>12138</v>
      </c>
      <c r="F5677" s="7">
        <v>44060</v>
      </c>
      <c r="G5677" s="9">
        <v>-215144.61</v>
      </c>
      <c r="J5677" s="6" t="s">
        <v>19197</v>
      </c>
      <c r="L5677" t="str">
        <f>+Tabla2[[#This Row],[FACTURA]]</f>
        <v>NCF:B1500000028</v>
      </c>
      <c r="M5677" t="str">
        <f>+Tabla2[[#This Row],[DETALLE]]</f>
        <v>NCF:B1500000028</v>
      </c>
    </row>
    <row r="5678" spans="2:13">
      <c r="B5678" s="3" t="s">
        <v>12136</v>
      </c>
      <c r="C5678" s="2" t="s">
        <v>12135</v>
      </c>
      <c r="D5678" s="6" t="s">
        <v>12139</v>
      </c>
      <c r="E5678" s="6" t="s">
        <v>12139</v>
      </c>
      <c r="F5678" s="7">
        <v>44060</v>
      </c>
      <c r="G5678" s="9">
        <v>-107572.3</v>
      </c>
      <c r="J5678" s="6" t="s">
        <v>19198</v>
      </c>
      <c r="L5678" t="str">
        <f>+Tabla2[[#This Row],[FACTURA]]</f>
        <v>NCF:B1500000028.</v>
      </c>
      <c r="M5678" t="str">
        <f>+Tabla2[[#This Row],[DETALLE]]</f>
        <v>NCF:B1500000028.</v>
      </c>
    </row>
    <row r="5679" spans="2:13">
      <c r="B5679" s="3" t="s">
        <v>12136</v>
      </c>
      <c r="C5679" s="2" t="s">
        <v>12135</v>
      </c>
      <c r="D5679" s="6" t="s">
        <v>12140</v>
      </c>
      <c r="E5679" s="6" t="s">
        <v>12140</v>
      </c>
      <c r="F5679" s="7">
        <v>44060</v>
      </c>
      <c r="G5679" s="9">
        <v>215144.61</v>
      </c>
      <c r="J5679" s="6" t="s">
        <v>19199</v>
      </c>
      <c r="L5679" t="str">
        <f>+Tabla2[[#This Row],[FACTURA]]</f>
        <v>NCF:B1500000028-NULA</v>
      </c>
      <c r="M5679" t="str">
        <f>+Tabla2[[#This Row],[DETALLE]]</f>
        <v>NCF:B1500000028-NULA</v>
      </c>
    </row>
    <row r="5680" spans="2:13">
      <c r="B5680" s="3" t="s">
        <v>12136</v>
      </c>
      <c r="C5680" s="2" t="s">
        <v>12135</v>
      </c>
      <c r="D5680" s="6" t="s">
        <v>12141</v>
      </c>
      <c r="E5680" s="6" t="s">
        <v>12141</v>
      </c>
      <c r="F5680" s="7">
        <v>44060</v>
      </c>
      <c r="G5680" s="9">
        <v>107572.3</v>
      </c>
      <c r="J5680" s="6" t="s">
        <v>19200</v>
      </c>
      <c r="L5680" t="str">
        <f>+Tabla2[[#This Row],[FACTURA]]</f>
        <v>NCF:B1500000028.-NUL</v>
      </c>
      <c r="M5680" t="str">
        <f>+Tabla2[[#This Row],[DETALLE]]</f>
        <v>NCF:B1500000028.-NUL</v>
      </c>
    </row>
    <row r="5681" spans="2:13">
      <c r="B5681" s="3" t="s">
        <v>12136</v>
      </c>
      <c r="C5681" s="2" t="s">
        <v>12135</v>
      </c>
      <c r="D5681" s="6" t="s">
        <v>12142</v>
      </c>
      <c r="E5681" s="6" t="s">
        <v>12142</v>
      </c>
      <c r="F5681" s="7">
        <v>44091</v>
      </c>
      <c r="G5681" s="9">
        <v>-107572.3</v>
      </c>
      <c r="J5681" s="6" t="s">
        <v>19201</v>
      </c>
      <c r="L5681" t="str">
        <f>+Tabla2[[#This Row],[FACTURA]]</f>
        <v>NCF:B1500000029</v>
      </c>
      <c r="M5681" t="str">
        <f>+Tabla2[[#This Row],[DETALLE]]</f>
        <v>NCF:B1500000029</v>
      </c>
    </row>
    <row r="5682" spans="2:13">
      <c r="B5682" s="3" t="s">
        <v>12136</v>
      </c>
      <c r="C5682" s="2" t="s">
        <v>12135</v>
      </c>
      <c r="D5682" s="6" t="s">
        <v>12143</v>
      </c>
      <c r="E5682" s="6" t="s">
        <v>12143</v>
      </c>
      <c r="F5682" s="7">
        <v>44091</v>
      </c>
      <c r="G5682" s="9">
        <v>107572.3</v>
      </c>
      <c r="J5682" s="6" t="s">
        <v>19202</v>
      </c>
      <c r="L5682" t="str">
        <f>+Tabla2[[#This Row],[FACTURA]]</f>
        <v>NCF:B1500000029-NULA</v>
      </c>
      <c r="M5682" t="str">
        <f>+Tabla2[[#This Row],[DETALLE]]</f>
        <v>NCF:B1500000029-NULA</v>
      </c>
    </row>
    <row r="5683" spans="2:13">
      <c r="B5683" s="3" t="s">
        <v>12136</v>
      </c>
      <c r="C5683" s="2" t="s">
        <v>12135</v>
      </c>
      <c r="D5683" s="6" t="s">
        <v>20914</v>
      </c>
      <c r="E5683" s="6" t="s">
        <v>20914</v>
      </c>
      <c r="F5683" s="7">
        <v>44698</v>
      </c>
      <c r="G5683" s="9">
        <v>-118598.44</v>
      </c>
      <c r="J5683" s="6" t="s">
        <v>19203</v>
      </c>
      <c r="L5683" t="str">
        <f>+Tabla2[[#This Row],[FACTURA]]</f>
        <v>B1500000078</v>
      </c>
      <c r="M5683" t="str">
        <f>+Tabla2[[#This Row],[DETALLE]]</f>
        <v>B1500000078</v>
      </c>
    </row>
    <row r="5684" spans="2:13">
      <c r="B5684" s="3" t="s">
        <v>2150</v>
      </c>
      <c r="C5684" s="2" t="s">
        <v>1</v>
      </c>
      <c r="D5684" s="4">
        <v>0</v>
      </c>
      <c r="E5684" s="4" t="s">
        <v>19943</v>
      </c>
      <c r="F5684" s="5">
        <v>41400</v>
      </c>
      <c r="G5684" s="8">
        <v>-350296.2</v>
      </c>
      <c r="J5684" s="4" t="s">
        <v>13929</v>
      </c>
      <c r="L5684">
        <f>+Tabla2[[#This Row],[FACTURA]]</f>
        <v>0</v>
      </c>
      <c r="M5684" t="str">
        <f>+Tabla2[[#This Row],[DETALLE]]</f>
        <v>Pago nomina mes de abril de Informtica, 2013</v>
      </c>
    </row>
    <row r="5685" spans="2:13">
      <c r="B5685" s="3" t="s">
        <v>2150</v>
      </c>
      <c r="C5685" s="2" t="s">
        <v>1</v>
      </c>
      <c r="D5685" s="4">
        <v>0</v>
      </c>
      <c r="E5685" s="4" t="s">
        <v>2152</v>
      </c>
      <c r="F5685" s="5">
        <v>41408</v>
      </c>
      <c r="G5685" s="8">
        <v>-4623.03</v>
      </c>
      <c r="J5685" s="4" t="s">
        <v>13930</v>
      </c>
      <c r="L5685">
        <f>+Tabla2[[#This Row],[FACTURA]]</f>
        <v>0</v>
      </c>
      <c r="M5685" t="str">
        <f>+Tabla2[[#This Row],[DETALLE]]</f>
        <v>SALARIOS DE HANSER M. BELLIAR, FEBRERO-ABRIL/2013</v>
      </c>
    </row>
    <row r="5686" spans="2:13">
      <c r="B5686" s="3" t="s">
        <v>2150</v>
      </c>
      <c r="C5686" s="2" t="s">
        <v>1</v>
      </c>
      <c r="D5686" s="4">
        <v>0</v>
      </c>
      <c r="E5686" s="4" t="s">
        <v>2152</v>
      </c>
      <c r="F5686" s="5">
        <v>41408</v>
      </c>
      <c r="G5686" s="8">
        <v>-4629.5600000000004</v>
      </c>
      <c r="J5686" s="4" t="s">
        <v>13931</v>
      </c>
      <c r="L5686">
        <f>+Tabla2[[#This Row],[FACTURA]]</f>
        <v>0</v>
      </c>
      <c r="M5686" t="str">
        <f>+Tabla2[[#This Row],[DETALLE]]</f>
        <v>SALARIOS DE HANSER M. BELLIAR, FEBRERO-ABRIL/2013</v>
      </c>
    </row>
    <row r="5687" spans="2:13">
      <c r="B5687" s="3" t="s">
        <v>2150</v>
      </c>
      <c r="C5687" s="2" t="s">
        <v>1</v>
      </c>
      <c r="D5687" s="4">
        <v>0</v>
      </c>
      <c r="E5687" s="4" t="s">
        <v>2153</v>
      </c>
      <c r="F5687" s="5">
        <v>41438</v>
      </c>
      <c r="G5687" s="8">
        <v>-14879.87</v>
      </c>
      <c r="J5687" s="4" t="s">
        <v>13932</v>
      </c>
      <c r="L5687">
        <f>+Tabla2[[#This Row],[FACTURA]]</f>
        <v>0</v>
      </c>
      <c r="M5687" t="str">
        <f>+Tabla2[[#This Row],[DETALLE]]</f>
        <v>PAGO SEGURO FAMILIAR DE SALUD, SEGUN LISTADO ANEXO</v>
      </c>
    </row>
    <row r="5688" spans="2:13">
      <c r="B5688" s="3" t="s">
        <v>2150</v>
      </c>
      <c r="C5688" s="2" t="s">
        <v>1</v>
      </c>
      <c r="D5688" s="4">
        <v>0</v>
      </c>
      <c r="E5688" s="4" t="s">
        <v>2154</v>
      </c>
      <c r="F5688" s="5">
        <v>41438</v>
      </c>
      <c r="G5688" s="8">
        <v>-14047.78</v>
      </c>
      <c r="J5688" s="4" t="s">
        <v>13933</v>
      </c>
      <c r="L5688">
        <f>+Tabla2[[#This Row],[FACTURA]]</f>
        <v>0</v>
      </c>
      <c r="M5688" t="str">
        <f>+Tabla2[[#This Row],[DETALLE]]</f>
        <v>PAGO CONTRIBUCIONES AL SEGURO DE PENSIONES, S/LISTADO ANEXO</v>
      </c>
    </row>
    <row r="5689" spans="2:13">
      <c r="B5689" s="3" t="s">
        <v>2150</v>
      </c>
      <c r="C5689" s="2" t="s">
        <v>1</v>
      </c>
      <c r="D5689" s="4">
        <v>0</v>
      </c>
      <c r="E5689" s="4" t="s">
        <v>2155</v>
      </c>
      <c r="F5689" s="5">
        <v>41439</v>
      </c>
      <c r="G5689" s="8">
        <v>-1096.92</v>
      </c>
      <c r="J5689" s="4" t="s">
        <v>13934</v>
      </c>
      <c r="L5689">
        <f>+Tabla2[[#This Row],[FACTURA]]</f>
        <v>0</v>
      </c>
      <c r="M5689" t="str">
        <f>+Tabla2[[#This Row],[DETALLE]]</f>
        <v>CONTRIBUCIONES AL SEGURO DE PENSIONES, MAYO Y JUNIO/2013</v>
      </c>
    </row>
    <row r="5690" spans="2:13">
      <c r="B5690" s="3" t="s">
        <v>2150</v>
      </c>
      <c r="C5690" s="2" t="s">
        <v>1</v>
      </c>
      <c r="D5690" s="4">
        <v>0</v>
      </c>
      <c r="E5690" s="4" t="s">
        <v>2156</v>
      </c>
      <c r="F5690" s="5">
        <v>41439</v>
      </c>
      <c r="G5690" s="8">
        <v>-1161.9000000000001</v>
      </c>
      <c r="J5690" s="4" t="s">
        <v>13935</v>
      </c>
      <c r="L5690">
        <f>+Tabla2[[#This Row],[FACTURA]]</f>
        <v>0</v>
      </c>
      <c r="M5690" t="str">
        <f>+Tabla2[[#This Row],[DETALLE]]</f>
        <v>CONTRIBUCIONES AL SEGURO DE SALUD, MAYO Y JUNIO/2013</v>
      </c>
    </row>
    <row r="5691" spans="2:13">
      <c r="B5691" s="3" t="s">
        <v>2150</v>
      </c>
      <c r="C5691" s="2" t="s">
        <v>1</v>
      </c>
      <c r="D5691" s="4">
        <v>0</v>
      </c>
      <c r="E5691" s="4" t="s">
        <v>2400</v>
      </c>
      <c r="F5691" s="5">
        <v>41680</v>
      </c>
      <c r="G5691" s="8">
        <v>-88998.7</v>
      </c>
      <c r="J5691" s="4" t="s">
        <v>13936</v>
      </c>
      <c r="L5691">
        <f>+Tabla2[[#This Row],[FACTURA]]</f>
        <v>0</v>
      </c>
      <c r="M5691" t="str">
        <f>+Tabla2[[#This Row],[DETALLE]]</f>
        <v>SEG. DE PENSIONES, SERVICIOS PRESTADOS OFIC. 128/2014</v>
      </c>
    </row>
    <row r="5692" spans="2:13">
      <c r="B5692" s="3" t="s">
        <v>2150</v>
      </c>
      <c r="C5692" s="2" t="s">
        <v>1</v>
      </c>
      <c r="D5692" s="4">
        <v>0</v>
      </c>
      <c r="E5692" s="4" t="s">
        <v>2401</v>
      </c>
      <c r="F5692" s="5">
        <v>41680</v>
      </c>
      <c r="G5692" s="8">
        <v>-94270.399999999994</v>
      </c>
      <c r="J5692" s="4" t="s">
        <v>13937</v>
      </c>
      <c r="L5692">
        <f>+Tabla2[[#This Row],[FACTURA]]</f>
        <v>0</v>
      </c>
      <c r="M5692" t="str">
        <f>+Tabla2[[#This Row],[DETALLE]]</f>
        <v>SEG. FAM. DE SALUD, SERVICIOS PRESTADOS OFIC. 128/2014</v>
      </c>
    </row>
    <row r="5693" spans="2:13">
      <c r="B5693" s="3" t="s">
        <v>2150</v>
      </c>
      <c r="C5693" s="2" t="s">
        <v>1</v>
      </c>
      <c r="D5693" s="4">
        <v>0</v>
      </c>
      <c r="E5693" s="4" t="s">
        <v>2402</v>
      </c>
      <c r="F5693" s="5">
        <v>41680</v>
      </c>
      <c r="G5693" s="8">
        <v>88998.7</v>
      </c>
      <c r="J5693" s="4" t="s">
        <v>13938</v>
      </c>
      <c r="L5693">
        <f>+Tabla2[[#This Row],[FACTURA]]</f>
        <v>0</v>
      </c>
      <c r="M5693" t="str">
        <f>+Tabla2[[#This Row],[DETALLE]]</f>
        <v>REV. SEG. PENSIONES, SERVICIOS PRESTADOS OFIC. 128/2014</v>
      </c>
    </row>
    <row r="5694" spans="2:13">
      <c r="B5694" s="3" t="s">
        <v>2150</v>
      </c>
      <c r="C5694" s="2" t="s">
        <v>1</v>
      </c>
      <c r="D5694" s="4">
        <v>0</v>
      </c>
      <c r="E5694" s="4" t="s">
        <v>2403</v>
      </c>
      <c r="F5694" s="5">
        <v>41680</v>
      </c>
      <c r="G5694" s="8">
        <v>-4791.91</v>
      </c>
      <c r="J5694" s="4" t="s">
        <v>13939</v>
      </c>
      <c r="L5694">
        <f>+Tabla2[[#This Row],[FACTURA]]</f>
        <v>0</v>
      </c>
      <c r="M5694" t="str">
        <f>+Tabla2[[#This Row],[DETALLE]]</f>
        <v>SEG. DE PENSIONES, SERVICIOS PRESTADOS OFIC. 0086/2014</v>
      </c>
    </row>
    <row r="5695" spans="2:13">
      <c r="B5695" s="3" t="s">
        <v>2150</v>
      </c>
      <c r="C5695" s="2" t="s">
        <v>1</v>
      </c>
      <c r="D5695" s="4">
        <v>0</v>
      </c>
      <c r="E5695" s="4" t="s">
        <v>2404</v>
      </c>
      <c r="F5695" s="5">
        <v>41680</v>
      </c>
      <c r="G5695" s="8">
        <v>-4958.28</v>
      </c>
      <c r="J5695" s="4" t="s">
        <v>13940</v>
      </c>
      <c r="L5695">
        <f>+Tabla2[[#This Row],[FACTURA]]</f>
        <v>0</v>
      </c>
      <c r="M5695" t="str">
        <f>+Tabla2[[#This Row],[DETALLE]]</f>
        <v>SEG. FAM. DE SALUD, SERVICIOS PRESTADOS OFIC. 0086/2014</v>
      </c>
    </row>
    <row r="5696" spans="2:13">
      <c r="B5696" s="3" t="s">
        <v>2150</v>
      </c>
      <c r="C5696" s="2" t="s">
        <v>1</v>
      </c>
      <c r="D5696" s="4">
        <v>0</v>
      </c>
      <c r="E5696" s="4" t="s">
        <v>2405</v>
      </c>
      <c r="F5696" s="5">
        <v>41680</v>
      </c>
      <c r="G5696" s="8">
        <v>-5466.08</v>
      </c>
      <c r="J5696" s="4" t="s">
        <v>13941</v>
      </c>
      <c r="L5696">
        <f>+Tabla2[[#This Row],[FACTURA]]</f>
        <v>0</v>
      </c>
      <c r="M5696" t="str">
        <f>+Tabla2[[#This Row],[DETALLE]]</f>
        <v>SEG. DE PENSIONES, SERVICIOS PRESTADOS OFIC. 0084/2014</v>
      </c>
    </row>
    <row r="5697" spans="2:13">
      <c r="B5697" s="3" t="s">
        <v>2150</v>
      </c>
      <c r="C5697" s="2" t="s">
        <v>1</v>
      </c>
      <c r="D5697" s="4">
        <v>0</v>
      </c>
      <c r="E5697" s="4" t="s">
        <v>2406</v>
      </c>
      <c r="F5697" s="5">
        <v>41680</v>
      </c>
      <c r="G5697" s="8">
        <v>-5789.86</v>
      </c>
      <c r="J5697" s="4" t="s">
        <v>13942</v>
      </c>
      <c r="L5697">
        <f>+Tabla2[[#This Row],[FACTURA]]</f>
        <v>0</v>
      </c>
      <c r="M5697" t="str">
        <f>+Tabla2[[#This Row],[DETALLE]]</f>
        <v>SEG. FAM. DE SALUD, SERVICIOS PRESTADOS OFIC. 0084/2014</v>
      </c>
    </row>
    <row r="5698" spans="2:13">
      <c r="B5698" s="3" t="s">
        <v>2150</v>
      </c>
      <c r="C5698" s="2" t="s">
        <v>1</v>
      </c>
      <c r="D5698" s="4">
        <v>0</v>
      </c>
      <c r="E5698" s="4" t="s">
        <v>2407</v>
      </c>
      <c r="F5698" s="5">
        <v>41680</v>
      </c>
      <c r="G5698" s="8">
        <v>-1321.21</v>
      </c>
      <c r="J5698" s="4" t="s">
        <v>13943</v>
      </c>
      <c r="L5698">
        <f>+Tabla2[[#This Row],[FACTURA]]</f>
        <v>0</v>
      </c>
      <c r="M5698" t="str">
        <f>+Tabla2[[#This Row],[DETALLE]]</f>
        <v>SEG. DE PENSIONES, SERVICIOS PRESTADOS OFIC. 0082/2014</v>
      </c>
    </row>
    <row r="5699" spans="2:13">
      <c r="B5699" s="3" t="s">
        <v>2150</v>
      </c>
      <c r="C5699" s="2" t="s">
        <v>1</v>
      </c>
      <c r="D5699" s="4">
        <v>0</v>
      </c>
      <c r="E5699" s="4" t="s">
        <v>2408</v>
      </c>
      <c r="F5699" s="5">
        <v>41680</v>
      </c>
      <c r="G5699" s="8">
        <v>-1399.46</v>
      </c>
      <c r="J5699" s="4" t="s">
        <v>13944</v>
      </c>
      <c r="L5699">
        <f>+Tabla2[[#This Row],[FACTURA]]</f>
        <v>0</v>
      </c>
      <c r="M5699" t="str">
        <f>+Tabla2[[#This Row],[DETALLE]]</f>
        <v>SEG. FAM. DE SALUD, SERVICIOS PRESTADOS OFIC. 0082/2014</v>
      </c>
    </row>
    <row r="5700" spans="2:13">
      <c r="B5700" s="3" t="s">
        <v>2150</v>
      </c>
      <c r="C5700" s="2" t="s">
        <v>1</v>
      </c>
      <c r="D5700" s="4">
        <v>0</v>
      </c>
      <c r="E5700" s="4" t="s">
        <v>2409</v>
      </c>
      <c r="F5700" s="5">
        <v>41680</v>
      </c>
      <c r="G5700" s="8">
        <v>-978.67</v>
      </c>
      <c r="J5700" s="4" t="s">
        <v>13945</v>
      </c>
      <c r="L5700">
        <f>+Tabla2[[#This Row],[FACTURA]]</f>
        <v>0</v>
      </c>
      <c r="M5700" t="str">
        <f>+Tabla2[[#This Row],[DETALLE]]</f>
        <v>SEG. DE PENSIONES, SERVICIOS PRESTADOS OFIC. 0087/2014</v>
      </c>
    </row>
    <row r="5701" spans="2:13">
      <c r="B5701" s="3" t="s">
        <v>2150</v>
      </c>
      <c r="C5701" s="2" t="s">
        <v>1</v>
      </c>
      <c r="D5701" s="4">
        <v>0</v>
      </c>
      <c r="E5701" s="4" t="s">
        <v>2410</v>
      </c>
      <c r="F5701" s="5">
        <v>41680</v>
      </c>
      <c r="G5701" s="8">
        <v>-1036.6400000000001</v>
      </c>
      <c r="J5701" s="4" t="s">
        <v>13946</v>
      </c>
      <c r="L5701">
        <f>+Tabla2[[#This Row],[FACTURA]]</f>
        <v>0</v>
      </c>
      <c r="M5701" t="str">
        <f>+Tabla2[[#This Row],[DETALLE]]</f>
        <v>SEG. FAM. DE SALUD, SERVICIOS PRESTADOS OFIC. 0087/2014</v>
      </c>
    </row>
    <row r="5702" spans="2:13">
      <c r="B5702" s="3" t="s">
        <v>2150</v>
      </c>
      <c r="C5702" s="2" t="s">
        <v>1</v>
      </c>
      <c r="D5702" s="4">
        <v>0</v>
      </c>
      <c r="E5702" s="4" t="s">
        <v>2411</v>
      </c>
      <c r="F5702" s="5">
        <v>41680</v>
      </c>
      <c r="G5702" s="8">
        <v>-2152.5</v>
      </c>
      <c r="J5702" s="4" t="s">
        <v>13947</v>
      </c>
      <c r="L5702">
        <f>+Tabla2[[#This Row],[FACTURA]]</f>
        <v>0</v>
      </c>
      <c r="M5702" t="str">
        <f>+Tabla2[[#This Row],[DETALLE]]</f>
        <v>SEG. DE PENSIONES, SERVICIOS PRESTADOS OFIC. 0083/2014</v>
      </c>
    </row>
    <row r="5703" spans="2:13">
      <c r="B5703" s="3" t="s">
        <v>2150</v>
      </c>
      <c r="C5703" s="2" t="s">
        <v>1</v>
      </c>
      <c r="D5703" s="4">
        <v>0</v>
      </c>
      <c r="E5703" s="4" t="s">
        <v>2412</v>
      </c>
      <c r="F5703" s="5">
        <v>41680</v>
      </c>
      <c r="G5703" s="8">
        <v>-2280</v>
      </c>
      <c r="J5703" s="4" t="s">
        <v>13948</v>
      </c>
      <c r="L5703">
        <f>+Tabla2[[#This Row],[FACTURA]]</f>
        <v>0</v>
      </c>
      <c r="M5703" t="str">
        <f>+Tabla2[[#This Row],[DETALLE]]</f>
        <v>SEG. FAM. DE SALUD, SERVICIOS PRESTADOS OFIC. 0083/2014</v>
      </c>
    </row>
    <row r="5704" spans="2:13">
      <c r="B5704" s="3" t="s">
        <v>2150</v>
      </c>
      <c r="C5704" s="2" t="s">
        <v>1</v>
      </c>
      <c r="D5704" s="4">
        <v>0</v>
      </c>
      <c r="E5704" s="4" t="s">
        <v>2413</v>
      </c>
      <c r="F5704" s="5">
        <v>41680</v>
      </c>
      <c r="G5704" s="8">
        <v>-2870</v>
      </c>
      <c r="J5704" s="4" t="s">
        <v>13949</v>
      </c>
      <c r="L5704">
        <f>+Tabla2[[#This Row],[FACTURA]]</f>
        <v>0</v>
      </c>
      <c r="M5704" t="str">
        <f>+Tabla2[[#This Row],[DETALLE]]</f>
        <v>SEG. DE PENSIONES, SERVICIOS PRESTADOS OFIC. 73-14</v>
      </c>
    </row>
    <row r="5705" spans="2:13">
      <c r="B5705" s="3" t="s">
        <v>2150</v>
      </c>
      <c r="C5705" s="2" t="s">
        <v>1</v>
      </c>
      <c r="D5705" s="4">
        <v>0</v>
      </c>
      <c r="E5705" s="4" t="s">
        <v>2414</v>
      </c>
      <c r="F5705" s="5">
        <v>41680</v>
      </c>
      <c r="G5705" s="8">
        <v>-3040</v>
      </c>
      <c r="J5705" s="4" t="s">
        <v>13950</v>
      </c>
      <c r="L5705">
        <f>+Tabla2[[#This Row],[FACTURA]]</f>
        <v>0</v>
      </c>
      <c r="M5705" t="str">
        <f>+Tabla2[[#This Row],[DETALLE]]</f>
        <v>SEG. FAM. DE SALUD, SERVICIOS PRESTADOS OFIC. 73-14</v>
      </c>
    </row>
    <row r="5706" spans="2:13">
      <c r="B5706" s="3" t="s">
        <v>2150</v>
      </c>
      <c r="C5706" s="2" t="s">
        <v>1</v>
      </c>
      <c r="D5706" s="4">
        <v>0</v>
      </c>
      <c r="E5706" s="4" t="s">
        <v>2416</v>
      </c>
      <c r="F5706" s="5">
        <v>41681</v>
      </c>
      <c r="G5706" s="8">
        <v>-253.35</v>
      </c>
      <c r="J5706" s="4" t="s">
        <v>13951</v>
      </c>
      <c r="L5706">
        <f>+Tabla2[[#This Row],[FACTURA]]</f>
        <v>0</v>
      </c>
      <c r="M5706" t="str">
        <f>+Tabla2[[#This Row],[DETALLE]]</f>
        <v>SEG. DE PENSIONES, SERVICIOS PRESTADOS OFIC. 0080/2014</v>
      </c>
    </row>
    <row r="5707" spans="2:13">
      <c r="B5707" s="3" t="s">
        <v>2150</v>
      </c>
      <c r="C5707" s="2" t="s">
        <v>1</v>
      </c>
      <c r="D5707" s="4">
        <v>0</v>
      </c>
      <c r="E5707" s="4" t="s">
        <v>2417</v>
      </c>
      <c r="F5707" s="5">
        <v>41681</v>
      </c>
      <c r="G5707" s="8">
        <v>-268.37</v>
      </c>
      <c r="J5707" s="4" t="s">
        <v>13952</v>
      </c>
      <c r="L5707">
        <f>+Tabla2[[#This Row],[FACTURA]]</f>
        <v>0</v>
      </c>
      <c r="M5707" t="str">
        <f>+Tabla2[[#This Row],[DETALLE]]</f>
        <v>SEG. FAM. DE SALUD, SERVICIOS PRESTADOS OFIC. 0080/2014</v>
      </c>
    </row>
    <row r="5708" spans="2:13">
      <c r="B5708" s="3" t="s">
        <v>2150</v>
      </c>
      <c r="C5708" s="2" t="s">
        <v>1</v>
      </c>
      <c r="D5708" s="4">
        <v>0</v>
      </c>
      <c r="E5708" s="4" t="s">
        <v>2418</v>
      </c>
      <c r="F5708" s="5">
        <v>41681</v>
      </c>
      <c r="G5708" s="8">
        <v>-2870</v>
      </c>
      <c r="J5708" s="4" t="s">
        <v>13953</v>
      </c>
      <c r="L5708">
        <f>+Tabla2[[#This Row],[FACTURA]]</f>
        <v>0</v>
      </c>
      <c r="M5708" t="str">
        <f>+Tabla2[[#This Row],[DETALLE]]</f>
        <v>SEG. DE PENSIONES, SERVICIOS PRESTADOS OFIC. 0060/2014</v>
      </c>
    </row>
    <row r="5709" spans="2:13">
      <c r="B5709" s="3" t="s">
        <v>2150</v>
      </c>
      <c r="C5709" s="2" t="s">
        <v>1</v>
      </c>
      <c r="D5709" s="4">
        <v>0</v>
      </c>
      <c r="E5709" s="4" t="s">
        <v>2419</v>
      </c>
      <c r="F5709" s="5">
        <v>41681</v>
      </c>
      <c r="G5709" s="8">
        <v>-3040</v>
      </c>
      <c r="J5709" s="4" t="s">
        <v>13954</v>
      </c>
      <c r="L5709">
        <f>+Tabla2[[#This Row],[FACTURA]]</f>
        <v>0</v>
      </c>
      <c r="M5709" t="str">
        <f>+Tabla2[[#This Row],[DETALLE]]</f>
        <v>SEG. FAM. DE SALUD, SERVICIOS PRESTADOS OFIC. 0060/2014</v>
      </c>
    </row>
    <row r="5710" spans="2:13">
      <c r="B5710" s="3" t="s">
        <v>2150</v>
      </c>
      <c r="C5710" s="2" t="s">
        <v>1</v>
      </c>
      <c r="D5710" s="4">
        <v>0</v>
      </c>
      <c r="E5710" s="4" t="s">
        <v>2420</v>
      </c>
      <c r="F5710" s="5">
        <v>41682</v>
      </c>
      <c r="G5710" s="8">
        <v>-429.06</v>
      </c>
      <c r="J5710" s="4" t="s">
        <v>13955</v>
      </c>
      <c r="L5710">
        <f>+Tabla2[[#This Row],[FACTURA]]</f>
        <v>0</v>
      </c>
      <c r="M5710" t="str">
        <f>+Tabla2[[#This Row],[DETALLE]]</f>
        <v>SEG. PENSIONES CORRESP. A NOVIEMBRE 2013</v>
      </c>
    </row>
    <row r="5711" spans="2:13">
      <c r="B5711" s="3" t="s">
        <v>2150</v>
      </c>
      <c r="C5711" s="2" t="s">
        <v>1</v>
      </c>
      <c r="D5711" s="4">
        <v>0</v>
      </c>
      <c r="E5711" s="4" t="s">
        <v>2421</v>
      </c>
      <c r="F5711" s="5">
        <v>41682</v>
      </c>
      <c r="G5711" s="8">
        <v>-454.48</v>
      </c>
      <c r="J5711" s="4" t="s">
        <v>13956</v>
      </c>
      <c r="L5711">
        <f>+Tabla2[[#This Row],[FACTURA]]</f>
        <v>0</v>
      </c>
      <c r="M5711" t="str">
        <f>+Tabla2[[#This Row],[DETALLE]]</f>
        <v>SEG. FAMILIAR DE SALUD CORRESP. A NOVIEMBRE 2013</v>
      </c>
    </row>
    <row r="5712" spans="2:13">
      <c r="B5712" s="3" t="s">
        <v>2150</v>
      </c>
      <c r="C5712" s="2" t="s">
        <v>1</v>
      </c>
      <c r="D5712" s="4">
        <v>0</v>
      </c>
      <c r="E5712" s="4" t="s">
        <v>2422</v>
      </c>
      <c r="F5712" s="5">
        <v>41682</v>
      </c>
      <c r="G5712" s="8">
        <v>-1447.59</v>
      </c>
      <c r="J5712" s="4" t="s">
        <v>13957</v>
      </c>
      <c r="L5712">
        <f>+Tabla2[[#This Row],[FACTURA]]</f>
        <v>0</v>
      </c>
      <c r="M5712" t="str">
        <f>+Tabla2[[#This Row],[DETALLE]]</f>
        <v>SEG. FAM. DE SALUD  CORRESP. A ENERO 2014, OFICIO 59</v>
      </c>
    </row>
    <row r="5713" spans="2:13">
      <c r="B5713" s="3" t="s">
        <v>2150</v>
      </c>
      <c r="C5713" s="2" t="s">
        <v>1</v>
      </c>
      <c r="D5713" s="4">
        <v>0</v>
      </c>
      <c r="E5713" s="4" t="s">
        <v>2423</v>
      </c>
      <c r="F5713" s="5">
        <v>41682</v>
      </c>
      <c r="G5713" s="8">
        <v>-1366.63</v>
      </c>
      <c r="J5713" s="4" t="s">
        <v>13958</v>
      </c>
      <c r="L5713">
        <f>+Tabla2[[#This Row],[FACTURA]]</f>
        <v>0</v>
      </c>
      <c r="M5713" t="str">
        <f>+Tabla2[[#This Row],[DETALLE]]</f>
        <v>SEG. DE PENSIONES  CORRESP. A ENERO 2014, OFICIO 59</v>
      </c>
    </row>
    <row r="5714" spans="2:13">
      <c r="B5714" s="3" t="s">
        <v>2150</v>
      </c>
      <c r="C5714" s="2" t="s">
        <v>1</v>
      </c>
      <c r="D5714" s="4">
        <v>0</v>
      </c>
      <c r="E5714" s="4" t="s">
        <v>2424</v>
      </c>
      <c r="F5714" s="5">
        <v>41682</v>
      </c>
      <c r="G5714" s="8">
        <v>-912.8</v>
      </c>
      <c r="J5714" s="4" t="s">
        <v>13959</v>
      </c>
      <c r="L5714">
        <f>+Tabla2[[#This Row],[FACTURA]]</f>
        <v>0</v>
      </c>
      <c r="M5714" t="str">
        <f>+Tabla2[[#This Row],[DETALLE]]</f>
        <v xml:space="preserve"> SEG. PENSIONES CORRESP. AL MES DE DIC. 2013, OFIC. 51/2014</v>
      </c>
    </row>
    <row r="5715" spans="2:13">
      <c r="B5715" s="3" t="s">
        <v>2150</v>
      </c>
      <c r="C5715" s="2" t="s">
        <v>1</v>
      </c>
      <c r="D5715" s="4">
        <v>0</v>
      </c>
      <c r="E5715" s="4" t="s">
        <v>2425</v>
      </c>
      <c r="F5715" s="5">
        <v>41682</v>
      </c>
      <c r="G5715" s="8">
        <v>-966.88</v>
      </c>
      <c r="J5715" s="4" t="s">
        <v>13960</v>
      </c>
      <c r="L5715">
        <f>+Tabla2[[#This Row],[FACTURA]]</f>
        <v>0</v>
      </c>
      <c r="M5715" t="str">
        <f>+Tabla2[[#This Row],[DETALLE]]</f>
        <v>SEG. FAM. DE SAL CORRESP. AL MES DE DIC. 2013, OFIC. 51/2014</v>
      </c>
    </row>
    <row r="5716" spans="2:13">
      <c r="B5716" s="3" t="s">
        <v>2150</v>
      </c>
      <c r="C5716" s="2" t="s">
        <v>1</v>
      </c>
      <c r="D5716" s="4">
        <v>0</v>
      </c>
      <c r="E5716" s="4" t="s">
        <v>2426</v>
      </c>
      <c r="F5716" s="5">
        <v>41682</v>
      </c>
      <c r="G5716" s="8">
        <v>-717.5</v>
      </c>
      <c r="J5716" s="4" t="s">
        <v>13961</v>
      </c>
      <c r="L5716">
        <f>+Tabla2[[#This Row],[FACTURA]]</f>
        <v>0</v>
      </c>
      <c r="M5716" t="str">
        <f>+Tabla2[[#This Row],[DETALLE]]</f>
        <v>SEG. PENSIONES CORRESP. AL MES DE ENERO 2014, OFIC. 89</v>
      </c>
    </row>
    <row r="5717" spans="2:13">
      <c r="B5717" s="3" t="s">
        <v>2150</v>
      </c>
      <c r="C5717" s="2" t="s">
        <v>1</v>
      </c>
      <c r="D5717" s="4">
        <v>0</v>
      </c>
      <c r="E5717" s="4" t="s">
        <v>2427</v>
      </c>
      <c r="F5717" s="5">
        <v>41682</v>
      </c>
      <c r="G5717" s="8">
        <v>-760</v>
      </c>
      <c r="J5717" s="4" t="s">
        <v>13962</v>
      </c>
      <c r="L5717">
        <f>+Tabla2[[#This Row],[FACTURA]]</f>
        <v>0</v>
      </c>
      <c r="M5717" t="str">
        <f>+Tabla2[[#This Row],[DETALLE]]</f>
        <v>SEG. FAM. DE SALUD CORRESP. AL MES DE ENERO 2014, OFIC. 89</v>
      </c>
    </row>
    <row r="5718" spans="2:13">
      <c r="B5718" s="3" t="s">
        <v>2150</v>
      </c>
      <c r="C5718" s="2" t="s">
        <v>1</v>
      </c>
      <c r="D5718" s="4">
        <v>0</v>
      </c>
      <c r="E5718" s="4" t="s">
        <v>2428</v>
      </c>
      <c r="F5718" s="5">
        <v>41683</v>
      </c>
      <c r="G5718" s="8">
        <v>-618.84</v>
      </c>
      <c r="J5718" s="4" t="s">
        <v>13963</v>
      </c>
      <c r="L5718">
        <f>+Tabla2[[#This Row],[FACTURA]]</f>
        <v>0</v>
      </c>
      <c r="M5718" t="str">
        <f>+Tabla2[[#This Row],[DETALLE]]</f>
        <v>SEG. DE PENSIONES, SERVICIOS PRESTADOS MES ENERO 2014</v>
      </c>
    </row>
    <row r="5719" spans="2:13">
      <c r="B5719" s="3" t="s">
        <v>2150</v>
      </c>
      <c r="C5719" s="2" t="s">
        <v>1</v>
      </c>
      <c r="D5719" s="4">
        <v>0</v>
      </c>
      <c r="E5719" s="4" t="s">
        <v>2429</v>
      </c>
      <c r="F5719" s="5">
        <v>41683</v>
      </c>
      <c r="G5719" s="8">
        <v>-655.5</v>
      </c>
      <c r="J5719" s="4" t="s">
        <v>13964</v>
      </c>
      <c r="L5719">
        <f>+Tabla2[[#This Row],[FACTURA]]</f>
        <v>0</v>
      </c>
      <c r="M5719" t="str">
        <f>+Tabla2[[#This Row],[DETALLE]]</f>
        <v>SEG. FAMILIAR DE SALUD, SERVICIOS PRESTADOS MES ENERO 2014</v>
      </c>
    </row>
    <row r="5720" spans="2:13">
      <c r="B5720" s="3" t="s">
        <v>2150</v>
      </c>
      <c r="C5720" s="2" t="s">
        <v>1</v>
      </c>
      <c r="D5720" s="4">
        <v>0</v>
      </c>
      <c r="E5720" s="4" t="s">
        <v>2430</v>
      </c>
      <c r="F5720" s="5">
        <v>41683</v>
      </c>
      <c r="G5720" s="8">
        <v>-2519.29</v>
      </c>
      <c r="J5720" s="4" t="s">
        <v>13965</v>
      </c>
      <c r="L5720">
        <f>+Tabla2[[#This Row],[FACTURA]]</f>
        <v>0</v>
      </c>
      <c r="M5720" t="str">
        <f>+Tabla2[[#This Row],[DETALLE]]</f>
        <v>SEG. DE PENSIONES, SERVICIOS PRESTADOS NOV.-DIC. 2013.</v>
      </c>
    </row>
    <row r="5721" spans="2:13">
      <c r="B5721" s="3" t="s">
        <v>2150</v>
      </c>
      <c r="C5721" s="2" t="s">
        <v>1</v>
      </c>
      <c r="D5721" s="4">
        <v>0</v>
      </c>
      <c r="E5721" s="4" t="s">
        <v>2431</v>
      </c>
      <c r="F5721" s="5">
        <v>41683</v>
      </c>
      <c r="G5721" s="8">
        <v>-2668.51</v>
      </c>
      <c r="J5721" s="4" t="s">
        <v>13966</v>
      </c>
      <c r="L5721">
        <f>+Tabla2[[#This Row],[FACTURA]]</f>
        <v>0</v>
      </c>
      <c r="M5721" t="str">
        <f>+Tabla2[[#This Row],[DETALLE]]</f>
        <v>SEG. FAM. DE SALUD, SERVICIOS PRESTADOS NOV.-DIC. 2013.</v>
      </c>
    </row>
    <row r="5722" spans="2:13">
      <c r="B5722" s="3" t="s">
        <v>2150</v>
      </c>
      <c r="C5722" s="2" t="s">
        <v>1</v>
      </c>
      <c r="D5722" s="4">
        <v>0</v>
      </c>
      <c r="E5722" s="4" t="s">
        <v>2432</v>
      </c>
      <c r="F5722" s="5">
        <v>41683</v>
      </c>
      <c r="G5722" s="8">
        <v>-125088.95</v>
      </c>
      <c r="J5722" s="4" t="s">
        <v>13967</v>
      </c>
      <c r="L5722">
        <f>+Tabla2[[#This Row],[FACTURA]]</f>
        <v>0</v>
      </c>
      <c r="M5722" t="str">
        <f>+Tabla2[[#This Row],[DETALLE]]</f>
        <v>PENSIONES, CORRESP. A TRES MESES DEL  2013, OFIC. 69/14</v>
      </c>
    </row>
    <row r="5723" spans="2:13">
      <c r="B5723" s="3" t="s">
        <v>2150</v>
      </c>
      <c r="C5723" s="2" t="s">
        <v>1</v>
      </c>
      <c r="D5723" s="4">
        <v>0</v>
      </c>
      <c r="E5723" s="4" t="s">
        <v>2433</v>
      </c>
      <c r="F5723" s="5">
        <v>41683</v>
      </c>
      <c r="G5723" s="8">
        <v>-132498.4</v>
      </c>
      <c r="J5723" s="4" t="s">
        <v>13968</v>
      </c>
      <c r="L5723">
        <f>+Tabla2[[#This Row],[FACTURA]]</f>
        <v>0</v>
      </c>
      <c r="M5723" t="str">
        <f>+Tabla2[[#This Row],[DETALLE]]</f>
        <v>SEG. FAM. DE S, CORRESP. A TRES MESES DEL  2013, OFIC. 69/14</v>
      </c>
    </row>
    <row r="5724" spans="2:13">
      <c r="B5724" s="3" t="s">
        <v>2150</v>
      </c>
      <c r="C5724" s="2" t="s">
        <v>1</v>
      </c>
      <c r="D5724" s="4">
        <v>0</v>
      </c>
      <c r="E5724" s="4" t="s">
        <v>2434</v>
      </c>
      <c r="F5724" s="5">
        <v>41684</v>
      </c>
      <c r="G5724" s="8">
        <v>-4531.12</v>
      </c>
      <c r="J5724" s="4" t="s">
        <v>13969</v>
      </c>
      <c r="L5724">
        <f>+Tabla2[[#This Row],[FACTURA]]</f>
        <v>0</v>
      </c>
      <c r="M5724" t="str">
        <f>+Tabla2[[#This Row],[DETALLE]]</f>
        <v>SEG. DE PENSIONES, SERV. PREST. MES ENERO/2014, OFIC. #114.</v>
      </c>
    </row>
    <row r="5725" spans="2:13">
      <c r="B5725" s="3" t="s">
        <v>2150</v>
      </c>
      <c r="C5725" s="2" t="s">
        <v>1</v>
      </c>
      <c r="D5725" s="4">
        <v>0</v>
      </c>
      <c r="E5725" s="4" t="s">
        <v>2435</v>
      </c>
      <c r="F5725" s="5">
        <v>41684</v>
      </c>
      <c r="G5725" s="8">
        <v>-4799.51</v>
      </c>
      <c r="J5725" s="4" t="s">
        <v>13970</v>
      </c>
      <c r="L5725">
        <f>+Tabla2[[#This Row],[FACTURA]]</f>
        <v>0</v>
      </c>
      <c r="M5725" t="str">
        <f>+Tabla2[[#This Row],[DETALLE]]</f>
        <v>SEG. FAM. DE SALUD, SERV. PREST. MES ENERO/2014, OFIC. #114.</v>
      </c>
    </row>
    <row r="5726" spans="2:13">
      <c r="B5726" s="3" t="s">
        <v>2150</v>
      </c>
      <c r="C5726" s="2" t="s">
        <v>1</v>
      </c>
      <c r="D5726" s="4">
        <v>0</v>
      </c>
      <c r="E5726" s="4" t="s">
        <v>2436</v>
      </c>
      <c r="F5726" s="5">
        <v>41691</v>
      </c>
      <c r="G5726" s="8">
        <v>-806.7</v>
      </c>
      <c r="J5726" s="4" t="s">
        <v>13971</v>
      </c>
      <c r="L5726">
        <f>+Tabla2[[#This Row],[FACTURA]]</f>
        <v>0</v>
      </c>
      <c r="M5726" t="str">
        <f>+Tabla2[[#This Row],[DETALLE]]</f>
        <v>SEG. DE PENSIONES, SERVICIOS PREST. MES ENERO 2014.</v>
      </c>
    </row>
    <row r="5727" spans="2:13">
      <c r="B5727" s="3" t="s">
        <v>2150</v>
      </c>
      <c r="C5727" s="2" t="s">
        <v>1</v>
      </c>
      <c r="D5727" s="4">
        <v>0</v>
      </c>
      <c r="E5727" s="4" t="s">
        <v>2437</v>
      </c>
      <c r="F5727" s="5">
        <v>41691</v>
      </c>
      <c r="G5727" s="8">
        <v>-854.48</v>
      </c>
      <c r="J5727" s="4" t="s">
        <v>13972</v>
      </c>
      <c r="L5727">
        <f>+Tabla2[[#This Row],[FACTURA]]</f>
        <v>0</v>
      </c>
      <c r="M5727" t="str">
        <f>+Tabla2[[#This Row],[DETALLE]]</f>
        <v>SEG. FAM. DE SALUD, SERVICIOS PREST. MES ENERO 2014.</v>
      </c>
    </row>
    <row r="5728" spans="2:13">
      <c r="B5728" s="3" t="s">
        <v>2150</v>
      </c>
      <c r="C5728" s="2" t="s">
        <v>1</v>
      </c>
      <c r="D5728" s="4">
        <v>0</v>
      </c>
      <c r="E5728" s="4" t="s">
        <v>2438</v>
      </c>
      <c r="F5728" s="5">
        <v>41691</v>
      </c>
      <c r="G5728" s="8">
        <v>-4281.7</v>
      </c>
      <c r="J5728" s="4" t="s">
        <v>13973</v>
      </c>
      <c r="L5728">
        <f>+Tabla2[[#This Row],[FACTURA]]</f>
        <v>0</v>
      </c>
      <c r="M5728" t="str">
        <f>+Tabla2[[#This Row],[DETALLE]]</f>
        <v>SEG. DE PENSIONES, SERVICIOS PREST. MESES NOV.-DIC./2013.</v>
      </c>
    </row>
    <row r="5729" spans="2:13">
      <c r="B5729" s="3" t="s">
        <v>2150</v>
      </c>
      <c r="C5729" s="2" t="s">
        <v>1</v>
      </c>
      <c r="D5729" s="4">
        <v>0</v>
      </c>
      <c r="E5729" s="4" t="s">
        <v>2439</v>
      </c>
      <c r="F5729" s="5">
        <v>41691</v>
      </c>
      <c r="G5729" s="8">
        <v>-4535.32</v>
      </c>
      <c r="J5729" s="4" t="s">
        <v>13974</v>
      </c>
      <c r="L5729">
        <f>+Tabla2[[#This Row],[FACTURA]]</f>
        <v>0</v>
      </c>
      <c r="M5729" t="str">
        <f>+Tabla2[[#This Row],[DETALLE]]</f>
        <v>SEG. FAM. DE SALUD, SERVICIOS PREST. MESES NOV.-DIC./2013.</v>
      </c>
    </row>
    <row r="5730" spans="2:13">
      <c r="B5730" s="3" t="s">
        <v>2150</v>
      </c>
      <c r="C5730" s="2" t="s">
        <v>1</v>
      </c>
      <c r="D5730" s="4">
        <v>0</v>
      </c>
      <c r="E5730" s="4" t="s">
        <v>2440</v>
      </c>
      <c r="F5730" s="5">
        <v>41691</v>
      </c>
      <c r="G5730" s="8">
        <v>-854.01</v>
      </c>
      <c r="J5730" s="4" t="s">
        <v>13975</v>
      </c>
      <c r="L5730">
        <f>+Tabla2[[#This Row],[FACTURA]]</f>
        <v>0</v>
      </c>
      <c r="M5730" t="str">
        <f>+Tabla2[[#This Row],[DETALLE]]</f>
        <v>PENSIONES CORRESP. A NOV. 2013, SEGUN OFICIO #108/2014</v>
      </c>
    </row>
    <row r="5731" spans="2:13">
      <c r="B5731" s="3" t="s">
        <v>2150</v>
      </c>
      <c r="C5731" s="2" t="s">
        <v>1</v>
      </c>
      <c r="D5731" s="4">
        <v>0</v>
      </c>
      <c r="E5731" s="4" t="s">
        <v>2441</v>
      </c>
      <c r="F5731" s="5">
        <v>41691</v>
      </c>
      <c r="G5731" s="8">
        <v>-904.59</v>
      </c>
      <c r="J5731" s="4" t="s">
        <v>13976</v>
      </c>
      <c r="L5731">
        <f>+Tabla2[[#This Row],[FACTURA]]</f>
        <v>0</v>
      </c>
      <c r="M5731" t="str">
        <f>+Tabla2[[#This Row],[DETALLE]]</f>
        <v>SEG. FAM. SALUD CORRESP. A NOV. 2013, SEGUN OFICIO #108/2014</v>
      </c>
    </row>
    <row r="5732" spans="2:13">
      <c r="B5732" s="3" t="s">
        <v>2150</v>
      </c>
      <c r="C5732" s="2" t="s">
        <v>1</v>
      </c>
      <c r="D5732" s="4">
        <v>0</v>
      </c>
      <c r="E5732" s="4" t="s">
        <v>2442</v>
      </c>
      <c r="F5732" s="5">
        <v>41691</v>
      </c>
      <c r="G5732" s="8">
        <v>-2009</v>
      </c>
      <c r="J5732" s="4" t="s">
        <v>13977</v>
      </c>
      <c r="L5732">
        <f>+Tabla2[[#This Row],[FACTURA]]</f>
        <v>0</v>
      </c>
      <c r="M5732" t="str">
        <f>+Tabla2[[#This Row],[DETALLE]]</f>
        <v>PENSIONES CORRESP. A ENERO 2014, SEGUN OFICIO #110/2014</v>
      </c>
    </row>
    <row r="5733" spans="2:13">
      <c r="B5733" s="3" t="s">
        <v>2150</v>
      </c>
      <c r="C5733" s="2" t="s">
        <v>1</v>
      </c>
      <c r="D5733" s="4">
        <v>0</v>
      </c>
      <c r="E5733" s="4" t="s">
        <v>2443</v>
      </c>
      <c r="F5733" s="5">
        <v>41691</v>
      </c>
      <c r="G5733" s="8">
        <v>-2128</v>
      </c>
      <c r="J5733" s="4" t="s">
        <v>13978</v>
      </c>
      <c r="L5733">
        <f>+Tabla2[[#This Row],[FACTURA]]</f>
        <v>0</v>
      </c>
      <c r="M5733" t="str">
        <f>+Tabla2[[#This Row],[DETALLE]]</f>
        <v>SEG. FAMILIAR CORRESP. A ENERO 2014, SEGUN OFICIO #110/2014</v>
      </c>
    </row>
    <row r="5734" spans="2:13">
      <c r="B5734" s="3" t="s">
        <v>2150</v>
      </c>
      <c r="C5734" s="2" t="s">
        <v>1</v>
      </c>
      <c r="D5734" s="4">
        <v>0</v>
      </c>
      <c r="E5734" s="4" t="s">
        <v>2444</v>
      </c>
      <c r="F5734" s="5">
        <v>41691</v>
      </c>
      <c r="G5734" s="8">
        <v>-430.5</v>
      </c>
      <c r="J5734" s="4" t="s">
        <v>13979</v>
      </c>
      <c r="L5734">
        <f>+Tabla2[[#This Row],[FACTURA]]</f>
        <v>0</v>
      </c>
      <c r="M5734" t="str">
        <f>+Tabla2[[#This Row],[DETALLE]]</f>
        <v>PENSIONES CORRESP. A ENERO 2014, SEGUN OFICIO #111/2014</v>
      </c>
    </row>
    <row r="5735" spans="2:13">
      <c r="B5735" s="3" t="s">
        <v>2150</v>
      </c>
      <c r="C5735" s="2" t="s">
        <v>1</v>
      </c>
      <c r="D5735" s="4">
        <v>0</v>
      </c>
      <c r="E5735" s="4" t="s">
        <v>2445</v>
      </c>
      <c r="F5735" s="5">
        <v>41691</v>
      </c>
      <c r="G5735" s="8">
        <v>-456</v>
      </c>
      <c r="J5735" s="4" t="s">
        <v>13980</v>
      </c>
      <c r="L5735">
        <f>+Tabla2[[#This Row],[FACTURA]]</f>
        <v>0</v>
      </c>
      <c r="M5735" t="str">
        <f>+Tabla2[[#This Row],[DETALLE]]</f>
        <v>SEG. FAMILIAR CORRESP. A ENERO 2014, SEGUN OFICIO #111/2014</v>
      </c>
    </row>
    <row r="5736" spans="2:13">
      <c r="B5736" s="3" t="s">
        <v>2150</v>
      </c>
      <c r="C5736" s="2" t="s">
        <v>1</v>
      </c>
      <c r="D5736" s="4">
        <v>0</v>
      </c>
      <c r="E5736" s="4" t="s">
        <v>2446</v>
      </c>
      <c r="F5736" s="5">
        <v>41691</v>
      </c>
      <c r="G5736" s="8">
        <v>-537.82000000000005</v>
      </c>
      <c r="J5736" s="4" t="s">
        <v>13981</v>
      </c>
      <c r="L5736">
        <f>+Tabla2[[#This Row],[FACTURA]]</f>
        <v>0</v>
      </c>
      <c r="M5736" t="str">
        <f>+Tabla2[[#This Row],[DETALLE]]</f>
        <v>PENSIONES CORRESP. A ENERO 2014, SEGUN OFICIO #112/2014</v>
      </c>
    </row>
    <row r="5737" spans="2:13">
      <c r="B5737" s="3" t="s">
        <v>2150</v>
      </c>
      <c r="C5737" s="2" t="s">
        <v>1</v>
      </c>
      <c r="D5737" s="4">
        <v>0</v>
      </c>
      <c r="E5737" s="4" t="s">
        <v>2447</v>
      </c>
      <c r="F5737" s="5">
        <v>41691</v>
      </c>
      <c r="G5737" s="8">
        <v>-569.66999999999996</v>
      </c>
      <c r="J5737" s="4" t="s">
        <v>13982</v>
      </c>
      <c r="L5737">
        <f>+Tabla2[[#This Row],[FACTURA]]</f>
        <v>0</v>
      </c>
      <c r="M5737" t="str">
        <f>+Tabla2[[#This Row],[DETALLE]]</f>
        <v>SEG. FAMILIAR CORRESP. A ENERO 2014, SEGUN OFICIO #112/2014</v>
      </c>
    </row>
    <row r="5738" spans="2:13">
      <c r="B5738" s="3" t="s">
        <v>2150</v>
      </c>
      <c r="C5738" s="2" t="s">
        <v>1</v>
      </c>
      <c r="D5738" s="4">
        <v>0</v>
      </c>
      <c r="E5738" s="4" t="s">
        <v>2448</v>
      </c>
      <c r="F5738" s="5">
        <v>41701</v>
      </c>
      <c r="G5738" s="8">
        <v>-4850.3</v>
      </c>
      <c r="J5738" s="4" t="s">
        <v>13983</v>
      </c>
      <c r="L5738">
        <f>+Tabla2[[#This Row],[FACTURA]]</f>
        <v>0</v>
      </c>
      <c r="M5738" t="str">
        <f>+Tabla2[[#This Row],[DETALLE]]</f>
        <v>SEG. DE PENSIONES MES FEBRERO 2014, SERV. PRESTADOS.</v>
      </c>
    </row>
    <row r="5739" spans="2:13">
      <c r="B5739" s="3" t="s">
        <v>2150</v>
      </c>
      <c r="C5739" s="2" t="s">
        <v>1</v>
      </c>
      <c r="D5739" s="4">
        <v>0</v>
      </c>
      <c r="E5739" s="4" t="s">
        <v>2449</v>
      </c>
      <c r="F5739" s="5">
        <v>41701</v>
      </c>
      <c r="G5739" s="8">
        <v>-5137.6000000000004</v>
      </c>
      <c r="J5739" s="4" t="s">
        <v>13984</v>
      </c>
      <c r="L5739">
        <f>+Tabla2[[#This Row],[FACTURA]]</f>
        <v>0</v>
      </c>
      <c r="M5739" t="str">
        <f>+Tabla2[[#This Row],[DETALLE]]</f>
        <v>SEG. FAM. DE SALUD MES FEBRERO 2014, SERV. PRESTADOS.</v>
      </c>
    </row>
    <row r="5740" spans="2:13">
      <c r="B5740" s="3" t="s">
        <v>2150</v>
      </c>
      <c r="C5740" s="2" t="s">
        <v>1</v>
      </c>
      <c r="D5740" s="4">
        <v>0</v>
      </c>
      <c r="E5740" s="4" t="s">
        <v>2450</v>
      </c>
      <c r="F5740" s="5">
        <v>41703</v>
      </c>
      <c r="G5740" s="8">
        <v>-970.79</v>
      </c>
      <c r="J5740" s="4" t="s">
        <v>13985</v>
      </c>
      <c r="L5740">
        <f>+Tabla2[[#This Row],[FACTURA]]</f>
        <v>0</v>
      </c>
      <c r="M5740" t="str">
        <f>+Tabla2[[#This Row],[DETALLE]]</f>
        <v>SEG. PENSIONES POR SERV. PREST. MESES DIC/2013-ENERO/2014.</v>
      </c>
    </row>
    <row r="5741" spans="2:13">
      <c r="B5741" s="3" t="s">
        <v>2150</v>
      </c>
      <c r="C5741" s="2" t="s">
        <v>1</v>
      </c>
      <c r="D5741" s="4">
        <v>0</v>
      </c>
      <c r="E5741" s="4" t="s">
        <v>2451</v>
      </c>
      <c r="F5741" s="5">
        <v>41703</v>
      </c>
      <c r="G5741" s="8">
        <v>-1028.29</v>
      </c>
      <c r="J5741" s="4" t="s">
        <v>13986</v>
      </c>
      <c r="L5741">
        <f>+Tabla2[[#This Row],[FACTURA]]</f>
        <v>0</v>
      </c>
      <c r="M5741" t="str">
        <f>+Tabla2[[#This Row],[DETALLE]]</f>
        <v>SEG. FAM. SALUD POR SERV. PREST. MESES DIC/2013-ENERO/2014.</v>
      </c>
    </row>
    <row r="5742" spans="2:13">
      <c r="B5742" s="3" t="s">
        <v>2150</v>
      </c>
      <c r="C5742" s="2" t="s">
        <v>1</v>
      </c>
      <c r="D5742" s="4">
        <v>0</v>
      </c>
      <c r="E5742" s="4" t="s">
        <v>2452</v>
      </c>
      <c r="F5742" s="5">
        <v>41704</v>
      </c>
      <c r="G5742" s="8">
        <v>-2009</v>
      </c>
      <c r="J5742" s="4" t="s">
        <v>13987</v>
      </c>
      <c r="L5742">
        <f>+Tabla2[[#This Row],[FACTURA]]</f>
        <v>0</v>
      </c>
      <c r="M5742" t="str">
        <f>+Tabla2[[#This Row],[DETALLE]]</f>
        <v>SEG. DE PENSIONES MESES OCT-DIC/2013 Y ENE-FEB/2014.</v>
      </c>
    </row>
    <row r="5743" spans="2:13">
      <c r="B5743" s="3" t="s">
        <v>2150</v>
      </c>
      <c r="C5743" s="2" t="s">
        <v>1</v>
      </c>
      <c r="D5743" s="4">
        <v>0</v>
      </c>
      <c r="E5743" s="4" t="s">
        <v>2453</v>
      </c>
      <c r="F5743" s="5">
        <v>41704</v>
      </c>
      <c r="G5743" s="8">
        <v>-2128</v>
      </c>
      <c r="J5743" s="4" t="s">
        <v>13988</v>
      </c>
      <c r="L5743">
        <f>+Tabla2[[#This Row],[FACTURA]]</f>
        <v>0</v>
      </c>
      <c r="M5743" t="str">
        <f>+Tabla2[[#This Row],[DETALLE]]</f>
        <v>SEG. FAM. DE SALUD MESES OCT-DIC/2013 Y ENE-FEB/2014.</v>
      </c>
    </row>
    <row r="5744" spans="2:13">
      <c r="B5744" s="3" t="s">
        <v>2150</v>
      </c>
      <c r="C5744" s="2" t="s">
        <v>1</v>
      </c>
      <c r="D5744" s="4">
        <v>0</v>
      </c>
      <c r="E5744" s="4" t="s">
        <v>2454</v>
      </c>
      <c r="F5744" s="5">
        <v>41704</v>
      </c>
      <c r="G5744" s="8">
        <v>-1004.5</v>
      </c>
      <c r="J5744" s="4" t="s">
        <v>13989</v>
      </c>
      <c r="L5744">
        <f>+Tabla2[[#This Row],[FACTURA]]</f>
        <v>0</v>
      </c>
      <c r="M5744" t="str">
        <f>+Tabla2[[#This Row],[DETALLE]]</f>
        <v>SEG. DE PENSIONES CORRESP. MES JULIO/2013, SERVICIOS PREST.</v>
      </c>
    </row>
    <row r="5745" spans="2:13">
      <c r="B5745" s="3" t="s">
        <v>2150</v>
      </c>
      <c r="C5745" s="2" t="s">
        <v>1</v>
      </c>
      <c r="D5745" s="4">
        <v>0</v>
      </c>
      <c r="E5745" s="4" t="s">
        <v>2455</v>
      </c>
      <c r="F5745" s="5">
        <v>41704</v>
      </c>
      <c r="G5745" s="8">
        <v>-1064</v>
      </c>
      <c r="J5745" s="4" t="s">
        <v>13990</v>
      </c>
      <c r="L5745">
        <f>+Tabla2[[#This Row],[FACTURA]]</f>
        <v>0</v>
      </c>
      <c r="M5745" t="str">
        <f>+Tabla2[[#This Row],[DETALLE]]</f>
        <v>SEG. FAM. DE SALUD CORRESP. MES JULIO/2013, SERVICIOS PREST.</v>
      </c>
    </row>
    <row r="5746" spans="2:13">
      <c r="B5746" s="3" t="s">
        <v>2150</v>
      </c>
      <c r="C5746" s="2" t="s">
        <v>1</v>
      </c>
      <c r="D5746" s="4">
        <v>0</v>
      </c>
      <c r="E5746" s="4" t="s">
        <v>2456</v>
      </c>
      <c r="F5746" s="5">
        <v>41704</v>
      </c>
      <c r="G5746" s="8">
        <v>-72969.75</v>
      </c>
      <c r="J5746" s="4" t="s">
        <v>13991</v>
      </c>
      <c r="L5746">
        <f>+Tabla2[[#This Row],[FACTURA]]</f>
        <v>0</v>
      </c>
      <c r="M5746" t="str">
        <f>+Tabla2[[#This Row],[DETALLE]]</f>
        <v>SEG. PENSIONES, PERIODO OCTUBRE-DIC. 2013, OFIC. 239</v>
      </c>
    </row>
    <row r="5747" spans="2:13">
      <c r="B5747" s="3" t="s">
        <v>2150</v>
      </c>
      <c r="C5747" s="2" t="s">
        <v>1</v>
      </c>
      <c r="D5747" s="4">
        <v>0</v>
      </c>
      <c r="E5747" s="4" t="s">
        <v>2457</v>
      </c>
      <c r="F5747" s="5">
        <v>41704</v>
      </c>
      <c r="G5747" s="8">
        <v>-77292</v>
      </c>
      <c r="J5747" s="4" t="s">
        <v>13992</v>
      </c>
      <c r="L5747">
        <f>+Tabla2[[#This Row],[FACTURA]]</f>
        <v>0</v>
      </c>
      <c r="M5747" t="str">
        <f>+Tabla2[[#This Row],[DETALLE]]</f>
        <v>SEG. FAM. DE SALUD, PERIODO OCTUBRE-DIC. 2013, OFIC. 239</v>
      </c>
    </row>
    <row r="5748" spans="2:13">
      <c r="B5748" s="3" t="s">
        <v>2150</v>
      </c>
      <c r="C5748" s="2" t="s">
        <v>1</v>
      </c>
      <c r="D5748" s="4">
        <v>0</v>
      </c>
      <c r="E5748" s="4" t="s">
        <v>2458</v>
      </c>
      <c r="F5748" s="5">
        <v>41705</v>
      </c>
      <c r="G5748" s="8">
        <v>-990.15</v>
      </c>
      <c r="J5748" s="4" t="s">
        <v>13993</v>
      </c>
      <c r="L5748">
        <f>+Tabla2[[#This Row],[FACTURA]]</f>
        <v>0</v>
      </c>
      <c r="M5748" t="str">
        <f>+Tabla2[[#This Row],[DETALLE]]</f>
        <v>SEG. DE PENSIONES MESES ENER-FEBRERO/2014.</v>
      </c>
    </row>
    <row r="5749" spans="2:13">
      <c r="B5749" s="3" t="s">
        <v>2150</v>
      </c>
      <c r="C5749" s="2" t="s">
        <v>1</v>
      </c>
      <c r="D5749" s="4">
        <v>0</v>
      </c>
      <c r="E5749" s="4" t="s">
        <v>2459</v>
      </c>
      <c r="F5749" s="5">
        <v>41705</v>
      </c>
      <c r="G5749" s="8">
        <v>-1048.8</v>
      </c>
      <c r="J5749" s="4" t="s">
        <v>13994</v>
      </c>
      <c r="L5749">
        <f>+Tabla2[[#This Row],[FACTURA]]</f>
        <v>0</v>
      </c>
      <c r="M5749" t="str">
        <f>+Tabla2[[#This Row],[DETALLE]]</f>
        <v>SEG. FAM. DE SALUD MESES ENER-FEBRERO/2014.</v>
      </c>
    </row>
    <row r="5750" spans="2:13">
      <c r="B5750" s="3" t="s">
        <v>2150</v>
      </c>
      <c r="C5750" s="2" t="s">
        <v>1</v>
      </c>
      <c r="D5750" s="4">
        <v>0</v>
      </c>
      <c r="E5750" s="4" t="s">
        <v>2460</v>
      </c>
      <c r="F5750" s="5">
        <v>41705</v>
      </c>
      <c r="G5750" s="8">
        <v>-2459.77</v>
      </c>
      <c r="J5750" s="4" t="s">
        <v>13995</v>
      </c>
      <c r="L5750">
        <f>+Tabla2[[#This Row],[FACTURA]]</f>
        <v>0</v>
      </c>
      <c r="M5750" t="str">
        <f>+Tabla2[[#This Row],[DETALLE]]</f>
        <v>SEG. DE PENSIONES, MESES DIC/2013, ENER-FEBRERO/2014.</v>
      </c>
    </row>
    <row r="5751" spans="2:13">
      <c r="B5751" s="3" t="s">
        <v>2150</v>
      </c>
      <c r="C5751" s="2" t="s">
        <v>1</v>
      </c>
      <c r="D5751" s="4">
        <v>0</v>
      </c>
      <c r="E5751" s="4" t="s">
        <v>2461</v>
      </c>
      <c r="F5751" s="5">
        <v>41705</v>
      </c>
      <c r="G5751" s="8">
        <v>-2605.4699999999998</v>
      </c>
      <c r="J5751" s="4" t="s">
        <v>13996</v>
      </c>
      <c r="L5751">
        <f>+Tabla2[[#This Row],[FACTURA]]</f>
        <v>0</v>
      </c>
      <c r="M5751" t="str">
        <f>+Tabla2[[#This Row],[DETALLE]]</f>
        <v>SEG. FAM. DE SALUD, MESES DIC/2013, ENER-FEBRERO/2014.</v>
      </c>
    </row>
    <row r="5752" spans="2:13">
      <c r="B5752" s="3" t="s">
        <v>2150</v>
      </c>
      <c r="C5752" s="2" t="s">
        <v>1</v>
      </c>
      <c r="D5752" s="4">
        <v>0</v>
      </c>
      <c r="E5752" s="4" t="s">
        <v>2462</v>
      </c>
      <c r="F5752" s="5">
        <v>41705</v>
      </c>
      <c r="G5752" s="8">
        <v>-6925.71</v>
      </c>
      <c r="J5752" s="4" t="s">
        <v>13997</v>
      </c>
      <c r="L5752">
        <f>+Tabla2[[#This Row],[FACTURA]]</f>
        <v>0</v>
      </c>
      <c r="M5752" t="str">
        <f>+Tabla2[[#This Row],[DETALLE]]</f>
        <v>SEG. DE PENSIONES, MES FEBRERO 2014.</v>
      </c>
    </row>
    <row r="5753" spans="2:13">
      <c r="B5753" s="3" t="s">
        <v>2150</v>
      </c>
      <c r="C5753" s="2" t="s">
        <v>1</v>
      </c>
      <c r="D5753" s="4">
        <v>0</v>
      </c>
      <c r="E5753" s="4" t="s">
        <v>2463</v>
      </c>
      <c r="F5753" s="5">
        <v>41705</v>
      </c>
      <c r="G5753" s="8">
        <v>-7335.95</v>
      </c>
      <c r="J5753" s="4" t="s">
        <v>13998</v>
      </c>
      <c r="L5753">
        <f>+Tabla2[[#This Row],[FACTURA]]</f>
        <v>0</v>
      </c>
      <c r="M5753" t="str">
        <f>+Tabla2[[#This Row],[DETALLE]]</f>
        <v>SEG. FAM. DE SALUD, MES FEBRERO 2014.</v>
      </c>
    </row>
    <row r="5754" spans="2:13">
      <c r="B5754" s="3" t="s">
        <v>2150</v>
      </c>
      <c r="C5754" s="2" t="s">
        <v>1</v>
      </c>
      <c r="D5754" s="4">
        <v>0</v>
      </c>
      <c r="E5754" s="4" t="s">
        <v>2464</v>
      </c>
      <c r="F5754" s="5">
        <v>41705</v>
      </c>
      <c r="G5754" s="8">
        <v>-806.72</v>
      </c>
      <c r="J5754" s="4" t="s">
        <v>13999</v>
      </c>
      <c r="L5754">
        <f>+Tabla2[[#This Row],[FACTURA]]</f>
        <v>0</v>
      </c>
      <c r="M5754" t="str">
        <f>+Tabla2[[#This Row],[DETALLE]]</f>
        <v>SEG. DE PENSIONES MES ENERO 2014, SERVICIOS PRESTADOS.</v>
      </c>
    </row>
    <row r="5755" spans="2:13">
      <c r="B5755" s="3" t="s">
        <v>2150</v>
      </c>
      <c r="C5755" s="2" t="s">
        <v>1</v>
      </c>
      <c r="D5755" s="4">
        <v>0</v>
      </c>
      <c r="E5755" s="4" t="s">
        <v>2465</v>
      </c>
      <c r="F5755" s="5">
        <v>41705</v>
      </c>
      <c r="G5755" s="8">
        <v>-854.51</v>
      </c>
      <c r="J5755" s="4" t="s">
        <v>14000</v>
      </c>
      <c r="L5755">
        <f>+Tabla2[[#This Row],[FACTURA]]</f>
        <v>0</v>
      </c>
      <c r="M5755" t="str">
        <f>+Tabla2[[#This Row],[DETALLE]]</f>
        <v>SEG. FAM. DE SALUD MES ENERO 2014, SERVICIOS PRESTADOS</v>
      </c>
    </row>
    <row r="5756" spans="2:13">
      <c r="B5756" s="3" t="s">
        <v>2150</v>
      </c>
      <c r="C5756" s="2" t="s">
        <v>1</v>
      </c>
      <c r="D5756" s="4">
        <v>0</v>
      </c>
      <c r="E5756" s="4" t="s">
        <v>2466</v>
      </c>
      <c r="F5756" s="5">
        <v>41705</v>
      </c>
      <c r="G5756" s="8">
        <v>-8610</v>
      </c>
      <c r="J5756" s="4" t="s">
        <v>14001</v>
      </c>
      <c r="L5756">
        <f>+Tabla2[[#This Row],[FACTURA]]</f>
        <v>0</v>
      </c>
      <c r="M5756" t="str">
        <f>+Tabla2[[#This Row],[DETALLE]]</f>
        <v>SEG. DE PENSIONES MESES ENERO-FEBRERO/2014.</v>
      </c>
    </row>
    <row r="5757" spans="2:13">
      <c r="B5757" s="3" t="s">
        <v>2150</v>
      </c>
      <c r="C5757" s="2" t="s">
        <v>1</v>
      </c>
      <c r="D5757" s="4">
        <v>0</v>
      </c>
      <c r="E5757" s="4" t="s">
        <v>2467</v>
      </c>
      <c r="F5757" s="5">
        <v>41705</v>
      </c>
      <c r="G5757" s="8">
        <v>-7688.16</v>
      </c>
      <c r="J5757" s="4" t="s">
        <v>14002</v>
      </c>
      <c r="L5757">
        <f>+Tabla2[[#This Row],[FACTURA]]</f>
        <v>0</v>
      </c>
      <c r="M5757" t="str">
        <f>+Tabla2[[#This Row],[DETALLE]]</f>
        <v>SEG. FAM. DE SALUD MESES ENERO-FEBRERO/2014.</v>
      </c>
    </row>
    <row r="5758" spans="2:13">
      <c r="B5758" s="3" t="s">
        <v>2150</v>
      </c>
      <c r="C5758" s="2" t="s">
        <v>1</v>
      </c>
      <c r="D5758" s="4">
        <v>0</v>
      </c>
      <c r="E5758" s="4" t="s">
        <v>2468</v>
      </c>
      <c r="F5758" s="5">
        <v>41708</v>
      </c>
      <c r="G5758" s="8">
        <v>-5145.34</v>
      </c>
      <c r="J5758" s="4" t="s">
        <v>14003</v>
      </c>
      <c r="L5758">
        <f>+Tabla2[[#This Row],[FACTURA]]</f>
        <v>0</v>
      </c>
      <c r="M5758" t="str">
        <f>+Tabla2[[#This Row],[DETALLE]]</f>
        <v>SEG. DE PENSIONES CORRESP. MES FEBRERO 2014.</v>
      </c>
    </row>
    <row r="5759" spans="2:13">
      <c r="B5759" s="3" t="s">
        <v>2150</v>
      </c>
      <c r="C5759" s="2" t="s">
        <v>1</v>
      </c>
      <c r="D5759" s="4">
        <v>0</v>
      </c>
      <c r="E5759" s="4" t="s">
        <v>2469</v>
      </c>
      <c r="F5759" s="5">
        <v>41708</v>
      </c>
      <c r="G5759" s="8">
        <v>-5450.11</v>
      </c>
      <c r="J5759" s="4" t="s">
        <v>14004</v>
      </c>
      <c r="L5759">
        <f>+Tabla2[[#This Row],[FACTURA]]</f>
        <v>0</v>
      </c>
      <c r="M5759" t="str">
        <f>+Tabla2[[#This Row],[DETALLE]]</f>
        <v>SEG. FAM. DE SALUD CORRESP. MES FEBRERO 2014.</v>
      </c>
    </row>
    <row r="5760" spans="2:13">
      <c r="B5760" s="3" t="s">
        <v>2150</v>
      </c>
      <c r="C5760" s="2" t="s">
        <v>1</v>
      </c>
      <c r="D5760" s="4">
        <v>0</v>
      </c>
      <c r="E5760" s="4" t="s">
        <v>2468</v>
      </c>
      <c r="F5760" s="5">
        <v>41708</v>
      </c>
      <c r="G5760" s="8">
        <v>-1435</v>
      </c>
      <c r="J5760" s="4" t="s">
        <v>14005</v>
      </c>
      <c r="L5760">
        <f>+Tabla2[[#This Row],[FACTURA]]</f>
        <v>0</v>
      </c>
      <c r="M5760" t="str">
        <f>+Tabla2[[#This Row],[DETALLE]]</f>
        <v>SEG. DE PENSIONES CORRESP. MES FEBRERO 2014.</v>
      </c>
    </row>
    <row r="5761" spans="2:13">
      <c r="B5761" s="3" t="s">
        <v>2150</v>
      </c>
      <c r="C5761" s="2" t="s">
        <v>1</v>
      </c>
      <c r="D5761" s="4">
        <v>0</v>
      </c>
      <c r="E5761" s="4" t="s">
        <v>2469</v>
      </c>
      <c r="F5761" s="5">
        <v>41708</v>
      </c>
      <c r="G5761" s="8">
        <v>-1520</v>
      </c>
      <c r="J5761" s="4" t="s">
        <v>14006</v>
      </c>
      <c r="L5761">
        <f>+Tabla2[[#This Row],[FACTURA]]</f>
        <v>0</v>
      </c>
      <c r="M5761" t="str">
        <f>+Tabla2[[#This Row],[DETALLE]]</f>
        <v>SEG. FAM. DE SALUD CORRESP. MES FEBRERO 2014.</v>
      </c>
    </row>
    <row r="5762" spans="2:13">
      <c r="B5762" s="3" t="s">
        <v>2150</v>
      </c>
      <c r="C5762" s="2" t="s">
        <v>1</v>
      </c>
      <c r="D5762" s="4">
        <v>0</v>
      </c>
      <c r="E5762" s="4" t="s">
        <v>2470</v>
      </c>
      <c r="F5762" s="5">
        <v>41709</v>
      </c>
      <c r="G5762" s="8">
        <v>-1968.39</v>
      </c>
      <c r="J5762" s="4" t="s">
        <v>14007</v>
      </c>
      <c r="L5762">
        <f>+Tabla2[[#This Row],[FACTURA]]</f>
        <v>0</v>
      </c>
      <c r="M5762" t="str">
        <f>+Tabla2[[#This Row],[DETALLE]]</f>
        <v>SEG. DE PENSIONES MES ENERO 2014, SERV. PRESTADOS</v>
      </c>
    </row>
    <row r="5763" spans="2:13">
      <c r="B5763" s="3" t="s">
        <v>2150</v>
      </c>
      <c r="C5763" s="2" t="s">
        <v>1</v>
      </c>
      <c r="D5763" s="4">
        <v>0</v>
      </c>
      <c r="E5763" s="4" t="s">
        <v>2471</v>
      </c>
      <c r="F5763" s="5">
        <v>41709</v>
      </c>
      <c r="G5763" s="8">
        <v>-2078.63</v>
      </c>
      <c r="J5763" s="4" t="s">
        <v>14008</v>
      </c>
      <c r="L5763">
        <f>+Tabla2[[#This Row],[FACTURA]]</f>
        <v>0</v>
      </c>
      <c r="M5763" t="str">
        <f>+Tabla2[[#This Row],[DETALLE]]</f>
        <v>SEG. FAM. DE SALUD MES ENERO 2014, SERV. PRESTADOS</v>
      </c>
    </row>
    <row r="5764" spans="2:13">
      <c r="B5764" s="3" t="s">
        <v>2150</v>
      </c>
      <c r="C5764" s="2" t="s">
        <v>1</v>
      </c>
      <c r="D5764" s="4">
        <v>0</v>
      </c>
      <c r="E5764" s="4" t="s">
        <v>2472</v>
      </c>
      <c r="F5764" s="5">
        <v>41709</v>
      </c>
      <c r="G5764" s="8">
        <v>-8843.31</v>
      </c>
      <c r="J5764" s="4" t="s">
        <v>14009</v>
      </c>
      <c r="L5764">
        <f>+Tabla2[[#This Row],[FACTURA]]</f>
        <v>0</v>
      </c>
      <c r="M5764" t="str">
        <f>+Tabla2[[#This Row],[DETALLE]]</f>
        <v>SEG. DE PENSIONES MES FEBRERO 2014, SERV. PRESTADOS</v>
      </c>
    </row>
    <row r="5765" spans="2:13">
      <c r="B5765" s="3" t="s">
        <v>2150</v>
      </c>
      <c r="C5765" s="2" t="s">
        <v>1</v>
      </c>
      <c r="D5765" s="4">
        <v>0</v>
      </c>
      <c r="E5765" s="4" t="s">
        <v>2473</v>
      </c>
      <c r="F5765" s="5">
        <v>41709</v>
      </c>
      <c r="G5765" s="8">
        <v>-9367.1299999999992</v>
      </c>
      <c r="J5765" s="4" t="s">
        <v>14010</v>
      </c>
      <c r="L5765">
        <f>+Tabla2[[#This Row],[FACTURA]]</f>
        <v>0</v>
      </c>
      <c r="M5765" t="str">
        <f>+Tabla2[[#This Row],[DETALLE]]</f>
        <v>SEG. FAM. DE SALUD MES FEBRERO 2014, SERV. PRESTADOS</v>
      </c>
    </row>
    <row r="5766" spans="2:13">
      <c r="B5766" s="3" t="s">
        <v>2150</v>
      </c>
      <c r="C5766" s="2" t="s">
        <v>1</v>
      </c>
      <c r="D5766" s="4">
        <v>0</v>
      </c>
      <c r="E5766" s="4" t="s">
        <v>2472</v>
      </c>
      <c r="F5766" s="5">
        <v>41709</v>
      </c>
      <c r="G5766" s="8">
        <v>-172.2</v>
      </c>
      <c r="J5766" s="4" t="s">
        <v>14011</v>
      </c>
      <c r="L5766">
        <f>+Tabla2[[#This Row],[FACTURA]]</f>
        <v>0</v>
      </c>
      <c r="M5766" t="str">
        <f>+Tabla2[[#This Row],[DETALLE]]</f>
        <v>SEG. DE PENSIONES MES FEBRERO 2014, SERV. PRESTADOS</v>
      </c>
    </row>
    <row r="5767" spans="2:13">
      <c r="B5767" s="3" t="s">
        <v>2150</v>
      </c>
      <c r="C5767" s="2" t="s">
        <v>1</v>
      </c>
      <c r="D5767" s="4">
        <v>0</v>
      </c>
      <c r="E5767" s="4" t="s">
        <v>2473</v>
      </c>
      <c r="F5767" s="5">
        <v>41709</v>
      </c>
      <c r="G5767" s="8">
        <v>-182.4</v>
      </c>
      <c r="J5767" s="4" t="s">
        <v>14012</v>
      </c>
      <c r="L5767">
        <f>+Tabla2[[#This Row],[FACTURA]]</f>
        <v>0</v>
      </c>
      <c r="M5767" t="str">
        <f>+Tabla2[[#This Row],[DETALLE]]</f>
        <v>SEG. FAM. DE SALUD MES FEBRERO 2014, SERV. PRESTADOS</v>
      </c>
    </row>
    <row r="5768" spans="2:13">
      <c r="B5768" s="3" t="s">
        <v>2150</v>
      </c>
      <c r="C5768" s="2" t="s">
        <v>1</v>
      </c>
      <c r="D5768" s="4">
        <v>0</v>
      </c>
      <c r="E5768" s="4" t="s">
        <v>2472</v>
      </c>
      <c r="F5768" s="5">
        <v>41709</v>
      </c>
      <c r="G5768" s="8">
        <v>-3530.1</v>
      </c>
      <c r="J5768" s="4" t="s">
        <v>14013</v>
      </c>
      <c r="L5768">
        <f>+Tabla2[[#This Row],[FACTURA]]</f>
        <v>0</v>
      </c>
      <c r="M5768" t="str">
        <f>+Tabla2[[#This Row],[DETALLE]]</f>
        <v>SEG. DE PENSIONES MES FEBRERO 2014, SERV. PRESTADOS</v>
      </c>
    </row>
    <row r="5769" spans="2:13">
      <c r="B5769" s="3" t="s">
        <v>2150</v>
      </c>
      <c r="C5769" s="2" t="s">
        <v>1</v>
      </c>
      <c r="D5769" s="4">
        <v>0</v>
      </c>
      <c r="E5769" s="4" t="s">
        <v>2473</v>
      </c>
      <c r="F5769" s="5">
        <v>41709</v>
      </c>
      <c r="G5769" s="8">
        <v>-2628.08</v>
      </c>
      <c r="J5769" s="4" t="s">
        <v>14014</v>
      </c>
      <c r="L5769">
        <f>+Tabla2[[#This Row],[FACTURA]]</f>
        <v>0</v>
      </c>
      <c r="M5769" t="str">
        <f>+Tabla2[[#This Row],[DETALLE]]</f>
        <v>SEG. FAM. DE SALUD MES FEBRERO 2014, SERV. PRESTADOS</v>
      </c>
    </row>
    <row r="5770" spans="2:13">
      <c r="B5770" s="3" t="s">
        <v>2150</v>
      </c>
      <c r="C5770" s="2" t="s">
        <v>1</v>
      </c>
      <c r="D5770" s="4">
        <v>0</v>
      </c>
      <c r="E5770" s="4" t="s">
        <v>2472</v>
      </c>
      <c r="F5770" s="5">
        <v>41709</v>
      </c>
      <c r="G5770" s="8">
        <v>-1435</v>
      </c>
      <c r="J5770" s="4" t="s">
        <v>14015</v>
      </c>
      <c r="L5770">
        <f>+Tabla2[[#This Row],[FACTURA]]</f>
        <v>0</v>
      </c>
      <c r="M5770" t="str">
        <f>+Tabla2[[#This Row],[DETALLE]]</f>
        <v>SEG. DE PENSIONES MES FEBRERO 2014, SERV. PRESTADOS</v>
      </c>
    </row>
    <row r="5771" spans="2:13">
      <c r="B5771" s="3" t="s">
        <v>2150</v>
      </c>
      <c r="C5771" s="2" t="s">
        <v>1</v>
      </c>
      <c r="D5771" s="4">
        <v>0</v>
      </c>
      <c r="E5771" s="4" t="s">
        <v>2473</v>
      </c>
      <c r="F5771" s="5">
        <v>41709</v>
      </c>
      <c r="G5771" s="8">
        <v>-1520</v>
      </c>
      <c r="J5771" s="4" t="s">
        <v>14016</v>
      </c>
      <c r="L5771">
        <f>+Tabla2[[#This Row],[FACTURA]]</f>
        <v>0</v>
      </c>
      <c r="M5771" t="str">
        <f>+Tabla2[[#This Row],[DETALLE]]</f>
        <v>SEG. FAM. DE SALUD MES FEBRERO 2014, SERV. PRESTADOS</v>
      </c>
    </row>
    <row r="5772" spans="2:13">
      <c r="B5772" s="3" t="s">
        <v>2150</v>
      </c>
      <c r="C5772" s="2" t="s">
        <v>1</v>
      </c>
      <c r="D5772" s="4">
        <v>0</v>
      </c>
      <c r="E5772" s="4" t="s">
        <v>2472</v>
      </c>
      <c r="F5772" s="5">
        <v>41709</v>
      </c>
      <c r="G5772" s="8">
        <v>-1074.31</v>
      </c>
      <c r="J5772" s="4" t="s">
        <v>14017</v>
      </c>
      <c r="L5772">
        <f>+Tabla2[[#This Row],[FACTURA]]</f>
        <v>0</v>
      </c>
      <c r="M5772" t="str">
        <f>+Tabla2[[#This Row],[DETALLE]]</f>
        <v>SEG. DE PENSIONES MES FEBRERO 2014, SERV. PRESTADOS</v>
      </c>
    </row>
    <row r="5773" spans="2:13">
      <c r="B5773" s="3" t="s">
        <v>2150</v>
      </c>
      <c r="C5773" s="2" t="s">
        <v>1</v>
      </c>
      <c r="D5773" s="4">
        <v>0</v>
      </c>
      <c r="E5773" s="4" t="s">
        <v>2473</v>
      </c>
      <c r="F5773" s="5">
        <v>41709</v>
      </c>
      <c r="G5773" s="8">
        <v>-1137.95</v>
      </c>
      <c r="J5773" s="4" t="s">
        <v>14018</v>
      </c>
      <c r="L5773">
        <f>+Tabla2[[#This Row],[FACTURA]]</f>
        <v>0</v>
      </c>
      <c r="M5773" t="str">
        <f>+Tabla2[[#This Row],[DETALLE]]</f>
        <v>SEG. FAM. DE SALUD MES FEBRERO 2014, SERV. PRESTADOS</v>
      </c>
    </row>
    <row r="5774" spans="2:13">
      <c r="B5774" s="3" t="s">
        <v>2150</v>
      </c>
      <c r="C5774" s="2" t="s">
        <v>1</v>
      </c>
      <c r="D5774" s="4">
        <v>0</v>
      </c>
      <c r="E5774" s="4" t="s">
        <v>2472</v>
      </c>
      <c r="F5774" s="5">
        <v>41709</v>
      </c>
      <c r="G5774" s="8">
        <v>-1291.5</v>
      </c>
      <c r="J5774" s="4" t="s">
        <v>14019</v>
      </c>
      <c r="L5774">
        <f>+Tabla2[[#This Row],[FACTURA]]</f>
        <v>0</v>
      </c>
      <c r="M5774" t="str">
        <f>+Tabla2[[#This Row],[DETALLE]]</f>
        <v>SEG. DE PENSIONES MES FEBRERO 2014, SERV. PRESTADOS</v>
      </c>
    </row>
    <row r="5775" spans="2:13">
      <c r="B5775" s="3" t="s">
        <v>2150</v>
      </c>
      <c r="C5775" s="2" t="s">
        <v>1</v>
      </c>
      <c r="D5775" s="4">
        <v>0</v>
      </c>
      <c r="E5775" s="4" t="s">
        <v>2473</v>
      </c>
      <c r="F5775" s="5">
        <v>41709</v>
      </c>
      <c r="G5775" s="8">
        <v>-1368</v>
      </c>
      <c r="J5775" s="4" t="s">
        <v>14020</v>
      </c>
      <c r="L5775">
        <f>+Tabla2[[#This Row],[FACTURA]]</f>
        <v>0</v>
      </c>
      <c r="M5775" t="str">
        <f>+Tabla2[[#This Row],[DETALLE]]</f>
        <v>SEG. FAM. DE SALUD MES FEBRERO 2014, SERV. PRESTADOS</v>
      </c>
    </row>
    <row r="5776" spans="2:13">
      <c r="B5776" s="3" t="s">
        <v>2150</v>
      </c>
      <c r="C5776" s="2" t="s">
        <v>1</v>
      </c>
      <c r="D5776" s="4">
        <v>0</v>
      </c>
      <c r="E5776" s="4" t="s">
        <v>2474</v>
      </c>
      <c r="F5776" s="5">
        <v>41709</v>
      </c>
      <c r="G5776" s="8">
        <v>-1412.96</v>
      </c>
      <c r="J5776" s="4" t="s">
        <v>14021</v>
      </c>
      <c r="L5776">
        <f>+Tabla2[[#This Row],[FACTURA]]</f>
        <v>0</v>
      </c>
      <c r="M5776" t="str">
        <f>+Tabla2[[#This Row],[DETALLE]]</f>
        <v>SEG. DE PENSIONES MESES NOV.-DIC./2013.</v>
      </c>
    </row>
    <row r="5777" spans="2:13">
      <c r="B5777" s="3" t="s">
        <v>2150</v>
      </c>
      <c r="C5777" s="2" t="s">
        <v>1</v>
      </c>
      <c r="D5777" s="4">
        <v>0</v>
      </c>
      <c r="E5777" s="4" t="s">
        <v>2475</v>
      </c>
      <c r="F5777" s="5">
        <v>41709</v>
      </c>
      <c r="G5777" s="8">
        <v>-1496.65</v>
      </c>
      <c r="J5777" s="4" t="s">
        <v>14022</v>
      </c>
      <c r="L5777">
        <f>+Tabla2[[#This Row],[FACTURA]]</f>
        <v>0</v>
      </c>
      <c r="M5777" t="str">
        <f>+Tabla2[[#This Row],[DETALLE]]</f>
        <v>SEG. FAM. DE SALUD MESES NOV.-DIC./2013.</v>
      </c>
    </row>
    <row r="5778" spans="2:13">
      <c r="B5778" s="3" t="s">
        <v>2150</v>
      </c>
      <c r="C5778" s="2" t="s">
        <v>1</v>
      </c>
      <c r="D5778" s="4">
        <v>0</v>
      </c>
      <c r="E5778" s="4" t="s">
        <v>2472</v>
      </c>
      <c r="F5778" s="5">
        <v>41709</v>
      </c>
      <c r="G5778" s="8">
        <v>-3677.12</v>
      </c>
      <c r="J5778" s="4" t="s">
        <v>14023</v>
      </c>
      <c r="L5778">
        <f>+Tabla2[[#This Row],[FACTURA]]</f>
        <v>0</v>
      </c>
      <c r="M5778" t="str">
        <f>+Tabla2[[#This Row],[DETALLE]]</f>
        <v>SEG. DE PENSIONES MES FEBRERO 2014, SERV. PRESTADOS</v>
      </c>
    </row>
    <row r="5779" spans="2:13">
      <c r="B5779" s="3" t="s">
        <v>2150</v>
      </c>
      <c r="C5779" s="2" t="s">
        <v>1</v>
      </c>
      <c r="D5779" s="4">
        <v>0</v>
      </c>
      <c r="E5779" s="4" t="s">
        <v>2473</v>
      </c>
      <c r="F5779" s="5">
        <v>41709</v>
      </c>
      <c r="G5779" s="8">
        <v>-3894.92</v>
      </c>
      <c r="J5779" s="4" t="s">
        <v>14024</v>
      </c>
      <c r="L5779">
        <f>+Tabla2[[#This Row],[FACTURA]]</f>
        <v>0</v>
      </c>
      <c r="M5779" t="str">
        <f>+Tabla2[[#This Row],[DETALLE]]</f>
        <v>SEG. FAM. DE SALUD MES FEBRERO 2014, SERV. PRESTADOS</v>
      </c>
    </row>
    <row r="5780" spans="2:13">
      <c r="B5780" s="3" t="s">
        <v>2150</v>
      </c>
      <c r="C5780" s="2" t="s">
        <v>1</v>
      </c>
      <c r="D5780" s="4">
        <v>0</v>
      </c>
      <c r="E5780" s="4" t="s">
        <v>2476</v>
      </c>
      <c r="F5780" s="5">
        <v>41716</v>
      </c>
      <c r="G5780" s="8">
        <v>-934.18</v>
      </c>
      <c r="J5780" s="4" t="s">
        <v>14025</v>
      </c>
      <c r="L5780">
        <f>+Tabla2[[#This Row],[FACTURA]]</f>
        <v>0</v>
      </c>
      <c r="M5780" t="str">
        <f>+Tabla2[[#This Row],[DETALLE]]</f>
        <v>SEG. PENS. SERVICIOS PRESTADO OFIC. 138, MES DE FEBRERO 2014</v>
      </c>
    </row>
    <row r="5781" spans="2:13">
      <c r="B5781" s="3" t="s">
        <v>2150</v>
      </c>
      <c r="C5781" s="2" t="s">
        <v>1</v>
      </c>
      <c r="D5781" s="4">
        <v>0</v>
      </c>
      <c r="E5781" s="4" t="s">
        <v>2477</v>
      </c>
      <c r="F5781" s="5">
        <v>41716</v>
      </c>
      <c r="G5781" s="8">
        <v>-989.52</v>
      </c>
      <c r="J5781" s="4" t="s">
        <v>14026</v>
      </c>
      <c r="L5781">
        <f>+Tabla2[[#This Row],[FACTURA]]</f>
        <v>0</v>
      </c>
      <c r="M5781" t="str">
        <f>+Tabla2[[#This Row],[DETALLE]]</f>
        <v>SEG. SALUD SERVICIOS PRESTADO OFIC. 138, MES DE FEBRERO 2014</v>
      </c>
    </row>
    <row r="5782" spans="2:13">
      <c r="B5782" s="3" t="s">
        <v>2150</v>
      </c>
      <c r="C5782" s="2" t="s">
        <v>1</v>
      </c>
      <c r="D5782" s="4">
        <v>0</v>
      </c>
      <c r="E5782" s="4" t="s">
        <v>2478</v>
      </c>
      <c r="F5782" s="5">
        <v>41716</v>
      </c>
      <c r="G5782" s="8">
        <v>-683.2</v>
      </c>
      <c r="J5782" s="4" t="s">
        <v>14027</v>
      </c>
      <c r="L5782">
        <f>+Tabla2[[#This Row],[FACTURA]]</f>
        <v>0</v>
      </c>
      <c r="M5782" t="str">
        <f>+Tabla2[[#This Row],[DETALLE]]</f>
        <v>SEG. PENSIONES,  SERV. PRESTADO OFIC. 246, MES DE ENERO 2014</v>
      </c>
    </row>
    <row r="5783" spans="2:13">
      <c r="B5783" s="3" t="s">
        <v>2150</v>
      </c>
      <c r="C5783" s="2" t="s">
        <v>1</v>
      </c>
      <c r="D5783" s="4">
        <v>0</v>
      </c>
      <c r="E5783" s="4" t="s">
        <v>2479</v>
      </c>
      <c r="F5783" s="5">
        <v>41716</v>
      </c>
      <c r="G5783" s="8">
        <v>-723.68</v>
      </c>
      <c r="J5783" s="4" t="s">
        <v>14028</v>
      </c>
      <c r="L5783">
        <f>+Tabla2[[#This Row],[FACTURA]]</f>
        <v>0</v>
      </c>
      <c r="M5783" t="str">
        <f>+Tabla2[[#This Row],[DETALLE]]</f>
        <v>SEG. SALUD,  SERV. PRESTADO OFIC. 246, MES DE ENERO 2014</v>
      </c>
    </row>
    <row r="5784" spans="2:13">
      <c r="B5784" s="3" t="s">
        <v>2150</v>
      </c>
      <c r="C5784" s="2" t="s">
        <v>1</v>
      </c>
      <c r="D5784" s="4">
        <v>0</v>
      </c>
      <c r="E5784" s="4" t="s">
        <v>2480</v>
      </c>
      <c r="F5784" s="5">
        <v>41716</v>
      </c>
      <c r="G5784" s="8">
        <v>-1262.8</v>
      </c>
      <c r="J5784" s="4" t="s">
        <v>14029</v>
      </c>
      <c r="L5784">
        <f>+Tabla2[[#This Row],[FACTURA]]</f>
        <v>0</v>
      </c>
      <c r="M5784" t="str">
        <f>+Tabla2[[#This Row],[DETALLE]]</f>
        <v>SEG. DE PENSIONES MES ENERO 2014.</v>
      </c>
    </row>
    <row r="5785" spans="2:13">
      <c r="B5785" s="3" t="s">
        <v>2150</v>
      </c>
      <c r="C5785" s="2" t="s">
        <v>1</v>
      </c>
      <c r="D5785" s="4">
        <v>0</v>
      </c>
      <c r="E5785" s="4" t="s">
        <v>2481</v>
      </c>
      <c r="F5785" s="5">
        <v>41716</v>
      </c>
      <c r="G5785" s="8">
        <v>-1337.6</v>
      </c>
      <c r="J5785" s="4" t="s">
        <v>14030</v>
      </c>
      <c r="L5785">
        <f>+Tabla2[[#This Row],[FACTURA]]</f>
        <v>0</v>
      </c>
      <c r="M5785" t="str">
        <f>+Tabla2[[#This Row],[DETALLE]]</f>
        <v>SEG. FAM. DE SALUD MES ENERO 2014</v>
      </c>
    </row>
    <row r="5786" spans="2:13">
      <c r="B5786" s="3" t="s">
        <v>2150</v>
      </c>
      <c r="C5786" s="2" t="s">
        <v>1</v>
      </c>
      <c r="D5786" s="4">
        <v>0</v>
      </c>
      <c r="E5786" s="4" t="s">
        <v>2482</v>
      </c>
      <c r="F5786" s="5">
        <v>41716</v>
      </c>
      <c r="G5786" s="8">
        <v>-1607.2</v>
      </c>
      <c r="J5786" s="4" t="s">
        <v>14031</v>
      </c>
      <c r="L5786">
        <f>+Tabla2[[#This Row],[FACTURA]]</f>
        <v>0</v>
      </c>
      <c r="M5786" t="str">
        <f>+Tabla2[[#This Row],[DETALLE]]</f>
        <v>SEG. PENSIONES, SERV. PRESTADO OF. 136, DIC/2013-ENERO 2014</v>
      </c>
    </row>
    <row r="5787" spans="2:13">
      <c r="B5787" s="3" t="s">
        <v>2150</v>
      </c>
      <c r="C5787" s="2" t="s">
        <v>1</v>
      </c>
      <c r="D5787" s="4">
        <v>0</v>
      </c>
      <c r="E5787" s="4" t="s">
        <v>2483</v>
      </c>
      <c r="F5787" s="5">
        <v>41716</v>
      </c>
      <c r="G5787" s="8">
        <v>-1702.4</v>
      </c>
      <c r="J5787" s="4" t="s">
        <v>14032</v>
      </c>
      <c r="L5787">
        <f>+Tabla2[[#This Row],[FACTURA]]</f>
        <v>0</v>
      </c>
      <c r="M5787" t="str">
        <f>+Tabla2[[#This Row],[DETALLE]]</f>
        <v>SEG. SALUD, SERV. PRESTADO OF. 136, DIC/2013-ENERO 2014</v>
      </c>
    </row>
    <row r="5788" spans="2:13">
      <c r="B5788" s="3" t="s">
        <v>2150</v>
      </c>
      <c r="C5788" s="2" t="s">
        <v>1</v>
      </c>
      <c r="D5788" s="4">
        <v>0</v>
      </c>
      <c r="E5788" s="4" t="s">
        <v>2484</v>
      </c>
      <c r="F5788" s="5">
        <v>41716</v>
      </c>
      <c r="G5788" s="8">
        <v>-2052.4899999999998</v>
      </c>
      <c r="J5788" s="4" t="s">
        <v>14033</v>
      </c>
      <c r="L5788">
        <f>+Tabla2[[#This Row],[FACTURA]]</f>
        <v>0</v>
      </c>
      <c r="M5788" t="str">
        <f>+Tabla2[[#This Row],[DETALLE]]</f>
        <v>SEG. DE PENSIONES MESES NOV.-DIC./20113.</v>
      </c>
    </row>
    <row r="5789" spans="2:13">
      <c r="B5789" s="3" t="s">
        <v>2150</v>
      </c>
      <c r="C5789" s="2" t="s">
        <v>1</v>
      </c>
      <c r="D5789" s="4">
        <v>0</v>
      </c>
      <c r="E5789" s="4" t="s">
        <v>2475</v>
      </c>
      <c r="F5789" s="5">
        <v>41716</v>
      </c>
      <c r="G5789" s="8">
        <v>-2173.06</v>
      </c>
      <c r="J5789" s="4" t="s">
        <v>14034</v>
      </c>
      <c r="L5789">
        <f>+Tabla2[[#This Row],[FACTURA]]</f>
        <v>0</v>
      </c>
      <c r="M5789" t="str">
        <f>+Tabla2[[#This Row],[DETALLE]]</f>
        <v>SEG. FAM. DE SALUD MESES NOV.-DIC./2013.</v>
      </c>
    </row>
    <row r="5790" spans="2:13">
      <c r="B5790" s="3" t="s">
        <v>2150</v>
      </c>
      <c r="C5790" s="2" t="s">
        <v>1</v>
      </c>
      <c r="D5790" s="4">
        <v>0</v>
      </c>
      <c r="E5790" s="4" t="s">
        <v>2485</v>
      </c>
      <c r="F5790" s="5">
        <v>41716</v>
      </c>
      <c r="G5790" s="8">
        <v>-1652.16</v>
      </c>
      <c r="J5790" s="4" t="s">
        <v>14035</v>
      </c>
      <c r="L5790">
        <f>+Tabla2[[#This Row],[FACTURA]]</f>
        <v>0</v>
      </c>
      <c r="M5790" t="str">
        <f>+Tabla2[[#This Row],[DETALLE]]</f>
        <v>SEG. DE PENSIONES MESES DE ENERO - ABRIL/2014</v>
      </c>
    </row>
    <row r="5791" spans="2:13">
      <c r="B5791" s="3" t="s">
        <v>2150</v>
      </c>
      <c r="C5791" s="2" t="s">
        <v>1</v>
      </c>
      <c r="D5791" s="4">
        <v>0</v>
      </c>
      <c r="E5791" s="4" t="s">
        <v>2486</v>
      </c>
      <c r="F5791" s="5">
        <v>41716</v>
      </c>
      <c r="G5791" s="8">
        <v>-1750.02</v>
      </c>
      <c r="J5791" s="4" t="s">
        <v>14036</v>
      </c>
      <c r="L5791">
        <f>+Tabla2[[#This Row],[FACTURA]]</f>
        <v>0</v>
      </c>
      <c r="M5791" t="str">
        <f>+Tabla2[[#This Row],[DETALLE]]</f>
        <v>SEG. FAM. DE SALUD MESES DE ENERO - ABRIL/2014</v>
      </c>
    </row>
    <row r="5792" spans="2:13">
      <c r="B5792" s="3" t="s">
        <v>2150</v>
      </c>
      <c r="C5792" s="2" t="s">
        <v>1</v>
      </c>
      <c r="D5792" s="4">
        <v>0</v>
      </c>
      <c r="E5792" s="4" t="s">
        <v>2487</v>
      </c>
      <c r="F5792" s="5">
        <v>41716</v>
      </c>
      <c r="G5792" s="8">
        <v>-9097.9</v>
      </c>
      <c r="J5792" s="4" t="s">
        <v>14037</v>
      </c>
      <c r="L5792">
        <f>+Tabla2[[#This Row],[FACTURA]]</f>
        <v>0</v>
      </c>
      <c r="M5792" t="str">
        <f>+Tabla2[[#This Row],[DETALLE]]</f>
        <v>SEG. PENSIONES, SERVICIO PRESTADO OFIC. 81, MES ENERO 2014</v>
      </c>
    </row>
    <row r="5793" spans="2:13">
      <c r="B5793" s="3" t="s">
        <v>2150</v>
      </c>
      <c r="C5793" s="2" t="s">
        <v>1</v>
      </c>
      <c r="D5793" s="4">
        <v>0</v>
      </c>
      <c r="E5793" s="4" t="s">
        <v>2488</v>
      </c>
      <c r="F5793" s="5">
        <v>41716</v>
      </c>
      <c r="G5793" s="8">
        <v>-9636.7999999999993</v>
      </c>
      <c r="J5793" s="4" t="s">
        <v>14038</v>
      </c>
      <c r="L5793">
        <f>+Tabla2[[#This Row],[FACTURA]]</f>
        <v>0</v>
      </c>
      <c r="M5793" t="str">
        <f>+Tabla2[[#This Row],[DETALLE]]</f>
        <v>SEG. DE SALUD, SERVICIO PRESTADO OFIC. 81, MES ENERO 2014</v>
      </c>
    </row>
    <row r="5794" spans="2:13">
      <c r="B5794" s="3" t="s">
        <v>2150</v>
      </c>
      <c r="C5794" s="2" t="s">
        <v>1</v>
      </c>
      <c r="D5794" s="4">
        <v>0</v>
      </c>
      <c r="E5794" s="4" t="s">
        <v>2489</v>
      </c>
      <c r="F5794" s="5">
        <v>41716</v>
      </c>
      <c r="G5794" s="8">
        <v>-2167.7199999999998</v>
      </c>
      <c r="J5794" s="4" t="s">
        <v>14039</v>
      </c>
      <c r="L5794">
        <f>+Tabla2[[#This Row],[FACTURA]]</f>
        <v>0</v>
      </c>
      <c r="M5794" t="str">
        <f>+Tabla2[[#This Row],[DETALLE]]</f>
        <v>SEG. PENSIONES SERV. PRESTADO OFIC. 211, MES DE FEBRERO 2014</v>
      </c>
    </row>
    <row r="5795" spans="2:13">
      <c r="B5795" s="3" t="s">
        <v>2150</v>
      </c>
      <c r="C5795" s="2" t="s">
        <v>1</v>
      </c>
      <c r="D5795" s="4">
        <v>0</v>
      </c>
      <c r="E5795" s="4" t="s">
        <v>2490</v>
      </c>
      <c r="F5795" s="5">
        <v>41716</v>
      </c>
      <c r="G5795" s="8">
        <v>-2296.12</v>
      </c>
      <c r="J5795" s="4" t="s">
        <v>14040</v>
      </c>
      <c r="L5795">
        <f>+Tabla2[[#This Row],[FACTURA]]</f>
        <v>0</v>
      </c>
      <c r="M5795" t="str">
        <f>+Tabla2[[#This Row],[DETALLE]]</f>
        <v>SEG. DE SALUD, SERV. PRESTADO OFIC. 211, MES DE FEBRERO 2014</v>
      </c>
    </row>
    <row r="5796" spans="2:13">
      <c r="B5796" s="3" t="s">
        <v>2150</v>
      </c>
      <c r="C5796" s="2" t="s">
        <v>1</v>
      </c>
      <c r="D5796" s="4">
        <v>0</v>
      </c>
      <c r="E5796" s="4" t="s">
        <v>2491</v>
      </c>
      <c r="F5796" s="5">
        <v>41719</v>
      </c>
      <c r="G5796" s="8">
        <v>-990.15</v>
      </c>
      <c r="J5796" s="4" t="s">
        <v>14041</v>
      </c>
      <c r="L5796">
        <f>+Tabla2[[#This Row],[FACTURA]]</f>
        <v>0</v>
      </c>
      <c r="M5796" t="str">
        <f>+Tabla2[[#This Row],[DETALLE]]</f>
        <v>PAGO SUELDO MES DE FEBRERO 2014, OFIC. #247, SEG. PENSION</v>
      </c>
    </row>
    <row r="5797" spans="2:13">
      <c r="B5797" s="3" t="s">
        <v>2150</v>
      </c>
      <c r="C5797" s="2" t="s">
        <v>1</v>
      </c>
      <c r="D5797" s="4">
        <v>0</v>
      </c>
      <c r="E5797" s="4" t="s">
        <v>2492</v>
      </c>
      <c r="F5797" s="5">
        <v>41719</v>
      </c>
      <c r="G5797" s="8">
        <v>-1048.8</v>
      </c>
      <c r="J5797" s="4" t="s">
        <v>14042</v>
      </c>
      <c r="L5797">
        <f>+Tabla2[[#This Row],[FACTURA]]</f>
        <v>0</v>
      </c>
      <c r="M5797" t="str">
        <f>+Tabla2[[#This Row],[DETALLE]]</f>
        <v>PAGO SUELDO MES DE FEBRERO 2014, OFIC. #247. SEG. FAMILIA</v>
      </c>
    </row>
    <row r="5798" spans="2:13">
      <c r="B5798" s="3" t="s">
        <v>2150</v>
      </c>
      <c r="C5798" s="2" t="s">
        <v>1</v>
      </c>
      <c r="D5798" s="4">
        <v>0</v>
      </c>
      <c r="E5798" s="4" t="s">
        <v>2493</v>
      </c>
      <c r="F5798" s="5">
        <v>41722</v>
      </c>
      <c r="G5798" s="8">
        <v>-25399.5</v>
      </c>
      <c r="J5798" s="4" t="s">
        <v>14043</v>
      </c>
      <c r="L5798">
        <f>+Tabla2[[#This Row],[FACTURA]]</f>
        <v>0</v>
      </c>
      <c r="M5798" t="str">
        <f>+Tabla2[[#This Row],[DETALLE]]</f>
        <v>SEG. PENSIONES SERV. PRESTADOS PER. OCT.-DIC. 2013, OF. 296</v>
      </c>
    </row>
    <row r="5799" spans="2:13">
      <c r="B5799" s="3" t="s">
        <v>2150</v>
      </c>
      <c r="C5799" s="2" t="s">
        <v>1</v>
      </c>
      <c r="D5799" s="4">
        <v>0</v>
      </c>
      <c r="E5799" s="4" t="s">
        <v>2494</v>
      </c>
      <c r="F5799" s="5">
        <v>41722</v>
      </c>
      <c r="G5799" s="8">
        <v>-26904</v>
      </c>
      <c r="J5799" s="4" t="s">
        <v>14044</v>
      </c>
      <c r="L5799">
        <f>+Tabla2[[#This Row],[FACTURA]]</f>
        <v>0</v>
      </c>
      <c r="M5799" t="str">
        <f>+Tabla2[[#This Row],[DETALLE]]</f>
        <v>SEG. FAMILIAR, SERV. PRESTADOS PER. OCT.-DIC. 2013, OF. 296</v>
      </c>
    </row>
    <row r="5800" spans="2:13">
      <c r="B5800" s="3" t="s">
        <v>2150</v>
      </c>
      <c r="C5800" s="2" t="s">
        <v>1</v>
      </c>
      <c r="D5800" s="4">
        <v>0</v>
      </c>
      <c r="E5800" s="4" t="s">
        <v>2495</v>
      </c>
      <c r="F5800" s="5">
        <v>41723</v>
      </c>
      <c r="G5800" s="8">
        <v>-205133.25</v>
      </c>
      <c r="J5800" s="4" t="s">
        <v>14045</v>
      </c>
      <c r="L5800">
        <f>+Tabla2[[#This Row],[FACTURA]]</f>
        <v>0</v>
      </c>
      <c r="M5800" t="str">
        <f>+Tabla2[[#This Row],[DETALLE]]</f>
        <v>SEG. DE PENSIONES OFIC. #256/2014-OCTUBRE-DIC. 2013</v>
      </c>
    </row>
    <row r="5801" spans="2:13">
      <c r="B5801" s="3" t="s">
        <v>2150</v>
      </c>
      <c r="C5801" s="2" t="s">
        <v>1</v>
      </c>
      <c r="D5801" s="4">
        <v>0</v>
      </c>
      <c r="E5801" s="4" t="s">
        <v>2496</v>
      </c>
      <c r="F5801" s="5">
        <v>41723</v>
      </c>
      <c r="G5801" s="8">
        <v>-217284</v>
      </c>
      <c r="J5801" s="4" t="s">
        <v>14046</v>
      </c>
      <c r="L5801">
        <f>+Tabla2[[#This Row],[FACTURA]]</f>
        <v>0</v>
      </c>
      <c r="M5801" t="str">
        <f>+Tabla2[[#This Row],[DETALLE]]</f>
        <v>SEG. FAM. DE SALUD OFIC. #256/2014-OCTUBRE-DIC. 2013</v>
      </c>
    </row>
    <row r="5802" spans="2:13">
      <c r="B5802" s="3" t="s">
        <v>2150</v>
      </c>
      <c r="C5802" s="2" t="s">
        <v>1</v>
      </c>
      <c r="D5802" s="4">
        <v>0</v>
      </c>
      <c r="E5802" s="4" t="s">
        <v>2497</v>
      </c>
      <c r="F5802" s="5">
        <v>41725</v>
      </c>
      <c r="G5802" s="8">
        <v>-73854.28</v>
      </c>
      <c r="J5802" s="4" t="s">
        <v>14047</v>
      </c>
      <c r="L5802">
        <f>+Tabla2[[#This Row],[FACTURA]]</f>
        <v>0</v>
      </c>
      <c r="M5802" t="str">
        <f>+Tabla2[[#This Row],[DETALLE]]</f>
        <v>SEG. PENSIONES, PAGO SERV. PREST. MESES DESDE 03/12 A 02/14</v>
      </c>
    </row>
    <row r="5803" spans="2:13">
      <c r="B5803" s="3" t="s">
        <v>2150</v>
      </c>
      <c r="C5803" s="2" t="s">
        <v>1</v>
      </c>
      <c r="D5803" s="4">
        <v>0</v>
      </c>
      <c r="E5803" s="4" t="s">
        <v>2498</v>
      </c>
      <c r="F5803" s="5">
        <v>41725</v>
      </c>
      <c r="G5803" s="8">
        <v>-78228.92</v>
      </c>
      <c r="J5803" s="4" t="s">
        <v>14048</v>
      </c>
      <c r="L5803">
        <f>+Tabla2[[#This Row],[FACTURA]]</f>
        <v>0</v>
      </c>
      <c r="M5803" t="str">
        <f>+Tabla2[[#This Row],[DETALLE]]</f>
        <v>SEG. FAM. DE SALUD, SERV. PREST. MESES DESDE 03/12 A 02/14</v>
      </c>
    </row>
    <row r="5804" spans="2:13">
      <c r="B5804" s="3" t="s">
        <v>2150</v>
      </c>
      <c r="C5804" s="2" t="s">
        <v>1</v>
      </c>
      <c r="D5804" s="4">
        <v>0</v>
      </c>
      <c r="E5804" s="4" t="s">
        <v>2499</v>
      </c>
      <c r="F5804" s="5">
        <v>41726</v>
      </c>
      <c r="G5804" s="8">
        <v>-6934.32</v>
      </c>
      <c r="J5804" s="4" t="s">
        <v>14049</v>
      </c>
      <c r="L5804">
        <f>+Tabla2[[#This Row],[FACTURA]]</f>
        <v>0</v>
      </c>
      <c r="M5804" t="str">
        <f>+Tabla2[[#This Row],[DETALLE]]</f>
        <v>SEG. DE PENSIONES, SERV. PREST. MES DE MARZO 2014</v>
      </c>
    </row>
    <row r="5805" spans="2:13">
      <c r="B5805" s="3" t="s">
        <v>2150</v>
      </c>
      <c r="C5805" s="2" t="s">
        <v>1</v>
      </c>
      <c r="D5805" s="4">
        <v>0</v>
      </c>
      <c r="E5805" s="4" t="s">
        <v>2500</v>
      </c>
      <c r="F5805" s="5">
        <v>41726</v>
      </c>
      <c r="G5805" s="8">
        <v>-7345.07</v>
      </c>
      <c r="J5805" s="4" t="s">
        <v>14050</v>
      </c>
      <c r="L5805">
        <f>+Tabla2[[#This Row],[FACTURA]]</f>
        <v>0</v>
      </c>
      <c r="M5805" t="str">
        <f>+Tabla2[[#This Row],[DETALLE]]</f>
        <v>SEG. FAM. DE SALUD, SERV. PREST. MES DE MARZO 2014</v>
      </c>
    </row>
    <row r="5806" spans="2:13">
      <c r="B5806" s="3" t="s">
        <v>2150</v>
      </c>
      <c r="C5806" s="2" t="s">
        <v>1</v>
      </c>
      <c r="D5806" s="4">
        <v>0</v>
      </c>
      <c r="E5806" s="4" t="s">
        <v>2501</v>
      </c>
      <c r="F5806" s="5">
        <v>41726</v>
      </c>
      <c r="G5806" s="8">
        <v>-861</v>
      </c>
      <c r="J5806" s="4" t="s">
        <v>14051</v>
      </c>
      <c r="L5806">
        <f>+Tabla2[[#This Row],[FACTURA]]</f>
        <v>0</v>
      </c>
      <c r="M5806" t="str">
        <f>+Tabla2[[#This Row],[DETALLE]]</f>
        <v>SEG. DE PENSIONES, SERV. PREST. MES DE FEBRERO 2014</v>
      </c>
    </row>
    <row r="5807" spans="2:13">
      <c r="B5807" s="3" t="s">
        <v>2150</v>
      </c>
      <c r="C5807" s="2" t="s">
        <v>1</v>
      </c>
      <c r="D5807" s="4">
        <v>0</v>
      </c>
      <c r="E5807" s="4" t="s">
        <v>2502</v>
      </c>
      <c r="F5807" s="5">
        <v>41726</v>
      </c>
      <c r="G5807" s="8">
        <v>-912</v>
      </c>
      <c r="J5807" s="4" t="s">
        <v>14052</v>
      </c>
      <c r="L5807">
        <f>+Tabla2[[#This Row],[FACTURA]]</f>
        <v>0</v>
      </c>
      <c r="M5807" t="str">
        <f>+Tabla2[[#This Row],[DETALLE]]</f>
        <v>SEG. FAM. DE SALUD, SERV. PREST. MES DE FEBRERO 2014</v>
      </c>
    </row>
    <row r="5808" spans="2:13">
      <c r="B5808" s="3" t="s">
        <v>2150</v>
      </c>
      <c r="C5808" s="2" t="s">
        <v>1</v>
      </c>
      <c r="D5808" s="4">
        <v>0</v>
      </c>
      <c r="E5808" s="4" t="s">
        <v>2503</v>
      </c>
      <c r="F5808" s="5">
        <v>41726</v>
      </c>
      <c r="G5808" s="8">
        <v>-4821.6000000000004</v>
      </c>
      <c r="J5808" s="4" t="s">
        <v>14053</v>
      </c>
      <c r="L5808">
        <f>+Tabla2[[#This Row],[FACTURA]]</f>
        <v>0</v>
      </c>
      <c r="M5808" t="str">
        <f>+Tabla2[[#This Row],[DETALLE]]</f>
        <v>SEG. DE PENSIONES, SERV. PREST. CORRESP. MES DE MARZO 2014.</v>
      </c>
    </row>
    <row r="5809" spans="2:13">
      <c r="B5809" s="3" t="s">
        <v>2150</v>
      </c>
      <c r="C5809" s="2" t="s">
        <v>1</v>
      </c>
      <c r="D5809" s="4">
        <v>0</v>
      </c>
      <c r="E5809" s="4" t="s">
        <v>2504</v>
      </c>
      <c r="F5809" s="5">
        <v>41726</v>
      </c>
      <c r="G5809" s="8">
        <v>-5107.2</v>
      </c>
      <c r="J5809" s="4" t="s">
        <v>14054</v>
      </c>
      <c r="L5809">
        <f>+Tabla2[[#This Row],[FACTURA]]</f>
        <v>0</v>
      </c>
      <c r="M5809" t="str">
        <f>+Tabla2[[#This Row],[DETALLE]]</f>
        <v>SEG. FAM. DE SALUD, SERV. PREST. CORRESP. MES DE MARZO 2014.</v>
      </c>
    </row>
    <row r="5810" spans="2:13">
      <c r="B5810" s="3" t="s">
        <v>2150</v>
      </c>
      <c r="C5810" s="2" t="s">
        <v>1</v>
      </c>
      <c r="D5810" s="4">
        <v>0</v>
      </c>
      <c r="E5810" s="4" t="s">
        <v>2505</v>
      </c>
      <c r="F5810" s="5">
        <v>41726</v>
      </c>
      <c r="G5810" s="8">
        <v>-452.02</v>
      </c>
      <c r="J5810" s="4" t="s">
        <v>14055</v>
      </c>
      <c r="L5810">
        <f>+Tabla2[[#This Row],[FACTURA]]</f>
        <v>0</v>
      </c>
      <c r="M5810" t="str">
        <f>+Tabla2[[#This Row],[DETALLE]]</f>
        <v>SEG. DE PENSIONES, COMPLETIVO SERV. PREST. MES MARZO 2014</v>
      </c>
    </row>
    <row r="5811" spans="2:13">
      <c r="B5811" s="3" t="s">
        <v>2150</v>
      </c>
      <c r="C5811" s="2" t="s">
        <v>1</v>
      </c>
      <c r="D5811" s="4">
        <v>0</v>
      </c>
      <c r="E5811" s="4" t="s">
        <v>2506</v>
      </c>
      <c r="F5811" s="5">
        <v>41726</v>
      </c>
      <c r="G5811" s="8">
        <v>-478.8</v>
      </c>
      <c r="J5811" s="4" t="s">
        <v>14056</v>
      </c>
      <c r="L5811">
        <f>+Tabla2[[#This Row],[FACTURA]]</f>
        <v>0</v>
      </c>
      <c r="M5811" t="str">
        <f>+Tabla2[[#This Row],[DETALLE]]</f>
        <v>SEG. FAM. SALUD, COMPLETIVO SERV. PREST. MES MARZO 2014</v>
      </c>
    </row>
    <row r="5812" spans="2:13">
      <c r="B5812" s="3" t="s">
        <v>2150</v>
      </c>
      <c r="C5812" s="2" t="s">
        <v>1</v>
      </c>
      <c r="D5812" s="4">
        <v>0</v>
      </c>
      <c r="E5812" s="4" t="s">
        <v>2507</v>
      </c>
      <c r="F5812" s="5">
        <v>41726</v>
      </c>
      <c r="G5812" s="8">
        <v>-6391.49</v>
      </c>
      <c r="J5812" s="4" t="s">
        <v>14057</v>
      </c>
      <c r="L5812">
        <f>+Tabla2[[#This Row],[FACTURA]]</f>
        <v>0</v>
      </c>
      <c r="M5812" t="str">
        <f>+Tabla2[[#This Row],[DETALLE]]</f>
        <v>SERV. PRESTADO MES DE MARZO, OFIC. DRH 249/2014</v>
      </c>
    </row>
    <row r="5813" spans="2:13">
      <c r="B5813" s="3" t="s">
        <v>2150</v>
      </c>
      <c r="C5813" s="2" t="s">
        <v>1</v>
      </c>
      <c r="D5813" s="4">
        <v>0</v>
      </c>
      <c r="E5813" s="4" t="s">
        <v>2507</v>
      </c>
      <c r="F5813" s="5">
        <v>41726</v>
      </c>
      <c r="G5813" s="8">
        <v>-6770.08</v>
      </c>
      <c r="J5813" s="4" t="s">
        <v>14058</v>
      </c>
      <c r="L5813">
        <f>+Tabla2[[#This Row],[FACTURA]]</f>
        <v>0</v>
      </c>
      <c r="M5813" t="str">
        <f>+Tabla2[[#This Row],[DETALLE]]</f>
        <v>SERV. PRESTADO MES DE MARZO, OFIC. DRH 249/2014</v>
      </c>
    </row>
    <row r="5814" spans="2:13">
      <c r="B5814" s="3" t="s">
        <v>2150</v>
      </c>
      <c r="C5814" s="2" t="s">
        <v>1</v>
      </c>
      <c r="D5814" s="4">
        <v>0</v>
      </c>
      <c r="E5814" s="4" t="s">
        <v>2508</v>
      </c>
      <c r="F5814" s="5">
        <v>41732</v>
      </c>
      <c r="G5814" s="8">
        <v>-1722</v>
      </c>
      <c r="J5814" s="4" t="s">
        <v>14059</v>
      </c>
      <c r="L5814">
        <f>+Tabla2[[#This Row],[FACTURA]]</f>
        <v>0</v>
      </c>
      <c r="M5814" t="str">
        <f>+Tabla2[[#This Row],[DETALLE]]</f>
        <v>SEG. DE PENS., SERV. PREST. MESES DESDE NOV./13 A MARZO/14.</v>
      </c>
    </row>
    <row r="5815" spans="2:13">
      <c r="B5815" s="3" t="s">
        <v>2150</v>
      </c>
      <c r="C5815" s="2" t="s">
        <v>1</v>
      </c>
      <c r="D5815" s="4">
        <v>0</v>
      </c>
      <c r="E5815" s="4" t="s">
        <v>2509</v>
      </c>
      <c r="F5815" s="5">
        <v>41732</v>
      </c>
      <c r="G5815" s="8">
        <v>-1824</v>
      </c>
      <c r="J5815" s="4" t="s">
        <v>14060</v>
      </c>
      <c r="L5815">
        <f>+Tabla2[[#This Row],[FACTURA]]</f>
        <v>0</v>
      </c>
      <c r="M5815" t="str">
        <f>+Tabla2[[#This Row],[DETALLE]]</f>
        <v>SEG. FAM. SALUD SERV. PREST. MESES DESDE NOV./13 A MARZO/14.</v>
      </c>
    </row>
    <row r="5816" spans="2:13">
      <c r="B5816" s="3" t="s">
        <v>2150</v>
      </c>
      <c r="C5816" s="2" t="s">
        <v>1</v>
      </c>
      <c r="D5816" s="4">
        <v>0</v>
      </c>
      <c r="E5816" s="4" t="s">
        <v>2510</v>
      </c>
      <c r="F5816" s="5">
        <v>41732</v>
      </c>
      <c r="G5816" s="8">
        <v>-6108.92</v>
      </c>
      <c r="J5816" s="4" t="s">
        <v>14061</v>
      </c>
      <c r="L5816">
        <f>+Tabla2[[#This Row],[FACTURA]]</f>
        <v>0</v>
      </c>
      <c r="M5816" t="str">
        <f>+Tabla2[[#This Row],[DETALLE]]</f>
        <v>SEG. PENSIONES, SERV. PRESTADOS DE MARZO 2014, S/OF. #300</v>
      </c>
    </row>
    <row r="5817" spans="2:13">
      <c r="B5817" s="3" t="s">
        <v>2150</v>
      </c>
      <c r="C5817" s="2" t="s">
        <v>1</v>
      </c>
      <c r="D5817" s="4">
        <v>0</v>
      </c>
      <c r="E5817" s="4" t="s">
        <v>2511</v>
      </c>
      <c r="F5817" s="5">
        <v>41732</v>
      </c>
      <c r="G5817" s="8">
        <v>-6470.77</v>
      </c>
      <c r="J5817" s="4" t="s">
        <v>14062</v>
      </c>
      <c r="L5817">
        <f>+Tabla2[[#This Row],[FACTURA]]</f>
        <v>0</v>
      </c>
      <c r="M5817" t="str">
        <f>+Tabla2[[#This Row],[DETALLE]]</f>
        <v>SEG. SALUD, SERV. PRESTADOS DE MARZO 2014, S/OF. #300</v>
      </c>
    </row>
    <row r="5818" spans="2:13">
      <c r="B5818" s="3" t="s">
        <v>2150</v>
      </c>
      <c r="C5818" s="2" t="s">
        <v>1</v>
      </c>
      <c r="D5818" s="4">
        <v>0</v>
      </c>
      <c r="E5818" s="4" t="s">
        <v>2512</v>
      </c>
      <c r="F5818" s="5">
        <v>41732</v>
      </c>
      <c r="G5818" s="8">
        <v>-3257.07</v>
      </c>
      <c r="J5818" s="4" t="s">
        <v>14063</v>
      </c>
      <c r="L5818">
        <f>+Tabla2[[#This Row],[FACTURA]]</f>
        <v>0</v>
      </c>
      <c r="M5818" t="str">
        <f>+Tabla2[[#This Row],[DETALLE]]</f>
        <v>SEG. PENSIONES, SERV. PRESTADOS DE MARZO 2014, S/OF. #252</v>
      </c>
    </row>
    <row r="5819" spans="2:13">
      <c r="B5819" s="3" t="s">
        <v>2150</v>
      </c>
      <c r="C5819" s="2" t="s">
        <v>1</v>
      </c>
      <c r="D5819" s="4">
        <v>0</v>
      </c>
      <c r="E5819" s="4" t="s">
        <v>2513</v>
      </c>
      <c r="F5819" s="5">
        <v>41732</v>
      </c>
      <c r="G5819" s="8">
        <v>-3449.99</v>
      </c>
      <c r="J5819" s="4" t="s">
        <v>14064</v>
      </c>
      <c r="L5819">
        <f>+Tabla2[[#This Row],[FACTURA]]</f>
        <v>0</v>
      </c>
      <c r="M5819" t="str">
        <f>+Tabla2[[#This Row],[DETALLE]]</f>
        <v>SEG. SALUD, SERV. PRESTADOS DE MARZO 2014, S/OF. #252</v>
      </c>
    </row>
    <row r="5820" spans="2:13">
      <c r="B5820" s="3" t="s">
        <v>2150</v>
      </c>
      <c r="C5820" s="2" t="s">
        <v>1</v>
      </c>
      <c r="D5820" s="4">
        <v>0</v>
      </c>
      <c r="E5820" s="4" t="s">
        <v>2514</v>
      </c>
      <c r="F5820" s="5">
        <v>41732</v>
      </c>
      <c r="G5820" s="8">
        <v>-1074.31</v>
      </c>
      <c r="J5820" s="4" t="s">
        <v>14065</v>
      </c>
      <c r="L5820">
        <f>+Tabla2[[#This Row],[FACTURA]]</f>
        <v>0</v>
      </c>
      <c r="M5820" t="str">
        <f>+Tabla2[[#This Row],[DETALLE]]</f>
        <v>SEG. DE PENSION, SERVICIOS PRESTADOS MARZO 2014, S/OF. #255</v>
      </c>
    </row>
    <row r="5821" spans="2:13">
      <c r="B5821" s="3" t="s">
        <v>2150</v>
      </c>
      <c r="C5821" s="2" t="s">
        <v>1</v>
      </c>
      <c r="D5821" s="4">
        <v>0</v>
      </c>
      <c r="E5821" s="4" t="s">
        <v>2515</v>
      </c>
      <c r="F5821" s="5">
        <v>41732</v>
      </c>
      <c r="G5821" s="8">
        <v>-1137.95</v>
      </c>
      <c r="J5821" s="4" t="s">
        <v>14066</v>
      </c>
      <c r="L5821">
        <f>+Tabla2[[#This Row],[FACTURA]]</f>
        <v>0</v>
      </c>
      <c r="M5821" t="str">
        <f>+Tabla2[[#This Row],[DETALLE]]</f>
        <v>SEG. DE SALUD, SERVICIOS PRESTADOS MARZO 2014, S/OF. #255</v>
      </c>
    </row>
    <row r="5822" spans="2:13">
      <c r="B5822" s="3" t="s">
        <v>2150</v>
      </c>
      <c r="C5822" s="2" t="s">
        <v>1</v>
      </c>
      <c r="D5822" s="4">
        <v>0</v>
      </c>
      <c r="E5822" s="4" t="s">
        <v>2516</v>
      </c>
      <c r="F5822" s="5">
        <v>41732</v>
      </c>
      <c r="G5822" s="8">
        <v>-162.76</v>
      </c>
      <c r="J5822" s="4" t="s">
        <v>14067</v>
      </c>
      <c r="L5822">
        <f>+Tabla2[[#This Row],[FACTURA]]</f>
        <v>0</v>
      </c>
      <c r="M5822" t="str">
        <f>+Tabla2[[#This Row],[DETALLE]]</f>
        <v>SEG. PENS. RETROATIVO SERV. PRESTADOS FEBRERO/14, S/OF. #298</v>
      </c>
    </row>
    <row r="5823" spans="2:13">
      <c r="B5823" s="3" t="s">
        <v>2150</v>
      </c>
      <c r="C5823" s="2" t="s">
        <v>1</v>
      </c>
      <c r="D5823" s="4">
        <v>0</v>
      </c>
      <c r="E5823" s="4" t="s">
        <v>2517</v>
      </c>
      <c r="F5823" s="5">
        <v>41732</v>
      </c>
      <c r="G5823" s="8">
        <v>-172.4</v>
      </c>
      <c r="J5823" s="4" t="s">
        <v>14068</v>
      </c>
      <c r="L5823">
        <f>+Tabla2[[#This Row],[FACTURA]]</f>
        <v>0</v>
      </c>
      <c r="M5823" t="str">
        <f>+Tabla2[[#This Row],[DETALLE]]</f>
        <v>SEG. SALUD RETROATIVO SERV. PRESTADOS FEBRERO/14, S/OF. #298</v>
      </c>
    </row>
    <row r="5824" spans="2:13">
      <c r="B5824" s="3" t="s">
        <v>2150</v>
      </c>
      <c r="C5824" s="2" t="s">
        <v>1</v>
      </c>
      <c r="D5824" s="4">
        <v>0</v>
      </c>
      <c r="E5824" s="4" t="s">
        <v>2518</v>
      </c>
      <c r="F5824" s="5">
        <v>41736</v>
      </c>
      <c r="G5824" s="8">
        <v>-2391.21</v>
      </c>
      <c r="J5824" s="4" t="s">
        <v>14069</v>
      </c>
      <c r="L5824">
        <f>+Tabla2[[#This Row],[FACTURA]]</f>
        <v>0</v>
      </c>
      <c r="M5824" t="str">
        <f>+Tabla2[[#This Row],[DETALLE]]</f>
        <v>SEG. PENSIONES, SERV. PRESTADO OFIC. 312, MES DE MAERZO 2014</v>
      </c>
    </row>
    <row r="5825" spans="2:13">
      <c r="B5825" s="3" t="s">
        <v>2150</v>
      </c>
      <c r="C5825" s="2" t="s">
        <v>1</v>
      </c>
      <c r="D5825" s="4">
        <v>0</v>
      </c>
      <c r="E5825" s="4" t="s">
        <v>2519</v>
      </c>
      <c r="F5825" s="5">
        <v>41736</v>
      </c>
      <c r="G5825" s="8">
        <v>-2532.85</v>
      </c>
      <c r="J5825" s="4" t="s">
        <v>14070</v>
      </c>
      <c r="L5825">
        <f>+Tabla2[[#This Row],[FACTURA]]</f>
        <v>0</v>
      </c>
      <c r="M5825" t="str">
        <f>+Tabla2[[#This Row],[DETALLE]]</f>
        <v>SEG. SALUD, SERV. PRESTADO OFIC. 312, MES DE MAERZO 2014</v>
      </c>
    </row>
    <row r="5826" spans="2:13">
      <c r="B5826" s="3" t="s">
        <v>2150</v>
      </c>
      <c r="C5826" s="2" t="s">
        <v>1</v>
      </c>
      <c r="D5826" s="4">
        <v>0</v>
      </c>
      <c r="E5826" s="4" t="s">
        <v>2520</v>
      </c>
      <c r="F5826" s="5">
        <v>41736</v>
      </c>
      <c r="G5826" s="8">
        <v>-298.48</v>
      </c>
      <c r="J5826" s="4" t="s">
        <v>14071</v>
      </c>
      <c r="L5826">
        <f>+Tabla2[[#This Row],[FACTURA]]</f>
        <v>0</v>
      </c>
      <c r="M5826" t="str">
        <f>+Tabla2[[#This Row],[DETALLE]]</f>
        <v>SEG. PENSION, INCENTIVOS DEJADOS DE PERCIBIR NOV-DIC/2013.</v>
      </c>
    </row>
    <row r="5827" spans="2:13">
      <c r="B5827" s="3" t="s">
        <v>2150</v>
      </c>
      <c r="C5827" s="2" t="s">
        <v>1</v>
      </c>
      <c r="D5827" s="4">
        <v>0</v>
      </c>
      <c r="E5827" s="4" t="s">
        <v>2521</v>
      </c>
      <c r="F5827" s="5">
        <v>41736</v>
      </c>
      <c r="G5827" s="8">
        <v>-316.16000000000003</v>
      </c>
      <c r="J5827" s="4" t="s">
        <v>14072</v>
      </c>
      <c r="L5827">
        <f>+Tabla2[[#This Row],[FACTURA]]</f>
        <v>0</v>
      </c>
      <c r="M5827" t="str">
        <f>+Tabla2[[#This Row],[DETALLE]]</f>
        <v>SEG. DE SALUD, INCENTIVOS DEJADOS DE PERCIBIR NOV-DIC/2013.</v>
      </c>
    </row>
    <row r="5828" spans="2:13">
      <c r="B5828" s="3" t="s">
        <v>2150</v>
      </c>
      <c r="C5828" s="2" t="s">
        <v>1</v>
      </c>
      <c r="D5828" s="4">
        <v>0</v>
      </c>
      <c r="E5828" s="4" t="s">
        <v>2522</v>
      </c>
      <c r="F5828" s="5">
        <v>41736</v>
      </c>
      <c r="G5828" s="8">
        <v>-22235.13</v>
      </c>
      <c r="J5828" s="4" t="s">
        <v>14073</v>
      </c>
      <c r="L5828">
        <f>+Tabla2[[#This Row],[FACTURA]]</f>
        <v>0</v>
      </c>
      <c r="M5828" t="str">
        <f>+Tabla2[[#This Row],[DETALLE]]</f>
        <v>SEG.DE PENSIONES, SERVICIO PRESTADO OFICIO #223/2014</v>
      </c>
    </row>
    <row r="5829" spans="2:13">
      <c r="B5829" s="3" t="s">
        <v>2150</v>
      </c>
      <c r="C5829" s="2" t="s">
        <v>1</v>
      </c>
      <c r="D5829" s="4">
        <v>0</v>
      </c>
      <c r="E5829" s="4" t="s">
        <v>2523</v>
      </c>
      <c r="F5829" s="5">
        <v>41736</v>
      </c>
      <c r="G5829" s="8">
        <v>-23552.19</v>
      </c>
      <c r="J5829" s="4" t="s">
        <v>14074</v>
      </c>
      <c r="L5829">
        <f>+Tabla2[[#This Row],[FACTURA]]</f>
        <v>0</v>
      </c>
      <c r="M5829" t="str">
        <f>+Tabla2[[#This Row],[DETALLE]]</f>
        <v>SEG. DE SALUD, SERVICIO PRESTADO OFICIO #223/2014</v>
      </c>
    </row>
    <row r="5830" spans="2:13">
      <c r="B5830" s="3" t="s">
        <v>2150</v>
      </c>
      <c r="C5830" s="2" t="s">
        <v>1</v>
      </c>
      <c r="D5830" s="4">
        <v>0</v>
      </c>
      <c r="E5830" s="4" t="s">
        <v>2524</v>
      </c>
      <c r="F5830" s="5">
        <v>41737</v>
      </c>
      <c r="G5830" s="8">
        <v>-10460.34</v>
      </c>
      <c r="J5830" s="4" t="s">
        <v>14075</v>
      </c>
      <c r="L5830">
        <f>+Tabla2[[#This Row],[FACTURA]]</f>
        <v>0</v>
      </c>
      <c r="M5830" t="str">
        <f>+Tabla2[[#This Row],[DETALLE]]</f>
        <v>SEG. PENSIONES, SERVICIOS PRESTASDOS, OFICIO #313/2014</v>
      </c>
    </row>
    <row r="5831" spans="2:13">
      <c r="B5831" s="3" t="s">
        <v>2150</v>
      </c>
      <c r="C5831" s="2" t="s">
        <v>1</v>
      </c>
      <c r="D5831" s="4">
        <v>0</v>
      </c>
      <c r="E5831" s="4" t="s">
        <v>2525</v>
      </c>
      <c r="F5831" s="5">
        <v>41737</v>
      </c>
      <c r="G5831" s="8">
        <v>-11079.94</v>
      </c>
      <c r="J5831" s="4" t="s">
        <v>14076</v>
      </c>
      <c r="L5831">
        <f>+Tabla2[[#This Row],[FACTURA]]</f>
        <v>0</v>
      </c>
      <c r="M5831" t="str">
        <f>+Tabla2[[#This Row],[DETALLE]]</f>
        <v>SEG. SALUD, SERVICIOS PRESTASDOS, OFICIO #313/2014</v>
      </c>
    </row>
    <row r="5832" spans="2:13">
      <c r="B5832" s="3" t="s">
        <v>2150</v>
      </c>
      <c r="C5832" s="2" t="s">
        <v>1</v>
      </c>
      <c r="D5832" s="4">
        <v>0</v>
      </c>
      <c r="E5832" s="4" t="s">
        <v>2526</v>
      </c>
      <c r="F5832" s="5">
        <v>41737</v>
      </c>
      <c r="G5832" s="8">
        <v>-430.5</v>
      </c>
      <c r="J5832" s="4" t="s">
        <v>14077</v>
      </c>
      <c r="L5832">
        <f>+Tabla2[[#This Row],[FACTURA]]</f>
        <v>0</v>
      </c>
      <c r="M5832" t="str">
        <f>+Tabla2[[#This Row],[DETALLE]]</f>
        <v>SEG. PENSIONES, SERVICIOS PRESTASDOS, OFICIO #304/2014</v>
      </c>
    </row>
    <row r="5833" spans="2:13">
      <c r="B5833" s="3" t="s">
        <v>2150</v>
      </c>
      <c r="C5833" s="2" t="s">
        <v>1</v>
      </c>
      <c r="D5833" s="4">
        <v>0</v>
      </c>
      <c r="E5833" s="4" t="s">
        <v>2527</v>
      </c>
      <c r="F5833" s="5">
        <v>41737</v>
      </c>
      <c r="G5833" s="8">
        <v>-456</v>
      </c>
      <c r="J5833" s="4" t="s">
        <v>14078</v>
      </c>
      <c r="L5833">
        <f>+Tabla2[[#This Row],[FACTURA]]</f>
        <v>0</v>
      </c>
      <c r="M5833" t="str">
        <f>+Tabla2[[#This Row],[DETALLE]]</f>
        <v>SEG. DE SALUD, SERVICIOS PRESTASDOS, OFICIO #304/2014</v>
      </c>
    </row>
    <row r="5834" spans="2:13">
      <c r="B5834" s="3" t="s">
        <v>2150</v>
      </c>
      <c r="C5834" s="2" t="s">
        <v>1</v>
      </c>
      <c r="D5834" s="4">
        <v>0</v>
      </c>
      <c r="E5834" s="4" t="s">
        <v>2528</v>
      </c>
      <c r="F5834" s="5">
        <v>41737</v>
      </c>
      <c r="G5834" s="8">
        <v>-508.24</v>
      </c>
      <c r="J5834" s="4" t="s">
        <v>14079</v>
      </c>
      <c r="L5834">
        <f>+Tabla2[[#This Row],[FACTURA]]</f>
        <v>0</v>
      </c>
      <c r="M5834" t="str">
        <f>+Tabla2[[#This Row],[DETALLE]]</f>
        <v>SEG. PENSIONES, SERVICIOS PRESTASDOS, OFICIO #308/2014</v>
      </c>
    </row>
    <row r="5835" spans="2:13">
      <c r="B5835" s="3" t="s">
        <v>2150</v>
      </c>
      <c r="C5835" s="2" t="s">
        <v>1</v>
      </c>
      <c r="D5835" s="4">
        <v>0</v>
      </c>
      <c r="E5835" s="4" t="s">
        <v>2529</v>
      </c>
      <c r="F5835" s="5">
        <v>41737</v>
      </c>
      <c r="G5835" s="8">
        <v>-538.34</v>
      </c>
      <c r="J5835" s="4" t="s">
        <v>14080</v>
      </c>
      <c r="L5835">
        <f>+Tabla2[[#This Row],[FACTURA]]</f>
        <v>0</v>
      </c>
      <c r="M5835" t="str">
        <f>+Tabla2[[#This Row],[DETALLE]]</f>
        <v>SEG. DE SALUD, SERVICIOS PRESTASDOS, OFICIO #308/2014</v>
      </c>
    </row>
    <row r="5836" spans="2:13">
      <c r="B5836" s="3" t="s">
        <v>2150</v>
      </c>
      <c r="C5836" s="2" t="s">
        <v>1</v>
      </c>
      <c r="D5836" s="4">
        <v>0</v>
      </c>
      <c r="E5836" s="4" t="s">
        <v>2530</v>
      </c>
      <c r="F5836" s="5">
        <v>41737</v>
      </c>
      <c r="G5836" s="8">
        <v>-565.64</v>
      </c>
      <c r="J5836" s="4" t="s">
        <v>14081</v>
      </c>
      <c r="L5836">
        <f>+Tabla2[[#This Row],[FACTURA]]</f>
        <v>0</v>
      </c>
      <c r="M5836" t="str">
        <f>+Tabla2[[#This Row],[DETALLE]]</f>
        <v>SEG. PENSIONES, SERVICIOS PRESTASDOS, OFICIO #307/2014</v>
      </c>
    </row>
    <row r="5837" spans="2:13">
      <c r="B5837" s="3" t="s">
        <v>2150</v>
      </c>
      <c r="C5837" s="2" t="s">
        <v>1</v>
      </c>
      <c r="D5837" s="4">
        <v>0</v>
      </c>
      <c r="E5837" s="4" t="s">
        <v>2531</v>
      </c>
      <c r="F5837" s="5">
        <v>41737</v>
      </c>
      <c r="G5837" s="8">
        <v>-599.14</v>
      </c>
      <c r="J5837" s="4" t="s">
        <v>14082</v>
      </c>
      <c r="L5837">
        <f>+Tabla2[[#This Row],[FACTURA]]</f>
        <v>0</v>
      </c>
      <c r="M5837" t="str">
        <f>+Tabla2[[#This Row],[DETALLE]]</f>
        <v>SEG. DE SALUD, SERVICIOS PRESTASDOS, OFICIO #307/2014</v>
      </c>
    </row>
    <row r="5838" spans="2:13">
      <c r="B5838" s="3" t="s">
        <v>2150</v>
      </c>
      <c r="C5838" s="2" t="s">
        <v>1</v>
      </c>
      <c r="D5838" s="4">
        <v>0</v>
      </c>
      <c r="E5838" s="4" t="s">
        <v>2532</v>
      </c>
      <c r="F5838" s="5">
        <v>41737</v>
      </c>
      <c r="G5838" s="8">
        <v>-2167.7199999999998</v>
      </c>
      <c r="J5838" s="4" t="s">
        <v>14083</v>
      </c>
      <c r="L5838">
        <f>+Tabla2[[#This Row],[FACTURA]]</f>
        <v>0</v>
      </c>
      <c r="M5838" t="str">
        <f>+Tabla2[[#This Row],[DETALLE]]</f>
        <v>SEG. PENSIONES, SERVICIOS PRESTASDOS, OFICIO #306/2014</v>
      </c>
    </row>
    <row r="5839" spans="2:13">
      <c r="B5839" s="3" t="s">
        <v>2150</v>
      </c>
      <c r="C5839" s="2" t="s">
        <v>1</v>
      </c>
      <c r="D5839" s="4">
        <v>0</v>
      </c>
      <c r="E5839" s="4" t="s">
        <v>2533</v>
      </c>
      <c r="F5839" s="5">
        <v>41737</v>
      </c>
      <c r="G5839" s="8">
        <v>-2296.12</v>
      </c>
      <c r="J5839" s="4" t="s">
        <v>14084</v>
      </c>
      <c r="L5839">
        <f>+Tabla2[[#This Row],[FACTURA]]</f>
        <v>0</v>
      </c>
      <c r="M5839" t="str">
        <f>+Tabla2[[#This Row],[DETALLE]]</f>
        <v>SEG. DE SALUD, SERVICIOS PRESTASDOS, OFICIO #306/2014</v>
      </c>
    </row>
    <row r="5840" spans="2:13">
      <c r="B5840" s="3" t="s">
        <v>2150</v>
      </c>
      <c r="C5840" s="2" t="s">
        <v>1</v>
      </c>
      <c r="D5840" s="4">
        <v>0</v>
      </c>
      <c r="E5840" s="4" t="s">
        <v>2534</v>
      </c>
      <c r="F5840" s="5">
        <v>41737</v>
      </c>
      <c r="G5840" s="8">
        <v>-712.04</v>
      </c>
      <c r="J5840" s="4" t="s">
        <v>14085</v>
      </c>
      <c r="L5840">
        <f>+Tabla2[[#This Row],[FACTURA]]</f>
        <v>0</v>
      </c>
      <c r="M5840" t="str">
        <f>+Tabla2[[#This Row],[DETALLE]]</f>
        <v>SEG. SALUD, SERV. PRESTADOS, OF. #309, NOV.2013 A MARZ/14</v>
      </c>
    </row>
    <row r="5841" spans="2:13">
      <c r="B5841" s="3" t="s">
        <v>2150</v>
      </c>
      <c r="C5841" s="2" t="s">
        <v>1</v>
      </c>
      <c r="D5841" s="4">
        <v>0</v>
      </c>
      <c r="E5841" s="4" t="s">
        <v>2535</v>
      </c>
      <c r="F5841" s="5">
        <v>41737</v>
      </c>
      <c r="G5841" s="8">
        <v>-672.23</v>
      </c>
      <c r="J5841" s="4" t="s">
        <v>14086</v>
      </c>
      <c r="L5841">
        <f>+Tabla2[[#This Row],[FACTURA]]</f>
        <v>0</v>
      </c>
      <c r="M5841" t="str">
        <f>+Tabla2[[#This Row],[DETALLE]]</f>
        <v>SEG. PENSIONES, SERV. PRESTADOS, OF.#309, NOV.2013 A MARZ/14</v>
      </c>
    </row>
    <row r="5842" spans="2:13">
      <c r="B5842" s="3" t="s">
        <v>2150</v>
      </c>
      <c r="C5842" s="2" t="s">
        <v>1</v>
      </c>
      <c r="D5842" s="4">
        <v>0</v>
      </c>
      <c r="E5842" s="4" t="s">
        <v>2536</v>
      </c>
      <c r="F5842" s="5">
        <v>41739</v>
      </c>
      <c r="G5842" s="8">
        <v>-489.34</v>
      </c>
      <c r="J5842" s="4" t="s">
        <v>14087</v>
      </c>
      <c r="L5842">
        <f>+Tabla2[[#This Row],[FACTURA]]</f>
        <v>0</v>
      </c>
      <c r="M5842" t="str">
        <f>+Tabla2[[#This Row],[DETALLE]]</f>
        <v>SEG. PENSIONES, SERVICIOS PRESTADOS OFIC. 315/2014</v>
      </c>
    </row>
    <row r="5843" spans="2:13">
      <c r="B5843" s="3" t="s">
        <v>2150</v>
      </c>
      <c r="C5843" s="2" t="s">
        <v>1</v>
      </c>
      <c r="D5843" s="4">
        <v>0</v>
      </c>
      <c r="E5843" s="4" t="s">
        <v>2537</v>
      </c>
      <c r="F5843" s="5">
        <v>41739</v>
      </c>
      <c r="G5843" s="8">
        <v>-518.30999999999995</v>
      </c>
      <c r="J5843" s="4" t="s">
        <v>14088</v>
      </c>
      <c r="L5843">
        <f>+Tabla2[[#This Row],[FACTURA]]</f>
        <v>0</v>
      </c>
      <c r="M5843" t="str">
        <f>+Tabla2[[#This Row],[DETALLE]]</f>
        <v>SEG. FAMILIA, SERVICIOS PRESTADOS OFIC. 315/2014</v>
      </c>
    </row>
    <row r="5844" spans="2:13">
      <c r="B5844" s="3" t="s">
        <v>2150</v>
      </c>
      <c r="C5844" s="2" t="s">
        <v>1</v>
      </c>
      <c r="D5844" s="4">
        <v>0</v>
      </c>
      <c r="E5844" s="4" t="s">
        <v>2538</v>
      </c>
      <c r="F5844" s="5">
        <v>41760</v>
      </c>
      <c r="G5844" s="8">
        <v>-7680.52</v>
      </c>
      <c r="J5844" s="4" t="s">
        <v>14089</v>
      </c>
      <c r="L5844">
        <f>+Tabla2[[#This Row],[FACTURA]]</f>
        <v>0</v>
      </c>
      <c r="M5844" t="str">
        <f>+Tabla2[[#This Row],[DETALLE]]</f>
        <v>SEG. PENSIONES, SERVICIOS PRESTADOS OFIC. 347/2014</v>
      </c>
    </row>
    <row r="5845" spans="2:13">
      <c r="B5845" s="3" t="s">
        <v>2150</v>
      </c>
      <c r="C5845" s="2" t="s">
        <v>1</v>
      </c>
      <c r="D5845" s="4">
        <v>0</v>
      </c>
      <c r="E5845" s="4" t="s">
        <v>2539</v>
      </c>
      <c r="F5845" s="5">
        <v>41760</v>
      </c>
      <c r="G5845" s="8">
        <v>-8135.47</v>
      </c>
      <c r="J5845" s="4" t="s">
        <v>14090</v>
      </c>
      <c r="L5845">
        <f>+Tabla2[[#This Row],[FACTURA]]</f>
        <v>0</v>
      </c>
      <c r="M5845" t="str">
        <f>+Tabla2[[#This Row],[DETALLE]]</f>
        <v>SEG. DE SALUD, SERVICIOS PRESTADOS OFIC. 347/2014</v>
      </c>
    </row>
    <row r="5846" spans="2:13">
      <c r="B5846" s="3" t="s">
        <v>2150</v>
      </c>
      <c r="C5846" s="2" t="s">
        <v>1</v>
      </c>
      <c r="D5846" s="4">
        <v>0</v>
      </c>
      <c r="E5846" s="4" t="s">
        <v>2540</v>
      </c>
      <c r="F5846" s="5">
        <v>41779</v>
      </c>
      <c r="G5846" s="8">
        <v>-278.39</v>
      </c>
      <c r="J5846" s="4" t="s">
        <v>14091</v>
      </c>
      <c r="L5846">
        <f>+Tabla2[[#This Row],[FACTURA]]</f>
        <v>0</v>
      </c>
      <c r="M5846" t="str">
        <f>+Tabla2[[#This Row],[DETALLE]]</f>
        <v>SEG. PENS. SERV. PRESTADOS, PERIODO FEB-MARZO, OFIC. 345/14</v>
      </c>
    </row>
    <row r="5847" spans="2:13">
      <c r="B5847" s="3" t="s">
        <v>2150</v>
      </c>
      <c r="C5847" s="2" t="s">
        <v>1</v>
      </c>
      <c r="D5847" s="4">
        <v>0</v>
      </c>
      <c r="E5847" s="4" t="s">
        <v>2541</v>
      </c>
      <c r="F5847" s="5">
        <v>41779</v>
      </c>
      <c r="G5847" s="8">
        <v>-5928</v>
      </c>
      <c r="J5847" s="4" t="s">
        <v>14092</v>
      </c>
      <c r="L5847">
        <f>+Tabla2[[#This Row],[FACTURA]]</f>
        <v>0</v>
      </c>
      <c r="M5847" t="str">
        <f>+Tabla2[[#This Row],[DETALLE]]</f>
        <v>SEG. SALUD SERV. PRESTADOS, PERIODO FEB-MARZO, OFIC. 345/14</v>
      </c>
    </row>
    <row r="5848" spans="2:13">
      <c r="B5848" s="3" t="s">
        <v>2150</v>
      </c>
      <c r="C5848" s="2" t="s">
        <v>1</v>
      </c>
      <c r="D5848" s="4">
        <v>0</v>
      </c>
      <c r="E5848" s="4" t="s">
        <v>2542</v>
      </c>
      <c r="F5848" s="5">
        <v>41785</v>
      </c>
      <c r="G5848" s="8">
        <v>-1981.8</v>
      </c>
      <c r="J5848" s="4" t="s">
        <v>14093</v>
      </c>
      <c r="L5848">
        <f>+Tabla2[[#This Row],[FACTURA]]</f>
        <v>0</v>
      </c>
      <c r="M5848" t="str">
        <f>+Tabla2[[#This Row],[DETALLE]]</f>
        <v>SEG. PENSION SALARIOS, MESES MARZO-MAYO/2014, OFIC. 402/14</v>
      </c>
    </row>
    <row r="5849" spans="2:13">
      <c r="B5849" s="3" t="s">
        <v>2150</v>
      </c>
      <c r="C5849" s="2" t="s">
        <v>1</v>
      </c>
      <c r="D5849" s="4">
        <v>0</v>
      </c>
      <c r="E5849" s="4" t="s">
        <v>2543</v>
      </c>
      <c r="F5849" s="5">
        <v>41785</v>
      </c>
      <c r="G5849" s="8">
        <v>-2099.1999999999998</v>
      </c>
      <c r="J5849" s="4" t="s">
        <v>14094</v>
      </c>
      <c r="L5849">
        <f>+Tabla2[[#This Row],[FACTURA]]</f>
        <v>0</v>
      </c>
      <c r="M5849" t="str">
        <f>+Tabla2[[#This Row],[DETALLE]]</f>
        <v>SEG. SALUD SALARIOS, MESES MARZO-MAYO/2014, OFIC. 402/14</v>
      </c>
    </row>
    <row r="5850" spans="2:13">
      <c r="B5850" s="3" t="s">
        <v>2150</v>
      </c>
      <c r="C5850" s="2" t="s">
        <v>1</v>
      </c>
      <c r="D5850" s="4">
        <v>0</v>
      </c>
      <c r="E5850" s="4" t="s">
        <v>2544</v>
      </c>
      <c r="F5850" s="5">
        <v>41787</v>
      </c>
      <c r="G5850" s="8">
        <v>-2733.27</v>
      </c>
      <c r="J5850" s="4" t="s">
        <v>14095</v>
      </c>
      <c r="L5850">
        <f>+Tabla2[[#This Row],[FACTURA]]</f>
        <v>0</v>
      </c>
      <c r="M5850" t="str">
        <f>+Tabla2[[#This Row],[DETALLE]]</f>
        <v>S. PENSIONES, SERV. PREST., FEBRERO Y MARZO, OFIC. 401/14</v>
      </c>
    </row>
    <row r="5851" spans="2:13">
      <c r="B5851" s="3" t="s">
        <v>2150</v>
      </c>
      <c r="C5851" s="2" t="s">
        <v>1</v>
      </c>
      <c r="D5851" s="4">
        <v>0</v>
      </c>
      <c r="E5851" s="4" t="s">
        <v>2545</v>
      </c>
      <c r="F5851" s="5">
        <v>41787</v>
      </c>
      <c r="G5851" s="8">
        <v>-2895.17</v>
      </c>
      <c r="J5851" s="4" t="s">
        <v>14096</v>
      </c>
      <c r="L5851">
        <f>+Tabla2[[#This Row],[FACTURA]]</f>
        <v>0</v>
      </c>
      <c r="M5851" t="str">
        <f>+Tabla2[[#This Row],[DETALLE]]</f>
        <v>SEG. SALUD, SERV. PREST., FEBRERO Y MARZO, OFIC. 401/14</v>
      </c>
    </row>
    <row r="5852" spans="2:13">
      <c r="B5852" s="3" t="s">
        <v>2150</v>
      </c>
      <c r="C5852" s="2" t="s">
        <v>1</v>
      </c>
      <c r="D5852" s="4">
        <v>0</v>
      </c>
      <c r="E5852" s="4" t="s">
        <v>2546</v>
      </c>
      <c r="F5852" s="5">
        <v>41794</v>
      </c>
      <c r="G5852" s="8">
        <v>-14659.96</v>
      </c>
      <c r="J5852" s="4" t="s">
        <v>14097</v>
      </c>
      <c r="L5852">
        <f>+Tabla2[[#This Row],[FACTURA]]</f>
        <v>0</v>
      </c>
      <c r="M5852" t="str">
        <f>+Tabla2[[#This Row],[DETALLE]]</f>
        <v>SEG. PENSION SERV. PREST. AL PERS. DEL ALMACEN, OFIC. 404/14</v>
      </c>
    </row>
    <row r="5853" spans="2:13">
      <c r="B5853" s="3" t="s">
        <v>2150</v>
      </c>
      <c r="C5853" s="2" t="s">
        <v>1</v>
      </c>
      <c r="D5853" s="4">
        <v>0</v>
      </c>
      <c r="E5853" s="4" t="s">
        <v>2547</v>
      </c>
      <c r="F5853" s="5">
        <v>41794</v>
      </c>
      <c r="G5853" s="8">
        <v>-15528.32</v>
      </c>
      <c r="J5853" s="4" t="s">
        <v>14098</v>
      </c>
      <c r="L5853">
        <f>+Tabla2[[#This Row],[FACTURA]]</f>
        <v>0</v>
      </c>
      <c r="M5853" t="str">
        <f>+Tabla2[[#This Row],[DETALLE]]</f>
        <v>SEG. SALUD SERV. PREST. AL PERS. DEL ALMACEN, OFIC. 404/2014</v>
      </c>
    </row>
    <row r="5854" spans="2:13">
      <c r="B5854" s="3" t="s">
        <v>2150</v>
      </c>
      <c r="C5854" s="2" t="s">
        <v>1</v>
      </c>
      <c r="D5854" s="4">
        <v>0</v>
      </c>
      <c r="E5854" s="4" t="s">
        <v>2548</v>
      </c>
      <c r="F5854" s="5">
        <v>41802</v>
      </c>
      <c r="G5854" s="8">
        <v>-1399.12</v>
      </c>
      <c r="J5854" s="4" t="s">
        <v>14099</v>
      </c>
      <c r="L5854">
        <f>+Tabla2[[#This Row],[FACTURA]]</f>
        <v>0</v>
      </c>
      <c r="M5854" t="str">
        <f>+Tabla2[[#This Row],[DETALLE]]</f>
        <v>S. PENSIONES, MES DE MARZO, OFIC. #410/2014</v>
      </c>
    </row>
    <row r="5855" spans="2:13">
      <c r="B5855" s="3" t="s">
        <v>2150</v>
      </c>
      <c r="C5855" s="2" t="s">
        <v>1</v>
      </c>
      <c r="D5855" s="4">
        <v>0</v>
      </c>
      <c r="E5855" s="4" t="s">
        <v>2549</v>
      </c>
      <c r="F5855" s="5">
        <v>41802</v>
      </c>
      <c r="G5855" s="8">
        <v>-1482</v>
      </c>
      <c r="J5855" s="4" t="s">
        <v>14100</v>
      </c>
      <c r="L5855">
        <f>+Tabla2[[#This Row],[FACTURA]]</f>
        <v>0</v>
      </c>
      <c r="M5855" t="str">
        <f>+Tabla2[[#This Row],[DETALLE]]</f>
        <v>S. SALUD, MES DE MARZO, OFIC. #410/2014</v>
      </c>
    </row>
    <row r="5856" spans="2:13">
      <c r="B5856" s="3" t="s">
        <v>2150</v>
      </c>
      <c r="C5856" s="2" t="s">
        <v>1</v>
      </c>
      <c r="D5856" s="4">
        <v>0</v>
      </c>
      <c r="E5856" s="4" t="s">
        <v>2550</v>
      </c>
      <c r="F5856" s="5">
        <v>41803</v>
      </c>
      <c r="G5856" s="8">
        <v>-5242.9</v>
      </c>
      <c r="J5856" s="4" t="s">
        <v>14101</v>
      </c>
      <c r="L5856">
        <f>+Tabla2[[#This Row],[FACTURA]]</f>
        <v>0</v>
      </c>
      <c r="M5856" t="str">
        <f>+Tabla2[[#This Row],[DETALLE]]</f>
        <v>S. SALUD, SERVICIOS PRESTADOS MES DE MAYO, OFIC. #445/2014</v>
      </c>
    </row>
    <row r="5857" spans="2:13">
      <c r="B5857" s="3" t="s">
        <v>2150</v>
      </c>
      <c r="C5857" s="2" t="s">
        <v>1</v>
      </c>
      <c r="D5857" s="4">
        <v>0</v>
      </c>
      <c r="E5857" s="4" t="s">
        <v>2551</v>
      </c>
      <c r="F5857" s="5">
        <v>41803</v>
      </c>
      <c r="G5857" s="8">
        <v>-4949.72</v>
      </c>
      <c r="J5857" s="4" t="s">
        <v>14102</v>
      </c>
      <c r="L5857">
        <f>+Tabla2[[#This Row],[FACTURA]]</f>
        <v>0</v>
      </c>
      <c r="M5857" t="str">
        <f>+Tabla2[[#This Row],[DETALLE]]</f>
        <v>S. PENSION, SERVICIOS PRESTADOS MES DE MAYO, OFIC. #445/2014</v>
      </c>
    </row>
    <row r="5858" spans="2:13">
      <c r="B5858" s="3" t="s">
        <v>2150</v>
      </c>
      <c r="C5858" s="2" t="s">
        <v>1</v>
      </c>
      <c r="D5858" s="4">
        <v>0</v>
      </c>
      <c r="E5858" s="4" t="s">
        <v>2552</v>
      </c>
      <c r="F5858" s="5">
        <v>41835</v>
      </c>
      <c r="G5858" s="8">
        <v>-861</v>
      </c>
      <c r="J5858" s="4" t="s">
        <v>14103</v>
      </c>
      <c r="L5858">
        <f>+Tabla2[[#This Row],[FACTURA]]</f>
        <v>0</v>
      </c>
      <c r="M5858" t="str">
        <f>+Tabla2[[#This Row],[DETALLE]]</f>
        <v>SEG. DE PENSIONES, SUELDO MES ABRIL 2014</v>
      </c>
    </row>
    <row r="5859" spans="2:13">
      <c r="B5859" s="3" t="s">
        <v>2150</v>
      </c>
      <c r="C5859" s="2" t="s">
        <v>1</v>
      </c>
      <c r="D5859" s="4">
        <v>0</v>
      </c>
      <c r="E5859" s="4" t="s">
        <v>2553</v>
      </c>
      <c r="F5859" s="5">
        <v>41835</v>
      </c>
      <c r="G5859" s="8">
        <v>-912</v>
      </c>
      <c r="J5859" s="4" t="s">
        <v>14104</v>
      </c>
      <c r="L5859">
        <f>+Tabla2[[#This Row],[FACTURA]]</f>
        <v>0</v>
      </c>
      <c r="M5859" t="str">
        <f>+Tabla2[[#This Row],[DETALLE]]</f>
        <v>SEG. FAM. DE SALUD, SUELDO MES ABRIL 2014</v>
      </c>
    </row>
    <row r="5860" spans="2:13">
      <c r="B5860" s="3" t="s">
        <v>2150</v>
      </c>
      <c r="C5860" s="2" t="s">
        <v>1</v>
      </c>
      <c r="D5860" s="4">
        <v>0</v>
      </c>
      <c r="E5860" s="4" t="s">
        <v>2554</v>
      </c>
      <c r="F5860" s="5">
        <v>41837</v>
      </c>
      <c r="G5860" s="8">
        <v>-6321.72</v>
      </c>
      <c r="J5860" s="4" t="s">
        <v>14105</v>
      </c>
      <c r="L5860">
        <f>+Tabla2[[#This Row],[FACTURA]]</f>
        <v>0</v>
      </c>
      <c r="M5860" t="str">
        <f>+Tabla2[[#This Row],[DETALLE]]</f>
        <v>SEG. DE PENS. SERVICIOS PRESTADOS MESES ENE. Y JUN./2014.</v>
      </c>
    </row>
    <row r="5861" spans="2:13">
      <c r="B5861" s="3" t="s">
        <v>2150</v>
      </c>
      <c r="C5861" s="2" t="s">
        <v>1</v>
      </c>
      <c r="D5861" s="4">
        <v>0</v>
      </c>
      <c r="E5861" s="4" t="s">
        <v>2555</v>
      </c>
      <c r="F5861" s="5">
        <v>41837</v>
      </c>
      <c r="G5861" s="8">
        <v>-6696.18</v>
      </c>
      <c r="J5861" s="4" t="s">
        <v>14106</v>
      </c>
      <c r="L5861">
        <f>+Tabla2[[#This Row],[FACTURA]]</f>
        <v>0</v>
      </c>
      <c r="M5861" t="str">
        <f>+Tabla2[[#This Row],[DETALLE]]</f>
        <v>SEG. FAM. SALUD. SERVICIOS PRESTADOS MESES ENE. Y JUN./2014.</v>
      </c>
    </row>
    <row r="5862" spans="2:13">
      <c r="B5862" s="3" t="s">
        <v>2150</v>
      </c>
      <c r="C5862" s="2" t="s">
        <v>1</v>
      </c>
      <c r="D5862" s="4">
        <v>0</v>
      </c>
      <c r="E5862" s="4" t="s">
        <v>2556</v>
      </c>
      <c r="F5862" s="5">
        <v>41850</v>
      </c>
      <c r="G5862" s="8">
        <v>-30727.39</v>
      </c>
      <c r="J5862" s="4" t="s">
        <v>14107</v>
      </c>
      <c r="L5862">
        <f>+Tabla2[[#This Row],[FACTURA]]</f>
        <v>0</v>
      </c>
      <c r="M5862" t="str">
        <f>+Tabla2[[#This Row],[DETALLE]]</f>
        <v>SEG. DE PENSIONES, SERV. PREST. MESES DEJADOS PERCIBIR</v>
      </c>
    </row>
    <row r="5863" spans="2:13">
      <c r="B5863" s="3" t="s">
        <v>2150</v>
      </c>
      <c r="C5863" s="2" t="s">
        <v>1</v>
      </c>
      <c r="D5863" s="4">
        <v>0</v>
      </c>
      <c r="E5863" s="4" t="s">
        <v>2557</v>
      </c>
      <c r="F5863" s="5">
        <v>41850</v>
      </c>
      <c r="G5863" s="8">
        <v>-32547.47</v>
      </c>
      <c r="J5863" s="4" t="s">
        <v>14108</v>
      </c>
      <c r="L5863">
        <f>+Tabla2[[#This Row],[FACTURA]]</f>
        <v>0</v>
      </c>
      <c r="M5863" t="str">
        <f>+Tabla2[[#This Row],[DETALLE]]</f>
        <v>SEG. FAM. DE SALUD, SERV. PREST. MESES DEJADOS PERCIBIR</v>
      </c>
    </row>
    <row r="5864" spans="2:13">
      <c r="B5864" s="3" t="s">
        <v>2150</v>
      </c>
      <c r="C5864" s="2" t="s">
        <v>1</v>
      </c>
      <c r="D5864" s="4">
        <v>0</v>
      </c>
      <c r="E5864" s="4" t="s">
        <v>2558</v>
      </c>
      <c r="F5864" s="5">
        <v>41856</v>
      </c>
      <c r="G5864" s="8">
        <v>-35975.17</v>
      </c>
      <c r="J5864" s="4" t="s">
        <v>14109</v>
      </c>
      <c r="L5864">
        <f>+Tabla2[[#This Row],[FACTURA]]</f>
        <v>0</v>
      </c>
      <c r="M5864" t="str">
        <f>+Tabla2[[#This Row],[DETALLE]]</f>
        <v>SEG. DE PENSIONES, SERV. PREST. DESDE OCT-2011 A ENE-2014</v>
      </c>
    </row>
    <row r="5865" spans="2:13">
      <c r="B5865" s="3" t="s">
        <v>2150</v>
      </c>
      <c r="C5865" s="2" t="s">
        <v>1</v>
      </c>
      <c r="D5865" s="4">
        <v>0</v>
      </c>
      <c r="E5865" s="4" t="s">
        <v>2559</v>
      </c>
      <c r="F5865" s="5">
        <v>41856</v>
      </c>
      <c r="G5865" s="8">
        <v>-38106.11</v>
      </c>
      <c r="J5865" s="4" t="s">
        <v>14110</v>
      </c>
      <c r="L5865">
        <f>+Tabla2[[#This Row],[FACTURA]]</f>
        <v>0</v>
      </c>
      <c r="M5865" t="str">
        <f>+Tabla2[[#This Row],[DETALLE]]</f>
        <v>SEG. FAM. DE SALUD, SERV. PREST. DESDE OCT-2011 A ENE-2014</v>
      </c>
    </row>
    <row r="5866" spans="2:13">
      <c r="B5866" s="3" t="s">
        <v>2150</v>
      </c>
      <c r="C5866" s="2" t="s">
        <v>1</v>
      </c>
      <c r="D5866" s="4">
        <v>0</v>
      </c>
      <c r="E5866" s="4" t="s">
        <v>2560</v>
      </c>
      <c r="F5866" s="5">
        <v>41863</v>
      </c>
      <c r="G5866" s="8">
        <v>-2198.8200000000002</v>
      </c>
      <c r="J5866" s="4" t="s">
        <v>14111</v>
      </c>
      <c r="L5866">
        <f>+Tabla2[[#This Row],[FACTURA]]</f>
        <v>0</v>
      </c>
      <c r="M5866" t="str">
        <f>+Tabla2[[#This Row],[DETALLE]]</f>
        <v>PENSION, SERV. PRESTADOS, MES DE JULIO/2014, OFIC. 569</v>
      </c>
    </row>
    <row r="5867" spans="2:13">
      <c r="B5867" s="3" t="s">
        <v>2150</v>
      </c>
      <c r="C5867" s="2" t="s">
        <v>1</v>
      </c>
      <c r="D5867" s="4">
        <v>0</v>
      </c>
      <c r="E5867" s="4" t="s">
        <v>2561</v>
      </c>
      <c r="F5867" s="5">
        <v>41863</v>
      </c>
      <c r="G5867" s="8">
        <v>-2329.0700000000002</v>
      </c>
      <c r="J5867" s="4" t="s">
        <v>14112</v>
      </c>
      <c r="L5867">
        <f>+Tabla2[[#This Row],[FACTURA]]</f>
        <v>0</v>
      </c>
      <c r="M5867" t="str">
        <f>+Tabla2[[#This Row],[DETALLE]]</f>
        <v>SALUD, SERV. PRESTADOS, MES DE JULIO/2014, OFIC. 569</v>
      </c>
    </row>
    <row r="5868" spans="2:13">
      <c r="B5868" s="3" t="s">
        <v>2150</v>
      </c>
      <c r="C5868" s="2" t="s">
        <v>1</v>
      </c>
      <c r="D5868" s="4">
        <v>0</v>
      </c>
      <c r="E5868" s="4" t="s">
        <v>2562</v>
      </c>
      <c r="F5868" s="5">
        <v>41892</v>
      </c>
      <c r="G5868" s="8">
        <v>-4821.6000000000004</v>
      </c>
      <c r="J5868" s="4" t="s">
        <v>14113</v>
      </c>
      <c r="L5868">
        <f>+Tabla2[[#This Row],[FACTURA]]</f>
        <v>0</v>
      </c>
      <c r="M5868" t="str">
        <f>+Tabla2[[#This Row],[DETALLE]]</f>
        <v>PENSIONES, SERV. PRESTADO MES DE AGOSTO, OFIC. #652/2014</v>
      </c>
    </row>
    <row r="5869" spans="2:13">
      <c r="B5869" s="3" t="s">
        <v>2150</v>
      </c>
      <c r="C5869" s="2" t="s">
        <v>1</v>
      </c>
      <c r="D5869" s="4">
        <v>0</v>
      </c>
      <c r="E5869" s="4" t="s">
        <v>2563</v>
      </c>
      <c r="F5869" s="5">
        <v>41892</v>
      </c>
      <c r="G5869" s="8">
        <v>-5107.2</v>
      </c>
      <c r="J5869" s="4" t="s">
        <v>14114</v>
      </c>
      <c r="L5869">
        <f>+Tabla2[[#This Row],[FACTURA]]</f>
        <v>0</v>
      </c>
      <c r="M5869" t="str">
        <f>+Tabla2[[#This Row],[DETALLE]]</f>
        <v>SALUD, SERV. PRESTADO MES DE AGOSTO, OFIC. #652/2014</v>
      </c>
    </row>
    <row r="5870" spans="2:13">
      <c r="B5870" s="3" t="s">
        <v>2150</v>
      </c>
      <c r="C5870" s="2" t="s">
        <v>1</v>
      </c>
      <c r="D5870" s="4">
        <v>0</v>
      </c>
      <c r="E5870" s="4" t="s">
        <v>2564</v>
      </c>
      <c r="F5870" s="5">
        <v>41893</v>
      </c>
      <c r="G5870" s="8">
        <v>-1321.21</v>
      </c>
      <c r="J5870" s="4" t="s">
        <v>14115</v>
      </c>
      <c r="L5870">
        <f>+Tabla2[[#This Row],[FACTURA]]</f>
        <v>0</v>
      </c>
      <c r="M5870" t="str">
        <f>+Tabla2[[#This Row],[DETALLE]]</f>
        <v>SEG. PENSIONES DE LOS MESES DE AGOSTO/SEPT., OFIC. 654/2014</v>
      </c>
    </row>
    <row r="5871" spans="2:13">
      <c r="B5871" s="3" t="s">
        <v>2150</v>
      </c>
      <c r="C5871" s="2" t="s">
        <v>1</v>
      </c>
      <c r="D5871" s="4">
        <v>0</v>
      </c>
      <c r="E5871" s="4" t="s">
        <v>2565</v>
      </c>
      <c r="F5871" s="5">
        <v>41893</v>
      </c>
      <c r="G5871" s="8">
        <v>-1399.46</v>
      </c>
      <c r="J5871" s="4" t="s">
        <v>14116</v>
      </c>
      <c r="L5871">
        <f>+Tabla2[[#This Row],[FACTURA]]</f>
        <v>0</v>
      </c>
      <c r="M5871" t="str">
        <f>+Tabla2[[#This Row],[DETALLE]]</f>
        <v>SEG. SALUD, DE LOS MESES DE AGOSTO/SEPT., OFIC. 654/2014</v>
      </c>
    </row>
    <row r="5872" spans="2:13">
      <c r="B5872" s="3" t="s">
        <v>2150</v>
      </c>
      <c r="C5872" s="2" t="s">
        <v>1</v>
      </c>
      <c r="D5872" s="4">
        <v>0</v>
      </c>
      <c r="E5872" s="4" t="s">
        <v>2566</v>
      </c>
      <c r="F5872" s="5">
        <v>41899</v>
      </c>
      <c r="G5872" s="8">
        <v>-4297.24</v>
      </c>
      <c r="J5872" s="4" t="s">
        <v>14117</v>
      </c>
      <c r="L5872">
        <f>+Tabla2[[#This Row],[FACTURA]]</f>
        <v>0</v>
      </c>
      <c r="M5872" t="str">
        <f>+Tabla2[[#This Row],[DETALLE]]</f>
        <v>SEG. PENSIONES, SERV. PRESTADOS, ABRIL-JULIO 2014, OF. #651</v>
      </c>
    </row>
    <row r="5873" spans="2:13">
      <c r="B5873" s="3" t="s">
        <v>2150</v>
      </c>
      <c r="C5873" s="2" t="s">
        <v>1</v>
      </c>
      <c r="D5873" s="4">
        <v>0</v>
      </c>
      <c r="E5873" s="4" t="s">
        <v>2567</v>
      </c>
      <c r="F5873" s="5">
        <v>41899</v>
      </c>
      <c r="G5873" s="8">
        <v>-4551.8</v>
      </c>
      <c r="J5873" s="4" t="s">
        <v>14118</v>
      </c>
      <c r="L5873">
        <f>+Tabla2[[#This Row],[FACTURA]]</f>
        <v>0</v>
      </c>
      <c r="M5873" t="str">
        <f>+Tabla2[[#This Row],[DETALLE]]</f>
        <v>SEG. FAMILIAR , SERV. PRESTADOS, ABRIL-JULIO 2014, OF. #651</v>
      </c>
    </row>
    <row r="5874" spans="2:13">
      <c r="B5874" s="3" t="s">
        <v>2150</v>
      </c>
      <c r="C5874" s="2" t="s">
        <v>1</v>
      </c>
      <c r="D5874" s="4">
        <v>0</v>
      </c>
      <c r="E5874" s="4" t="s">
        <v>2568</v>
      </c>
      <c r="F5874" s="5">
        <v>41899</v>
      </c>
      <c r="G5874" s="8">
        <v>-1124.8</v>
      </c>
      <c r="J5874" s="4" t="s">
        <v>14119</v>
      </c>
      <c r="L5874">
        <f>+Tabla2[[#This Row],[FACTURA]]</f>
        <v>0</v>
      </c>
      <c r="M5874" t="str">
        <f>+Tabla2[[#This Row],[DETALLE]]</f>
        <v>SEG. DE SALUD, SERVICIOS PRESTADOS MES DE SEPTIEMBRE 2014</v>
      </c>
    </row>
    <row r="5875" spans="2:13">
      <c r="B5875" s="3" t="s">
        <v>2150</v>
      </c>
      <c r="C5875" s="2" t="s">
        <v>1</v>
      </c>
      <c r="D5875" s="4">
        <v>0</v>
      </c>
      <c r="E5875" s="4" t="s">
        <v>2569</v>
      </c>
      <c r="F5875" s="5">
        <v>41899</v>
      </c>
      <c r="G5875" s="8">
        <v>-1061.9000000000001</v>
      </c>
      <c r="J5875" s="4" t="s">
        <v>14120</v>
      </c>
      <c r="L5875">
        <f>+Tabla2[[#This Row],[FACTURA]]</f>
        <v>0</v>
      </c>
      <c r="M5875" t="str">
        <f>+Tabla2[[#This Row],[DETALLE]]</f>
        <v>SEG. PENSIONES, SERVICIOS PRESTADOS MES DE SEPTIEMBRE 2014</v>
      </c>
    </row>
    <row r="5876" spans="2:13">
      <c r="B5876" s="3" t="s">
        <v>2150</v>
      </c>
      <c r="C5876" s="2" t="s">
        <v>1</v>
      </c>
      <c r="D5876" s="4">
        <v>0</v>
      </c>
      <c r="E5876" s="4" t="s">
        <v>2570</v>
      </c>
      <c r="F5876" s="5">
        <v>41929</v>
      </c>
      <c r="G5876" s="8">
        <v>-961.45</v>
      </c>
      <c r="J5876" s="4" t="s">
        <v>14121</v>
      </c>
      <c r="L5876">
        <f>+Tabla2[[#This Row],[FACTURA]]</f>
        <v>0</v>
      </c>
      <c r="M5876" t="str">
        <f>+Tabla2[[#This Row],[DETALLE]]</f>
        <v>SEG. PENSIONES, SUELDOS DEJADOS DE PERCIBIR, OFIC. 755/2014</v>
      </c>
    </row>
    <row r="5877" spans="2:13">
      <c r="B5877" s="3" t="s">
        <v>2150</v>
      </c>
      <c r="C5877" s="2" t="s">
        <v>1</v>
      </c>
      <c r="D5877" s="4">
        <v>0</v>
      </c>
      <c r="E5877" s="4" t="s">
        <v>2571</v>
      </c>
      <c r="F5877" s="5">
        <v>41929</v>
      </c>
      <c r="G5877" s="8">
        <v>-1018.4</v>
      </c>
      <c r="J5877" s="4" t="s">
        <v>14122</v>
      </c>
      <c r="L5877">
        <f>+Tabla2[[#This Row],[FACTURA]]</f>
        <v>0</v>
      </c>
      <c r="M5877" t="str">
        <f>+Tabla2[[#This Row],[DETALLE]]</f>
        <v>SEG. FAM. SUELDOS DEJADOS DE PERCIBIR,  OFIC. 755/2014</v>
      </c>
    </row>
    <row r="5878" spans="2:13">
      <c r="B5878" s="3" t="s">
        <v>2150</v>
      </c>
      <c r="C5878" s="2" t="s">
        <v>1</v>
      </c>
      <c r="D5878" s="4">
        <v>0</v>
      </c>
      <c r="E5878" s="4" t="s">
        <v>2572</v>
      </c>
      <c r="F5878" s="5">
        <v>41934</v>
      </c>
      <c r="G5878" s="8">
        <v>-4448.5</v>
      </c>
      <c r="J5878" s="4" t="s">
        <v>14123</v>
      </c>
      <c r="L5878">
        <f>+Tabla2[[#This Row],[FACTURA]]</f>
        <v>0</v>
      </c>
      <c r="M5878" t="str">
        <f>+Tabla2[[#This Row],[DETALLE]]</f>
        <v>SEG. PENSIONES SUELDOS DEJADOS DE PERCIBIR, OFICIO #787/2014</v>
      </c>
    </row>
    <row r="5879" spans="2:13">
      <c r="B5879" s="3" t="s">
        <v>2150</v>
      </c>
      <c r="C5879" s="2" t="s">
        <v>1</v>
      </c>
      <c r="D5879" s="4">
        <v>0</v>
      </c>
      <c r="E5879" s="4" t="s">
        <v>2573</v>
      </c>
      <c r="F5879" s="5">
        <v>41934</v>
      </c>
      <c r="G5879" s="8">
        <v>-4712</v>
      </c>
      <c r="J5879" s="4" t="s">
        <v>14124</v>
      </c>
      <c r="L5879">
        <f>+Tabla2[[#This Row],[FACTURA]]</f>
        <v>0</v>
      </c>
      <c r="M5879" t="str">
        <f>+Tabla2[[#This Row],[DETALLE]]</f>
        <v>SEG. F. SALUD SUELDOS DEJADOS DE PERCIBIR, OFICIO #787/2014</v>
      </c>
    </row>
    <row r="5880" spans="2:13">
      <c r="B5880" s="3" t="s">
        <v>2150</v>
      </c>
      <c r="C5880" s="2" t="s">
        <v>1</v>
      </c>
      <c r="D5880" s="4">
        <v>0</v>
      </c>
      <c r="E5880" s="4" t="s">
        <v>2574</v>
      </c>
      <c r="F5880" s="5">
        <v>41977</v>
      </c>
      <c r="G5880" s="8">
        <v>-11424.32</v>
      </c>
      <c r="J5880" s="4" t="s">
        <v>14125</v>
      </c>
      <c r="L5880">
        <f>+Tabla2[[#This Row],[FACTURA]]</f>
        <v>0</v>
      </c>
      <c r="M5880" t="str">
        <f>+Tabla2[[#This Row],[DETALLE]]</f>
        <v>SEG. PENSIONES DEJADOS DEJADOS DE PERCIBIR PERIODO 2013-2014</v>
      </c>
    </row>
    <row r="5881" spans="2:13">
      <c r="B5881" s="3" t="s">
        <v>2150</v>
      </c>
      <c r="C5881" s="2" t="s">
        <v>1</v>
      </c>
      <c r="D5881" s="4">
        <v>0</v>
      </c>
      <c r="E5881" s="4" t="s">
        <v>2575</v>
      </c>
      <c r="F5881" s="5">
        <v>41977</v>
      </c>
      <c r="G5881" s="8">
        <v>-12101.02</v>
      </c>
      <c r="J5881" s="4" t="s">
        <v>14126</v>
      </c>
      <c r="L5881">
        <f>+Tabla2[[#This Row],[FACTURA]]</f>
        <v>0</v>
      </c>
      <c r="M5881" t="str">
        <f>+Tabla2[[#This Row],[DETALLE]]</f>
        <v>SEG. FAMILIAR, DEJADOS DEJADOS DE PERCIBIR PERIODO 2013-2014</v>
      </c>
    </row>
    <row r="5882" spans="2:13">
      <c r="B5882" s="3" t="s">
        <v>2150</v>
      </c>
      <c r="C5882" s="2" t="s">
        <v>1</v>
      </c>
      <c r="D5882" s="4">
        <v>0</v>
      </c>
      <c r="E5882" s="4" t="s">
        <v>2576</v>
      </c>
      <c r="F5882" s="5">
        <v>41985</v>
      </c>
      <c r="G5882" s="8">
        <v>-9564.85</v>
      </c>
      <c r="J5882" s="4" t="s">
        <v>14127</v>
      </c>
      <c r="L5882">
        <f>+Tabla2[[#This Row],[FACTURA]]</f>
        <v>0</v>
      </c>
      <c r="M5882" t="str">
        <f>+Tabla2[[#This Row],[DETALLE]]</f>
        <v>SEG. DE PENSIONES, PERIODO 2013-2014, OF. 852/2014</v>
      </c>
    </row>
    <row r="5883" spans="2:13">
      <c r="B5883" s="3" t="s">
        <v>2150</v>
      </c>
      <c r="C5883" s="2" t="s">
        <v>1</v>
      </c>
      <c r="D5883" s="4">
        <v>0</v>
      </c>
      <c r="E5883" s="4" t="s">
        <v>2577</v>
      </c>
      <c r="F5883" s="5">
        <v>41985</v>
      </c>
      <c r="G5883" s="8">
        <v>-10131.41</v>
      </c>
      <c r="J5883" s="4" t="s">
        <v>14128</v>
      </c>
      <c r="L5883">
        <f>+Tabla2[[#This Row],[FACTURA]]</f>
        <v>0</v>
      </c>
      <c r="M5883" t="str">
        <f>+Tabla2[[#This Row],[DETALLE]]</f>
        <v>SEG. DE SALUD, PERIODO 2013-2014, OF. 852/2014</v>
      </c>
    </row>
    <row r="5884" spans="2:13">
      <c r="B5884" s="3" t="s">
        <v>2150</v>
      </c>
      <c r="C5884" s="2" t="s">
        <v>1</v>
      </c>
      <c r="D5884" s="4">
        <v>0</v>
      </c>
      <c r="E5884" s="4" t="s">
        <v>2578</v>
      </c>
      <c r="F5884" s="5">
        <v>42002</v>
      </c>
      <c r="G5884" s="8">
        <v>-37199.83</v>
      </c>
      <c r="J5884" s="4" t="s">
        <v>14129</v>
      </c>
      <c r="L5884">
        <f>+Tabla2[[#This Row],[FACTURA]]</f>
        <v>0</v>
      </c>
      <c r="M5884" t="str">
        <f>+Tabla2[[#This Row],[DETALLE]]</f>
        <v>SEG. PENS. INCENTIVOS BONOS NAVIDEÑOS AL PERSONAL DEL IDEICE</v>
      </c>
    </row>
    <row r="5885" spans="2:13">
      <c r="B5885" s="3" t="s">
        <v>2150</v>
      </c>
      <c r="C5885" s="2" t="s">
        <v>1</v>
      </c>
      <c r="D5885" s="4">
        <v>0</v>
      </c>
      <c r="E5885" s="4" t="s">
        <v>2579</v>
      </c>
      <c r="F5885" s="5">
        <v>42002</v>
      </c>
      <c r="G5885" s="8">
        <v>-51491.87</v>
      </c>
      <c r="J5885" s="4" t="s">
        <v>14130</v>
      </c>
      <c r="L5885">
        <f>+Tabla2[[#This Row],[FACTURA]]</f>
        <v>0</v>
      </c>
      <c r="M5885" t="str">
        <f>+Tabla2[[#This Row],[DETALLE]]</f>
        <v>SEG. FAM., INCENTIVOS BONOS NAVIDEÑOS AL PERSONAL DEL IDEICE</v>
      </c>
    </row>
    <row r="5886" spans="2:13">
      <c r="B5886" s="3" t="s">
        <v>2150</v>
      </c>
      <c r="C5886" s="2" t="s">
        <v>1</v>
      </c>
      <c r="D5886" s="4">
        <v>0</v>
      </c>
      <c r="E5886" s="4" t="s">
        <v>2580</v>
      </c>
      <c r="F5886" s="5">
        <v>42004</v>
      </c>
      <c r="G5886" s="8">
        <v>-9157.82</v>
      </c>
      <c r="J5886" s="4" t="s">
        <v>14131</v>
      </c>
      <c r="L5886">
        <f>+Tabla2[[#This Row],[FACTURA]]</f>
        <v>0</v>
      </c>
      <c r="M5886" t="str">
        <f>+Tabla2[[#This Row],[DETALLE]]</f>
        <v>SEG. PENSION, COMPENSACION POR LABOR REALIZADA</v>
      </c>
    </row>
    <row r="5887" spans="2:13">
      <c r="B5887" s="3" t="s">
        <v>2150</v>
      </c>
      <c r="C5887" s="2" t="s">
        <v>1</v>
      </c>
      <c r="D5887" s="4">
        <v>0</v>
      </c>
      <c r="E5887" s="4" t="s">
        <v>2581</v>
      </c>
      <c r="F5887" s="5">
        <v>42004</v>
      </c>
      <c r="G5887" s="8">
        <v>-9781.86</v>
      </c>
      <c r="J5887" s="4" t="s">
        <v>14132</v>
      </c>
      <c r="L5887">
        <f>+Tabla2[[#This Row],[FACTURA]]</f>
        <v>0</v>
      </c>
      <c r="M5887" t="str">
        <f>+Tabla2[[#This Row],[DETALLE]]</f>
        <v>SEG. SALUD, COMPENSACION POR LABOR REALIZADA</v>
      </c>
    </row>
    <row r="5888" spans="2:13">
      <c r="B5888" s="3" t="s">
        <v>2150</v>
      </c>
      <c r="C5888" s="2" t="s">
        <v>1</v>
      </c>
      <c r="D5888" s="4">
        <v>0</v>
      </c>
      <c r="E5888" s="4" t="s">
        <v>2581</v>
      </c>
      <c r="F5888" s="5">
        <v>42004</v>
      </c>
      <c r="G5888" s="8">
        <v>-23490.27</v>
      </c>
      <c r="J5888" s="4" t="s">
        <v>14133</v>
      </c>
      <c r="L5888">
        <f>+Tabla2[[#This Row],[FACTURA]]</f>
        <v>0</v>
      </c>
      <c r="M5888" t="str">
        <f>+Tabla2[[#This Row],[DETALLE]]</f>
        <v>SEG. SALUD, COMPENSACION POR LABOR REALIZADA</v>
      </c>
    </row>
    <row r="5889" spans="2:13">
      <c r="B5889" s="3" t="s">
        <v>2150</v>
      </c>
      <c r="C5889" s="2" t="s">
        <v>1</v>
      </c>
      <c r="D5889" s="4">
        <v>0</v>
      </c>
      <c r="E5889" s="4" t="s">
        <v>2580</v>
      </c>
      <c r="F5889" s="5">
        <v>42004</v>
      </c>
      <c r="G5889" s="8">
        <v>-21313.07</v>
      </c>
      <c r="J5889" s="4" t="s">
        <v>14134</v>
      </c>
      <c r="L5889">
        <f>+Tabla2[[#This Row],[FACTURA]]</f>
        <v>0</v>
      </c>
      <c r="M5889" t="str">
        <f>+Tabla2[[#This Row],[DETALLE]]</f>
        <v>SEG. PENSION, COMPENSACION POR LABOR REALIZADA</v>
      </c>
    </row>
    <row r="5890" spans="2:13">
      <c r="B5890" s="3" t="s">
        <v>2150</v>
      </c>
      <c r="C5890" s="2" t="s">
        <v>1</v>
      </c>
      <c r="D5890" s="4">
        <v>0</v>
      </c>
      <c r="E5890" s="4" t="s">
        <v>2582</v>
      </c>
      <c r="F5890" s="5">
        <v>42004</v>
      </c>
      <c r="G5890" s="8">
        <v>-716.07</v>
      </c>
      <c r="J5890" s="4" t="s">
        <v>14135</v>
      </c>
      <c r="L5890">
        <f>+Tabla2[[#This Row],[FACTURA]]</f>
        <v>0</v>
      </c>
      <c r="M5890" t="str">
        <f>+Tabla2[[#This Row],[DETALLE]]</f>
        <v>SEG. PEN., COMPLETIVO SUELDO MES DE DICIEMBRE 2014</v>
      </c>
    </row>
    <row r="5891" spans="2:13">
      <c r="B5891" s="3" t="s">
        <v>2150</v>
      </c>
      <c r="C5891" s="2" t="s">
        <v>1</v>
      </c>
      <c r="D5891" s="4">
        <v>0</v>
      </c>
      <c r="E5891" s="4" t="s">
        <v>2583</v>
      </c>
      <c r="F5891" s="5">
        <v>42004</v>
      </c>
      <c r="G5891" s="8">
        <v>-758.48</v>
      </c>
      <c r="J5891" s="4" t="s">
        <v>14136</v>
      </c>
      <c r="L5891">
        <f>+Tabla2[[#This Row],[FACTURA]]</f>
        <v>0</v>
      </c>
      <c r="M5891" t="str">
        <f>+Tabla2[[#This Row],[DETALLE]]</f>
        <v>SEG. FAM., COMPLETIVO SUELDO MES DE DICIEMBRE 2014</v>
      </c>
    </row>
    <row r="5892" spans="2:13">
      <c r="B5892" s="3" t="s">
        <v>2150</v>
      </c>
      <c r="C5892" s="2" t="s">
        <v>1</v>
      </c>
      <c r="D5892" s="4">
        <v>0</v>
      </c>
      <c r="E5892" s="4" t="s">
        <v>2584</v>
      </c>
      <c r="F5892" s="5">
        <v>42704</v>
      </c>
      <c r="G5892" s="8">
        <v>-29883.32</v>
      </c>
      <c r="J5892" s="4" t="s">
        <v>14137</v>
      </c>
      <c r="L5892">
        <f>+Tabla2[[#This Row],[FACTURA]]</f>
        <v>0</v>
      </c>
      <c r="M5892" t="str">
        <f>+Tabla2[[#This Row],[DETALLE]]</f>
        <v>SEGURO FAM.  DE SALUD, SERV. PRESTADOS SEPT-NOV. 2016</v>
      </c>
    </row>
    <row r="5893" spans="2:13">
      <c r="B5893" s="3" t="s">
        <v>2150</v>
      </c>
      <c r="C5893" s="2" t="s">
        <v>1</v>
      </c>
      <c r="D5893" s="4">
        <v>0</v>
      </c>
      <c r="E5893" s="4" t="s">
        <v>2585</v>
      </c>
      <c r="F5893" s="5">
        <v>42704</v>
      </c>
      <c r="G5893" s="8">
        <v>-27524.11</v>
      </c>
      <c r="J5893" s="4" t="s">
        <v>14138</v>
      </c>
      <c r="L5893">
        <f>+Tabla2[[#This Row],[FACTURA]]</f>
        <v>0</v>
      </c>
      <c r="M5893" t="str">
        <f>+Tabla2[[#This Row],[DETALLE]]</f>
        <v>SEGURO DE PENSIONES, SERV. PRESTADOS SEPT-NOV. 2016</v>
      </c>
    </row>
    <row r="5894" spans="2:13">
      <c r="B5894" s="3" t="s">
        <v>2150</v>
      </c>
      <c r="C5894" s="2" t="s">
        <v>1</v>
      </c>
      <c r="D5894" s="4">
        <v>0</v>
      </c>
      <c r="E5894" s="4" t="s">
        <v>2586</v>
      </c>
      <c r="F5894" s="5">
        <v>42752</v>
      </c>
      <c r="G5894" s="8">
        <v>-4250.88</v>
      </c>
      <c r="J5894" s="4" t="s">
        <v>14139</v>
      </c>
      <c r="L5894">
        <f>+Tabla2[[#This Row],[FACTURA]]</f>
        <v>0</v>
      </c>
      <c r="M5894" t="str">
        <f>+Tabla2[[#This Row],[DETALLE]]</f>
        <v>SEGURO FAM.  DE SALUD, SERV. PRESTADOS, OCT.-DIC. 2016</v>
      </c>
    </row>
    <row r="5895" spans="2:13">
      <c r="B5895" s="3" t="s">
        <v>2150</v>
      </c>
      <c r="C5895" s="2" t="s">
        <v>1</v>
      </c>
      <c r="D5895" s="4">
        <v>0</v>
      </c>
      <c r="E5895" s="4" t="s">
        <v>2587</v>
      </c>
      <c r="F5895" s="5">
        <v>42752</v>
      </c>
      <c r="G5895" s="8">
        <v>-3753.96</v>
      </c>
      <c r="J5895" s="4" t="s">
        <v>14140</v>
      </c>
      <c r="L5895">
        <f>+Tabla2[[#This Row],[FACTURA]]</f>
        <v>0</v>
      </c>
      <c r="M5895" t="str">
        <f>+Tabla2[[#This Row],[DETALLE]]</f>
        <v>SEGURO DE PENSIONES, SERV. PRESTADOS, OCT.-DIC. 2016</v>
      </c>
    </row>
    <row r="5896" spans="2:13">
      <c r="B5896" s="3" t="s">
        <v>2150</v>
      </c>
      <c r="C5896" s="2" t="s">
        <v>1</v>
      </c>
      <c r="D5896" s="4">
        <v>0</v>
      </c>
      <c r="E5896" s="4" t="s">
        <v>2588</v>
      </c>
      <c r="F5896" s="5">
        <v>42775</v>
      </c>
      <c r="G5896" s="8">
        <v>-11450.15</v>
      </c>
      <c r="J5896" s="4" t="s">
        <v>14141</v>
      </c>
      <c r="L5896">
        <f>+Tabla2[[#This Row],[FACTURA]]</f>
        <v>0</v>
      </c>
      <c r="M5896" t="str">
        <f>+Tabla2[[#This Row],[DETALLE]]</f>
        <v>SEGURO FAM.  DE SALUD, SUELDOS DEJADOS DE PERC. MAYO-DIC/16</v>
      </c>
    </row>
    <row r="5897" spans="2:13">
      <c r="B5897" s="3" t="s">
        <v>2150</v>
      </c>
      <c r="C5897" s="2" t="s">
        <v>1</v>
      </c>
      <c r="D5897" s="4">
        <v>0</v>
      </c>
      <c r="E5897" s="4" t="s">
        <v>2589</v>
      </c>
      <c r="F5897" s="5">
        <v>42775</v>
      </c>
      <c r="G5897" s="8">
        <v>-13666.96</v>
      </c>
      <c r="J5897" s="4" t="s">
        <v>14142</v>
      </c>
      <c r="L5897">
        <f>+Tabla2[[#This Row],[FACTURA]]</f>
        <v>0</v>
      </c>
      <c r="M5897" t="str">
        <f>+Tabla2[[#This Row],[DETALLE]]</f>
        <v>SEGURO DE PENSIONES, SUELDOS DEJADOS DE PERC. MAYO-DIC/16</v>
      </c>
    </row>
    <row r="5898" spans="2:13">
      <c r="B5898" s="3" t="s">
        <v>2150</v>
      </c>
      <c r="C5898" s="2" t="s">
        <v>1</v>
      </c>
      <c r="D5898" s="4">
        <v>0</v>
      </c>
      <c r="E5898" s="4" t="s">
        <v>2590</v>
      </c>
      <c r="F5898" s="5">
        <v>42850</v>
      </c>
      <c r="G5898" s="8">
        <v>-4057.4</v>
      </c>
      <c r="J5898" s="4" t="s">
        <v>14143</v>
      </c>
      <c r="L5898">
        <f>+Tabla2[[#This Row],[FACTURA]]</f>
        <v>0</v>
      </c>
      <c r="M5898" t="str">
        <f>+Tabla2[[#This Row],[DETALLE]]</f>
        <v>SEGURO DE PENSIONES, SUELDOS DEJADOS DE PERC. ENERO-ABR/17</v>
      </c>
    </row>
    <row r="5899" spans="2:13">
      <c r="B5899" s="3" t="s">
        <v>2150</v>
      </c>
      <c r="C5899" s="2" t="s">
        <v>1</v>
      </c>
      <c r="D5899" s="4">
        <v>0</v>
      </c>
      <c r="E5899" s="4" t="s">
        <v>2591</v>
      </c>
      <c r="F5899" s="5">
        <v>42850</v>
      </c>
      <c r="G5899" s="8">
        <v>-7423.84</v>
      </c>
      <c r="J5899" s="4" t="s">
        <v>14144</v>
      </c>
      <c r="L5899">
        <f>+Tabla2[[#This Row],[FACTURA]]</f>
        <v>0</v>
      </c>
      <c r="M5899" t="str">
        <f>+Tabla2[[#This Row],[DETALLE]]</f>
        <v>SEGURO DE SALUD, SUELDOS NO PERCIB. OFIC. 877/2017</v>
      </c>
    </row>
    <row r="5900" spans="2:13">
      <c r="B5900" s="3" t="s">
        <v>2150</v>
      </c>
      <c r="C5900" s="2" t="s">
        <v>1</v>
      </c>
      <c r="D5900" s="4">
        <v>0</v>
      </c>
      <c r="E5900" s="4" t="s">
        <v>2592</v>
      </c>
      <c r="F5900" s="5">
        <v>42850</v>
      </c>
      <c r="G5900" s="8">
        <v>-5502.75</v>
      </c>
      <c r="J5900" s="4" t="s">
        <v>14145</v>
      </c>
      <c r="L5900">
        <f>+Tabla2[[#This Row],[FACTURA]]</f>
        <v>0</v>
      </c>
      <c r="M5900" t="str">
        <f>+Tabla2[[#This Row],[DETALLE]]</f>
        <v>SEGURO DE PENSION, SUELDOS NO PERCIB. OFIC. 877/2017</v>
      </c>
    </row>
    <row r="5901" spans="2:13">
      <c r="B5901" s="3" t="s">
        <v>2150</v>
      </c>
      <c r="C5901" s="2" t="s">
        <v>1</v>
      </c>
      <c r="D5901" s="4">
        <v>0</v>
      </c>
      <c r="E5901" s="4" t="s">
        <v>2593</v>
      </c>
      <c r="F5901" s="5">
        <v>42879</v>
      </c>
      <c r="G5901" s="8">
        <v>-4722.18</v>
      </c>
      <c r="J5901" s="4" t="s">
        <v>14146</v>
      </c>
      <c r="L5901">
        <f>+Tabla2[[#This Row],[FACTURA]]</f>
        <v>0</v>
      </c>
      <c r="M5901" t="str">
        <f>+Tabla2[[#This Row],[DETALLE]]</f>
        <v>SEG. DE SALUD, PAGO NO PERCIBIDO MES DE ABRIL 2017, OFIC.879</v>
      </c>
    </row>
    <row r="5902" spans="2:13">
      <c r="B5902" s="3" t="s">
        <v>2150</v>
      </c>
      <c r="C5902" s="2" t="s">
        <v>1</v>
      </c>
      <c r="D5902" s="4">
        <v>0</v>
      </c>
      <c r="E5902" s="4" t="s">
        <v>2594</v>
      </c>
      <c r="F5902" s="5">
        <v>42879</v>
      </c>
      <c r="G5902" s="8">
        <v>-4458.1099999999997</v>
      </c>
      <c r="J5902" s="4" t="s">
        <v>14147</v>
      </c>
      <c r="L5902">
        <f>+Tabla2[[#This Row],[FACTURA]]</f>
        <v>0</v>
      </c>
      <c r="M5902" t="str">
        <f>+Tabla2[[#This Row],[DETALLE]]</f>
        <v>SEG. DE PENSION, PAGO NO PERCIBIDO MES ABRIL 2017, OFIC.879</v>
      </c>
    </row>
    <row r="5903" spans="2:13">
      <c r="B5903" s="3" t="s">
        <v>2150</v>
      </c>
      <c r="C5903" s="2" t="s">
        <v>1</v>
      </c>
      <c r="D5903" s="4">
        <v>0</v>
      </c>
      <c r="E5903" s="4" t="s">
        <v>2595</v>
      </c>
      <c r="F5903" s="5">
        <v>42881</v>
      </c>
      <c r="G5903" s="8">
        <v>-334.4</v>
      </c>
      <c r="J5903" s="4" t="s">
        <v>14148</v>
      </c>
      <c r="L5903">
        <f>+Tabla2[[#This Row],[FACTURA]]</f>
        <v>0</v>
      </c>
      <c r="M5903" t="str">
        <f>+Tabla2[[#This Row],[DETALLE]]</f>
        <v>SEGURO DE SALUD, SUELDO NO PERCIBIDO, MES DE MAYO 2017</v>
      </c>
    </row>
    <row r="5904" spans="2:13">
      <c r="B5904" s="3" t="s">
        <v>2150</v>
      </c>
      <c r="C5904" s="2" t="s">
        <v>1</v>
      </c>
      <c r="D5904" s="4">
        <v>0</v>
      </c>
      <c r="E5904" s="4" t="s">
        <v>2596</v>
      </c>
      <c r="F5904" s="5">
        <v>42881</v>
      </c>
      <c r="G5904" s="8">
        <v>-315.7</v>
      </c>
      <c r="J5904" s="4" t="s">
        <v>14149</v>
      </c>
      <c r="L5904">
        <f>+Tabla2[[#This Row],[FACTURA]]</f>
        <v>0</v>
      </c>
      <c r="M5904" t="str">
        <f>+Tabla2[[#This Row],[DETALLE]]</f>
        <v>SEGURO DE PENSION, SUELDO NO PERCIBIDO, MES DE MAYO 2017</v>
      </c>
    </row>
    <row r="5905" spans="2:13">
      <c r="B5905" s="3" t="s">
        <v>2150</v>
      </c>
      <c r="C5905" s="2" t="s">
        <v>1</v>
      </c>
      <c r="D5905" s="4">
        <v>0</v>
      </c>
      <c r="E5905" s="4" t="s">
        <v>2597</v>
      </c>
      <c r="F5905" s="5">
        <v>42886</v>
      </c>
      <c r="G5905" s="8">
        <v>-2866.06</v>
      </c>
      <c r="J5905" s="4" t="s">
        <v>14150</v>
      </c>
      <c r="L5905">
        <f>+Tabla2[[#This Row],[FACTURA]]</f>
        <v>0</v>
      </c>
      <c r="M5905" t="str">
        <f>+Tabla2[[#This Row],[DETALLE]]</f>
        <v>SEG/SALUD, PAGO NO PERCIBIDO EN EL MES DE FEBRERO 2017</v>
      </c>
    </row>
    <row r="5906" spans="2:13">
      <c r="B5906" s="3" t="s">
        <v>2150</v>
      </c>
      <c r="C5906" s="2" t="s">
        <v>1</v>
      </c>
      <c r="D5906" s="4">
        <v>0</v>
      </c>
      <c r="E5906" s="4" t="s">
        <v>2598</v>
      </c>
      <c r="F5906" s="5">
        <v>42886</v>
      </c>
      <c r="G5906" s="8">
        <v>-2705.79</v>
      </c>
      <c r="J5906" s="4" t="s">
        <v>14151</v>
      </c>
      <c r="L5906">
        <f>+Tabla2[[#This Row],[FACTURA]]</f>
        <v>0</v>
      </c>
      <c r="M5906" t="str">
        <f>+Tabla2[[#This Row],[DETALLE]]</f>
        <v>SEG/PENSION, PAGO NO PERCIBIDO EN EL MES DE FEBRERO 2017</v>
      </c>
    </row>
    <row r="5907" spans="2:13">
      <c r="B5907" s="3" t="s">
        <v>2150</v>
      </c>
      <c r="C5907" s="2" t="s">
        <v>1</v>
      </c>
      <c r="D5907" s="4">
        <v>0</v>
      </c>
      <c r="E5907" s="4" t="s">
        <v>2599</v>
      </c>
      <c r="F5907" s="5">
        <v>42886</v>
      </c>
      <c r="G5907" s="8">
        <v>-12127.08</v>
      </c>
      <c r="J5907" s="4" t="s">
        <v>14152</v>
      </c>
      <c r="L5907">
        <f>+Tabla2[[#This Row],[FACTURA]]</f>
        <v>0</v>
      </c>
      <c r="M5907" t="str">
        <f>+Tabla2[[#This Row],[DETALLE]]</f>
        <v>SEG/SALUD, SUELDOS NO PERCIBIDOS, EN EL OFICIO DRH 875/2017</v>
      </c>
    </row>
    <row r="5908" spans="2:13">
      <c r="B5908" s="3" t="s">
        <v>2150</v>
      </c>
      <c r="C5908" s="2" t="s">
        <v>1</v>
      </c>
      <c r="D5908" s="4">
        <v>0</v>
      </c>
      <c r="E5908" s="4" t="s">
        <v>2600</v>
      </c>
      <c r="F5908" s="5">
        <v>42886</v>
      </c>
      <c r="G5908" s="8">
        <v>-11448.92</v>
      </c>
      <c r="J5908" s="4" t="s">
        <v>14153</v>
      </c>
      <c r="L5908">
        <f>+Tabla2[[#This Row],[FACTURA]]</f>
        <v>0</v>
      </c>
      <c r="M5908" t="str">
        <f>+Tabla2[[#This Row],[DETALLE]]</f>
        <v>SEG/PENS., SUELDOS NO PERCIBIDOS, EN EL OFICIO DRH 875/2017</v>
      </c>
    </row>
    <row r="5909" spans="2:13">
      <c r="B5909" s="3" t="s">
        <v>2150</v>
      </c>
      <c r="C5909" s="2" t="s">
        <v>1</v>
      </c>
      <c r="D5909" s="4">
        <v>0</v>
      </c>
      <c r="E5909" s="4" t="s">
        <v>2601</v>
      </c>
      <c r="F5909" s="5">
        <v>42886</v>
      </c>
      <c r="G5909" s="8">
        <v>-852.39</v>
      </c>
      <c r="J5909" s="4" t="s">
        <v>14154</v>
      </c>
      <c r="L5909">
        <f>+Tabla2[[#This Row],[FACTURA]]</f>
        <v>0</v>
      </c>
      <c r="M5909" t="str">
        <f>+Tabla2[[#This Row],[DETALLE]]</f>
        <v>S/PENS.  POR SERV. PREST., MESES  SEPT-NOV/16, OFIC. 93/2017</v>
      </c>
    </row>
    <row r="5910" spans="2:13">
      <c r="B5910" s="3" t="s">
        <v>2150</v>
      </c>
      <c r="C5910" s="2" t="s">
        <v>1</v>
      </c>
      <c r="D5910" s="4">
        <v>0</v>
      </c>
      <c r="E5910" s="4" t="s">
        <v>2602</v>
      </c>
      <c r="F5910" s="5">
        <v>42886</v>
      </c>
      <c r="G5910" s="8">
        <v>-902.88</v>
      </c>
      <c r="J5910" s="4" t="s">
        <v>14155</v>
      </c>
      <c r="L5910">
        <f>+Tabla2[[#This Row],[FACTURA]]</f>
        <v>0</v>
      </c>
      <c r="M5910" t="str">
        <f>+Tabla2[[#This Row],[DETALLE]]</f>
        <v>S/SALUD, POR SERV. PREST., MESES  SEPT-NOV/16, OFIC. 93/2017</v>
      </c>
    </row>
    <row r="5911" spans="2:13">
      <c r="B5911" s="3" t="s">
        <v>2150</v>
      </c>
      <c r="C5911" s="2" t="s">
        <v>1</v>
      </c>
      <c r="D5911" s="4">
        <v>0</v>
      </c>
      <c r="E5911" s="4" t="s">
        <v>2603</v>
      </c>
      <c r="F5911" s="5">
        <v>42888</v>
      </c>
      <c r="G5911" s="8">
        <v>-3192.85</v>
      </c>
      <c r="J5911" s="4" t="s">
        <v>14156</v>
      </c>
      <c r="L5911">
        <f>+Tabla2[[#This Row],[FACTURA]]</f>
        <v>0</v>
      </c>
      <c r="M5911" t="str">
        <f>+Tabla2[[#This Row],[DETALLE]]</f>
        <v>SEG/SALUD, PAGOS NO PERCIBIDOS EN EL PERIODO ENERO-MAYO 2017</v>
      </c>
    </row>
    <row r="5912" spans="2:13">
      <c r="B5912" s="3" t="s">
        <v>2150</v>
      </c>
      <c r="C5912" s="2" t="s">
        <v>1</v>
      </c>
      <c r="D5912" s="4">
        <v>0</v>
      </c>
      <c r="E5912" s="4" t="s">
        <v>2604</v>
      </c>
      <c r="F5912" s="5">
        <v>42888</v>
      </c>
      <c r="G5912" s="8">
        <v>-3014.3</v>
      </c>
      <c r="J5912" s="4" t="s">
        <v>14157</v>
      </c>
      <c r="L5912">
        <f>+Tabla2[[#This Row],[FACTURA]]</f>
        <v>0</v>
      </c>
      <c r="M5912" t="str">
        <f>+Tabla2[[#This Row],[DETALLE]]</f>
        <v>SEG/PENS., PAGOS NO PERCIBIDOS EN EL PERIODO ENERO-MAYO 2017</v>
      </c>
    </row>
    <row r="5913" spans="2:13">
      <c r="B5913" s="3" t="s">
        <v>2150</v>
      </c>
      <c r="C5913" s="2" t="s">
        <v>1</v>
      </c>
      <c r="D5913" s="4">
        <v>0</v>
      </c>
      <c r="E5913" s="4" t="s">
        <v>2605</v>
      </c>
      <c r="F5913" s="5">
        <v>42914</v>
      </c>
      <c r="G5913" s="8">
        <v>-10497.09</v>
      </c>
      <c r="J5913" s="4" t="s">
        <v>14158</v>
      </c>
      <c r="L5913">
        <f>+Tabla2[[#This Row],[FACTURA]]</f>
        <v>0</v>
      </c>
      <c r="M5913" t="str">
        <f>+Tabla2[[#This Row],[DETALLE]]</f>
        <v>SEG/SALUD, PAGOS NO PERC, MARZO A JUNIO 2017, OF. 1118/17</v>
      </c>
    </row>
    <row r="5914" spans="2:13">
      <c r="B5914" s="3" t="s">
        <v>2150</v>
      </c>
      <c r="C5914" s="2" t="s">
        <v>1</v>
      </c>
      <c r="D5914" s="4">
        <v>0</v>
      </c>
      <c r="E5914" s="4" t="s">
        <v>2606</v>
      </c>
      <c r="F5914" s="5">
        <v>42914</v>
      </c>
      <c r="G5914" s="8">
        <v>-9910.09</v>
      </c>
      <c r="J5914" s="4" t="s">
        <v>14159</v>
      </c>
      <c r="L5914">
        <f>+Tabla2[[#This Row],[FACTURA]]</f>
        <v>0</v>
      </c>
      <c r="M5914" t="str">
        <f>+Tabla2[[#This Row],[DETALLE]]</f>
        <v>SEG/PENSION, PAGOS NO PERC, MARZO A JUNIO 2017, OF. 1118/17</v>
      </c>
    </row>
    <row r="5915" spans="2:13">
      <c r="B5915" s="3" t="s">
        <v>2150</v>
      </c>
      <c r="C5915" s="2" t="s">
        <v>1</v>
      </c>
      <c r="D5915" s="4">
        <v>0</v>
      </c>
      <c r="E5915" s="4" t="s">
        <v>2607</v>
      </c>
      <c r="F5915" s="5">
        <v>42922</v>
      </c>
      <c r="G5915" s="8">
        <v>-3234.98</v>
      </c>
      <c r="J5915" s="4" t="s">
        <v>14160</v>
      </c>
      <c r="L5915">
        <f>+Tabla2[[#This Row],[FACTURA]]</f>
        <v>0</v>
      </c>
      <c r="M5915" t="str">
        <f>+Tabla2[[#This Row],[DETALLE]]</f>
        <v>SEG/SALUD, PAGOS NO PERCIBIDOS, SEGUN OFICIO DRH 1463/2017</v>
      </c>
    </row>
    <row r="5916" spans="2:13">
      <c r="B5916" s="3" t="s">
        <v>2150</v>
      </c>
      <c r="C5916" s="2" t="s">
        <v>1</v>
      </c>
      <c r="D5916" s="4">
        <v>0</v>
      </c>
      <c r="E5916" s="4" t="s">
        <v>2608</v>
      </c>
      <c r="F5916" s="5">
        <v>42922</v>
      </c>
      <c r="G5916" s="8">
        <v>-3054.08</v>
      </c>
      <c r="J5916" s="4" t="s">
        <v>14161</v>
      </c>
      <c r="L5916">
        <f>+Tabla2[[#This Row],[FACTURA]]</f>
        <v>0</v>
      </c>
      <c r="M5916" t="str">
        <f>+Tabla2[[#This Row],[DETALLE]]</f>
        <v>SEG/PENSION, PAGOS NO PERCIBIDOS, SEGUN OFICIO DRH 1463/2017</v>
      </c>
    </row>
    <row r="5917" spans="2:13">
      <c r="B5917" s="3" t="s">
        <v>2150</v>
      </c>
      <c r="C5917" s="2" t="s">
        <v>1</v>
      </c>
      <c r="D5917" s="4">
        <v>0</v>
      </c>
      <c r="E5917" s="4" t="s">
        <v>2609</v>
      </c>
      <c r="F5917" s="5">
        <v>42928</v>
      </c>
      <c r="G5917" s="8">
        <v>-2125.62</v>
      </c>
      <c r="J5917" s="4" t="s">
        <v>14162</v>
      </c>
      <c r="L5917">
        <f>+Tabla2[[#This Row],[FACTURA]]</f>
        <v>0</v>
      </c>
      <c r="M5917" t="str">
        <f>+Tabla2[[#This Row],[DETALLE]]</f>
        <v>SEG/SALUD, PAGOS NO PERCIBIDOS, MARZ-JUNO/17 OFIC DRH 1464</v>
      </c>
    </row>
    <row r="5918" spans="2:13">
      <c r="B5918" s="3" t="s">
        <v>2150</v>
      </c>
      <c r="C5918" s="2" t="s">
        <v>1</v>
      </c>
      <c r="D5918" s="4">
        <v>0</v>
      </c>
      <c r="E5918" s="4" t="s">
        <v>2610</v>
      </c>
      <c r="F5918" s="5">
        <v>42928</v>
      </c>
      <c r="G5918" s="8">
        <v>-2006.75</v>
      </c>
      <c r="J5918" s="4" t="s">
        <v>14163</v>
      </c>
      <c r="L5918">
        <f>+Tabla2[[#This Row],[FACTURA]]</f>
        <v>0</v>
      </c>
      <c r="M5918" t="str">
        <f>+Tabla2[[#This Row],[DETALLE]]</f>
        <v>SEG/PENSION, PAGOS NO PERCIBIDOS, MARZ-JUNO/17 OFIC DRH 1464</v>
      </c>
    </row>
    <row r="5919" spans="2:13">
      <c r="B5919" s="3" t="s">
        <v>2150</v>
      </c>
      <c r="C5919" s="2" t="s">
        <v>1</v>
      </c>
      <c r="D5919" s="4">
        <v>0</v>
      </c>
      <c r="E5919" s="4" t="s">
        <v>2192</v>
      </c>
      <c r="F5919" s="5">
        <v>41544</v>
      </c>
      <c r="G5919" s="8">
        <v>-2296</v>
      </c>
      <c r="J5919" s="4" t="s">
        <v>14164</v>
      </c>
      <c r="L5919">
        <f>+Tabla2[[#This Row],[FACTURA]]</f>
        <v>0</v>
      </c>
      <c r="M5919" t="str">
        <f>+Tabla2[[#This Row],[DETALLE]]</f>
        <v>SEGURO DE PENSIONES , MES DE SEPT. CAROLY PENELOPE C.</v>
      </c>
    </row>
    <row r="5920" spans="2:13">
      <c r="B5920" s="3" t="s">
        <v>2150</v>
      </c>
      <c r="C5920" s="2" t="s">
        <v>1</v>
      </c>
      <c r="D5920" s="4">
        <v>0</v>
      </c>
      <c r="E5920" s="4" t="s">
        <v>2193</v>
      </c>
      <c r="F5920" s="5">
        <v>41544</v>
      </c>
      <c r="G5920" s="8">
        <v>-2432</v>
      </c>
      <c r="J5920" s="4" t="s">
        <v>14165</v>
      </c>
      <c r="L5920">
        <f>+Tabla2[[#This Row],[FACTURA]]</f>
        <v>0</v>
      </c>
      <c r="M5920" t="str">
        <f>+Tabla2[[#This Row],[DETALLE]]</f>
        <v>SEGURO FAMILIAR DE SALUD, MES DE SEPT. CAROLY PENELOPE C.</v>
      </c>
    </row>
    <row r="5921" spans="2:13">
      <c r="B5921" s="3" t="s">
        <v>2150</v>
      </c>
      <c r="C5921" s="2" t="s">
        <v>1</v>
      </c>
      <c r="D5921" s="4">
        <v>0</v>
      </c>
      <c r="E5921" s="4" t="s">
        <v>2194</v>
      </c>
      <c r="F5921" s="5">
        <v>41544</v>
      </c>
      <c r="G5921" s="8">
        <v>-2725.61</v>
      </c>
      <c r="J5921" s="4" t="s">
        <v>14166</v>
      </c>
      <c r="L5921">
        <f>+Tabla2[[#This Row],[FACTURA]]</f>
        <v>0</v>
      </c>
      <c r="M5921" t="str">
        <f>+Tabla2[[#This Row],[DETALLE]]</f>
        <v>SEGURO FAMILIAR DE SALUD, MES DE SEPT. REYES MANUEL JUMA</v>
      </c>
    </row>
    <row r="5922" spans="2:13">
      <c r="B5922" s="3" t="s">
        <v>2150</v>
      </c>
      <c r="C5922" s="2" t="s">
        <v>1</v>
      </c>
      <c r="D5922" s="4">
        <v>0</v>
      </c>
      <c r="E5922" s="4" t="s">
        <v>2194</v>
      </c>
      <c r="F5922" s="5">
        <v>41544</v>
      </c>
      <c r="G5922" s="8">
        <v>-2628.08</v>
      </c>
      <c r="J5922" s="4" t="s">
        <v>14167</v>
      </c>
      <c r="L5922">
        <f>+Tabla2[[#This Row],[FACTURA]]</f>
        <v>0</v>
      </c>
      <c r="M5922" t="str">
        <f>+Tabla2[[#This Row],[DETALLE]]</f>
        <v>SEGURO FAMILIAR DE SALUD, MES DE SEPT. REYES MANUEL JUMA</v>
      </c>
    </row>
    <row r="5923" spans="2:13">
      <c r="B5923" s="3" t="s">
        <v>2150</v>
      </c>
      <c r="C5923" s="2" t="s">
        <v>1</v>
      </c>
      <c r="D5923" s="4">
        <v>0</v>
      </c>
      <c r="E5923" s="4" t="s">
        <v>2195</v>
      </c>
      <c r="F5923" s="5">
        <v>41544</v>
      </c>
      <c r="G5923" s="8">
        <v>-7384.16</v>
      </c>
      <c r="J5923" s="4" t="s">
        <v>14168</v>
      </c>
      <c r="L5923">
        <f>+Tabla2[[#This Row],[FACTURA]]</f>
        <v>0</v>
      </c>
      <c r="M5923" t="str">
        <f>+Tabla2[[#This Row],[DETALLE]]</f>
        <v>SEGURO DE SALUD, MES DE SEPT. SEGUN OFICIO DRH #851</v>
      </c>
    </row>
    <row r="5924" spans="2:13">
      <c r="B5924" s="3" t="s">
        <v>2150</v>
      </c>
      <c r="C5924" s="2" t="s">
        <v>1</v>
      </c>
      <c r="D5924" s="4">
        <v>0</v>
      </c>
      <c r="E5924" s="4" t="s">
        <v>2196</v>
      </c>
      <c r="F5924" s="5">
        <v>41544</v>
      </c>
      <c r="G5924" s="8">
        <v>-7382.36</v>
      </c>
      <c r="J5924" s="4" t="s">
        <v>14169</v>
      </c>
      <c r="L5924">
        <f>+Tabla2[[#This Row],[FACTURA]]</f>
        <v>0</v>
      </c>
      <c r="M5924" t="str">
        <f>+Tabla2[[#This Row],[DETALLE]]</f>
        <v>SEGURO DE PENSIONES, MES DE SEPT. SEGUN OFICIO DRH #851</v>
      </c>
    </row>
    <row r="5925" spans="2:13">
      <c r="B5925" s="3" t="s">
        <v>2150</v>
      </c>
      <c r="C5925" s="2" t="s">
        <v>1</v>
      </c>
      <c r="D5925" s="4">
        <v>0</v>
      </c>
      <c r="E5925" s="4" t="s">
        <v>2197</v>
      </c>
      <c r="F5925" s="5">
        <v>41547</v>
      </c>
      <c r="G5925" s="8">
        <v>-32594.48</v>
      </c>
      <c r="J5925" s="4" t="s">
        <v>14170</v>
      </c>
      <c r="L5925">
        <f>+Tabla2[[#This Row],[FACTURA]]</f>
        <v>0</v>
      </c>
      <c r="M5925" t="str">
        <f>+Tabla2[[#This Row],[DETALLE]]</f>
        <v>CONT. PENSIONES, SALARIOS MES SEPT. S/OFICIO #946</v>
      </c>
    </row>
    <row r="5926" spans="2:13">
      <c r="B5926" s="3" t="s">
        <v>2150</v>
      </c>
      <c r="C5926" s="2" t="s">
        <v>1</v>
      </c>
      <c r="D5926" s="4">
        <v>0</v>
      </c>
      <c r="E5926" s="4" t="s">
        <v>2198</v>
      </c>
      <c r="F5926" s="5">
        <v>41547</v>
      </c>
      <c r="G5926" s="8">
        <v>-31912.57</v>
      </c>
      <c r="J5926" s="4" t="s">
        <v>14171</v>
      </c>
      <c r="L5926">
        <f>+Tabla2[[#This Row],[FACTURA]]</f>
        <v>0</v>
      </c>
      <c r="M5926" t="str">
        <f>+Tabla2[[#This Row],[DETALLE]]</f>
        <v>SEGURO FAMILIAR DE SALUD, SALARIOS MES SEPT. S/OFICIO #946</v>
      </c>
    </row>
    <row r="5927" spans="2:13">
      <c r="B5927" s="3" t="s">
        <v>2150</v>
      </c>
      <c r="C5927" s="2" t="s">
        <v>1</v>
      </c>
      <c r="D5927" s="4">
        <v>0</v>
      </c>
      <c r="E5927" s="4" t="s">
        <v>2199</v>
      </c>
      <c r="F5927" s="5">
        <v>41547</v>
      </c>
      <c r="G5927" s="8">
        <v>-1844.15</v>
      </c>
      <c r="J5927" s="4" t="s">
        <v>14172</v>
      </c>
      <c r="L5927">
        <f>+Tabla2[[#This Row],[FACTURA]]</f>
        <v>0</v>
      </c>
      <c r="M5927" t="str">
        <f>+Tabla2[[#This Row],[DETALLE]]</f>
        <v>SEGURO DE PENSIONES, CORRESP. AL MES DE SEPT. S/OFIC. #848,</v>
      </c>
    </row>
    <row r="5928" spans="2:13">
      <c r="B5928" s="3" t="s">
        <v>2150</v>
      </c>
      <c r="C5928" s="2" t="s">
        <v>1</v>
      </c>
      <c r="D5928" s="4">
        <v>0</v>
      </c>
      <c r="E5928" s="4" t="s">
        <v>2200</v>
      </c>
      <c r="F5928" s="5">
        <v>41547</v>
      </c>
      <c r="G5928" s="8">
        <v>-1953.39</v>
      </c>
      <c r="J5928" s="4" t="s">
        <v>14173</v>
      </c>
      <c r="L5928">
        <f>+Tabla2[[#This Row],[FACTURA]]</f>
        <v>0</v>
      </c>
      <c r="M5928" t="str">
        <f>+Tabla2[[#This Row],[DETALLE]]</f>
        <v>SEGURO FAMILIAR DE SALUD, CORRESP. AL MES SEPT. S/OFIC. #946</v>
      </c>
    </row>
    <row r="5929" spans="2:13">
      <c r="B5929" s="3" t="s">
        <v>2150</v>
      </c>
      <c r="C5929" s="2" t="s">
        <v>1</v>
      </c>
      <c r="D5929" s="4">
        <v>0</v>
      </c>
      <c r="E5929" s="4" t="s">
        <v>2201</v>
      </c>
      <c r="F5929" s="5">
        <v>41548</v>
      </c>
      <c r="G5929" s="8">
        <v>-1227.71</v>
      </c>
      <c r="J5929" s="4" t="s">
        <v>14174</v>
      </c>
      <c r="L5929">
        <f>+Tabla2[[#This Row],[FACTURA]]</f>
        <v>0</v>
      </c>
      <c r="M5929" t="str">
        <f>+Tabla2[[#This Row],[DETALLE]]</f>
        <v>SEG. FAMILIAR DE SALUD, CORRESP. AL MES DE SEPT. S/OFIC. 947</v>
      </c>
    </row>
    <row r="5930" spans="2:13">
      <c r="B5930" s="3" t="s">
        <v>2150</v>
      </c>
      <c r="C5930" s="2" t="s">
        <v>1</v>
      </c>
      <c r="D5930" s="4">
        <v>0</v>
      </c>
      <c r="E5930" s="4" t="s">
        <v>2202</v>
      </c>
      <c r="F5930" s="5">
        <v>41548</v>
      </c>
      <c r="G5930" s="8">
        <v>-1159.05</v>
      </c>
      <c r="J5930" s="4" t="s">
        <v>14175</v>
      </c>
      <c r="L5930">
        <f>+Tabla2[[#This Row],[FACTURA]]</f>
        <v>0</v>
      </c>
      <c r="M5930" t="str">
        <f>+Tabla2[[#This Row],[DETALLE]]</f>
        <v>SEGURO DE PENSIONES, CORRESP. AL MES DE SEPT. S/OFIC. 947</v>
      </c>
    </row>
    <row r="5931" spans="2:13">
      <c r="B5931" s="3" t="s">
        <v>2150</v>
      </c>
      <c r="C5931" s="2" t="s">
        <v>1</v>
      </c>
      <c r="D5931" s="4">
        <v>0</v>
      </c>
      <c r="E5931" s="4" t="s">
        <v>2203</v>
      </c>
      <c r="F5931" s="5">
        <v>41548</v>
      </c>
      <c r="G5931" s="8">
        <v>-8021.54</v>
      </c>
      <c r="J5931" s="4" t="s">
        <v>14176</v>
      </c>
      <c r="L5931">
        <f>+Tabla2[[#This Row],[FACTURA]]</f>
        <v>0</v>
      </c>
      <c r="M5931" t="str">
        <f>+Tabla2[[#This Row],[DETALLE]]</f>
        <v>PAGO SEG. DE PENSIONES, CORRESP. AL MES DE SEPT. S/OFIC. 854</v>
      </c>
    </row>
    <row r="5932" spans="2:13">
      <c r="B5932" s="3" t="s">
        <v>2150</v>
      </c>
      <c r="C5932" s="2" t="s">
        <v>1</v>
      </c>
      <c r="D5932" s="4">
        <v>0</v>
      </c>
      <c r="E5932" s="4" t="s">
        <v>2204</v>
      </c>
      <c r="F5932" s="5">
        <v>41548</v>
      </c>
      <c r="G5932" s="8">
        <v>-7780.77</v>
      </c>
      <c r="J5932" s="4" t="s">
        <v>14177</v>
      </c>
      <c r="L5932">
        <f>+Tabla2[[#This Row],[FACTURA]]</f>
        <v>0</v>
      </c>
      <c r="M5932" t="str">
        <f>+Tabla2[[#This Row],[DETALLE]]</f>
        <v>SEG. FAMILIAR DE SALUD DE CORRESP. A SEPT. S/OFIC. 854</v>
      </c>
    </row>
    <row r="5933" spans="2:13">
      <c r="B5933" s="3" t="s">
        <v>2150</v>
      </c>
      <c r="C5933" s="2" t="s">
        <v>1</v>
      </c>
      <c r="D5933" s="4">
        <v>0</v>
      </c>
      <c r="E5933" s="4" t="s">
        <v>2205</v>
      </c>
      <c r="F5933" s="5">
        <v>41548</v>
      </c>
      <c r="G5933" s="8">
        <v>-843.39</v>
      </c>
      <c r="J5933" s="4" t="s">
        <v>14178</v>
      </c>
      <c r="L5933">
        <f>+Tabla2[[#This Row],[FACTURA]]</f>
        <v>0</v>
      </c>
      <c r="M5933" t="str">
        <f>+Tabla2[[#This Row],[DETALLE]]</f>
        <v>SEG. SALUD PADRES, CORRESP. AL MES DE SEPT. S/OF. 854</v>
      </c>
    </row>
    <row r="5934" spans="2:13">
      <c r="B5934" s="3" t="s">
        <v>2150</v>
      </c>
      <c r="C5934" s="2" t="s">
        <v>1</v>
      </c>
      <c r="D5934" s="4">
        <v>0</v>
      </c>
      <c r="E5934" s="4" t="s">
        <v>2206</v>
      </c>
      <c r="F5934" s="5">
        <v>41548</v>
      </c>
      <c r="G5934" s="8">
        <v>-7445.69</v>
      </c>
      <c r="J5934" s="4" t="s">
        <v>14179</v>
      </c>
      <c r="L5934">
        <f>+Tabla2[[#This Row],[FACTURA]]</f>
        <v>0</v>
      </c>
      <c r="M5934" t="str">
        <f>+Tabla2[[#This Row],[DETALLE]]</f>
        <v>PENSIONES, CORRESP. AL MES DE SEPT. S/OFIC. 948/2013</v>
      </c>
    </row>
    <row r="5935" spans="2:13">
      <c r="B5935" s="3" t="s">
        <v>2150</v>
      </c>
      <c r="C5935" s="2" t="s">
        <v>1</v>
      </c>
      <c r="D5935" s="4">
        <v>0</v>
      </c>
      <c r="E5935" s="4" t="s">
        <v>2207</v>
      </c>
      <c r="F5935" s="5">
        <v>41548</v>
      </c>
      <c r="G5935" s="8">
        <v>-7886.72</v>
      </c>
      <c r="J5935" s="4" t="s">
        <v>14180</v>
      </c>
      <c r="L5935">
        <f>+Tabla2[[#This Row],[FACTURA]]</f>
        <v>0</v>
      </c>
      <c r="M5935" t="str">
        <f>+Tabla2[[#This Row],[DETALLE]]</f>
        <v>SEGURO F. DE SALUD, CORRESP. AL MES DE SEPT. S/OFIC. 948/13</v>
      </c>
    </row>
    <row r="5936" spans="2:13">
      <c r="B5936" s="3" t="s">
        <v>2150</v>
      </c>
      <c r="C5936" s="2" t="s">
        <v>1</v>
      </c>
      <c r="D5936" s="4">
        <v>0</v>
      </c>
      <c r="E5936" s="4" t="s">
        <v>2208</v>
      </c>
      <c r="F5936" s="5">
        <v>41548</v>
      </c>
      <c r="G5936" s="8">
        <v>-14486.54</v>
      </c>
      <c r="J5936" s="4" t="s">
        <v>14181</v>
      </c>
      <c r="L5936">
        <f>+Tabla2[[#This Row],[FACTURA]]</f>
        <v>0</v>
      </c>
      <c r="M5936" t="str">
        <f>+Tabla2[[#This Row],[DETALLE]]</f>
        <v>PENSIONES, CORRESP. AL MES DE SEPT. S/OFIC. 949/2013</v>
      </c>
    </row>
    <row r="5937" spans="2:13">
      <c r="B5937" s="3" t="s">
        <v>2150</v>
      </c>
      <c r="C5937" s="2" t="s">
        <v>1</v>
      </c>
      <c r="D5937" s="4">
        <v>0</v>
      </c>
      <c r="E5937" s="4" t="s">
        <v>2209</v>
      </c>
      <c r="F5937" s="5">
        <v>41548</v>
      </c>
      <c r="G5937" s="8">
        <v>-15344.63</v>
      </c>
      <c r="J5937" s="4" t="s">
        <v>14182</v>
      </c>
      <c r="L5937">
        <f>+Tabla2[[#This Row],[FACTURA]]</f>
        <v>0</v>
      </c>
      <c r="M5937" t="str">
        <f>+Tabla2[[#This Row],[DETALLE]]</f>
        <v>SEGURO F. DE SALUD, CORRESP. AL MES DE SEPT. S/OFIC. 949/13</v>
      </c>
    </row>
    <row r="5938" spans="2:13">
      <c r="B5938" s="3" t="s">
        <v>2150</v>
      </c>
      <c r="C5938" s="2" t="s">
        <v>1</v>
      </c>
      <c r="D5938" s="4">
        <v>0</v>
      </c>
      <c r="E5938" s="4" t="s">
        <v>2210</v>
      </c>
      <c r="F5938" s="5">
        <v>41549</v>
      </c>
      <c r="G5938" s="8">
        <v>-4414.46</v>
      </c>
      <c r="J5938" s="4" t="s">
        <v>14183</v>
      </c>
      <c r="L5938">
        <f>+Tabla2[[#This Row],[FACTURA]]</f>
        <v>0</v>
      </c>
      <c r="M5938" t="str">
        <f>+Tabla2[[#This Row],[DETALLE]]</f>
        <v>PENSIONES,  CORRESP. AL MES DE SEPT. S/OFIC. 787/13</v>
      </c>
    </row>
    <row r="5939" spans="2:13">
      <c r="B5939" s="3" t="s">
        <v>2150</v>
      </c>
      <c r="C5939" s="2" t="s">
        <v>1</v>
      </c>
      <c r="D5939" s="4">
        <v>0</v>
      </c>
      <c r="E5939" s="4" t="s">
        <v>2211</v>
      </c>
      <c r="F5939" s="5">
        <v>41549</v>
      </c>
      <c r="G5939" s="8">
        <v>-4675.9399999999996</v>
      </c>
      <c r="J5939" s="4" t="s">
        <v>14184</v>
      </c>
      <c r="L5939">
        <f>+Tabla2[[#This Row],[FACTURA]]</f>
        <v>0</v>
      </c>
      <c r="M5939" t="str">
        <f>+Tabla2[[#This Row],[DETALLE]]</f>
        <v>SEG. F. DE SALUD,  CORRESP. AL MES DE SEPT. S/OFIC. 787/13</v>
      </c>
    </row>
    <row r="5940" spans="2:13">
      <c r="B5940" s="3" t="s">
        <v>2150</v>
      </c>
      <c r="C5940" s="2" t="s">
        <v>1</v>
      </c>
      <c r="D5940" s="4">
        <v>0</v>
      </c>
      <c r="E5940" s="4" t="s">
        <v>2212</v>
      </c>
      <c r="F5940" s="5">
        <v>41549</v>
      </c>
      <c r="G5940" s="8">
        <v>-484.52</v>
      </c>
      <c r="J5940" s="4" t="s">
        <v>14185</v>
      </c>
      <c r="L5940">
        <f>+Tabla2[[#This Row],[FACTURA]]</f>
        <v>0</v>
      </c>
      <c r="M5940" t="str">
        <f>+Tabla2[[#This Row],[DETALLE]]</f>
        <v>PLAN DE RETIRO,  CORRESP. AL MES DE SEPT. S/OFIC. 787/13</v>
      </c>
    </row>
    <row r="5941" spans="2:13">
      <c r="B5941" s="3" t="s">
        <v>2150</v>
      </c>
      <c r="C5941" s="2" t="s">
        <v>1</v>
      </c>
      <c r="D5941" s="4">
        <v>0</v>
      </c>
      <c r="E5941" s="4" t="s">
        <v>2213</v>
      </c>
      <c r="F5941" s="5">
        <v>41554</v>
      </c>
      <c r="G5941" s="8">
        <v>-5319.58</v>
      </c>
      <c r="J5941" s="4" t="s">
        <v>14186</v>
      </c>
      <c r="L5941">
        <f>+Tabla2[[#This Row],[FACTURA]]</f>
        <v>0</v>
      </c>
      <c r="M5941" t="str">
        <f>+Tabla2[[#This Row],[DETALLE]]</f>
        <v>SEGURO DE PENSIONES CORRESP. AL MES DE SEPT. S/OFIC. 950/13</v>
      </c>
    </row>
    <row r="5942" spans="2:13">
      <c r="B5942" s="3" t="s">
        <v>2150</v>
      </c>
      <c r="C5942" s="2" t="s">
        <v>1</v>
      </c>
      <c r="D5942" s="4">
        <v>0</v>
      </c>
      <c r="E5942" s="4" t="s">
        <v>2214</v>
      </c>
      <c r="F5942" s="5">
        <v>41554</v>
      </c>
      <c r="G5942" s="8">
        <v>-5634.67</v>
      </c>
      <c r="J5942" s="4" t="s">
        <v>14187</v>
      </c>
      <c r="L5942">
        <f>+Tabla2[[#This Row],[FACTURA]]</f>
        <v>0</v>
      </c>
      <c r="M5942" t="str">
        <f>+Tabla2[[#This Row],[DETALLE]]</f>
        <v>SEGURO FAM. DE SALUD CORRESP. AL MES DE SEPT. S/OFIC. 950/13</v>
      </c>
    </row>
    <row r="5943" spans="2:13">
      <c r="B5943" s="3" t="s">
        <v>2150</v>
      </c>
      <c r="C5943" s="2" t="s">
        <v>1</v>
      </c>
      <c r="D5943" s="4">
        <v>0</v>
      </c>
      <c r="E5943" s="4" t="s">
        <v>2215</v>
      </c>
      <c r="F5943" s="5">
        <v>41556</v>
      </c>
      <c r="G5943" s="8">
        <v>-1750.78</v>
      </c>
      <c r="J5943" s="4" t="s">
        <v>14188</v>
      </c>
      <c r="L5943">
        <f>+Tabla2[[#This Row],[FACTURA]]</f>
        <v>0</v>
      </c>
      <c r="M5943" t="str">
        <f>+Tabla2[[#This Row],[DETALLE]]</f>
        <v>PENSIONES CORRESP. AL MES DE SEPTIEMBRE/OFIC. 951/13</v>
      </c>
    </row>
    <row r="5944" spans="2:13">
      <c r="B5944" s="3" t="s">
        <v>2150</v>
      </c>
      <c r="C5944" s="2" t="s">
        <v>1</v>
      </c>
      <c r="D5944" s="4">
        <v>0</v>
      </c>
      <c r="E5944" s="4" t="s">
        <v>2216</v>
      </c>
      <c r="F5944" s="5">
        <v>41556</v>
      </c>
      <c r="G5944" s="8">
        <v>-1854.49</v>
      </c>
      <c r="J5944" s="4" t="s">
        <v>14189</v>
      </c>
      <c r="L5944">
        <f>+Tabla2[[#This Row],[FACTURA]]</f>
        <v>0</v>
      </c>
      <c r="M5944" t="str">
        <f>+Tabla2[[#This Row],[DETALLE]]</f>
        <v>SEG. FAM. DE SALUD CORRESP. AL MES SEPTIEMBRE/OFIC. 951</v>
      </c>
    </row>
    <row r="5945" spans="2:13">
      <c r="B5945" s="3" t="s">
        <v>2150</v>
      </c>
      <c r="C5945" s="2" t="s">
        <v>1</v>
      </c>
      <c r="D5945" s="4">
        <v>0</v>
      </c>
      <c r="E5945" s="4" t="s">
        <v>2217</v>
      </c>
      <c r="F5945" s="5">
        <v>41557</v>
      </c>
      <c r="G5945" s="8">
        <v>-1844.15</v>
      </c>
      <c r="J5945" s="4" t="s">
        <v>14190</v>
      </c>
      <c r="L5945">
        <f>+Tabla2[[#This Row],[FACTURA]]</f>
        <v>0</v>
      </c>
      <c r="M5945" t="str">
        <f>+Tabla2[[#This Row],[DETALLE]]</f>
        <v>SEG. PENSIONES CORRESP. AL MES DE SEPT. S/OFIC. 954/13</v>
      </c>
    </row>
    <row r="5946" spans="2:13">
      <c r="B5946" s="3" t="s">
        <v>2150</v>
      </c>
      <c r="C5946" s="2" t="s">
        <v>1</v>
      </c>
      <c r="D5946" s="4">
        <v>0</v>
      </c>
      <c r="E5946" s="4" t="s">
        <v>2218</v>
      </c>
      <c r="F5946" s="5">
        <v>41557</v>
      </c>
      <c r="G5946" s="8">
        <v>-1953.39</v>
      </c>
      <c r="J5946" s="4" t="s">
        <v>14191</v>
      </c>
      <c r="L5946">
        <f>+Tabla2[[#This Row],[FACTURA]]</f>
        <v>0</v>
      </c>
      <c r="M5946" t="str">
        <f>+Tabla2[[#This Row],[DETALLE]]</f>
        <v>SEG. FAM. SALUD CORRESP. AL MES DE SEPT. S/OFIC. 954/13</v>
      </c>
    </row>
    <row r="5947" spans="2:13">
      <c r="B5947" s="3" t="s">
        <v>2150</v>
      </c>
      <c r="C5947" s="2" t="s">
        <v>1</v>
      </c>
      <c r="D5947" s="4">
        <v>0</v>
      </c>
      <c r="E5947" s="4" t="s">
        <v>2219</v>
      </c>
      <c r="F5947" s="5">
        <v>41557</v>
      </c>
      <c r="G5947" s="8">
        <v>-463.54</v>
      </c>
      <c r="J5947" s="4" t="s">
        <v>14192</v>
      </c>
      <c r="L5947">
        <f>+Tabla2[[#This Row],[FACTURA]]</f>
        <v>0</v>
      </c>
      <c r="M5947" t="str">
        <f>+Tabla2[[#This Row],[DETALLE]]</f>
        <v>SEG. PENS CORRESP. A LOS DIAS DEL 22 AL 30/08/13, S/OFIC 952</v>
      </c>
    </row>
    <row r="5948" spans="2:13">
      <c r="B5948" s="3" t="s">
        <v>2150</v>
      </c>
      <c r="C5948" s="2" t="s">
        <v>1</v>
      </c>
      <c r="D5948" s="4">
        <v>0</v>
      </c>
      <c r="E5948" s="4" t="s">
        <v>2220</v>
      </c>
      <c r="F5948" s="5">
        <v>41557</v>
      </c>
      <c r="G5948" s="8">
        <v>-491</v>
      </c>
      <c r="J5948" s="4" t="s">
        <v>14193</v>
      </c>
      <c r="L5948">
        <f>+Tabla2[[#This Row],[FACTURA]]</f>
        <v>0</v>
      </c>
      <c r="M5948" t="str">
        <f>+Tabla2[[#This Row],[DETALLE]]</f>
        <v>SEG. F. S CORRESP. A LOS DIAS DEL 22 AL 30/08/13, S/OFIC 952</v>
      </c>
    </row>
    <row r="5949" spans="2:13">
      <c r="B5949" s="3" t="s">
        <v>2150</v>
      </c>
      <c r="C5949" s="2" t="s">
        <v>1</v>
      </c>
      <c r="D5949" s="4">
        <v>0</v>
      </c>
      <c r="E5949" s="4" t="s">
        <v>2221</v>
      </c>
      <c r="F5949" s="5">
        <v>41561</v>
      </c>
      <c r="G5949" s="8">
        <v>-1708.01</v>
      </c>
      <c r="J5949" s="4" t="s">
        <v>14194</v>
      </c>
      <c r="L5949">
        <f>+Tabla2[[#This Row],[FACTURA]]</f>
        <v>0</v>
      </c>
      <c r="M5949" t="str">
        <f>+Tabla2[[#This Row],[DETALLE]]</f>
        <v>SEGURO DE PENSIONES CORRESP. AL MES DE SEPT. S/OFIC. 1010/13</v>
      </c>
    </row>
    <row r="5950" spans="2:13">
      <c r="B5950" s="3" t="s">
        <v>2150</v>
      </c>
      <c r="C5950" s="2" t="s">
        <v>1</v>
      </c>
      <c r="D5950" s="4">
        <v>0</v>
      </c>
      <c r="E5950" s="4" t="s">
        <v>2222</v>
      </c>
      <c r="F5950" s="5">
        <v>41561</v>
      </c>
      <c r="G5950" s="8">
        <v>-1809.18</v>
      </c>
      <c r="J5950" s="4" t="s">
        <v>14195</v>
      </c>
      <c r="L5950">
        <f>+Tabla2[[#This Row],[FACTURA]]</f>
        <v>0</v>
      </c>
      <c r="M5950" t="str">
        <f>+Tabla2[[#This Row],[DETALLE]]</f>
        <v>SEGURO F. DE SALUD CORRESP. AL MES DE SEPT. S/OFIC. 1010/13</v>
      </c>
    </row>
    <row r="5951" spans="2:13">
      <c r="B5951" s="3" t="s">
        <v>2150</v>
      </c>
      <c r="C5951" s="2" t="s">
        <v>1</v>
      </c>
      <c r="D5951" s="4">
        <v>0</v>
      </c>
      <c r="E5951" s="4" t="s">
        <v>2223</v>
      </c>
      <c r="F5951" s="5">
        <v>41561</v>
      </c>
      <c r="G5951" s="8">
        <v>-5481.88</v>
      </c>
      <c r="J5951" s="4" t="s">
        <v>14196</v>
      </c>
      <c r="L5951">
        <f>+Tabla2[[#This Row],[FACTURA]]</f>
        <v>0</v>
      </c>
      <c r="M5951" t="str">
        <f>+Tabla2[[#This Row],[DETALLE]]</f>
        <v>SEG. PENSIONES CORRESP. AL MES DE SEPT. S/OFIC. 955/13</v>
      </c>
    </row>
    <row r="5952" spans="2:13">
      <c r="B5952" s="3" t="s">
        <v>2150</v>
      </c>
      <c r="C5952" s="2" t="s">
        <v>1</v>
      </c>
      <c r="D5952" s="4">
        <v>0</v>
      </c>
      <c r="E5952" s="4" t="s">
        <v>2224</v>
      </c>
      <c r="F5952" s="5">
        <v>41561</v>
      </c>
      <c r="G5952" s="8">
        <v>-4188.1499999999996</v>
      </c>
      <c r="J5952" s="4" t="s">
        <v>14197</v>
      </c>
      <c r="L5952">
        <f>+Tabla2[[#This Row],[FACTURA]]</f>
        <v>0</v>
      </c>
      <c r="M5952" t="str">
        <f>+Tabla2[[#This Row],[DETALLE]]</f>
        <v>SEG. F. DE SALUD CORRESP. AL MES DE SEPT. S/OFIC. 955/13</v>
      </c>
    </row>
    <row r="5953" spans="2:13">
      <c r="B5953" s="3" t="s">
        <v>2150</v>
      </c>
      <c r="C5953" s="2" t="s">
        <v>1</v>
      </c>
      <c r="D5953" s="4">
        <v>0</v>
      </c>
      <c r="E5953" s="4" t="s">
        <v>2225</v>
      </c>
      <c r="F5953" s="5">
        <v>41561</v>
      </c>
      <c r="G5953" s="8">
        <v>-842.25</v>
      </c>
      <c r="J5953" s="4" t="s">
        <v>14198</v>
      </c>
      <c r="L5953">
        <f>+Tabla2[[#This Row],[FACTURA]]</f>
        <v>0</v>
      </c>
      <c r="M5953" t="str">
        <f>+Tabla2[[#This Row],[DETALLE]]</f>
        <v>SEG. DE PENSIONES CORRESP. AL MES DE SEPT. S/OFIC. 1008/13</v>
      </c>
    </row>
    <row r="5954" spans="2:13">
      <c r="B5954" s="3" t="s">
        <v>2150</v>
      </c>
      <c r="C5954" s="2" t="s">
        <v>1</v>
      </c>
      <c r="D5954" s="4">
        <v>0</v>
      </c>
      <c r="E5954" s="4" t="s">
        <v>2226</v>
      </c>
      <c r="F5954" s="5">
        <v>41561</v>
      </c>
      <c r="G5954" s="8">
        <v>-892.14</v>
      </c>
      <c r="J5954" s="4" t="s">
        <v>14199</v>
      </c>
      <c r="L5954">
        <f>+Tabla2[[#This Row],[FACTURA]]</f>
        <v>0</v>
      </c>
      <c r="M5954" t="str">
        <f>+Tabla2[[#This Row],[DETALLE]]</f>
        <v>SEG. F. DE SALUD CORRESP. AL MES DE SEPT. S/OFIC. 1008/13</v>
      </c>
    </row>
    <row r="5955" spans="2:13">
      <c r="B5955" s="3" t="s">
        <v>2150</v>
      </c>
      <c r="C5955" s="2" t="s">
        <v>1</v>
      </c>
      <c r="D5955" s="4">
        <v>0</v>
      </c>
      <c r="E5955" s="4" t="s">
        <v>2227</v>
      </c>
      <c r="F5955" s="5">
        <v>41562</v>
      </c>
      <c r="G5955" s="8">
        <v>-4437.2</v>
      </c>
      <c r="J5955" s="4" t="s">
        <v>14200</v>
      </c>
      <c r="L5955">
        <f>+Tabla2[[#This Row],[FACTURA]]</f>
        <v>0</v>
      </c>
      <c r="M5955" t="str">
        <f>+Tabla2[[#This Row],[DETALLE]]</f>
        <v>SEG. DE PENSIONES CORRESP. AL MES DE SEPT. S/OFIC. 1011/13</v>
      </c>
    </row>
    <row r="5956" spans="2:13">
      <c r="B5956" s="3" t="s">
        <v>2150</v>
      </c>
      <c r="C5956" s="2" t="s">
        <v>1</v>
      </c>
      <c r="D5956" s="4">
        <v>0</v>
      </c>
      <c r="E5956" s="4" t="s">
        <v>2228</v>
      </c>
      <c r="F5956" s="5">
        <v>41562</v>
      </c>
      <c r="G5956" s="8">
        <v>-4700.03</v>
      </c>
      <c r="J5956" s="4" t="s">
        <v>14201</v>
      </c>
      <c r="L5956">
        <f>+Tabla2[[#This Row],[FACTURA]]</f>
        <v>0</v>
      </c>
      <c r="M5956" t="str">
        <f>+Tabla2[[#This Row],[DETALLE]]</f>
        <v>SEG. F. DE SALUD CORRESP. AL MES DE SEPT. S/OFIC. 1011/13</v>
      </c>
    </row>
    <row r="5957" spans="2:13">
      <c r="B5957" s="3" t="s">
        <v>2150</v>
      </c>
      <c r="C5957" s="2" t="s">
        <v>1</v>
      </c>
      <c r="D5957" s="4">
        <v>0</v>
      </c>
      <c r="E5957" s="4" t="s">
        <v>2229</v>
      </c>
      <c r="F5957" s="5">
        <v>41565</v>
      </c>
      <c r="G5957" s="8">
        <v>-4988.2</v>
      </c>
      <c r="J5957" s="4" t="s">
        <v>14202</v>
      </c>
      <c r="L5957">
        <f>+Tabla2[[#This Row],[FACTURA]]</f>
        <v>0</v>
      </c>
      <c r="M5957" t="str">
        <f>+Tabla2[[#This Row],[DETALLE]]</f>
        <v>PENSIONES CORRESP. A LOS MESES DE AGOSTO Y SEPT. S/OFIC 1013</v>
      </c>
    </row>
    <row r="5958" spans="2:13">
      <c r="B5958" s="3" t="s">
        <v>2150</v>
      </c>
      <c r="C5958" s="2" t="s">
        <v>1</v>
      </c>
      <c r="D5958" s="4">
        <v>0</v>
      </c>
      <c r="E5958" s="4" t="s">
        <v>2230</v>
      </c>
      <c r="F5958" s="5">
        <v>41565</v>
      </c>
      <c r="G5958" s="8">
        <v>-5283.68</v>
      </c>
      <c r="J5958" s="4" t="s">
        <v>14203</v>
      </c>
      <c r="L5958">
        <f>+Tabla2[[#This Row],[FACTURA]]</f>
        <v>0</v>
      </c>
      <c r="M5958" t="str">
        <f>+Tabla2[[#This Row],[DETALLE]]</f>
        <v>SEG. DE SALUD CORRESP. A LOS MESES DE AG. Y SEPT. S/OF 1013</v>
      </c>
    </row>
    <row r="5959" spans="2:13">
      <c r="B5959" s="3" t="s">
        <v>2150</v>
      </c>
      <c r="C5959" s="2" t="s">
        <v>1</v>
      </c>
      <c r="D5959" s="4">
        <v>0</v>
      </c>
      <c r="E5959" s="4" t="s">
        <v>2231</v>
      </c>
      <c r="F5959" s="5">
        <v>41569</v>
      </c>
      <c r="G5959" s="8">
        <v>-574</v>
      </c>
      <c r="J5959" s="4" t="s">
        <v>14204</v>
      </c>
      <c r="L5959">
        <f>+Tabla2[[#This Row],[FACTURA]]</f>
        <v>0</v>
      </c>
      <c r="M5959" t="str">
        <f>+Tabla2[[#This Row],[DETALLE]]</f>
        <v>SEG. PENSIONES MES DE  SEPTIEMBRE, SEGUN OFIC. #1014/2013</v>
      </c>
    </row>
    <row r="5960" spans="2:13">
      <c r="B5960" s="3" t="s">
        <v>2150</v>
      </c>
      <c r="C5960" s="2" t="s">
        <v>1</v>
      </c>
      <c r="D5960" s="4">
        <v>0</v>
      </c>
      <c r="E5960" s="4" t="s">
        <v>2232</v>
      </c>
      <c r="F5960" s="5">
        <v>41569</v>
      </c>
      <c r="G5960" s="8">
        <v>-608</v>
      </c>
      <c r="J5960" s="4" t="s">
        <v>14205</v>
      </c>
      <c r="L5960">
        <f>+Tabla2[[#This Row],[FACTURA]]</f>
        <v>0</v>
      </c>
      <c r="M5960" t="str">
        <f>+Tabla2[[#This Row],[DETALLE]]</f>
        <v>SEG. F. DE SALUD MES DE  SEPTIEMBRE, SEGUN OFIC. #1014/2013</v>
      </c>
    </row>
    <row r="5961" spans="2:13">
      <c r="B5961" s="3" t="s">
        <v>2150</v>
      </c>
      <c r="C5961" s="2" t="s">
        <v>1</v>
      </c>
      <c r="D5961" s="4">
        <v>0</v>
      </c>
      <c r="E5961" s="4" t="s">
        <v>2233</v>
      </c>
      <c r="F5961" s="5">
        <v>41576</v>
      </c>
      <c r="G5961" s="8">
        <v>-1201.0999999999999</v>
      </c>
      <c r="J5961" s="4" t="s">
        <v>14206</v>
      </c>
      <c r="L5961">
        <f>+Tabla2[[#This Row],[FACTURA]]</f>
        <v>0</v>
      </c>
      <c r="M5961" t="str">
        <f>+Tabla2[[#This Row],[DETALLE]]</f>
        <v>SEG. PENSIONES A CELIO SENATUS R. MES SEPT./OCTUB-S/OFIC.953</v>
      </c>
    </row>
    <row r="5962" spans="2:13">
      <c r="B5962" s="3" t="s">
        <v>2150</v>
      </c>
      <c r="C5962" s="2" t="s">
        <v>1</v>
      </c>
      <c r="D5962" s="4">
        <v>0</v>
      </c>
      <c r="E5962" s="4" t="s">
        <v>2234</v>
      </c>
      <c r="F5962" s="5">
        <v>41576</v>
      </c>
      <c r="G5962" s="8">
        <v>-1272.23</v>
      </c>
      <c r="J5962" s="4" t="s">
        <v>14207</v>
      </c>
      <c r="L5962">
        <f>+Tabla2[[#This Row],[FACTURA]]</f>
        <v>0</v>
      </c>
      <c r="M5962" t="str">
        <f>+Tabla2[[#This Row],[DETALLE]]</f>
        <v>SEG. F. SALUD A CELIO SENATUS R. MES SEPT./OCTUB-S/OFIC.953</v>
      </c>
    </row>
    <row r="5963" spans="2:13">
      <c r="B5963" s="3" t="s">
        <v>2150</v>
      </c>
      <c r="C5963" s="2" t="s">
        <v>1</v>
      </c>
      <c r="D5963" s="4">
        <v>0</v>
      </c>
      <c r="E5963" s="4" t="s">
        <v>2235</v>
      </c>
      <c r="F5963" s="5">
        <v>41576</v>
      </c>
      <c r="G5963" s="8">
        <v>-3784.85</v>
      </c>
      <c r="J5963" s="4" t="s">
        <v>14208</v>
      </c>
      <c r="L5963">
        <f>+Tabla2[[#This Row],[FACTURA]]</f>
        <v>0</v>
      </c>
      <c r="M5963" t="str">
        <f>+Tabla2[[#This Row],[DETALLE]]</f>
        <v>SEG. PENSIONES CORRESP. AL MES DE SEPT. S/OFIC. DRH #1012</v>
      </c>
    </row>
    <row r="5964" spans="2:13">
      <c r="B5964" s="3" t="s">
        <v>2150</v>
      </c>
      <c r="C5964" s="2" t="s">
        <v>1</v>
      </c>
      <c r="D5964" s="4">
        <v>0</v>
      </c>
      <c r="E5964" s="4" t="s">
        <v>2236</v>
      </c>
      <c r="F5964" s="5">
        <v>41576</v>
      </c>
      <c r="G5964" s="8">
        <v>-4009.04</v>
      </c>
      <c r="J5964" s="4" t="s">
        <v>14209</v>
      </c>
      <c r="L5964">
        <f>+Tabla2[[#This Row],[FACTURA]]</f>
        <v>0</v>
      </c>
      <c r="M5964" t="str">
        <f>+Tabla2[[#This Row],[DETALLE]]</f>
        <v>SEG. F. DE SALUD CORRESP. AL MES DE SEPT. S/OFIC. DRH #1012</v>
      </c>
    </row>
    <row r="5965" spans="2:13">
      <c r="B5965" s="3" t="s">
        <v>2150</v>
      </c>
      <c r="C5965" s="2" t="s">
        <v>1</v>
      </c>
      <c r="D5965" s="4">
        <v>0</v>
      </c>
      <c r="E5965" s="4" t="s">
        <v>2237</v>
      </c>
      <c r="F5965" s="5">
        <v>41576</v>
      </c>
      <c r="G5965" s="8">
        <v>-2224.25</v>
      </c>
      <c r="J5965" s="4" t="s">
        <v>14210</v>
      </c>
      <c r="L5965">
        <f>+Tabla2[[#This Row],[FACTURA]]</f>
        <v>0</v>
      </c>
      <c r="M5965" t="str">
        <f>+Tabla2[[#This Row],[DETALLE]]</f>
        <v>SEG. PENSIONES  DESDE JUNIO A OCTUBRE. S/OFIC. DRH #1016</v>
      </c>
    </row>
    <row r="5966" spans="2:13">
      <c r="B5966" s="3" t="s">
        <v>2150</v>
      </c>
      <c r="C5966" s="2" t="s">
        <v>1</v>
      </c>
      <c r="D5966" s="4">
        <v>0</v>
      </c>
      <c r="E5966" s="4" t="s">
        <v>2238</v>
      </c>
      <c r="F5966" s="5">
        <v>41576</v>
      </c>
      <c r="G5966" s="8">
        <v>-2356</v>
      </c>
      <c r="J5966" s="4" t="s">
        <v>14211</v>
      </c>
      <c r="L5966">
        <f>+Tabla2[[#This Row],[FACTURA]]</f>
        <v>0</v>
      </c>
      <c r="M5966" t="str">
        <f>+Tabla2[[#This Row],[DETALLE]]</f>
        <v>SEG. F. DE SALUD DESDE JUNIO A OCTUBRE. S/OFIC. DRH #1016</v>
      </c>
    </row>
    <row r="5967" spans="2:13">
      <c r="B5967" s="3" t="s">
        <v>2150</v>
      </c>
      <c r="C5967" s="2" t="s">
        <v>1</v>
      </c>
      <c r="D5967" s="4">
        <v>0</v>
      </c>
      <c r="E5967" s="4" t="s">
        <v>2239</v>
      </c>
      <c r="F5967" s="5">
        <v>41579</v>
      </c>
      <c r="G5967" s="8">
        <v>-2525.6</v>
      </c>
      <c r="J5967" s="4" t="s">
        <v>14212</v>
      </c>
      <c r="L5967">
        <f>+Tabla2[[#This Row],[FACTURA]]</f>
        <v>0</v>
      </c>
      <c r="M5967" t="str">
        <f>+Tabla2[[#This Row],[DETALLE]]</f>
        <v>PENSIONES CORRESP. AL MES DE OCTUBRE SEGUN OFIC. DRH #1107</v>
      </c>
    </row>
    <row r="5968" spans="2:13">
      <c r="B5968" s="3" t="s">
        <v>2150</v>
      </c>
      <c r="C5968" s="2" t="s">
        <v>1</v>
      </c>
      <c r="D5968" s="4">
        <v>0</v>
      </c>
      <c r="E5968" s="4" t="s">
        <v>2240</v>
      </c>
      <c r="F5968" s="5">
        <v>41579</v>
      </c>
      <c r="G5968" s="8">
        <v>-2675.2</v>
      </c>
      <c r="J5968" s="4" t="s">
        <v>14213</v>
      </c>
      <c r="L5968">
        <f>+Tabla2[[#This Row],[FACTURA]]</f>
        <v>0</v>
      </c>
      <c r="M5968" t="str">
        <f>+Tabla2[[#This Row],[DETALLE]]</f>
        <v>SEG. F. DE SALUD CORRESP. AL MES DE OCTUBREOFIC. DRH #1107</v>
      </c>
    </row>
    <row r="5969" spans="2:13">
      <c r="B5969" s="3" t="s">
        <v>2150</v>
      </c>
      <c r="C5969" s="2" t="s">
        <v>1</v>
      </c>
      <c r="D5969" s="4">
        <v>0</v>
      </c>
      <c r="E5969" s="4" t="s">
        <v>2241</v>
      </c>
      <c r="F5969" s="5">
        <v>41579</v>
      </c>
      <c r="G5969" s="8">
        <v>-8122.1</v>
      </c>
      <c r="J5969" s="4" t="s">
        <v>14214</v>
      </c>
      <c r="L5969">
        <f>+Tabla2[[#This Row],[FACTURA]]</f>
        <v>0</v>
      </c>
      <c r="M5969" t="str">
        <f>+Tabla2[[#This Row],[DETALLE]]</f>
        <v>PENSIONES CORRESP. AL MES DE OCTUBRE SEGUN OFIC. DRH #1109</v>
      </c>
    </row>
    <row r="5970" spans="2:13">
      <c r="B5970" s="3" t="s">
        <v>2150</v>
      </c>
      <c r="C5970" s="2" t="s">
        <v>1</v>
      </c>
      <c r="D5970" s="4">
        <v>0</v>
      </c>
      <c r="E5970" s="4" t="s">
        <v>2242</v>
      </c>
      <c r="F5970" s="5">
        <v>41579</v>
      </c>
      <c r="G5970" s="8">
        <v>-8603.2000000000007</v>
      </c>
      <c r="J5970" s="4" t="s">
        <v>14215</v>
      </c>
      <c r="L5970">
        <f>+Tabla2[[#This Row],[FACTURA]]</f>
        <v>0</v>
      </c>
      <c r="M5970" t="str">
        <f>+Tabla2[[#This Row],[DETALLE]]</f>
        <v>SEG. F. DE SALUD CORRESP. AL MES DE OCTUBRE S/OFIC. #1109</v>
      </c>
    </row>
    <row r="5971" spans="2:13">
      <c r="B5971" s="3" t="s">
        <v>2150</v>
      </c>
      <c r="C5971" s="2" t="s">
        <v>1</v>
      </c>
      <c r="D5971" s="4">
        <v>0</v>
      </c>
      <c r="E5971" s="4" t="s">
        <v>2243</v>
      </c>
      <c r="F5971" s="5">
        <v>41579</v>
      </c>
      <c r="G5971" s="8">
        <v>-854</v>
      </c>
      <c r="J5971" s="4" t="s">
        <v>14216</v>
      </c>
      <c r="L5971">
        <f>+Tabla2[[#This Row],[FACTURA]]</f>
        <v>0</v>
      </c>
      <c r="M5971" t="str">
        <f>+Tabla2[[#This Row],[DETALLE]]</f>
        <v>PENSIONES CORRESP. AL MES DE OCTUBRE S/OFIC. DRH #1113</v>
      </c>
    </row>
    <row r="5972" spans="2:13">
      <c r="B5972" s="3" t="s">
        <v>2150</v>
      </c>
      <c r="C5972" s="2" t="s">
        <v>1</v>
      </c>
      <c r="D5972" s="4">
        <v>0</v>
      </c>
      <c r="E5972" s="4" t="s">
        <v>2244</v>
      </c>
      <c r="F5972" s="5">
        <v>41579</v>
      </c>
      <c r="G5972" s="8">
        <v>-904.59</v>
      </c>
      <c r="J5972" s="4" t="s">
        <v>14217</v>
      </c>
      <c r="L5972">
        <f>+Tabla2[[#This Row],[FACTURA]]</f>
        <v>0</v>
      </c>
      <c r="M5972" t="str">
        <f>+Tabla2[[#This Row],[DETALLE]]</f>
        <v>SEG. DE SALUD CORRESP. AL MES DE OCTUBRE S/OFIC. DRH #1113</v>
      </c>
    </row>
    <row r="5973" spans="2:13">
      <c r="B5973" s="3" t="s">
        <v>2150</v>
      </c>
      <c r="C5973" s="2" t="s">
        <v>1</v>
      </c>
      <c r="D5973" s="4">
        <v>0</v>
      </c>
      <c r="E5973" s="4" t="s">
        <v>2245</v>
      </c>
      <c r="F5973" s="5">
        <v>41579</v>
      </c>
      <c r="G5973" s="8">
        <v>-10950.73</v>
      </c>
      <c r="J5973" s="4" t="s">
        <v>14218</v>
      </c>
      <c r="L5973">
        <f>+Tabla2[[#This Row],[FACTURA]]</f>
        <v>0</v>
      </c>
      <c r="M5973" t="str">
        <f>+Tabla2[[#This Row],[DETALLE]]</f>
        <v>SEGURO DE SALUD CORRESP. AL MES DE OCTUBRE S/OFIC. #1112</v>
      </c>
    </row>
    <row r="5974" spans="2:13">
      <c r="B5974" s="3" t="s">
        <v>2150</v>
      </c>
      <c r="C5974" s="2" t="s">
        <v>1</v>
      </c>
      <c r="D5974" s="4">
        <v>0</v>
      </c>
      <c r="E5974" s="4" t="s">
        <v>2246</v>
      </c>
      <c r="F5974" s="5">
        <v>41579</v>
      </c>
      <c r="G5974" s="8">
        <v>-10338.35</v>
      </c>
      <c r="J5974" s="4" t="s">
        <v>14219</v>
      </c>
      <c r="L5974">
        <f>+Tabla2[[#This Row],[FACTURA]]</f>
        <v>0</v>
      </c>
      <c r="M5974" t="str">
        <f>+Tabla2[[#This Row],[DETALLE]]</f>
        <v>PENSIONES CORRESP. AL MES DE OCTUBRE S/OFIC. #1112</v>
      </c>
    </row>
    <row r="5975" spans="2:13">
      <c r="B5975" s="3" t="s">
        <v>2150</v>
      </c>
      <c r="C5975" s="2" t="s">
        <v>1</v>
      </c>
      <c r="D5975" s="4">
        <v>0</v>
      </c>
      <c r="E5975" s="4" t="s">
        <v>2247</v>
      </c>
      <c r="F5975" s="5">
        <v>41579</v>
      </c>
      <c r="G5975" s="8">
        <v>-1708.01</v>
      </c>
      <c r="J5975" s="4" t="s">
        <v>14220</v>
      </c>
      <c r="L5975">
        <f>+Tabla2[[#This Row],[FACTURA]]</f>
        <v>0</v>
      </c>
      <c r="M5975" t="str">
        <f>+Tabla2[[#This Row],[DETALLE]]</f>
        <v>SEG. PENSIONES CORRESP. AL MES DE OCTUBRE S/OFIC. DRH #111</v>
      </c>
    </row>
    <row r="5976" spans="2:13">
      <c r="B5976" s="3" t="s">
        <v>2150</v>
      </c>
      <c r="C5976" s="2" t="s">
        <v>1</v>
      </c>
      <c r="D5976" s="4">
        <v>0</v>
      </c>
      <c r="E5976" s="4" t="s">
        <v>2248</v>
      </c>
      <c r="F5976" s="5">
        <v>41579</v>
      </c>
      <c r="G5976" s="8">
        <v>-1809.18</v>
      </c>
      <c r="J5976" s="4" t="s">
        <v>14221</v>
      </c>
      <c r="L5976">
        <f>+Tabla2[[#This Row],[FACTURA]]</f>
        <v>0</v>
      </c>
      <c r="M5976" t="str">
        <f>+Tabla2[[#This Row],[DETALLE]]</f>
        <v>SEG. DE VIDA CORRESP. AL MES DE OCTUBRE</v>
      </c>
    </row>
    <row r="5977" spans="2:13">
      <c r="B5977" s="3" t="s">
        <v>2150</v>
      </c>
      <c r="C5977" s="2" t="s">
        <v>1</v>
      </c>
      <c r="D5977" s="4">
        <v>0</v>
      </c>
      <c r="E5977" s="4" t="s">
        <v>2249</v>
      </c>
      <c r="F5977" s="5">
        <v>41579</v>
      </c>
      <c r="G5977" s="8">
        <v>-1287.2</v>
      </c>
      <c r="J5977" s="4" t="s">
        <v>14222</v>
      </c>
      <c r="L5977">
        <f>+Tabla2[[#This Row],[FACTURA]]</f>
        <v>0</v>
      </c>
      <c r="M5977" t="str">
        <f>+Tabla2[[#This Row],[DETALLE]]</f>
        <v>PENSIONES CORRESP. AL MES DE OCTUBRE S/OFIC. #1105/2013</v>
      </c>
    </row>
    <row r="5978" spans="2:13">
      <c r="B5978" s="3" t="s">
        <v>2150</v>
      </c>
      <c r="C5978" s="2" t="s">
        <v>1</v>
      </c>
      <c r="D5978" s="4">
        <v>0</v>
      </c>
      <c r="E5978" s="4" t="s">
        <v>2250</v>
      </c>
      <c r="F5978" s="5">
        <v>41579</v>
      </c>
      <c r="G5978" s="8">
        <v>-1363.44</v>
      </c>
      <c r="J5978" s="4" t="s">
        <v>14223</v>
      </c>
      <c r="L5978">
        <f>+Tabla2[[#This Row],[FACTURA]]</f>
        <v>0</v>
      </c>
      <c r="M5978" t="str">
        <f>+Tabla2[[#This Row],[DETALLE]]</f>
        <v>SEGURO DE SALUD CORRESP. AL MES DE OCTUBRE S/OFIC. #1105/13</v>
      </c>
    </row>
    <row r="5979" spans="2:13">
      <c r="B5979" s="3" t="s">
        <v>2150</v>
      </c>
      <c r="C5979" s="2" t="s">
        <v>1</v>
      </c>
      <c r="D5979" s="4">
        <v>0</v>
      </c>
      <c r="E5979" s="4" t="s">
        <v>2251</v>
      </c>
      <c r="F5979" s="5">
        <v>41589</v>
      </c>
      <c r="G5979" s="8">
        <v>-1477.56</v>
      </c>
      <c r="J5979" s="4" t="s">
        <v>14224</v>
      </c>
      <c r="L5979">
        <f>+Tabla2[[#This Row],[FACTURA]]</f>
        <v>0</v>
      </c>
      <c r="M5979" t="str">
        <f>+Tabla2[[#This Row],[DETALLE]]</f>
        <v>PENSION CORRESP. A LOS M. DE SEPT-OCTUBRE. S/OFIC. DRH #1129</v>
      </c>
    </row>
    <row r="5980" spans="2:13">
      <c r="B5980" s="3" t="s">
        <v>2150</v>
      </c>
      <c r="C5980" s="2" t="s">
        <v>1</v>
      </c>
      <c r="D5980" s="4">
        <v>0</v>
      </c>
      <c r="E5980" s="4" t="s">
        <v>2252</v>
      </c>
      <c r="F5980" s="5">
        <v>41589</v>
      </c>
      <c r="G5980" s="8">
        <v>-1565.09</v>
      </c>
      <c r="J5980" s="4" t="s">
        <v>14225</v>
      </c>
      <c r="L5980">
        <f>+Tabla2[[#This Row],[FACTURA]]</f>
        <v>0</v>
      </c>
      <c r="M5980" t="str">
        <f>+Tabla2[[#This Row],[DETALLE]]</f>
        <v>SEG. F. DE SALUD CORRESP. A  SEPT-OCTUBRE. S/OFIC. DRH #1129</v>
      </c>
    </row>
    <row r="5981" spans="2:13">
      <c r="B5981" s="3" t="s">
        <v>2150</v>
      </c>
      <c r="C5981" s="2" t="s">
        <v>1</v>
      </c>
      <c r="D5981" s="4">
        <v>0</v>
      </c>
      <c r="E5981" s="4" t="s">
        <v>2253</v>
      </c>
      <c r="F5981" s="5">
        <v>41589</v>
      </c>
      <c r="G5981" s="8">
        <v>-854</v>
      </c>
      <c r="J5981" s="4" t="s">
        <v>14226</v>
      </c>
      <c r="L5981">
        <f>+Tabla2[[#This Row],[FACTURA]]</f>
        <v>0</v>
      </c>
      <c r="M5981" t="str">
        <f>+Tabla2[[#This Row],[DETALLE]]</f>
        <v>PENSION CORRESP. AL MES DE OCTUBRE. S/OFIC. DRH #1106</v>
      </c>
    </row>
    <row r="5982" spans="2:13">
      <c r="B5982" s="3" t="s">
        <v>2150</v>
      </c>
      <c r="C5982" s="2" t="s">
        <v>1</v>
      </c>
      <c r="D5982" s="4">
        <v>0</v>
      </c>
      <c r="E5982" s="4" t="s">
        <v>2254</v>
      </c>
      <c r="F5982" s="5">
        <v>41589</v>
      </c>
      <c r="G5982" s="8">
        <v>-904.59</v>
      </c>
      <c r="J5982" s="4" t="s">
        <v>14227</v>
      </c>
      <c r="L5982">
        <f>+Tabla2[[#This Row],[FACTURA]]</f>
        <v>0</v>
      </c>
      <c r="M5982" t="str">
        <f>+Tabla2[[#This Row],[DETALLE]]</f>
        <v>SEG. DE SALUD CORRESP. AL MES DE OCTUBRE. S/OFIC. DRH #1106</v>
      </c>
    </row>
    <row r="5983" spans="2:13">
      <c r="B5983" s="3" t="s">
        <v>2150</v>
      </c>
      <c r="C5983" s="2" t="s">
        <v>1</v>
      </c>
      <c r="D5983" s="4">
        <v>0</v>
      </c>
      <c r="E5983" s="4" t="s">
        <v>2255</v>
      </c>
      <c r="F5983" s="5">
        <v>41589</v>
      </c>
      <c r="G5983" s="8">
        <v>-1366.63</v>
      </c>
      <c r="J5983" s="4" t="s">
        <v>14228</v>
      </c>
      <c r="L5983">
        <f>+Tabla2[[#This Row],[FACTURA]]</f>
        <v>0</v>
      </c>
      <c r="M5983" t="str">
        <f>+Tabla2[[#This Row],[DETALLE]]</f>
        <v>PENSION CORRESP. AL MES DE OCTUBRE. S/OFIC. DRH #1130/2013</v>
      </c>
    </row>
    <row r="5984" spans="2:13">
      <c r="B5984" s="3" t="s">
        <v>2150</v>
      </c>
      <c r="C5984" s="2" t="s">
        <v>1</v>
      </c>
      <c r="D5984" s="4">
        <v>0</v>
      </c>
      <c r="E5984" s="4" t="s">
        <v>2256</v>
      </c>
      <c r="F5984" s="5">
        <v>41589</v>
      </c>
      <c r="G5984" s="8">
        <v>-1447.59</v>
      </c>
      <c r="J5984" s="4" t="s">
        <v>14229</v>
      </c>
      <c r="L5984">
        <f>+Tabla2[[#This Row],[FACTURA]]</f>
        <v>0</v>
      </c>
      <c r="M5984" t="str">
        <f>+Tabla2[[#This Row],[DETALLE]]</f>
        <v>SEG. F. DE SALUD CORRESP. A OCTUBRE. S/OFIC. DRH #1130/2013</v>
      </c>
    </row>
    <row r="5985" spans="2:13">
      <c r="B5985" s="3" t="s">
        <v>2150</v>
      </c>
      <c r="C5985" s="2" t="s">
        <v>1</v>
      </c>
      <c r="D5985" s="4">
        <v>0</v>
      </c>
      <c r="E5985" s="4" t="s">
        <v>2257</v>
      </c>
      <c r="F5985" s="5">
        <v>41593</v>
      </c>
      <c r="G5985" s="8">
        <v>-2009</v>
      </c>
      <c r="J5985" s="4" t="s">
        <v>14230</v>
      </c>
      <c r="L5985">
        <f>+Tabla2[[#This Row],[FACTURA]]</f>
        <v>0</v>
      </c>
      <c r="M5985" t="str">
        <f>+Tabla2[[#This Row],[DETALLE]]</f>
        <v>SEG. PENSION A PRICE NOVO CRUZ, MES DE OCTUBRE OFIC. #1133/</v>
      </c>
    </row>
    <row r="5986" spans="2:13">
      <c r="B5986" s="3" t="s">
        <v>2150</v>
      </c>
      <c r="C5986" s="2" t="s">
        <v>1</v>
      </c>
      <c r="D5986" s="4">
        <v>0</v>
      </c>
      <c r="E5986" s="4" t="s">
        <v>2258</v>
      </c>
      <c r="F5986" s="5">
        <v>41593</v>
      </c>
      <c r="G5986" s="8">
        <v>-2128</v>
      </c>
      <c r="J5986" s="4" t="s">
        <v>14231</v>
      </c>
      <c r="L5986">
        <f>+Tabla2[[#This Row],[FACTURA]]</f>
        <v>0</v>
      </c>
      <c r="M5986" t="str">
        <f>+Tabla2[[#This Row],[DETALLE]]</f>
        <v>SEG. SALUD A PRICE NOVO CRUZ, MES DE OCTUBRE OFIC. #1133</v>
      </c>
    </row>
    <row r="5987" spans="2:13">
      <c r="B5987" s="3" t="s">
        <v>2150</v>
      </c>
      <c r="C5987" s="2" t="s">
        <v>1</v>
      </c>
      <c r="D5987" s="4">
        <v>0</v>
      </c>
      <c r="E5987" s="4" t="s">
        <v>2259</v>
      </c>
      <c r="F5987" s="5">
        <v>41593</v>
      </c>
      <c r="G5987" s="8">
        <v>-854</v>
      </c>
      <c r="J5987" s="4" t="s">
        <v>14232</v>
      </c>
      <c r="L5987">
        <f>+Tabla2[[#This Row],[FACTURA]]</f>
        <v>0</v>
      </c>
      <c r="M5987" t="str">
        <f>+Tabla2[[#This Row],[DETALLE]]</f>
        <v>SEG. PENSIONES "ANUNCIADA MONTERO", OCTUBRE OFIC. #1134/2013</v>
      </c>
    </row>
    <row r="5988" spans="2:13">
      <c r="B5988" s="3" t="s">
        <v>2150</v>
      </c>
      <c r="C5988" s="2" t="s">
        <v>1</v>
      </c>
      <c r="D5988" s="4">
        <v>0</v>
      </c>
      <c r="E5988" s="4" t="s">
        <v>2260</v>
      </c>
      <c r="F5988" s="5">
        <v>41593</v>
      </c>
      <c r="G5988" s="8">
        <v>-1287.2</v>
      </c>
      <c r="J5988" s="4" t="s">
        <v>14233</v>
      </c>
      <c r="L5988">
        <f>+Tabla2[[#This Row],[FACTURA]]</f>
        <v>0</v>
      </c>
      <c r="M5988" t="str">
        <f>+Tabla2[[#This Row],[DETALLE]]</f>
        <v>SEG. PENSION CORRESP. MES DE OCTUBRE SANTA HILARIO OF.1132</v>
      </c>
    </row>
    <row r="5989" spans="2:13">
      <c r="B5989" s="3" t="s">
        <v>2150</v>
      </c>
      <c r="C5989" s="2" t="s">
        <v>1</v>
      </c>
      <c r="D5989" s="4">
        <v>0</v>
      </c>
      <c r="E5989" s="4" t="s">
        <v>2261</v>
      </c>
      <c r="F5989" s="5">
        <v>41593</v>
      </c>
      <c r="G5989" s="8">
        <v>-904.59</v>
      </c>
      <c r="J5989" s="4" t="s">
        <v>14234</v>
      </c>
      <c r="L5989">
        <f>+Tabla2[[#This Row],[FACTURA]]</f>
        <v>0</v>
      </c>
      <c r="M5989" t="str">
        <f>+Tabla2[[#This Row],[DETALLE]]</f>
        <v>SEG. DE SALUD "ANUNCIADA MONTERO", OCTUBRE OFIC. #1134/2013</v>
      </c>
    </row>
    <row r="5990" spans="2:13">
      <c r="B5990" s="3" t="s">
        <v>2150</v>
      </c>
      <c r="C5990" s="2" t="s">
        <v>1</v>
      </c>
      <c r="D5990" s="4">
        <v>0</v>
      </c>
      <c r="E5990" s="4" t="s">
        <v>2262</v>
      </c>
      <c r="F5990" s="5">
        <v>41593</v>
      </c>
      <c r="G5990" s="8">
        <v>-1363.44</v>
      </c>
      <c r="J5990" s="4" t="s">
        <v>14235</v>
      </c>
      <c r="L5990">
        <f>+Tabla2[[#This Row],[FACTURA]]</f>
        <v>0</v>
      </c>
      <c r="M5990" t="str">
        <f>+Tabla2[[#This Row],[DETALLE]]</f>
        <v>SEG. SALUD CORRESP. MES DE OCTUBRE SANTA HILARIO OF.1132</v>
      </c>
    </row>
    <row r="5991" spans="2:13">
      <c r="B5991" s="3" t="s">
        <v>2150</v>
      </c>
      <c r="C5991" s="2" t="s">
        <v>1</v>
      </c>
      <c r="D5991" s="4">
        <v>0</v>
      </c>
      <c r="E5991" s="4" t="s">
        <v>2263</v>
      </c>
      <c r="F5991" s="5">
        <v>41593</v>
      </c>
      <c r="G5991" s="8">
        <v>-471.96</v>
      </c>
      <c r="J5991" s="4" t="s">
        <v>14236</v>
      </c>
      <c r="L5991">
        <f>+Tabla2[[#This Row],[FACTURA]]</f>
        <v>0</v>
      </c>
      <c r="M5991" t="str">
        <f>+Tabla2[[#This Row],[DETALLE]]</f>
        <v>SEG. DE SALUD A RAFAEL I. DE LEON, OCTUBRE OFIC. #1131</v>
      </c>
    </row>
    <row r="5992" spans="2:13">
      <c r="B5992" s="3" t="s">
        <v>2150</v>
      </c>
      <c r="C5992" s="2" t="s">
        <v>1</v>
      </c>
      <c r="D5992" s="4">
        <v>0</v>
      </c>
      <c r="E5992" s="4" t="s">
        <v>2264</v>
      </c>
      <c r="F5992" s="5">
        <v>41593</v>
      </c>
      <c r="G5992" s="8">
        <v>-445.57</v>
      </c>
      <c r="J5992" s="4" t="s">
        <v>14237</v>
      </c>
      <c r="L5992">
        <f>+Tabla2[[#This Row],[FACTURA]]</f>
        <v>0</v>
      </c>
      <c r="M5992" t="str">
        <f>+Tabla2[[#This Row],[DETALLE]]</f>
        <v>SEG. DE PENSIONES A RAFAEL I. DE LEON, OCTUBRE OFIC. #1131</v>
      </c>
    </row>
    <row r="5993" spans="2:13">
      <c r="B5993" s="3" t="s">
        <v>2150</v>
      </c>
      <c r="C5993" s="2" t="s">
        <v>1</v>
      </c>
      <c r="D5993" s="4">
        <v>0</v>
      </c>
      <c r="E5993" s="4" t="s">
        <v>2265</v>
      </c>
      <c r="F5993" s="5">
        <v>41598</v>
      </c>
      <c r="G5993" s="8">
        <v>-367.35</v>
      </c>
      <c r="J5993" s="4" t="s">
        <v>14238</v>
      </c>
      <c r="L5993">
        <f>+Tabla2[[#This Row],[FACTURA]]</f>
        <v>0</v>
      </c>
      <c r="M5993" t="str">
        <f>+Tabla2[[#This Row],[DETALLE]]</f>
        <v>SEGURO DE SALUD CORRESP. AL MES DE SEPT. 2013 OFIC. #1105/13</v>
      </c>
    </row>
    <row r="5994" spans="2:13">
      <c r="B5994" s="3" t="s">
        <v>2150</v>
      </c>
      <c r="C5994" s="2" t="s">
        <v>1</v>
      </c>
      <c r="D5994" s="4">
        <v>0</v>
      </c>
      <c r="E5994" s="4" t="s">
        <v>2266</v>
      </c>
      <c r="F5994" s="5">
        <v>41598</v>
      </c>
      <c r="G5994" s="8">
        <v>-346.8</v>
      </c>
      <c r="J5994" s="4" t="s">
        <v>14239</v>
      </c>
      <c r="L5994">
        <f>+Tabla2[[#This Row],[FACTURA]]</f>
        <v>0</v>
      </c>
      <c r="M5994" t="str">
        <f>+Tabla2[[#This Row],[DETALLE]]</f>
        <v>SEG. PENSIONES CORRESP. AL MES DE SEPTIEMBRE, OFIC. #1105/13</v>
      </c>
    </row>
    <row r="5995" spans="2:13">
      <c r="B5995" s="3" t="s">
        <v>2150</v>
      </c>
      <c r="C5995" s="2" t="s">
        <v>1</v>
      </c>
      <c r="D5995" s="4">
        <v>0</v>
      </c>
      <c r="E5995" s="4" t="s">
        <v>2267</v>
      </c>
      <c r="F5995" s="5">
        <v>41598</v>
      </c>
      <c r="G5995" s="8">
        <v>-723.67</v>
      </c>
      <c r="J5995" s="4" t="s">
        <v>14240</v>
      </c>
      <c r="L5995">
        <f>+Tabla2[[#This Row],[FACTURA]]</f>
        <v>0</v>
      </c>
      <c r="M5995" t="str">
        <f>+Tabla2[[#This Row],[DETALLE]]</f>
        <v>SEG. SALUD CORRESP. AL MES DE OCTUBRE 2013, OFIC. #1145/13</v>
      </c>
    </row>
    <row r="5996" spans="2:13">
      <c r="B5996" s="3" t="s">
        <v>2150</v>
      </c>
      <c r="C5996" s="2" t="s">
        <v>1</v>
      </c>
      <c r="D5996" s="4">
        <v>0</v>
      </c>
      <c r="E5996" s="4" t="s">
        <v>2268</v>
      </c>
      <c r="F5996" s="5">
        <v>41598</v>
      </c>
      <c r="G5996" s="8">
        <v>-683.2</v>
      </c>
      <c r="J5996" s="4" t="s">
        <v>14241</v>
      </c>
      <c r="L5996">
        <f>+Tabla2[[#This Row],[FACTURA]]</f>
        <v>0</v>
      </c>
      <c r="M5996" t="str">
        <f>+Tabla2[[#This Row],[DETALLE]]</f>
        <v>SEG. PENSIONES CORRESP. AL MES DE OCT. 2013, OFIC. #1145/13</v>
      </c>
    </row>
    <row r="5997" spans="2:13">
      <c r="B5997" s="3" t="s">
        <v>2150</v>
      </c>
      <c r="C5997" s="2" t="s">
        <v>1</v>
      </c>
      <c r="D5997" s="4">
        <v>0</v>
      </c>
      <c r="E5997" s="4" t="s">
        <v>2269</v>
      </c>
      <c r="F5997" s="5">
        <v>41598</v>
      </c>
      <c r="G5997" s="8">
        <v>-888.15</v>
      </c>
      <c r="J5997" s="4" t="s">
        <v>14242</v>
      </c>
      <c r="L5997">
        <f>+Tabla2[[#This Row],[FACTURA]]</f>
        <v>0</v>
      </c>
      <c r="M5997" t="str">
        <f>+Tabla2[[#This Row],[DETALLE]]</f>
        <v>SEG. DE PENSIONES CORRESP. MES SEPTIEMBRE 2013, OFIC. #1144</v>
      </c>
    </row>
    <row r="5998" spans="2:13">
      <c r="B5998" s="3" t="s">
        <v>2150</v>
      </c>
      <c r="C5998" s="2" t="s">
        <v>1</v>
      </c>
      <c r="D5998" s="4">
        <v>0</v>
      </c>
      <c r="E5998" s="4" t="s">
        <v>2270</v>
      </c>
      <c r="F5998" s="5">
        <v>41598</v>
      </c>
      <c r="G5998" s="8">
        <v>-940.76</v>
      </c>
      <c r="J5998" s="4" t="s">
        <v>14243</v>
      </c>
      <c r="L5998">
        <f>+Tabla2[[#This Row],[FACTURA]]</f>
        <v>0</v>
      </c>
      <c r="M5998" t="str">
        <f>+Tabla2[[#This Row],[DETALLE]]</f>
        <v>SEG. DE SALUD CORRESP. MES SEPTIEMBRE 2013, OFIC. #1144</v>
      </c>
    </row>
    <row r="5999" spans="2:13">
      <c r="B5999" s="3" t="s">
        <v>2150</v>
      </c>
      <c r="C5999" s="2" t="s">
        <v>1</v>
      </c>
      <c r="D5999" s="4">
        <v>0</v>
      </c>
      <c r="E5999" s="4" t="s">
        <v>2271</v>
      </c>
      <c r="F5999" s="5">
        <v>41599</v>
      </c>
      <c r="G5999" s="8">
        <v>-463.54</v>
      </c>
      <c r="J5999" s="4" t="s">
        <v>14244</v>
      </c>
      <c r="L5999">
        <f>+Tabla2[[#This Row],[FACTURA]]</f>
        <v>0</v>
      </c>
      <c r="M5999" t="str">
        <f>+Tabla2[[#This Row],[DETALLE]]</f>
        <v>PAGO PENSION DE  MARIA E. BAEZ H. (SEPT) S/OF. 1140</v>
      </c>
    </row>
    <row r="6000" spans="2:13">
      <c r="B6000" s="3" t="s">
        <v>2150</v>
      </c>
      <c r="C6000" s="2" t="s">
        <v>1</v>
      </c>
      <c r="D6000" s="4">
        <v>0</v>
      </c>
      <c r="E6000" s="4" t="s">
        <v>2272</v>
      </c>
      <c r="F6000" s="5">
        <v>41599</v>
      </c>
      <c r="G6000" s="8">
        <v>-491</v>
      </c>
      <c r="J6000" s="4" t="s">
        <v>14245</v>
      </c>
      <c r="L6000">
        <f>+Tabla2[[#This Row],[FACTURA]]</f>
        <v>0</v>
      </c>
      <c r="M6000" t="str">
        <f>+Tabla2[[#This Row],[DETALLE]]</f>
        <v>SEG. FAMILIAR DE SALUD  MARIA E. BAEZ H. (SEPT) S/OF. 1140</v>
      </c>
    </row>
    <row r="6001" spans="2:13">
      <c r="B6001" s="3" t="s">
        <v>2150</v>
      </c>
      <c r="C6001" s="2" t="s">
        <v>1</v>
      </c>
      <c r="D6001" s="4">
        <v>0</v>
      </c>
      <c r="E6001" s="4" t="s">
        <v>2273</v>
      </c>
      <c r="F6001" s="5">
        <v>41607</v>
      </c>
      <c r="G6001" s="8">
        <v>-7055.82</v>
      </c>
      <c r="J6001" s="4" t="s">
        <v>14246</v>
      </c>
      <c r="L6001">
        <f>+Tabla2[[#This Row],[FACTURA]]</f>
        <v>0</v>
      </c>
      <c r="M6001" t="str">
        <f>+Tabla2[[#This Row],[DETALLE]]</f>
        <v>SEG. SALUD CONAVIHSIDA TRIMESTRE JUNIO-AGOSTO, OFIC. 174/13</v>
      </c>
    </row>
    <row r="6002" spans="2:13">
      <c r="B6002" s="3" t="s">
        <v>2150</v>
      </c>
      <c r="C6002" s="2" t="s">
        <v>1</v>
      </c>
      <c r="D6002" s="4">
        <v>0</v>
      </c>
      <c r="E6002" s="4" t="s">
        <v>2274</v>
      </c>
      <c r="F6002" s="5">
        <v>41607</v>
      </c>
      <c r="G6002" s="8">
        <v>-6027.78</v>
      </c>
      <c r="J6002" s="4" t="s">
        <v>14247</v>
      </c>
      <c r="L6002">
        <f>+Tabla2[[#This Row],[FACTURA]]</f>
        <v>0</v>
      </c>
      <c r="M6002" t="str">
        <f>+Tabla2[[#This Row],[DETALLE]]</f>
        <v>PENSIONES CONAVIHSIDA TRIMESTRE JUNIO-AGOSTO, OFIC. 174/2013</v>
      </c>
    </row>
    <row r="6003" spans="2:13">
      <c r="B6003" s="3" t="s">
        <v>2150</v>
      </c>
      <c r="C6003" s="2" t="s">
        <v>1</v>
      </c>
      <c r="D6003" s="4">
        <v>0</v>
      </c>
      <c r="E6003" s="4" t="s">
        <v>2275</v>
      </c>
      <c r="F6003" s="5">
        <v>41611</v>
      </c>
      <c r="G6003" s="8">
        <v>-2710.54</v>
      </c>
      <c r="J6003" s="4" t="s">
        <v>14248</v>
      </c>
      <c r="L6003">
        <f>+Tabla2[[#This Row],[FACTURA]]</f>
        <v>0</v>
      </c>
      <c r="M6003" t="str">
        <f>+Tabla2[[#This Row],[DETALLE]]</f>
        <v>SEG. DE PENSIONES DE OCTUBRE 2013, SEGUN OFICIO DRH#1148</v>
      </c>
    </row>
    <row r="6004" spans="2:13">
      <c r="B6004" s="3" t="s">
        <v>2150</v>
      </c>
      <c r="C6004" s="2" t="s">
        <v>1</v>
      </c>
      <c r="D6004" s="4">
        <v>0</v>
      </c>
      <c r="E6004" s="4" t="s">
        <v>2276</v>
      </c>
      <c r="F6004" s="5">
        <v>41611</v>
      </c>
      <c r="G6004" s="8">
        <v>-2871.09</v>
      </c>
      <c r="J6004" s="4" t="s">
        <v>14249</v>
      </c>
      <c r="L6004">
        <f>+Tabla2[[#This Row],[FACTURA]]</f>
        <v>0</v>
      </c>
      <c r="M6004" t="str">
        <f>+Tabla2[[#This Row],[DETALLE]]</f>
        <v>SEG. DE SALUD MES DE OCTUBRE 2013, SEGUN OFICIO DRH#1148</v>
      </c>
    </row>
    <row r="6005" spans="2:13">
      <c r="B6005" s="3" t="s">
        <v>2150</v>
      </c>
      <c r="C6005" s="2" t="s">
        <v>1</v>
      </c>
      <c r="D6005" s="4">
        <v>0</v>
      </c>
      <c r="E6005" s="4" t="s">
        <v>2277</v>
      </c>
      <c r="F6005" s="5">
        <v>41611</v>
      </c>
      <c r="G6005" s="8">
        <v>-2410.8000000000002</v>
      </c>
      <c r="J6005" s="4" t="s">
        <v>14250</v>
      </c>
      <c r="L6005">
        <f>+Tabla2[[#This Row],[FACTURA]]</f>
        <v>0</v>
      </c>
      <c r="M6005" t="str">
        <f>+Tabla2[[#This Row],[DETALLE]]</f>
        <v>SEG. PENSIONES CORRESP. MES NOVIEMBRE 2013, OFICIO. 873</v>
      </c>
    </row>
    <row r="6006" spans="2:13">
      <c r="B6006" s="3" t="s">
        <v>2150</v>
      </c>
      <c r="C6006" s="2" t="s">
        <v>1</v>
      </c>
      <c r="D6006" s="4">
        <v>0</v>
      </c>
      <c r="E6006" s="4" t="s">
        <v>2278</v>
      </c>
      <c r="F6006" s="5">
        <v>41611</v>
      </c>
      <c r="G6006" s="8">
        <v>-2553.6</v>
      </c>
      <c r="J6006" s="4" t="s">
        <v>14251</v>
      </c>
      <c r="L6006">
        <f>+Tabla2[[#This Row],[FACTURA]]</f>
        <v>0</v>
      </c>
      <c r="M6006" t="str">
        <f>+Tabla2[[#This Row],[DETALLE]]</f>
        <v>SEG. DE SALUD FAM. CORRESP. MES DE NOVIEMBRE 2013, OFIC. 873</v>
      </c>
    </row>
    <row r="6007" spans="2:13">
      <c r="B6007" s="3" t="s">
        <v>2150</v>
      </c>
      <c r="C6007" s="2" t="s">
        <v>1</v>
      </c>
      <c r="D6007" s="4">
        <v>0</v>
      </c>
      <c r="E6007" s="4" t="s">
        <v>2279</v>
      </c>
      <c r="F6007" s="5">
        <v>41611</v>
      </c>
      <c r="G6007" s="8">
        <v>-5424.3</v>
      </c>
      <c r="J6007" s="4" t="s">
        <v>14252</v>
      </c>
      <c r="L6007">
        <f>+Tabla2[[#This Row],[FACTURA]]</f>
        <v>0</v>
      </c>
      <c r="M6007" t="str">
        <f>+Tabla2[[#This Row],[DETALLE]]</f>
        <v>PENSIONES CORRESP. MES DE NOVIEMBRE OFIC. DGA #877-13</v>
      </c>
    </row>
    <row r="6008" spans="2:13">
      <c r="B6008" s="3" t="s">
        <v>2150</v>
      </c>
      <c r="C6008" s="2" t="s">
        <v>1</v>
      </c>
      <c r="D6008" s="4">
        <v>0</v>
      </c>
      <c r="E6008" s="4" t="s">
        <v>2280</v>
      </c>
      <c r="F6008" s="5">
        <v>41611</v>
      </c>
      <c r="G6008" s="8">
        <v>-5745.6</v>
      </c>
      <c r="J6008" s="4" t="s">
        <v>14253</v>
      </c>
      <c r="L6008">
        <f>+Tabla2[[#This Row],[FACTURA]]</f>
        <v>0</v>
      </c>
      <c r="M6008" t="str">
        <f>+Tabla2[[#This Row],[DETALLE]]</f>
        <v>SEG. SALUD CORRESP. MES DE NOVIEMBRE OFIC. DGA #877-13</v>
      </c>
    </row>
    <row r="6009" spans="2:13">
      <c r="B6009" s="3" t="s">
        <v>2150</v>
      </c>
      <c r="C6009" s="2" t="s">
        <v>1</v>
      </c>
      <c r="D6009" s="4">
        <v>0</v>
      </c>
      <c r="E6009" s="4" t="s">
        <v>2281</v>
      </c>
      <c r="F6009" s="5">
        <v>41611</v>
      </c>
      <c r="G6009" s="8">
        <v>-2095.1</v>
      </c>
      <c r="J6009" s="4" t="s">
        <v>14254</v>
      </c>
      <c r="L6009">
        <f>+Tabla2[[#This Row],[FACTURA]]</f>
        <v>0</v>
      </c>
      <c r="M6009" t="str">
        <f>+Tabla2[[#This Row],[DETALLE]]</f>
        <v>SEG. PENSIONES CORRESP. MES NOVIEMBRE 2013</v>
      </c>
    </row>
    <row r="6010" spans="2:13">
      <c r="B6010" s="3" t="s">
        <v>2150</v>
      </c>
      <c r="C6010" s="2" t="s">
        <v>1</v>
      </c>
      <c r="D6010" s="4">
        <v>0</v>
      </c>
      <c r="E6010" s="4" t="s">
        <v>2282</v>
      </c>
      <c r="F6010" s="5">
        <v>41611</v>
      </c>
      <c r="G6010" s="8">
        <v>-2219.1999999999998</v>
      </c>
      <c r="J6010" s="4" t="s">
        <v>14255</v>
      </c>
      <c r="L6010">
        <f>+Tabla2[[#This Row],[FACTURA]]</f>
        <v>0</v>
      </c>
      <c r="M6010" t="str">
        <f>+Tabla2[[#This Row],[DETALLE]]</f>
        <v>SEG. DE SALUD FAM. CORRESP. MES DE NOVIEMBRE 2013, OFIC. 874</v>
      </c>
    </row>
    <row r="6011" spans="2:13">
      <c r="B6011" s="3" t="s">
        <v>2150</v>
      </c>
      <c r="C6011" s="2" t="s">
        <v>1</v>
      </c>
      <c r="D6011" s="4">
        <v>0</v>
      </c>
      <c r="E6011" s="4" t="s">
        <v>2283</v>
      </c>
      <c r="F6011" s="5">
        <v>41612</v>
      </c>
      <c r="G6011" s="8">
        <v>-2735.04</v>
      </c>
      <c r="J6011" s="4" t="s">
        <v>14256</v>
      </c>
      <c r="L6011">
        <f>+Tabla2[[#This Row],[FACTURA]]</f>
        <v>0</v>
      </c>
      <c r="M6011" t="str">
        <f>+Tabla2[[#This Row],[DETALLE]]</f>
        <v>SEG. DE PENSIONES, CORRESP. AL OFICIO DRH/1199/2013</v>
      </c>
    </row>
    <row r="6012" spans="2:13">
      <c r="B6012" s="3" t="s">
        <v>2150</v>
      </c>
      <c r="C6012" s="2" t="s">
        <v>1</v>
      </c>
      <c r="D6012" s="4">
        <v>0</v>
      </c>
      <c r="E6012" s="4" t="s">
        <v>2284</v>
      </c>
      <c r="F6012" s="5">
        <v>41612</v>
      </c>
      <c r="G6012" s="8">
        <v>-2897.05</v>
      </c>
      <c r="J6012" s="4" t="s">
        <v>14257</v>
      </c>
      <c r="L6012">
        <f>+Tabla2[[#This Row],[FACTURA]]</f>
        <v>0</v>
      </c>
      <c r="M6012" t="str">
        <f>+Tabla2[[#This Row],[DETALLE]]</f>
        <v>SEG. DE SALUD, CORRESP. AL OFICIO DRH/1199/2013</v>
      </c>
    </row>
    <row r="6013" spans="2:13">
      <c r="B6013" s="3" t="s">
        <v>2150</v>
      </c>
      <c r="C6013" s="2" t="s">
        <v>1</v>
      </c>
      <c r="D6013" s="4">
        <v>0</v>
      </c>
      <c r="E6013" s="4" t="s">
        <v>2285</v>
      </c>
      <c r="F6013" s="5">
        <v>41612</v>
      </c>
      <c r="G6013" s="8">
        <v>-1201.0999999999999</v>
      </c>
      <c r="J6013" s="4" t="s">
        <v>14258</v>
      </c>
      <c r="L6013">
        <f>+Tabla2[[#This Row],[FACTURA]]</f>
        <v>0</v>
      </c>
      <c r="M6013" t="str">
        <f>+Tabla2[[#This Row],[DETALLE]]</f>
        <v>SEG./PENSIONES, CELIO SENATUS MES NOV./DIC-S/OFIC.1207/2013</v>
      </c>
    </row>
    <row r="6014" spans="2:13">
      <c r="B6014" s="3" t="s">
        <v>2150</v>
      </c>
      <c r="C6014" s="2" t="s">
        <v>1</v>
      </c>
      <c r="D6014" s="4">
        <v>0</v>
      </c>
      <c r="E6014" s="4" t="s">
        <v>2286</v>
      </c>
      <c r="F6014" s="5">
        <v>41612</v>
      </c>
      <c r="G6014" s="8">
        <v>-1272.24</v>
      </c>
      <c r="J6014" s="4" t="s">
        <v>14259</v>
      </c>
      <c r="L6014">
        <f>+Tabla2[[#This Row],[FACTURA]]</f>
        <v>0</v>
      </c>
      <c r="M6014" t="str">
        <f>+Tabla2[[#This Row],[DETALLE]]</f>
        <v>SEG./SALUD, CELIO SENATUS MES NOV./DIC-S/OFIC.1207/2013</v>
      </c>
    </row>
    <row r="6015" spans="2:13">
      <c r="B6015" s="3" t="s">
        <v>2150</v>
      </c>
      <c r="C6015" s="2" t="s">
        <v>1</v>
      </c>
      <c r="D6015" s="4">
        <v>0</v>
      </c>
      <c r="E6015" s="4" t="s">
        <v>2287</v>
      </c>
      <c r="F6015" s="5">
        <v>41612</v>
      </c>
      <c r="G6015" s="8">
        <v>-1708.01</v>
      </c>
      <c r="J6015" s="4" t="s">
        <v>14260</v>
      </c>
      <c r="L6015">
        <f>+Tabla2[[#This Row],[FACTURA]]</f>
        <v>0</v>
      </c>
      <c r="M6015" t="str">
        <f>+Tabla2[[#This Row],[DETALLE]]</f>
        <v>SEG./PENSIONES,  CORRESP. AL OFICIO #DRH #1209/2013</v>
      </c>
    </row>
    <row r="6016" spans="2:13">
      <c r="B6016" s="3" t="s">
        <v>2150</v>
      </c>
      <c r="C6016" s="2" t="s">
        <v>1</v>
      </c>
      <c r="D6016" s="4">
        <v>0</v>
      </c>
      <c r="E6016" s="4" t="s">
        <v>2288</v>
      </c>
      <c r="F6016" s="5">
        <v>41612</v>
      </c>
      <c r="G6016" s="8">
        <v>-1809.18</v>
      </c>
      <c r="J6016" s="4" t="s">
        <v>14261</v>
      </c>
      <c r="L6016">
        <f>+Tabla2[[#This Row],[FACTURA]]</f>
        <v>0</v>
      </c>
      <c r="M6016" t="str">
        <f>+Tabla2[[#This Row],[DETALLE]]</f>
        <v>SEG. DE SALUD,  CORRESP. AL OFICIO #DRH #1209/2013</v>
      </c>
    </row>
    <row r="6017" spans="2:13">
      <c r="B6017" s="3" t="s">
        <v>2150</v>
      </c>
      <c r="C6017" s="2" t="s">
        <v>1</v>
      </c>
      <c r="D6017" s="4">
        <v>0</v>
      </c>
      <c r="E6017" s="4" t="s">
        <v>2289</v>
      </c>
      <c r="F6017" s="5">
        <v>41613</v>
      </c>
      <c r="G6017" s="8">
        <v>-1825.61</v>
      </c>
      <c r="J6017" s="4" t="s">
        <v>14262</v>
      </c>
      <c r="L6017">
        <f>+Tabla2[[#This Row],[FACTURA]]</f>
        <v>0</v>
      </c>
      <c r="M6017" t="str">
        <f>+Tabla2[[#This Row],[DETALLE]]</f>
        <v>SEG. PENSIONES, CORRESP. AL OFIC. DRH#1198/2013</v>
      </c>
    </row>
    <row r="6018" spans="2:13">
      <c r="B6018" s="3" t="s">
        <v>2150</v>
      </c>
      <c r="C6018" s="2" t="s">
        <v>1</v>
      </c>
      <c r="D6018" s="4">
        <v>0</v>
      </c>
      <c r="E6018" s="4" t="s">
        <v>2290</v>
      </c>
      <c r="F6018" s="5">
        <v>41613</v>
      </c>
      <c r="G6018" s="8">
        <v>-1933.74</v>
      </c>
      <c r="J6018" s="4" t="s">
        <v>14263</v>
      </c>
      <c r="L6018">
        <f>+Tabla2[[#This Row],[FACTURA]]</f>
        <v>0</v>
      </c>
      <c r="M6018" t="str">
        <f>+Tabla2[[#This Row],[DETALLE]]</f>
        <v>SEG. DE SALUD FAMILIAR, CORRESP. AL OFIC. DRH#1198/2013</v>
      </c>
    </row>
    <row r="6019" spans="2:13">
      <c r="B6019" s="3" t="s">
        <v>2150</v>
      </c>
      <c r="C6019" s="2" t="s">
        <v>1</v>
      </c>
      <c r="D6019" s="4">
        <v>0</v>
      </c>
      <c r="E6019" s="4" t="s">
        <v>2291</v>
      </c>
      <c r="F6019" s="5">
        <v>41613</v>
      </c>
      <c r="G6019" s="8">
        <v>-1708.01</v>
      </c>
      <c r="J6019" s="4" t="s">
        <v>14264</v>
      </c>
      <c r="L6019">
        <f>+Tabla2[[#This Row],[FACTURA]]</f>
        <v>0</v>
      </c>
      <c r="M6019" t="str">
        <f>+Tabla2[[#This Row],[DETALLE]]</f>
        <v>SEG. DE PENSIONES, CORRESP. AL OFIC. DRH#1201/2013</v>
      </c>
    </row>
    <row r="6020" spans="2:13">
      <c r="B6020" s="3" t="s">
        <v>2150</v>
      </c>
      <c r="C6020" s="2" t="s">
        <v>1</v>
      </c>
      <c r="D6020" s="4">
        <v>0</v>
      </c>
      <c r="E6020" s="4" t="s">
        <v>2292</v>
      </c>
      <c r="F6020" s="5">
        <v>41613</v>
      </c>
      <c r="G6020" s="8">
        <v>-1809.18</v>
      </c>
      <c r="J6020" s="4" t="s">
        <v>14265</v>
      </c>
      <c r="L6020">
        <f>+Tabla2[[#This Row],[FACTURA]]</f>
        <v>0</v>
      </c>
      <c r="M6020" t="str">
        <f>+Tabla2[[#This Row],[DETALLE]]</f>
        <v>SEG. DE SALUD, CORRESP. AL OFIC. DRH#1201/2013</v>
      </c>
    </row>
    <row r="6021" spans="2:13">
      <c r="B6021" s="3" t="s">
        <v>2150</v>
      </c>
      <c r="C6021" s="2" t="s">
        <v>1</v>
      </c>
      <c r="D6021" s="4">
        <v>0</v>
      </c>
      <c r="E6021" s="4" t="s">
        <v>2293</v>
      </c>
      <c r="F6021" s="5">
        <v>41613</v>
      </c>
      <c r="G6021" s="8">
        <v>-2296</v>
      </c>
      <c r="J6021" s="4" t="s">
        <v>14266</v>
      </c>
      <c r="L6021">
        <f>+Tabla2[[#This Row],[FACTURA]]</f>
        <v>0</v>
      </c>
      <c r="M6021" t="str">
        <f>+Tabla2[[#This Row],[DETALLE]]</f>
        <v>SEG. PENSIONES, CORRESP. AL OFIC. DRH#1206/2013</v>
      </c>
    </row>
    <row r="6022" spans="2:13">
      <c r="B6022" s="3" t="s">
        <v>2150</v>
      </c>
      <c r="C6022" s="2" t="s">
        <v>1</v>
      </c>
      <c r="D6022" s="4">
        <v>0</v>
      </c>
      <c r="E6022" s="4" t="s">
        <v>2294</v>
      </c>
      <c r="F6022" s="5">
        <v>41613</v>
      </c>
      <c r="G6022" s="8">
        <v>-2432</v>
      </c>
      <c r="J6022" s="4" t="s">
        <v>14267</v>
      </c>
      <c r="L6022">
        <f>+Tabla2[[#This Row],[FACTURA]]</f>
        <v>0</v>
      </c>
      <c r="M6022" t="str">
        <f>+Tabla2[[#This Row],[DETALLE]]</f>
        <v>SEG. DE SALUD, CORRESP. AL OFIC. DRH#1206/2013</v>
      </c>
    </row>
    <row r="6023" spans="2:13">
      <c r="B6023" s="3" t="s">
        <v>2150</v>
      </c>
      <c r="C6023" s="2" t="s">
        <v>1</v>
      </c>
      <c r="D6023" s="4">
        <v>0</v>
      </c>
      <c r="E6023" s="4" t="s">
        <v>2295</v>
      </c>
      <c r="F6023" s="5">
        <v>41613</v>
      </c>
      <c r="G6023" s="8">
        <v>-1601.14</v>
      </c>
      <c r="J6023" s="4" t="s">
        <v>14268</v>
      </c>
      <c r="L6023">
        <f>+Tabla2[[#This Row],[FACTURA]]</f>
        <v>0</v>
      </c>
      <c r="M6023" t="str">
        <f>+Tabla2[[#This Row],[DETALLE]]</f>
        <v>SEG. PENSIONES CORRESP. AL OFICIO DRH #1202/2013</v>
      </c>
    </row>
    <row r="6024" spans="2:13">
      <c r="B6024" s="3" t="s">
        <v>2150</v>
      </c>
      <c r="C6024" s="2" t="s">
        <v>1</v>
      </c>
      <c r="D6024" s="4">
        <v>0</v>
      </c>
      <c r="E6024" s="4" t="s">
        <v>2296</v>
      </c>
      <c r="F6024" s="5">
        <v>41613</v>
      </c>
      <c r="G6024" s="8">
        <v>-1695.98</v>
      </c>
      <c r="J6024" s="4" t="s">
        <v>14269</v>
      </c>
      <c r="L6024">
        <f>+Tabla2[[#This Row],[FACTURA]]</f>
        <v>0</v>
      </c>
      <c r="M6024" t="str">
        <f>+Tabla2[[#This Row],[DETALLE]]</f>
        <v>SEG. FAMILIAR DE SALUD CORRESP. AL OFICIO DRH #1202/2013</v>
      </c>
    </row>
    <row r="6025" spans="2:13">
      <c r="B6025" s="3" t="s">
        <v>2150</v>
      </c>
      <c r="C6025" s="2" t="s">
        <v>1</v>
      </c>
      <c r="D6025" s="4">
        <v>0</v>
      </c>
      <c r="E6025" s="4" t="s">
        <v>2297</v>
      </c>
      <c r="F6025" s="5">
        <v>41614</v>
      </c>
      <c r="G6025" s="8">
        <v>-2940.52</v>
      </c>
      <c r="J6025" s="4" t="s">
        <v>14270</v>
      </c>
      <c r="L6025">
        <f>+Tabla2[[#This Row],[FACTURA]]</f>
        <v>0</v>
      </c>
      <c r="M6025" t="str">
        <f>+Tabla2[[#This Row],[DETALLE]]</f>
        <v>SEG. FAMILIAR DE SALUD CORRESP. MES SEPTIEMBRE 2013</v>
      </c>
    </row>
    <row r="6026" spans="2:13">
      <c r="B6026" s="3" t="s">
        <v>2150</v>
      </c>
      <c r="C6026" s="2" t="s">
        <v>1</v>
      </c>
      <c r="D6026" s="4">
        <v>0</v>
      </c>
      <c r="E6026" s="4" t="s">
        <v>2298</v>
      </c>
      <c r="F6026" s="5">
        <v>41614</v>
      </c>
      <c r="G6026" s="8">
        <v>-2776.08</v>
      </c>
      <c r="J6026" s="4" t="s">
        <v>14271</v>
      </c>
      <c r="L6026">
        <f>+Tabla2[[#This Row],[FACTURA]]</f>
        <v>0</v>
      </c>
      <c r="M6026" t="str">
        <f>+Tabla2[[#This Row],[DETALLE]]</f>
        <v>SEG. PENSIONES CORRESP. MES SEPTIEMBRE 2013</v>
      </c>
    </row>
    <row r="6027" spans="2:13">
      <c r="B6027" s="3" t="s">
        <v>2150</v>
      </c>
      <c r="C6027" s="2" t="s">
        <v>1</v>
      </c>
      <c r="D6027" s="4">
        <v>0</v>
      </c>
      <c r="E6027" s="4" t="s">
        <v>2299</v>
      </c>
      <c r="F6027" s="5">
        <v>41614</v>
      </c>
      <c r="G6027" s="8">
        <v>-4803.2</v>
      </c>
      <c r="J6027" s="4" t="s">
        <v>14272</v>
      </c>
      <c r="L6027">
        <f>+Tabla2[[#This Row],[FACTURA]]</f>
        <v>0</v>
      </c>
      <c r="M6027" t="str">
        <f>+Tabla2[[#This Row],[DETALLE]]</f>
        <v>SEG. FAMILIAR DE SALUD CORRESP. MESES NOV. - DIC. 2013</v>
      </c>
    </row>
    <row r="6028" spans="2:13">
      <c r="B6028" s="3" t="s">
        <v>2150</v>
      </c>
      <c r="C6028" s="2" t="s">
        <v>1</v>
      </c>
      <c r="D6028" s="4">
        <v>0</v>
      </c>
      <c r="E6028" s="4" t="s">
        <v>2300</v>
      </c>
      <c r="F6028" s="5">
        <v>41614</v>
      </c>
      <c r="G6028" s="8">
        <v>-4534.6000000000004</v>
      </c>
      <c r="J6028" s="4" t="s">
        <v>14273</v>
      </c>
      <c r="L6028">
        <f>+Tabla2[[#This Row],[FACTURA]]</f>
        <v>0</v>
      </c>
      <c r="M6028" t="str">
        <f>+Tabla2[[#This Row],[DETALLE]]</f>
        <v>SEG. PENSIONES CORRESP. MESES NOV. - DIC.  2013</v>
      </c>
    </row>
    <row r="6029" spans="2:13">
      <c r="B6029" s="3" t="s">
        <v>2150</v>
      </c>
      <c r="C6029" s="2" t="s">
        <v>1</v>
      </c>
      <c r="D6029" s="4">
        <v>0</v>
      </c>
      <c r="E6029" s="4" t="s">
        <v>2301</v>
      </c>
      <c r="F6029" s="5">
        <v>41614</v>
      </c>
      <c r="G6029" s="8">
        <v>-963268.13</v>
      </c>
      <c r="J6029" s="4" t="s">
        <v>14274</v>
      </c>
      <c r="L6029">
        <f>+Tabla2[[#This Row],[FACTURA]]</f>
        <v>0</v>
      </c>
      <c r="M6029" t="str">
        <f>+Tabla2[[#This Row],[DETALLE]]</f>
        <v>SEG. DE  PENSIONES  A DOCENTES DE JORNADA EXT., S/OF. 2084</v>
      </c>
    </row>
    <row r="6030" spans="2:13">
      <c r="B6030" s="3" t="s">
        <v>2150</v>
      </c>
      <c r="C6030" s="2" t="s">
        <v>1</v>
      </c>
      <c r="D6030" s="4">
        <v>0</v>
      </c>
      <c r="E6030" s="4" t="s">
        <v>2302</v>
      </c>
      <c r="F6030" s="5">
        <v>41614</v>
      </c>
      <c r="G6030" s="8">
        <v>-1020325.82</v>
      </c>
      <c r="J6030" s="4" t="s">
        <v>14275</v>
      </c>
      <c r="L6030">
        <f>+Tabla2[[#This Row],[FACTURA]]</f>
        <v>0</v>
      </c>
      <c r="M6030" t="str">
        <f>+Tabla2[[#This Row],[DETALLE]]</f>
        <v>SEG. DE SALUD FAMILIAR A DOCENTES DE JORNADA EXT. S/OF. 2084</v>
      </c>
    </row>
    <row r="6031" spans="2:13">
      <c r="B6031" s="3" t="s">
        <v>2150</v>
      </c>
      <c r="C6031" s="2" t="s">
        <v>1</v>
      </c>
      <c r="D6031" s="4">
        <v>0</v>
      </c>
      <c r="E6031" s="4" t="s">
        <v>2303</v>
      </c>
      <c r="F6031" s="5">
        <v>41617</v>
      </c>
      <c r="G6031" s="8">
        <v>-44749.93</v>
      </c>
      <c r="J6031" s="4" t="s">
        <v>14276</v>
      </c>
      <c r="L6031">
        <f>+Tabla2[[#This Row],[FACTURA]]</f>
        <v>0</v>
      </c>
      <c r="M6031" t="str">
        <f>+Tabla2[[#This Row],[DETALLE]]</f>
        <v>SEG. DE PENSIONES MESES OCTUBRE-NOVIEMBRE 2013.</v>
      </c>
    </row>
    <row r="6032" spans="2:13">
      <c r="B6032" s="3" t="s">
        <v>2150</v>
      </c>
      <c r="C6032" s="2" t="s">
        <v>1</v>
      </c>
      <c r="D6032" s="4">
        <v>0</v>
      </c>
      <c r="E6032" s="4" t="s">
        <v>2304</v>
      </c>
      <c r="F6032" s="5">
        <v>41617</v>
      </c>
      <c r="G6032" s="8">
        <v>-47400.62</v>
      </c>
      <c r="J6032" s="4" t="s">
        <v>14277</v>
      </c>
      <c r="L6032">
        <f>+Tabla2[[#This Row],[FACTURA]]</f>
        <v>0</v>
      </c>
      <c r="M6032" t="str">
        <f>+Tabla2[[#This Row],[DETALLE]]</f>
        <v>SEG. DE SALUD FAMILIAR MESES OCTUBRE-NOVIEMBRE 2013.</v>
      </c>
    </row>
    <row r="6033" spans="2:13">
      <c r="B6033" s="3" t="s">
        <v>2150</v>
      </c>
      <c r="C6033" s="2" t="s">
        <v>1</v>
      </c>
      <c r="D6033" s="4">
        <v>0</v>
      </c>
      <c r="E6033" s="4" t="s">
        <v>2305</v>
      </c>
      <c r="F6033" s="5">
        <v>41618</v>
      </c>
      <c r="G6033" s="8">
        <v>-2735.04</v>
      </c>
      <c r="J6033" s="4" t="s">
        <v>14278</v>
      </c>
      <c r="L6033">
        <f>+Tabla2[[#This Row],[FACTURA]]</f>
        <v>0</v>
      </c>
      <c r="M6033" t="str">
        <f>+Tabla2[[#This Row],[DETALLE]]</f>
        <v>SEG. DE PESNSIONES POR SERVICIOS PRESTADOS</v>
      </c>
    </row>
    <row r="6034" spans="2:13">
      <c r="B6034" s="3" t="s">
        <v>2150</v>
      </c>
      <c r="C6034" s="2" t="s">
        <v>1</v>
      </c>
      <c r="D6034" s="4">
        <v>0</v>
      </c>
      <c r="E6034" s="4" t="s">
        <v>2306</v>
      </c>
      <c r="F6034" s="5">
        <v>41618</v>
      </c>
      <c r="G6034" s="8">
        <v>-3687.68</v>
      </c>
      <c r="J6034" s="4" t="s">
        <v>14279</v>
      </c>
      <c r="L6034">
        <f>+Tabla2[[#This Row],[FACTURA]]</f>
        <v>0</v>
      </c>
      <c r="M6034" t="str">
        <f>+Tabla2[[#This Row],[DETALLE]]</f>
        <v>SEG. DE PESNSIONES MESES AGO-SEPT-OCT. POR SERVICIOS PREST.</v>
      </c>
    </row>
    <row r="6035" spans="2:13">
      <c r="B6035" s="3" t="s">
        <v>2150</v>
      </c>
      <c r="C6035" s="2" t="s">
        <v>1</v>
      </c>
      <c r="D6035" s="4">
        <v>0</v>
      </c>
      <c r="E6035" s="4" t="s">
        <v>2307</v>
      </c>
      <c r="F6035" s="5">
        <v>41618</v>
      </c>
      <c r="G6035" s="8">
        <v>-3257.36</v>
      </c>
      <c r="J6035" s="4" t="s">
        <v>14280</v>
      </c>
      <c r="L6035">
        <f>+Tabla2[[#This Row],[FACTURA]]</f>
        <v>0</v>
      </c>
      <c r="M6035" t="str">
        <f>+Tabla2[[#This Row],[DETALLE]]</f>
        <v>SEG. FAMILIAR DE SALUD MESES AGO-SEPT-OCT. SERVICIOS PREST.</v>
      </c>
    </row>
    <row r="6036" spans="2:13">
      <c r="B6036" s="3" t="s">
        <v>2150</v>
      </c>
      <c r="C6036" s="2" t="s">
        <v>1</v>
      </c>
      <c r="D6036" s="4">
        <v>0</v>
      </c>
      <c r="E6036" s="4" t="s">
        <v>2308</v>
      </c>
      <c r="F6036" s="5">
        <v>41618</v>
      </c>
      <c r="G6036" s="8">
        <v>-2181.1999999999998</v>
      </c>
      <c r="J6036" s="4" t="s">
        <v>14281</v>
      </c>
      <c r="L6036">
        <f>+Tabla2[[#This Row],[FACTURA]]</f>
        <v>0</v>
      </c>
      <c r="M6036" t="str">
        <f>+Tabla2[[#This Row],[DETALLE]]</f>
        <v>SEG. DE PESNSIONES MES DE NOVIEMBRE 2013, SERVICIOS PREST.</v>
      </c>
    </row>
    <row r="6037" spans="2:13">
      <c r="B6037" s="3" t="s">
        <v>2150</v>
      </c>
      <c r="C6037" s="2" t="s">
        <v>1</v>
      </c>
      <c r="D6037" s="4">
        <v>0</v>
      </c>
      <c r="E6037" s="4" t="s">
        <v>2309</v>
      </c>
      <c r="F6037" s="5">
        <v>41618</v>
      </c>
      <c r="G6037" s="8">
        <v>-2310.4</v>
      </c>
      <c r="J6037" s="4" t="s">
        <v>14282</v>
      </c>
      <c r="L6037">
        <f>+Tabla2[[#This Row],[FACTURA]]</f>
        <v>0</v>
      </c>
      <c r="M6037" t="str">
        <f>+Tabla2[[#This Row],[DETALLE]]</f>
        <v>SEG. FAMILIAR DE SALUD MES NOVIEMBRE 2013, SERVICIOS PREST.</v>
      </c>
    </row>
    <row r="6038" spans="2:13">
      <c r="B6038" s="3" t="s">
        <v>2150</v>
      </c>
      <c r="C6038" s="2" t="s">
        <v>1</v>
      </c>
      <c r="D6038" s="4">
        <v>0</v>
      </c>
      <c r="E6038" s="4" t="s">
        <v>2310</v>
      </c>
      <c r="F6038" s="5">
        <v>41618</v>
      </c>
      <c r="G6038" s="8">
        <v>-2897.05</v>
      </c>
      <c r="J6038" s="4" t="s">
        <v>14283</v>
      </c>
      <c r="L6038">
        <f>+Tabla2[[#This Row],[FACTURA]]</f>
        <v>0</v>
      </c>
      <c r="M6038" t="str">
        <f>+Tabla2[[#This Row],[DETALLE]]</f>
        <v>SEG. FAMILIAR DE SALUD POR SERVICIOS PRESTADOS</v>
      </c>
    </row>
    <row r="6039" spans="2:13">
      <c r="B6039" s="3" t="s">
        <v>2150</v>
      </c>
      <c r="C6039" s="2" t="s">
        <v>1</v>
      </c>
      <c r="D6039" s="4">
        <v>0</v>
      </c>
      <c r="E6039" s="4" t="s">
        <v>2311</v>
      </c>
      <c r="F6039" s="5">
        <v>41619</v>
      </c>
      <c r="G6039" s="8">
        <v>963268.13</v>
      </c>
      <c r="J6039" s="4" t="s">
        <v>14284</v>
      </c>
      <c r="L6039">
        <f>+Tabla2[[#This Row],[FACTURA]]</f>
        <v>0</v>
      </c>
      <c r="M6039" t="str">
        <f>+Tabla2[[#This Row],[DETALLE]]</f>
        <v>REV. ED00003275, SEV. PRESTADO OFIC. 1197/2013</v>
      </c>
    </row>
    <row r="6040" spans="2:13">
      <c r="B6040" s="3" t="s">
        <v>2150</v>
      </c>
      <c r="C6040" s="2" t="s">
        <v>1</v>
      </c>
      <c r="D6040" s="4">
        <v>0</v>
      </c>
      <c r="E6040" s="4" t="s">
        <v>2312</v>
      </c>
      <c r="F6040" s="5">
        <v>41619</v>
      </c>
      <c r="G6040" s="8">
        <v>1020325.82</v>
      </c>
      <c r="J6040" s="4" t="s">
        <v>14285</v>
      </c>
      <c r="L6040">
        <f>+Tabla2[[#This Row],[FACTURA]]</f>
        <v>0</v>
      </c>
      <c r="M6040" t="str">
        <f>+Tabla2[[#This Row],[DETALLE]]</f>
        <v>REV. ED00003276, SEV. PRESTADO OFIC. 1197/2013</v>
      </c>
    </row>
    <row r="6041" spans="2:13">
      <c r="B6041" s="3" t="s">
        <v>2150</v>
      </c>
      <c r="C6041" s="2" t="s">
        <v>1</v>
      </c>
      <c r="D6041" s="4">
        <v>0</v>
      </c>
      <c r="E6041" s="4" t="s">
        <v>2313</v>
      </c>
      <c r="F6041" s="5">
        <v>41620</v>
      </c>
      <c r="G6041" s="8">
        <v>-3874.5</v>
      </c>
      <c r="J6041" s="4" t="s">
        <v>14286</v>
      </c>
      <c r="L6041">
        <f>+Tabla2[[#This Row],[FACTURA]]</f>
        <v>0</v>
      </c>
      <c r="M6041" t="str">
        <f>+Tabla2[[#This Row],[DETALLE]]</f>
        <v>SEG. DE PENSIONES MESES AGO.-SEPT.-OCT. 2013. POR SERV. PRES</v>
      </c>
    </row>
    <row r="6042" spans="2:13">
      <c r="B6042" s="3" t="s">
        <v>2150</v>
      </c>
      <c r="C6042" s="2" t="s">
        <v>1</v>
      </c>
      <c r="D6042" s="4">
        <v>0</v>
      </c>
      <c r="E6042" s="4" t="s">
        <v>2314</v>
      </c>
      <c r="F6042" s="5">
        <v>41620</v>
      </c>
      <c r="G6042" s="8">
        <v>-4104</v>
      </c>
      <c r="J6042" s="4" t="s">
        <v>14287</v>
      </c>
      <c r="L6042">
        <f>+Tabla2[[#This Row],[FACTURA]]</f>
        <v>0</v>
      </c>
      <c r="M6042" t="str">
        <f>+Tabla2[[#This Row],[DETALLE]]</f>
        <v>SEG. FAMILIAR DE SALUD MESES AGO-SEPT-OCT. POR SERV PRESTADO</v>
      </c>
    </row>
    <row r="6043" spans="2:13">
      <c r="B6043" s="3" t="s">
        <v>2150</v>
      </c>
      <c r="C6043" s="2" t="s">
        <v>1</v>
      </c>
      <c r="D6043" s="4">
        <v>0</v>
      </c>
      <c r="E6043" s="4" t="s">
        <v>2315</v>
      </c>
      <c r="F6043" s="5">
        <v>41620</v>
      </c>
      <c r="G6043" s="8">
        <v>-287</v>
      </c>
      <c r="J6043" s="4" t="s">
        <v>14288</v>
      </c>
      <c r="L6043">
        <f>+Tabla2[[#This Row],[FACTURA]]</f>
        <v>0</v>
      </c>
      <c r="M6043" t="str">
        <f>+Tabla2[[#This Row],[DETALLE]]</f>
        <v>SEG. PENSIONES CORRESP. MES DE NOV/2013 POR SERV. PRESTADOS</v>
      </c>
    </row>
    <row r="6044" spans="2:13">
      <c r="B6044" s="3" t="s">
        <v>2150</v>
      </c>
      <c r="C6044" s="2" t="s">
        <v>1</v>
      </c>
      <c r="D6044" s="4">
        <v>0</v>
      </c>
      <c r="E6044" s="4" t="s">
        <v>2316</v>
      </c>
      <c r="F6044" s="5">
        <v>41620</v>
      </c>
      <c r="G6044" s="8">
        <v>-304</v>
      </c>
      <c r="J6044" s="4" t="s">
        <v>14289</v>
      </c>
      <c r="L6044">
        <f>+Tabla2[[#This Row],[FACTURA]]</f>
        <v>0</v>
      </c>
      <c r="M6044" t="str">
        <f>+Tabla2[[#This Row],[DETALLE]]</f>
        <v>SEG. DE SALUD CORRESP. MES DE NOV/2013 POR SERV. PRESTADOS</v>
      </c>
    </row>
    <row r="6045" spans="2:13">
      <c r="B6045" s="3" t="s">
        <v>2150</v>
      </c>
      <c r="C6045" s="2" t="s">
        <v>1</v>
      </c>
      <c r="D6045" s="4">
        <v>0</v>
      </c>
      <c r="E6045" s="4" t="s">
        <v>2317</v>
      </c>
      <c r="F6045" s="5">
        <v>41621</v>
      </c>
      <c r="G6045" s="8">
        <v>-683.2</v>
      </c>
      <c r="J6045" s="4" t="s">
        <v>14290</v>
      </c>
      <c r="L6045">
        <f>+Tabla2[[#This Row],[FACTURA]]</f>
        <v>0</v>
      </c>
      <c r="M6045" t="str">
        <f>+Tabla2[[#This Row],[DETALLE]]</f>
        <v>SEG. DE PENSIONES EN EL MES DE SEPTIEMBRE, OF. 3274</v>
      </c>
    </row>
    <row r="6046" spans="2:13">
      <c r="B6046" s="3" t="s">
        <v>2150</v>
      </c>
      <c r="C6046" s="2" t="s">
        <v>1</v>
      </c>
      <c r="D6046" s="4">
        <v>0</v>
      </c>
      <c r="E6046" s="4" t="s">
        <v>2318</v>
      </c>
      <c r="F6046" s="5">
        <v>41621</v>
      </c>
      <c r="G6046" s="8">
        <v>-578.30999999999995</v>
      </c>
      <c r="J6046" s="4" t="s">
        <v>14291</v>
      </c>
      <c r="L6046">
        <f>+Tabla2[[#This Row],[FACTURA]]</f>
        <v>0</v>
      </c>
      <c r="M6046" t="str">
        <f>+Tabla2[[#This Row],[DETALLE]]</f>
        <v>SEG. PENSIONES MES MAYO 2013, SERV. PRESTADOS</v>
      </c>
    </row>
    <row r="6047" spans="2:13">
      <c r="B6047" s="3" t="s">
        <v>2150</v>
      </c>
      <c r="C6047" s="2" t="s">
        <v>1</v>
      </c>
      <c r="D6047" s="4">
        <v>0</v>
      </c>
      <c r="E6047" s="4" t="s">
        <v>2319</v>
      </c>
      <c r="F6047" s="5">
        <v>41621</v>
      </c>
      <c r="G6047" s="8">
        <v>-612.55999999999995</v>
      </c>
      <c r="J6047" s="4" t="s">
        <v>14292</v>
      </c>
      <c r="L6047">
        <f>+Tabla2[[#This Row],[FACTURA]]</f>
        <v>0</v>
      </c>
      <c r="M6047" t="str">
        <f>+Tabla2[[#This Row],[DETALLE]]</f>
        <v>SEG. FAMILIAR DE SALUD MES MAYO 2013, SERV. PRESTADOS</v>
      </c>
    </row>
    <row r="6048" spans="2:13">
      <c r="B6048" s="3" t="s">
        <v>2150</v>
      </c>
      <c r="C6048" s="2" t="s">
        <v>1</v>
      </c>
      <c r="D6048" s="4">
        <v>0</v>
      </c>
      <c r="E6048" s="4" t="s">
        <v>2320</v>
      </c>
      <c r="F6048" s="5">
        <v>41621</v>
      </c>
      <c r="G6048" s="8">
        <v>-723.67</v>
      </c>
      <c r="J6048" s="4" t="s">
        <v>14293</v>
      </c>
      <c r="L6048">
        <f>+Tabla2[[#This Row],[FACTURA]]</f>
        <v>0</v>
      </c>
      <c r="M6048" t="str">
        <f>+Tabla2[[#This Row],[DETALLE]]</f>
        <v>SEGURO DE SALUD MES DE SEPTIEMBRE, OF. 3274</v>
      </c>
    </row>
    <row r="6049" spans="2:13">
      <c r="B6049" s="3" t="s">
        <v>2150</v>
      </c>
      <c r="C6049" s="2" t="s">
        <v>1</v>
      </c>
      <c r="D6049" s="4">
        <v>0</v>
      </c>
      <c r="E6049" s="4" t="s">
        <v>2321</v>
      </c>
      <c r="F6049" s="5">
        <v>41621</v>
      </c>
      <c r="G6049" s="8">
        <v>-229.6</v>
      </c>
      <c r="J6049" s="4" t="s">
        <v>14294</v>
      </c>
      <c r="L6049">
        <f>+Tabla2[[#This Row],[FACTURA]]</f>
        <v>0</v>
      </c>
      <c r="M6049" t="str">
        <f>+Tabla2[[#This Row],[DETALLE]]</f>
        <v>SEG. PENSIONES MES NOVIEMBRE 2013, SERVICIOS PRESTADOS</v>
      </c>
    </row>
    <row r="6050" spans="2:13">
      <c r="B6050" s="3" t="s">
        <v>2150</v>
      </c>
      <c r="C6050" s="2" t="s">
        <v>1</v>
      </c>
      <c r="D6050" s="4">
        <v>0</v>
      </c>
      <c r="E6050" s="4" t="s">
        <v>2322</v>
      </c>
      <c r="F6050" s="5">
        <v>41621</v>
      </c>
      <c r="G6050" s="8">
        <v>-243.2</v>
      </c>
      <c r="J6050" s="4" t="s">
        <v>14295</v>
      </c>
      <c r="L6050">
        <f>+Tabla2[[#This Row],[FACTURA]]</f>
        <v>0</v>
      </c>
      <c r="M6050" t="str">
        <f>+Tabla2[[#This Row],[DETALLE]]</f>
        <v>SEG. FAMILIAR DE SALUD MES NOVIEMBRE 2013, SERV. PRESTADOS</v>
      </c>
    </row>
    <row r="6051" spans="2:13">
      <c r="B6051" s="3" t="s">
        <v>2150</v>
      </c>
      <c r="C6051" s="2" t="s">
        <v>1</v>
      </c>
      <c r="D6051" s="4">
        <v>0</v>
      </c>
      <c r="E6051" s="4" t="s">
        <v>2321</v>
      </c>
      <c r="F6051" s="5">
        <v>41621</v>
      </c>
      <c r="G6051" s="8">
        <v>-1310.79</v>
      </c>
      <c r="J6051" s="4" t="s">
        <v>14296</v>
      </c>
      <c r="L6051">
        <f>+Tabla2[[#This Row],[FACTURA]]</f>
        <v>0</v>
      </c>
      <c r="M6051" t="str">
        <f>+Tabla2[[#This Row],[DETALLE]]</f>
        <v>SEG. PENSIONES MES NOVIEMBRE 2013, SERVICIOS PRESTADOS</v>
      </c>
    </row>
    <row r="6052" spans="2:13">
      <c r="B6052" s="3" t="s">
        <v>2150</v>
      </c>
      <c r="C6052" s="2" t="s">
        <v>1</v>
      </c>
      <c r="D6052" s="4">
        <v>0</v>
      </c>
      <c r="E6052" s="4" t="s">
        <v>2322</v>
      </c>
      <c r="F6052" s="5">
        <v>41621</v>
      </c>
      <c r="G6052" s="8">
        <v>-1388.43</v>
      </c>
      <c r="J6052" s="4" t="s">
        <v>14297</v>
      </c>
      <c r="L6052">
        <f>+Tabla2[[#This Row],[FACTURA]]</f>
        <v>0</v>
      </c>
      <c r="M6052" t="str">
        <f>+Tabla2[[#This Row],[DETALLE]]</f>
        <v>SEG. FAMILIAR DE SALUD MES NOVIEMBRE 2013, SERV. PRESTADOS</v>
      </c>
    </row>
    <row r="6053" spans="2:13">
      <c r="B6053" s="3" t="s">
        <v>2150</v>
      </c>
      <c r="C6053" s="2" t="s">
        <v>1</v>
      </c>
      <c r="D6053" s="4">
        <v>0</v>
      </c>
      <c r="E6053" s="4" t="s">
        <v>2323</v>
      </c>
      <c r="F6053" s="5">
        <v>41621</v>
      </c>
      <c r="G6053" s="8">
        <v>-3874.5</v>
      </c>
      <c r="J6053" s="4" t="s">
        <v>14298</v>
      </c>
      <c r="L6053">
        <f>+Tabla2[[#This Row],[FACTURA]]</f>
        <v>0</v>
      </c>
      <c r="M6053" t="str">
        <f>+Tabla2[[#This Row],[DETALLE]]</f>
        <v>SEG. PENSIONES MESES AGOT-SEPT.-OCT. 2013, SERV. PRESTADOS</v>
      </c>
    </row>
    <row r="6054" spans="2:13">
      <c r="B6054" s="3" t="s">
        <v>2150</v>
      </c>
      <c r="C6054" s="2" t="s">
        <v>1</v>
      </c>
      <c r="D6054" s="4">
        <v>0</v>
      </c>
      <c r="E6054" s="4" t="s">
        <v>2324</v>
      </c>
      <c r="F6054" s="5">
        <v>41621</v>
      </c>
      <c r="G6054" s="8">
        <v>-4104</v>
      </c>
      <c r="J6054" s="4" t="s">
        <v>14299</v>
      </c>
      <c r="L6054">
        <f>+Tabla2[[#This Row],[FACTURA]]</f>
        <v>0</v>
      </c>
      <c r="M6054" t="str">
        <f>+Tabla2[[#This Row],[DETALLE]]</f>
        <v>SEG. FAMILIAR DE SALUD MESES AGOT-SEPT.-OCT. 2013, SERV. PRE</v>
      </c>
    </row>
    <row r="6055" spans="2:13">
      <c r="B6055" s="3" t="s">
        <v>2150</v>
      </c>
      <c r="C6055" s="2" t="s">
        <v>1</v>
      </c>
      <c r="D6055" s="4">
        <v>0</v>
      </c>
      <c r="E6055" s="4" t="s">
        <v>2321</v>
      </c>
      <c r="F6055" s="5">
        <v>41621</v>
      </c>
      <c r="G6055" s="8">
        <v>-1472.85</v>
      </c>
      <c r="J6055" s="4" t="s">
        <v>14300</v>
      </c>
      <c r="L6055">
        <f>+Tabla2[[#This Row],[FACTURA]]</f>
        <v>0</v>
      </c>
      <c r="M6055" t="str">
        <f>+Tabla2[[#This Row],[DETALLE]]</f>
        <v>SEG. PENSIONES MES NOVIEMBRE 2013, SERVICIOS PRESTADOS</v>
      </c>
    </row>
    <row r="6056" spans="2:13">
      <c r="B6056" s="3" t="s">
        <v>2150</v>
      </c>
      <c r="C6056" s="2" t="s">
        <v>1</v>
      </c>
      <c r="D6056" s="4">
        <v>0</v>
      </c>
      <c r="E6056" s="4" t="s">
        <v>2322</v>
      </c>
      <c r="F6056" s="5">
        <v>41621</v>
      </c>
      <c r="G6056" s="8">
        <v>-1560.09</v>
      </c>
      <c r="J6056" s="4" t="s">
        <v>14301</v>
      </c>
      <c r="L6056">
        <f>+Tabla2[[#This Row],[FACTURA]]</f>
        <v>0</v>
      </c>
      <c r="M6056" t="str">
        <f>+Tabla2[[#This Row],[DETALLE]]</f>
        <v>SEG. FAMILIAR DE SALUD MES NOVIEMBRE 2013, SERV. PRESTADOS</v>
      </c>
    </row>
    <row r="6057" spans="2:13">
      <c r="B6057" s="3" t="s">
        <v>2150</v>
      </c>
      <c r="C6057" s="2" t="s">
        <v>1</v>
      </c>
      <c r="D6057" s="4">
        <v>0</v>
      </c>
      <c r="E6057" s="4" t="s">
        <v>2321</v>
      </c>
      <c r="F6057" s="5">
        <v>41621</v>
      </c>
      <c r="G6057" s="8">
        <v>-2654.28</v>
      </c>
      <c r="J6057" s="4" t="s">
        <v>14302</v>
      </c>
      <c r="L6057">
        <f>+Tabla2[[#This Row],[FACTURA]]</f>
        <v>0</v>
      </c>
      <c r="M6057" t="str">
        <f>+Tabla2[[#This Row],[DETALLE]]</f>
        <v>SEG. PENSIONES MES NOVIEMBRE 2013, SERVICIOS PRESTADOS</v>
      </c>
    </row>
    <row r="6058" spans="2:13">
      <c r="B6058" s="3" t="s">
        <v>2150</v>
      </c>
      <c r="C6058" s="2" t="s">
        <v>1</v>
      </c>
      <c r="D6058" s="4">
        <v>0</v>
      </c>
      <c r="E6058" s="4" t="s">
        <v>2322</v>
      </c>
      <c r="F6058" s="5">
        <v>41621</v>
      </c>
      <c r="G6058" s="8">
        <v>-2811.51</v>
      </c>
      <c r="J6058" s="4" t="s">
        <v>14303</v>
      </c>
      <c r="L6058">
        <f>+Tabla2[[#This Row],[FACTURA]]</f>
        <v>0</v>
      </c>
      <c r="M6058" t="str">
        <f>+Tabla2[[#This Row],[DETALLE]]</f>
        <v>SEG. FAMILIAR DE SALUD MES NOVIEMBRE 2013, SERV. PRESTADOS</v>
      </c>
    </row>
    <row r="6059" spans="2:13">
      <c r="B6059" s="3" t="s">
        <v>2150</v>
      </c>
      <c r="C6059" s="2" t="s">
        <v>1</v>
      </c>
      <c r="D6059" s="4">
        <v>0</v>
      </c>
      <c r="E6059" s="4" t="s">
        <v>2325</v>
      </c>
      <c r="F6059" s="5">
        <v>41621</v>
      </c>
      <c r="G6059" s="8">
        <v>-717.5</v>
      </c>
      <c r="J6059" s="4" t="s">
        <v>14304</v>
      </c>
      <c r="L6059">
        <f>+Tabla2[[#This Row],[FACTURA]]</f>
        <v>0</v>
      </c>
      <c r="M6059" t="str">
        <f>+Tabla2[[#This Row],[DETALLE]]</f>
        <v>SEG. PENSIONES MES DICIEMBRE 2013, SERVICIOS PRESTADOS</v>
      </c>
    </row>
    <row r="6060" spans="2:13">
      <c r="B6060" s="3" t="s">
        <v>2150</v>
      </c>
      <c r="C6060" s="2" t="s">
        <v>1</v>
      </c>
      <c r="D6060" s="4">
        <v>0</v>
      </c>
      <c r="E6060" s="4" t="s">
        <v>2326</v>
      </c>
      <c r="F6060" s="5">
        <v>41621</v>
      </c>
      <c r="G6060" s="8">
        <v>-760</v>
      </c>
      <c r="J6060" s="4" t="s">
        <v>14305</v>
      </c>
      <c r="L6060">
        <f>+Tabla2[[#This Row],[FACTURA]]</f>
        <v>0</v>
      </c>
      <c r="M6060" t="str">
        <f>+Tabla2[[#This Row],[DETALLE]]</f>
        <v>SEG. FAMILIAR DE SALUD MES DICIEMBRE 2013, SERV. PRESTADOS</v>
      </c>
    </row>
    <row r="6061" spans="2:13">
      <c r="B6061" s="3" t="s">
        <v>2150</v>
      </c>
      <c r="C6061" s="2" t="s">
        <v>1</v>
      </c>
      <c r="D6061" s="4">
        <v>0</v>
      </c>
      <c r="E6061" s="4" t="s">
        <v>2327</v>
      </c>
      <c r="F6061" s="5">
        <v>41621</v>
      </c>
      <c r="G6061" s="8">
        <v>-1237.69</v>
      </c>
      <c r="J6061" s="4" t="s">
        <v>14306</v>
      </c>
      <c r="L6061">
        <f>+Tabla2[[#This Row],[FACTURA]]</f>
        <v>0</v>
      </c>
      <c r="M6061" t="str">
        <f>+Tabla2[[#This Row],[DETALLE]]</f>
        <v>SEG. PENSIONES MESES NOV. - DIC. 2013, SERVICIOS PRESTADOS</v>
      </c>
    </row>
    <row r="6062" spans="2:13">
      <c r="B6062" s="3" t="s">
        <v>2150</v>
      </c>
      <c r="C6062" s="2" t="s">
        <v>1</v>
      </c>
      <c r="D6062" s="4">
        <v>0</v>
      </c>
      <c r="E6062" s="4" t="s">
        <v>2328</v>
      </c>
      <c r="F6062" s="5">
        <v>41621</v>
      </c>
      <c r="G6062" s="8">
        <v>-1311</v>
      </c>
      <c r="J6062" s="4" t="s">
        <v>14307</v>
      </c>
      <c r="L6062">
        <f>+Tabla2[[#This Row],[FACTURA]]</f>
        <v>0</v>
      </c>
      <c r="M6062" t="str">
        <f>+Tabla2[[#This Row],[DETALLE]]</f>
        <v>SEG. FAMILIAR DE SALUD MESES NOV. - DIC. 2013, SERV. PREST.</v>
      </c>
    </row>
    <row r="6063" spans="2:13">
      <c r="B6063" s="3" t="s">
        <v>2150</v>
      </c>
      <c r="C6063" s="2" t="s">
        <v>1</v>
      </c>
      <c r="D6063" s="4">
        <v>0</v>
      </c>
      <c r="E6063" s="4" t="s">
        <v>2329</v>
      </c>
      <c r="F6063" s="5">
        <v>41624</v>
      </c>
      <c r="G6063" s="8">
        <v>-17794</v>
      </c>
      <c r="J6063" s="4" t="s">
        <v>14308</v>
      </c>
      <c r="L6063">
        <f>+Tabla2[[#This Row],[FACTURA]]</f>
        <v>0</v>
      </c>
      <c r="M6063" t="str">
        <f>+Tabla2[[#This Row],[DETALLE]]</f>
        <v>SEG. PENSIONES, SERVICIOS PRESTADOS OFIC. DRH#1259/2013</v>
      </c>
    </row>
    <row r="6064" spans="2:13">
      <c r="B6064" s="3" t="s">
        <v>2150</v>
      </c>
      <c r="C6064" s="2" t="s">
        <v>1</v>
      </c>
      <c r="D6064" s="4">
        <v>0</v>
      </c>
      <c r="E6064" s="4" t="s">
        <v>2330</v>
      </c>
      <c r="F6064" s="5">
        <v>41624</v>
      </c>
      <c r="G6064" s="8">
        <v>-18848</v>
      </c>
      <c r="J6064" s="4" t="s">
        <v>14309</v>
      </c>
      <c r="L6064">
        <f>+Tabla2[[#This Row],[FACTURA]]</f>
        <v>0</v>
      </c>
      <c r="M6064" t="str">
        <f>+Tabla2[[#This Row],[DETALLE]]</f>
        <v>SEG. DE SALUD, SERVICIOS PRESTADOS OFIC. DRH#1259/2013</v>
      </c>
    </row>
    <row r="6065" spans="2:13">
      <c r="B6065" s="3" t="s">
        <v>2150</v>
      </c>
      <c r="C6065" s="2" t="s">
        <v>1</v>
      </c>
      <c r="D6065" s="4">
        <v>0</v>
      </c>
      <c r="E6065" s="4" t="s">
        <v>2331</v>
      </c>
      <c r="F6065" s="5">
        <v>41625</v>
      </c>
      <c r="G6065" s="8">
        <v>-1201.55</v>
      </c>
      <c r="J6065" s="4" t="s">
        <v>14310</v>
      </c>
      <c r="L6065">
        <f>+Tabla2[[#This Row],[FACTURA]]</f>
        <v>0</v>
      </c>
      <c r="M6065" t="str">
        <f>+Tabla2[[#This Row],[DETALLE]]</f>
        <v>SEG. PENSIONES MES NOVIEMBRE 2013, SERVICIOS PRESTADOS.</v>
      </c>
    </row>
    <row r="6066" spans="2:13">
      <c r="B6066" s="3" t="s">
        <v>2150</v>
      </c>
      <c r="C6066" s="2" t="s">
        <v>1</v>
      </c>
      <c r="D6066" s="4">
        <v>0</v>
      </c>
      <c r="E6066" s="4" t="s">
        <v>2332</v>
      </c>
      <c r="F6066" s="5">
        <v>41625</v>
      </c>
      <c r="G6066" s="8">
        <v>-1272.73</v>
      </c>
      <c r="J6066" s="4" t="s">
        <v>14311</v>
      </c>
      <c r="L6066">
        <f>+Tabla2[[#This Row],[FACTURA]]</f>
        <v>0</v>
      </c>
      <c r="M6066" t="str">
        <f>+Tabla2[[#This Row],[DETALLE]]</f>
        <v>SEG. FAMILIAR DE SALUD MES NOVIEMBRE 2013, SERV. PREST.</v>
      </c>
    </row>
    <row r="6067" spans="2:13">
      <c r="B6067" s="3" t="s">
        <v>2150</v>
      </c>
      <c r="C6067" s="2" t="s">
        <v>1</v>
      </c>
      <c r="D6067" s="4">
        <v>0</v>
      </c>
      <c r="E6067" s="4" t="s">
        <v>2333</v>
      </c>
      <c r="F6067" s="5">
        <v>41626</v>
      </c>
      <c r="G6067" s="8">
        <v>-1708.01</v>
      </c>
      <c r="J6067" s="4" t="s">
        <v>14312</v>
      </c>
      <c r="L6067">
        <f>+Tabla2[[#This Row],[FACTURA]]</f>
        <v>0</v>
      </c>
      <c r="M6067" t="str">
        <f>+Tabla2[[#This Row],[DETALLE]]</f>
        <v>SEG. PENSIONES CORRESP. A NOV. Y DIC. 2013, SEGUN OFIC. 1260</v>
      </c>
    </row>
    <row r="6068" spans="2:13">
      <c r="B6068" s="3" t="s">
        <v>2150</v>
      </c>
      <c r="C6068" s="2" t="s">
        <v>1</v>
      </c>
      <c r="D6068" s="4">
        <v>0</v>
      </c>
      <c r="E6068" s="4" t="s">
        <v>2334</v>
      </c>
      <c r="F6068" s="5">
        <v>41626</v>
      </c>
      <c r="G6068" s="8">
        <v>-1809.18</v>
      </c>
      <c r="J6068" s="4" t="s">
        <v>14313</v>
      </c>
      <c r="L6068">
        <f>+Tabla2[[#This Row],[FACTURA]]</f>
        <v>0</v>
      </c>
      <c r="M6068" t="str">
        <f>+Tabla2[[#This Row],[DETALLE]]</f>
        <v>SEG. FAMILIAR CORRESP. A NOV. Y DIC. 2013, SEGUN OFIC. 1260</v>
      </c>
    </row>
    <row r="6069" spans="2:13">
      <c r="B6069" s="3" t="s">
        <v>2150</v>
      </c>
      <c r="C6069" s="2" t="s">
        <v>1</v>
      </c>
      <c r="D6069" s="4">
        <v>0</v>
      </c>
      <c r="E6069" s="4" t="s">
        <v>2335</v>
      </c>
      <c r="F6069" s="5">
        <v>41626</v>
      </c>
      <c r="G6069" s="8">
        <v>-43150.45</v>
      </c>
      <c r="J6069" s="4" t="s">
        <v>14314</v>
      </c>
      <c r="L6069">
        <f>+Tabla2[[#This Row],[FACTURA]]</f>
        <v>0</v>
      </c>
      <c r="M6069" t="str">
        <f>+Tabla2[[#This Row],[DETALLE]]</f>
        <v>SEGURO DE PENSIONES SEGUN SERV. PRESTADOS, OFIC. 1235/2013</v>
      </c>
    </row>
    <row r="6070" spans="2:13">
      <c r="B6070" s="3" t="s">
        <v>2150</v>
      </c>
      <c r="C6070" s="2" t="s">
        <v>1</v>
      </c>
      <c r="D6070" s="4">
        <v>0</v>
      </c>
      <c r="E6070" s="4" t="s">
        <v>2336</v>
      </c>
      <c r="F6070" s="5">
        <v>41626</v>
      </c>
      <c r="G6070" s="8">
        <v>-45706.400000000001</v>
      </c>
      <c r="J6070" s="4" t="s">
        <v>14315</v>
      </c>
      <c r="L6070">
        <f>+Tabla2[[#This Row],[FACTURA]]</f>
        <v>0</v>
      </c>
      <c r="M6070" t="str">
        <f>+Tabla2[[#This Row],[DETALLE]]</f>
        <v>SEG. DE SALUD FAMILIAR SEGUN SERV. PRESTADOS, OFIC. 1235/13</v>
      </c>
    </row>
    <row r="6071" spans="2:13">
      <c r="B6071" s="3" t="s">
        <v>2150</v>
      </c>
      <c r="C6071" s="2" t="s">
        <v>1</v>
      </c>
      <c r="D6071" s="4">
        <v>0</v>
      </c>
      <c r="E6071" s="4" t="s">
        <v>2337</v>
      </c>
      <c r="F6071" s="5">
        <v>41627</v>
      </c>
      <c r="G6071" s="8">
        <v>44040.15</v>
      </c>
      <c r="J6071" s="4" t="s">
        <v>14316</v>
      </c>
      <c r="L6071">
        <f>+Tabla2[[#This Row],[FACTURA]]</f>
        <v>0</v>
      </c>
      <c r="M6071" t="str">
        <f>+Tabla2[[#This Row],[DETALLE]]</f>
        <v>REV. DG037804, SERVICIOS PRESTADOS A LOS DOC. DE JORNADA</v>
      </c>
    </row>
    <row r="6072" spans="2:13">
      <c r="B6072" s="3" t="s">
        <v>2150</v>
      </c>
      <c r="C6072" s="2" t="s">
        <v>1</v>
      </c>
      <c r="D6072" s="4">
        <v>0</v>
      </c>
      <c r="E6072" s="4" t="s">
        <v>2337</v>
      </c>
      <c r="F6072" s="5">
        <v>41627</v>
      </c>
      <c r="G6072" s="8">
        <v>46648.800000000003</v>
      </c>
      <c r="J6072" s="4" t="s">
        <v>14317</v>
      </c>
      <c r="L6072">
        <f>+Tabla2[[#This Row],[FACTURA]]</f>
        <v>0</v>
      </c>
      <c r="M6072" t="str">
        <f>+Tabla2[[#This Row],[DETALLE]]</f>
        <v>REV. DG037804, SERVICIOS PRESTADOS A LOS DOC. DE JORNADA</v>
      </c>
    </row>
    <row r="6073" spans="2:13">
      <c r="B6073" s="3" t="s">
        <v>2150</v>
      </c>
      <c r="C6073" s="2" t="s">
        <v>1</v>
      </c>
      <c r="D6073" s="4">
        <v>0</v>
      </c>
      <c r="E6073" s="4" t="s">
        <v>2338</v>
      </c>
      <c r="F6073" s="5">
        <v>41627</v>
      </c>
      <c r="G6073" s="8">
        <v>-7402.81</v>
      </c>
      <c r="J6073" s="4" t="s">
        <v>14318</v>
      </c>
      <c r="L6073">
        <f>+Tabla2[[#This Row],[FACTURA]]</f>
        <v>0</v>
      </c>
      <c r="M6073" t="str">
        <f>+Tabla2[[#This Row],[DETALLE]]</f>
        <v>SEGURO DE PENSIONES CORRESP. AL OFICIO DRH #1260/2013</v>
      </c>
    </row>
    <row r="6074" spans="2:13">
      <c r="B6074" s="3" t="s">
        <v>2150</v>
      </c>
      <c r="C6074" s="2" t="s">
        <v>1</v>
      </c>
      <c r="D6074" s="4">
        <v>0</v>
      </c>
      <c r="E6074" s="4" t="s">
        <v>2339</v>
      </c>
      <c r="F6074" s="5">
        <v>41627</v>
      </c>
      <c r="G6074" s="8">
        <v>-7841.3</v>
      </c>
      <c r="J6074" s="4" t="s">
        <v>14319</v>
      </c>
      <c r="L6074">
        <f>+Tabla2[[#This Row],[FACTURA]]</f>
        <v>0</v>
      </c>
      <c r="M6074" t="str">
        <f>+Tabla2[[#This Row],[DETALLE]]</f>
        <v>SEGURO F. DE SALUD CORRESP. AL OFICIO DRH #1260/2013</v>
      </c>
    </row>
    <row r="6075" spans="2:13">
      <c r="B6075" s="3" t="s">
        <v>2150</v>
      </c>
      <c r="C6075" s="2" t="s">
        <v>1</v>
      </c>
      <c r="D6075" s="4">
        <v>0</v>
      </c>
      <c r="E6075" s="4" t="s">
        <v>2340</v>
      </c>
      <c r="F6075" s="5">
        <v>41631</v>
      </c>
      <c r="G6075" s="8">
        <v>-391324.5</v>
      </c>
      <c r="J6075" s="4" t="s">
        <v>14320</v>
      </c>
      <c r="L6075">
        <f>+Tabla2[[#This Row],[FACTURA]]</f>
        <v>0</v>
      </c>
      <c r="M6075" t="str">
        <f>+Tabla2[[#This Row],[DETALLE]]</f>
        <v>SEG. DE PENSIONES, SERV. PRESTADO , OF. 1262/2013</v>
      </c>
    </row>
    <row r="6076" spans="2:13">
      <c r="B6076" s="3" t="s">
        <v>2150</v>
      </c>
      <c r="C6076" s="2" t="s">
        <v>1</v>
      </c>
      <c r="D6076" s="4">
        <v>0</v>
      </c>
      <c r="E6076" s="4" t="s">
        <v>2341</v>
      </c>
      <c r="F6076" s="5">
        <v>41631</v>
      </c>
      <c r="G6076" s="8">
        <v>-414504</v>
      </c>
      <c r="J6076" s="4" t="s">
        <v>14321</v>
      </c>
      <c r="L6076">
        <f>+Tabla2[[#This Row],[FACTURA]]</f>
        <v>0</v>
      </c>
      <c r="M6076" t="str">
        <f>+Tabla2[[#This Row],[DETALLE]]</f>
        <v>SEG. FAMILIAR DE SALUD, SERV. PRESTADO , OF. 1262/2013</v>
      </c>
    </row>
    <row r="6077" spans="2:13">
      <c r="B6077" s="3" t="s">
        <v>2150</v>
      </c>
      <c r="C6077" s="2" t="s">
        <v>1</v>
      </c>
      <c r="D6077" s="4">
        <v>0</v>
      </c>
      <c r="E6077" s="4" t="s">
        <v>2342</v>
      </c>
      <c r="F6077" s="5">
        <v>41632</v>
      </c>
      <c r="G6077" s="8">
        <v>-5424.3</v>
      </c>
      <c r="J6077" s="4" t="s">
        <v>14322</v>
      </c>
      <c r="L6077">
        <f>+Tabla2[[#This Row],[FACTURA]]</f>
        <v>0</v>
      </c>
      <c r="M6077" t="str">
        <f>+Tabla2[[#This Row],[DETALLE]]</f>
        <v>SEG. PENSIONES, MES  DE DICIEMBRE 2013 OFIC. 1288/2013</v>
      </c>
    </row>
    <row r="6078" spans="2:13">
      <c r="B6078" s="3" t="s">
        <v>2150</v>
      </c>
      <c r="C6078" s="2" t="s">
        <v>1</v>
      </c>
      <c r="D6078" s="4">
        <v>0</v>
      </c>
      <c r="E6078" s="4" t="s">
        <v>2343</v>
      </c>
      <c r="F6078" s="5">
        <v>41632</v>
      </c>
      <c r="G6078" s="8">
        <v>-5745.6</v>
      </c>
      <c r="J6078" s="4" t="s">
        <v>14323</v>
      </c>
      <c r="L6078">
        <f>+Tabla2[[#This Row],[FACTURA]]</f>
        <v>0</v>
      </c>
      <c r="M6078" t="str">
        <f>+Tabla2[[#This Row],[DETALLE]]</f>
        <v>SEG. SALUD FAMILIAR, MES  DE DICIEMBRE 2013 OFIC. 1288/2013</v>
      </c>
    </row>
    <row r="6079" spans="2:13">
      <c r="B6079" s="3" t="s">
        <v>2150</v>
      </c>
      <c r="C6079" s="2" t="s">
        <v>1</v>
      </c>
      <c r="D6079" s="4">
        <v>0</v>
      </c>
      <c r="E6079" s="4" t="s">
        <v>2344</v>
      </c>
      <c r="F6079" s="5">
        <v>41634</v>
      </c>
      <c r="G6079" s="8">
        <v>-9958.9</v>
      </c>
      <c r="J6079" s="4" t="s">
        <v>14324</v>
      </c>
      <c r="L6079">
        <f>+Tabla2[[#This Row],[FACTURA]]</f>
        <v>0</v>
      </c>
      <c r="M6079" t="str">
        <f>+Tabla2[[#This Row],[DETALLE]]</f>
        <v>SEG. PENSIONES MES NOVIEMBRE 2013.</v>
      </c>
    </row>
    <row r="6080" spans="2:13">
      <c r="B6080" s="3" t="s">
        <v>2150</v>
      </c>
      <c r="C6080" s="2" t="s">
        <v>1</v>
      </c>
      <c r="D6080" s="4">
        <v>0</v>
      </c>
      <c r="E6080" s="4" t="s">
        <v>2345</v>
      </c>
      <c r="F6080" s="5">
        <v>41634</v>
      </c>
      <c r="G6080" s="8">
        <v>-10548.8</v>
      </c>
      <c r="J6080" s="4" t="s">
        <v>14325</v>
      </c>
      <c r="L6080">
        <f>+Tabla2[[#This Row],[FACTURA]]</f>
        <v>0</v>
      </c>
      <c r="M6080" t="str">
        <f>+Tabla2[[#This Row],[DETALLE]]</f>
        <v>SEG. FAMILIAR DE SALUD MES NOVIEMBRE 2013.</v>
      </c>
    </row>
    <row r="6081" spans="2:13">
      <c r="B6081" s="3" t="s">
        <v>2150</v>
      </c>
      <c r="C6081" s="2" t="s">
        <v>1</v>
      </c>
      <c r="D6081" s="4">
        <v>0</v>
      </c>
      <c r="E6081" s="4" t="s">
        <v>2346</v>
      </c>
      <c r="F6081" s="5">
        <v>41634</v>
      </c>
      <c r="G6081" s="8">
        <v>-70185.850000000006</v>
      </c>
      <c r="J6081" s="4" t="s">
        <v>14326</v>
      </c>
      <c r="L6081">
        <f>+Tabla2[[#This Row],[FACTURA]]</f>
        <v>0</v>
      </c>
      <c r="M6081" t="str">
        <f>+Tabla2[[#This Row],[DETALLE]]</f>
        <v>SEG. DE PENSIONES, SERV. PRESTADOS S/OFICIO #1303/2013</v>
      </c>
    </row>
    <row r="6082" spans="2:13">
      <c r="B6082" s="3" t="s">
        <v>2150</v>
      </c>
      <c r="C6082" s="2" t="s">
        <v>1</v>
      </c>
      <c r="D6082" s="4">
        <v>0</v>
      </c>
      <c r="E6082" s="4" t="s">
        <v>2347</v>
      </c>
      <c r="F6082" s="5">
        <v>41634</v>
      </c>
      <c r="G6082" s="8">
        <v>-74343.199999999997</v>
      </c>
      <c r="J6082" s="4" t="s">
        <v>14327</v>
      </c>
      <c r="L6082">
        <f>+Tabla2[[#This Row],[FACTURA]]</f>
        <v>0</v>
      </c>
      <c r="M6082" t="str">
        <f>+Tabla2[[#This Row],[DETALLE]]</f>
        <v>SEG. DE SALUD, SERV. PRESTADOS S/OFICIO #1303/2013</v>
      </c>
    </row>
    <row r="6083" spans="2:13">
      <c r="B6083" s="3" t="s">
        <v>2150</v>
      </c>
      <c r="C6083" s="2" t="s">
        <v>1</v>
      </c>
      <c r="D6083" s="4">
        <v>0</v>
      </c>
      <c r="E6083" s="4" t="s">
        <v>2348</v>
      </c>
      <c r="F6083" s="5">
        <v>41635</v>
      </c>
      <c r="G6083" s="8">
        <v>-2072.38</v>
      </c>
      <c r="J6083" s="4" t="s">
        <v>14328</v>
      </c>
      <c r="L6083">
        <f>+Tabla2[[#This Row],[FACTURA]]</f>
        <v>0</v>
      </c>
      <c r="M6083" t="str">
        <f>+Tabla2[[#This Row],[DETALLE]]</f>
        <v>SEG. DE PENSIONES,  (AGOSTO/SEPTIEMBRE), S/OFICIO 1283/2013</v>
      </c>
    </row>
    <row r="6084" spans="2:13">
      <c r="B6084" s="3" t="s">
        <v>2150</v>
      </c>
      <c r="C6084" s="2" t="s">
        <v>1</v>
      </c>
      <c r="D6084" s="4">
        <v>0</v>
      </c>
      <c r="E6084" s="4" t="s">
        <v>2349</v>
      </c>
      <c r="F6084" s="5">
        <v>41635</v>
      </c>
      <c r="G6084" s="8">
        <v>-2195.14</v>
      </c>
      <c r="J6084" s="4" t="s">
        <v>14329</v>
      </c>
      <c r="L6084">
        <f>+Tabla2[[#This Row],[FACTURA]]</f>
        <v>0</v>
      </c>
      <c r="M6084" t="str">
        <f>+Tabla2[[#This Row],[DETALLE]]</f>
        <v>SEG. F. DE SALUD, (AGOSTO/SEPTIEMBRE), S/OFICIO 1283/2013</v>
      </c>
    </row>
    <row r="6085" spans="2:13">
      <c r="B6085" s="3" t="s">
        <v>2150</v>
      </c>
      <c r="C6085" s="2" t="s">
        <v>1</v>
      </c>
      <c r="D6085" s="4">
        <v>0</v>
      </c>
      <c r="E6085" s="4" t="s">
        <v>2350</v>
      </c>
      <c r="F6085" s="5">
        <v>41635</v>
      </c>
      <c r="G6085" s="8">
        <v>-1148</v>
      </c>
      <c r="J6085" s="4" t="s">
        <v>14330</v>
      </c>
      <c r="L6085">
        <f>+Tabla2[[#This Row],[FACTURA]]</f>
        <v>0</v>
      </c>
      <c r="M6085" t="str">
        <f>+Tabla2[[#This Row],[DETALLE]]</f>
        <v>SEG. PENSIONES MESES NOV. - DIC. DEL 2013.</v>
      </c>
    </row>
    <row r="6086" spans="2:13">
      <c r="B6086" s="3" t="s">
        <v>2150</v>
      </c>
      <c r="C6086" s="2" t="s">
        <v>1</v>
      </c>
      <c r="D6086" s="4">
        <v>0</v>
      </c>
      <c r="E6086" s="4" t="s">
        <v>2351</v>
      </c>
      <c r="F6086" s="5">
        <v>41635</v>
      </c>
      <c r="G6086" s="8">
        <v>-1216</v>
      </c>
      <c r="J6086" s="4" t="s">
        <v>14331</v>
      </c>
      <c r="L6086">
        <f>+Tabla2[[#This Row],[FACTURA]]</f>
        <v>0</v>
      </c>
      <c r="M6086" t="str">
        <f>+Tabla2[[#This Row],[DETALLE]]</f>
        <v>SEG. FAMILIAR DE SALUD MESES NOV. - DIC. DEL 2013.</v>
      </c>
    </row>
    <row r="6087" spans="2:13">
      <c r="B6087" s="3" t="s">
        <v>2150</v>
      </c>
      <c r="C6087" s="2" t="s">
        <v>1</v>
      </c>
      <c r="D6087" s="4">
        <v>0</v>
      </c>
      <c r="E6087" s="4" t="s">
        <v>2352</v>
      </c>
      <c r="F6087" s="5">
        <v>41636</v>
      </c>
      <c r="G6087" s="8">
        <v>-2353.4</v>
      </c>
      <c r="J6087" s="4" t="s">
        <v>14332</v>
      </c>
      <c r="L6087">
        <f>+Tabla2[[#This Row],[FACTURA]]</f>
        <v>0</v>
      </c>
      <c r="M6087" t="str">
        <f>+Tabla2[[#This Row],[DETALLE]]</f>
        <v>SEG. DE PENSIONES MESES NOV. - DIC. DEL 2013.</v>
      </c>
    </row>
    <row r="6088" spans="2:13">
      <c r="B6088" s="3" t="s">
        <v>2150</v>
      </c>
      <c r="C6088" s="2" t="s">
        <v>1</v>
      </c>
      <c r="D6088" s="4">
        <v>0</v>
      </c>
      <c r="E6088" s="4" t="s">
        <v>2351</v>
      </c>
      <c r="F6088" s="5">
        <v>41636</v>
      </c>
      <c r="G6088" s="8">
        <v>-2492.8000000000002</v>
      </c>
      <c r="J6088" s="4" t="s">
        <v>14333</v>
      </c>
      <c r="L6088">
        <f>+Tabla2[[#This Row],[FACTURA]]</f>
        <v>0</v>
      </c>
      <c r="M6088" t="str">
        <f>+Tabla2[[#This Row],[DETALLE]]</f>
        <v>SEG. FAMILIAR DE SALUD MESES NOV. - DIC. DEL 2013.</v>
      </c>
    </row>
    <row r="6089" spans="2:13">
      <c r="B6089" s="3" t="s">
        <v>2150</v>
      </c>
      <c r="C6089" s="2" t="s">
        <v>1</v>
      </c>
      <c r="D6089" s="4">
        <v>0</v>
      </c>
      <c r="E6089" s="4" t="s">
        <v>2353</v>
      </c>
      <c r="F6089" s="5">
        <v>41638</v>
      </c>
      <c r="G6089" s="8">
        <v>-24604.65</v>
      </c>
      <c r="J6089" s="4" t="s">
        <v>14334</v>
      </c>
      <c r="L6089">
        <f>+Tabla2[[#This Row],[FACTURA]]</f>
        <v>0</v>
      </c>
      <c r="M6089" t="str">
        <f>+Tabla2[[#This Row],[DETALLE]]</f>
        <v>SEG. PENSIONES,  CORRESP. A 2 MESES OFIC. 1286/2013</v>
      </c>
    </row>
    <row r="6090" spans="2:13">
      <c r="B6090" s="3" t="s">
        <v>2150</v>
      </c>
      <c r="C6090" s="2" t="s">
        <v>1</v>
      </c>
      <c r="D6090" s="4">
        <v>0</v>
      </c>
      <c r="E6090" s="4" t="s">
        <v>2354</v>
      </c>
      <c r="F6090" s="5">
        <v>41638</v>
      </c>
      <c r="G6090" s="8">
        <v>-6669.63</v>
      </c>
      <c r="J6090" s="4" t="s">
        <v>14335</v>
      </c>
      <c r="L6090">
        <f>+Tabla2[[#This Row],[FACTURA]]</f>
        <v>0</v>
      </c>
      <c r="M6090" t="str">
        <f>+Tabla2[[#This Row],[DETALLE]]</f>
        <v>SEG. DE PENSIONES MES DIC. 2013, SERVICIOS PRESTADOS</v>
      </c>
    </row>
    <row r="6091" spans="2:13">
      <c r="B6091" s="3" t="s">
        <v>2150</v>
      </c>
      <c r="C6091" s="2" t="s">
        <v>1</v>
      </c>
      <c r="D6091" s="4">
        <v>0</v>
      </c>
      <c r="E6091" s="4" t="s">
        <v>2355</v>
      </c>
      <c r="F6091" s="5">
        <v>41638</v>
      </c>
      <c r="G6091" s="8">
        <v>-26062.080000000002</v>
      </c>
      <c r="J6091" s="4" t="s">
        <v>14336</v>
      </c>
      <c r="L6091">
        <f>+Tabla2[[#This Row],[FACTURA]]</f>
        <v>0</v>
      </c>
      <c r="M6091" t="str">
        <f>+Tabla2[[#This Row],[DETALLE]]</f>
        <v>SEG. F. DE SALUD,  CORRESP. A 2 MESES OFIC. 1286/2013</v>
      </c>
    </row>
    <row r="6092" spans="2:13">
      <c r="B6092" s="3" t="s">
        <v>2150</v>
      </c>
      <c r="C6092" s="2" t="s">
        <v>1</v>
      </c>
      <c r="D6092" s="4">
        <v>0</v>
      </c>
      <c r="E6092" s="4" t="s">
        <v>2356</v>
      </c>
      <c r="F6092" s="5">
        <v>41638</v>
      </c>
      <c r="G6092" s="8">
        <v>-7064.69</v>
      </c>
      <c r="J6092" s="4" t="s">
        <v>14337</v>
      </c>
      <c r="L6092">
        <f>+Tabla2[[#This Row],[FACTURA]]</f>
        <v>0</v>
      </c>
      <c r="M6092" t="str">
        <f>+Tabla2[[#This Row],[DETALLE]]</f>
        <v>SEG. FAMILIAR DE SALUD MES DIC. 2013, SERV. PRESTADOS</v>
      </c>
    </row>
    <row r="6093" spans="2:13">
      <c r="B6093" s="3" t="s">
        <v>2150</v>
      </c>
      <c r="C6093" s="2" t="s">
        <v>1</v>
      </c>
      <c r="D6093" s="4">
        <v>0</v>
      </c>
      <c r="E6093" s="4" t="s">
        <v>2357</v>
      </c>
      <c r="F6093" s="5">
        <v>41639</v>
      </c>
      <c r="G6093" s="8">
        <v>-4181.13</v>
      </c>
      <c r="J6093" s="4" t="s">
        <v>14338</v>
      </c>
      <c r="L6093">
        <f>+Tabla2[[#This Row],[FACTURA]]</f>
        <v>0</v>
      </c>
      <c r="M6093" t="str">
        <f>+Tabla2[[#This Row],[DETALLE]]</f>
        <v>SEG. DE PENSIONES MESES NOV.-DIC. 2013, SERVICIOS PRESTADOS</v>
      </c>
    </row>
    <row r="6094" spans="2:13">
      <c r="B6094" s="3" t="s">
        <v>2150</v>
      </c>
      <c r="C6094" s="2" t="s">
        <v>1</v>
      </c>
      <c r="D6094" s="4">
        <v>0</v>
      </c>
      <c r="E6094" s="4" t="s">
        <v>2358</v>
      </c>
      <c r="F6094" s="5">
        <v>41639</v>
      </c>
      <c r="G6094" s="8">
        <v>-4428.79</v>
      </c>
      <c r="J6094" s="4" t="s">
        <v>14339</v>
      </c>
      <c r="L6094">
        <f>+Tabla2[[#This Row],[FACTURA]]</f>
        <v>0</v>
      </c>
      <c r="M6094" t="str">
        <f>+Tabla2[[#This Row],[DETALLE]]</f>
        <v>SEG. FAM. SALUD MESES NOV.-DIC. 2013, SERVICIOS PRESTADOS</v>
      </c>
    </row>
    <row r="6095" spans="2:13">
      <c r="B6095" s="3" t="s">
        <v>2150</v>
      </c>
      <c r="C6095" s="2" t="s">
        <v>1</v>
      </c>
      <c r="D6095" s="4">
        <v>0</v>
      </c>
      <c r="E6095" s="4" t="s">
        <v>2359</v>
      </c>
      <c r="F6095" s="5">
        <v>41639</v>
      </c>
      <c r="G6095" s="8">
        <v>-65946.850000000006</v>
      </c>
      <c r="J6095" s="4" t="s">
        <v>14340</v>
      </c>
      <c r="L6095">
        <f>+Tabla2[[#This Row],[FACTURA]]</f>
        <v>0</v>
      </c>
      <c r="M6095" t="str">
        <f>+Tabla2[[#This Row],[DETALLE]]</f>
        <v>SEG. DE PENSIONES POR SERVICIOS PREST. CORRESP. AL 2013.</v>
      </c>
    </row>
    <row r="6096" spans="2:13">
      <c r="B6096" s="3" t="s">
        <v>2150</v>
      </c>
      <c r="C6096" s="2" t="s">
        <v>1</v>
      </c>
      <c r="D6096" s="4">
        <v>0</v>
      </c>
      <c r="E6096" s="4" t="s">
        <v>2360</v>
      </c>
      <c r="F6096" s="5">
        <v>41639</v>
      </c>
      <c r="G6096" s="8">
        <v>-69853.11</v>
      </c>
      <c r="J6096" s="4" t="s">
        <v>14341</v>
      </c>
      <c r="L6096">
        <f>+Tabla2[[#This Row],[FACTURA]]</f>
        <v>0</v>
      </c>
      <c r="M6096" t="str">
        <f>+Tabla2[[#This Row],[DETALLE]]</f>
        <v>SEG. FAM. SALUD POR SERVICIOS PREST. CORRESP. AL 2013.</v>
      </c>
    </row>
    <row r="6097" spans="2:13">
      <c r="B6097" s="3" t="s">
        <v>2150</v>
      </c>
      <c r="C6097" s="2" t="s">
        <v>1</v>
      </c>
      <c r="D6097" s="4">
        <v>0</v>
      </c>
      <c r="E6097" s="4" t="s">
        <v>2361</v>
      </c>
      <c r="F6097" s="5">
        <v>41639</v>
      </c>
      <c r="G6097" s="8">
        <v>-1435.65</v>
      </c>
      <c r="J6097" s="4" t="s">
        <v>14342</v>
      </c>
      <c r="L6097">
        <f>+Tabla2[[#This Row],[FACTURA]]</f>
        <v>0</v>
      </c>
      <c r="M6097" t="str">
        <f>+Tabla2[[#This Row],[DETALLE]]</f>
        <v>SEG. DE PENSIONES CORRESP. MES SEPTIEMBRE 2013.</v>
      </c>
    </row>
    <row r="6098" spans="2:13">
      <c r="B6098" s="3" t="s">
        <v>2150</v>
      </c>
      <c r="C6098" s="2" t="s">
        <v>1</v>
      </c>
      <c r="D6098" s="4">
        <v>0</v>
      </c>
      <c r="E6098" s="4" t="s">
        <v>2362</v>
      </c>
      <c r="F6098" s="5">
        <v>41639</v>
      </c>
      <c r="G6098" s="8">
        <v>-1520.69</v>
      </c>
      <c r="J6098" s="4" t="s">
        <v>14343</v>
      </c>
      <c r="L6098">
        <f>+Tabla2[[#This Row],[FACTURA]]</f>
        <v>0</v>
      </c>
      <c r="M6098" t="str">
        <f>+Tabla2[[#This Row],[DETALLE]]</f>
        <v>SEG. FAM. DE SALUD CORRESP. MES SEPTIEMBRE 2013.</v>
      </c>
    </row>
    <row r="6099" spans="2:13">
      <c r="B6099" s="3" t="s">
        <v>2150</v>
      </c>
      <c r="C6099" s="2" t="s">
        <v>1</v>
      </c>
      <c r="D6099" s="4">
        <v>0</v>
      </c>
      <c r="E6099" s="4" t="s">
        <v>2363</v>
      </c>
      <c r="F6099" s="5">
        <v>41639</v>
      </c>
      <c r="G6099" s="8">
        <v>-2296</v>
      </c>
      <c r="J6099" s="4" t="s">
        <v>14344</v>
      </c>
      <c r="L6099">
        <f>+Tabla2[[#This Row],[FACTURA]]</f>
        <v>0</v>
      </c>
      <c r="M6099" t="str">
        <f>+Tabla2[[#This Row],[DETALLE]]</f>
        <v>SEG. DE PENSIONES MES DICIEMBRE 2013, SERV. PRESTADOS.</v>
      </c>
    </row>
    <row r="6100" spans="2:13">
      <c r="B6100" s="3" t="s">
        <v>2150</v>
      </c>
      <c r="C6100" s="2" t="s">
        <v>1</v>
      </c>
      <c r="D6100" s="4">
        <v>0</v>
      </c>
      <c r="E6100" s="4" t="s">
        <v>2364</v>
      </c>
      <c r="F6100" s="5">
        <v>41639</v>
      </c>
      <c r="G6100" s="8">
        <v>-2432</v>
      </c>
      <c r="J6100" s="4" t="s">
        <v>14345</v>
      </c>
      <c r="L6100">
        <f>+Tabla2[[#This Row],[FACTURA]]</f>
        <v>0</v>
      </c>
      <c r="M6100" t="str">
        <f>+Tabla2[[#This Row],[DETALLE]]</f>
        <v>SEG. FAM. DE SALUD MES DICIEMBRE 2013, SERV. PRESTADOS.</v>
      </c>
    </row>
    <row r="6101" spans="2:13">
      <c r="B6101" s="3" t="s">
        <v>2150</v>
      </c>
      <c r="C6101" s="2" t="s">
        <v>1</v>
      </c>
      <c r="D6101" s="4">
        <v>0</v>
      </c>
      <c r="E6101" s="4" t="s">
        <v>2365</v>
      </c>
      <c r="F6101" s="5">
        <v>41639</v>
      </c>
      <c r="G6101" s="8">
        <v>-1205.4000000000001</v>
      </c>
      <c r="J6101" s="4" t="s">
        <v>14346</v>
      </c>
      <c r="L6101">
        <f>+Tabla2[[#This Row],[FACTURA]]</f>
        <v>0</v>
      </c>
      <c r="M6101" t="str">
        <f>+Tabla2[[#This Row],[DETALLE]]</f>
        <v>SEG. DE PENSIONES MESES NOV. - DIC. 2013, SERV. PRESTADOS.</v>
      </c>
    </row>
    <row r="6102" spans="2:13">
      <c r="B6102" s="3" t="s">
        <v>2150</v>
      </c>
      <c r="C6102" s="2" t="s">
        <v>1</v>
      </c>
      <c r="D6102" s="4">
        <v>0</v>
      </c>
      <c r="E6102" s="4" t="s">
        <v>2366</v>
      </c>
      <c r="F6102" s="5">
        <v>41639</v>
      </c>
      <c r="G6102" s="8">
        <v>-1276.8</v>
      </c>
      <c r="J6102" s="4" t="s">
        <v>14347</v>
      </c>
      <c r="L6102">
        <f>+Tabla2[[#This Row],[FACTURA]]</f>
        <v>0</v>
      </c>
      <c r="M6102" t="str">
        <f>+Tabla2[[#This Row],[DETALLE]]</f>
        <v>SEG. FAM. DE SALUD MESES NOV. - DIC. 2013, SERV. PRESTADOS.</v>
      </c>
    </row>
    <row r="6103" spans="2:13">
      <c r="B6103" s="3" t="s">
        <v>2150</v>
      </c>
      <c r="C6103" s="2" t="s">
        <v>1</v>
      </c>
      <c r="D6103" s="4">
        <v>0</v>
      </c>
      <c r="E6103" s="4" t="s">
        <v>2367</v>
      </c>
      <c r="F6103" s="5">
        <v>41639</v>
      </c>
      <c r="G6103" s="8">
        <v>-2296</v>
      </c>
      <c r="J6103" s="4" t="s">
        <v>14348</v>
      </c>
      <c r="L6103">
        <f>+Tabla2[[#This Row],[FACTURA]]</f>
        <v>0</v>
      </c>
      <c r="M6103" t="str">
        <f>+Tabla2[[#This Row],[DETALLE]]</f>
        <v>SEG. DE PENSIONES CORRESP. MES NOVIEMBRE 2013.</v>
      </c>
    </row>
    <row r="6104" spans="2:13">
      <c r="B6104" s="3" t="s">
        <v>2150</v>
      </c>
      <c r="C6104" s="2" t="s">
        <v>1</v>
      </c>
      <c r="D6104" s="4">
        <v>0</v>
      </c>
      <c r="E6104" s="4" t="s">
        <v>2368</v>
      </c>
      <c r="F6104" s="5">
        <v>41639</v>
      </c>
      <c r="G6104" s="8">
        <v>-2432</v>
      </c>
      <c r="J6104" s="4" t="s">
        <v>14349</v>
      </c>
      <c r="L6104">
        <f>+Tabla2[[#This Row],[FACTURA]]</f>
        <v>0</v>
      </c>
      <c r="M6104" t="str">
        <f>+Tabla2[[#This Row],[DETALLE]]</f>
        <v>SEG. FAM. DE SALUD CORRESP. MES NOVIEMBRE 2013.</v>
      </c>
    </row>
    <row r="6105" spans="2:13">
      <c r="B6105" s="3" t="s">
        <v>2150</v>
      </c>
      <c r="C6105" s="2" t="s">
        <v>1</v>
      </c>
      <c r="D6105" s="4">
        <v>0</v>
      </c>
      <c r="E6105" s="4" t="s">
        <v>2369</v>
      </c>
      <c r="F6105" s="5">
        <v>41639</v>
      </c>
      <c r="G6105" s="8">
        <v>-2009</v>
      </c>
      <c r="J6105" s="4" t="s">
        <v>14350</v>
      </c>
      <c r="L6105">
        <f>+Tabla2[[#This Row],[FACTURA]]</f>
        <v>0</v>
      </c>
      <c r="M6105" t="str">
        <f>+Tabla2[[#This Row],[DETALLE]]</f>
        <v>SEG. DE PENSIONES, INCENTIVOS MES DIC. 2013.</v>
      </c>
    </row>
    <row r="6106" spans="2:13">
      <c r="B6106" s="3" t="s">
        <v>2150</v>
      </c>
      <c r="C6106" s="2" t="s">
        <v>1</v>
      </c>
      <c r="D6106" s="4">
        <v>0</v>
      </c>
      <c r="E6106" s="4" t="s">
        <v>2370</v>
      </c>
      <c r="F6106" s="5">
        <v>41639</v>
      </c>
      <c r="G6106" s="8">
        <v>-2459.29</v>
      </c>
      <c r="J6106" s="4" t="s">
        <v>14351</v>
      </c>
      <c r="L6106">
        <f>+Tabla2[[#This Row],[FACTURA]]</f>
        <v>0</v>
      </c>
      <c r="M6106" t="str">
        <f>+Tabla2[[#This Row],[DETALLE]]</f>
        <v>SEG. FAM. DE SALUD, INCENTIVOS MES DIC. 2013.</v>
      </c>
    </row>
    <row r="6107" spans="2:13">
      <c r="B6107" s="3" t="s">
        <v>2150</v>
      </c>
      <c r="C6107" s="2" t="s">
        <v>1</v>
      </c>
      <c r="D6107" s="4">
        <v>0</v>
      </c>
      <c r="E6107" s="4" t="s">
        <v>2371</v>
      </c>
      <c r="F6107" s="5">
        <v>41639</v>
      </c>
      <c r="G6107" s="8">
        <v>-6027.01</v>
      </c>
      <c r="J6107" s="4" t="s">
        <v>14352</v>
      </c>
      <c r="L6107">
        <f>+Tabla2[[#This Row],[FACTURA]]</f>
        <v>0</v>
      </c>
      <c r="M6107" t="str">
        <f>+Tabla2[[#This Row],[DETALLE]]</f>
        <v>SEG. PENSIONES, TRIMESTRE SEPT-NOV. 2013, OFIC. 194/2013</v>
      </c>
    </row>
    <row r="6108" spans="2:13">
      <c r="B6108" s="3" t="s">
        <v>2150</v>
      </c>
      <c r="C6108" s="2" t="s">
        <v>1</v>
      </c>
      <c r="D6108" s="4">
        <v>0</v>
      </c>
      <c r="E6108" s="4" t="s">
        <v>2372</v>
      </c>
      <c r="F6108" s="5">
        <v>41639</v>
      </c>
      <c r="G6108" s="8">
        <v>-7055</v>
      </c>
      <c r="J6108" s="4" t="s">
        <v>14353</v>
      </c>
      <c r="L6108">
        <f>+Tabla2[[#This Row],[FACTURA]]</f>
        <v>0</v>
      </c>
      <c r="M6108" t="str">
        <f>+Tabla2[[#This Row],[DETALLE]]</f>
        <v>SEG. SALUD, TRIMESTRE SEPT-NOV. 2013, OFIC. 194/2013</v>
      </c>
    </row>
    <row r="6109" spans="2:13">
      <c r="B6109" s="3" t="s">
        <v>2150</v>
      </c>
      <c r="C6109" s="2" t="s">
        <v>1</v>
      </c>
      <c r="D6109" s="4">
        <v>0</v>
      </c>
      <c r="E6109" s="4" t="s">
        <v>2373</v>
      </c>
      <c r="F6109" s="5">
        <v>41639</v>
      </c>
      <c r="G6109" s="8">
        <v>-456</v>
      </c>
      <c r="J6109" s="4" t="s">
        <v>14354</v>
      </c>
      <c r="L6109">
        <f>+Tabla2[[#This Row],[FACTURA]]</f>
        <v>0</v>
      </c>
      <c r="M6109" t="str">
        <f>+Tabla2[[#This Row],[DETALLE]]</f>
        <v>SUELDO CORRESP. AL MES DE OCTUBRE 2013, OFIC. 09/2014</v>
      </c>
    </row>
    <row r="6110" spans="2:13">
      <c r="B6110" s="3" t="s">
        <v>2150</v>
      </c>
      <c r="C6110" s="2" t="s">
        <v>1</v>
      </c>
      <c r="D6110" s="4">
        <v>0</v>
      </c>
      <c r="E6110" s="4" t="s">
        <v>2374</v>
      </c>
      <c r="F6110" s="5">
        <v>41639</v>
      </c>
      <c r="G6110" s="8">
        <v>-430.5</v>
      </c>
      <c r="J6110" s="4" t="s">
        <v>14355</v>
      </c>
      <c r="L6110">
        <f>+Tabla2[[#This Row],[FACTURA]]</f>
        <v>0</v>
      </c>
      <c r="M6110" t="str">
        <f>+Tabla2[[#This Row],[DETALLE]]</f>
        <v>SEG DE PENSIONES, CORRESP. AL MES DE OCT. 2013, OFIC. 09/14</v>
      </c>
    </row>
    <row r="6111" spans="2:13">
      <c r="B6111" s="3" t="s">
        <v>2150</v>
      </c>
      <c r="C6111" s="2" t="s">
        <v>1</v>
      </c>
      <c r="D6111" s="4">
        <v>0</v>
      </c>
      <c r="E6111" s="4" t="s">
        <v>2375</v>
      </c>
      <c r="F6111" s="5">
        <v>41639</v>
      </c>
      <c r="G6111" s="8">
        <v>-456</v>
      </c>
      <c r="J6111" s="4" t="s">
        <v>14356</v>
      </c>
      <c r="L6111">
        <f>+Tabla2[[#This Row],[FACTURA]]</f>
        <v>0</v>
      </c>
      <c r="M6111" t="str">
        <f>+Tabla2[[#This Row],[DETALLE]]</f>
        <v>SEG. SALUD, CORRESP. AL MES DE OCTUBRE /2013, OFIC. 09/2014</v>
      </c>
    </row>
    <row r="6112" spans="2:13">
      <c r="B6112" s="3" t="s">
        <v>2150</v>
      </c>
      <c r="C6112" s="2" t="s">
        <v>1</v>
      </c>
      <c r="D6112" s="4">
        <v>0</v>
      </c>
      <c r="E6112" s="4" t="s">
        <v>2376</v>
      </c>
      <c r="F6112" s="5">
        <v>41639</v>
      </c>
      <c r="G6112" s="8">
        <v>-430.5</v>
      </c>
      <c r="J6112" s="4" t="s">
        <v>14357</v>
      </c>
      <c r="L6112">
        <f>+Tabla2[[#This Row],[FACTURA]]</f>
        <v>0</v>
      </c>
      <c r="M6112" t="str">
        <f>+Tabla2[[#This Row],[DETALLE]]</f>
        <v>SEG. PENSIONES, CORRESP. AL MES DE OCTUBRE /13, OFIC. 09/14</v>
      </c>
    </row>
    <row r="6113" spans="2:13">
      <c r="B6113" s="3" t="s">
        <v>2150</v>
      </c>
      <c r="C6113" s="2" t="s">
        <v>1</v>
      </c>
      <c r="D6113" s="4">
        <v>0</v>
      </c>
      <c r="E6113" s="4" t="s">
        <v>2377</v>
      </c>
      <c r="F6113" s="5">
        <v>41639</v>
      </c>
      <c r="G6113" s="8">
        <v>-513.05999999999995</v>
      </c>
      <c r="J6113" s="4" t="s">
        <v>14358</v>
      </c>
      <c r="L6113">
        <f>+Tabla2[[#This Row],[FACTURA]]</f>
        <v>0</v>
      </c>
      <c r="M6113" t="str">
        <f>+Tabla2[[#This Row],[DETALLE]]</f>
        <v>SEG. DE PENSIONES MES NOVIEMBRE 2013, SERV. PREST.</v>
      </c>
    </row>
    <row r="6114" spans="2:13">
      <c r="B6114" s="3" t="s">
        <v>2150</v>
      </c>
      <c r="C6114" s="2" t="s">
        <v>1</v>
      </c>
      <c r="D6114" s="4">
        <v>0</v>
      </c>
      <c r="E6114" s="4" t="s">
        <v>2332</v>
      </c>
      <c r="F6114" s="5">
        <v>41639</v>
      </c>
      <c r="G6114" s="8">
        <v>-543.45000000000005</v>
      </c>
      <c r="J6114" s="4" t="s">
        <v>14359</v>
      </c>
      <c r="L6114">
        <f>+Tabla2[[#This Row],[FACTURA]]</f>
        <v>0</v>
      </c>
      <c r="M6114" t="str">
        <f>+Tabla2[[#This Row],[DETALLE]]</f>
        <v>SEG. FAMILIAR DE SALUD MES NOVIEMBRE 2013, SERV. PREST.</v>
      </c>
    </row>
    <row r="6115" spans="2:13">
      <c r="B6115" s="3" t="s">
        <v>2150</v>
      </c>
      <c r="C6115" s="2" t="s">
        <v>1</v>
      </c>
      <c r="D6115" s="4">
        <v>0</v>
      </c>
      <c r="E6115" s="4" t="s">
        <v>2378</v>
      </c>
      <c r="F6115" s="5">
        <v>41639</v>
      </c>
      <c r="G6115" s="8">
        <v>-5466.08</v>
      </c>
      <c r="J6115" s="4" t="s">
        <v>14360</v>
      </c>
      <c r="L6115">
        <f>+Tabla2[[#This Row],[FACTURA]]</f>
        <v>0</v>
      </c>
      <c r="M6115" t="str">
        <f>+Tabla2[[#This Row],[DETALLE]]</f>
        <v>SEG. DE PENSIONES MES DICIEMBRE 2013, SERV. PREST.</v>
      </c>
    </row>
    <row r="6116" spans="2:13">
      <c r="B6116" s="3" t="s">
        <v>2150</v>
      </c>
      <c r="C6116" s="2" t="s">
        <v>1</v>
      </c>
      <c r="D6116" s="4">
        <v>0</v>
      </c>
      <c r="E6116" s="4" t="s">
        <v>2379</v>
      </c>
      <c r="F6116" s="5">
        <v>41639</v>
      </c>
      <c r="G6116" s="8">
        <v>-5789.86</v>
      </c>
      <c r="J6116" s="4" t="s">
        <v>14361</v>
      </c>
      <c r="L6116">
        <f>+Tabla2[[#This Row],[FACTURA]]</f>
        <v>0</v>
      </c>
      <c r="M6116" t="str">
        <f>+Tabla2[[#This Row],[DETALLE]]</f>
        <v>SEG. FAMILIAR DE SALUD MES DICIEMBRE 2013, SERV. PREST.</v>
      </c>
    </row>
    <row r="6117" spans="2:13">
      <c r="B6117" s="3" t="s">
        <v>2150</v>
      </c>
      <c r="C6117" s="2" t="s">
        <v>1</v>
      </c>
      <c r="D6117" s="4">
        <v>0</v>
      </c>
      <c r="E6117" s="4" t="s">
        <v>2380</v>
      </c>
      <c r="F6117" s="5">
        <v>41639</v>
      </c>
      <c r="G6117" s="8">
        <v>-854</v>
      </c>
      <c r="J6117" s="4" t="s">
        <v>14362</v>
      </c>
      <c r="L6117">
        <f>+Tabla2[[#This Row],[FACTURA]]</f>
        <v>0</v>
      </c>
      <c r="M6117" t="str">
        <f>+Tabla2[[#This Row],[DETALLE]]</f>
        <v>SEG. DE PENSIONES MES DIC. 2013, SERV. PREST.</v>
      </c>
    </row>
    <row r="6118" spans="2:13">
      <c r="B6118" s="3" t="s">
        <v>2150</v>
      </c>
      <c r="C6118" s="2" t="s">
        <v>1</v>
      </c>
      <c r="D6118" s="4">
        <v>0</v>
      </c>
      <c r="E6118" s="4" t="s">
        <v>2381</v>
      </c>
      <c r="F6118" s="5">
        <v>41639</v>
      </c>
      <c r="G6118" s="8">
        <v>-904.59</v>
      </c>
      <c r="J6118" s="4" t="s">
        <v>14363</v>
      </c>
      <c r="L6118">
        <f>+Tabla2[[#This Row],[FACTURA]]</f>
        <v>0</v>
      </c>
      <c r="M6118" t="str">
        <f>+Tabla2[[#This Row],[DETALLE]]</f>
        <v>SEG. FAMILIAR DE SALUD MES DIC. 2013, SERV. PREST.</v>
      </c>
    </row>
    <row r="6119" spans="2:13">
      <c r="B6119" s="3" t="s">
        <v>2150</v>
      </c>
      <c r="C6119" s="2" t="s">
        <v>1</v>
      </c>
      <c r="D6119" s="4">
        <v>0</v>
      </c>
      <c r="E6119" s="4" t="s">
        <v>2382</v>
      </c>
      <c r="F6119" s="5">
        <v>41639</v>
      </c>
      <c r="G6119" s="8">
        <v>-889.7</v>
      </c>
      <c r="J6119" s="4" t="s">
        <v>14364</v>
      </c>
      <c r="L6119">
        <f>+Tabla2[[#This Row],[FACTURA]]</f>
        <v>0</v>
      </c>
      <c r="M6119" t="str">
        <f>+Tabla2[[#This Row],[DETALLE]]</f>
        <v>PENSIONES CORRESP. A NOV./DIC. 2013, OFIC. 08/214</v>
      </c>
    </row>
    <row r="6120" spans="2:13">
      <c r="B6120" s="3" t="s">
        <v>2150</v>
      </c>
      <c r="C6120" s="2" t="s">
        <v>1</v>
      </c>
      <c r="D6120" s="4">
        <v>0</v>
      </c>
      <c r="E6120" s="4" t="s">
        <v>2383</v>
      </c>
      <c r="F6120" s="5">
        <v>41639</v>
      </c>
      <c r="G6120" s="8">
        <v>-942.4</v>
      </c>
      <c r="J6120" s="4" t="s">
        <v>14365</v>
      </c>
      <c r="L6120">
        <f>+Tabla2[[#This Row],[FACTURA]]</f>
        <v>0</v>
      </c>
      <c r="M6120" t="str">
        <f>+Tabla2[[#This Row],[DETALLE]]</f>
        <v>SEG. DE SALUD CORRESP. A NOV./DIC. 2013, OFIC. 08/214</v>
      </c>
    </row>
    <row r="6121" spans="2:13">
      <c r="B6121" s="3" t="s">
        <v>2150</v>
      </c>
      <c r="C6121" s="2" t="s">
        <v>1</v>
      </c>
      <c r="D6121" s="4">
        <v>0</v>
      </c>
      <c r="E6121" s="4" t="s">
        <v>2384</v>
      </c>
      <c r="F6121" s="5">
        <v>41639</v>
      </c>
      <c r="G6121" s="8">
        <v>-723.68</v>
      </c>
      <c r="J6121" s="4" t="s">
        <v>14366</v>
      </c>
      <c r="L6121">
        <f>+Tabla2[[#This Row],[FACTURA]]</f>
        <v>0</v>
      </c>
      <c r="M6121" t="str">
        <f>+Tabla2[[#This Row],[DETALLE]]</f>
        <v>SEGURO DE SALUD, CORRESP. A NOV. 2013, OFIC. 47/2014</v>
      </c>
    </row>
    <row r="6122" spans="2:13">
      <c r="B6122" s="3" t="s">
        <v>2150</v>
      </c>
      <c r="C6122" s="2" t="s">
        <v>1</v>
      </c>
      <c r="D6122" s="4">
        <v>0</v>
      </c>
      <c r="E6122" s="4" t="s">
        <v>2385</v>
      </c>
      <c r="F6122" s="5">
        <v>41639</v>
      </c>
      <c r="G6122" s="8">
        <v>-683.2</v>
      </c>
      <c r="J6122" s="4" t="s">
        <v>14367</v>
      </c>
      <c r="L6122">
        <f>+Tabla2[[#This Row],[FACTURA]]</f>
        <v>0</v>
      </c>
      <c r="M6122" t="str">
        <f>+Tabla2[[#This Row],[DETALLE]]</f>
        <v>SEGURO DE PENSIONES, CORRESP. A NOV. 2013, OFIC. 47/2014</v>
      </c>
    </row>
    <row r="6123" spans="2:13">
      <c r="B6123" s="3" t="s">
        <v>2150</v>
      </c>
      <c r="C6123" s="2" t="s">
        <v>1</v>
      </c>
      <c r="D6123" s="4">
        <v>0</v>
      </c>
      <c r="E6123" s="4" t="s">
        <v>2386</v>
      </c>
      <c r="F6123" s="5">
        <v>41639</v>
      </c>
      <c r="G6123" s="8">
        <v>-1089.8800000000001</v>
      </c>
      <c r="J6123" s="4" t="s">
        <v>14368</v>
      </c>
      <c r="L6123">
        <f>+Tabla2[[#This Row],[FACTURA]]</f>
        <v>0</v>
      </c>
      <c r="M6123" t="str">
        <f>+Tabla2[[#This Row],[DETALLE]]</f>
        <v>SEG. PENSIONES, CORRESP. AL MES DE JULIO 2013</v>
      </c>
    </row>
    <row r="6124" spans="2:13">
      <c r="B6124" s="3" t="s">
        <v>2150</v>
      </c>
      <c r="C6124" s="2" t="s">
        <v>1</v>
      </c>
      <c r="D6124" s="4">
        <v>0</v>
      </c>
      <c r="E6124" s="4" t="s">
        <v>2387</v>
      </c>
      <c r="F6124" s="5">
        <v>41639</v>
      </c>
      <c r="G6124" s="8">
        <v>-1154.44</v>
      </c>
      <c r="J6124" s="4" t="s">
        <v>14369</v>
      </c>
      <c r="L6124">
        <f>+Tabla2[[#This Row],[FACTURA]]</f>
        <v>0</v>
      </c>
      <c r="M6124" t="str">
        <f>+Tabla2[[#This Row],[DETALLE]]</f>
        <v>SEG. DE SALUD, CORRESP. AL MES DE JULIO 2013</v>
      </c>
    </row>
    <row r="6125" spans="2:13">
      <c r="B6125" s="3" t="s">
        <v>2150</v>
      </c>
      <c r="C6125" s="2" t="s">
        <v>1</v>
      </c>
      <c r="D6125" s="4">
        <v>0</v>
      </c>
      <c r="E6125" s="4" t="s">
        <v>2388</v>
      </c>
      <c r="F6125" s="5">
        <v>41639</v>
      </c>
      <c r="G6125" s="8">
        <v>-854</v>
      </c>
      <c r="J6125" s="4" t="s">
        <v>14370</v>
      </c>
      <c r="L6125">
        <f>+Tabla2[[#This Row],[FACTURA]]</f>
        <v>0</v>
      </c>
      <c r="M6125" t="str">
        <f>+Tabla2[[#This Row],[DETALLE]]</f>
        <v>SEG. PENSIONES, SERV. PRESTADO MES DIC. 2013, OFIC.04/2014</v>
      </c>
    </row>
    <row r="6126" spans="2:13">
      <c r="B6126" s="3" t="s">
        <v>2150</v>
      </c>
      <c r="C6126" s="2" t="s">
        <v>1</v>
      </c>
      <c r="D6126" s="4">
        <v>0</v>
      </c>
      <c r="E6126" s="4" t="s">
        <v>2389</v>
      </c>
      <c r="F6126" s="5">
        <v>41639</v>
      </c>
      <c r="G6126" s="8">
        <v>-904.59</v>
      </c>
      <c r="J6126" s="4" t="s">
        <v>14371</v>
      </c>
      <c r="L6126">
        <f>+Tabla2[[#This Row],[FACTURA]]</f>
        <v>0</v>
      </c>
      <c r="M6126" t="str">
        <f>+Tabla2[[#This Row],[DETALLE]]</f>
        <v>SEG. SALUD, SERV. PRESTADO MES DIC. 2013, OFIC.04/2014</v>
      </c>
    </row>
    <row r="6127" spans="2:13">
      <c r="B6127" s="3" t="s">
        <v>2150</v>
      </c>
      <c r="C6127" s="2" t="s">
        <v>1</v>
      </c>
      <c r="D6127" s="4">
        <v>0</v>
      </c>
      <c r="E6127" s="4" t="s">
        <v>2390</v>
      </c>
      <c r="F6127" s="5">
        <v>41639</v>
      </c>
      <c r="G6127" s="8">
        <v>-2148.63</v>
      </c>
      <c r="J6127" s="4" t="s">
        <v>14372</v>
      </c>
      <c r="L6127">
        <f>+Tabla2[[#This Row],[FACTURA]]</f>
        <v>0</v>
      </c>
      <c r="M6127" t="str">
        <f>+Tabla2[[#This Row],[DETALLE]]</f>
        <v>SEG. DE PENSIONES MESES DIC. 2013-ENE. 2014, SERV. PRESTADO</v>
      </c>
    </row>
    <row r="6128" spans="2:13">
      <c r="B6128" s="3" t="s">
        <v>2150</v>
      </c>
      <c r="C6128" s="2" t="s">
        <v>1</v>
      </c>
      <c r="D6128" s="4">
        <v>0</v>
      </c>
      <c r="E6128" s="4" t="s">
        <v>2391</v>
      </c>
      <c r="F6128" s="5">
        <v>41639</v>
      </c>
      <c r="G6128" s="8">
        <v>-2275.9</v>
      </c>
      <c r="J6128" s="4" t="s">
        <v>14373</v>
      </c>
      <c r="L6128">
        <f>+Tabla2[[#This Row],[FACTURA]]</f>
        <v>0</v>
      </c>
      <c r="M6128" t="str">
        <f>+Tabla2[[#This Row],[DETALLE]]</f>
        <v>SEG. FAM. SALUD MESES DIC. 2013-ENE. 2014, SERV. PRESTADO</v>
      </c>
    </row>
    <row r="6129" spans="2:13">
      <c r="B6129" s="3" t="s">
        <v>2150</v>
      </c>
      <c r="C6129" s="2" t="s">
        <v>1</v>
      </c>
      <c r="D6129" s="4">
        <v>0</v>
      </c>
      <c r="E6129" s="4" t="s">
        <v>2392</v>
      </c>
      <c r="F6129" s="5">
        <v>41639</v>
      </c>
      <c r="G6129" s="8">
        <v>-344.4</v>
      </c>
      <c r="J6129" s="4" t="s">
        <v>14374</v>
      </c>
      <c r="L6129">
        <f>+Tabla2[[#This Row],[FACTURA]]</f>
        <v>0</v>
      </c>
      <c r="M6129" t="str">
        <f>+Tabla2[[#This Row],[DETALLE]]</f>
        <v>SEG. PENSIONES, CORRESP. A NOV./DIC /2013, SEGUN OFIC. 49/14</v>
      </c>
    </row>
    <row r="6130" spans="2:13">
      <c r="B6130" s="3" t="s">
        <v>2150</v>
      </c>
      <c r="C6130" s="2" t="s">
        <v>1</v>
      </c>
      <c r="D6130" s="4">
        <v>0</v>
      </c>
      <c r="E6130" s="4" t="s">
        <v>2393</v>
      </c>
      <c r="F6130" s="5">
        <v>41639</v>
      </c>
      <c r="G6130" s="8">
        <v>-364.8</v>
      </c>
      <c r="J6130" s="4" t="s">
        <v>14375</v>
      </c>
      <c r="L6130">
        <f>+Tabla2[[#This Row],[FACTURA]]</f>
        <v>0</v>
      </c>
      <c r="M6130" t="str">
        <f>+Tabla2[[#This Row],[DETALLE]]</f>
        <v>SEG. FAMILIAR, CORRESP. A NOV./DIC /2013, SEGUN OFIC. 49/14</v>
      </c>
    </row>
    <row r="6131" spans="2:13">
      <c r="B6131" s="3" t="s">
        <v>2150</v>
      </c>
      <c r="C6131" s="2" t="s">
        <v>1</v>
      </c>
      <c r="D6131" s="4">
        <v>0</v>
      </c>
      <c r="E6131" s="4" t="s">
        <v>2394</v>
      </c>
      <c r="F6131" s="5">
        <v>41639</v>
      </c>
      <c r="G6131" s="8">
        <v>-16672.080000000002</v>
      </c>
      <c r="J6131" s="4" t="s">
        <v>14376</v>
      </c>
      <c r="L6131">
        <f>+Tabla2[[#This Row],[FACTURA]]</f>
        <v>0</v>
      </c>
      <c r="M6131" t="str">
        <f>+Tabla2[[#This Row],[DETALLE]]</f>
        <v>SEG. PENSIONES, DE ENERO A NOV/2013, SEGUN OFIC. 48/2014</v>
      </c>
    </row>
    <row r="6132" spans="2:13">
      <c r="B6132" s="3" t="s">
        <v>2150</v>
      </c>
      <c r="C6132" s="2" t="s">
        <v>1</v>
      </c>
      <c r="D6132" s="4">
        <v>0</v>
      </c>
      <c r="E6132" s="4" t="s">
        <v>2395</v>
      </c>
      <c r="F6132" s="5">
        <v>41639</v>
      </c>
      <c r="G6132" s="8">
        <v>-17385.12</v>
      </c>
      <c r="J6132" s="4" t="s">
        <v>14377</v>
      </c>
      <c r="L6132">
        <f>+Tabla2[[#This Row],[FACTURA]]</f>
        <v>0</v>
      </c>
      <c r="M6132" t="str">
        <f>+Tabla2[[#This Row],[DETALLE]]</f>
        <v>SEG. S. FAMILIAR, DE ENERO A NOV/2013, SEGUN OFIC. 48/2014</v>
      </c>
    </row>
    <row r="6133" spans="2:13">
      <c r="B6133" s="3" t="s">
        <v>2150</v>
      </c>
      <c r="C6133" s="2" t="s">
        <v>1</v>
      </c>
      <c r="D6133" s="4">
        <v>0</v>
      </c>
      <c r="E6133" s="4" t="s">
        <v>2396</v>
      </c>
      <c r="F6133" s="5">
        <v>41639</v>
      </c>
      <c r="G6133" s="8">
        <v>-1640.58</v>
      </c>
      <c r="J6133" s="4" t="s">
        <v>14378</v>
      </c>
      <c r="L6133">
        <f>+Tabla2[[#This Row],[FACTURA]]</f>
        <v>0</v>
      </c>
      <c r="M6133" t="str">
        <f>+Tabla2[[#This Row],[DETALLE]]</f>
        <v>SEG. PENSIONES SERV. PRESTADOS CORRESP. 30 SEPT. - 15 NOV.</v>
      </c>
    </row>
    <row r="6134" spans="2:13">
      <c r="B6134" s="3" t="s">
        <v>2150</v>
      </c>
      <c r="C6134" s="2" t="s">
        <v>1</v>
      </c>
      <c r="D6134" s="4">
        <v>0</v>
      </c>
      <c r="E6134" s="4" t="s">
        <v>2397</v>
      </c>
      <c r="F6134" s="5">
        <v>41639</v>
      </c>
      <c r="G6134" s="8">
        <v>-1737.77</v>
      </c>
      <c r="J6134" s="4" t="s">
        <v>14379</v>
      </c>
      <c r="L6134">
        <f>+Tabla2[[#This Row],[FACTURA]]</f>
        <v>0</v>
      </c>
      <c r="M6134" t="str">
        <f>+Tabla2[[#This Row],[DETALLE]]</f>
        <v>SEG. FAM. SALUD SERV. PRESTADOS CORRESP. 30 SEPT. - 15 NOV.</v>
      </c>
    </row>
    <row r="6135" spans="2:13">
      <c r="B6135" s="3" t="s">
        <v>2150</v>
      </c>
      <c r="C6135" s="2" t="s">
        <v>1</v>
      </c>
      <c r="D6135" s="4">
        <v>0</v>
      </c>
      <c r="E6135" s="4" t="s">
        <v>2398</v>
      </c>
      <c r="F6135" s="5">
        <v>41639</v>
      </c>
      <c r="G6135" s="8">
        <v>-4276.3</v>
      </c>
      <c r="J6135" s="4" t="s">
        <v>14380</v>
      </c>
      <c r="L6135">
        <f>+Tabla2[[#This Row],[FACTURA]]</f>
        <v>0</v>
      </c>
      <c r="M6135" t="str">
        <f>+Tabla2[[#This Row],[DETALLE]]</f>
        <v>SEG. PENSIONES SERV. PRESTADOS MES ENERO 2014.</v>
      </c>
    </row>
    <row r="6136" spans="2:13">
      <c r="B6136" s="3" t="s">
        <v>2150</v>
      </c>
      <c r="C6136" s="2" t="s">
        <v>1</v>
      </c>
      <c r="D6136" s="4">
        <v>0</v>
      </c>
      <c r="E6136" s="4" t="s">
        <v>2399</v>
      </c>
      <c r="F6136" s="5">
        <v>41639</v>
      </c>
      <c r="G6136" s="8">
        <v>-4529.6000000000004</v>
      </c>
      <c r="J6136" s="4" t="s">
        <v>14381</v>
      </c>
      <c r="L6136">
        <f>+Tabla2[[#This Row],[FACTURA]]</f>
        <v>0</v>
      </c>
      <c r="M6136" t="str">
        <f>+Tabla2[[#This Row],[DETALLE]]</f>
        <v>SEG. FAMILIAR DE SALUD SERV. PRESTADOS MES ENERO 2014.</v>
      </c>
    </row>
    <row r="6137" spans="2:13">
      <c r="B6137" s="3" t="s">
        <v>2150</v>
      </c>
      <c r="C6137" s="2" t="s">
        <v>1</v>
      </c>
      <c r="D6137" s="4" t="s">
        <v>1387</v>
      </c>
      <c r="E6137" s="4" t="s">
        <v>8221</v>
      </c>
      <c r="F6137" s="5">
        <v>41310</v>
      </c>
      <c r="G6137" s="8">
        <v>-1471587.64</v>
      </c>
      <c r="J6137" s="4" t="s">
        <v>14382</v>
      </c>
      <c r="L6137" t="str">
        <f>+Tabla2[[#This Row],[FACTURA]]</f>
        <v>201301-01</v>
      </c>
      <c r="M6137" t="str">
        <f>+Tabla2[[#This Row],[DETALLE]]</f>
        <v>Sueldos mes de enero 2013/ alfabetizacion, lib. 231</v>
      </c>
    </row>
    <row r="6138" spans="2:13">
      <c r="B6138" s="3" t="s">
        <v>2150</v>
      </c>
      <c r="C6138" s="2" t="s">
        <v>1</v>
      </c>
      <c r="D6138" s="4">
        <v>0</v>
      </c>
      <c r="E6138" s="4" t="s">
        <v>2151</v>
      </c>
      <c r="F6138" s="5">
        <v>41310</v>
      </c>
      <c r="G6138" s="8">
        <v>367896.91</v>
      </c>
      <c r="J6138" s="4" t="s">
        <v>14383</v>
      </c>
      <c r="L6138">
        <f>+Tabla2[[#This Row],[FACTURA]]</f>
        <v>0</v>
      </c>
      <c r="M6138" t="str">
        <f>+Tabla2[[#This Row],[DETALLE]]</f>
        <v>LIBRAMIENTO-231, PAGO NOMINA Y RETENCIONES</v>
      </c>
    </row>
    <row r="6139" spans="2:13">
      <c r="B6139" s="3" t="s">
        <v>2150</v>
      </c>
      <c r="C6139" s="2" t="s">
        <v>1</v>
      </c>
      <c r="D6139" s="4">
        <v>0</v>
      </c>
      <c r="E6139" s="4" t="s">
        <v>19944</v>
      </c>
      <c r="F6139" s="5">
        <v>41310</v>
      </c>
      <c r="G6139" s="8">
        <v>-367896.91</v>
      </c>
      <c r="J6139" s="4" t="s">
        <v>14384</v>
      </c>
      <c r="L6139">
        <f>+Tabla2[[#This Row],[FACTURA]]</f>
        <v>0</v>
      </c>
      <c r="M6139" t="str">
        <f>+Tabla2[[#This Row],[DETALLE]]</f>
        <v>anulac. entrada ED00002328, por duplicidad. lib.231</v>
      </c>
    </row>
    <row r="6140" spans="2:13">
      <c r="B6140" s="3" t="s">
        <v>2150</v>
      </c>
      <c r="C6140" s="2" t="s">
        <v>1</v>
      </c>
      <c r="D6140" s="4">
        <v>0</v>
      </c>
      <c r="E6140" s="4" t="s">
        <v>19945</v>
      </c>
      <c r="F6140" s="5">
        <v>41310</v>
      </c>
      <c r="G6140" s="8">
        <v>367896.91</v>
      </c>
      <c r="J6140" s="4" t="s">
        <v>14385</v>
      </c>
      <c r="L6140">
        <f>+Tabla2[[#This Row],[FACTURA]]</f>
        <v>0</v>
      </c>
      <c r="M6140" t="str">
        <f>+Tabla2[[#This Row],[DETALLE]]</f>
        <v>RECLAS. DE RCLS-000841 POR ERROR EN REGISTRO</v>
      </c>
    </row>
    <row r="6141" spans="2:13">
      <c r="B6141" s="3" t="s">
        <v>2150</v>
      </c>
      <c r="C6141" s="2" t="s">
        <v>1</v>
      </c>
      <c r="D6141" s="4">
        <v>0</v>
      </c>
      <c r="E6141" s="4" t="s">
        <v>2160</v>
      </c>
      <c r="F6141" s="5">
        <v>41470</v>
      </c>
      <c r="G6141" s="8">
        <v>-1779.4</v>
      </c>
      <c r="J6141" s="4" t="s">
        <v>14386</v>
      </c>
      <c r="L6141">
        <f>+Tabla2[[#This Row],[FACTURA]]</f>
        <v>0</v>
      </c>
      <c r="M6141" t="str">
        <f>+Tabla2[[#This Row],[DETALLE]]</f>
        <v>CONTRIBUCION  AL SEGURO DE PENSIONES, MARZO-JUNIO/2013</v>
      </c>
    </row>
    <row r="6142" spans="2:13">
      <c r="B6142" s="3" t="s">
        <v>2150</v>
      </c>
      <c r="C6142" s="2" t="s">
        <v>1</v>
      </c>
      <c r="D6142" s="4">
        <v>0</v>
      </c>
      <c r="E6142" s="4" t="s">
        <v>2161</v>
      </c>
      <c r="F6142" s="5">
        <v>41470</v>
      </c>
      <c r="G6142" s="8">
        <v>-1884.8</v>
      </c>
      <c r="J6142" s="4" t="s">
        <v>14387</v>
      </c>
      <c r="L6142">
        <f>+Tabla2[[#This Row],[FACTURA]]</f>
        <v>0</v>
      </c>
      <c r="M6142" t="str">
        <f>+Tabla2[[#This Row],[DETALLE]]</f>
        <v>CONTRIBUCION  AL SEGURO DE SALUD, MARZO-JUNIO/2013</v>
      </c>
    </row>
    <row r="6143" spans="2:13">
      <c r="B6143" s="3" t="s">
        <v>2150</v>
      </c>
      <c r="C6143" s="2" t="s">
        <v>1</v>
      </c>
      <c r="D6143" s="4">
        <v>0</v>
      </c>
      <c r="E6143" s="4" t="s">
        <v>2162</v>
      </c>
      <c r="F6143" s="5">
        <v>41470</v>
      </c>
      <c r="G6143" s="8">
        <v>-1064.4000000000001</v>
      </c>
      <c r="J6143" s="4" t="s">
        <v>14388</v>
      </c>
      <c r="L6143">
        <f>+Tabla2[[#This Row],[FACTURA]]</f>
        <v>0</v>
      </c>
      <c r="M6143" t="str">
        <f>+Tabla2[[#This Row],[DETALLE]]</f>
        <v>CONTRIBUCION  AL SEGURO DE PENSIONES, MES DE MAYO/2013</v>
      </c>
    </row>
    <row r="6144" spans="2:13">
      <c r="B6144" s="3" t="s">
        <v>2150</v>
      </c>
      <c r="C6144" s="2" t="s">
        <v>1</v>
      </c>
      <c r="D6144" s="4">
        <v>0</v>
      </c>
      <c r="E6144" s="4" t="s">
        <v>2163</v>
      </c>
      <c r="F6144" s="5">
        <v>41470</v>
      </c>
      <c r="G6144" s="8">
        <v>-1127.44</v>
      </c>
      <c r="J6144" s="4" t="s">
        <v>14389</v>
      </c>
      <c r="L6144">
        <f>+Tabla2[[#This Row],[FACTURA]]</f>
        <v>0</v>
      </c>
      <c r="M6144" t="str">
        <f>+Tabla2[[#This Row],[DETALLE]]</f>
        <v>CONTRIBUCION  AL SEGURO DE SALUD, MES DE MAYO/2013</v>
      </c>
    </row>
    <row r="6145" spans="2:13">
      <c r="B6145" s="3" t="s">
        <v>2150</v>
      </c>
      <c r="C6145" s="2" t="s">
        <v>1</v>
      </c>
      <c r="D6145" s="4">
        <v>0</v>
      </c>
      <c r="E6145" s="4" t="s">
        <v>2164</v>
      </c>
      <c r="F6145" s="5">
        <v>41487</v>
      </c>
      <c r="G6145" s="8">
        <v>-367896.91</v>
      </c>
      <c r="J6145" s="4" t="s">
        <v>14390</v>
      </c>
      <c r="L6145">
        <f>+Tabla2[[#This Row],[FACTURA]]</f>
        <v>0</v>
      </c>
      <c r="M6145" t="str">
        <f>+Tabla2[[#This Row],[DETALLE]]</f>
        <v>Reclasificacion</v>
      </c>
    </row>
    <row r="6146" spans="2:13">
      <c r="B6146" s="3" t="s">
        <v>2150</v>
      </c>
      <c r="C6146" s="2" t="s">
        <v>1</v>
      </c>
      <c r="D6146" s="4">
        <v>0</v>
      </c>
      <c r="E6146" s="4" t="s">
        <v>2165</v>
      </c>
      <c r="F6146" s="5">
        <v>41494</v>
      </c>
      <c r="G6146" s="8">
        <v>-386.14</v>
      </c>
      <c r="J6146" s="4" t="s">
        <v>14391</v>
      </c>
      <c r="L6146">
        <f>+Tabla2[[#This Row],[FACTURA]]</f>
        <v>0</v>
      </c>
      <c r="M6146" t="str">
        <f>+Tabla2[[#This Row],[DETALLE]]</f>
        <v>CONTRIB. SEGURO DE PENSIONES/ JUNIO Y JULIO (15%), ANNY K.</v>
      </c>
    </row>
    <row r="6147" spans="2:13">
      <c r="B6147" s="3" t="s">
        <v>2150</v>
      </c>
      <c r="C6147" s="2" t="s">
        <v>1</v>
      </c>
      <c r="D6147" s="4">
        <v>0</v>
      </c>
      <c r="E6147" s="4" t="s">
        <v>2166</v>
      </c>
      <c r="F6147" s="5">
        <v>41494</v>
      </c>
      <c r="G6147" s="8">
        <v>-409.02</v>
      </c>
      <c r="J6147" s="4" t="s">
        <v>14392</v>
      </c>
      <c r="L6147">
        <f>+Tabla2[[#This Row],[FACTURA]]</f>
        <v>0</v>
      </c>
      <c r="M6147" t="str">
        <f>+Tabla2[[#This Row],[DETALLE]]</f>
        <v>CONTRIB. SEG. FAMILIAR DE SALUD/JUNIO Y JULIO (15%), ANNY K.</v>
      </c>
    </row>
    <row r="6148" spans="2:13">
      <c r="B6148" s="3" t="s">
        <v>2150</v>
      </c>
      <c r="C6148" s="2" t="s">
        <v>1</v>
      </c>
      <c r="D6148" s="4">
        <v>0</v>
      </c>
      <c r="E6148" s="4" t="s">
        <v>2167</v>
      </c>
      <c r="F6148" s="5">
        <v>41512</v>
      </c>
      <c r="G6148" s="8">
        <v>-7569.99</v>
      </c>
      <c r="J6148" s="4" t="s">
        <v>14393</v>
      </c>
      <c r="L6148">
        <f>+Tabla2[[#This Row],[FACTURA]]</f>
        <v>0</v>
      </c>
      <c r="M6148" t="str">
        <f>+Tabla2[[#This Row],[DETALLE]]</f>
        <v>SALARIOS MESES DE JULIO-AGOSTO/2013</v>
      </c>
    </row>
    <row r="6149" spans="2:13">
      <c r="B6149" s="3" t="s">
        <v>2150</v>
      </c>
      <c r="C6149" s="2" t="s">
        <v>1</v>
      </c>
      <c r="D6149" s="4">
        <v>0</v>
      </c>
      <c r="E6149" s="4" t="s">
        <v>2168</v>
      </c>
      <c r="F6149" s="5">
        <v>41512</v>
      </c>
      <c r="G6149" s="8">
        <v>-1201.0999999999999</v>
      </c>
      <c r="J6149" s="4" t="s">
        <v>14394</v>
      </c>
      <c r="L6149">
        <f>+Tabla2[[#This Row],[FACTURA]]</f>
        <v>0</v>
      </c>
      <c r="M6149" t="str">
        <f>+Tabla2[[#This Row],[DETALLE]]</f>
        <v>SEGURO DE PENSIONES, JULIO-AGOSTO/2013</v>
      </c>
    </row>
    <row r="6150" spans="2:13">
      <c r="B6150" s="3" t="s">
        <v>2150</v>
      </c>
      <c r="C6150" s="2" t="s">
        <v>1</v>
      </c>
      <c r="D6150" s="4">
        <v>0</v>
      </c>
      <c r="E6150" s="4" t="s">
        <v>2169</v>
      </c>
      <c r="F6150" s="5">
        <v>41512</v>
      </c>
      <c r="G6150" s="8">
        <v>-1272.23</v>
      </c>
      <c r="J6150" s="4" t="s">
        <v>14395</v>
      </c>
      <c r="L6150">
        <f>+Tabla2[[#This Row],[FACTURA]]</f>
        <v>0</v>
      </c>
      <c r="M6150" t="str">
        <f>+Tabla2[[#This Row],[DETALLE]]</f>
        <v>SEGURO FAMILIAR DE SALUD, JULIO-AGOSTO/2013</v>
      </c>
    </row>
    <row r="6151" spans="2:13">
      <c r="B6151" s="3" t="s">
        <v>2150</v>
      </c>
      <c r="C6151" s="2" t="s">
        <v>1</v>
      </c>
      <c r="D6151" s="4">
        <v>0</v>
      </c>
      <c r="E6151" s="4" t="s">
        <v>2170</v>
      </c>
      <c r="F6151" s="5">
        <v>41512</v>
      </c>
      <c r="G6151" s="8">
        <v>-50</v>
      </c>
      <c r="J6151" s="4" t="s">
        <v>14396</v>
      </c>
      <c r="L6151">
        <f>+Tabla2[[#This Row],[FACTURA]]</f>
        <v>0</v>
      </c>
      <c r="M6151" t="str">
        <f>+Tabla2[[#This Row],[DETALLE]]</f>
        <v>SEGURO DE VIDA, JULIO-AGOSTO/2013</v>
      </c>
    </row>
    <row r="6152" spans="2:13">
      <c r="B6152" s="3" t="s">
        <v>2150</v>
      </c>
      <c r="C6152" s="2" t="s">
        <v>1</v>
      </c>
      <c r="D6152" s="4">
        <v>0</v>
      </c>
      <c r="E6152" s="4" t="s">
        <v>2171</v>
      </c>
      <c r="F6152" s="5">
        <v>41512</v>
      </c>
      <c r="G6152" s="8">
        <v>7569.99</v>
      </c>
      <c r="J6152" s="4" t="s">
        <v>14397</v>
      </c>
      <c r="L6152">
        <f>+Tabla2[[#This Row],[FACTURA]]</f>
        <v>0</v>
      </c>
      <c r="M6152" t="str">
        <f>+Tabla2[[#This Row],[DETALLE]]</f>
        <v>REVERTIR/ED00002478</v>
      </c>
    </row>
    <row r="6153" spans="2:13">
      <c r="B6153" s="3" t="s">
        <v>2150</v>
      </c>
      <c r="C6153" s="2" t="s">
        <v>1</v>
      </c>
      <c r="D6153" s="4">
        <v>0</v>
      </c>
      <c r="E6153" s="4" t="s">
        <v>2172</v>
      </c>
      <c r="F6153" s="5">
        <v>41513</v>
      </c>
      <c r="G6153" s="8">
        <v>-24086.87</v>
      </c>
      <c r="J6153" s="4" t="s">
        <v>14398</v>
      </c>
      <c r="L6153">
        <f>+Tabla2[[#This Row],[FACTURA]]</f>
        <v>0</v>
      </c>
      <c r="M6153" t="str">
        <f>+Tabla2[[#This Row],[DETALLE]]</f>
        <v>PENSIONES  MES  DE JULIO OF. 630, SEGUN ANEXO</v>
      </c>
    </row>
    <row r="6154" spans="2:13">
      <c r="B6154" s="3" t="s">
        <v>2150</v>
      </c>
      <c r="C6154" s="2" t="s">
        <v>1</v>
      </c>
      <c r="D6154" s="4">
        <v>0</v>
      </c>
      <c r="E6154" s="4" t="s">
        <v>2173</v>
      </c>
      <c r="F6154" s="5">
        <v>41513</v>
      </c>
      <c r="G6154" s="8">
        <v>-20664.45</v>
      </c>
      <c r="J6154" s="4" t="s">
        <v>14399</v>
      </c>
      <c r="L6154">
        <f>+Tabla2[[#This Row],[FACTURA]]</f>
        <v>0</v>
      </c>
      <c r="M6154" t="str">
        <f>+Tabla2[[#This Row],[DETALLE]]</f>
        <v>SEGURO FAMILIAR DE SALUD, MES DE JULIO, OF. 630, S A.</v>
      </c>
    </row>
    <row r="6155" spans="2:13">
      <c r="B6155" s="3" t="s">
        <v>2150</v>
      </c>
      <c r="C6155" s="2" t="s">
        <v>1</v>
      </c>
      <c r="D6155" s="4">
        <v>0</v>
      </c>
      <c r="E6155" s="4" t="s">
        <v>2174</v>
      </c>
      <c r="F6155" s="5">
        <v>41513</v>
      </c>
      <c r="G6155" s="8">
        <v>-15768.48</v>
      </c>
      <c r="J6155" s="4" t="s">
        <v>14400</v>
      </c>
      <c r="L6155">
        <f>+Tabla2[[#This Row],[FACTURA]]</f>
        <v>0</v>
      </c>
      <c r="M6155" t="str">
        <f>+Tabla2[[#This Row],[DETALLE]]</f>
        <v>SEG. FAMILIAR DE SALUD, JULIO-AGOSTO/2013, OF.776/2013, S. A</v>
      </c>
    </row>
    <row r="6156" spans="2:13">
      <c r="B6156" s="3" t="s">
        <v>2150</v>
      </c>
      <c r="C6156" s="2" t="s">
        <v>1</v>
      </c>
      <c r="D6156" s="4">
        <v>0</v>
      </c>
      <c r="E6156" s="4" t="s">
        <v>2175</v>
      </c>
      <c r="F6156" s="5">
        <v>41513</v>
      </c>
      <c r="G6156" s="8">
        <v>-15254.82</v>
      </c>
      <c r="J6156" s="4" t="s">
        <v>14401</v>
      </c>
      <c r="L6156">
        <f>+Tabla2[[#This Row],[FACTURA]]</f>
        <v>0</v>
      </c>
      <c r="M6156" t="str">
        <f>+Tabla2[[#This Row],[DETALLE]]</f>
        <v>SEG. DE PENSIONES, MES DE AGOSTO, OF. 778/2013, SEGUN ANEXOS</v>
      </c>
    </row>
    <row r="6157" spans="2:13">
      <c r="B6157" s="3" t="s">
        <v>2150</v>
      </c>
      <c r="C6157" s="2" t="s">
        <v>1</v>
      </c>
      <c r="D6157" s="4">
        <v>0</v>
      </c>
      <c r="E6157" s="4" t="s">
        <v>2176</v>
      </c>
      <c r="F6157" s="5">
        <v>41513</v>
      </c>
      <c r="G6157" s="8">
        <v>-16158.42</v>
      </c>
      <c r="J6157" s="4" t="s">
        <v>14402</v>
      </c>
      <c r="L6157">
        <f>+Tabla2[[#This Row],[FACTURA]]</f>
        <v>0</v>
      </c>
      <c r="M6157" t="str">
        <f>+Tabla2[[#This Row],[DETALLE]]</f>
        <v>SEG. FAMILIAR DE SALUD, MES DE AGOSTO, OF. 778/2013, S/A</v>
      </c>
    </row>
    <row r="6158" spans="2:13">
      <c r="B6158" s="3" t="s">
        <v>2150</v>
      </c>
      <c r="C6158" s="2" t="s">
        <v>1</v>
      </c>
      <c r="D6158" s="4">
        <v>0</v>
      </c>
      <c r="E6158" s="4" t="s">
        <v>2177</v>
      </c>
      <c r="F6158" s="5">
        <v>41513</v>
      </c>
      <c r="G6158" s="8">
        <v>-214.5</v>
      </c>
      <c r="J6158" s="4" t="s">
        <v>14403</v>
      </c>
      <c r="L6158">
        <f>+Tabla2[[#This Row],[FACTURA]]</f>
        <v>0</v>
      </c>
      <c r="M6158" t="str">
        <f>+Tabla2[[#This Row],[DETALLE]]</f>
        <v>PLAN DE RETIRO, MES DE AGOSTO, OF. 778/2013, S/A</v>
      </c>
    </row>
    <row r="6159" spans="2:13">
      <c r="B6159" s="3" t="s">
        <v>2150</v>
      </c>
      <c r="C6159" s="2" t="s">
        <v>1</v>
      </c>
      <c r="D6159" s="4">
        <v>0</v>
      </c>
      <c r="E6159" s="4" t="s">
        <v>2178</v>
      </c>
      <c r="F6159" s="5">
        <v>41513</v>
      </c>
      <c r="G6159" s="8">
        <v>-29773.38</v>
      </c>
      <c r="J6159" s="4" t="s">
        <v>14404</v>
      </c>
      <c r="L6159">
        <f>+Tabla2[[#This Row],[FACTURA]]</f>
        <v>0</v>
      </c>
      <c r="M6159" t="str">
        <f>+Tabla2[[#This Row],[DETALLE]]</f>
        <v>SEG. DE PENSIONES, JULIO-AGOSTO/2013, OF.776/2013, SEGUN A</v>
      </c>
    </row>
    <row r="6160" spans="2:13">
      <c r="B6160" s="3" t="s">
        <v>2150</v>
      </c>
      <c r="C6160" s="2" t="s">
        <v>1</v>
      </c>
      <c r="D6160" s="4">
        <v>0</v>
      </c>
      <c r="E6160" s="4" t="s">
        <v>2179</v>
      </c>
      <c r="F6160" s="5">
        <v>41513</v>
      </c>
      <c r="G6160" s="8">
        <v>-6888</v>
      </c>
      <c r="J6160" s="4" t="s">
        <v>14405</v>
      </c>
      <c r="L6160">
        <f>+Tabla2[[#This Row],[FACTURA]]</f>
        <v>0</v>
      </c>
      <c r="M6160" t="str">
        <f>+Tabla2[[#This Row],[DETALLE]]</f>
        <v>SEG. PENSIONES,  AGOSTO/2013, OF. 777, SEGUN ANEXOS</v>
      </c>
    </row>
    <row r="6161" spans="2:13">
      <c r="B6161" s="3" t="s">
        <v>2150</v>
      </c>
      <c r="C6161" s="2" t="s">
        <v>1</v>
      </c>
      <c r="D6161" s="4">
        <v>0</v>
      </c>
      <c r="E6161" s="4" t="s">
        <v>2180</v>
      </c>
      <c r="F6161" s="5">
        <v>41513</v>
      </c>
      <c r="G6161" s="8">
        <v>-5256.16</v>
      </c>
      <c r="J6161" s="4" t="s">
        <v>14406</v>
      </c>
      <c r="L6161">
        <f>+Tabla2[[#This Row],[FACTURA]]</f>
        <v>0</v>
      </c>
      <c r="M6161" t="str">
        <f>+Tabla2[[#This Row],[DETALLE]]</f>
        <v>SEG. FAMILIAR DE SALUD,  AGOSTO/2013, OF. 777, SEGUN ANEXOS</v>
      </c>
    </row>
    <row r="6162" spans="2:13">
      <c r="B6162" s="3" t="s">
        <v>2150</v>
      </c>
      <c r="C6162" s="2" t="s">
        <v>1</v>
      </c>
      <c r="D6162" s="4">
        <v>0</v>
      </c>
      <c r="E6162" s="4" t="s">
        <v>2181</v>
      </c>
      <c r="F6162" s="5">
        <v>41516</v>
      </c>
      <c r="G6162" s="8">
        <v>-7061.35</v>
      </c>
      <c r="J6162" s="4" t="s">
        <v>14407</v>
      </c>
      <c r="L6162">
        <f>+Tabla2[[#This Row],[FACTURA]]</f>
        <v>0</v>
      </c>
      <c r="M6162" t="str">
        <f>+Tabla2[[#This Row],[DETALLE]]</f>
        <v>PAGO SEGURO DE PENSIONES S/A., PERIODO JULIO-AGOSTO/2013</v>
      </c>
    </row>
    <row r="6163" spans="2:13">
      <c r="B6163" s="3" t="s">
        <v>2150</v>
      </c>
      <c r="C6163" s="2" t="s">
        <v>1</v>
      </c>
      <c r="D6163" s="4">
        <v>0</v>
      </c>
      <c r="E6163" s="4" t="s">
        <v>2182</v>
      </c>
      <c r="F6163" s="5">
        <v>41516</v>
      </c>
      <c r="G6163" s="8">
        <v>-4851.54</v>
      </c>
      <c r="J6163" s="4" t="s">
        <v>14408</v>
      </c>
      <c r="L6163">
        <f>+Tabla2[[#This Row],[FACTURA]]</f>
        <v>0</v>
      </c>
      <c r="M6163" t="str">
        <f>+Tabla2[[#This Row],[DETALLE]]</f>
        <v>PAGO SEGURO FAMILIAR DE SALUD, PERIODO JULIO-AGOSTO/2013</v>
      </c>
    </row>
    <row r="6164" spans="2:13">
      <c r="B6164" s="3" t="s">
        <v>2150</v>
      </c>
      <c r="C6164" s="2" t="s">
        <v>1</v>
      </c>
      <c r="D6164" s="4">
        <v>0</v>
      </c>
      <c r="E6164" s="4" t="s">
        <v>2183</v>
      </c>
      <c r="F6164" s="5">
        <v>41516</v>
      </c>
      <c r="G6164" s="8">
        <v>-888.17</v>
      </c>
      <c r="J6164" s="4" t="s">
        <v>14409</v>
      </c>
      <c r="L6164">
        <f>+Tabla2[[#This Row],[FACTURA]]</f>
        <v>0</v>
      </c>
      <c r="M6164" t="str">
        <f>+Tabla2[[#This Row],[DETALLE]]</f>
        <v>PAGO SEGURO DE PENSIONES  CORRESP AL MES DE AGOSTO/2013</v>
      </c>
    </row>
    <row r="6165" spans="2:13">
      <c r="B6165" s="3" t="s">
        <v>2150</v>
      </c>
      <c r="C6165" s="2" t="s">
        <v>1</v>
      </c>
      <c r="D6165" s="4">
        <v>0</v>
      </c>
      <c r="E6165" s="4" t="s">
        <v>2184</v>
      </c>
      <c r="F6165" s="5">
        <v>41516</v>
      </c>
      <c r="G6165" s="8">
        <v>-940.77</v>
      </c>
      <c r="J6165" s="4" t="s">
        <v>14410</v>
      </c>
      <c r="L6165">
        <f>+Tabla2[[#This Row],[FACTURA]]</f>
        <v>0</v>
      </c>
      <c r="M6165" t="str">
        <f>+Tabla2[[#This Row],[DETALLE]]</f>
        <v>PAGO SEGURO FAMILIAR DE SALUD  CORRESP AL MES DE AGOSTO/2013</v>
      </c>
    </row>
    <row r="6166" spans="2:13">
      <c r="B6166" s="3" t="s">
        <v>2150</v>
      </c>
      <c r="C6166" s="2" t="s">
        <v>1</v>
      </c>
      <c r="D6166" s="4">
        <v>0</v>
      </c>
      <c r="E6166" s="4" t="s">
        <v>2185</v>
      </c>
      <c r="F6166" s="5">
        <v>41527</v>
      </c>
      <c r="G6166" s="8">
        <v>-193.07</v>
      </c>
      <c r="J6166" s="4" t="s">
        <v>14411</v>
      </c>
      <c r="L6166">
        <f>+Tabla2[[#This Row],[FACTURA]]</f>
        <v>0</v>
      </c>
      <c r="M6166" t="str">
        <f>+Tabla2[[#This Row],[DETALLE]]</f>
        <v>SEGURO DE PENSIONES MES DE AGOSTO ANNY KAROLINA GOMEZ</v>
      </c>
    </row>
    <row r="6167" spans="2:13">
      <c r="B6167" s="3" t="s">
        <v>2150</v>
      </c>
      <c r="C6167" s="2" t="s">
        <v>1</v>
      </c>
      <c r="D6167" s="4">
        <v>0</v>
      </c>
      <c r="E6167" s="4" t="s">
        <v>2186</v>
      </c>
      <c r="F6167" s="5">
        <v>41527</v>
      </c>
      <c r="G6167" s="8">
        <v>-204.51</v>
      </c>
      <c r="J6167" s="4" t="s">
        <v>14412</v>
      </c>
      <c r="L6167">
        <f>+Tabla2[[#This Row],[FACTURA]]</f>
        <v>0</v>
      </c>
      <c r="M6167" t="str">
        <f>+Tabla2[[#This Row],[DETALLE]]</f>
        <v>SEGURO FAMILIAR DE SALUD MES DE AGOSTO ANNY KAROLINA GOMEZ</v>
      </c>
    </row>
    <row r="6168" spans="2:13">
      <c r="B6168" s="3" t="s">
        <v>2150</v>
      </c>
      <c r="C6168" s="2" t="s">
        <v>1</v>
      </c>
      <c r="D6168" s="4">
        <v>0</v>
      </c>
      <c r="E6168" s="4" t="s">
        <v>2187</v>
      </c>
      <c r="F6168" s="5">
        <v>41527</v>
      </c>
      <c r="G6168" s="8">
        <v>-854</v>
      </c>
      <c r="J6168" s="4" t="s">
        <v>14413</v>
      </c>
      <c r="L6168">
        <f>+Tabla2[[#This Row],[FACTURA]]</f>
        <v>0</v>
      </c>
      <c r="M6168" t="str">
        <f>+Tabla2[[#This Row],[DETALLE]]</f>
        <v>SEGURO DE PENSIONES MES DE AGOSTO A BIENVENIDO ARIAS BATISTA</v>
      </c>
    </row>
    <row r="6169" spans="2:13">
      <c r="B6169" s="3" t="s">
        <v>2150</v>
      </c>
      <c r="C6169" s="2" t="s">
        <v>1</v>
      </c>
      <c r="D6169" s="4">
        <v>0</v>
      </c>
      <c r="E6169" s="4" t="s">
        <v>2188</v>
      </c>
      <c r="F6169" s="5">
        <v>41527</v>
      </c>
      <c r="G6169" s="8">
        <v>-904.59</v>
      </c>
      <c r="J6169" s="4" t="s">
        <v>14414</v>
      </c>
      <c r="L6169">
        <f>+Tabla2[[#This Row],[FACTURA]]</f>
        <v>0</v>
      </c>
      <c r="M6169" t="str">
        <f>+Tabla2[[#This Row],[DETALLE]]</f>
        <v>SEGURO FAMILIAR DE SALUD, AGOSTO A BIENVENIDO ARIAS BATISTA</v>
      </c>
    </row>
    <row r="6170" spans="2:13">
      <c r="B6170" s="3" t="s">
        <v>2150</v>
      </c>
      <c r="C6170" s="2" t="s">
        <v>1</v>
      </c>
      <c r="D6170" s="4">
        <v>0</v>
      </c>
      <c r="E6170" s="4" t="s">
        <v>2189</v>
      </c>
      <c r="F6170" s="5">
        <v>41533</v>
      </c>
      <c r="G6170" s="8">
        <v>-2400.88</v>
      </c>
      <c r="J6170" s="4" t="s">
        <v>14415</v>
      </c>
      <c r="L6170">
        <f>+Tabla2[[#This Row],[FACTURA]]</f>
        <v>0</v>
      </c>
      <c r="M6170" t="str">
        <f>+Tabla2[[#This Row],[DETALLE]]</f>
        <v>PAGO SEG. DE PENSIONES, CORRESP. AL MES DE AGOSTO/2013</v>
      </c>
    </row>
    <row r="6171" spans="2:13">
      <c r="B6171" s="3" t="s">
        <v>2150</v>
      </c>
      <c r="C6171" s="2" t="s">
        <v>1</v>
      </c>
      <c r="D6171" s="4">
        <v>0</v>
      </c>
      <c r="E6171" s="4" t="s">
        <v>2190</v>
      </c>
      <c r="F6171" s="5">
        <v>41533</v>
      </c>
      <c r="G6171" s="8">
        <v>-2543.1</v>
      </c>
      <c r="J6171" s="4" t="s">
        <v>14416</v>
      </c>
      <c r="L6171">
        <f>+Tabla2[[#This Row],[FACTURA]]</f>
        <v>0</v>
      </c>
      <c r="M6171" t="str">
        <f>+Tabla2[[#This Row],[DETALLE]]</f>
        <v>PAGO SEG. FAMILIAR, CORRESP. AL MES DE AGOSTO/2013</v>
      </c>
    </row>
    <row r="6172" spans="2:13">
      <c r="B6172" s="3" t="s">
        <v>2150</v>
      </c>
      <c r="C6172" s="2" t="s">
        <v>1</v>
      </c>
      <c r="D6172" s="4">
        <v>0</v>
      </c>
      <c r="E6172" s="4" t="s">
        <v>2191</v>
      </c>
      <c r="F6172" s="5">
        <v>41533</v>
      </c>
      <c r="G6172" s="8">
        <v>-507</v>
      </c>
      <c r="J6172" s="4" t="s">
        <v>14417</v>
      </c>
      <c r="L6172">
        <f>+Tabla2[[#This Row],[FACTURA]]</f>
        <v>0</v>
      </c>
      <c r="M6172" t="str">
        <f>+Tabla2[[#This Row],[DETALLE]]</f>
        <v>PAGO PLAN DE RETI.RO, CORRESP. AL MES DE AGOSTO/2013</v>
      </c>
    </row>
    <row r="6173" spans="2:13">
      <c r="B6173" s="3" t="s">
        <v>2150</v>
      </c>
      <c r="C6173" s="2" t="s">
        <v>1</v>
      </c>
      <c r="D6173" s="4">
        <v>0</v>
      </c>
      <c r="E6173" s="4" t="s">
        <v>2415</v>
      </c>
      <c r="F6173" s="5">
        <v>41680</v>
      </c>
      <c r="G6173" s="8">
        <v>-88998.7</v>
      </c>
      <c r="J6173" s="4" t="s">
        <v>14418</v>
      </c>
      <c r="L6173">
        <f>+Tabla2[[#This Row],[FACTURA]]</f>
        <v>0</v>
      </c>
      <c r="M6173" t="str">
        <f>+Tabla2[[#This Row],[DETALLE]]</f>
        <v>SEG. PENSIONES, SERVICIOS PRESTADOS OFIC. 128/2014</v>
      </c>
    </row>
    <row r="6174" spans="2:13">
      <c r="B6174" s="3" t="s">
        <v>2150</v>
      </c>
      <c r="C6174" s="2" t="s">
        <v>1</v>
      </c>
      <c r="D6174" s="4">
        <v>0</v>
      </c>
      <c r="E6174" s="4" t="s">
        <v>2373</v>
      </c>
      <c r="F6174" s="5">
        <v>41639</v>
      </c>
      <c r="G6174" s="8">
        <v>-14088.5</v>
      </c>
      <c r="J6174" s="4" t="s">
        <v>14354</v>
      </c>
      <c r="L6174">
        <f>+Tabla2[[#This Row],[FACTURA]]</f>
        <v>0</v>
      </c>
      <c r="M6174" t="str">
        <f>+Tabla2[[#This Row],[DETALLE]]</f>
        <v>SUELDO CORRESP. AL MES DE OCTUBRE 2013, OFIC. 09/2014</v>
      </c>
    </row>
    <row r="6175" spans="2:13">
      <c r="B6175" s="3" t="s">
        <v>2150</v>
      </c>
      <c r="C6175" s="2" t="s">
        <v>1</v>
      </c>
      <c r="D6175" s="4" t="s">
        <v>1387</v>
      </c>
      <c r="E6175" s="4" t="s">
        <v>8221</v>
      </c>
      <c r="F6175" s="5">
        <v>41310</v>
      </c>
      <c r="G6175" s="8">
        <v>-6719935.7999999998</v>
      </c>
      <c r="J6175" s="4" t="s">
        <v>14382</v>
      </c>
      <c r="L6175" t="str">
        <f>+Tabla2[[#This Row],[FACTURA]]</f>
        <v>201301-01</v>
      </c>
      <c r="M6175" t="str">
        <f>+Tabla2[[#This Row],[DETALLE]]</f>
        <v>Sueldos mes de enero 2013/ alfabetizacion, lib. 231</v>
      </c>
    </row>
    <row r="6176" spans="2:13">
      <c r="B6176" s="3" t="s">
        <v>2150</v>
      </c>
      <c r="C6176" s="2" t="s">
        <v>1</v>
      </c>
      <c r="D6176" s="4" t="s">
        <v>1554</v>
      </c>
      <c r="E6176" s="4" t="s">
        <v>19946</v>
      </c>
      <c r="F6176" s="5">
        <v>41463</v>
      </c>
      <c r="G6176" s="8">
        <v>-143916.91</v>
      </c>
      <c r="J6176" s="4" t="s">
        <v>14419</v>
      </c>
      <c r="L6176" t="str">
        <f>+Tabla2[[#This Row],[FACTURA]]</f>
        <v>OFIC. #415</v>
      </c>
      <c r="M6176" t="str">
        <f>+Tabla2[[#This Row],[DETALLE]]</f>
        <v>RECARGOS E INTERESES, ENERO-FEBRERO/2013</v>
      </c>
    </row>
    <row r="6177" spans="2:13">
      <c r="B6177" s="3" t="s">
        <v>2150</v>
      </c>
      <c r="C6177" s="2" t="s">
        <v>1</v>
      </c>
      <c r="D6177" s="4">
        <v>0</v>
      </c>
      <c r="E6177" s="4" t="s">
        <v>2157</v>
      </c>
      <c r="F6177" s="5">
        <v>41464</v>
      </c>
      <c r="G6177" s="8">
        <v>-2408.91</v>
      </c>
      <c r="J6177" s="4" t="s">
        <v>14420</v>
      </c>
      <c r="L6177">
        <f>+Tabla2[[#This Row],[FACTURA]]</f>
        <v>0</v>
      </c>
      <c r="M6177" t="str">
        <f>+Tabla2[[#This Row],[DETALLE]]</f>
        <v>SUELDOS DEJADOS DE PAGAR ABRIL-MAYO/2013 "SEGUROS DE PENSION</v>
      </c>
    </row>
    <row r="6178" spans="2:13">
      <c r="B6178" s="3" t="s">
        <v>2150</v>
      </c>
      <c r="C6178" s="2" t="s">
        <v>1</v>
      </c>
      <c r="D6178" s="4">
        <v>0</v>
      </c>
      <c r="E6178" s="4" t="s">
        <v>2158</v>
      </c>
      <c r="F6178" s="5">
        <v>41464</v>
      </c>
      <c r="G6178" s="8">
        <v>-826.4</v>
      </c>
      <c r="J6178" s="4" t="s">
        <v>14421</v>
      </c>
      <c r="L6178">
        <f>+Tabla2[[#This Row],[FACTURA]]</f>
        <v>0</v>
      </c>
      <c r="M6178" t="str">
        <f>+Tabla2[[#This Row],[DETALLE]]</f>
        <v>SUELDOS DEJADOS DE PAGAR ABRIL-MAYO/2013 "PLAN DE RETIRO COM</v>
      </c>
    </row>
    <row r="6179" spans="2:13">
      <c r="B6179" s="3" t="s">
        <v>2150</v>
      </c>
      <c r="C6179" s="2" t="s">
        <v>1</v>
      </c>
      <c r="D6179" s="4">
        <v>0</v>
      </c>
      <c r="E6179" s="4" t="s">
        <v>2159</v>
      </c>
      <c r="F6179" s="5">
        <v>41464</v>
      </c>
      <c r="G6179" s="8">
        <v>-2551.59</v>
      </c>
      <c r="J6179" s="4" t="s">
        <v>14422</v>
      </c>
      <c r="L6179">
        <f>+Tabla2[[#This Row],[FACTURA]]</f>
        <v>0</v>
      </c>
      <c r="M6179" t="str">
        <f>+Tabla2[[#This Row],[DETALLE]]</f>
        <v>SUELDOS DEJADOS DE PAGAR ABRIL-MAYO/2013 "SEGURO FAMILIAR</v>
      </c>
    </row>
    <row r="6180" spans="2:13">
      <c r="B6180" s="3" t="s">
        <v>2150</v>
      </c>
      <c r="C6180" s="2" t="s">
        <v>1</v>
      </c>
      <c r="D6180" s="4">
        <v>0</v>
      </c>
      <c r="E6180" s="4" t="s">
        <v>2167</v>
      </c>
      <c r="F6180" s="5">
        <v>41512</v>
      </c>
      <c r="G6180" s="8">
        <v>-117980.01</v>
      </c>
      <c r="J6180" s="4" t="s">
        <v>14393</v>
      </c>
      <c r="L6180">
        <f>+Tabla2[[#This Row],[FACTURA]]</f>
        <v>0</v>
      </c>
      <c r="M6180" t="str">
        <f>+Tabla2[[#This Row],[DETALLE]]</f>
        <v>SALARIOS MESES DE JULIO-AGOSTO/2013</v>
      </c>
    </row>
    <row r="6181" spans="2:13">
      <c r="B6181" s="3" t="s">
        <v>2150</v>
      </c>
      <c r="C6181" s="2" t="s">
        <v>1</v>
      </c>
      <c r="D6181" s="4">
        <v>0</v>
      </c>
      <c r="E6181" s="4" t="s">
        <v>2171</v>
      </c>
      <c r="F6181" s="5">
        <v>41512</v>
      </c>
      <c r="G6181" s="8">
        <v>117980.01</v>
      </c>
      <c r="J6181" s="4" t="s">
        <v>14397</v>
      </c>
      <c r="L6181">
        <f>+Tabla2[[#This Row],[FACTURA]]</f>
        <v>0</v>
      </c>
      <c r="M6181" t="str">
        <f>+Tabla2[[#This Row],[DETALLE]]</f>
        <v>REVERTIR/ED00002478</v>
      </c>
    </row>
    <row r="6182" spans="2:13">
      <c r="B6182" s="3" t="s">
        <v>2150</v>
      </c>
      <c r="C6182" s="2" t="s">
        <v>1</v>
      </c>
      <c r="D6182" s="4">
        <v>0</v>
      </c>
      <c r="E6182" s="4" t="s">
        <v>19947</v>
      </c>
      <c r="F6182" s="5">
        <v>41152</v>
      </c>
      <c r="G6182" s="8">
        <v>-14415.3</v>
      </c>
      <c r="J6182" s="4" t="s">
        <v>14423</v>
      </c>
      <c r="L6182">
        <f>+Tabla2[[#This Row],[FACTURA]]</f>
        <v>0</v>
      </c>
      <c r="M6182" t="str">
        <f>+Tabla2[[#This Row],[DETALLE]]</f>
        <v>Pago de sueldo retroactivo, de febrero a julio 2012, a dioco</v>
      </c>
    </row>
    <row r="6183" spans="2:13">
      <c r="B6183" s="3" t="s">
        <v>2150</v>
      </c>
      <c r="C6183" s="2" t="s">
        <v>1</v>
      </c>
      <c r="D6183" s="4">
        <v>0</v>
      </c>
      <c r="E6183" s="4" t="s">
        <v>19943</v>
      </c>
      <c r="F6183" s="5">
        <v>41400</v>
      </c>
      <c r="G6183" s="8">
        <v>-10646.96</v>
      </c>
      <c r="J6183" s="4" t="s">
        <v>13929</v>
      </c>
      <c r="L6183">
        <f>+Tabla2[[#This Row],[FACTURA]]</f>
        <v>0</v>
      </c>
      <c r="M6183" t="str">
        <f>+Tabla2[[#This Row],[DETALLE]]</f>
        <v>Pago nomina mes de abril de Informtica, 2013</v>
      </c>
    </row>
    <row r="6184" spans="2:13">
      <c r="B6184" s="3" t="s">
        <v>2150</v>
      </c>
      <c r="C6184" s="2" t="s">
        <v>1</v>
      </c>
      <c r="D6184" s="4">
        <v>0</v>
      </c>
      <c r="E6184" s="4" t="s">
        <v>19943</v>
      </c>
      <c r="F6184" s="5">
        <v>41400</v>
      </c>
      <c r="G6184" s="8">
        <v>-1300</v>
      </c>
      <c r="J6184" s="4" t="s">
        <v>13929</v>
      </c>
      <c r="L6184">
        <f>+Tabla2[[#This Row],[FACTURA]]</f>
        <v>0</v>
      </c>
      <c r="M6184" t="str">
        <f>+Tabla2[[#This Row],[DETALLE]]</f>
        <v>Pago nomina mes de abril de Informtica, 2013</v>
      </c>
    </row>
    <row r="6185" spans="2:13">
      <c r="B6185" s="3" t="s">
        <v>2150</v>
      </c>
      <c r="C6185" s="2" t="s">
        <v>1</v>
      </c>
      <c r="D6185" s="4">
        <v>0</v>
      </c>
      <c r="E6185" s="4" t="s">
        <v>2374</v>
      </c>
      <c r="F6185" s="5">
        <v>41639</v>
      </c>
      <c r="G6185" s="8">
        <v>-25</v>
      </c>
      <c r="J6185" s="4" t="s">
        <v>14355</v>
      </c>
      <c r="L6185">
        <f>+Tabla2[[#This Row],[FACTURA]]</f>
        <v>0</v>
      </c>
      <c r="M6185" t="str">
        <f>+Tabla2[[#This Row],[DETALLE]]</f>
        <v>SEG DE PENSIONES, CORRESP. AL MES DE OCT. 2013, OFIC. 09/14</v>
      </c>
    </row>
    <row r="6186" spans="2:13">
      <c r="B6186" s="3" t="s">
        <v>8325</v>
      </c>
      <c r="C6186" s="2" t="s">
        <v>8324</v>
      </c>
      <c r="D6186" s="6" t="s">
        <v>8326</v>
      </c>
      <c r="E6186" s="6" t="s">
        <v>20235</v>
      </c>
      <c r="F6186" s="7">
        <v>40585</v>
      </c>
      <c r="G6186" s="9">
        <v>-1000</v>
      </c>
      <c r="J6186" s="6" t="s">
        <v>14889</v>
      </c>
      <c r="L6186" t="str">
        <f>+Tabla2[[#This Row],[FACTURA]]</f>
        <v>141</v>
      </c>
      <c r="M6186" t="str">
        <f>+Tabla2[[#This Row],[DETALLE]]</f>
        <v>SERVICIO DE RECOGIDA DE BASURA CORRESP. AL MES DE FEBRERO/20</v>
      </c>
    </row>
    <row r="6187" spans="2:13">
      <c r="B6187" s="3" t="s">
        <v>8325</v>
      </c>
      <c r="C6187" s="2" t="s">
        <v>8324</v>
      </c>
      <c r="D6187" s="6" t="s">
        <v>20236</v>
      </c>
      <c r="E6187" s="6" t="s">
        <v>8327</v>
      </c>
      <c r="F6187" s="7">
        <v>41091</v>
      </c>
      <c r="G6187" s="9">
        <v>-750</v>
      </c>
      <c r="J6187" s="6" t="s">
        <v>14890</v>
      </c>
      <c r="L6187" t="str">
        <f>+Tabla2[[#This Row],[FACTURA]]</f>
        <v>015248</v>
      </c>
      <c r="M6187" t="str">
        <f>+Tabla2[[#This Row],[DETALLE]]</f>
        <v>Servicio de basura  de santiago, corresp. al mes de febrero</v>
      </c>
    </row>
    <row r="6188" spans="2:13">
      <c r="B6188" s="3" t="s">
        <v>8325</v>
      </c>
      <c r="C6188" s="2" t="s">
        <v>8324</v>
      </c>
      <c r="D6188" s="6" t="s">
        <v>20237</v>
      </c>
      <c r="E6188" s="6" t="s">
        <v>8328</v>
      </c>
      <c r="F6188" s="7">
        <v>41091</v>
      </c>
      <c r="G6188" s="9">
        <v>-750</v>
      </c>
      <c r="J6188" s="6" t="s">
        <v>14891</v>
      </c>
      <c r="L6188" t="str">
        <f>+Tabla2[[#This Row],[FACTURA]]</f>
        <v>014037</v>
      </c>
      <c r="M6188" t="str">
        <f>+Tabla2[[#This Row],[DETALLE]]</f>
        <v>Servicio de basura, corresp. al mes de feb. 2012</v>
      </c>
    </row>
    <row r="6189" spans="2:13">
      <c r="B6189" s="3" t="s">
        <v>8325</v>
      </c>
      <c r="C6189" s="2" t="s">
        <v>8324</v>
      </c>
      <c r="D6189" s="6" t="s">
        <v>8329</v>
      </c>
      <c r="E6189" s="6" t="e">
        <v>#N/A</v>
      </c>
      <c r="F6189" s="7">
        <v>41445</v>
      </c>
      <c r="G6189" s="9">
        <v>-140250</v>
      </c>
      <c r="J6189" s="6" t="s">
        <v>16884</v>
      </c>
      <c r="L6189" t="str">
        <f>+Tabla2[[#This Row],[FACTURA]]</f>
        <v>DGA # 282-2013</v>
      </c>
      <c r="M6189" t="e">
        <f>+Tabla2[[#This Row],[DETALLE]]</f>
        <v>#N/A</v>
      </c>
    </row>
    <row r="6190" spans="2:13">
      <c r="B6190" s="3" t="s">
        <v>8325</v>
      </c>
      <c r="C6190" s="2" t="s">
        <v>8324</v>
      </c>
      <c r="D6190" s="6" t="s">
        <v>8330</v>
      </c>
      <c r="E6190" s="6" t="e">
        <v>#N/A</v>
      </c>
      <c r="F6190" s="7">
        <v>42187</v>
      </c>
      <c r="G6190" s="9">
        <v>-473460</v>
      </c>
      <c r="J6190" s="6" t="s">
        <v>16885</v>
      </c>
      <c r="L6190" t="str">
        <f>+Tabla2[[#This Row],[FACTURA]]</f>
        <v>DGA#317-2015</v>
      </c>
      <c r="M6190" t="e">
        <f>+Tabla2[[#This Row],[DETALLE]]</f>
        <v>#N/A</v>
      </c>
    </row>
    <row r="6191" spans="2:13">
      <c r="B6191" s="3" t="s">
        <v>8325</v>
      </c>
      <c r="C6191" s="2" t="s">
        <v>8324</v>
      </c>
      <c r="D6191" s="6" t="s">
        <v>8331</v>
      </c>
      <c r="E6191" s="6" t="e">
        <v>#N/A</v>
      </c>
      <c r="F6191" s="7">
        <v>42216</v>
      </c>
      <c r="G6191" s="9">
        <v>-515580</v>
      </c>
      <c r="J6191" s="6" t="s">
        <v>16886</v>
      </c>
      <c r="L6191" t="str">
        <f>+Tabla2[[#This Row],[FACTURA]]</f>
        <v>DGA#322-2015</v>
      </c>
      <c r="M6191" t="e">
        <f>+Tabla2[[#This Row],[DETALLE]]</f>
        <v>#N/A</v>
      </c>
    </row>
    <row r="6192" spans="2:13">
      <c r="B6192" s="3" t="s">
        <v>8325</v>
      </c>
      <c r="C6192" s="2" t="s">
        <v>8324</v>
      </c>
      <c r="D6192" s="6" t="s">
        <v>8332</v>
      </c>
      <c r="E6192" s="6" t="e">
        <v>#N/A</v>
      </c>
      <c r="F6192" s="7">
        <v>42241</v>
      </c>
      <c r="G6192" s="9">
        <v>-515580</v>
      </c>
      <c r="J6192" s="6" t="s">
        <v>16887</v>
      </c>
      <c r="L6192" t="str">
        <f>+Tabla2[[#This Row],[FACTURA]]</f>
        <v>DGA#423-2015</v>
      </c>
      <c r="M6192" t="e">
        <f>+Tabla2[[#This Row],[DETALLE]]</f>
        <v>#N/A</v>
      </c>
    </row>
    <row r="6193" spans="2:13">
      <c r="B6193" s="3" t="s">
        <v>8325</v>
      </c>
      <c r="C6193" s="2" t="s">
        <v>8324</v>
      </c>
      <c r="D6193" s="6" t="s">
        <v>8333</v>
      </c>
      <c r="E6193" s="6" t="e">
        <v>#N/A</v>
      </c>
      <c r="F6193" s="7">
        <v>42243</v>
      </c>
      <c r="G6193" s="9">
        <v>-515580</v>
      </c>
      <c r="J6193" s="6" t="s">
        <v>16888</v>
      </c>
      <c r="L6193" t="str">
        <f>+Tabla2[[#This Row],[FACTURA]]</f>
        <v>OFICIO DGA#424-2015</v>
      </c>
      <c r="M6193" t="e">
        <f>+Tabla2[[#This Row],[DETALLE]]</f>
        <v>#N/A</v>
      </c>
    </row>
    <row r="6194" spans="2:13">
      <c r="B6194" s="3" t="s">
        <v>8325</v>
      </c>
      <c r="C6194" s="2" t="s">
        <v>8324</v>
      </c>
      <c r="D6194" s="6" t="s">
        <v>8334</v>
      </c>
      <c r="E6194" s="6" t="e">
        <v>#N/A</v>
      </c>
      <c r="F6194" s="7">
        <v>42551</v>
      </c>
      <c r="G6194" s="9">
        <v>-515580</v>
      </c>
      <c r="J6194" s="6" t="s">
        <v>16889</v>
      </c>
      <c r="L6194" t="str">
        <f>+Tabla2[[#This Row],[FACTURA]]</f>
        <v>OFIC.DGA#679-2015</v>
      </c>
      <c r="M6194" t="e">
        <f>+Tabla2[[#This Row],[DETALLE]]</f>
        <v>#N/A</v>
      </c>
    </row>
    <row r="6195" spans="2:13">
      <c r="B6195" s="3" t="s">
        <v>8325</v>
      </c>
      <c r="C6195" s="2" t="s">
        <v>8324</v>
      </c>
      <c r="D6195" s="6" t="s">
        <v>8335</v>
      </c>
      <c r="E6195" s="6" t="e">
        <v>#N/A</v>
      </c>
      <c r="F6195" s="7">
        <v>42551</v>
      </c>
      <c r="G6195" s="9">
        <v>-515580</v>
      </c>
      <c r="J6195" s="6" t="s">
        <v>16890</v>
      </c>
      <c r="L6195" t="str">
        <f>+Tabla2[[#This Row],[FACTURA]]</f>
        <v>OFIC.DGA#696-2015</v>
      </c>
      <c r="M6195" t="e">
        <f>+Tabla2[[#This Row],[DETALLE]]</f>
        <v>#N/A</v>
      </c>
    </row>
    <row r="6196" spans="2:13">
      <c r="B6196" s="3" t="s">
        <v>8325</v>
      </c>
      <c r="C6196" s="2" t="s">
        <v>8324</v>
      </c>
      <c r="D6196" s="6" t="s">
        <v>8336</v>
      </c>
      <c r="E6196" s="6" t="e">
        <v>#N/A</v>
      </c>
      <c r="F6196" s="7">
        <v>43563</v>
      </c>
      <c r="G6196" s="9">
        <v>-407398</v>
      </c>
      <c r="J6196" s="6" t="s">
        <v>16891</v>
      </c>
      <c r="L6196" t="str">
        <f>+Tabla2[[#This Row],[FACTURA]]</f>
        <v>B1500001134</v>
      </c>
      <c r="M6196" t="e">
        <f>+Tabla2[[#This Row],[DETALLE]]</f>
        <v>#N/A</v>
      </c>
    </row>
    <row r="6197" spans="2:13">
      <c r="B6197" s="3" t="s">
        <v>8338</v>
      </c>
      <c r="C6197" s="2" t="s">
        <v>8337</v>
      </c>
      <c r="D6197" s="6" t="s">
        <v>8339</v>
      </c>
      <c r="E6197" s="6" t="e">
        <v>#N/A</v>
      </c>
      <c r="F6197" s="7">
        <v>41863</v>
      </c>
      <c r="G6197" s="9">
        <v>-30253</v>
      </c>
      <c r="J6197" s="6" t="s">
        <v>16892</v>
      </c>
      <c r="L6197" t="str">
        <f>+Tabla2[[#This Row],[FACTURA]]</f>
        <v>OFICIO # 557-2014</v>
      </c>
      <c r="M6197" t="e">
        <f>+Tabla2[[#This Row],[DETALLE]]</f>
        <v>#N/A</v>
      </c>
    </row>
    <row r="6198" spans="2:13">
      <c r="B6198" s="3" t="s">
        <v>8341</v>
      </c>
      <c r="C6198" s="2" t="s">
        <v>8340</v>
      </c>
      <c r="D6198" s="6" t="s">
        <v>8347</v>
      </c>
      <c r="E6198" s="6" t="e">
        <v>#N/A</v>
      </c>
      <c r="F6198" s="7">
        <v>42634</v>
      </c>
      <c r="G6198" s="9">
        <v>-1815896</v>
      </c>
      <c r="J6198" s="6" t="s">
        <v>16893</v>
      </c>
      <c r="L6198" t="str">
        <f>+Tabla2[[#This Row],[FACTURA]]</f>
        <v>OFIC.#DGA-650-2016</v>
      </c>
      <c r="M6198" t="e">
        <f>+Tabla2[[#This Row],[DETALLE]]</f>
        <v>#N/A</v>
      </c>
    </row>
    <row r="6199" spans="2:13">
      <c r="B6199" s="3" t="s">
        <v>8341</v>
      </c>
      <c r="C6199" s="2" t="s">
        <v>8340</v>
      </c>
      <c r="D6199" s="6" t="s">
        <v>8348</v>
      </c>
      <c r="E6199" s="6" t="e">
        <v>#N/A</v>
      </c>
      <c r="F6199" s="7">
        <v>42880</v>
      </c>
      <c r="G6199" s="9">
        <v>-3628148.97</v>
      </c>
      <c r="J6199" s="6" t="s">
        <v>16894</v>
      </c>
      <c r="L6199" t="str">
        <f>+Tabla2[[#This Row],[FACTURA]]</f>
        <v>OFIC. DGA#345/2017</v>
      </c>
      <c r="M6199" t="e">
        <f>+Tabla2[[#This Row],[DETALLE]]</f>
        <v>#N/A</v>
      </c>
    </row>
    <row r="6200" spans="2:13">
      <c r="B6200" s="3" t="s">
        <v>8341</v>
      </c>
      <c r="C6200" s="2" t="s">
        <v>8340</v>
      </c>
      <c r="D6200" s="6" t="s">
        <v>8349</v>
      </c>
      <c r="E6200" s="6" t="e">
        <v>#N/A</v>
      </c>
      <c r="F6200" s="7">
        <v>42908</v>
      </c>
      <c r="G6200" s="9">
        <v>-2246957</v>
      </c>
      <c r="J6200" s="6" t="s">
        <v>16895</v>
      </c>
      <c r="L6200" t="str">
        <f>+Tabla2[[#This Row],[FACTURA]]</f>
        <v>OFIC. DGA#410/2017</v>
      </c>
      <c r="M6200" t="e">
        <f>+Tabla2[[#This Row],[DETALLE]]</f>
        <v>#N/A</v>
      </c>
    </row>
    <row r="6201" spans="2:13">
      <c r="B6201" s="3" t="s">
        <v>8341</v>
      </c>
      <c r="C6201" s="2" t="s">
        <v>8340</v>
      </c>
      <c r="D6201" s="6" t="s">
        <v>8342</v>
      </c>
      <c r="E6201" s="6" t="e">
        <v>#N/A</v>
      </c>
      <c r="F6201" s="7">
        <v>41220</v>
      </c>
      <c r="G6201" s="9">
        <v>-545193</v>
      </c>
      <c r="J6201" s="6" t="s">
        <v>16896</v>
      </c>
      <c r="L6201" t="str">
        <f>+Tabla2[[#This Row],[FACTURA]]</f>
        <v>DGA# 701-12</v>
      </c>
      <c r="M6201" t="e">
        <f>+Tabla2[[#This Row],[DETALLE]]</f>
        <v>#N/A</v>
      </c>
    </row>
    <row r="6202" spans="2:13">
      <c r="B6202" s="3" t="s">
        <v>8341</v>
      </c>
      <c r="C6202" s="2" t="s">
        <v>8340</v>
      </c>
      <c r="D6202" s="6" t="s">
        <v>8345</v>
      </c>
      <c r="E6202" s="6" t="e">
        <v>#N/A</v>
      </c>
      <c r="F6202" s="7">
        <v>41499</v>
      </c>
      <c r="G6202" s="9">
        <v>-1671613</v>
      </c>
      <c r="J6202" s="6" t="s">
        <v>16897</v>
      </c>
      <c r="L6202" t="str">
        <f>+Tabla2[[#This Row],[FACTURA]]</f>
        <v>DGA # 474-2013</v>
      </c>
      <c r="M6202" t="e">
        <f>+Tabla2[[#This Row],[DETALLE]]</f>
        <v>#N/A</v>
      </c>
    </row>
    <row r="6203" spans="2:13">
      <c r="B6203" s="3" t="s">
        <v>8341</v>
      </c>
      <c r="C6203" s="2" t="s">
        <v>8340</v>
      </c>
      <c r="D6203" s="6" t="s">
        <v>8346</v>
      </c>
      <c r="E6203" s="6" t="e">
        <v>#N/A</v>
      </c>
      <c r="F6203" s="7">
        <v>41499</v>
      </c>
      <c r="G6203" s="9">
        <v>-1611238.06</v>
      </c>
      <c r="J6203" s="6" t="s">
        <v>16898</v>
      </c>
      <c r="L6203" t="str">
        <f>+Tabla2[[#This Row],[FACTURA]]</f>
        <v>DGA # 473-2013</v>
      </c>
      <c r="M6203" t="e">
        <f>+Tabla2[[#This Row],[DETALLE]]</f>
        <v>#N/A</v>
      </c>
    </row>
    <row r="6204" spans="2:13">
      <c r="B6204" s="3" t="s">
        <v>8341</v>
      </c>
      <c r="C6204" s="2" t="s">
        <v>8340</v>
      </c>
      <c r="D6204" s="6" t="s">
        <v>8343</v>
      </c>
      <c r="E6204" s="6" t="e">
        <v>#N/A</v>
      </c>
      <c r="F6204" s="7">
        <v>41484</v>
      </c>
      <c r="G6204" s="9">
        <v>-1681333</v>
      </c>
      <c r="J6204" s="6" t="s">
        <v>16899</v>
      </c>
      <c r="L6204" t="str">
        <f>+Tabla2[[#This Row],[FACTURA]]</f>
        <v>DGA# 456/2013</v>
      </c>
      <c r="M6204" t="e">
        <f>+Tabla2[[#This Row],[DETALLE]]</f>
        <v>#N/A</v>
      </c>
    </row>
    <row r="6205" spans="2:13">
      <c r="B6205" s="3" t="s">
        <v>8341</v>
      </c>
      <c r="C6205" s="2" t="s">
        <v>8340</v>
      </c>
      <c r="D6205" s="6" t="s">
        <v>8344</v>
      </c>
      <c r="E6205" s="6" t="e">
        <v>#N/A</v>
      </c>
      <c r="F6205" s="7">
        <v>41484</v>
      </c>
      <c r="G6205" s="9">
        <v>-1653737.5</v>
      </c>
      <c r="J6205" s="6" t="s">
        <v>16900</v>
      </c>
      <c r="L6205" t="str">
        <f>+Tabla2[[#This Row],[FACTURA]]</f>
        <v>DGA# 455/2013</v>
      </c>
      <c r="M6205" t="e">
        <f>+Tabla2[[#This Row],[DETALLE]]</f>
        <v>#N/A</v>
      </c>
    </row>
    <row r="6206" spans="2:13">
      <c r="B6206" s="3" t="s">
        <v>8341</v>
      </c>
      <c r="C6206" s="2" t="s">
        <v>8340</v>
      </c>
      <c r="D6206" s="6" t="s">
        <v>8351</v>
      </c>
      <c r="E6206" s="6" t="e">
        <v>#N/A</v>
      </c>
      <c r="F6206" s="7">
        <v>43230</v>
      </c>
      <c r="G6206" s="9">
        <v>-1793445</v>
      </c>
      <c r="J6206" s="6" t="s">
        <v>16901</v>
      </c>
      <c r="L6206" t="str">
        <f>+Tabla2[[#This Row],[FACTURA]]</f>
        <v>OFICIO DGA-433/2018</v>
      </c>
      <c r="M6206" t="e">
        <f>+Tabla2[[#This Row],[DETALLE]]</f>
        <v>#N/A</v>
      </c>
    </row>
    <row r="6207" spans="2:13">
      <c r="B6207" s="3" t="s">
        <v>8341</v>
      </c>
      <c r="C6207" s="2" t="s">
        <v>8340</v>
      </c>
      <c r="D6207" s="6" t="s">
        <v>8352</v>
      </c>
      <c r="E6207" s="6" t="e">
        <v>#N/A</v>
      </c>
      <c r="F6207" s="7">
        <v>43438</v>
      </c>
      <c r="G6207" s="9">
        <v>-1013645</v>
      </c>
      <c r="J6207" s="6" t="s">
        <v>16902</v>
      </c>
      <c r="L6207" t="str">
        <f>+Tabla2[[#This Row],[FACTURA]]</f>
        <v>B1500002528</v>
      </c>
      <c r="M6207" t="e">
        <f>+Tabla2[[#This Row],[DETALLE]]</f>
        <v>#N/A</v>
      </c>
    </row>
    <row r="6208" spans="2:13">
      <c r="B6208" s="3" t="s">
        <v>8341</v>
      </c>
      <c r="C6208" s="2" t="s">
        <v>8340</v>
      </c>
      <c r="D6208" s="6" t="s">
        <v>8350</v>
      </c>
      <c r="E6208" s="6" t="e">
        <v>#N/A</v>
      </c>
      <c r="F6208" s="7">
        <v>43206</v>
      </c>
      <c r="G6208" s="9">
        <v>-1272815.96</v>
      </c>
      <c r="J6208" s="6" t="s">
        <v>16903</v>
      </c>
      <c r="L6208" t="str">
        <f>+Tabla2[[#This Row],[FACTURA]]</f>
        <v>OFICIO DGA-355/2018</v>
      </c>
      <c r="M6208" t="e">
        <f>+Tabla2[[#This Row],[DETALLE]]</f>
        <v>#N/A</v>
      </c>
    </row>
    <row r="6209" spans="2:13">
      <c r="B6209" s="3" t="s">
        <v>8341</v>
      </c>
      <c r="C6209" s="2" t="s">
        <v>8340</v>
      </c>
      <c r="D6209" s="6" t="s">
        <v>8353</v>
      </c>
      <c r="E6209" s="6" t="e">
        <v>#N/A</v>
      </c>
      <c r="F6209" s="7">
        <v>43885</v>
      </c>
      <c r="G6209" s="9">
        <v>-1285495.5</v>
      </c>
      <c r="J6209" s="6" t="s">
        <v>16904</v>
      </c>
      <c r="L6209" t="str">
        <f>+Tabla2[[#This Row],[FACTURA]]</f>
        <v>OFIC-DGA-136/2020</v>
      </c>
      <c r="M6209" t="e">
        <f>+Tabla2[[#This Row],[DETALLE]]</f>
        <v>#N/A</v>
      </c>
    </row>
    <row r="6210" spans="2:13">
      <c r="B6210" s="3" t="s">
        <v>8355</v>
      </c>
      <c r="C6210" s="2" t="s">
        <v>8354</v>
      </c>
      <c r="D6210" s="6" t="s">
        <v>8356</v>
      </c>
      <c r="E6210" s="6" t="e">
        <v>#N/A</v>
      </c>
      <c r="F6210" s="7">
        <v>44685</v>
      </c>
      <c r="G6210" s="9">
        <v>-398260</v>
      </c>
      <c r="J6210" s="6" t="s">
        <v>16905</v>
      </c>
      <c r="L6210" t="str">
        <f>+Tabla2[[#This Row],[FACTURA]]</f>
        <v>CONTR. 0546 Y 0173-3</v>
      </c>
      <c r="M6210" t="e">
        <f>+Tabla2[[#This Row],[DETALLE]]</f>
        <v>#N/A</v>
      </c>
    </row>
    <row r="6211" spans="2:13">
      <c r="B6211" s="3" t="s">
        <v>8358</v>
      </c>
      <c r="C6211" s="2" t="s">
        <v>8357</v>
      </c>
      <c r="D6211" s="6" t="s">
        <v>8359</v>
      </c>
      <c r="E6211" s="6" t="e">
        <v>#N/A</v>
      </c>
      <c r="F6211" s="7">
        <v>42004</v>
      </c>
      <c r="G6211" s="9">
        <v>-24416.3</v>
      </c>
      <c r="J6211" s="6" t="s">
        <v>16906</v>
      </c>
      <c r="L6211" t="str">
        <f>+Tabla2[[#This Row],[FACTURA]]</f>
        <v>OFIC. 1435/2014</v>
      </c>
      <c r="M6211" t="e">
        <f>+Tabla2[[#This Row],[DETALLE]]</f>
        <v>#N/A</v>
      </c>
    </row>
    <row r="6212" spans="2:13">
      <c r="B6212" s="3" t="s">
        <v>8358</v>
      </c>
      <c r="C6212" s="2" t="s">
        <v>8357</v>
      </c>
      <c r="D6212" s="6" t="s">
        <v>0</v>
      </c>
      <c r="E6212" s="6" t="e">
        <v>#N/A</v>
      </c>
      <c r="F6212" s="7">
        <v>44256</v>
      </c>
      <c r="G6212" s="9">
        <v>3238568.9</v>
      </c>
      <c r="J6212" s="6" t="s">
        <v>16907</v>
      </c>
      <c r="L6212" t="str">
        <f>+Tabla2[[#This Row],[FACTURA]]</f>
        <v/>
      </c>
      <c r="M6212" t="e">
        <f>+Tabla2[[#This Row],[DETALLE]]</f>
        <v>#N/A</v>
      </c>
    </row>
    <row r="6213" spans="2:13">
      <c r="B6213" s="3" t="s">
        <v>12145</v>
      </c>
      <c r="C6213" s="2" t="s">
        <v>12144</v>
      </c>
      <c r="D6213" s="6" t="s">
        <v>12147</v>
      </c>
      <c r="E6213" s="6" t="s">
        <v>12146</v>
      </c>
      <c r="F6213" s="7">
        <v>41639</v>
      </c>
      <c r="G6213" s="9">
        <v>-45000</v>
      </c>
      <c r="J6213" s="6" t="s">
        <v>19204</v>
      </c>
      <c r="L6213" t="str">
        <f>+Tabla2[[#This Row],[FACTURA]]</f>
        <v>OFICIO #5000</v>
      </c>
      <c r="M6213" t="str">
        <f>+Tabla2[[#This Row],[DETALLE]]</f>
        <v>HONORARIOS POR SERVICIOS PREST. CORRESP. MES NOV. SORTEO OBR</v>
      </c>
    </row>
    <row r="6214" spans="2:13">
      <c r="B6214" s="3" t="s">
        <v>8361</v>
      </c>
      <c r="C6214" s="2" t="s">
        <v>8360</v>
      </c>
      <c r="D6214" s="6" t="s">
        <v>0</v>
      </c>
      <c r="E6214" s="6" t="e">
        <v>#N/A</v>
      </c>
      <c r="F6214" s="7">
        <v>41619</v>
      </c>
      <c r="G6214" s="9">
        <v>-42315.5</v>
      </c>
      <c r="J6214" s="6" t="s">
        <v>16908</v>
      </c>
      <c r="L6214" t="str">
        <f>+Tabla2[[#This Row],[FACTURA]]</f>
        <v/>
      </c>
      <c r="M6214" t="e">
        <f>+Tabla2[[#This Row],[DETALLE]]</f>
        <v>#N/A</v>
      </c>
    </row>
    <row r="6215" spans="2:13">
      <c r="B6215" s="3" t="s">
        <v>8361</v>
      </c>
      <c r="C6215" s="2" t="s">
        <v>8360</v>
      </c>
      <c r="D6215" s="6" t="s">
        <v>0</v>
      </c>
      <c r="E6215" s="6" t="e">
        <v>#N/A</v>
      </c>
      <c r="F6215" s="7">
        <v>41628</v>
      </c>
      <c r="G6215" s="9">
        <v>42315.5</v>
      </c>
      <c r="J6215" s="6" t="s">
        <v>16909</v>
      </c>
      <c r="L6215" t="str">
        <f>+Tabla2[[#This Row],[FACTURA]]</f>
        <v/>
      </c>
      <c r="M6215" t="e">
        <f>+Tabla2[[#This Row],[DETALLE]]</f>
        <v>#N/A</v>
      </c>
    </row>
    <row r="6216" spans="2:13">
      <c r="B6216" s="3" t="s">
        <v>12149</v>
      </c>
      <c r="C6216" s="2" t="s">
        <v>12148</v>
      </c>
      <c r="D6216" s="6" t="s">
        <v>12150</v>
      </c>
      <c r="E6216" s="6" t="s">
        <v>12150</v>
      </c>
      <c r="F6216" s="7">
        <v>41618</v>
      </c>
      <c r="G6216" s="9">
        <v>-29500</v>
      </c>
      <c r="J6216" s="6" t="s">
        <v>19205</v>
      </c>
      <c r="L6216" t="str">
        <f>+Tabla2[[#This Row],[FACTURA]]</f>
        <v>CONTR. 1569</v>
      </c>
      <c r="M6216" t="str">
        <f>+Tabla2[[#This Row],[DETALLE]]</f>
        <v>CONTR. 1569</v>
      </c>
    </row>
    <row r="6217" spans="2:13">
      <c r="B6217" s="3" t="s">
        <v>8363</v>
      </c>
      <c r="C6217" s="2" t="s">
        <v>8362</v>
      </c>
      <c r="D6217" s="6" t="s">
        <v>6965</v>
      </c>
      <c r="E6217" s="6" t="s">
        <v>3147</v>
      </c>
      <c r="F6217" s="7">
        <v>41635</v>
      </c>
      <c r="G6217" s="9">
        <v>-40282.85</v>
      </c>
      <c r="J6217" s="6" t="s">
        <v>16910</v>
      </c>
      <c r="L6217" t="str">
        <f>+Tabla2[[#This Row],[FACTURA]]</f>
        <v>OFICIO #1171</v>
      </c>
      <c r="M6217" t="str">
        <f>+Tabla2[[#This Row],[DETALLE]]</f>
        <v>PAGO DE PRESTACIONES LABORALES.</v>
      </c>
    </row>
    <row r="6218" spans="2:13">
      <c r="B6218" s="3" t="s">
        <v>8365</v>
      </c>
      <c r="C6218" s="2" t="s">
        <v>8364</v>
      </c>
      <c r="D6218" s="6" t="s">
        <v>8367</v>
      </c>
      <c r="E6218" s="6" t="s">
        <v>8366</v>
      </c>
      <c r="F6218" s="7">
        <v>41779</v>
      </c>
      <c r="G6218" s="9">
        <v>-59991</v>
      </c>
      <c r="J6218" s="6" t="s">
        <v>16911</v>
      </c>
      <c r="L6218" t="str">
        <f>+Tabla2[[#This Row],[FACTURA]]</f>
        <v>OFIC.2014/478/479-B</v>
      </c>
      <c r="M6218" t="str">
        <f>+Tabla2[[#This Row],[DETALLE]]</f>
        <v>LIC, PRE Y POST DE MSTRA LIDIA M. JAQUEZ, OFIC.2014/478/479B</v>
      </c>
    </row>
    <row r="6219" spans="2:13">
      <c r="B6219" s="3" t="s">
        <v>8369</v>
      </c>
      <c r="C6219" s="2" t="s">
        <v>8368</v>
      </c>
      <c r="D6219" s="6" t="s">
        <v>8371</v>
      </c>
      <c r="E6219" s="6" t="s">
        <v>8370</v>
      </c>
      <c r="F6219" s="7">
        <v>42004</v>
      </c>
      <c r="G6219" s="9">
        <v>-34974.699999999997</v>
      </c>
      <c r="J6219" s="6" t="s">
        <v>16912</v>
      </c>
      <c r="L6219" t="str">
        <f>+Tabla2[[#This Row],[FACTURA]]</f>
        <v>OFIC. 1241/2014</v>
      </c>
      <c r="M6219" t="str">
        <f>+Tabla2[[#This Row],[DETALLE]]</f>
        <v>LICENCIA PRE Y POST NATAL DE LA MAESTRA LICENIA VALERA RODRI</v>
      </c>
    </row>
    <row r="6220" spans="2:13">
      <c r="B6220" s="3" t="s">
        <v>8373</v>
      </c>
      <c r="C6220" s="2" t="s">
        <v>8372</v>
      </c>
      <c r="D6220" s="6" t="s">
        <v>8375</v>
      </c>
      <c r="E6220" s="6" t="s">
        <v>8374</v>
      </c>
      <c r="F6220" s="7">
        <v>41436</v>
      </c>
      <c r="G6220" s="9">
        <v>-48030.96</v>
      </c>
      <c r="J6220" s="6" t="s">
        <v>16913</v>
      </c>
      <c r="L6220" t="str">
        <f>+Tabla2[[#This Row],[FACTURA]]</f>
        <v>OFICIO # 35-69/2013</v>
      </c>
      <c r="M6220" t="str">
        <f>+Tabla2[[#This Row],[DETALLE]]</f>
        <v>LICENCIA PRE Y POST NATAL, YOHANNA DILEYCA ROSALIA HERNANDEZ</v>
      </c>
    </row>
    <row r="6221" spans="2:13">
      <c r="B6221" s="3" t="s">
        <v>8377</v>
      </c>
      <c r="C6221" s="2" t="s">
        <v>8376</v>
      </c>
      <c r="D6221" s="6" t="s">
        <v>0</v>
      </c>
      <c r="E6221" s="6" t="s">
        <v>2641</v>
      </c>
      <c r="F6221" s="7">
        <v>41619</v>
      </c>
      <c r="G6221" s="9">
        <v>-43726.85</v>
      </c>
      <c r="J6221" s="6" t="s">
        <v>16914</v>
      </c>
      <c r="L6221" t="str">
        <f>+Tabla2[[#This Row],[FACTURA]]</f>
        <v/>
      </c>
      <c r="M6221" t="str">
        <f>+Tabla2[[#This Row],[DETALLE]]</f>
        <v>SERVICIOS PRESTADOS JORNADA TANDA EXTENDIDA 2013</v>
      </c>
    </row>
    <row r="6222" spans="2:13">
      <c r="B6222" s="3" t="s">
        <v>8377</v>
      </c>
      <c r="C6222" s="2" t="s">
        <v>8376</v>
      </c>
      <c r="D6222" s="6" t="s">
        <v>0</v>
      </c>
      <c r="E6222" s="6" t="s">
        <v>8378</v>
      </c>
      <c r="F6222" s="7">
        <v>41628</v>
      </c>
      <c r="G6222" s="9">
        <v>43726.85</v>
      </c>
      <c r="J6222" s="6" t="s">
        <v>16915</v>
      </c>
      <c r="L6222" t="str">
        <f>+Tabla2[[#This Row],[FACTURA]]</f>
        <v/>
      </c>
      <c r="M6222" t="str">
        <f>+Tabla2[[#This Row],[DETALLE]]</f>
        <v>REV. ED00003372-SERV. PRESTADOS JORNADA TANDA EXT. OF. 1197</v>
      </c>
    </row>
    <row r="6223" spans="2:13">
      <c r="B6223" s="3" t="s">
        <v>8380</v>
      </c>
      <c r="C6223" s="2" t="s">
        <v>8379</v>
      </c>
      <c r="D6223" s="6" t="s">
        <v>8382</v>
      </c>
      <c r="E6223" s="6" t="s">
        <v>8381</v>
      </c>
      <c r="F6223" s="7">
        <v>42004</v>
      </c>
      <c r="G6223" s="9">
        <v>-77868.2</v>
      </c>
      <c r="J6223" s="6" t="s">
        <v>16916</v>
      </c>
      <c r="L6223" t="str">
        <f>+Tabla2[[#This Row],[FACTURA]]</f>
        <v>OFIC. 1581-1582/2014</v>
      </c>
      <c r="M6223" t="str">
        <f>+Tabla2[[#This Row],[DETALLE]]</f>
        <v>LICENCIA PRE Y POST NATAL DE LA MAESTRA ALTAGRACIA F. RODRÍG</v>
      </c>
    </row>
    <row r="6224" spans="2:13">
      <c r="B6224" s="3" t="s">
        <v>8384</v>
      </c>
      <c r="C6224" s="2" t="s">
        <v>8383</v>
      </c>
      <c r="D6224" s="6" t="s">
        <v>8386</v>
      </c>
      <c r="E6224" s="6" t="s">
        <v>8385</v>
      </c>
      <c r="F6224" s="7">
        <v>41774</v>
      </c>
      <c r="G6224" s="9">
        <v>-28195.77</v>
      </c>
      <c r="J6224" s="6" t="s">
        <v>16917</v>
      </c>
      <c r="L6224" t="str">
        <f>+Tabla2[[#This Row],[FACTURA]]</f>
        <v>OFICIO 526-B</v>
      </c>
      <c r="M6224" t="str">
        <f>+Tabla2[[#This Row],[DETALLE]]</f>
        <v>PAGO DE LIC PRE Y POST NATALDE MTRA. KENIA DE JESUS H</v>
      </c>
    </row>
    <row r="6225" spans="2:13">
      <c r="B6225" s="3" t="s">
        <v>8388</v>
      </c>
      <c r="C6225" s="2" t="s">
        <v>8387</v>
      </c>
      <c r="D6225" s="6" t="s">
        <v>8390</v>
      </c>
      <c r="E6225" s="6" t="s">
        <v>8389</v>
      </c>
      <c r="F6225" s="7">
        <v>41816</v>
      </c>
      <c r="G6225" s="9">
        <v>-28195.77</v>
      </c>
      <c r="J6225" s="6" t="s">
        <v>16918</v>
      </c>
      <c r="L6225" t="str">
        <f>+Tabla2[[#This Row],[FACTURA]]</f>
        <v>OFICIO #494-B-2014</v>
      </c>
      <c r="M6225" t="str">
        <f>+Tabla2[[#This Row],[DETALLE]]</f>
        <v>PAGO LIC. PRE Y POST NATAL LA MTRA GLENIS DE LOS S. 47 DIAS.</v>
      </c>
    </row>
    <row r="6226" spans="2:13">
      <c r="B6226" s="3" t="s">
        <v>2611</v>
      </c>
      <c r="C6226" s="2" t="s">
        <v>1391</v>
      </c>
      <c r="D6226" s="4" t="s">
        <v>1392</v>
      </c>
      <c r="E6226" s="4" t="s">
        <v>1392</v>
      </c>
      <c r="F6226" s="5">
        <v>44390</v>
      </c>
      <c r="G6226" s="8">
        <v>978857.2</v>
      </c>
      <c r="J6226" s="4" t="s">
        <v>12337</v>
      </c>
      <c r="L6226" t="str">
        <f>+Tabla2[[#This Row],[FACTURA]]</f>
        <v>CONTR.00239-20-NULA</v>
      </c>
      <c r="M6226" t="str">
        <f>+Tabla2[[#This Row],[DETALLE]]</f>
        <v>CONTR.00239-20-NULA</v>
      </c>
    </row>
    <row r="6227" spans="2:13">
      <c r="B6227" s="3" t="s">
        <v>2611</v>
      </c>
      <c r="C6227" s="2" t="s">
        <v>1391</v>
      </c>
      <c r="D6227" s="4" t="s">
        <v>1393</v>
      </c>
      <c r="E6227" s="4" t="s">
        <v>1393</v>
      </c>
      <c r="F6227" s="5">
        <v>44566</v>
      </c>
      <c r="G6227" s="8">
        <v>-978857.2</v>
      </c>
      <c r="J6227" s="4" t="s">
        <v>12338</v>
      </c>
      <c r="L6227" t="str">
        <f>+Tabla2[[#This Row],[FACTURA]]</f>
        <v>CONTR.0239-ANTICIPO.</v>
      </c>
      <c r="M6227" t="str">
        <f>+Tabla2[[#This Row],[DETALLE]]</f>
        <v>CONTR.0239-ANTICIPO.</v>
      </c>
    </row>
    <row r="6228" spans="2:13">
      <c r="B6228" s="3" t="s">
        <v>12152</v>
      </c>
      <c r="C6228" s="2" t="s">
        <v>12151</v>
      </c>
      <c r="D6228" s="6" t="s">
        <v>7113</v>
      </c>
      <c r="E6228" s="6" t="s">
        <v>12153</v>
      </c>
      <c r="F6228" s="7">
        <v>41026</v>
      </c>
      <c r="G6228" s="9">
        <v>-49000</v>
      </c>
      <c r="J6228" s="6" t="s">
        <v>19206</v>
      </c>
      <c r="L6228" t="str">
        <f>+Tabla2[[#This Row],[FACTURA]]</f>
        <v>374</v>
      </c>
      <c r="M6228" t="str">
        <f>+Tabla2[[#This Row],[DETALLE]]</f>
        <v>SERVICIOS PRESTADOS EN LA XV FERIA INTERNACIONAL DEL LIBRO S</v>
      </c>
    </row>
    <row r="6229" spans="2:13">
      <c r="B6229" s="3" t="s">
        <v>12155</v>
      </c>
      <c r="C6229" s="2" t="s">
        <v>12154</v>
      </c>
      <c r="D6229" s="6" t="s">
        <v>12156</v>
      </c>
      <c r="E6229" s="6" t="s">
        <v>12156</v>
      </c>
      <c r="F6229" s="7">
        <v>43423</v>
      </c>
      <c r="G6229" s="9">
        <v>-10800000</v>
      </c>
      <c r="J6229" s="6" t="s">
        <v>19207</v>
      </c>
      <c r="L6229" t="str">
        <f>+Tabla2[[#This Row],[FACTURA]]</f>
        <v>CONTR.0009</v>
      </c>
      <c r="M6229" t="str">
        <f>+Tabla2[[#This Row],[DETALLE]]</f>
        <v>CONTR.0009</v>
      </c>
    </row>
    <row r="6230" spans="2:13">
      <c r="B6230" s="3" t="s">
        <v>8392</v>
      </c>
      <c r="C6230" s="2" t="s">
        <v>8391</v>
      </c>
      <c r="D6230" s="6" t="s">
        <v>20238</v>
      </c>
      <c r="E6230" s="6" t="s">
        <v>8393</v>
      </c>
      <c r="F6230" s="7">
        <v>42142</v>
      </c>
      <c r="G6230" s="9">
        <v>-67968</v>
      </c>
      <c r="J6230" s="6" t="s">
        <v>16919</v>
      </c>
      <c r="L6230" t="str">
        <f>+Tabla2[[#This Row],[FACTURA]]</f>
        <v>CONTR.3275-10</v>
      </c>
      <c r="M6230" t="str">
        <f>+Tabla2[[#This Row],[DETALLE]]</f>
        <v>CONTR. 9971-10</v>
      </c>
    </row>
    <row r="6231" spans="2:13">
      <c r="B6231" s="3" t="s">
        <v>8392</v>
      </c>
      <c r="C6231" s="2" t="s">
        <v>8391</v>
      </c>
      <c r="D6231" s="6" t="s">
        <v>8394</v>
      </c>
      <c r="E6231" s="6" t="s">
        <v>8394</v>
      </c>
      <c r="F6231" s="7">
        <v>42243</v>
      </c>
      <c r="G6231" s="9">
        <v>-135936</v>
      </c>
      <c r="J6231" s="6" t="s">
        <v>16920</v>
      </c>
      <c r="L6231" t="str">
        <f>+Tabla2[[#This Row],[FACTURA]]</f>
        <v>CONTR. 3275-11</v>
      </c>
      <c r="M6231" t="str">
        <f>+Tabla2[[#This Row],[DETALLE]]</f>
        <v>CONTR. 3275-11</v>
      </c>
    </row>
    <row r="6232" spans="2:13">
      <c r="B6232" s="3" t="s">
        <v>8396</v>
      </c>
      <c r="C6232" s="2" t="s">
        <v>8395</v>
      </c>
      <c r="D6232" s="6" t="s">
        <v>8398</v>
      </c>
      <c r="E6232" s="6" t="s">
        <v>8397</v>
      </c>
      <c r="F6232" s="7">
        <v>41779</v>
      </c>
      <c r="G6232" s="9">
        <v>-59991</v>
      </c>
      <c r="J6232" s="6" t="s">
        <v>16921</v>
      </c>
      <c r="L6232" t="str">
        <f>+Tabla2[[#This Row],[FACTURA]]</f>
        <v>OFIC.2014/402/403-B</v>
      </c>
      <c r="M6232" t="str">
        <f>+Tabla2[[#This Row],[DETALLE]]</f>
        <v>LIC, PRE Y POST DE MSTRA TOMASINA HQUEZ. OFIC.2014/402/403-B</v>
      </c>
    </row>
    <row r="6233" spans="2:13">
      <c r="B6233" s="3" t="s">
        <v>8396</v>
      </c>
      <c r="C6233" s="2" t="s">
        <v>8395</v>
      </c>
      <c r="D6233" s="6" t="s">
        <v>0</v>
      </c>
      <c r="E6233" s="6" t="s">
        <v>4723</v>
      </c>
      <c r="F6233" s="7">
        <v>44256</v>
      </c>
      <c r="G6233" s="9">
        <v>5688513.4800000004</v>
      </c>
      <c r="J6233" s="6" t="s">
        <v>16922</v>
      </c>
      <c r="L6233" t="str">
        <f>+Tabla2[[#This Row],[FACTURA]]</f>
        <v/>
      </c>
      <c r="M6233" t="str">
        <f>+Tabla2[[#This Row],[DETALLE]]</f>
        <v>PARA ANULAR ASIENTOS ACTIVIDADES NO REALIZADAS</v>
      </c>
    </row>
    <row r="6234" spans="2:13">
      <c r="B6234" s="3" t="s">
        <v>2612</v>
      </c>
      <c r="C6234" s="2" t="s">
        <v>1555</v>
      </c>
      <c r="D6234" s="4" t="s">
        <v>1556</v>
      </c>
      <c r="E6234" s="4" t="s">
        <v>19948</v>
      </c>
      <c r="F6234" s="5">
        <v>41620</v>
      </c>
      <c r="G6234" s="8">
        <v>-82482</v>
      </c>
      <c r="J6234" s="4" t="s">
        <v>12863</v>
      </c>
      <c r="L6234" t="str">
        <f>+Tabla2[[#This Row],[FACTURA]]</f>
        <v>A010010011500000112</v>
      </c>
      <c r="M6234" t="str">
        <f>+Tabla2[[#This Row],[DETALLE]]</f>
        <v>NCF-0000010112</v>
      </c>
    </row>
    <row r="6235" spans="2:13">
      <c r="B6235" s="3" t="s">
        <v>2612</v>
      </c>
      <c r="C6235" s="2" t="s">
        <v>1555</v>
      </c>
      <c r="D6235" s="4" t="s">
        <v>687</v>
      </c>
      <c r="E6235" s="4" t="s">
        <v>19949</v>
      </c>
      <c r="F6235" s="5">
        <v>41631</v>
      </c>
      <c r="G6235" s="8">
        <v>-103934.39999999999</v>
      </c>
      <c r="J6235" s="4" t="s">
        <v>12864</v>
      </c>
      <c r="L6235" t="str">
        <f>+Tabla2[[#This Row],[FACTURA]]</f>
        <v>A010010011500000114</v>
      </c>
      <c r="M6235" t="str">
        <f>+Tabla2[[#This Row],[DETALLE]]</f>
        <v>NCF-0000010114</v>
      </c>
    </row>
    <row r="6236" spans="2:13">
      <c r="B6236" s="3" t="s">
        <v>19325</v>
      </c>
      <c r="C6236" s="2" t="s">
        <v>19208</v>
      </c>
      <c r="D6236" s="6" t="s">
        <v>961</v>
      </c>
      <c r="E6236" s="6" t="s">
        <v>20915</v>
      </c>
      <c r="F6236" s="7">
        <v>43672</v>
      </c>
      <c r="G6236" s="9">
        <v>0.01</v>
      </c>
      <c r="J6236" s="6" t="s">
        <v>19209</v>
      </c>
      <c r="L6236" t="str">
        <f>+Tabla2[[#This Row],[FACTURA]]</f>
        <v>B1500000002</v>
      </c>
      <c r="M6236" t="str">
        <f>+Tabla2[[#This Row],[DETALLE]]</f>
        <v>PAGO DE FACT. B1500000002 DE FECHA 24/06/2019, DEL ACTA #2019-194, POR LOS SERVICIOS DE CONSULTORIA PARA EL "DISEÑO Y CREACION DE UN OBSERVATORIO DE CONVIVENCIA ESCOLAR QUE DESARROLLE UN SISTEMA INTEGRAL DE RECOPILACION DE DATOS E INDICADORES CUANTITATIVOS Y CUALITATIVOS DE LA GARANTIA DE DERECHOS EN EL SISTEMA EDUCATIVO PREUNIVERSITARIO" SEGUN OFICIO #1646/2019.</v>
      </c>
    </row>
    <row r="6237" spans="2:13">
      <c r="B6237" s="3" t="s">
        <v>12158</v>
      </c>
      <c r="C6237" s="2" t="s">
        <v>12157</v>
      </c>
      <c r="D6237" s="6" t="s">
        <v>12160</v>
      </c>
      <c r="E6237" s="6" t="s">
        <v>12159</v>
      </c>
      <c r="F6237" s="7">
        <v>40975</v>
      </c>
      <c r="G6237" s="9">
        <v>-45500</v>
      </c>
      <c r="J6237" s="6" t="s">
        <v>19210</v>
      </c>
      <c r="L6237" t="str">
        <f>+Tabla2[[#This Row],[FACTURA]]</f>
        <v>42</v>
      </c>
      <c r="M6237" t="str">
        <f>+Tabla2[[#This Row],[DETALLE]]</f>
        <v>PAGO HONORARIO POR RECOLECCION DE DATOS SOBRE INVESTIGACION</v>
      </c>
    </row>
    <row r="6238" spans="2:13">
      <c r="B6238" s="3" t="s">
        <v>8400</v>
      </c>
      <c r="C6238" s="2" t="s">
        <v>8399</v>
      </c>
      <c r="D6238" s="6" t="s">
        <v>8402</v>
      </c>
      <c r="E6238" s="6" t="s">
        <v>8401</v>
      </c>
      <c r="F6238" s="7">
        <v>41765</v>
      </c>
      <c r="G6238" s="9">
        <v>-58791.18</v>
      </c>
      <c r="J6238" s="6" t="s">
        <v>16923</v>
      </c>
      <c r="L6238" t="str">
        <f>+Tabla2[[#This Row],[FACTURA]]</f>
        <v>OFIC.#34 201469/68-B</v>
      </c>
      <c r="M6238" t="str">
        <f>+Tabla2[[#This Row],[DETALLE]]</f>
        <v>LIC.PRE Y POST MSTRA LEOVIGILDA ARIAS FDEZ, OFIC.201469/68-B</v>
      </c>
    </row>
    <row r="6239" spans="2:13">
      <c r="B6239" s="3" t="s">
        <v>8404</v>
      </c>
      <c r="C6239" s="2" t="s">
        <v>8403</v>
      </c>
      <c r="D6239" s="6" t="s">
        <v>8406</v>
      </c>
      <c r="E6239" s="6" t="s">
        <v>8405</v>
      </c>
      <c r="F6239" s="7">
        <v>41780</v>
      </c>
      <c r="G6239" s="9">
        <v>-34194.870000000003</v>
      </c>
      <c r="J6239" s="6" t="s">
        <v>16924</v>
      </c>
      <c r="L6239" t="str">
        <f>+Tabla2[[#This Row],[FACTURA]]</f>
        <v>OFICIO 406-407-/2014</v>
      </c>
      <c r="M6239" t="str">
        <f>+Tabla2[[#This Row],[DETALLE]]</f>
        <v>LIC PRE POST NATAL DE LA MTRA. MARTHA IRIS CASTILLO CONTRERA</v>
      </c>
    </row>
    <row r="6240" spans="2:13">
      <c r="B6240" s="3" t="s">
        <v>12162</v>
      </c>
      <c r="C6240" s="2" t="s">
        <v>12161</v>
      </c>
      <c r="D6240" s="6" t="s">
        <v>12164</v>
      </c>
      <c r="E6240" s="6" t="s">
        <v>12163</v>
      </c>
      <c r="F6240" s="7">
        <v>41128</v>
      </c>
      <c r="G6240" s="9">
        <v>-20700</v>
      </c>
      <c r="J6240" s="6" t="s">
        <v>19211</v>
      </c>
      <c r="L6240" t="str">
        <f>+Tabla2[[#This Row],[FACTURA]]</f>
        <v>OFICIO 511</v>
      </c>
      <c r="M6240" t="str">
        <f>+Tabla2[[#This Row],[DETALLE]]</f>
        <v>SERVICIOS PROFESIONALES COMO DIGITADORA CK 011944</v>
      </c>
    </row>
    <row r="6241" spans="2:13">
      <c r="B6241" s="3" t="s">
        <v>12162</v>
      </c>
      <c r="C6241" s="2" t="s">
        <v>12161</v>
      </c>
      <c r="D6241" s="6" t="s">
        <v>12166</v>
      </c>
      <c r="E6241" s="6" t="s">
        <v>12165</v>
      </c>
      <c r="F6241" s="7">
        <v>41614</v>
      </c>
      <c r="G6241" s="9">
        <v>-20700</v>
      </c>
      <c r="J6241" s="6" t="s">
        <v>19212</v>
      </c>
      <c r="L6241" t="str">
        <f>+Tabla2[[#This Row],[FACTURA]]</f>
        <v>CONTRATO 0625-REG.</v>
      </c>
      <c r="M6241" t="str">
        <f>+Tabla2[[#This Row],[DETALLE]]</f>
        <v>REGALIA PASCUAL AÑO 2013</v>
      </c>
    </row>
    <row r="6242" spans="2:13">
      <c r="B6242" s="3" t="s">
        <v>12162</v>
      </c>
      <c r="C6242" s="2" t="s">
        <v>12161</v>
      </c>
      <c r="D6242" s="6" t="s">
        <v>20916</v>
      </c>
      <c r="E6242" s="6" t="s">
        <v>12167</v>
      </c>
      <c r="F6242" s="7">
        <v>41639</v>
      </c>
      <c r="G6242" s="9">
        <v>-20700</v>
      </c>
      <c r="J6242" s="6" t="s">
        <v>19213</v>
      </c>
      <c r="L6242" t="str">
        <f>+Tabla2[[#This Row],[FACTURA]]</f>
        <v>ONTR. 625-7</v>
      </c>
      <c r="M6242" t="str">
        <f>+Tabla2[[#This Row],[DETALLE]]</f>
        <v>CONTR. 3558</v>
      </c>
    </row>
    <row r="6243" spans="2:13">
      <c r="B6243" s="3" t="s">
        <v>12162</v>
      </c>
      <c r="C6243" s="2" t="s">
        <v>12161</v>
      </c>
      <c r="D6243" s="6" t="s">
        <v>12168</v>
      </c>
      <c r="E6243" s="6" t="s">
        <v>12168</v>
      </c>
      <c r="F6243" s="7">
        <v>41684</v>
      </c>
      <c r="G6243" s="9">
        <v>-20700</v>
      </c>
      <c r="J6243" s="6" t="s">
        <v>19214</v>
      </c>
      <c r="L6243" t="str">
        <f>+Tabla2[[#This Row],[FACTURA]]</f>
        <v>CONTR. 0625-9</v>
      </c>
      <c r="M6243" t="str">
        <f>+Tabla2[[#This Row],[DETALLE]]</f>
        <v>CONTR. 0625-9</v>
      </c>
    </row>
    <row r="6244" spans="2:13">
      <c r="B6244" s="3" t="s">
        <v>8408</v>
      </c>
      <c r="C6244" s="2" t="s">
        <v>8407</v>
      </c>
      <c r="D6244" s="6" t="s">
        <v>8409</v>
      </c>
      <c r="E6244" s="6" t="s">
        <v>2686</v>
      </c>
      <c r="F6244" s="7">
        <v>41624</v>
      </c>
      <c r="G6244" s="9">
        <v>-102173.65</v>
      </c>
      <c r="J6244" s="6" t="s">
        <v>16925</v>
      </c>
      <c r="L6244" t="str">
        <f>+Tabla2[[#This Row],[FACTURA]]</f>
        <v>OFIC. #1114/2013</v>
      </c>
      <c r="M6244" t="str">
        <f>+Tabla2[[#This Row],[DETALLE]]</f>
        <v>PRESTACIONES LABORALES SEGUN CALCULOS DEL MAP</v>
      </c>
    </row>
    <row r="6245" spans="2:13">
      <c r="B6245" s="3" t="s">
        <v>8411</v>
      </c>
      <c r="C6245" s="2" t="s">
        <v>8410</v>
      </c>
      <c r="D6245" s="6" t="s">
        <v>8413</v>
      </c>
      <c r="E6245" s="6" t="s">
        <v>8412</v>
      </c>
      <c r="F6245" s="7">
        <v>41778</v>
      </c>
      <c r="G6245" s="9">
        <v>-43889.83</v>
      </c>
      <c r="J6245" s="6" t="s">
        <v>16926</v>
      </c>
      <c r="L6245" t="str">
        <f>+Tabla2[[#This Row],[FACTURA]]</f>
        <v>OFICIO 451-452/2014</v>
      </c>
      <c r="M6245" t="str">
        <f>+Tabla2[[#This Row],[DETALLE]]</f>
        <v>LIC PRE Y POST NATAL DE LA MTRA. ANA ROSA FRANCES</v>
      </c>
    </row>
    <row r="6246" spans="2:13">
      <c r="B6246" s="3" t="s">
        <v>8415</v>
      </c>
      <c r="C6246" s="2" t="s">
        <v>8414</v>
      </c>
      <c r="D6246" s="6" t="s">
        <v>4424</v>
      </c>
      <c r="E6246" s="6" t="s">
        <v>4423</v>
      </c>
      <c r="F6246" s="7">
        <v>41773</v>
      </c>
      <c r="G6246" s="9">
        <v>-24750.21</v>
      </c>
      <c r="J6246" s="6" t="s">
        <v>16927</v>
      </c>
      <c r="L6246" t="str">
        <f>+Tabla2[[#This Row],[FACTURA]]</f>
        <v>OFICIO #0346</v>
      </c>
      <c r="M6246" t="str">
        <f>+Tabla2[[#This Row],[DETALLE]]</f>
        <v>PAGO PRESTACIONES LAB. CORREGIDAS. SEGUN CALCULOS DEL MAP</v>
      </c>
    </row>
    <row r="6247" spans="2:13">
      <c r="B6247" s="3" t="s">
        <v>2613</v>
      </c>
      <c r="C6247" s="2" t="s">
        <v>1394</v>
      </c>
      <c r="D6247" s="4" t="s">
        <v>20</v>
      </c>
      <c r="E6247" s="4" t="s">
        <v>20</v>
      </c>
      <c r="F6247" s="5">
        <v>41963</v>
      </c>
      <c r="G6247" s="8">
        <v>-29500</v>
      </c>
      <c r="J6247" s="4" t="s">
        <v>14497</v>
      </c>
      <c r="L6247" t="str">
        <f>+Tabla2[[#This Row],[FACTURA]]</f>
        <v>A010010011500000004</v>
      </c>
      <c r="M6247" t="str">
        <f>+Tabla2[[#This Row],[DETALLE]]</f>
        <v>A010010011500000004</v>
      </c>
    </row>
    <row r="6248" spans="2:13">
      <c r="B6248" s="3" t="s">
        <v>2613</v>
      </c>
      <c r="C6248" s="2" t="s">
        <v>1394</v>
      </c>
      <c r="D6248" s="4" t="s">
        <v>1185</v>
      </c>
      <c r="E6248" s="4" t="s">
        <v>1185</v>
      </c>
      <c r="F6248" s="5">
        <v>41921</v>
      </c>
      <c r="G6248" s="8">
        <v>-29500</v>
      </c>
      <c r="J6248" s="4" t="s">
        <v>14498</v>
      </c>
      <c r="L6248" t="str">
        <f>+Tabla2[[#This Row],[FACTURA]]</f>
        <v>A010010011500000005</v>
      </c>
      <c r="M6248" t="str">
        <f>+Tabla2[[#This Row],[DETALLE]]</f>
        <v>A010010011500000005</v>
      </c>
    </row>
    <row r="6249" spans="2:13">
      <c r="B6249" s="3" t="s">
        <v>8417</v>
      </c>
      <c r="C6249" s="2" t="s">
        <v>8416</v>
      </c>
      <c r="D6249" s="6" t="s">
        <v>0</v>
      </c>
      <c r="E6249" s="6" t="s">
        <v>2641</v>
      </c>
      <c r="F6249" s="7">
        <v>41619</v>
      </c>
      <c r="G6249" s="9">
        <v>-43726.85</v>
      </c>
      <c r="J6249" s="6" t="s">
        <v>16928</v>
      </c>
      <c r="L6249" t="str">
        <f>+Tabla2[[#This Row],[FACTURA]]</f>
        <v/>
      </c>
      <c r="M6249" t="str">
        <f>+Tabla2[[#This Row],[DETALLE]]</f>
        <v>SERVICIOS PRESTADOS JORNADA TANDA EXTENDIDA 2013</v>
      </c>
    </row>
    <row r="6250" spans="2:13">
      <c r="B6250" s="3" t="s">
        <v>8417</v>
      </c>
      <c r="C6250" s="2" t="s">
        <v>8416</v>
      </c>
      <c r="D6250" s="6" t="s">
        <v>0</v>
      </c>
      <c r="E6250" s="6" t="s">
        <v>8418</v>
      </c>
      <c r="F6250" s="7">
        <v>41628</v>
      </c>
      <c r="G6250" s="9">
        <v>43726.85</v>
      </c>
      <c r="J6250" s="6" t="s">
        <v>16929</v>
      </c>
      <c r="L6250" t="str">
        <f>+Tabla2[[#This Row],[FACTURA]]</f>
        <v/>
      </c>
      <c r="M6250" t="str">
        <f>+Tabla2[[#This Row],[DETALLE]]</f>
        <v>REV. ED00003365-SERV. PRESTADOS JORNADA TANDA EXT. OF.1197</v>
      </c>
    </row>
    <row r="6251" spans="2:13">
      <c r="B6251" s="3" t="s">
        <v>8420</v>
      </c>
      <c r="C6251" s="2" t="s">
        <v>8419</v>
      </c>
      <c r="D6251" s="6" t="s">
        <v>8422</v>
      </c>
      <c r="E6251" s="6" t="s">
        <v>8421</v>
      </c>
      <c r="F6251" s="7">
        <v>41824</v>
      </c>
      <c r="G6251" s="9">
        <v>-27895.53</v>
      </c>
      <c r="J6251" s="6" t="s">
        <v>16930</v>
      </c>
      <c r="L6251" t="str">
        <f>+Tabla2[[#This Row],[FACTURA]]</f>
        <v>OFICIO #47-2014</v>
      </c>
      <c r="M6251" t="str">
        <f>+Tabla2[[#This Row],[DETALLE]]</f>
        <v>LICENCIA PRE Y POST NATAL. LA MTRA. ELIZABETH ROD. 39 DIAS</v>
      </c>
    </row>
    <row r="6252" spans="2:13">
      <c r="B6252" s="3" t="s">
        <v>12170</v>
      </c>
      <c r="C6252" s="2" t="s">
        <v>12169</v>
      </c>
      <c r="D6252" s="6" t="s">
        <v>9029</v>
      </c>
      <c r="E6252" s="6" t="s">
        <v>9028</v>
      </c>
      <c r="F6252" s="7">
        <v>42004</v>
      </c>
      <c r="G6252" s="9">
        <v>-103500</v>
      </c>
      <c r="J6252" s="6" t="s">
        <v>19215</v>
      </c>
      <c r="L6252" t="str">
        <f>+Tabla2[[#This Row],[FACTURA]]</f>
        <v>OFIC. DGTIC/449/2014</v>
      </c>
      <c r="M6252" t="str">
        <f>+Tabla2[[#This Row],[DETALLE]]</f>
        <v>PERSONAL CONTRATADO PARA HABILITACION DE ESPACIOS, 3 MESES</v>
      </c>
    </row>
    <row r="6253" spans="2:13">
      <c r="B6253" s="3" t="s">
        <v>8424</v>
      </c>
      <c r="C6253" s="2" t="s">
        <v>8423</v>
      </c>
      <c r="D6253" s="6" t="s">
        <v>8426</v>
      </c>
      <c r="E6253" s="6" t="s">
        <v>8425</v>
      </c>
      <c r="F6253" s="7">
        <v>41768</v>
      </c>
      <c r="G6253" s="9">
        <v>-68389.740000000005</v>
      </c>
      <c r="J6253" s="6" t="s">
        <v>16931</v>
      </c>
      <c r="L6253" t="str">
        <f>+Tabla2[[#This Row],[FACTURA]]</f>
        <v>OFIC.#34.2014156/157</v>
      </c>
      <c r="M6253" t="str">
        <f>+Tabla2[[#This Row],[DETALLE]]</f>
        <v>LIC.PRE Y POST LA MSTRA YESENIA M.SANTOS P.OFIC.2014156/157-</v>
      </c>
    </row>
    <row r="6254" spans="2:13">
      <c r="B6254" s="3" t="s">
        <v>8428</v>
      </c>
      <c r="C6254" s="2" t="s">
        <v>8427</v>
      </c>
      <c r="D6254" s="6" t="s">
        <v>8430</v>
      </c>
      <c r="E6254" s="6" t="s">
        <v>8429</v>
      </c>
      <c r="F6254" s="7">
        <v>41768</v>
      </c>
      <c r="G6254" s="9">
        <v>-27595.86</v>
      </c>
      <c r="J6254" s="6" t="s">
        <v>16932</v>
      </c>
      <c r="L6254" t="str">
        <f>+Tabla2[[#This Row],[FACTURA]]</f>
        <v>OFIC. #58B</v>
      </c>
      <c r="M6254" t="str">
        <f>+Tabla2[[#This Row],[DETALLE]]</f>
        <v>PAGO LICENCIA PRE Y POST NATAL DE LA MAESTRA JULISSA CASTILL</v>
      </c>
    </row>
    <row r="6255" spans="2:13">
      <c r="B6255" s="3" t="s">
        <v>12172</v>
      </c>
      <c r="C6255" s="2" t="s">
        <v>12171</v>
      </c>
      <c r="D6255" s="6" t="s">
        <v>648</v>
      </c>
      <c r="E6255" s="6" t="s">
        <v>12173</v>
      </c>
      <c r="F6255" s="7">
        <v>42019</v>
      </c>
      <c r="G6255" s="9">
        <v>-113280</v>
      </c>
      <c r="J6255" s="6" t="s">
        <v>19216</v>
      </c>
      <c r="L6255" t="str">
        <f>+Tabla2[[#This Row],[FACTURA]]</f>
        <v>-ANULADA-</v>
      </c>
      <c r="M6255" t="str">
        <f>+Tabla2[[#This Row],[DETALLE]]</f>
        <v>CONTR. 2865-1</v>
      </c>
    </row>
    <row r="6256" spans="2:13">
      <c r="B6256" s="3" t="s">
        <v>12175</v>
      </c>
      <c r="C6256" s="2" t="s">
        <v>12174</v>
      </c>
      <c r="D6256" s="6" t="s">
        <v>12176</v>
      </c>
      <c r="E6256" s="6" t="s">
        <v>12176</v>
      </c>
      <c r="F6256" s="7">
        <v>41233</v>
      </c>
      <c r="G6256" s="9">
        <v>-20700</v>
      </c>
      <c r="J6256" s="6" t="s">
        <v>19217</v>
      </c>
      <c r="L6256" t="str">
        <f>+Tabla2[[#This Row],[FACTURA]]</f>
        <v>OFIC. 787-5</v>
      </c>
      <c r="M6256" t="str">
        <f>+Tabla2[[#This Row],[DETALLE]]</f>
        <v>OFIC. 787-5</v>
      </c>
    </row>
    <row r="6257" spans="2:13">
      <c r="B6257" s="3" t="s">
        <v>8432</v>
      </c>
      <c r="C6257" s="2" t="s">
        <v>8431</v>
      </c>
      <c r="D6257" s="6" t="s">
        <v>8434</v>
      </c>
      <c r="E6257" s="6" t="s">
        <v>8433</v>
      </c>
      <c r="F6257" s="7">
        <v>41768</v>
      </c>
      <c r="G6257" s="9">
        <v>-29995.5</v>
      </c>
      <c r="J6257" s="6" t="s">
        <v>16933</v>
      </c>
      <c r="L6257" t="str">
        <f>+Tabla2[[#This Row],[FACTURA]]</f>
        <v>OFIC.34.2014218-B</v>
      </c>
      <c r="M6257" t="str">
        <f>+Tabla2[[#This Row],[DETALLE]]</f>
        <v>LIC.PRE Y POST LA MSTRA ELBA M. CONCEPCION S. OFIC.2014218-B</v>
      </c>
    </row>
    <row r="6258" spans="2:13">
      <c r="B6258" s="3" t="s">
        <v>12178</v>
      </c>
      <c r="C6258" s="2" t="s">
        <v>12177</v>
      </c>
      <c r="D6258" s="6" t="s">
        <v>12179</v>
      </c>
      <c r="E6258" s="6" t="s">
        <v>12179</v>
      </c>
      <c r="F6258" s="7">
        <v>42285</v>
      </c>
      <c r="G6258" s="9">
        <v>-41300</v>
      </c>
      <c r="J6258" s="6" t="s">
        <v>19218</v>
      </c>
      <c r="L6258" t="str">
        <f>+Tabla2[[#This Row],[FACTURA]]</f>
        <v>CONTR. 0257-25</v>
      </c>
      <c r="M6258" t="str">
        <f>+Tabla2[[#This Row],[DETALLE]]</f>
        <v>CONTR. 0257-25</v>
      </c>
    </row>
    <row r="6259" spans="2:13">
      <c r="B6259" s="3" t="s">
        <v>12178</v>
      </c>
      <c r="C6259" s="2" t="s">
        <v>12177</v>
      </c>
      <c r="D6259" s="6" t="s">
        <v>12180</v>
      </c>
      <c r="E6259" s="6" t="s">
        <v>12180</v>
      </c>
      <c r="F6259" s="7">
        <v>42349</v>
      </c>
      <c r="G6259" s="9">
        <v>-41300</v>
      </c>
      <c r="J6259" s="6" t="s">
        <v>19219</v>
      </c>
      <c r="L6259" t="str">
        <f>+Tabla2[[#This Row],[FACTURA]]</f>
        <v>CONTR. 0257-28</v>
      </c>
      <c r="M6259" t="str">
        <f>+Tabla2[[#This Row],[DETALLE]]</f>
        <v>CONTR. 0257-28</v>
      </c>
    </row>
    <row r="6260" spans="2:13">
      <c r="B6260" s="3" t="s">
        <v>12178</v>
      </c>
      <c r="C6260" s="2" t="s">
        <v>12177</v>
      </c>
      <c r="D6260" s="6" t="s">
        <v>12181</v>
      </c>
      <c r="E6260" s="6" t="s">
        <v>12181</v>
      </c>
      <c r="F6260" s="7">
        <v>42489</v>
      </c>
      <c r="G6260" s="9">
        <v>-41300</v>
      </c>
      <c r="J6260" s="6" t="s">
        <v>19220</v>
      </c>
      <c r="L6260" t="str">
        <f>+Tabla2[[#This Row],[FACTURA]]</f>
        <v>CONTR.0257-29</v>
      </c>
      <c r="M6260" t="str">
        <f>+Tabla2[[#This Row],[DETALLE]]</f>
        <v>CONTR.0257-29</v>
      </c>
    </row>
    <row r="6261" spans="2:13">
      <c r="B6261" s="3" t="s">
        <v>12178</v>
      </c>
      <c r="C6261" s="2" t="s">
        <v>12177</v>
      </c>
      <c r="D6261" s="6" t="s">
        <v>12182</v>
      </c>
      <c r="E6261" s="6" t="s">
        <v>12182</v>
      </c>
      <c r="F6261" s="7">
        <v>42489</v>
      </c>
      <c r="G6261" s="9">
        <v>-41300</v>
      </c>
      <c r="J6261" s="6" t="s">
        <v>19221</v>
      </c>
      <c r="L6261" t="str">
        <f>+Tabla2[[#This Row],[FACTURA]]</f>
        <v>CONTR.0257-30</v>
      </c>
      <c r="M6261" t="str">
        <f>+Tabla2[[#This Row],[DETALLE]]</f>
        <v>CONTR.0257-30</v>
      </c>
    </row>
    <row r="6262" spans="2:13">
      <c r="B6262" s="3" t="s">
        <v>12178</v>
      </c>
      <c r="C6262" s="2" t="s">
        <v>12177</v>
      </c>
      <c r="D6262" s="6" t="s">
        <v>12183</v>
      </c>
      <c r="E6262" s="6" t="s">
        <v>12183</v>
      </c>
      <c r="F6262" s="7">
        <v>42489</v>
      </c>
      <c r="G6262" s="9">
        <v>-41300</v>
      </c>
      <c r="J6262" s="6" t="s">
        <v>19222</v>
      </c>
      <c r="L6262" t="str">
        <f>+Tabla2[[#This Row],[FACTURA]]</f>
        <v>CONTR.0257-31</v>
      </c>
      <c r="M6262" t="str">
        <f>+Tabla2[[#This Row],[DETALLE]]</f>
        <v>CONTR.0257-31</v>
      </c>
    </row>
    <row r="6263" spans="2:13">
      <c r="B6263" s="3" t="s">
        <v>19224</v>
      </c>
      <c r="C6263" s="2" t="s">
        <v>19223</v>
      </c>
      <c r="D6263" s="6" t="s">
        <v>20917</v>
      </c>
      <c r="E6263" s="6" t="s">
        <v>20918</v>
      </c>
      <c r="F6263" s="7">
        <v>44125</v>
      </c>
      <c r="G6263" s="9">
        <v>0.01</v>
      </c>
      <c r="J6263" s="6" t="s">
        <v>19225</v>
      </c>
      <c r="L6263" t="str">
        <f>+Tabla2[[#This Row],[FACTURA]]</f>
        <v>CONTR-737</v>
      </c>
      <c r="M6263" t="str">
        <f>+Tabla2[[#This Row],[DETALLE]]</f>
        <v>PAGO ALQUILER DE INMUEBLE UBICADO EN LA CALLE DUARTE, NO.201, RES. OGANDO, MUNICIPIO COMENDADOR, PROVINCIA ELIAS PIÑA, QUE ALOJA LA ESCUELA TECNICA LABORAL PARA EL TRABAJO DISTRITO EDUCATIVO 02-01 REGIONAL 02, CORRESPONDIENTE A LOS MESES ABRIL, MAYO Y JUNIO  2020, SEGÚN CONTRATO 0737-2016 Y OFICIO 329-2020.</v>
      </c>
    </row>
    <row r="6264" spans="2:13">
      <c r="B6264" s="3" t="s">
        <v>19224</v>
      </c>
      <c r="C6264" s="2" t="s">
        <v>19223</v>
      </c>
      <c r="D6264" s="6" t="s">
        <v>20919</v>
      </c>
      <c r="E6264" s="6" t="s">
        <v>20920</v>
      </c>
      <c r="F6264" s="7">
        <v>44291</v>
      </c>
      <c r="G6264" s="9">
        <v>0.01</v>
      </c>
      <c r="J6264" s="6" t="s">
        <v>19226</v>
      </c>
      <c r="L6264" t="str">
        <f>+Tabla2[[#This Row],[FACTURA]]</f>
        <v>CONTR.737-36</v>
      </c>
      <c r="M6264" t="str">
        <f>+Tabla2[[#This Row],[DETALLE]]</f>
        <v>PAGO ALQUILER DE INMUEBLE UBICADO EN LA CALLE DUARTE, NO.201, RES. OGANDO, MUNICIPIO COMENDADOR, PROVINCIA  ELIAS PIÑA, QUE ALOJA LA ESCUELA TECNICA LABORAL PARA EL TRABAJO DISTRITO EDUCATIVO 02-01 REGIONAL 02, CORRESPONDIENTE AL MES DE JULIO 2020, SEGÚN CONTRATO 0737-2016 Y OFICIO 409-2020.</v>
      </c>
    </row>
    <row r="6265" spans="2:13">
      <c r="B6265" s="3" t="s">
        <v>19224</v>
      </c>
      <c r="C6265" s="2" t="s">
        <v>19223</v>
      </c>
      <c r="D6265" s="6" t="s">
        <v>20921</v>
      </c>
      <c r="E6265" s="6" t="s">
        <v>20922</v>
      </c>
      <c r="F6265" s="7">
        <v>44018</v>
      </c>
      <c r="G6265" s="9">
        <v>0.01</v>
      </c>
      <c r="J6265" s="6" t="s">
        <v>19227</v>
      </c>
      <c r="L6265" t="str">
        <f>+Tabla2[[#This Row],[FACTURA]]</f>
        <v>CONTR.737-33</v>
      </c>
      <c r="M6265" t="str">
        <f>+Tabla2[[#This Row],[DETALLE]]</f>
        <v>PAGO DE ALQUILER LOCAL, QUE ALOJA LA ESCUELA TECNICA LABORAL EN EL DISTRITO EDUCATIVO 02-01, UBICADO EN LA CALLE DUARTE No.201, RES.OGANDO, MUNICIPIO COMENDADOR, PROVINCIA ELIAS PIÑA, REP. DOM. CORRESPONDIENTE AL MES DE DICIEMBRE  2019, SEGUN CONTR.0737/2016, OFIC.#840/2019.</v>
      </c>
    </row>
    <row r="6266" spans="2:13">
      <c r="B6266" s="3" t="s">
        <v>19224</v>
      </c>
      <c r="C6266" s="2" t="s">
        <v>19223</v>
      </c>
      <c r="D6266" s="6" t="s">
        <v>20923</v>
      </c>
      <c r="E6266" s="6" t="s">
        <v>20924</v>
      </c>
      <c r="F6266" s="7">
        <v>44056</v>
      </c>
      <c r="G6266" s="9">
        <v>0.01</v>
      </c>
      <c r="J6266" s="6" t="s">
        <v>19228</v>
      </c>
      <c r="L6266" t="str">
        <f>+Tabla2[[#This Row],[FACTURA]]</f>
        <v>CONTR.737-34</v>
      </c>
      <c r="M6266" t="str">
        <f>+Tabla2[[#This Row],[DETALLE]]</f>
        <v>PAGO ALQUILER DE INMUEBLE UBICADO EN LA CALLE DUARTE, NO.201, RES. OGANDO, MUNICIPIO COMENDADOR, PROVINCIA  ELIAS PIÑA, QUE ALOJA LA ESCUELA TECNICA LABORAL PARA EL TRABAJO DISTRITO EDUCATIVO 02-01 REGIONAL 02, CORRESPONDIENTE A LOS  MESES DE ENERO, FEBRERO Y MARZO 2020, SEGÚN CONTRATO 0737-2016 Y OFICIO 88-2020.</v>
      </c>
    </row>
    <row r="6267" spans="2:13">
      <c r="B6267" s="3" t="s">
        <v>19224</v>
      </c>
      <c r="C6267" s="2" t="s">
        <v>19223</v>
      </c>
      <c r="D6267" s="6" t="s">
        <v>20925</v>
      </c>
      <c r="E6267" s="6" t="s">
        <v>20926</v>
      </c>
      <c r="F6267" s="7">
        <v>43818</v>
      </c>
      <c r="G6267" s="9">
        <v>0.01</v>
      </c>
      <c r="J6267" s="6" t="s">
        <v>19229</v>
      </c>
      <c r="L6267" t="str">
        <f>+Tabla2[[#This Row],[FACTURA]]</f>
        <v>CONT.737-30</v>
      </c>
      <c r="M6267" t="str">
        <f>+Tabla2[[#This Row],[DETALLE]]</f>
        <v>ALQUILER DEL INMUEBLE, UBICADO EN LA CALLE DUARTE NO.201, RES. OGANDO, MUNICIPIO COMENDADOR, PROVINCIA ELIAS PIÑA, QUE ALOJA LA ESCUELA TECNICA LABORAL PARA EL TRABAJO PERTENECIENTE AL  DISTRITO EDUCATIVO 02-01 REGIONAL 02 SAN JUAN DE LA MAGUANA, CORRESPONDIENTE AL MES AGOSTO  2019, SEGÚN CONTRATO NO.737-2016 Y OFICIO #673-2019.</v>
      </c>
    </row>
    <row r="6268" spans="2:13">
      <c r="B6268" s="3" t="s">
        <v>19224</v>
      </c>
      <c r="C6268" s="2" t="s">
        <v>19223</v>
      </c>
      <c r="D6268" s="6" t="s">
        <v>20927</v>
      </c>
      <c r="E6268" s="6" t="s">
        <v>20928</v>
      </c>
      <c r="F6268" s="7">
        <v>43818</v>
      </c>
      <c r="G6268" s="9">
        <v>0.01</v>
      </c>
      <c r="J6268" s="6" t="s">
        <v>19230</v>
      </c>
      <c r="L6268" t="str">
        <f>+Tabla2[[#This Row],[FACTURA]]</f>
        <v>CONT. 737-31</v>
      </c>
      <c r="M6268" t="str">
        <f>+Tabla2[[#This Row],[DETALLE]]</f>
        <v>ALQUILER DEL INMUEBLE, UBICADO EN LA CALLE DUARTE NO.201, RES. OGANDO, MUNICIPIO COMENDADOR, PROVINCIA ELIAS PIÑA, QUE ALOJA LA ESCUELA TECNICA LABORAL PARA EL TRABAJO PERTENECIENTE AL  DISTRITO EDUCATIVO 02-01 REGIONAL 02 SAN JUAN DE LA MAGUANA, CORRESPONDIENTE AL MES SEPTIEMBRE  2019, SEGÚN CONTRATO NO.737-2016 Y OFICIO #674-2019.</v>
      </c>
    </row>
    <row r="6269" spans="2:13">
      <c r="B6269" s="3" t="s">
        <v>19224</v>
      </c>
      <c r="C6269" s="2" t="s">
        <v>19223</v>
      </c>
      <c r="D6269" s="6" t="s">
        <v>20929</v>
      </c>
      <c r="E6269" s="6" t="s">
        <v>20930</v>
      </c>
      <c r="F6269" s="7">
        <v>43854</v>
      </c>
      <c r="G6269" s="9">
        <v>0.01</v>
      </c>
      <c r="J6269" s="6" t="s">
        <v>19231</v>
      </c>
      <c r="L6269" t="str">
        <f>+Tabla2[[#This Row],[FACTURA]]</f>
        <v>CONTR.737-32</v>
      </c>
      <c r="M6269" t="str">
        <f>+Tabla2[[#This Row],[DETALLE]]</f>
        <v>ALQUILER DEL INMUEBLE, UBICADO EN LA CALLE DUARTE NO.201, RES. OGANDO, MUNICIPIO COMENDADOR, PROVINCIA ELIAS PIÑA, QUE ALOJA LA ESCUELA TECNICA LABORAL PARA EL TRABAJO PERTENECIENTE AL  DISTRITO EDUCATIVO 02-01 REGIONAL 02 SAN JUAN DE LA MAGUANA, CORRESPONDIENTE AL MES OCTUBRE 2019, SEGÚN CONTRATO NO.737-2016 Y OFICIO #675-2019.</v>
      </c>
    </row>
    <row r="6270" spans="2:13">
      <c r="B6270" s="3" t="s">
        <v>19224</v>
      </c>
      <c r="C6270" s="2" t="s">
        <v>19223</v>
      </c>
      <c r="D6270" s="6" t="s">
        <v>20564</v>
      </c>
      <c r="E6270" s="6" t="s">
        <v>20931</v>
      </c>
      <c r="F6270" s="7">
        <v>43854</v>
      </c>
      <c r="G6270" s="9">
        <v>0.01</v>
      </c>
      <c r="J6270" s="6" t="s">
        <v>19232</v>
      </c>
      <c r="L6270" t="str">
        <f>+Tabla2[[#This Row],[FACTURA]]</f>
        <v>ALQUILER MES DE NOVIEMBRE 2019</v>
      </c>
      <c r="M6270" t="str">
        <f>+Tabla2[[#This Row],[DETALLE]]</f>
        <v>PAGO ALQUILER DE INMUEBLE UBICADO EN LA CALLE DUARTE, NO.201, RES. OGANDO, MUNICIPIO COMENDADOR, PROVINCIA  ELIAS PIÑA, QUE ALOJA LA ESCUELA TECNICA LABORAL PARA EL TRABAJO DISTRITO EDUCATIVO 02-01 REGIONAL 02, CORRESPONDIENTE AL MES DE NOVIEMBRE  2019, SEGÚN CONTRATO 0737-2016 Y OFICIO 749/2019.</v>
      </c>
    </row>
    <row r="6271" spans="2:13">
      <c r="B6271" s="3" t="s">
        <v>12185</v>
      </c>
      <c r="C6271" s="2" t="s">
        <v>12184</v>
      </c>
      <c r="D6271" s="6" t="s">
        <v>12186</v>
      </c>
      <c r="E6271" s="6" t="s">
        <v>12186</v>
      </c>
      <c r="F6271" s="7">
        <v>43447</v>
      </c>
      <c r="G6271" s="9">
        <v>-39028.5</v>
      </c>
      <c r="J6271" s="6" t="s">
        <v>19233</v>
      </c>
      <c r="L6271" t="str">
        <f>+Tabla2[[#This Row],[FACTURA]]</f>
        <v>CONTR.022-34</v>
      </c>
      <c r="M6271" t="str">
        <f>+Tabla2[[#This Row],[DETALLE]]</f>
        <v>CONTR.022-34</v>
      </c>
    </row>
    <row r="6272" spans="2:13">
      <c r="B6272" s="3" t="s">
        <v>12185</v>
      </c>
      <c r="C6272" s="2" t="s">
        <v>12184</v>
      </c>
      <c r="D6272" s="6" t="s">
        <v>20932</v>
      </c>
      <c r="E6272" s="6" t="s">
        <v>20933</v>
      </c>
      <c r="F6272" s="7">
        <v>43731</v>
      </c>
      <c r="G6272" s="9">
        <v>0.01</v>
      </c>
      <c r="J6272" s="6" t="s">
        <v>19234</v>
      </c>
      <c r="L6272" t="str">
        <f>+Tabla2[[#This Row],[FACTURA]]</f>
        <v>CONTR.22-42</v>
      </c>
      <c r="M6272" t="str">
        <f>+Tabla2[[#This Row],[DETALLE]]</f>
        <v>PAGO ALQUILER LOCAL DEL CONTRATO #022 D/FECHA 14/01/2016, CORRESPONDIENTE AL MES DE JUNIO/2019 ,INMUEBLE UBICADO EN LA  CASA No: 32 PEATON C- 14. ENTRE LAS CALLES 16 Y 18 DEL SECTOR LOTES Y SERVICIOS, SABANA PERDIDA, MUNICIPIO SANTO DOMINGO NORTE, QUE ALOJA LA MATRICULA DE  200 ESTUDIANTES. SEGUN OFICIO #259/2019 Y ANEXOS.</v>
      </c>
    </row>
    <row r="6273" spans="2:13">
      <c r="B6273" s="3" t="s">
        <v>12185</v>
      </c>
      <c r="C6273" s="2" t="s">
        <v>12184</v>
      </c>
      <c r="D6273" s="6" t="s">
        <v>20934</v>
      </c>
      <c r="E6273" s="6" t="s">
        <v>20935</v>
      </c>
      <c r="F6273" s="7">
        <v>43684</v>
      </c>
      <c r="G6273" s="9">
        <v>0.01</v>
      </c>
      <c r="J6273" s="6" t="s">
        <v>19235</v>
      </c>
      <c r="L6273" t="str">
        <f>+Tabla2[[#This Row],[FACTURA]]</f>
        <v>CONTR.-022-40</v>
      </c>
      <c r="M6273" t="str">
        <f>+Tabla2[[#This Row],[DETALLE]]</f>
        <v>PAGO ALQUILER LOCAL DEL CONTRATO #22/16, CORRESPONDIENTE AL MES DE MARZO/2019, QUE ALOJA LA CASA #32 PEATON C-14 ENTRE LAS CALLES 16 Y 18, SECTOR LOTES Y SERVICIOS, SABANA PERDIDA, SANTO DOMINGO NORTE, QUE ALOJA 200 ESTUDIANTES, SEGUN OFICIO #110/2019 ANEXO.</v>
      </c>
    </row>
    <row r="6274" spans="2:13">
      <c r="B6274" s="3" t="s">
        <v>12185</v>
      </c>
      <c r="C6274" s="2" t="s">
        <v>12184</v>
      </c>
      <c r="D6274" s="6" t="s">
        <v>20936</v>
      </c>
      <c r="E6274" s="6" t="s">
        <v>20937</v>
      </c>
      <c r="F6274" s="7">
        <v>43945</v>
      </c>
      <c r="G6274" s="9">
        <v>0.01</v>
      </c>
      <c r="J6274" s="6" t="s">
        <v>19236</v>
      </c>
      <c r="L6274" t="str">
        <f>+Tabla2[[#This Row],[FACTURA]]</f>
        <v>CONTR. 022-44</v>
      </c>
      <c r="M6274" t="str">
        <f>+Tabla2[[#This Row],[DETALLE]]</f>
        <v>PAGO ALQUILER LOCAL, QUE ALOJA LA MATRICULA DE 200 ESTUDIANTES POR SOBREPOBLACION, DISTRITO EDUCATIVO 10-02, UBICADO EN LA CASA #32 PEATON C-14 ENTRE LAS CALLES 16 Y 18, SECTOR LOTES Y SERVICIOS, SABANA PERDIDA, SANTO DOMINGO NORTE, CORRESP. AL MES DE AGOSTO DEL 2019, SEGUN CONTRATO #0022/16, OFICIO #490/2019.</v>
      </c>
    </row>
    <row r="6275" spans="2:13">
      <c r="B6275" s="3" t="s">
        <v>12185</v>
      </c>
      <c r="C6275" s="2" t="s">
        <v>12184</v>
      </c>
      <c r="D6275" s="6" t="s">
        <v>20938</v>
      </c>
      <c r="E6275" s="6" t="s">
        <v>20939</v>
      </c>
      <c r="F6275" s="7">
        <v>43945</v>
      </c>
      <c r="G6275" s="9">
        <v>0.01</v>
      </c>
      <c r="J6275" s="6" t="s">
        <v>19237</v>
      </c>
      <c r="L6275" t="str">
        <f>+Tabla2[[#This Row],[FACTURA]]</f>
        <v>CONTR.022-45</v>
      </c>
      <c r="M6275" t="str">
        <f>+Tabla2[[#This Row],[DETALLE]]</f>
        <v>PAGO ALQUILER DE INMUEBLE, CORRESPONDIENTE AL MES DE SEPTIEMBRE DEL 2019, EL MISMO ALOJA UNA MATRÍCULA DE 200 ESTUDIANTES POR SOBREPOBLACIÓN, UBICADO EN LA CASA N°32, PEATÓN C-14, ENTRE LAS CALLES 16 Y 18, SECTOR LOTES Y SERVICIOS, SABANA PERDIDA, MUNICIPIO SANTO DOMINGO NORTE. SEGÚN CONTRATO 0022/2016, OFICIO N°557/2019</v>
      </c>
    </row>
    <row r="6276" spans="2:13">
      <c r="B6276" s="3" t="s">
        <v>12185</v>
      </c>
      <c r="C6276" s="2" t="s">
        <v>12184</v>
      </c>
      <c r="D6276" s="6" t="s">
        <v>20940</v>
      </c>
      <c r="E6276" s="6" t="s">
        <v>20941</v>
      </c>
      <c r="F6276" s="7">
        <v>43945</v>
      </c>
      <c r="G6276" s="9">
        <v>0.01</v>
      </c>
      <c r="J6276" s="6" t="s">
        <v>19238</v>
      </c>
      <c r="L6276" t="str">
        <f>+Tabla2[[#This Row],[FACTURA]]</f>
        <v>CONTR.022</v>
      </c>
      <c r="M6276" t="str">
        <f>+Tabla2[[#This Row],[DETALLE]]</f>
        <v xml:space="preserve">PAGO ALQUILER LOCAL DEL CONTRATO No.022-2016 CORRESPONDIENTE AL MES DE OCTUBRE/2019, INMUEBLE UBICADO EN LA CASA No: 32 PEATON C- 14. ENTRE LAS CALLES 16 Y 18 DEL SECTOR LOTES Y SERVICIOS, SABANA PERDIDA, MUNICIPIO SANTO DOMINGO NORTE, QUE ALOJA LA MATRICULA DE  200 ESTUDIANTES. SEGUN OFICIO No.597/2019.
</v>
      </c>
    </row>
    <row r="6277" spans="2:13">
      <c r="B6277" s="3" t="s">
        <v>12185</v>
      </c>
      <c r="C6277" s="2" t="s">
        <v>12184</v>
      </c>
      <c r="D6277" s="6" t="s">
        <v>20942</v>
      </c>
      <c r="E6277" s="6" t="s">
        <v>20943</v>
      </c>
      <c r="F6277" s="7">
        <v>43945</v>
      </c>
      <c r="G6277" s="9">
        <v>0.01</v>
      </c>
      <c r="J6277" s="6" t="s">
        <v>19239</v>
      </c>
      <c r="L6277" t="str">
        <f>+Tabla2[[#This Row],[FACTURA]]</f>
        <v>CONTR.022-47</v>
      </c>
      <c r="M6277" t="str">
        <f>+Tabla2[[#This Row],[DETALLE]]</f>
        <v xml:space="preserve">PAGO ALQUILER LOCAL DEL CONTRATO #022/2016, INMUEBLE UBICADO EN LA CASA NO.32 PEATON C- 14, ENTRE LAS CALLES 16 Y 18 DEL SECTOR LOTES Y SERVICIOS, SABANA PERDIDA, MUNICIPIO SANTO DOMINGO NORTE, QUE ALOJA LA MATRICULA DE  200 ESTUDIANTES, CORRESP. AL MES DE NOVIEMBRE/2019, SEGUN OFICIO #749/2019.
</v>
      </c>
    </row>
    <row r="6278" spans="2:13">
      <c r="B6278" s="3" t="s">
        <v>12185</v>
      </c>
      <c r="C6278" s="2" t="s">
        <v>12184</v>
      </c>
      <c r="D6278" s="6" t="s">
        <v>20944</v>
      </c>
      <c r="E6278" s="6" t="s">
        <v>20945</v>
      </c>
      <c r="F6278" s="7">
        <v>43951</v>
      </c>
      <c r="G6278" s="9">
        <v>0.01</v>
      </c>
      <c r="J6278" s="6" t="s">
        <v>19240</v>
      </c>
      <c r="L6278" t="str">
        <f>+Tabla2[[#This Row],[FACTURA]]</f>
        <v>MES DE JULIO 2019</v>
      </c>
      <c r="M6278" t="str">
        <f>+Tabla2[[#This Row],[DETALLE]]</f>
        <v>PAGO ALQUILER LOCAL DEL CONTRATO #22/16, CORRESPONDIENTE AL MES DE JULIO /2019, QUE ALOJA LA CASA #32 PEATON C-14 ENTRE LAS CALLES 16 Y 18, LOTES Y SERVICIOS, SABANA PERDIDA, SANTO DOMINGO NORTE, QUE ALOJA 200 ESTUDIANTES, SEGUN OFICIO#363/2019 ANEXO.</v>
      </c>
    </row>
    <row r="6279" spans="2:13">
      <c r="B6279" s="3" t="s">
        <v>12185</v>
      </c>
      <c r="C6279" s="2" t="s">
        <v>12184</v>
      </c>
      <c r="D6279" s="6" t="s">
        <v>20946</v>
      </c>
      <c r="E6279" s="6" t="s">
        <v>20947</v>
      </c>
      <c r="F6279" s="7">
        <v>43594</v>
      </c>
      <c r="G6279" s="9">
        <v>0.01</v>
      </c>
      <c r="J6279" s="6" t="s">
        <v>19241</v>
      </c>
      <c r="L6279" t="str">
        <f>+Tabla2[[#This Row],[FACTURA]]</f>
        <v>CONTR.022-36</v>
      </c>
      <c r="M6279" t="str">
        <f>+Tabla2[[#This Row],[DETALLE]]</f>
        <v>PAGO ALQUILER LOCAL DEL CONTRATO #22/16, CORRESPONDIENTE AL MES DE FEBRERO /2019, QUE ALOJA LA CASA #32 PEATON C-14 ENTRE LAS CALLES 16 Y 18, LOTES Y SERVICIOS, SABANA PERDIDA, SANTO DOMINGO NORTE, QUE ALOJA 200 ESTUDIANTES, SEGUN OFICIO #41/2019 ANEXO.</v>
      </c>
    </row>
    <row r="6280" spans="2:13">
      <c r="B6280" s="3" t="s">
        <v>12185</v>
      </c>
      <c r="C6280" s="2" t="s">
        <v>12184</v>
      </c>
      <c r="D6280" s="6" t="s">
        <v>20948</v>
      </c>
      <c r="E6280" s="6" t="s">
        <v>20949</v>
      </c>
      <c r="F6280" s="7">
        <v>43599</v>
      </c>
      <c r="G6280" s="9">
        <v>0.01</v>
      </c>
      <c r="J6280" s="6" t="s">
        <v>19242</v>
      </c>
      <c r="L6280" t="str">
        <f>+Tabla2[[#This Row],[FACTURA]]</f>
        <v>CONTR. 022-37</v>
      </c>
      <c r="M6280" t="str">
        <f>+Tabla2[[#This Row],[DETALLE]]</f>
        <v>PAGO ALQUILER LOCAL DEL CONTRATO #022 D/FECHA 14/01/2016, CORRESPONDOIENTE AL MES DE DICIEMBRE/2018 ,INMUEBLE UBICADO EN LA  CASA No: 32 PEATON C- 14. ENTRE LAS CALLES 16 Y 18 DEL SECTOR LOTES Y SERVICIOS, SABANA PERDIDA, MUNICIPIO SANTO DOMINGO NORTE, QUE ALOJA LA MATRICULA DE  200 ESTUDIANTES. SEGUN OFICIO #163/2019 Y ANEXOS.</v>
      </c>
    </row>
    <row r="6281" spans="2:13">
      <c r="B6281" s="3" t="s">
        <v>12185</v>
      </c>
      <c r="C6281" s="2" t="s">
        <v>12184</v>
      </c>
      <c r="D6281" s="6" t="s">
        <v>20511</v>
      </c>
      <c r="E6281" s="6" t="s">
        <v>20950</v>
      </c>
      <c r="F6281" s="7">
        <v>43586</v>
      </c>
      <c r="G6281" s="9">
        <v>0.01</v>
      </c>
      <c r="J6281" s="6" t="s">
        <v>19243</v>
      </c>
      <c r="L6281" t="str">
        <f>+Tabla2[[#This Row],[FACTURA]]</f>
        <v>ALQUILER MES DE ENERO 2019</v>
      </c>
      <c r="M6281" t="str">
        <f>+Tabla2[[#This Row],[DETALLE]]</f>
        <v>PAGO ALQUILER LOCAL DEL CONTRATO #22/16, CORRESPONDIENTE AL MES DE ENERO/2019, QUE ALOJA LA CASA #32 PEATON C-14 ENTRE LAS CALLES 16 Y 18, LOTES Y SERVICIOS, SABANA PERDIDA, SANTO DOMINGO NORTE, QUE ALOJA 200 ESTUDIANTES, SEGUN OFICIO #03/2019 ANEXO.</v>
      </c>
    </row>
    <row r="6282" spans="2:13">
      <c r="B6282" s="3" t="s">
        <v>12188</v>
      </c>
      <c r="C6282" s="2" t="s">
        <v>12187</v>
      </c>
      <c r="D6282" s="6" t="s">
        <v>9029</v>
      </c>
      <c r="E6282" s="6" t="s">
        <v>9028</v>
      </c>
      <c r="F6282" s="7">
        <v>42004</v>
      </c>
      <c r="G6282" s="9">
        <v>-103500</v>
      </c>
      <c r="J6282" s="6" t="s">
        <v>19244</v>
      </c>
      <c r="L6282" t="str">
        <f>+Tabla2[[#This Row],[FACTURA]]</f>
        <v>OFIC. DGTIC/449/2014</v>
      </c>
      <c r="M6282" t="str">
        <f>+Tabla2[[#This Row],[DETALLE]]</f>
        <v>PERSONAL CONTRATADO PARA HABILITACION DE ESPACIOS, 3 MESES</v>
      </c>
    </row>
    <row r="6283" spans="2:13">
      <c r="B6283" s="3" t="s">
        <v>8436</v>
      </c>
      <c r="C6283" s="2" t="s">
        <v>8435</v>
      </c>
      <c r="D6283" s="6" t="s">
        <v>0</v>
      </c>
      <c r="E6283" s="6" t="s">
        <v>8437</v>
      </c>
      <c r="F6283" s="7">
        <v>41737</v>
      </c>
      <c r="G6283" s="9">
        <v>-14088.5</v>
      </c>
      <c r="J6283" s="6" t="s">
        <v>16934</v>
      </c>
      <c r="L6283" t="str">
        <f>+Tabla2[[#This Row],[FACTURA]]</f>
        <v/>
      </c>
      <c r="M6283" t="str">
        <f>+Tabla2[[#This Row],[DETALLE]]</f>
        <v>SERVICIOS PRESTASDOS, OFICIO #304/2014</v>
      </c>
    </row>
    <row r="6284" spans="2:13">
      <c r="B6284" s="3" t="s">
        <v>14555</v>
      </c>
      <c r="C6284" s="2" t="s">
        <v>14554</v>
      </c>
      <c r="D6284" s="6" t="s">
        <v>20239</v>
      </c>
      <c r="E6284" s="6" t="s">
        <v>20240</v>
      </c>
      <c r="F6284" s="7">
        <v>44699</v>
      </c>
      <c r="G6284" s="9">
        <v>-10000</v>
      </c>
      <c r="J6284" s="6" t="s">
        <v>16935</v>
      </c>
      <c r="L6284" t="str">
        <f>+Tabla2[[#This Row],[FACTURA]]</f>
        <v>OFIC. DGC 137-2022</v>
      </c>
      <c r="M6284" t="str">
        <f>+Tabla2[[#This Row],[DETALLE]]</f>
        <v>SERV. DEL PERSONAL DEL CODIA QUE LABORO FERIA DEL LIBRO</v>
      </c>
    </row>
    <row r="6285" spans="2:13">
      <c r="B6285" s="3" t="s">
        <v>12190</v>
      </c>
      <c r="C6285" s="2" t="s">
        <v>12189</v>
      </c>
      <c r="D6285" s="6" t="s">
        <v>12191</v>
      </c>
      <c r="E6285" s="6" t="s">
        <v>12191</v>
      </c>
      <c r="F6285" s="7">
        <v>44469</v>
      </c>
      <c r="G6285" s="9">
        <v>-4638270</v>
      </c>
      <c r="J6285" s="6" t="s">
        <v>19245</v>
      </c>
      <c r="L6285" t="str">
        <f>+Tabla2[[#This Row],[FACTURA]]</f>
        <v>CONTR-5753-2</v>
      </c>
      <c r="M6285" t="str">
        <f>+Tabla2[[#This Row],[DETALLE]]</f>
        <v>CONTR-5753-2</v>
      </c>
    </row>
    <row r="6286" spans="2:13">
      <c r="B6286" s="3" t="s">
        <v>2633</v>
      </c>
      <c r="C6286" s="2" t="s">
        <v>12192</v>
      </c>
      <c r="D6286" s="6" t="s">
        <v>12193</v>
      </c>
      <c r="E6286" s="6" t="s">
        <v>12193</v>
      </c>
      <c r="F6286" s="7">
        <v>43809</v>
      </c>
      <c r="G6286" s="9">
        <v>-62540</v>
      </c>
      <c r="J6286" s="6" t="s">
        <v>19246</v>
      </c>
      <c r="L6286" t="str">
        <f>+Tabla2[[#This Row],[FACTURA]]</f>
        <v>CONTR. 0501-31</v>
      </c>
      <c r="M6286" t="str">
        <f>+Tabla2[[#This Row],[DETALLE]]</f>
        <v>CONTR. 0501-31</v>
      </c>
    </row>
    <row r="6287" spans="2:13">
      <c r="B6287" s="3" t="s">
        <v>12195</v>
      </c>
      <c r="C6287" s="2" t="s">
        <v>12194</v>
      </c>
      <c r="D6287" s="6" t="s">
        <v>12197</v>
      </c>
      <c r="E6287" s="6" t="s">
        <v>12196</v>
      </c>
      <c r="F6287" s="7">
        <v>42310</v>
      </c>
      <c r="G6287" s="9">
        <v>-37200</v>
      </c>
      <c r="J6287" s="6" t="s">
        <v>19247</v>
      </c>
      <c r="L6287" t="str">
        <f>+Tabla2[[#This Row],[FACTURA]]</f>
        <v>OFIC.#2225/2015</v>
      </c>
      <c r="M6287" t="str">
        <f>+Tabla2[[#This Row],[DETALLE]]</f>
        <v>PARA GASTOS DE SUPERVISION Y EVALUACION CENTROS EDUCATIVOS</v>
      </c>
    </row>
    <row r="6288" spans="2:13">
      <c r="B6288" s="3" t="s">
        <v>12195</v>
      </c>
      <c r="C6288" s="2" t="s">
        <v>12194</v>
      </c>
      <c r="D6288" s="6" t="s">
        <v>12199</v>
      </c>
      <c r="E6288" s="6" t="s">
        <v>12198</v>
      </c>
      <c r="F6288" s="7">
        <v>42310</v>
      </c>
      <c r="G6288" s="9">
        <v>-44500</v>
      </c>
      <c r="J6288" s="6" t="s">
        <v>19248</v>
      </c>
      <c r="L6288" t="str">
        <f>+Tabla2[[#This Row],[FACTURA]]</f>
        <v>OFIC.#2241/2015</v>
      </c>
      <c r="M6288" t="str">
        <f>+Tabla2[[#This Row],[DETALLE]]</f>
        <v>PARA GASTOS SUPERVICION Y EVALUACION DE CENTROS</v>
      </c>
    </row>
    <row r="6289" spans="2:13">
      <c r="B6289" s="3" t="s">
        <v>12195</v>
      </c>
      <c r="C6289" s="2" t="s">
        <v>12194</v>
      </c>
      <c r="D6289" s="6" t="s">
        <v>12201</v>
      </c>
      <c r="E6289" s="6" t="s">
        <v>12200</v>
      </c>
      <c r="F6289" s="7">
        <v>42319</v>
      </c>
      <c r="G6289" s="9">
        <v>-18300</v>
      </c>
      <c r="J6289" s="6" t="s">
        <v>19249</v>
      </c>
      <c r="L6289" t="str">
        <f>+Tabla2[[#This Row],[FACTURA]]</f>
        <v>OFIC.#2367/2015</v>
      </c>
      <c r="M6289" t="str">
        <f>+Tabla2[[#This Row],[DETALLE]]</f>
        <v>PARA GASTOS ENTREGA Y RECOLECCION  DE MOBILIARIOS  EN CENTRO</v>
      </c>
    </row>
    <row r="6290" spans="2:13">
      <c r="B6290" s="3" t="s">
        <v>12195</v>
      </c>
      <c r="C6290" s="2" t="s">
        <v>12194</v>
      </c>
      <c r="D6290" s="6" t="s">
        <v>12202</v>
      </c>
      <c r="E6290" s="6" t="s">
        <v>2715</v>
      </c>
      <c r="F6290" s="7">
        <v>42345</v>
      </c>
      <c r="G6290" s="9">
        <v>-34100</v>
      </c>
      <c r="J6290" s="6" t="s">
        <v>19250</v>
      </c>
      <c r="L6290" t="str">
        <f>+Tabla2[[#This Row],[FACTURA]]</f>
        <v>OFICIO #2515/2015</v>
      </c>
      <c r="M6290" t="str">
        <f>+Tabla2[[#This Row],[DETALLE]]</f>
        <v>VIATICOS AL PERSONAL DE MANTENIMIENTO ESCOLAR</v>
      </c>
    </row>
    <row r="6291" spans="2:13">
      <c r="B6291" s="3" t="s">
        <v>12195</v>
      </c>
      <c r="C6291" s="2" t="s">
        <v>12194</v>
      </c>
      <c r="D6291" s="6" t="s">
        <v>12204</v>
      </c>
      <c r="E6291" s="6" t="s">
        <v>12203</v>
      </c>
      <c r="F6291" s="7">
        <v>42395</v>
      </c>
      <c r="G6291" s="9">
        <v>-48200</v>
      </c>
      <c r="J6291" s="6" t="s">
        <v>19251</v>
      </c>
      <c r="L6291" t="str">
        <f>+Tabla2[[#This Row],[FACTURA]]</f>
        <v>OFIC.#2655/2016</v>
      </c>
      <c r="M6291" t="str">
        <f>+Tabla2[[#This Row],[DETALLE]]</f>
        <v>PARA GASTOS DE SUPERVISION  EVALUACION CENTROS EDUCATIVOS</v>
      </c>
    </row>
    <row r="6292" spans="2:13">
      <c r="B6292" s="3" t="s">
        <v>12195</v>
      </c>
      <c r="C6292" s="2" t="s">
        <v>12194</v>
      </c>
      <c r="D6292" s="6" t="s">
        <v>12206</v>
      </c>
      <c r="E6292" s="6" t="s">
        <v>12205</v>
      </c>
      <c r="F6292" s="7">
        <v>42416</v>
      </c>
      <c r="G6292" s="9">
        <v>-40300</v>
      </c>
      <c r="J6292" s="6" t="s">
        <v>19252</v>
      </c>
      <c r="L6292" t="str">
        <f>+Tabla2[[#This Row],[FACTURA]]</f>
        <v>OFICIO #150/2016</v>
      </c>
      <c r="M6292" t="str">
        <f>+Tabla2[[#This Row],[DETALLE]]</f>
        <v>VIATICOS AL PERSONAL DE MANTENIMIENTO, FORM. 8459 AL 8467</v>
      </c>
    </row>
    <row r="6293" spans="2:13">
      <c r="B6293" s="3" t="s">
        <v>12195</v>
      </c>
      <c r="C6293" s="2" t="s">
        <v>12194</v>
      </c>
      <c r="D6293" s="6" t="s">
        <v>12208</v>
      </c>
      <c r="E6293" s="6" t="s">
        <v>12207</v>
      </c>
      <c r="F6293" s="7">
        <v>42430</v>
      </c>
      <c r="G6293" s="9">
        <v>-44550</v>
      </c>
      <c r="J6293" s="6" t="s">
        <v>19253</v>
      </c>
      <c r="L6293" t="str">
        <f>+Tabla2[[#This Row],[FACTURA]]</f>
        <v>OFICIO #181/2016</v>
      </c>
      <c r="M6293" t="str">
        <f>+Tabla2[[#This Row],[DETALLE]]</f>
        <v>VIATICOS AL PERSONAL DE MANTENIMIENTO, FORM. 8468-8471</v>
      </c>
    </row>
    <row r="6294" spans="2:13">
      <c r="B6294" s="3" t="s">
        <v>12195</v>
      </c>
      <c r="C6294" s="2" t="s">
        <v>12194</v>
      </c>
      <c r="D6294" s="6" t="s">
        <v>12210</v>
      </c>
      <c r="E6294" s="6" t="s">
        <v>12209</v>
      </c>
      <c r="F6294" s="7">
        <v>42548</v>
      </c>
      <c r="G6294" s="9">
        <v>-40200</v>
      </c>
      <c r="J6294" s="6" t="s">
        <v>19254</v>
      </c>
      <c r="L6294" t="str">
        <f>+Tabla2[[#This Row],[FACTURA]]</f>
        <v>OFIC. DGMIE#357/2016</v>
      </c>
      <c r="M6294" t="str">
        <f>+Tabla2[[#This Row],[DETALLE]]</f>
        <v>VIÁTICOS AL PERSONAL SUPERVISIÓNDE COMEDORES EN VARIOS C. ED</v>
      </c>
    </row>
    <row r="6295" spans="2:13">
      <c r="B6295" s="3" t="s">
        <v>12195</v>
      </c>
      <c r="C6295" s="2" t="s">
        <v>12194</v>
      </c>
      <c r="D6295" s="6" t="s">
        <v>12212</v>
      </c>
      <c r="E6295" s="6" t="s">
        <v>12211</v>
      </c>
      <c r="F6295" s="7">
        <v>42549</v>
      </c>
      <c r="G6295" s="9">
        <v>-22300</v>
      </c>
      <c r="J6295" s="6" t="s">
        <v>19255</v>
      </c>
      <c r="L6295" t="str">
        <f>+Tabla2[[#This Row],[FACTURA]]</f>
        <v>OFIC.DGMIE#0270-2016</v>
      </c>
      <c r="M6295" t="str">
        <f>+Tabla2[[#This Row],[DETALLE]]</f>
        <v>PAGO VIATICOS,EVALUACION GENERAL,DE VARIOS C.E.DE CABRERA</v>
      </c>
    </row>
    <row r="6296" spans="2:13">
      <c r="B6296" s="3" t="s">
        <v>12195</v>
      </c>
      <c r="C6296" s="2" t="s">
        <v>12194</v>
      </c>
      <c r="D6296" s="6" t="s">
        <v>12214</v>
      </c>
      <c r="E6296" s="6" t="s">
        <v>12213</v>
      </c>
      <c r="F6296" s="7">
        <v>42549</v>
      </c>
      <c r="G6296" s="9">
        <v>-31300</v>
      </c>
      <c r="J6296" s="6" t="s">
        <v>19256</v>
      </c>
      <c r="L6296" t="str">
        <f>+Tabla2[[#This Row],[FACTURA]]</f>
        <v>OFIC.DGMIE#0361-2016</v>
      </c>
      <c r="M6296" t="str">
        <f>+Tabla2[[#This Row],[DETALLE]]</f>
        <v>PAGO VIATICOS POR EVALUACION Y LEVANTAMIENTO EN C.E.SANTIAGO</v>
      </c>
    </row>
    <row r="6297" spans="2:13">
      <c r="B6297" s="3" t="s">
        <v>12195</v>
      </c>
      <c r="C6297" s="2" t="s">
        <v>12194</v>
      </c>
      <c r="D6297" s="6" t="s">
        <v>12216</v>
      </c>
      <c r="E6297" s="6" t="s">
        <v>12215</v>
      </c>
      <c r="F6297" s="7">
        <v>42576</v>
      </c>
      <c r="G6297" s="9">
        <v>-37250</v>
      </c>
      <c r="J6297" s="6" t="s">
        <v>19257</v>
      </c>
      <c r="L6297" t="str">
        <f>+Tabla2[[#This Row],[FACTURA]]</f>
        <v>OFIC. DGMIE-0578/16</v>
      </c>
      <c r="M6297" t="str">
        <f>+Tabla2[[#This Row],[DETALLE]]</f>
        <v>PAGO VIÁTICOS POR TRAB, DE POSECIÓN, EVL., Y SUP. EN VARIOS</v>
      </c>
    </row>
    <row r="6298" spans="2:13">
      <c r="B6298" s="3" t="s">
        <v>12195</v>
      </c>
      <c r="C6298" s="2" t="s">
        <v>12194</v>
      </c>
      <c r="D6298" s="6" t="s">
        <v>12218</v>
      </c>
      <c r="E6298" s="6" t="s">
        <v>12217</v>
      </c>
      <c r="F6298" s="7">
        <v>42593</v>
      </c>
      <c r="G6298" s="9">
        <v>-39800</v>
      </c>
      <c r="J6298" s="6" t="s">
        <v>19258</v>
      </c>
      <c r="L6298" t="str">
        <f>+Tabla2[[#This Row],[FACTURA]]</f>
        <v>DGMIE # 0674</v>
      </c>
      <c r="M6298" t="str">
        <f>+Tabla2[[#This Row],[DETALLE]]</f>
        <v>VIATICOS, TRABAJOS DE SUPERVISION Y EVALUACION EN VARIOS C.E</v>
      </c>
    </row>
    <row r="6299" spans="2:13">
      <c r="B6299" s="3" t="s">
        <v>12195</v>
      </c>
      <c r="C6299" s="2" t="s">
        <v>12194</v>
      </c>
      <c r="D6299" s="6" t="s">
        <v>12220</v>
      </c>
      <c r="E6299" s="6" t="s">
        <v>12219</v>
      </c>
      <c r="F6299" s="7">
        <v>42600</v>
      </c>
      <c r="G6299" s="9">
        <v>-16500</v>
      </c>
      <c r="J6299" s="6" t="s">
        <v>19259</v>
      </c>
      <c r="L6299" t="str">
        <f>+Tabla2[[#This Row],[FACTURA]]</f>
        <v>OFIC.#DGMIE.0772-16</v>
      </c>
      <c r="M6299" t="str">
        <f>+Tabla2[[#This Row],[DETALLE]]</f>
        <v>PAGO DE VIATICS P/EL PERSONAL, TRABAJO DE EVALUACION EN V C</v>
      </c>
    </row>
    <row r="6300" spans="2:13">
      <c r="B6300" s="3" t="s">
        <v>12195</v>
      </c>
      <c r="C6300" s="2" t="s">
        <v>12194</v>
      </c>
      <c r="D6300" s="6" t="s">
        <v>12222</v>
      </c>
      <c r="E6300" s="6" t="s">
        <v>12221</v>
      </c>
      <c r="F6300" s="7">
        <v>42600</v>
      </c>
      <c r="G6300" s="9">
        <v>-41900</v>
      </c>
      <c r="J6300" s="6" t="s">
        <v>19260</v>
      </c>
      <c r="L6300" t="str">
        <f>+Tabla2[[#This Row],[FACTURA]]</f>
        <v>OFIC.#DGMIE.686-2016</v>
      </c>
      <c r="M6300" t="str">
        <f>+Tabla2[[#This Row],[DETALLE]]</f>
        <v>PAGO DE VIATICOS P/EL PERSONAL DE TRABAJOS DE EVALUACION GEN</v>
      </c>
    </row>
    <row r="6301" spans="2:13">
      <c r="B6301" s="3" t="s">
        <v>8439</v>
      </c>
      <c r="C6301" s="2" t="s">
        <v>8438</v>
      </c>
      <c r="D6301" s="6" t="s">
        <v>8441</v>
      </c>
      <c r="E6301" s="6" t="s">
        <v>8440</v>
      </c>
      <c r="F6301" s="7">
        <v>43416</v>
      </c>
      <c r="G6301" s="9">
        <v>-435150</v>
      </c>
      <c r="J6301" s="6" t="s">
        <v>16936</v>
      </c>
      <c r="L6301" t="str">
        <f>+Tabla2[[#This Row],[FACTURA]]</f>
        <v>OFIC. DGA. 915-18</v>
      </c>
      <c r="M6301" t="str">
        <f>+Tabla2[[#This Row],[DETALLE]]</f>
        <v>RECOLECCION DESECHOS SOLIDOS JULIO Y AGOST./18</v>
      </c>
    </row>
    <row r="6302" spans="2:13">
      <c r="B6302" s="3" t="s">
        <v>8443</v>
      </c>
      <c r="C6302" s="2" t="s">
        <v>8442</v>
      </c>
      <c r="D6302" s="6" t="s">
        <v>8445</v>
      </c>
      <c r="E6302" s="6" t="s">
        <v>8444</v>
      </c>
      <c r="F6302" s="7">
        <v>43465</v>
      </c>
      <c r="G6302" s="9">
        <v>-228900</v>
      </c>
      <c r="J6302" s="6" t="s">
        <v>16937</v>
      </c>
      <c r="L6302" t="str">
        <f>+Tabla2[[#This Row],[FACTURA]]</f>
        <v>A010010011500000268</v>
      </c>
      <c r="M6302" t="str">
        <f>+Tabla2[[#This Row],[DETALLE]]</f>
        <v>RECOLECCION DE DESECHOS SOLIDOS</v>
      </c>
    </row>
    <row r="6303" spans="2:13">
      <c r="B6303" s="3" t="s">
        <v>8443</v>
      </c>
      <c r="C6303" s="2" t="s">
        <v>8442</v>
      </c>
      <c r="D6303" s="6" t="s">
        <v>8446</v>
      </c>
      <c r="E6303" s="6" t="s">
        <v>8444</v>
      </c>
      <c r="F6303" s="7">
        <v>43496</v>
      </c>
      <c r="G6303" s="9">
        <v>-228900</v>
      </c>
      <c r="J6303" s="6" t="s">
        <v>16938</v>
      </c>
      <c r="L6303" t="str">
        <f>+Tabla2[[#This Row],[FACTURA]]</f>
        <v>A010010011500000268*</v>
      </c>
      <c r="M6303" t="str">
        <f>+Tabla2[[#This Row],[DETALLE]]</f>
        <v>RECOLECCION DE DESECHOS SOLIDOS</v>
      </c>
    </row>
    <row r="6304" spans="2:13">
      <c r="B6304" s="3" t="s">
        <v>8448</v>
      </c>
      <c r="C6304" s="2" t="s">
        <v>8447</v>
      </c>
      <c r="D6304" s="6" t="s">
        <v>8450</v>
      </c>
      <c r="E6304" s="6" t="s">
        <v>8449</v>
      </c>
      <c r="F6304" s="7">
        <v>43600</v>
      </c>
      <c r="G6304" s="9">
        <v>-48150</v>
      </c>
      <c r="J6304" s="6" t="s">
        <v>16939</v>
      </c>
      <c r="L6304" t="str">
        <f>+Tabla2[[#This Row],[FACTURA]]</f>
        <v>NCF:B1500000013</v>
      </c>
      <c r="M6304" t="str">
        <f>+Tabla2[[#This Row],[DETALLE]]</f>
        <v>SERV. DE RECOL. DE DESECHOS SOLIDOS,C.E. REGIONAL 11,DIST.E.</v>
      </c>
    </row>
    <row r="6305" spans="2:13">
      <c r="B6305" s="3" t="s">
        <v>8452</v>
      </c>
      <c r="C6305" s="2" t="s">
        <v>8451</v>
      </c>
      <c r="D6305" s="6" t="s">
        <v>20241</v>
      </c>
      <c r="E6305" s="6" t="s">
        <v>20242</v>
      </c>
      <c r="F6305" s="7">
        <v>44699</v>
      </c>
      <c r="G6305" s="9">
        <v>-84600</v>
      </c>
      <c r="J6305" s="6" t="s">
        <v>16940</v>
      </c>
      <c r="L6305" t="str">
        <f>+Tabla2[[#This Row],[FACTURA]]</f>
        <v>B1500002008</v>
      </c>
      <c r="M6305" t="str">
        <f>+Tabla2[[#This Row],[DETALLE]]</f>
        <v>SERV. DE RECOLECCION DESECHOS SOLIDOS MES OCT/2021</v>
      </c>
    </row>
    <row r="6306" spans="2:13">
      <c r="B6306" s="3" t="s">
        <v>8452</v>
      </c>
      <c r="C6306" s="2" t="s">
        <v>8451</v>
      </c>
      <c r="D6306" s="6" t="s">
        <v>20243</v>
      </c>
      <c r="E6306" s="6" t="s">
        <v>20244</v>
      </c>
      <c r="F6306" s="7">
        <v>44699</v>
      </c>
      <c r="G6306" s="9">
        <v>-84600</v>
      </c>
      <c r="J6306" s="6" t="s">
        <v>16941</v>
      </c>
      <c r="L6306" t="str">
        <f>+Tabla2[[#This Row],[FACTURA]]</f>
        <v>B1500002009</v>
      </c>
      <c r="M6306" t="str">
        <f>+Tabla2[[#This Row],[DETALLE]]</f>
        <v>SERV. DE RECOLECCION DESECHOS SOLIDOS MES NOV/2021</v>
      </c>
    </row>
    <row r="6307" spans="2:13">
      <c r="B6307" s="3" t="s">
        <v>8452</v>
      </c>
      <c r="C6307" s="2" t="s">
        <v>8451</v>
      </c>
      <c r="D6307" s="6" t="s">
        <v>20245</v>
      </c>
      <c r="E6307" s="6" t="s">
        <v>20246</v>
      </c>
      <c r="F6307" s="7">
        <v>44699</v>
      </c>
      <c r="G6307" s="9">
        <v>-84600</v>
      </c>
      <c r="J6307" s="6" t="s">
        <v>16942</v>
      </c>
      <c r="L6307" t="str">
        <f>+Tabla2[[#This Row],[FACTURA]]</f>
        <v>B1500002010</v>
      </c>
      <c r="M6307" t="str">
        <f>+Tabla2[[#This Row],[DETALLE]]</f>
        <v>SERV. DE RECOLECCION DESECHOS SOLIDOS MES DIC/2021</v>
      </c>
    </row>
    <row r="6308" spans="2:13">
      <c r="B6308" s="3" t="s">
        <v>8452</v>
      </c>
      <c r="C6308" s="2" t="s">
        <v>8451</v>
      </c>
      <c r="D6308" s="6" t="s">
        <v>20247</v>
      </c>
      <c r="E6308" s="6" t="s">
        <v>20248</v>
      </c>
      <c r="F6308" s="7">
        <v>44699</v>
      </c>
      <c r="G6308" s="9">
        <v>-84600</v>
      </c>
      <c r="J6308" s="6" t="s">
        <v>16943</v>
      </c>
      <c r="L6308" t="str">
        <f>+Tabla2[[#This Row],[FACTURA]]</f>
        <v>B1500002011</v>
      </c>
      <c r="M6308" t="str">
        <f>+Tabla2[[#This Row],[DETALLE]]</f>
        <v>SERV. DE RECOLECCION DESECHOS SOLIDOS MES ENE/2022</v>
      </c>
    </row>
    <row r="6309" spans="2:13">
      <c r="B6309" s="3" t="s">
        <v>8452</v>
      </c>
      <c r="C6309" s="2" t="s">
        <v>8451</v>
      </c>
      <c r="D6309" s="6" t="s">
        <v>20249</v>
      </c>
      <c r="E6309" s="6" t="s">
        <v>20250</v>
      </c>
      <c r="F6309" s="7">
        <v>44699</v>
      </c>
      <c r="G6309" s="9">
        <v>-84600</v>
      </c>
      <c r="J6309" s="6" t="s">
        <v>16944</v>
      </c>
      <c r="L6309" t="str">
        <f>+Tabla2[[#This Row],[FACTURA]]</f>
        <v>B1500002012</v>
      </c>
      <c r="M6309" t="str">
        <f>+Tabla2[[#This Row],[DETALLE]]</f>
        <v>SERV. DE RECOLECCION DESECHOS SOLIDOS MES FEB/2022</v>
      </c>
    </row>
    <row r="6310" spans="2:13">
      <c r="B6310" s="3" t="s">
        <v>8452</v>
      </c>
      <c r="C6310" s="2" t="s">
        <v>8451</v>
      </c>
      <c r="D6310" s="6" t="s">
        <v>20251</v>
      </c>
      <c r="E6310" s="6" t="s">
        <v>20252</v>
      </c>
      <c r="F6310" s="7">
        <v>44699</v>
      </c>
      <c r="G6310" s="9">
        <v>-84600</v>
      </c>
      <c r="J6310" s="6" t="s">
        <v>16945</v>
      </c>
      <c r="L6310" t="str">
        <f>+Tabla2[[#This Row],[FACTURA]]</f>
        <v>B1500002013</v>
      </c>
      <c r="M6310" t="str">
        <f>+Tabla2[[#This Row],[DETALLE]]</f>
        <v>SERV. DE RECOLECCION DESECHOS SOLIDOS MES MAR/2022</v>
      </c>
    </row>
    <row r="6311" spans="2:13">
      <c r="B6311" s="3" t="s">
        <v>8452</v>
      </c>
      <c r="C6311" s="2" t="s">
        <v>8451</v>
      </c>
      <c r="D6311" s="6" t="s">
        <v>20253</v>
      </c>
      <c r="E6311" s="6" t="s">
        <v>20254</v>
      </c>
      <c r="F6311" s="7">
        <v>44699</v>
      </c>
      <c r="G6311" s="9">
        <v>-84600</v>
      </c>
      <c r="J6311" s="6" t="s">
        <v>16946</v>
      </c>
      <c r="L6311" t="str">
        <f>+Tabla2[[#This Row],[FACTURA]]</f>
        <v>B1500002014</v>
      </c>
      <c r="M6311" t="str">
        <f>+Tabla2[[#This Row],[DETALLE]]</f>
        <v>SERV. DE RECOLECCION DESECHOS SOLIDOS MES ABR/2022</v>
      </c>
    </row>
    <row r="6312" spans="2:13">
      <c r="B6312" s="3" t="s">
        <v>8452</v>
      </c>
      <c r="C6312" s="2" t="s">
        <v>8451</v>
      </c>
      <c r="D6312" s="6" t="s">
        <v>20255</v>
      </c>
      <c r="E6312" s="6" t="s">
        <v>20256</v>
      </c>
      <c r="F6312" s="7">
        <v>44699</v>
      </c>
      <c r="G6312" s="9">
        <v>-84600</v>
      </c>
      <c r="J6312" s="6" t="s">
        <v>16947</v>
      </c>
      <c r="L6312" t="str">
        <f>+Tabla2[[#This Row],[FACTURA]]</f>
        <v>B1500002015</v>
      </c>
      <c r="M6312" t="str">
        <f>+Tabla2[[#This Row],[DETALLE]]</f>
        <v>SERV. DE RECOLECCION DESECHOS SOLIDOS MES MAY/2022</v>
      </c>
    </row>
    <row r="6313" spans="2:13">
      <c r="B6313" s="3" t="s">
        <v>8454</v>
      </c>
      <c r="C6313" s="2" t="s">
        <v>8453</v>
      </c>
      <c r="D6313" s="6" t="s">
        <v>8456</v>
      </c>
      <c r="E6313" s="6" t="s">
        <v>8455</v>
      </c>
      <c r="F6313" s="7">
        <v>43235</v>
      </c>
      <c r="G6313" s="9">
        <v>-120600</v>
      </c>
      <c r="J6313" s="6" t="s">
        <v>16948</v>
      </c>
      <c r="L6313" t="str">
        <f>+Tabla2[[#This Row],[FACTURA]]</f>
        <v>OFI-464/2018</v>
      </c>
      <c r="M6313" t="str">
        <f>+Tabla2[[#This Row],[DETALLE]]</f>
        <v>RECOLECCION DE BASURA, MESES ENERO, FEB., MARZO Y ABRIL/18</v>
      </c>
    </row>
    <row r="6314" spans="2:13">
      <c r="B6314" s="3" t="s">
        <v>8458</v>
      </c>
      <c r="C6314" s="2" t="s">
        <v>8457</v>
      </c>
      <c r="D6314" s="6" t="s">
        <v>8460</v>
      </c>
      <c r="E6314" s="6" t="s">
        <v>8459</v>
      </c>
      <c r="F6314" s="7">
        <v>44513</v>
      </c>
      <c r="G6314" s="9">
        <v>-49350</v>
      </c>
      <c r="J6314" s="6" t="s">
        <v>16949</v>
      </c>
      <c r="L6314" t="str">
        <f>+Tabla2[[#This Row],[FACTURA]]</f>
        <v>B1500000061</v>
      </c>
      <c r="M6314" t="str">
        <f>+Tabla2[[#This Row],[DETALLE]]</f>
        <v>SERVICIOS DE RECOLECCION DE DESECHOS SOLIDOS,  OCTUBRE 2021</v>
      </c>
    </row>
    <row r="6315" spans="2:13">
      <c r="B6315" s="3" t="s">
        <v>8458</v>
      </c>
      <c r="C6315" s="2" t="s">
        <v>8457</v>
      </c>
      <c r="D6315" s="6" t="s">
        <v>1663</v>
      </c>
      <c r="E6315" s="6" t="s">
        <v>8461</v>
      </c>
      <c r="F6315" s="7">
        <v>44513</v>
      </c>
      <c r="G6315" s="9">
        <v>-49350</v>
      </c>
      <c r="J6315" s="6" t="s">
        <v>16950</v>
      </c>
      <c r="L6315" t="str">
        <f>+Tabla2[[#This Row],[FACTURA]]</f>
        <v>B1500000062</v>
      </c>
      <c r="M6315" t="str">
        <f>+Tabla2[[#This Row],[DETALLE]]</f>
        <v>SERVICIOS DE RECOLECCION DE DESECHOS SOLIDOS,  NOVIEMB 2021</v>
      </c>
    </row>
    <row r="6316" spans="2:13">
      <c r="B6316" s="3" t="s">
        <v>8464</v>
      </c>
      <c r="C6316" s="2" t="s">
        <v>8463</v>
      </c>
      <c r="D6316" s="6" t="s">
        <v>8466</v>
      </c>
      <c r="E6316" s="6" t="s">
        <v>8465</v>
      </c>
      <c r="F6316" s="7">
        <v>42734</v>
      </c>
      <c r="G6316" s="9">
        <v>-11692</v>
      </c>
      <c r="J6316" s="6" t="s">
        <v>16951</v>
      </c>
      <c r="L6316" t="str">
        <f>+Tabla2[[#This Row],[FACTURA]]</f>
        <v>OFIC.DGA No. 641./16</v>
      </c>
      <c r="M6316" t="str">
        <f>+Tabla2[[#This Row],[DETALLE]]</f>
        <v>SERVICIOS BÁSICOS (AGUA), CORRESP. AL MES DE JUNIO/2016</v>
      </c>
    </row>
    <row r="6317" spans="2:13">
      <c r="B6317" s="3" t="s">
        <v>8464</v>
      </c>
      <c r="C6317" s="2" t="s">
        <v>8463</v>
      </c>
      <c r="D6317" s="6" t="s">
        <v>8470</v>
      </c>
      <c r="E6317" s="6" t="s">
        <v>8469</v>
      </c>
      <c r="F6317" s="7">
        <v>43297</v>
      </c>
      <c r="G6317" s="9">
        <v>-357569</v>
      </c>
      <c r="J6317" s="6" t="s">
        <v>16952</v>
      </c>
      <c r="L6317" t="str">
        <f>+Tabla2[[#This Row],[FACTURA]]</f>
        <v>OFICIO DGA #661/2018</v>
      </c>
      <c r="M6317" t="str">
        <f>+Tabla2[[#This Row],[DETALLE]]</f>
        <v>PAGO DE AGUA</v>
      </c>
    </row>
    <row r="6318" spans="2:13">
      <c r="B6318" s="3" t="s">
        <v>8464</v>
      </c>
      <c r="C6318" s="2" t="s">
        <v>8463</v>
      </c>
      <c r="D6318" s="6" t="s">
        <v>8472</v>
      </c>
      <c r="E6318" s="6" t="s">
        <v>8471</v>
      </c>
      <c r="F6318" s="7">
        <v>43312</v>
      </c>
      <c r="G6318" s="9">
        <v>-369421</v>
      </c>
      <c r="J6318" s="6" t="s">
        <v>16953</v>
      </c>
      <c r="L6318" t="str">
        <f>+Tabla2[[#This Row],[FACTURA]]</f>
        <v>B0200081860.</v>
      </c>
      <c r="M6318" t="str">
        <f>+Tabla2[[#This Row],[DETALLE]]</f>
        <v>SERVICIO DE AGUA DURANTE EL MES DE  JUNIO 2018</v>
      </c>
    </row>
    <row r="6319" spans="2:13">
      <c r="B6319" s="3" t="s">
        <v>8464</v>
      </c>
      <c r="C6319" s="2" t="s">
        <v>8463</v>
      </c>
      <c r="D6319" s="6" t="s">
        <v>8474</v>
      </c>
      <c r="E6319" s="6" t="s">
        <v>8473</v>
      </c>
      <c r="F6319" s="7">
        <v>43312</v>
      </c>
      <c r="G6319" s="9">
        <v>-375760</v>
      </c>
      <c r="J6319" s="6" t="s">
        <v>16954</v>
      </c>
      <c r="L6319" t="str">
        <f>+Tabla2[[#This Row],[FACTURA]]</f>
        <v>OFICIO #819/2018</v>
      </c>
      <c r="M6319" t="str">
        <f>+Tabla2[[#This Row],[DETALLE]]</f>
        <v>SERVICIO DE AGUA MES DE JULIO 2018</v>
      </c>
    </row>
    <row r="6320" spans="2:13">
      <c r="B6320" s="3" t="s">
        <v>8464</v>
      </c>
      <c r="C6320" s="2" t="s">
        <v>8463</v>
      </c>
      <c r="D6320" s="6" t="s">
        <v>8476</v>
      </c>
      <c r="E6320" s="6" t="s">
        <v>8475</v>
      </c>
      <c r="F6320" s="7">
        <v>44132</v>
      </c>
      <c r="G6320" s="9">
        <v>390967</v>
      </c>
      <c r="J6320" s="6" t="s">
        <v>16955</v>
      </c>
      <c r="L6320" t="str">
        <f>+Tabla2[[#This Row],[FACTURA]]</f>
        <v>DGA-826-2020</v>
      </c>
      <c r="M6320" t="str">
        <f>+Tabla2[[#This Row],[DETALLE]]</f>
        <v>SERVICIO DE AGUA POTABLE OCTUBRE/2020</v>
      </c>
    </row>
    <row r="6321" spans="2:13">
      <c r="B6321" s="3" t="s">
        <v>8464</v>
      </c>
      <c r="C6321" s="2" t="s">
        <v>8463</v>
      </c>
      <c r="D6321" s="6" t="s">
        <v>8468</v>
      </c>
      <c r="E6321" s="6" t="s">
        <v>8467</v>
      </c>
      <c r="F6321" s="7">
        <v>43194</v>
      </c>
      <c r="G6321" s="9">
        <v>-348175</v>
      </c>
      <c r="J6321" s="6" t="s">
        <v>16956</v>
      </c>
      <c r="L6321" t="str">
        <f>+Tabla2[[#This Row],[FACTURA]]</f>
        <v>OFI-660/2018</v>
      </c>
      <c r="M6321" t="str">
        <f>+Tabla2[[#This Row],[DETALLE]]</f>
        <v>SERVICIO DE AGUA POTABLE CORRESP. AL MES DE ABRIL 2018</v>
      </c>
    </row>
    <row r="6322" spans="2:13">
      <c r="B6322" s="3" t="s">
        <v>8478</v>
      </c>
      <c r="C6322" s="2" t="s">
        <v>8477</v>
      </c>
      <c r="D6322" s="6" t="s">
        <v>8480</v>
      </c>
      <c r="E6322" s="6" t="s">
        <v>8479</v>
      </c>
      <c r="F6322" s="7">
        <v>42706</v>
      </c>
      <c r="G6322" s="9">
        <v>-24000</v>
      </c>
      <c r="J6322" s="6" t="s">
        <v>16957</v>
      </c>
      <c r="L6322" t="str">
        <f>+Tabla2[[#This Row],[FACTURA]]</f>
        <v>DGA NO. 666-2016</v>
      </c>
      <c r="M6322" t="str">
        <f>+Tabla2[[#This Row],[DETALLE]]</f>
        <v>SERVICIO ASEO URBANO A RECINTOS ESCOLARES DEL MUNIC. DE MOCA</v>
      </c>
    </row>
    <row r="6323" spans="2:13">
      <c r="B6323" s="3" t="s">
        <v>8478</v>
      </c>
      <c r="C6323" s="2" t="s">
        <v>8477</v>
      </c>
      <c r="D6323" s="6" t="s">
        <v>8482</v>
      </c>
      <c r="E6323" s="6" t="s">
        <v>8481</v>
      </c>
      <c r="F6323" s="7">
        <v>43019</v>
      </c>
      <c r="G6323" s="9">
        <v>-148690</v>
      </c>
      <c r="J6323" s="6" t="s">
        <v>16958</v>
      </c>
      <c r="L6323" t="str">
        <f>+Tabla2[[#This Row],[FACTURA]]</f>
        <v>OFIC. DGA#907/2017</v>
      </c>
      <c r="M6323" t="str">
        <f>+Tabla2[[#This Row],[DETALLE]]</f>
        <v>SERV. RESIDÚOS DESECHOS SÓLIDOS, ENERO A DICIEMBRE/2014,</v>
      </c>
    </row>
    <row r="6324" spans="2:13">
      <c r="B6324" s="3" t="s">
        <v>8478</v>
      </c>
      <c r="C6324" s="2" t="s">
        <v>8477</v>
      </c>
      <c r="D6324" s="6" t="s">
        <v>8484</v>
      </c>
      <c r="E6324" s="6" t="s">
        <v>8483</v>
      </c>
      <c r="F6324" s="7">
        <v>43327</v>
      </c>
      <c r="G6324" s="9">
        <v>-54900</v>
      </c>
      <c r="J6324" s="6" t="s">
        <v>16959</v>
      </c>
      <c r="L6324" t="str">
        <f>+Tabla2[[#This Row],[FACTURA]]</f>
        <v>VARIAS FACTURAS</v>
      </c>
      <c r="M6324" t="str">
        <f>+Tabla2[[#This Row],[DETALLE]]</f>
        <v>PAGO DE SERVICIO DE BASURA MES DE JULIO 2018</v>
      </c>
    </row>
    <row r="6325" spans="2:13">
      <c r="B6325" s="3" t="s">
        <v>8478</v>
      </c>
      <c r="C6325" s="2" t="s">
        <v>8477</v>
      </c>
      <c r="D6325" s="6" t="s">
        <v>8486</v>
      </c>
      <c r="E6325" s="6" t="s">
        <v>8485</v>
      </c>
      <c r="F6325" s="7">
        <v>43411</v>
      </c>
      <c r="G6325" s="9">
        <v>-108700</v>
      </c>
      <c r="J6325" s="6" t="s">
        <v>16960</v>
      </c>
      <c r="L6325" t="str">
        <f>+Tabla2[[#This Row],[FACTURA]]</f>
        <v>OFI-2166/2018</v>
      </c>
      <c r="M6325" t="str">
        <f>+Tabla2[[#This Row],[DETALLE]]</f>
        <v>SERV. RECOGIDA DE BASURA EN MOCA, EN EL MES DE OCTUBRE/2018</v>
      </c>
    </row>
    <row r="6326" spans="2:13">
      <c r="B6326" s="3" t="s">
        <v>8478</v>
      </c>
      <c r="C6326" s="2" t="s">
        <v>8477</v>
      </c>
      <c r="D6326" s="6" t="s">
        <v>8488</v>
      </c>
      <c r="E6326" s="6" t="s">
        <v>8487</v>
      </c>
      <c r="F6326" s="7">
        <v>44411</v>
      </c>
      <c r="G6326" s="9">
        <v>-114300</v>
      </c>
      <c r="J6326" s="6" t="s">
        <v>16961</v>
      </c>
      <c r="L6326" t="str">
        <f>+Tabla2[[#This Row],[FACTURA]]</f>
        <v>B1500001993</v>
      </c>
      <c r="M6326" t="str">
        <f>+Tabla2[[#This Row],[DETALLE]]</f>
        <v>SERVICIO DE RECOGIDA DE BASURA A LOS 56 CENTROS EDUCATIVOS D</v>
      </c>
    </row>
    <row r="6327" spans="2:13">
      <c r="B6327" s="3" t="s">
        <v>8478</v>
      </c>
      <c r="C6327" s="2" t="s">
        <v>8477</v>
      </c>
      <c r="D6327" s="6" t="s">
        <v>8490</v>
      </c>
      <c r="E6327" s="6" t="s">
        <v>8489</v>
      </c>
      <c r="F6327" s="7">
        <v>44440</v>
      </c>
      <c r="G6327" s="9">
        <v>-114300</v>
      </c>
      <c r="J6327" s="6" t="s">
        <v>16962</v>
      </c>
      <c r="L6327" t="str">
        <f>+Tabla2[[#This Row],[FACTURA]]</f>
        <v>B1500002031</v>
      </c>
      <c r="M6327" t="str">
        <f>+Tabla2[[#This Row],[DETALLE]]</f>
        <v>RESIDUO SOLIDO MES DE SEPTIEMBRE 2021.</v>
      </c>
    </row>
    <row r="6328" spans="2:13">
      <c r="B6328" s="3" t="s">
        <v>8478</v>
      </c>
      <c r="C6328" s="2" t="s">
        <v>8477</v>
      </c>
      <c r="D6328" s="6" t="s">
        <v>8492</v>
      </c>
      <c r="E6328" s="6" t="s">
        <v>8491</v>
      </c>
      <c r="F6328" s="7">
        <v>44474</v>
      </c>
      <c r="G6328" s="9">
        <v>-114300</v>
      </c>
      <c r="J6328" s="6" t="s">
        <v>16963</v>
      </c>
      <c r="L6328" t="str">
        <f>+Tabla2[[#This Row],[FACTURA]]</f>
        <v>B1500002088</v>
      </c>
      <c r="M6328" t="str">
        <f>+Tabla2[[#This Row],[DETALLE]]</f>
        <v>SERVICO RECOGIDA DE BASURA, CORRESP. AL MES DE OCTUBRE/2021.</v>
      </c>
    </row>
    <row r="6329" spans="2:13">
      <c r="B6329" s="3" t="s">
        <v>8478</v>
      </c>
      <c r="C6329" s="2" t="s">
        <v>8477</v>
      </c>
      <c r="D6329" s="6" t="s">
        <v>8494</v>
      </c>
      <c r="E6329" s="6" t="s">
        <v>8493</v>
      </c>
      <c r="F6329" s="7">
        <v>44502</v>
      </c>
      <c r="G6329" s="9">
        <v>-114300</v>
      </c>
      <c r="J6329" s="6" t="s">
        <v>16964</v>
      </c>
      <c r="L6329" t="str">
        <f>+Tabla2[[#This Row],[FACTURA]]</f>
        <v>B1500002097</v>
      </c>
      <c r="M6329" t="str">
        <f>+Tabla2[[#This Row],[DETALLE]]</f>
        <v>RECOLECCIÓN RESIDUO SÓLIDO MES NOVIEMBRE 2021</v>
      </c>
    </row>
    <row r="6330" spans="2:13">
      <c r="B6330" s="3" t="s">
        <v>2615</v>
      </c>
      <c r="C6330" s="2" t="s">
        <v>1395</v>
      </c>
      <c r="D6330" s="4" t="s">
        <v>1396</v>
      </c>
      <c r="E6330" s="4" t="s">
        <v>19950</v>
      </c>
      <c r="F6330" s="5">
        <v>44484</v>
      </c>
      <c r="G6330" s="8">
        <v>-1297500</v>
      </c>
      <c r="J6330" s="4" t="s">
        <v>12397</v>
      </c>
      <c r="L6330" t="str">
        <f>+Tabla2[[#This Row],[FACTURA]]</f>
        <v>B1500000176</v>
      </c>
      <c r="M6330" t="str">
        <f>+Tabla2[[#This Row],[DETALLE]]</f>
        <v>RECOLECCIÓN RESIDUO SOLIDO MAR/DIC.2017</v>
      </c>
    </row>
    <row r="6331" spans="2:13">
      <c r="B6331" s="3" t="s">
        <v>2615</v>
      </c>
      <c r="C6331" s="2" t="s">
        <v>1395</v>
      </c>
      <c r="D6331" s="4" t="s">
        <v>1397</v>
      </c>
      <c r="E6331" s="4" t="s">
        <v>19951</v>
      </c>
      <c r="F6331" s="5">
        <v>44484</v>
      </c>
      <c r="G6331" s="8">
        <v>-1557000</v>
      </c>
      <c r="J6331" s="4" t="s">
        <v>12398</v>
      </c>
      <c r="L6331" t="str">
        <f>+Tabla2[[#This Row],[FACTURA]]</f>
        <v>B1500000177</v>
      </c>
      <c r="M6331" t="str">
        <f>+Tabla2[[#This Row],[DETALLE]]</f>
        <v>RECOLECCIÓN RESIDUO SOLIDO 2018</v>
      </c>
    </row>
    <row r="6332" spans="2:13">
      <c r="B6332" s="3" t="s">
        <v>2615</v>
      </c>
      <c r="C6332" s="2" t="s">
        <v>1395</v>
      </c>
      <c r="D6332" s="4" t="s">
        <v>1398</v>
      </c>
      <c r="E6332" s="4" t="s">
        <v>19952</v>
      </c>
      <c r="F6332" s="5">
        <v>44484</v>
      </c>
      <c r="G6332" s="8">
        <v>-1557000</v>
      </c>
      <c r="J6332" s="4" t="s">
        <v>12399</v>
      </c>
      <c r="L6332" t="str">
        <f>+Tabla2[[#This Row],[FACTURA]]</f>
        <v>B1500000178</v>
      </c>
      <c r="M6332" t="str">
        <f>+Tabla2[[#This Row],[DETALLE]]</f>
        <v>RECOLECCIÓN RESIDUO SOLIDO 2019</v>
      </c>
    </row>
    <row r="6333" spans="2:13">
      <c r="B6333" s="3" t="s">
        <v>2615</v>
      </c>
      <c r="C6333" s="2" t="s">
        <v>1395</v>
      </c>
      <c r="D6333" s="4" t="s">
        <v>1399</v>
      </c>
      <c r="E6333" s="4" t="s">
        <v>19953</v>
      </c>
      <c r="F6333" s="5">
        <v>44484</v>
      </c>
      <c r="G6333" s="8">
        <v>-1557000</v>
      </c>
      <c r="J6333" s="4" t="s">
        <v>12400</v>
      </c>
      <c r="L6333" t="str">
        <f>+Tabla2[[#This Row],[FACTURA]]</f>
        <v>B1500000179</v>
      </c>
      <c r="M6333" t="str">
        <f>+Tabla2[[#This Row],[DETALLE]]</f>
        <v>RECOLECCIÓN RESIDUO SOLIDO 2020</v>
      </c>
    </row>
    <row r="6334" spans="2:13">
      <c r="B6334" s="3" t="s">
        <v>2615</v>
      </c>
      <c r="C6334" s="2" t="s">
        <v>1395</v>
      </c>
      <c r="D6334" s="4" t="s">
        <v>1400</v>
      </c>
      <c r="E6334" s="4" t="s">
        <v>19954</v>
      </c>
      <c r="F6334" s="5">
        <v>44484</v>
      </c>
      <c r="G6334" s="8">
        <v>-1167750</v>
      </c>
      <c r="J6334" s="4" t="s">
        <v>12401</v>
      </c>
      <c r="L6334" t="str">
        <f>+Tabla2[[#This Row],[FACTURA]]</f>
        <v>B1500000180</v>
      </c>
      <c r="M6334" t="str">
        <f>+Tabla2[[#This Row],[DETALLE]]</f>
        <v>RECOLECCIÓN RESIDUO SOLIDO, ENE/SEPT.2021</v>
      </c>
    </row>
    <row r="6335" spans="2:13">
      <c r="B6335" s="3" t="s">
        <v>8497</v>
      </c>
      <c r="C6335" s="2" t="s">
        <v>8496</v>
      </c>
      <c r="D6335" s="6" t="s">
        <v>8499</v>
      </c>
      <c r="E6335" s="6" t="s">
        <v>8498</v>
      </c>
      <c r="F6335" s="7">
        <v>43131</v>
      </c>
      <c r="G6335" s="9">
        <v>-1950</v>
      </c>
      <c r="J6335" s="6" t="s">
        <v>16965</v>
      </c>
      <c r="L6335" t="str">
        <f>+Tabla2[[#This Row],[FACTURA]]</f>
        <v>B0100000001</v>
      </c>
      <c r="M6335" t="str">
        <f>+Tabla2[[#This Row],[DETALLE]]</f>
        <v>SERVIC. RECOLEC. DE DESECHOS SOLIDOS, LOS CENTROS EDUC.REGIO</v>
      </c>
    </row>
    <row r="6336" spans="2:13">
      <c r="B6336" s="3" t="s">
        <v>8497</v>
      </c>
      <c r="C6336" s="2" t="s">
        <v>8496</v>
      </c>
      <c r="D6336" s="6" t="s">
        <v>8500</v>
      </c>
      <c r="E6336" s="6" t="s">
        <v>8498</v>
      </c>
      <c r="F6336" s="7">
        <v>43131</v>
      </c>
      <c r="G6336" s="9">
        <v>-900</v>
      </c>
      <c r="J6336" s="6" t="s">
        <v>16966</v>
      </c>
      <c r="L6336" t="str">
        <f>+Tabla2[[#This Row],[FACTURA]]</f>
        <v>B0100000002</v>
      </c>
      <c r="M6336" t="str">
        <f>+Tabla2[[#This Row],[DETALLE]]</f>
        <v>SERVIC. RECOLEC. DE DESECHOS SOLIDOS, LOS CENTROS EDUC.REGIO</v>
      </c>
    </row>
    <row r="6337" spans="2:13">
      <c r="B6337" s="3" t="s">
        <v>8497</v>
      </c>
      <c r="C6337" s="2" t="s">
        <v>8496</v>
      </c>
      <c r="D6337" s="6" t="s">
        <v>8501</v>
      </c>
      <c r="E6337" s="6" t="s">
        <v>8498</v>
      </c>
      <c r="F6337" s="7">
        <v>43131</v>
      </c>
      <c r="G6337" s="9">
        <v>-450</v>
      </c>
      <c r="J6337" s="6" t="s">
        <v>16967</v>
      </c>
      <c r="L6337" t="str">
        <f>+Tabla2[[#This Row],[FACTURA]]</f>
        <v>B0100000003</v>
      </c>
      <c r="M6337" t="str">
        <f>+Tabla2[[#This Row],[DETALLE]]</f>
        <v>SERVIC. RECOLEC. DE DESECHOS SOLIDOS, LOS CENTROS EDUC.REGIO</v>
      </c>
    </row>
    <row r="6338" spans="2:13">
      <c r="B6338" s="3" t="s">
        <v>8497</v>
      </c>
      <c r="C6338" s="2" t="s">
        <v>8496</v>
      </c>
      <c r="D6338" s="6" t="s">
        <v>8502</v>
      </c>
      <c r="E6338" s="6" t="s">
        <v>8498</v>
      </c>
      <c r="F6338" s="7">
        <v>43131</v>
      </c>
      <c r="G6338" s="9">
        <v>-150</v>
      </c>
      <c r="J6338" s="6" t="s">
        <v>16968</v>
      </c>
      <c r="L6338" t="str">
        <f>+Tabla2[[#This Row],[FACTURA]]</f>
        <v>B0100000004</v>
      </c>
      <c r="M6338" t="str">
        <f>+Tabla2[[#This Row],[DETALLE]]</f>
        <v>SERVIC. RECOLEC. DE DESECHOS SOLIDOS, LOS CENTROS EDUC.REGIO</v>
      </c>
    </row>
    <row r="6339" spans="2:13">
      <c r="B6339" s="3" t="s">
        <v>8497</v>
      </c>
      <c r="C6339" s="2" t="s">
        <v>8496</v>
      </c>
      <c r="D6339" s="6" t="s">
        <v>8503</v>
      </c>
      <c r="E6339" s="6" t="s">
        <v>8498</v>
      </c>
      <c r="F6339" s="7">
        <v>43131</v>
      </c>
      <c r="G6339" s="9">
        <v>-300</v>
      </c>
      <c r="J6339" s="6" t="s">
        <v>16969</v>
      </c>
      <c r="L6339" t="str">
        <f>+Tabla2[[#This Row],[FACTURA]]</f>
        <v>B0100000005</v>
      </c>
      <c r="M6339" t="str">
        <f>+Tabla2[[#This Row],[DETALLE]]</f>
        <v>SERVIC. RECOLEC. DE DESECHOS SOLIDOS, LOS CENTROS EDUC.REGIO</v>
      </c>
    </row>
    <row r="6340" spans="2:13">
      <c r="B6340" s="3" t="s">
        <v>8497</v>
      </c>
      <c r="C6340" s="2" t="s">
        <v>8496</v>
      </c>
      <c r="D6340" s="6" t="s">
        <v>8504</v>
      </c>
      <c r="E6340" s="6" t="s">
        <v>8498</v>
      </c>
      <c r="F6340" s="7">
        <v>43131</v>
      </c>
      <c r="G6340" s="9">
        <v>-450</v>
      </c>
      <c r="J6340" s="6" t="s">
        <v>16970</v>
      </c>
      <c r="L6340" t="str">
        <f>+Tabla2[[#This Row],[FACTURA]]</f>
        <v>B0100000006</v>
      </c>
      <c r="M6340" t="str">
        <f>+Tabla2[[#This Row],[DETALLE]]</f>
        <v>SERVIC. RECOLEC. DE DESECHOS SOLIDOS, LOS CENTROS EDUC.REGIO</v>
      </c>
    </row>
    <row r="6341" spans="2:13">
      <c r="B6341" s="3" t="s">
        <v>8497</v>
      </c>
      <c r="C6341" s="2" t="s">
        <v>8496</v>
      </c>
      <c r="D6341" s="6" t="s">
        <v>8505</v>
      </c>
      <c r="E6341" s="6" t="s">
        <v>8498</v>
      </c>
      <c r="F6341" s="7">
        <v>43131</v>
      </c>
      <c r="G6341" s="9">
        <v>-1350</v>
      </c>
      <c r="J6341" s="6" t="s">
        <v>16971</v>
      </c>
      <c r="L6341" t="str">
        <f>+Tabla2[[#This Row],[FACTURA]]</f>
        <v>B0100000007</v>
      </c>
      <c r="M6341" t="str">
        <f>+Tabla2[[#This Row],[DETALLE]]</f>
        <v>SERVIC. RECOLEC. DE DESECHOS SOLIDOS, LOS CENTROS EDUC.REGIO</v>
      </c>
    </row>
    <row r="6342" spans="2:13">
      <c r="B6342" s="3" t="s">
        <v>8497</v>
      </c>
      <c r="C6342" s="2" t="s">
        <v>8496</v>
      </c>
      <c r="D6342" s="6" t="s">
        <v>8506</v>
      </c>
      <c r="E6342" s="6" t="s">
        <v>8498</v>
      </c>
      <c r="F6342" s="7">
        <v>43131</v>
      </c>
      <c r="G6342" s="9">
        <v>-750</v>
      </c>
      <c r="J6342" s="6" t="s">
        <v>16972</v>
      </c>
      <c r="L6342" t="str">
        <f>+Tabla2[[#This Row],[FACTURA]]</f>
        <v>B0100000008</v>
      </c>
      <c r="M6342" t="str">
        <f>+Tabla2[[#This Row],[DETALLE]]</f>
        <v>SERVIC. RECOLEC. DE DESECHOS SOLIDOS, LOS CENTROS EDUC.REGIO</v>
      </c>
    </row>
    <row r="6343" spans="2:13">
      <c r="B6343" s="3" t="s">
        <v>8497</v>
      </c>
      <c r="C6343" s="2" t="s">
        <v>8496</v>
      </c>
      <c r="D6343" s="6" t="s">
        <v>8507</v>
      </c>
      <c r="E6343" s="6" t="s">
        <v>8498</v>
      </c>
      <c r="F6343" s="7">
        <v>43131</v>
      </c>
      <c r="G6343" s="9">
        <v>-300</v>
      </c>
      <c r="J6343" s="6" t="s">
        <v>16973</v>
      </c>
      <c r="L6343" t="str">
        <f>+Tabla2[[#This Row],[FACTURA]]</f>
        <v>B0100000009</v>
      </c>
      <c r="M6343" t="str">
        <f>+Tabla2[[#This Row],[DETALLE]]</f>
        <v>SERVIC. RECOLEC. DE DESECHOS SOLIDOS, LOS CENTROS EDUC.REGIO</v>
      </c>
    </row>
    <row r="6344" spans="2:13">
      <c r="B6344" s="3" t="s">
        <v>8497</v>
      </c>
      <c r="C6344" s="2" t="s">
        <v>8496</v>
      </c>
      <c r="D6344" s="6" t="s">
        <v>8509</v>
      </c>
      <c r="E6344" s="6" t="s">
        <v>8508</v>
      </c>
      <c r="F6344" s="7">
        <v>43159</v>
      </c>
      <c r="G6344" s="9">
        <v>-900</v>
      </c>
      <c r="J6344" s="6" t="s">
        <v>16974</v>
      </c>
      <c r="L6344" t="str">
        <f>+Tabla2[[#This Row],[FACTURA]]</f>
        <v>B0100000017</v>
      </c>
      <c r="M6344" t="str">
        <f>+Tabla2[[#This Row],[DETALLE]]</f>
        <v>SERVC. RECOLEC.DE DESECHOS SOLIDOS, LOS CENTROS EDUC.REGIONA</v>
      </c>
    </row>
    <row r="6345" spans="2:13">
      <c r="B6345" s="3" t="s">
        <v>8497</v>
      </c>
      <c r="C6345" s="2" t="s">
        <v>8496</v>
      </c>
      <c r="D6345" s="6" t="s">
        <v>8510</v>
      </c>
      <c r="E6345" s="6" t="s">
        <v>8508</v>
      </c>
      <c r="F6345" s="7">
        <v>43159</v>
      </c>
      <c r="G6345" s="9">
        <v>-2700</v>
      </c>
      <c r="J6345" s="6" t="s">
        <v>16975</v>
      </c>
      <c r="L6345" t="str">
        <f>+Tabla2[[#This Row],[FACTURA]]</f>
        <v>B0100000018</v>
      </c>
      <c r="M6345" t="str">
        <f>+Tabla2[[#This Row],[DETALLE]]</f>
        <v>SERVC. RECOLEC.DE DESECHOS SOLIDOS, LOS CENTROS EDUC.REGIONA</v>
      </c>
    </row>
    <row r="6346" spans="2:13">
      <c r="B6346" s="3" t="s">
        <v>8497</v>
      </c>
      <c r="C6346" s="2" t="s">
        <v>8496</v>
      </c>
      <c r="D6346" s="6" t="s">
        <v>8511</v>
      </c>
      <c r="E6346" s="6" t="s">
        <v>8508</v>
      </c>
      <c r="F6346" s="7">
        <v>43159</v>
      </c>
      <c r="G6346" s="9">
        <v>-1500</v>
      </c>
      <c r="J6346" s="6" t="s">
        <v>16976</v>
      </c>
      <c r="L6346" t="str">
        <f>+Tabla2[[#This Row],[FACTURA]]</f>
        <v>B0100000019</v>
      </c>
      <c r="M6346" t="str">
        <f>+Tabla2[[#This Row],[DETALLE]]</f>
        <v>SERVC. RECOLEC.DE DESECHOS SOLIDOS, LOS CENTROS EDUC.REGIONA</v>
      </c>
    </row>
    <row r="6347" spans="2:13">
      <c r="B6347" s="3" t="s">
        <v>8497</v>
      </c>
      <c r="C6347" s="2" t="s">
        <v>8496</v>
      </c>
      <c r="D6347" s="6" t="s">
        <v>8512</v>
      </c>
      <c r="E6347" s="6" t="s">
        <v>8508</v>
      </c>
      <c r="F6347" s="7">
        <v>43159</v>
      </c>
      <c r="G6347" s="9">
        <v>-600</v>
      </c>
      <c r="J6347" s="6" t="s">
        <v>16977</v>
      </c>
      <c r="L6347" t="str">
        <f>+Tabla2[[#This Row],[FACTURA]]</f>
        <v>B0100000020</v>
      </c>
      <c r="M6347" t="str">
        <f>+Tabla2[[#This Row],[DETALLE]]</f>
        <v>SERVC. RECOLEC.DE DESECHOS SOLIDOS, LOS CENTROS EDUC.REGIONA</v>
      </c>
    </row>
    <row r="6348" spans="2:13">
      <c r="B6348" s="3" t="s">
        <v>8497</v>
      </c>
      <c r="C6348" s="2" t="s">
        <v>8496</v>
      </c>
      <c r="D6348" s="6" t="s">
        <v>8513</v>
      </c>
      <c r="E6348" s="6" t="s">
        <v>8508</v>
      </c>
      <c r="F6348" s="7">
        <v>43159</v>
      </c>
      <c r="G6348" s="9">
        <v>-2100</v>
      </c>
      <c r="J6348" s="6" t="s">
        <v>16978</v>
      </c>
      <c r="L6348" t="str">
        <f>+Tabla2[[#This Row],[FACTURA]]</f>
        <v>B0100000021</v>
      </c>
      <c r="M6348" t="str">
        <f>+Tabla2[[#This Row],[DETALLE]]</f>
        <v>SERVC. RECOLEC.DE DESECHOS SOLIDOS, LOS CENTROS EDUC.REGIONA</v>
      </c>
    </row>
    <row r="6349" spans="2:13">
      <c r="B6349" s="3" t="s">
        <v>8497</v>
      </c>
      <c r="C6349" s="2" t="s">
        <v>8496</v>
      </c>
      <c r="D6349" s="6" t="s">
        <v>8515</v>
      </c>
      <c r="E6349" s="6" t="s">
        <v>8514</v>
      </c>
      <c r="F6349" s="7">
        <v>43159</v>
      </c>
      <c r="G6349" s="9">
        <v>-300</v>
      </c>
      <c r="J6349" s="6" t="s">
        <v>16979</v>
      </c>
      <c r="L6349" t="str">
        <f>+Tabla2[[#This Row],[FACTURA]]</f>
        <v>B0100000022</v>
      </c>
      <c r="M6349" t="str">
        <f>+Tabla2[[#This Row],[DETALLE]]</f>
        <v>SERVC.RECOLEC.DE DESECHOS SOLIDOS, LOS CENTROS EDUC.REGION</v>
      </c>
    </row>
    <row r="6350" spans="2:13">
      <c r="B6350" s="3" t="s">
        <v>8497</v>
      </c>
      <c r="C6350" s="2" t="s">
        <v>8496</v>
      </c>
      <c r="D6350" s="6" t="s">
        <v>8516</v>
      </c>
      <c r="E6350" s="6" t="s">
        <v>8514</v>
      </c>
      <c r="F6350" s="7">
        <v>43189</v>
      </c>
      <c r="G6350" s="9">
        <v>-5850</v>
      </c>
      <c r="J6350" s="6" t="s">
        <v>16980</v>
      </c>
      <c r="L6350" t="str">
        <f>+Tabla2[[#This Row],[FACTURA]]</f>
        <v>B0100000023</v>
      </c>
      <c r="M6350" t="str">
        <f>+Tabla2[[#This Row],[DETALLE]]</f>
        <v>SERVC.RECOLEC.DE DESECHOS SOLIDOS, LOS CENTROS EDUC.REGION</v>
      </c>
    </row>
    <row r="6351" spans="2:13">
      <c r="B6351" s="3" t="s">
        <v>8497</v>
      </c>
      <c r="C6351" s="2" t="s">
        <v>8496</v>
      </c>
      <c r="D6351" s="6" t="s">
        <v>8517</v>
      </c>
      <c r="E6351" s="6" t="s">
        <v>8514</v>
      </c>
      <c r="F6351" s="7">
        <v>43189</v>
      </c>
      <c r="G6351" s="9">
        <v>-2700</v>
      </c>
      <c r="J6351" s="6" t="s">
        <v>16981</v>
      </c>
      <c r="L6351" t="str">
        <f>+Tabla2[[#This Row],[FACTURA]]</f>
        <v>B0100000024</v>
      </c>
      <c r="M6351" t="str">
        <f>+Tabla2[[#This Row],[DETALLE]]</f>
        <v>SERVC.RECOLEC.DE DESECHOS SOLIDOS, LOS CENTROS EDUC.REGION</v>
      </c>
    </row>
    <row r="6352" spans="2:13">
      <c r="B6352" s="3" t="s">
        <v>8497</v>
      </c>
      <c r="C6352" s="2" t="s">
        <v>8496</v>
      </c>
      <c r="D6352" s="6" t="s">
        <v>8518</v>
      </c>
      <c r="E6352" s="6" t="s">
        <v>8514</v>
      </c>
      <c r="F6352" s="7">
        <v>43189</v>
      </c>
      <c r="G6352" s="9">
        <v>-1350</v>
      </c>
      <c r="J6352" s="6" t="s">
        <v>16982</v>
      </c>
      <c r="L6352" t="str">
        <f>+Tabla2[[#This Row],[FACTURA]]</f>
        <v>B0100000025</v>
      </c>
      <c r="M6352" t="str">
        <f>+Tabla2[[#This Row],[DETALLE]]</f>
        <v>SERVC.RECOLEC.DE DESECHOS SOLIDOS, LOS CENTROS EDUC.REGION</v>
      </c>
    </row>
    <row r="6353" spans="2:13">
      <c r="B6353" s="3" t="s">
        <v>8497</v>
      </c>
      <c r="C6353" s="2" t="s">
        <v>8496</v>
      </c>
      <c r="D6353" s="6" t="s">
        <v>8520</v>
      </c>
      <c r="E6353" s="6" t="s">
        <v>8519</v>
      </c>
      <c r="F6353" s="7">
        <v>43189</v>
      </c>
      <c r="G6353" s="9">
        <v>-450</v>
      </c>
      <c r="J6353" s="6" t="s">
        <v>16983</v>
      </c>
      <c r="L6353" t="str">
        <f>+Tabla2[[#This Row],[FACTURA]]</f>
        <v>B0100000026</v>
      </c>
      <c r="M6353" t="str">
        <f>+Tabla2[[#This Row],[DETALLE]]</f>
        <v>SERVC. RECOLEC. DE DESECHOS SOLIDOS, LOS CENTROS EDUC.REGION</v>
      </c>
    </row>
    <row r="6354" spans="2:13">
      <c r="B6354" s="3" t="s">
        <v>8497</v>
      </c>
      <c r="C6354" s="2" t="s">
        <v>8496</v>
      </c>
      <c r="D6354" s="6" t="s">
        <v>8521</v>
      </c>
      <c r="E6354" s="6" t="s">
        <v>8519</v>
      </c>
      <c r="F6354" s="7">
        <v>43189</v>
      </c>
      <c r="G6354" s="9">
        <v>-900</v>
      </c>
      <c r="J6354" s="6" t="s">
        <v>16984</v>
      </c>
      <c r="L6354" t="str">
        <f>+Tabla2[[#This Row],[FACTURA]]</f>
        <v>B0100000027</v>
      </c>
      <c r="M6354" t="str">
        <f>+Tabla2[[#This Row],[DETALLE]]</f>
        <v>SERVC. RECOLEC. DE DESECHOS SOLIDOS, LOS CENTROS EDUC.REGION</v>
      </c>
    </row>
    <row r="6355" spans="2:13">
      <c r="B6355" s="3" t="s">
        <v>8497</v>
      </c>
      <c r="C6355" s="2" t="s">
        <v>8496</v>
      </c>
      <c r="D6355" s="6" t="s">
        <v>8522</v>
      </c>
      <c r="E6355" s="6" t="s">
        <v>8519</v>
      </c>
      <c r="F6355" s="7">
        <v>43189</v>
      </c>
      <c r="G6355" s="9">
        <v>-1350</v>
      </c>
      <c r="J6355" s="6" t="s">
        <v>16985</v>
      </c>
      <c r="L6355" t="str">
        <f>+Tabla2[[#This Row],[FACTURA]]</f>
        <v>B0100000028</v>
      </c>
      <c r="M6355" t="str">
        <f>+Tabla2[[#This Row],[DETALLE]]</f>
        <v>SERVC. RECOLEC. DE DESECHOS SOLIDOS, LOS CENTROS EDUC.REGION</v>
      </c>
    </row>
    <row r="6356" spans="2:13">
      <c r="B6356" s="3" t="s">
        <v>8497</v>
      </c>
      <c r="C6356" s="2" t="s">
        <v>8496</v>
      </c>
      <c r="D6356" s="6" t="s">
        <v>8523</v>
      </c>
      <c r="E6356" s="6" t="s">
        <v>8519</v>
      </c>
      <c r="F6356" s="7">
        <v>43189</v>
      </c>
      <c r="G6356" s="9">
        <v>-4050</v>
      </c>
      <c r="J6356" s="6" t="s">
        <v>16986</v>
      </c>
      <c r="L6356" t="str">
        <f>+Tabla2[[#This Row],[FACTURA]]</f>
        <v>B0100000029</v>
      </c>
      <c r="M6356" t="str">
        <f>+Tabla2[[#This Row],[DETALLE]]</f>
        <v>SERVC. RECOLEC. DE DESECHOS SOLIDOS, LOS CENTROS EDUC.REGION</v>
      </c>
    </row>
    <row r="6357" spans="2:13">
      <c r="B6357" s="3" t="s">
        <v>8497</v>
      </c>
      <c r="C6357" s="2" t="s">
        <v>8496</v>
      </c>
      <c r="D6357" s="6" t="s">
        <v>8524</v>
      </c>
      <c r="E6357" s="6" t="s">
        <v>8519</v>
      </c>
      <c r="F6357" s="7">
        <v>43189</v>
      </c>
      <c r="G6357" s="9">
        <v>-900</v>
      </c>
      <c r="J6357" s="6" t="s">
        <v>16987</v>
      </c>
      <c r="L6357" t="str">
        <f>+Tabla2[[#This Row],[FACTURA]]</f>
        <v>B0100000031</v>
      </c>
      <c r="M6357" t="str">
        <f>+Tabla2[[#This Row],[DETALLE]]</f>
        <v>SERVC. RECOLEC. DE DESECHOS SOLIDOS, LOS CENTROS EDUC.REGION</v>
      </c>
    </row>
    <row r="6358" spans="2:13">
      <c r="B6358" s="3" t="s">
        <v>8497</v>
      </c>
      <c r="C6358" s="2" t="s">
        <v>8496</v>
      </c>
      <c r="D6358" s="6" t="s">
        <v>8525</v>
      </c>
      <c r="E6358" s="6" t="s">
        <v>8519</v>
      </c>
      <c r="F6358" s="7">
        <v>43189</v>
      </c>
      <c r="G6358" s="9">
        <v>-3150</v>
      </c>
      <c r="J6358" s="6" t="s">
        <v>16988</v>
      </c>
      <c r="L6358" t="str">
        <f>+Tabla2[[#This Row],[FACTURA]]</f>
        <v>B0100000032</v>
      </c>
      <c r="M6358" t="str">
        <f>+Tabla2[[#This Row],[DETALLE]]</f>
        <v>SERVC. RECOLEC. DE DESECHOS SOLIDOS, LOS CENTROS EDUC.REGION</v>
      </c>
    </row>
    <row r="6359" spans="2:13">
      <c r="B6359" s="3" t="s">
        <v>8497</v>
      </c>
      <c r="C6359" s="2" t="s">
        <v>8496</v>
      </c>
      <c r="D6359" s="6" t="s">
        <v>8526</v>
      </c>
      <c r="E6359" s="6" t="s">
        <v>8519</v>
      </c>
      <c r="F6359" s="7">
        <v>43189</v>
      </c>
      <c r="G6359" s="9">
        <v>-450</v>
      </c>
      <c r="J6359" s="6" t="s">
        <v>16989</v>
      </c>
      <c r="L6359" t="str">
        <f>+Tabla2[[#This Row],[FACTURA]]</f>
        <v>B0100000033</v>
      </c>
      <c r="M6359" t="str">
        <f>+Tabla2[[#This Row],[DETALLE]]</f>
        <v>SERVC. RECOLEC. DE DESECHOS SOLIDOS, LOS CENTROS EDUC.REGION</v>
      </c>
    </row>
    <row r="6360" spans="2:13">
      <c r="B6360" s="3" t="s">
        <v>8497</v>
      </c>
      <c r="C6360" s="2" t="s">
        <v>8496</v>
      </c>
      <c r="D6360" s="6" t="s">
        <v>8527</v>
      </c>
      <c r="E6360" s="6" t="s">
        <v>8519</v>
      </c>
      <c r="F6360" s="7">
        <v>43189</v>
      </c>
      <c r="G6360" s="9">
        <v>-2250</v>
      </c>
      <c r="J6360" s="6" t="s">
        <v>16990</v>
      </c>
      <c r="L6360" t="str">
        <f>+Tabla2[[#This Row],[FACTURA]]</f>
        <v>B0100000030</v>
      </c>
      <c r="M6360" t="str">
        <f>+Tabla2[[#This Row],[DETALLE]]</f>
        <v>SERVC. RECOLEC. DE DESECHOS SOLIDOS, LOS CENTROS EDUC.REGION</v>
      </c>
    </row>
    <row r="6361" spans="2:13">
      <c r="B6361" s="3" t="s">
        <v>8529</v>
      </c>
      <c r="C6361" s="2" t="s">
        <v>8528</v>
      </c>
      <c r="D6361" s="6" t="s">
        <v>8531</v>
      </c>
      <c r="E6361" s="6" t="s">
        <v>8530</v>
      </c>
      <c r="F6361" s="7">
        <v>44501</v>
      </c>
      <c r="G6361" s="9">
        <v>-445200</v>
      </c>
      <c r="J6361" s="6" t="s">
        <v>16991</v>
      </c>
      <c r="L6361" t="str">
        <f>+Tabla2[[#This Row],[FACTURA]]</f>
        <v>B1500000161</v>
      </c>
      <c r="M6361" t="str">
        <f>+Tabla2[[#This Row],[DETALLE]]</f>
        <v>RECOLECCIÓN RESIDUO SÓLIDO JUL/OCT.2021</v>
      </c>
    </row>
    <row r="6362" spans="2:13">
      <c r="B6362" s="3" t="s">
        <v>8529</v>
      </c>
      <c r="C6362" s="2" t="s">
        <v>8528</v>
      </c>
      <c r="D6362" s="6" t="s">
        <v>20257</v>
      </c>
      <c r="E6362" s="6" t="s">
        <v>8664</v>
      </c>
      <c r="F6362" s="7">
        <v>44727</v>
      </c>
      <c r="G6362" s="9">
        <v>-199800</v>
      </c>
      <c r="J6362" s="6" t="s">
        <v>16992</v>
      </c>
      <c r="L6362" t="str">
        <f>+Tabla2[[#This Row],[FACTURA]]</f>
        <v>B1500000163</v>
      </c>
      <c r="M6362" t="str">
        <f>+Tabla2[[#This Row],[DETALLE]]</f>
        <v>SERVICIO DE RECOLECCION DE DESECHOS SOLIDOS, A LOS CENTROS E</v>
      </c>
    </row>
    <row r="6363" spans="2:13">
      <c r="B6363" s="3" t="s">
        <v>8529</v>
      </c>
      <c r="C6363" s="2" t="s">
        <v>8528</v>
      </c>
      <c r="D6363" s="6" t="s">
        <v>8715</v>
      </c>
      <c r="E6363" s="6" t="s">
        <v>8664</v>
      </c>
      <c r="F6363" s="7">
        <v>44727</v>
      </c>
      <c r="G6363" s="9">
        <v>-166500</v>
      </c>
      <c r="J6363" s="6" t="s">
        <v>16993</v>
      </c>
      <c r="L6363" t="str">
        <f>+Tabla2[[#This Row],[FACTURA]]</f>
        <v>B1500000162</v>
      </c>
      <c r="M6363" t="str">
        <f>+Tabla2[[#This Row],[DETALLE]]</f>
        <v>SERVICIO DE RECOLECCION DE DESECHOS SOLIDOS, A LOS CENTROS E</v>
      </c>
    </row>
    <row r="6364" spans="2:13">
      <c r="B6364" s="3" t="s">
        <v>2616</v>
      </c>
      <c r="C6364" s="2" t="s">
        <v>1401</v>
      </c>
      <c r="D6364" s="4" t="s">
        <v>1402</v>
      </c>
      <c r="E6364" s="4" t="s">
        <v>19955</v>
      </c>
      <c r="F6364" s="5">
        <v>44404</v>
      </c>
      <c r="G6364" s="8">
        <v>-655500</v>
      </c>
      <c r="J6364" s="4" t="s">
        <v>12413</v>
      </c>
      <c r="L6364" t="str">
        <f>+Tabla2[[#This Row],[FACTURA]]</f>
        <v>B1500000151</v>
      </c>
      <c r="M6364" t="str">
        <f>+Tabla2[[#This Row],[DETALLE]]</f>
        <v>TRANSF. AYUNTA MUNICIPAL RESTAURACIÓN, MARZO-DICIEMBRE 2017.</v>
      </c>
    </row>
    <row r="6365" spans="2:13">
      <c r="B6365" s="3" t="s">
        <v>2616</v>
      </c>
      <c r="C6365" s="2" t="s">
        <v>1401</v>
      </c>
      <c r="D6365" s="4" t="s">
        <v>1403</v>
      </c>
      <c r="E6365" s="4" t="s">
        <v>19956</v>
      </c>
      <c r="F6365" s="5">
        <v>44404</v>
      </c>
      <c r="G6365" s="8">
        <v>-786600</v>
      </c>
      <c r="J6365" s="4" t="s">
        <v>12414</v>
      </c>
      <c r="L6365" t="str">
        <f>+Tabla2[[#This Row],[FACTURA]]</f>
        <v>B1500000152</v>
      </c>
      <c r="M6365" t="str">
        <f>+Tabla2[[#This Row],[DETALLE]]</f>
        <v>TRANSF. AYUNTA MUNICIPAL RESTAURACIÓN, ENERO-DICIEMBRE 2018.</v>
      </c>
    </row>
    <row r="6366" spans="2:13">
      <c r="B6366" s="3" t="s">
        <v>8533</v>
      </c>
      <c r="C6366" s="2" t="s">
        <v>8532</v>
      </c>
      <c r="D6366" s="6" t="s">
        <v>8535</v>
      </c>
      <c r="E6366" s="6" t="s">
        <v>8534</v>
      </c>
      <c r="F6366" s="7">
        <v>44483</v>
      </c>
      <c r="G6366" s="9">
        <v>-79200</v>
      </c>
      <c r="J6366" s="6" t="s">
        <v>16994</v>
      </c>
      <c r="L6366" t="str">
        <f>+Tabla2[[#This Row],[FACTURA]]</f>
        <v>B1500000036</v>
      </c>
      <c r="M6366" t="str">
        <f>+Tabla2[[#This Row],[DETALLE]]</f>
        <v>RECO SOLIDOS, AYUN MUN VILLA EL OFIC.DGA,1465-2021</v>
      </c>
    </row>
    <row r="6367" spans="2:13">
      <c r="B6367" s="3" t="s">
        <v>8537</v>
      </c>
      <c r="C6367" s="2" t="s">
        <v>8536</v>
      </c>
      <c r="D6367" s="6" t="s">
        <v>41</v>
      </c>
      <c r="E6367" s="6" t="s">
        <v>8538</v>
      </c>
      <c r="F6367" s="7">
        <v>44488</v>
      </c>
      <c r="G6367" s="9">
        <v>-573000</v>
      </c>
      <c r="J6367" s="6" t="s">
        <v>16995</v>
      </c>
      <c r="L6367" t="str">
        <f>+Tabla2[[#This Row],[FACTURA]]</f>
        <v>B1500000007</v>
      </c>
      <c r="M6367" t="str">
        <f>+Tabla2[[#This Row],[DETALLE]]</f>
        <v>SERVICIO  DE RECOLECCION MARZO 2017-DICIEMBRE 2017</v>
      </c>
    </row>
    <row r="6368" spans="2:13">
      <c r="B6368" s="3" t="s">
        <v>8537</v>
      </c>
      <c r="C6368" s="2" t="s">
        <v>8536</v>
      </c>
      <c r="D6368" s="6" t="s">
        <v>129</v>
      </c>
      <c r="E6368" s="6" t="s">
        <v>8539</v>
      </c>
      <c r="F6368" s="7">
        <v>44488</v>
      </c>
      <c r="G6368" s="9">
        <v>-687600</v>
      </c>
      <c r="J6368" s="6" t="s">
        <v>16996</v>
      </c>
      <c r="L6368" t="str">
        <f>+Tabla2[[#This Row],[FACTURA]]</f>
        <v>B1500000008</v>
      </c>
      <c r="M6368" t="str">
        <f>+Tabla2[[#This Row],[DETALLE]]</f>
        <v>SERVICIO  DE RECOLECCION ENERO 2018-DICIEMBRE 2018</v>
      </c>
    </row>
    <row r="6369" spans="2:13">
      <c r="B6369" s="3" t="s">
        <v>8537</v>
      </c>
      <c r="C6369" s="2" t="s">
        <v>8536</v>
      </c>
      <c r="D6369" s="6" t="s">
        <v>63</v>
      </c>
      <c r="E6369" s="6" t="s">
        <v>8540</v>
      </c>
      <c r="F6369" s="7">
        <v>44488</v>
      </c>
      <c r="G6369" s="9">
        <v>-687600</v>
      </c>
      <c r="J6369" s="6" t="s">
        <v>16997</v>
      </c>
      <c r="L6369" t="str">
        <f>+Tabla2[[#This Row],[FACTURA]]</f>
        <v>B1500000009</v>
      </c>
      <c r="M6369" t="str">
        <f>+Tabla2[[#This Row],[DETALLE]]</f>
        <v>SERVICIO  DE RECOLECCION ENERO 2019-DICIEMBRE 2019</v>
      </c>
    </row>
    <row r="6370" spans="2:13">
      <c r="B6370" s="3" t="s">
        <v>8537</v>
      </c>
      <c r="C6370" s="2" t="s">
        <v>8536</v>
      </c>
      <c r="D6370" s="6" t="s">
        <v>1346</v>
      </c>
      <c r="E6370" s="6" t="s">
        <v>8541</v>
      </c>
      <c r="F6370" s="7">
        <v>44488</v>
      </c>
      <c r="G6370" s="9">
        <v>-687600</v>
      </c>
      <c r="J6370" s="6" t="s">
        <v>16998</v>
      </c>
      <c r="L6370" t="str">
        <f>+Tabla2[[#This Row],[FACTURA]]</f>
        <v>B1500000010</v>
      </c>
      <c r="M6370" t="str">
        <f>+Tabla2[[#This Row],[DETALLE]]</f>
        <v>SERVICIO  DE RECOLECCION ENERO 2020-DICIEMBRE 2020</v>
      </c>
    </row>
    <row r="6371" spans="2:13">
      <c r="B6371" s="3" t="s">
        <v>8537</v>
      </c>
      <c r="C6371" s="2" t="s">
        <v>8536</v>
      </c>
      <c r="D6371" s="6" t="s">
        <v>8543</v>
      </c>
      <c r="E6371" s="6" t="s">
        <v>8542</v>
      </c>
      <c r="F6371" s="7">
        <v>44488</v>
      </c>
      <c r="G6371" s="9">
        <v>-515700</v>
      </c>
      <c r="J6371" s="6" t="s">
        <v>16999</v>
      </c>
      <c r="L6371" t="str">
        <f>+Tabla2[[#This Row],[FACTURA]]</f>
        <v>B1500000011</v>
      </c>
      <c r="M6371" t="str">
        <f>+Tabla2[[#This Row],[DETALLE]]</f>
        <v>SERVICIO  DE RECOLECCION ENERO 2021-SEPTIEMBRE 2021</v>
      </c>
    </row>
    <row r="6372" spans="2:13">
      <c r="B6372" s="3" t="s">
        <v>8545</v>
      </c>
      <c r="C6372" s="2" t="s">
        <v>8544</v>
      </c>
      <c r="D6372" s="6" t="s">
        <v>8547</v>
      </c>
      <c r="E6372" s="6" t="s">
        <v>8546</v>
      </c>
      <c r="F6372" s="7">
        <v>41975</v>
      </c>
      <c r="G6372" s="9">
        <v>-357000</v>
      </c>
      <c r="J6372" s="6" t="s">
        <v>17000</v>
      </c>
      <c r="L6372" t="str">
        <f>+Tabla2[[#This Row],[FACTURA]]</f>
        <v>DGA#590-14</v>
      </c>
      <c r="M6372" t="str">
        <f>+Tabla2[[#This Row],[DETALLE]]</f>
        <v>SERV. RECOGIDA BASURA ESCUELAS SAN PEDRO MAC, ENERO,MARZO 14</v>
      </c>
    </row>
    <row r="6373" spans="2:13">
      <c r="B6373" s="3" t="s">
        <v>8545</v>
      </c>
      <c r="C6373" s="2" t="s">
        <v>8544</v>
      </c>
      <c r="D6373" s="6" t="s">
        <v>8549</v>
      </c>
      <c r="E6373" s="6" t="s">
        <v>8548</v>
      </c>
      <c r="F6373" s="7">
        <v>42186</v>
      </c>
      <c r="G6373" s="9">
        <v>-77000</v>
      </c>
      <c r="J6373" s="6" t="s">
        <v>17001</v>
      </c>
      <c r="L6373" t="str">
        <f>+Tabla2[[#This Row],[FACTURA]]</f>
        <v>0100251002</v>
      </c>
      <c r="M6373" t="str">
        <f>+Tabla2[[#This Row],[DETALLE]]</f>
        <v>SERVICIO DE ASEO URBANO DEL AYUNTAM.SAN P. DE MACORIS/ABRIL</v>
      </c>
    </row>
    <row r="6374" spans="2:13">
      <c r="B6374" s="3" t="s">
        <v>8545</v>
      </c>
      <c r="C6374" s="2" t="s">
        <v>8544</v>
      </c>
      <c r="D6374" s="6" t="s">
        <v>8551</v>
      </c>
      <c r="E6374" s="6" t="s">
        <v>8550</v>
      </c>
      <c r="F6374" s="7">
        <v>42711</v>
      </c>
      <c r="G6374" s="9">
        <v>-77000</v>
      </c>
      <c r="J6374" s="6" t="s">
        <v>17002</v>
      </c>
      <c r="L6374" t="str">
        <f>+Tabla2[[#This Row],[FACTURA]]</f>
        <v>A10010011500000025</v>
      </c>
      <c r="M6374" t="str">
        <f>+Tabla2[[#This Row],[DETALLE]]</f>
        <v>SERV. BÁSICOS (RESIDUOS SÓLIDOS), MES DE JULIO/2016</v>
      </c>
    </row>
    <row r="6375" spans="2:13">
      <c r="B6375" s="3" t="s">
        <v>8545</v>
      </c>
      <c r="C6375" s="2" t="s">
        <v>8544</v>
      </c>
      <c r="D6375" s="6" t="s">
        <v>985</v>
      </c>
      <c r="E6375" s="6" t="s">
        <v>8552</v>
      </c>
      <c r="F6375" s="7">
        <v>42776</v>
      </c>
      <c r="G6375" s="9">
        <v>-77000</v>
      </c>
      <c r="J6375" s="6" t="s">
        <v>17003</v>
      </c>
      <c r="L6375" t="str">
        <f>+Tabla2[[#This Row],[FACTURA]]</f>
        <v>A010010011500000048</v>
      </c>
      <c r="M6375" t="str">
        <f>+Tabla2[[#This Row],[DETALLE]]</f>
        <v>SEV. RECOG. D. SÓLIDOS ESC. SAN P. MACORIS, FEBRERO/2014</v>
      </c>
    </row>
    <row r="6376" spans="2:13">
      <c r="B6376" s="3" t="s">
        <v>8545</v>
      </c>
      <c r="C6376" s="2" t="s">
        <v>8544</v>
      </c>
      <c r="D6376" s="6" t="s">
        <v>673</v>
      </c>
      <c r="E6376" s="6" t="s">
        <v>8553</v>
      </c>
      <c r="F6376" s="7">
        <v>42781</v>
      </c>
      <c r="G6376" s="9">
        <v>-77000</v>
      </c>
      <c r="J6376" s="6" t="s">
        <v>17004</v>
      </c>
      <c r="L6376" t="str">
        <f>+Tabla2[[#This Row],[FACTURA]]</f>
        <v>A010010011500000049</v>
      </c>
      <c r="M6376" t="str">
        <f>+Tabla2[[#This Row],[DETALLE]]</f>
        <v>SERVICIO DE RECOGIDA DE BASURA ESC.PUBLIC.MES MARZO 2014</v>
      </c>
    </row>
    <row r="6377" spans="2:13">
      <c r="B6377" s="3" t="s">
        <v>8545</v>
      </c>
      <c r="C6377" s="2" t="s">
        <v>8544</v>
      </c>
      <c r="D6377" s="6" t="s">
        <v>8555</v>
      </c>
      <c r="E6377" s="6" t="s">
        <v>8554</v>
      </c>
      <c r="F6377" s="7">
        <v>42789</v>
      </c>
      <c r="G6377" s="9">
        <v>-251706</v>
      </c>
      <c r="J6377" s="6" t="s">
        <v>17005</v>
      </c>
      <c r="L6377" t="str">
        <f>+Tabla2[[#This Row],[FACTURA]]</f>
        <v>OFIC. DGA #117/2017</v>
      </c>
      <c r="M6377" t="str">
        <f>+Tabla2[[#This Row],[DETALLE]]</f>
        <v>SERV.RECOGIDA RESIDÚOS SÓLIDOS, AÑO2012, MUNIC. S.P. MACORIS</v>
      </c>
    </row>
    <row r="6378" spans="2:13">
      <c r="B6378" s="3" t="s">
        <v>8545</v>
      </c>
      <c r="C6378" s="2" t="s">
        <v>8544</v>
      </c>
      <c r="D6378" s="6" t="s">
        <v>8563</v>
      </c>
      <c r="E6378" s="6" t="s">
        <v>8562</v>
      </c>
      <c r="F6378" s="7">
        <v>43560</v>
      </c>
      <c r="G6378" s="9">
        <v>-202853</v>
      </c>
      <c r="J6378" s="6" t="s">
        <v>17006</v>
      </c>
      <c r="L6378" t="str">
        <f>+Tabla2[[#This Row],[FACTURA]]</f>
        <v>B1500000043</v>
      </c>
      <c r="M6378" t="str">
        <f>+Tabla2[[#This Row],[DETALLE]]</f>
        <v>SERV. MES DE ABRIL</v>
      </c>
    </row>
    <row r="6379" spans="2:13">
      <c r="B6379" s="3" t="s">
        <v>8545</v>
      </c>
      <c r="C6379" s="2" t="s">
        <v>8544</v>
      </c>
      <c r="D6379" s="6" t="s">
        <v>8565</v>
      </c>
      <c r="E6379" s="6" t="s">
        <v>8564</v>
      </c>
      <c r="F6379" s="7">
        <v>43589</v>
      </c>
      <c r="G6379" s="9">
        <v>-202853</v>
      </c>
      <c r="J6379" s="6" t="s">
        <v>17007</v>
      </c>
      <c r="L6379" t="str">
        <f>+Tabla2[[#This Row],[FACTURA]]</f>
        <v>B1500000047</v>
      </c>
      <c r="M6379" t="str">
        <f>+Tabla2[[#This Row],[DETALLE]]</f>
        <v>SERVICIO DE ASEO</v>
      </c>
    </row>
    <row r="6380" spans="2:13">
      <c r="B6380" s="3" t="s">
        <v>8545</v>
      </c>
      <c r="C6380" s="2" t="s">
        <v>8544</v>
      </c>
      <c r="D6380" s="6" t="s">
        <v>8567</v>
      </c>
      <c r="E6380" s="6" t="s">
        <v>8566</v>
      </c>
      <c r="F6380" s="7">
        <v>43832</v>
      </c>
      <c r="G6380" s="9">
        <v>-59603</v>
      </c>
      <c r="J6380" s="6" t="s">
        <v>17008</v>
      </c>
      <c r="L6380" t="str">
        <f>+Tabla2[[#This Row],[FACTURA]]</f>
        <v>B1500000080</v>
      </c>
      <c r="M6380" t="str">
        <f>+Tabla2[[#This Row],[DETALLE]]</f>
        <v>PAGO SERVICIO DE ASEO URBANO CORRESP. A ENERO 2020</v>
      </c>
    </row>
    <row r="6381" spans="2:13">
      <c r="B6381" s="3" t="s">
        <v>8545</v>
      </c>
      <c r="C6381" s="2" t="s">
        <v>8544</v>
      </c>
      <c r="D6381" s="6" t="s">
        <v>8557</v>
      </c>
      <c r="E6381" s="6" t="s">
        <v>8556</v>
      </c>
      <c r="F6381" s="7">
        <v>43329</v>
      </c>
      <c r="G6381" s="9">
        <v>-202853</v>
      </c>
      <c r="J6381" s="6" t="s">
        <v>17009</v>
      </c>
      <c r="L6381" t="str">
        <f>+Tabla2[[#This Row],[FACTURA]]</f>
        <v>B100000018</v>
      </c>
      <c r="M6381" t="str">
        <f>+Tabla2[[#This Row],[DETALLE]]</f>
        <v>PAGO FACTURA SERVICIO ASEO URBANO AGOSTO/2018</v>
      </c>
    </row>
    <row r="6382" spans="2:13">
      <c r="B6382" s="3" t="s">
        <v>8545</v>
      </c>
      <c r="C6382" s="2" t="s">
        <v>8544</v>
      </c>
      <c r="D6382" s="6" t="s">
        <v>582</v>
      </c>
      <c r="E6382" s="6" t="s">
        <v>8558</v>
      </c>
      <c r="F6382" s="7">
        <v>43346</v>
      </c>
      <c r="G6382" s="9">
        <v>-202853</v>
      </c>
      <c r="J6382" s="6" t="s">
        <v>17010</v>
      </c>
      <c r="L6382" t="str">
        <f>+Tabla2[[#This Row],[FACTURA]]</f>
        <v>B1500000020</v>
      </c>
      <c r="M6382" t="str">
        <f>+Tabla2[[#This Row],[DETALLE]]</f>
        <v>SERVICIO DE ASEO URBANO, CORRESP. AL MES DE SEPTIEMBRE 2018</v>
      </c>
    </row>
    <row r="6383" spans="2:13">
      <c r="B6383" s="3" t="s">
        <v>8545</v>
      </c>
      <c r="C6383" s="2" t="s">
        <v>8544</v>
      </c>
      <c r="D6383" s="6" t="s">
        <v>1346</v>
      </c>
      <c r="E6383" s="6" t="s">
        <v>8559</v>
      </c>
      <c r="F6383" s="7">
        <v>43487</v>
      </c>
      <c r="G6383" s="9">
        <v>-202853</v>
      </c>
      <c r="J6383" s="6" t="s">
        <v>17011</v>
      </c>
      <c r="L6383" t="str">
        <f>+Tabla2[[#This Row],[FACTURA]]</f>
        <v>B1500000010</v>
      </c>
      <c r="M6383" t="str">
        <f>+Tabla2[[#This Row],[DETALLE]]</f>
        <v>OFICIO DGA-817-2018</v>
      </c>
    </row>
    <row r="6384" spans="2:13">
      <c r="B6384" s="3" t="s">
        <v>8545</v>
      </c>
      <c r="C6384" s="2" t="s">
        <v>8544</v>
      </c>
      <c r="D6384" s="6" t="s">
        <v>8561</v>
      </c>
      <c r="E6384" s="6" t="s">
        <v>8560</v>
      </c>
      <c r="F6384" s="7">
        <v>43528</v>
      </c>
      <c r="G6384" s="9">
        <v>-202853</v>
      </c>
      <c r="J6384" s="6" t="s">
        <v>17012</v>
      </c>
      <c r="L6384" t="str">
        <f>+Tabla2[[#This Row],[FACTURA]]</f>
        <v>B1500000039</v>
      </c>
      <c r="M6384" t="str">
        <f>+Tabla2[[#This Row],[DETALLE]]</f>
        <v>SERVICIO DE ASEO URBANO</v>
      </c>
    </row>
    <row r="6385" spans="2:13">
      <c r="B6385" s="3" t="s">
        <v>8569</v>
      </c>
      <c r="C6385" s="2" t="s">
        <v>8568</v>
      </c>
      <c r="D6385" s="6" t="s">
        <v>8570</v>
      </c>
      <c r="E6385" s="6" t="s">
        <v>8570</v>
      </c>
      <c r="F6385" s="7">
        <v>42338</v>
      </c>
      <c r="G6385" s="9">
        <v>-1578121.38</v>
      </c>
      <c r="J6385" s="6" t="s">
        <v>17013</v>
      </c>
      <c r="L6385" t="str">
        <f>+Tabla2[[#This Row],[FACTURA]]</f>
        <v>A030010011500000804</v>
      </c>
      <c r="M6385" t="str">
        <f>+Tabla2[[#This Row],[DETALLE]]</f>
        <v>A030010011500000804</v>
      </c>
    </row>
    <row r="6386" spans="2:13">
      <c r="B6386" s="3" t="s">
        <v>8572</v>
      </c>
      <c r="C6386" s="2" t="s">
        <v>8571</v>
      </c>
      <c r="D6386" s="6" t="s">
        <v>1388</v>
      </c>
      <c r="E6386" s="6" t="s">
        <v>8573</v>
      </c>
      <c r="F6386" s="7">
        <v>44477</v>
      </c>
      <c r="G6386" s="9">
        <v>-298800</v>
      </c>
      <c r="J6386" s="6" t="s">
        <v>17014</v>
      </c>
      <c r="L6386" t="str">
        <f>+Tabla2[[#This Row],[FACTURA]]</f>
        <v>B1500000170</v>
      </c>
      <c r="M6386" t="str">
        <f>+Tabla2[[#This Row],[DETALLE]]</f>
        <v>RECOLECCION DESECHOS SOLIDOS JUNIO-SEPTIEMBRE 2021</v>
      </c>
    </row>
    <row r="6387" spans="2:13">
      <c r="B6387" s="3" t="s">
        <v>8575</v>
      </c>
      <c r="C6387" s="2" t="s">
        <v>8574</v>
      </c>
      <c r="D6387" s="6" t="s">
        <v>8577</v>
      </c>
      <c r="E6387" s="6" t="s">
        <v>8576</v>
      </c>
      <c r="F6387" s="7">
        <v>43532</v>
      </c>
      <c r="G6387" s="9">
        <v>-54450</v>
      </c>
      <c r="J6387" s="6" t="s">
        <v>17015</v>
      </c>
      <c r="L6387" t="str">
        <f>+Tabla2[[#This Row],[FACTURA]]</f>
        <v>B1500000194</v>
      </c>
      <c r="M6387" t="str">
        <f>+Tabla2[[#This Row],[DETALLE]]</f>
        <v>RECOLECCION DE DESECHOS SOLIDOS MARZO,ABRIL,MAYO Y JUNIO2019</v>
      </c>
    </row>
    <row r="6388" spans="2:13">
      <c r="B6388" s="3" t="s">
        <v>8575</v>
      </c>
      <c r="C6388" s="2" t="s">
        <v>8574</v>
      </c>
      <c r="D6388" s="6" t="s">
        <v>1189</v>
      </c>
      <c r="E6388" s="6" t="s">
        <v>8576</v>
      </c>
      <c r="F6388" s="7">
        <v>43532</v>
      </c>
      <c r="G6388" s="9">
        <v>-48000</v>
      </c>
      <c r="J6388" s="6" t="s">
        <v>17016</v>
      </c>
      <c r="L6388" t="str">
        <f>+Tabla2[[#This Row],[FACTURA]]</f>
        <v>B1500000195</v>
      </c>
      <c r="M6388" t="str">
        <f>+Tabla2[[#This Row],[DETALLE]]</f>
        <v>RECOLECCION DE DESECHOS SOLIDOS MARZO,ABRIL,MAYO Y JUNIO2019</v>
      </c>
    </row>
    <row r="6389" spans="2:13">
      <c r="B6389" s="3" t="s">
        <v>8575</v>
      </c>
      <c r="C6389" s="2" t="s">
        <v>8574</v>
      </c>
      <c r="D6389" s="6" t="s">
        <v>8578</v>
      </c>
      <c r="E6389" s="6" t="s">
        <v>8576</v>
      </c>
      <c r="F6389" s="7">
        <v>43599</v>
      </c>
      <c r="G6389" s="9">
        <v>-54450</v>
      </c>
      <c r="J6389" s="6" t="s">
        <v>17017</v>
      </c>
      <c r="L6389" t="str">
        <f>+Tabla2[[#This Row],[FACTURA]]</f>
        <v>B1500000256</v>
      </c>
      <c r="M6389" t="str">
        <f>+Tabla2[[#This Row],[DETALLE]]</f>
        <v>RECOLECCION DE DESECHOS SOLIDOS MARZO,ABRIL,MAYO Y JUNIO2019</v>
      </c>
    </row>
    <row r="6390" spans="2:13">
      <c r="B6390" s="3" t="s">
        <v>8575</v>
      </c>
      <c r="C6390" s="2" t="s">
        <v>8574</v>
      </c>
      <c r="D6390" s="6" t="s">
        <v>8579</v>
      </c>
      <c r="E6390" s="6" t="s">
        <v>8576</v>
      </c>
      <c r="F6390" s="7">
        <v>43599</v>
      </c>
      <c r="G6390" s="9">
        <v>-48000</v>
      </c>
      <c r="J6390" s="6" t="s">
        <v>17018</v>
      </c>
      <c r="L6390" t="str">
        <f>+Tabla2[[#This Row],[FACTURA]]</f>
        <v>B1500000258</v>
      </c>
      <c r="M6390" t="str">
        <f>+Tabla2[[#This Row],[DETALLE]]</f>
        <v>RECOLECCION DE DESECHOS SOLIDOS MARZO,ABRIL,MAYO Y JUNIO2019</v>
      </c>
    </row>
    <row r="6391" spans="2:13">
      <c r="B6391" s="3" t="s">
        <v>8575</v>
      </c>
      <c r="C6391" s="2" t="s">
        <v>8574</v>
      </c>
      <c r="D6391" s="6" t="s">
        <v>8580</v>
      </c>
      <c r="E6391" s="6" t="s">
        <v>8576</v>
      </c>
      <c r="F6391" s="7">
        <v>43599</v>
      </c>
      <c r="G6391" s="9">
        <v>-54450</v>
      </c>
      <c r="J6391" s="6" t="s">
        <v>17019</v>
      </c>
      <c r="L6391" t="str">
        <f>+Tabla2[[#This Row],[FACTURA]]</f>
        <v>B1500000257</v>
      </c>
      <c r="M6391" t="str">
        <f>+Tabla2[[#This Row],[DETALLE]]</f>
        <v>RECOLECCION DE DESECHOS SOLIDOS MARZO,ABRIL,MAYO Y JUNIO2019</v>
      </c>
    </row>
    <row r="6392" spans="2:13">
      <c r="B6392" s="3" t="s">
        <v>8575</v>
      </c>
      <c r="C6392" s="2" t="s">
        <v>8574</v>
      </c>
      <c r="D6392" s="6" t="s">
        <v>8581</v>
      </c>
      <c r="E6392" s="6" t="s">
        <v>8576</v>
      </c>
      <c r="F6392" s="7">
        <v>43599</v>
      </c>
      <c r="G6392" s="9">
        <v>-48000</v>
      </c>
      <c r="J6392" s="6" t="s">
        <v>17020</v>
      </c>
      <c r="L6392" t="str">
        <f>+Tabla2[[#This Row],[FACTURA]]</f>
        <v>B1500000259</v>
      </c>
      <c r="M6392" t="str">
        <f>+Tabla2[[#This Row],[DETALLE]]</f>
        <v>RECOLECCION DE DESECHOS SOLIDOS MARZO,ABRIL,MAYO Y JUNIO2019</v>
      </c>
    </row>
    <row r="6393" spans="2:13">
      <c r="B6393" s="3" t="s">
        <v>8575</v>
      </c>
      <c r="C6393" s="2" t="s">
        <v>8574</v>
      </c>
      <c r="D6393" s="6" t="s">
        <v>1170</v>
      </c>
      <c r="E6393" s="6" t="s">
        <v>8576</v>
      </c>
      <c r="F6393" s="7">
        <v>43648</v>
      </c>
      <c r="G6393" s="9">
        <v>-48000</v>
      </c>
      <c r="J6393" s="6" t="s">
        <v>17021</v>
      </c>
      <c r="L6393" t="str">
        <f>+Tabla2[[#This Row],[FACTURA]]</f>
        <v>B1500000304</v>
      </c>
      <c r="M6393" t="str">
        <f>+Tabla2[[#This Row],[DETALLE]]</f>
        <v>RECOLECCION DE DESECHOS SOLIDOS MARZO,ABRIL,MAYO Y JUNIO2019</v>
      </c>
    </row>
    <row r="6394" spans="2:13">
      <c r="B6394" s="3" t="s">
        <v>8575</v>
      </c>
      <c r="C6394" s="2" t="s">
        <v>8574</v>
      </c>
      <c r="D6394" s="6" t="s">
        <v>8582</v>
      </c>
      <c r="E6394" s="6" t="s">
        <v>8576</v>
      </c>
      <c r="F6394" s="7">
        <v>43648</v>
      </c>
      <c r="G6394" s="9">
        <v>-54450</v>
      </c>
      <c r="J6394" s="6" t="s">
        <v>17022</v>
      </c>
      <c r="L6394" t="str">
        <f>+Tabla2[[#This Row],[FACTURA]]</f>
        <v>B1500000305</v>
      </c>
      <c r="M6394" t="str">
        <f>+Tabla2[[#This Row],[DETALLE]]</f>
        <v>RECOLECCION DE DESECHOS SOLIDOS MARZO,ABRIL,MAYO Y JUNIO2019</v>
      </c>
    </row>
    <row r="6395" spans="2:13">
      <c r="B6395" s="3" t="s">
        <v>8584</v>
      </c>
      <c r="C6395" s="2" t="s">
        <v>8583</v>
      </c>
      <c r="D6395" s="6" t="s">
        <v>8586</v>
      </c>
      <c r="E6395" s="6" t="s">
        <v>8585</v>
      </c>
      <c r="F6395" s="7">
        <v>43545</v>
      </c>
      <c r="G6395" s="9">
        <v>-293850</v>
      </c>
      <c r="J6395" s="6" t="s">
        <v>17023</v>
      </c>
      <c r="L6395" t="str">
        <f>+Tabla2[[#This Row],[FACTURA]]</f>
        <v>DGANo.347/2019</v>
      </c>
      <c r="M6395" t="str">
        <f>+Tabla2[[#This Row],[DETALLE]]</f>
        <v>SERV.DE RECOLECCION DE DESECHOS SOLIDOS ALOS CENTROS EDUCATI</v>
      </c>
    </row>
    <row r="6396" spans="2:13">
      <c r="B6396" s="3" t="s">
        <v>2617</v>
      </c>
      <c r="C6396" s="2" t="s">
        <v>1557</v>
      </c>
      <c r="D6396" s="4" t="s">
        <v>1558</v>
      </c>
      <c r="E6396" s="4" t="s">
        <v>19957</v>
      </c>
      <c r="F6396" s="5">
        <v>44473</v>
      </c>
      <c r="G6396" s="8">
        <v>-97950</v>
      </c>
      <c r="J6396" s="4" t="s">
        <v>12402</v>
      </c>
      <c r="L6396" t="str">
        <f>+Tabla2[[#This Row],[FACTURA]]</f>
        <v>B1500003261</v>
      </c>
      <c r="M6396" t="str">
        <f>+Tabla2[[#This Row],[DETALLE]]</f>
        <v>RECO SOLIDOS, AYUN MUN BANI, OFIC.DGA,1460-2021</v>
      </c>
    </row>
    <row r="6397" spans="2:13">
      <c r="B6397" s="3" t="s">
        <v>2617</v>
      </c>
      <c r="C6397" s="2" t="s">
        <v>1557</v>
      </c>
      <c r="D6397" s="4" t="s">
        <v>1559</v>
      </c>
      <c r="E6397" s="4" t="s">
        <v>19958</v>
      </c>
      <c r="F6397" s="5">
        <v>44501</v>
      </c>
      <c r="G6397" s="8">
        <v>-97950</v>
      </c>
      <c r="J6397" s="4" t="s">
        <v>12403</v>
      </c>
      <c r="L6397" t="str">
        <f>+Tabla2[[#This Row],[FACTURA]]</f>
        <v>B1500002894</v>
      </c>
      <c r="M6397" t="str">
        <f>+Tabla2[[#This Row],[DETALLE]]</f>
        <v>SERVICIO RECOLECCION DESECHOS SOLIDOS MES DE NOVIEMBRE 2021</v>
      </c>
    </row>
    <row r="6398" spans="2:13">
      <c r="B6398" s="3" t="s">
        <v>2617</v>
      </c>
      <c r="C6398" s="2" t="s">
        <v>1557</v>
      </c>
      <c r="D6398" s="4" t="s">
        <v>19508</v>
      </c>
      <c r="E6398" s="4" t="s">
        <v>8605</v>
      </c>
      <c r="F6398" s="5">
        <v>44572</v>
      </c>
      <c r="G6398" s="8">
        <v>-97950</v>
      </c>
      <c r="J6398" s="4" t="s">
        <v>12404</v>
      </c>
      <c r="L6398" t="str">
        <f>+Tabla2[[#This Row],[FACTURA]]</f>
        <v>DGA No. 142-2022</v>
      </c>
      <c r="M6398" t="str">
        <f>+Tabla2[[#This Row],[DETALLE]]</f>
        <v>SERVICIO DE RECOLECCION DE DESECHOS SOLIDOS</v>
      </c>
    </row>
    <row r="6399" spans="2:13">
      <c r="B6399" s="3" t="s">
        <v>8588</v>
      </c>
      <c r="C6399" s="2" t="s">
        <v>8587</v>
      </c>
      <c r="D6399" s="6" t="s">
        <v>1569</v>
      </c>
      <c r="E6399" s="6" t="s">
        <v>8589</v>
      </c>
      <c r="F6399" s="7">
        <v>44505</v>
      </c>
      <c r="G6399" s="9">
        <v>-156000</v>
      </c>
      <c r="J6399" s="6" t="s">
        <v>17024</v>
      </c>
      <c r="L6399" t="str">
        <f>+Tabla2[[#This Row],[FACTURA]]</f>
        <v>B1500000017</v>
      </c>
      <c r="M6399" t="str">
        <f>+Tabla2[[#This Row],[DETALLE]]</f>
        <v>RECOLECCION DE BASURA</v>
      </c>
    </row>
    <row r="6400" spans="2:13">
      <c r="B6400" s="3" t="s">
        <v>8588</v>
      </c>
      <c r="C6400" s="2" t="s">
        <v>8587</v>
      </c>
      <c r="D6400" s="6" t="s">
        <v>1426</v>
      </c>
      <c r="E6400" s="6" t="s">
        <v>8589</v>
      </c>
      <c r="F6400" s="7">
        <v>44505</v>
      </c>
      <c r="G6400" s="9">
        <v>-187200</v>
      </c>
      <c r="J6400" s="6" t="s">
        <v>17025</v>
      </c>
      <c r="L6400" t="str">
        <f>+Tabla2[[#This Row],[FACTURA]]</f>
        <v>B1500000018</v>
      </c>
      <c r="M6400" t="str">
        <f>+Tabla2[[#This Row],[DETALLE]]</f>
        <v>RECOLECCION DE BASURA</v>
      </c>
    </row>
    <row r="6401" spans="2:13">
      <c r="B6401" s="3" t="s">
        <v>8588</v>
      </c>
      <c r="C6401" s="2" t="s">
        <v>8587</v>
      </c>
      <c r="D6401" s="6" t="s">
        <v>1164</v>
      </c>
      <c r="E6401" s="6" t="s">
        <v>8589</v>
      </c>
      <c r="F6401" s="7">
        <v>44505</v>
      </c>
      <c r="G6401" s="9">
        <v>-187200</v>
      </c>
      <c r="J6401" s="6" t="s">
        <v>17026</v>
      </c>
      <c r="L6401" t="str">
        <f>+Tabla2[[#This Row],[FACTURA]]</f>
        <v>B1500000019</v>
      </c>
      <c r="M6401" t="str">
        <f>+Tabla2[[#This Row],[DETALLE]]</f>
        <v>RECOLECCION DE BASURA</v>
      </c>
    </row>
    <row r="6402" spans="2:13">
      <c r="B6402" s="3" t="s">
        <v>8588</v>
      </c>
      <c r="C6402" s="2" t="s">
        <v>8587</v>
      </c>
      <c r="D6402" s="6" t="s">
        <v>582</v>
      </c>
      <c r="E6402" s="6" t="s">
        <v>8589</v>
      </c>
      <c r="F6402" s="7">
        <v>44505</v>
      </c>
      <c r="G6402" s="9">
        <v>-187200</v>
      </c>
      <c r="J6402" s="6" t="s">
        <v>17027</v>
      </c>
      <c r="L6402" t="str">
        <f>+Tabla2[[#This Row],[FACTURA]]</f>
        <v>B1500000020</v>
      </c>
      <c r="M6402" t="str">
        <f>+Tabla2[[#This Row],[DETALLE]]</f>
        <v>RECOLECCION DE BASURA</v>
      </c>
    </row>
    <row r="6403" spans="2:13">
      <c r="B6403" s="3" t="s">
        <v>8588</v>
      </c>
      <c r="C6403" s="2" t="s">
        <v>8587</v>
      </c>
      <c r="D6403" s="6" t="s">
        <v>8495</v>
      </c>
      <c r="E6403" s="6" t="s">
        <v>8589</v>
      </c>
      <c r="F6403" s="7">
        <v>44505</v>
      </c>
      <c r="G6403" s="9">
        <v>-156000</v>
      </c>
      <c r="J6403" s="6" t="s">
        <v>17028</v>
      </c>
      <c r="L6403" t="str">
        <f>+Tabla2[[#This Row],[FACTURA]]</f>
        <v>B1500000021</v>
      </c>
      <c r="M6403" t="str">
        <f>+Tabla2[[#This Row],[DETALLE]]</f>
        <v>RECOLECCION DE BASURA</v>
      </c>
    </row>
    <row r="6404" spans="2:13">
      <c r="B6404" s="3" t="s">
        <v>8591</v>
      </c>
      <c r="C6404" s="2" t="s">
        <v>8590</v>
      </c>
      <c r="D6404" s="6" t="s">
        <v>8592</v>
      </c>
      <c r="E6404" s="6" t="s">
        <v>8592</v>
      </c>
      <c r="F6404" s="7">
        <v>44673</v>
      </c>
      <c r="G6404" s="9">
        <v>-198040</v>
      </c>
      <c r="J6404" s="6" t="s">
        <v>17029</v>
      </c>
      <c r="L6404" t="str">
        <f>+Tabla2[[#This Row],[FACTURA]]</f>
        <v>CONTR. 0564 Y 6033-3</v>
      </c>
      <c r="M6404" t="str">
        <f>+Tabla2[[#This Row],[DETALLE]]</f>
        <v>CONTR. 0564 Y 6033-3</v>
      </c>
    </row>
    <row r="6405" spans="2:13">
      <c r="B6405" s="3" t="s">
        <v>8594</v>
      </c>
      <c r="C6405" s="2" t="s">
        <v>8593</v>
      </c>
      <c r="D6405" s="6" t="s">
        <v>8596</v>
      </c>
      <c r="E6405" s="6" t="s">
        <v>8595</v>
      </c>
      <c r="F6405" s="7">
        <v>43360</v>
      </c>
      <c r="G6405" s="9">
        <v>-103200</v>
      </c>
      <c r="J6405" s="6" t="s">
        <v>17030</v>
      </c>
      <c r="L6405" t="str">
        <f>+Tabla2[[#This Row],[FACTURA]]</f>
        <v>DGA.#957/2018</v>
      </c>
      <c r="M6405" t="str">
        <f>+Tabla2[[#This Row],[DETALLE]]</f>
        <v>RECOLECCION DE DESECHOS SOLIDOS, A LOS CENTROS EDUCATIVOS</v>
      </c>
    </row>
    <row r="6406" spans="2:13">
      <c r="B6406" s="3" t="s">
        <v>8594</v>
      </c>
      <c r="C6406" s="2" t="s">
        <v>8593</v>
      </c>
      <c r="D6406" s="6" t="s">
        <v>8598</v>
      </c>
      <c r="E6406" s="6" t="s">
        <v>8597</v>
      </c>
      <c r="F6406" s="7">
        <v>44470</v>
      </c>
      <c r="G6406" s="9">
        <v>-72150</v>
      </c>
      <c r="J6406" s="6" t="s">
        <v>17031</v>
      </c>
      <c r="L6406" t="str">
        <f>+Tabla2[[#This Row],[FACTURA]]</f>
        <v>B1500001236</v>
      </c>
      <c r="M6406" t="str">
        <f>+Tabla2[[#This Row],[DETALLE]]</f>
        <v>REC. DESÉCHOS SÓLIDOS CORRESP. MES OCTUBRE-2021</v>
      </c>
    </row>
    <row r="6407" spans="2:13">
      <c r="B6407" s="3" t="s">
        <v>8594</v>
      </c>
      <c r="C6407" s="2" t="s">
        <v>8593</v>
      </c>
      <c r="D6407" s="6" t="s">
        <v>8599</v>
      </c>
      <c r="E6407" s="6" t="s">
        <v>20258</v>
      </c>
      <c r="F6407" s="7">
        <v>44572</v>
      </c>
      <c r="G6407" s="9">
        <v>-72150</v>
      </c>
      <c r="J6407" s="6" t="s">
        <v>17032</v>
      </c>
      <c r="L6407" t="str">
        <f>+Tabla2[[#This Row],[FACTURA]]</f>
        <v>OFI-DGA 143/2022</v>
      </c>
      <c r="M6407" t="str">
        <f>+Tabla2[[#This Row],[DETALLE]]</f>
        <v>RECOLECCION DE DESECHOS SOLIDOS, CORRESP. AL MES DE DIC/2021</v>
      </c>
    </row>
    <row r="6408" spans="2:13">
      <c r="B6408" s="3" t="s">
        <v>8594</v>
      </c>
      <c r="C6408" s="2" t="s">
        <v>8593</v>
      </c>
      <c r="D6408" s="6" t="s">
        <v>8600</v>
      </c>
      <c r="E6408" s="6" t="s">
        <v>8605</v>
      </c>
      <c r="F6408" s="7">
        <v>44587</v>
      </c>
      <c r="G6408" s="9">
        <v>-72150</v>
      </c>
      <c r="J6408" s="6" t="s">
        <v>17033</v>
      </c>
      <c r="L6408" t="str">
        <f>+Tabla2[[#This Row],[FACTURA]]</f>
        <v>DGA No. 409-2022</v>
      </c>
      <c r="M6408" t="str">
        <f>+Tabla2[[#This Row],[DETALLE]]</f>
        <v>SERVICIO DE RECOLECCION DE DESECHOS SOLIDOS</v>
      </c>
    </row>
    <row r="6409" spans="2:13">
      <c r="B6409" s="3" t="s">
        <v>14557</v>
      </c>
      <c r="C6409" s="2" t="s">
        <v>14556</v>
      </c>
      <c r="D6409" s="6" t="s">
        <v>172</v>
      </c>
      <c r="E6409" s="6" t="s">
        <v>20259</v>
      </c>
      <c r="F6409" s="7">
        <v>44634</v>
      </c>
      <c r="G6409" s="9">
        <v>-10500</v>
      </c>
      <c r="J6409" s="6" t="s">
        <v>17034</v>
      </c>
      <c r="L6409" t="str">
        <f>+Tabla2[[#This Row],[FACTURA]]</f>
        <v>B1500000001</v>
      </c>
      <c r="M6409" t="str">
        <f>+Tabla2[[#This Row],[DETALLE]]</f>
        <v>Servicio de basura</v>
      </c>
    </row>
    <row r="6410" spans="2:13">
      <c r="B6410" s="3" t="s">
        <v>14557</v>
      </c>
      <c r="C6410" s="2" t="s">
        <v>14556</v>
      </c>
      <c r="D6410" s="6" t="s">
        <v>961</v>
      </c>
      <c r="E6410" s="6" t="s">
        <v>20259</v>
      </c>
      <c r="F6410" s="7">
        <v>44634</v>
      </c>
      <c r="G6410" s="9">
        <v>-126000</v>
      </c>
      <c r="J6410" s="6" t="s">
        <v>17035</v>
      </c>
      <c r="L6410" t="str">
        <f>+Tabla2[[#This Row],[FACTURA]]</f>
        <v>B1500000002</v>
      </c>
      <c r="M6410" t="str">
        <f>+Tabla2[[#This Row],[DETALLE]]</f>
        <v>Servicio de basura</v>
      </c>
    </row>
    <row r="6411" spans="2:13">
      <c r="B6411" s="3" t="s">
        <v>14557</v>
      </c>
      <c r="C6411" s="2" t="s">
        <v>14556</v>
      </c>
      <c r="D6411" s="6" t="s">
        <v>249</v>
      </c>
      <c r="E6411" s="6" t="s">
        <v>20259</v>
      </c>
      <c r="F6411" s="7">
        <v>44634</v>
      </c>
      <c r="G6411" s="9">
        <v>-126000</v>
      </c>
      <c r="J6411" s="6" t="s">
        <v>17036</v>
      </c>
      <c r="L6411" t="str">
        <f>+Tabla2[[#This Row],[FACTURA]]</f>
        <v>B1500000003</v>
      </c>
      <c r="M6411" t="str">
        <f>+Tabla2[[#This Row],[DETALLE]]</f>
        <v>Servicio de basura</v>
      </c>
    </row>
    <row r="6412" spans="2:13">
      <c r="B6412" s="3" t="s">
        <v>14557</v>
      </c>
      <c r="C6412" s="2" t="s">
        <v>14556</v>
      </c>
      <c r="D6412" s="6" t="s">
        <v>2</v>
      </c>
      <c r="E6412" s="6" t="s">
        <v>20259</v>
      </c>
      <c r="F6412" s="7">
        <v>44634</v>
      </c>
      <c r="G6412" s="9">
        <v>-126000</v>
      </c>
      <c r="J6412" s="6" t="s">
        <v>17037</v>
      </c>
      <c r="L6412" t="str">
        <f>+Tabla2[[#This Row],[FACTURA]]</f>
        <v>B1500000004</v>
      </c>
      <c r="M6412" t="str">
        <f>+Tabla2[[#This Row],[DETALLE]]</f>
        <v>Servicio de basura</v>
      </c>
    </row>
    <row r="6413" spans="2:13">
      <c r="B6413" s="3" t="s">
        <v>14557</v>
      </c>
      <c r="C6413" s="2" t="s">
        <v>14556</v>
      </c>
      <c r="D6413" s="6" t="s">
        <v>850</v>
      </c>
      <c r="E6413" s="6" t="s">
        <v>20259</v>
      </c>
      <c r="F6413" s="7">
        <v>44634</v>
      </c>
      <c r="G6413" s="9">
        <v>-126000</v>
      </c>
      <c r="J6413" s="6" t="s">
        <v>17038</v>
      </c>
      <c r="L6413" t="str">
        <f>+Tabla2[[#This Row],[FACTURA]]</f>
        <v>B1500000005</v>
      </c>
      <c r="M6413" t="str">
        <f>+Tabla2[[#This Row],[DETALLE]]</f>
        <v>Servicio de basura</v>
      </c>
    </row>
    <row r="6414" spans="2:13">
      <c r="B6414" s="3" t="s">
        <v>14557</v>
      </c>
      <c r="C6414" s="2" t="s">
        <v>14556</v>
      </c>
      <c r="D6414" s="6" t="s">
        <v>12243</v>
      </c>
      <c r="E6414" s="6" t="s">
        <v>20260</v>
      </c>
      <c r="F6414" s="7">
        <v>44634</v>
      </c>
      <c r="G6414" s="9">
        <v>-31500</v>
      </c>
      <c r="J6414" s="6" t="s">
        <v>17039</v>
      </c>
      <c r="L6414" t="str">
        <f>+Tabla2[[#This Row],[FACTURA]]</f>
        <v>B1500000006.</v>
      </c>
      <c r="M6414" t="str">
        <f>+Tabla2[[#This Row],[DETALLE]]</f>
        <v>RESIDUO SÓLIDO ENE-MAR.2022</v>
      </c>
    </row>
    <row r="6415" spans="2:13">
      <c r="B6415" s="3" t="s">
        <v>2618</v>
      </c>
      <c r="C6415" s="2" t="s">
        <v>1404</v>
      </c>
      <c r="D6415" s="4" t="s">
        <v>172</v>
      </c>
      <c r="E6415" s="4" t="s">
        <v>19959</v>
      </c>
      <c r="F6415" s="5">
        <v>44503</v>
      </c>
      <c r="G6415" s="8">
        <v>-151500</v>
      </c>
      <c r="J6415" s="4" t="s">
        <v>12425</v>
      </c>
      <c r="L6415" t="str">
        <f>+Tabla2[[#This Row],[FACTURA]]</f>
        <v>B1500000001</v>
      </c>
      <c r="M6415" t="str">
        <f>+Tabla2[[#This Row],[DETALLE]]</f>
        <v>RECOLECCIÓN DESECHOS SÓLIDOS, MES MARZ./2017-DIC./2017</v>
      </c>
    </row>
    <row r="6416" spans="2:13">
      <c r="B6416" s="3" t="s">
        <v>2618</v>
      </c>
      <c r="C6416" s="2" t="s">
        <v>1404</v>
      </c>
      <c r="D6416" s="4" t="s">
        <v>961</v>
      </c>
      <c r="E6416" s="4" t="s">
        <v>19960</v>
      </c>
      <c r="F6416" s="5">
        <v>44503</v>
      </c>
      <c r="G6416" s="8">
        <v>-181800</v>
      </c>
      <c r="J6416" s="4" t="s">
        <v>12426</v>
      </c>
      <c r="L6416" t="str">
        <f>+Tabla2[[#This Row],[FACTURA]]</f>
        <v>B1500000002</v>
      </c>
      <c r="M6416" t="str">
        <f>+Tabla2[[#This Row],[DETALLE]]</f>
        <v>RECOLECCIÓN DESECHOS SÓLIDOS, MES ENE./2018-DIC./2018</v>
      </c>
    </row>
    <row r="6417" spans="2:13">
      <c r="B6417" s="3" t="s">
        <v>2618</v>
      </c>
      <c r="C6417" s="2" t="s">
        <v>1404</v>
      </c>
      <c r="D6417" s="4" t="s">
        <v>249</v>
      </c>
      <c r="E6417" s="4" t="s">
        <v>19961</v>
      </c>
      <c r="F6417" s="5">
        <v>44503</v>
      </c>
      <c r="G6417" s="8">
        <v>-181800</v>
      </c>
      <c r="J6417" s="4" t="s">
        <v>12427</v>
      </c>
      <c r="L6417" t="str">
        <f>+Tabla2[[#This Row],[FACTURA]]</f>
        <v>B1500000003</v>
      </c>
      <c r="M6417" t="str">
        <f>+Tabla2[[#This Row],[DETALLE]]</f>
        <v>RECOLECCIÓN DESECHOS SÓLIDOS, MES ENE./2019-DIC./2019</v>
      </c>
    </row>
    <row r="6418" spans="2:13">
      <c r="B6418" s="3" t="s">
        <v>2618</v>
      </c>
      <c r="C6418" s="2" t="s">
        <v>1404</v>
      </c>
      <c r="D6418" s="4" t="s">
        <v>2</v>
      </c>
      <c r="E6418" s="4" t="s">
        <v>19962</v>
      </c>
      <c r="F6418" s="5">
        <v>44503</v>
      </c>
      <c r="G6418" s="8">
        <v>-181800</v>
      </c>
      <c r="J6418" s="4" t="s">
        <v>12428</v>
      </c>
      <c r="L6418" t="str">
        <f>+Tabla2[[#This Row],[FACTURA]]</f>
        <v>B1500000004</v>
      </c>
      <c r="M6418" t="str">
        <f>+Tabla2[[#This Row],[DETALLE]]</f>
        <v>RECOLECCIÓN DESECHOS SÓLIDOS, MES ENE./2020-DIC./2020</v>
      </c>
    </row>
    <row r="6419" spans="2:13">
      <c r="B6419" s="3" t="s">
        <v>2618</v>
      </c>
      <c r="C6419" s="2" t="s">
        <v>1404</v>
      </c>
      <c r="D6419" s="4" t="s">
        <v>850</v>
      </c>
      <c r="E6419" s="4" t="s">
        <v>19963</v>
      </c>
      <c r="F6419" s="5">
        <v>44503</v>
      </c>
      <c r="G6419" s="8">
        <v>-166650</v>
      </c>
      <c r="J6419" s="4" t="s">
        <v>12429</v>
      </c>
      <c r="L6419" t="str">
        <f>+Tabla2[[#This Row],[FACTURA]]</f>
        <v>B1500000005</v>
      </c>
      <c r="M6419" t="str">
        <f>+Tabla2[[#This Row],[DETALLE]]</f>
        <v>RECOLECCIÓN DESECHOS SÓLIDOS, MES ENE./2021-NOV./2021</v>
      </c>
    </row>
    <row r="6420" spans="2:13">
      <c r="B6420" s="3" t="s">
        <v>8602</v>
      </c>
      <c r="C6420" s="2" t="s">
        <v>8601</v>
      </c>
      <c r="D6420" s="6" t="s">
        <v>8604</v>
      </c>
      <c r="E6420" s="6" t="s">
        <v>8603</v>
      </c>
      <c r="F6420" s="7">
        <v>44474</v>
      </c>
      <c r="G6420" s="9">
        <v>-460500</v>
      </c>
      <c r="J6420" s="6" t="s">
        <v>17040</v>
      </c>
      <c r="L6420" t="str">
        <f>+Tabla2[[#This Row],[FACTURA]]</f>
        <v>B1500000202</v>
      </c>
      <c r="M6420" t="str">
        <f>+Tabla2[[#This Row],[DETALLE]]</f>
        <v>RECOLECCION DE DESESCHOS SOLIDOS, MES DE OCTUBRE/2021.</v>
      </c>
    </row>
    <row r="6421" spans="2:13">
      <c r="B6421" s="3" t="s">
        <v>2619</v>
      </c>
      <c r="C6421" s="2" t="s">
        <v>1405</v>
      </c>
      <c r="D6421" s="4" t="s">
        <v>1406</v>
      </c>
      <c r="E6421" s="4" t="s">
        <v>1406</v>
      </c>
      <c r="F6421" s="5">
        <v>44441</v>
      </c>
      <c r="G6421" s="8">
        <v>-2104327230.8299999</v>
      </c>
      <c r="J6421" s="4" t="s">
        <v>13541</v>
      </c>
      <c r="L6421" t="str">
        <f>+Tabla2[[#This Row],[FACTURA]]</f>
        <v>CONV. 130447 Y 0288</v>
      </c>
      <c r="M6421" t="str">
        <f>+Tabla2[[#This Row],[DETALLE]]</f>
        <v>CONV. 130447 Y 0288</v>
      </c>
    </row>
    <row r="6422" spans="2:13">
      <c r="B6422" s="3" t="s">
        <v>2620</v>
      </c>
      <c r="C6422" s="2" t="s">
        <v>1407</v>
      </c>
      <c r="D6422" s="4" t="s">
        <v>1408</v>
      </c>
      <c r="E6422" s="4" t="s">
        <v>1408</v>
      </c>
      <c r="F6422" s="5">
        <v>41869</v>
      </c>
      <c r="G6422" s="8">
        <v>-51400</v>
      </c>
      <c r="J6422" s="4" t="s">
        <v>13427</v>
      </c>
      <c r="L6422" t="str">
        <f>+Tabla2[[#This Row],[FACTURA]]</f>
        <v>A010010011500000073</v>
      </c>
      <c r="M6422" t="str">
        <f>+Tabla2[[#This Row],[DETALLE]]</f>
        <v>A010010011500000073</v>
      </c>
    </row>
    <row r="6423" spans="2:13">
      <c r="B6423" s="3" t="s">
        <v>2620</v>
      </c>
      <c r="C6423" s="2" t="s">
        <v>1407</v>
      </c>
      <c r="D6423" s="4" t="s">
        <v>1409</v>
      </c>
      <c r="E6423" s="4" t="s">
        <v>1409</v>
      </c>
      <c r="F6423" s="5">
        <v>41869</v>
      </c>
      <c r="G6423" s="8">
        <v>-86800</v>
      </c>
      <c r="J6423" s="4" t="s">
        <v>13428</v>
      </c>
      <c r="L6423" t="str">
        <f>+Tabla2[[#This Row],[FACTURA]]</f>
        <v>A010010011500000072</v>
      </c>
      <c r="M6423" t="str">
        <f>+Tabla2[[#This Row],[DETALLE]]</f>
        <v>A010010011500000072</v>
      </c>
    </row>
    <row r="6424" spans="2:13">
      <c r="B6424" s="3" t="s">
        <v>2620</v>
      </c>
      <c r="C6424" s="2" t="s">
        <v>1407</v>
      </c>
      <c r="D6424" s="4" t="s">
        <v>1560</v>
      </c>
      <c r="E6424" s="4" t="s">
        <v>1560</v>
      </c>
      <c r="F6424" s="5">
        <v>41418</v>
      </c>
      <c r="G6424" s="8">
        <v>-62920</v>
      </c>
      <c r="J6424" s="4" t="s">
        <v>13429</v>
      </c>
      <c r="L6424" t="str">
        <f>+Tabla2[[#This Row],[FACTURA]]</f>
        <v>NCF-00000039</v>
      </c>
      <c r="M6424" t="str">
        <f>+Tabla2[[#This Row],[DETALLE]]</f>
        <v>NCF-00000039</v>
      </c>
    </row>
    <row r="6425" spans="2:13">
      <c r="B6425" s="3" t="s">
        <v>2620</v>
      </c>
      <c r="C6425" s="2" t="s">
        <v>1407</v>
      </c>
      <c r="D6425" s="4" t="s">
        <v>1561</v>
      </c>
      <c r="E6425" s="4" t="s">
        <v>1561</v>
      </c>
      <c r="F6425" s="5">
        <v>41474</v>
      </c>
      <c r="G6425" s="8">
        <v>-389220</v>
      </c>
      <c r="J6425" s="4" t="s">
        <v>13430</v>
      </c>
      <c r="L6425" t="str">
        <f>+Tabla2[[#This Row],[FACTURA]]</f>
        <v>NCF-00000047</v>
      </c>
      <c r="M6425" t="str">
        <f>+Tabla2[[#This Row],[DETALLE]]</f>
        <v>NCF-00000047</v>
      </c>
    </row>
    <row r="6426" spans="2:13">
      <c r="B6426" s="3" t="s">
        <v>2620</v>
      </c>
      <c r="C6426" s="2" t="s">
        <v>1407</v>
      </c>
      <c r="D6426" s="4" t="s">
        <v>1562</v>
      </c>
      <c r="E6426" s="4" t="s">
        <v>1562</v>
      </c>
      <c r="F6426" s="5">
        <v>41598</v>
      </c>
      <c r="G6426" s="8">
        <v>-58730</v>
      </c>
      <c r="J6426" s="4" t="s">
        <v>13431</v>
      </c>
      <c r="L6426" t="str">
        <f>+Tabla2[[#This Row],[FACTURA]]</f>
        <v>NCF-00000055</v>
      </c>
      <c r="M6426" t="str">
        <f>+Tabla2[[#This Row],[DETALLE]]</f>
        <v>NCF-00000055</v>
      </c>
    </row>
    <row r="6427" spans="2:13">
      <c r="B6427" s="3" t="s">
        <v>2620</v>
      </c>
      <c r="C6427" s="2" t="s">
        <v>1407</v>
      </c>
      <c r="D6427" s="4" t="s">
        <v>1563</v>
      </c>
      <c r="E6427" s="4" t="s">
        <v>19964</v>
      </c>
      <c r="F6427" s="5">
        <v>41605</v>
      </c>
      <c r="G6427" s="8">
        <v>-75400</v>
      </c>
      <c r="J6427" s="4" t="s">
        <v>13432</v>
      </c>
      <c r="L6427" t="str">
        <f>+Tabla2[[#This Row],[FACTURA]]</f>
        <v>00000057-1</v>
      </c>
      <c r="M6427" t="str">
        <f>+Tabla2[[#This Row],[DETALLE]]</f>
        <v>SERVICIO DE DESAYUNO,REFRIG.ALMUERZOS,JORNADA DE ORIENTACION</v>
      </c>
    </row>
    <row r="6428" spans="2:13">
      <c r="B6428" s="3" t="s">
        <v>2620</v>
      </c>
      <c r="C6428" s="2" t="s">
        <v>1407</v>
      </c>
      <c r="D6428" s="4" t="s">
        <v>1564</v>
      </c>
      <c r="E6428" s="4" t="s">
        <v>19965</v>
      </c>
      <c r="F6428" s="5">
        <v>41605</v>
      </c>
      <c r="G6428" s="8">
        <v>-26200</v>
      </c>
      <c r="J6428" s="4" t="s">
        <v>13433</v>
      </c>
      <c r="L6428" t="str">
        <f>+Tabla2[[#This Row],[FACTURA]]</f>
        <v>00000057</v>
      </c>
      <c r="M6428" t="str">
        <f>+Tabla2[[#This Row],[DETALLE]]</f>
        <v>SERVICIO DE ALQUILER DE HABITACION,Y SALON,JORNADA DE ORIENT</v>
      </c>
    </row>
    <row r="6429" spans="2:13">
      <c r="B6429" s="3" t="s">
        <v>2620</v>
      </c>
      <c r="C6429" s="2" t="s">
        <v>1407</v>
      </c>
      <c r="D6429" s="4" t="s">
        <v>1565</v>
      </c>
      <c r="E6429" s="4" t="s">
        <v>1565</v>
      </c>
      <c r="F6429" s="5">
        <v>41654</v>
      </c>
      <c r="G6429" s="8">
        <v>-208400</v>
      </c>
      <c r="J6429" s="4" t="s">
        <v>13434</v>
      </c>
      <c r="L6429" t="str">
        <f>+Tabla2[[#This Row],[FACTURA]]</f>
        <v>NCF-0000000060</v>
      </c>
      <c r="M6429" t="str">
        <f>+Tabla2[[#This Row],[DETALLE]]</f>
        <v>NCF-0000000060</v>
      </c>
    </row>
    <row r="6430" spans="2:13">
      <c r="B6430" s="3" t="s">
        <v>2620</v>
      </c>
      <c r="C6430" s="2" t="s">
        <v>1407</v>
      </c>
      <c r="D6430" s="4" t="s">
        <v>1566</v>
      </c>
      <c r="E6430" s="4" t="s">
        <v>1566</v>
      </c>
      <c r="F6430" s="5">
        <v>41857</v>
      </c>
      <c r="G6430" s="8">
        <v>-229150</v>
      </c>
      <c r="J6430" s="4" t="s">
        <v>13435</v>
      </c>
      <c r="L6430" t="str">
        <f>+Tabla2[[#This Row],[FACTURA]]</f>
        <v>A01001001150000063</v>
      </c>
      <c r="M6430" t="str">
        <f>+Tabla2[[#This Row],[DETALLE]]</f>
        <v>A01001001150000063</v>
      </c>
    </row>
    <row r="6431" spans="2:13">
      <c r="B6431" s="3" t="s">
        <v>2621</v>
      </c>
      <c r="C6431" s="2" t="s">
        <v>1410</v>
      </c>
      <c r="D6431" s="4" t="s">
        <v>1411</v>
      </c>
      <c r="E6431" s="4" t="s">
        <v>19966</v>
      </c>
      <c r="F6431" s="5">
        <v>42354</v>
      </c>
      <c r="G6431" s="8">
        <v>-25000</v>
      </c>
      <c r="J6431" s="4" t="s">
        <v>12848</v>
      </c>
      <c r="L6431" t="str">
        <f>+Tabla2[[#This Row],[FACTURA]]</f>
        <v>OFICIO VA#761/2015</v>
      </c>
      <c r="M6431" t="str">
        <f>+Tabla2[[#This Row],[DETALLE]]</f>
        <v>ADQ. DE EJEMPLARES DEL LIBRO MATEO MORRISON ANTOLOGIA POETIC</v>
      </c>
    </row>
    <row r="6432" spans="2:13">
      <c r="B6432" s="3" t="s">
        <v>8608</v>
      </c>
      <c r="C6432" s="2" t="s">
        <v>8607</v>
      </c>
      <c r="D6432" s="6" t="s">
        <v>8610</v>
      </c>
      <c r="E6432" s="6" t="s">
        <v>8609</v>
      </c>
      <c r="F6432" s="7">
        <v>42860</v>
      </c>
      <c r="G6432" s="9">
        <v>-399432</v>
      </c>
      <c r="J6432" s="6" t="s">
        <v>17041</v>
      </c>
      <c r="L6432" t="str">
        <f>+Tabla2[[#This Row],[FACTURA]]</f>
        <v>OFIC.DGA#271-2017</v>
      </c>
      <c r="M6432" t="str">
        <f>+Tabla2[[#This Row],[DETALLE]]</f>
        <v>SERVICIO DE RECOGIDA DE DESECHOS SOLIDOS A LOS 74 CENTROS ED</v>
      </c>
    </row>
    <row r="6433" spans="2:13">
      <c r="B6433" s="3" t="s">
        <v>8608</v>
      </c>
      <c r="C6433" s="2" t="s">
        <v>8607</v>
      </c>
      <c r="D6433" s="6" t="s">
        <v>8612</v>
      </c>
      <c r="E6433" s="6" t="s">
        <v>8611</v>
      </c>
      <c r="F6433" s="7">
        <v>43108</v>
      </c>
      <c r="G6433" s="9">
        <v>-390682</v>
      </c>
      <c r="J6433" s="6" t="s">
        <v>17042</v>
      </c>
      <c r="L6433" t="str">
        <f>+Tabla2[[#This Row],[FACTURA]]</f>
        <v>DGA-101/2019.</v>
      </c>
      <c r="M6433" t="str">
        <f>+Tabla2[[#This Row],[DETALLE]]</f>
        <v>RECOGIDA DE DESECHOS SOLIDOS A 73 CENTROS EDUCATIVOS</v>
      </c>
    </row>
    <row r="6434" spans="2:13">
      <c r="B6434" s="3" t="s">
        <v>8608</v>
      </c>
      <c r="C6434" s="2" t="s">
        <v>8607</v>
      </c>
      <c r="D6434" s="6" t="s">
        <v>8613</v>
      </c>
      <c r="E6434" s="6" t="s">
        <v>8609</v>
      </c>
      <c r="F6434" s="7">
        <v>43364</v>
      </c>
      <c r="G6434" s="9">
        <v>-399432</v>
      </c>
      <c r="J6434" s="6" t="s">
        <v>17043</v>
      </c>
      <c r="L6434" t="str">
        <f>+Tabla2[[#This Row],[FACTURA]]</f>
        <v>OFIC.#DGA-1044/2018</v>
      </c>
      <c r="M6434" t="str">
        <f>+Tabla2[[#This Row],[DETALLE]]</f>
        <v>SERVICIO DE RECOGIDA DE DESECHOS SOLIDOS A LOS 74 CENTROS ED</v>
      </c>
    </row>
    <row r="6435" spans="2:13">
      <c r="B6435" s="3" t="s">
        <v>8608</v>
      </c>
      <c r="C6435" s="2" t="s">
        <v>8607</v>
      </c>
      <c r="D6435" s="6" t="s">
        <v>8614</v>
      </c>
      <c r="E6435" s="6" t="s">
        <v>8609</v>
      </c>
      <c r="F6435" s="7">
        <v>43480</v>
      </c>
      <c r="G6435" s="9">
        <v>-399432</v>
      </c>
      <c r="J6435" s="6" t="s">
        <v>17044</v>
      </c>
      <c r="L6435" t="str">
        <f>+Tabla2[[#This Row],[FACTURA]]</f>
        <v>OFICIO#DGA-102/2019</v>
      </c>
      <c r="M6435" t="str">
        <f>+Tabla2[[#This Row],[DETALLE]]</f>
        <v>SERVICIO DE RECOGIDA DE DESECHOS SOLIDOS A LOS 74 CENTROS ED</v>
      </c>
    </row>
    <row r="6436" spans="2:13">
      <c r="B6436" s="3" t="s">
        <v>8608</v>
      </c>
      <c r="C6436" s="2" t="s">
        <v>8607</v>
      </c>
      <c r="D6436" s="6" t="s">
        <v>8616</v>
      </c>
      <c r="E6436" s="6" t="s">
        <v>8615</v>
      </c>
      <c r="F6436" s="7">
        <v>43504</v>
      </c>
      <c r="G6436" s="9">
        <v>-399432</v>
      </c>
      <c r="J6436" s="6" t="s">
        <v>17045</v>
      </c>
      <c r="L6436" t="str">
        <f>+Tabla2[[#This Row],[FACTURA]]</f>
        <v>DGA No. 103-19</v>
      </c>
      <c r="M6436" t="str">
        <f>+Tabla2[[#This Row],[DETALLE]]</f>
        <v>SERVICIOS DE RECOGIDA DE DESECHOS SOLIDOS</v>
      </c>
    </row>
    <row r="6437" spans="2:13">
      <c r="B6437" s="3" t="s">
        <v>8608</v>
      </c>
      <c r="C6437" s="2" t="s">
        <v>8607</v>
      </c>
      <c r="D6437" s="6" t="s">
        <v>8617</v>
      </c>
      <c r="E6437" s="6" t="s">
        <v>20261</v>
      </c>
      <c r="F6437" s="7">
        <v>44580</v>
      </c>
      <c r="G6437" s="9">
        <v>-399432</v>
      </c>
      <c r="J6437" s="6" t="s">
        <v>17046</v>
      </c>
      <c r="L6437" t="str">
        <f>+Tabla2[[#This Row],[FACTURA]]</f>
        <v>DGA No. 309-2022</v>
      </c>
      <c r="M6437" t="str">
        <f>+Tabla2[[#This Row],[DETALLE]]</f>
        <v>PAGO SERVICIOS DE RECOLECCION DESECHOSS SOLIDOS</v>
      </c>
    </row>
    <row r="6438" spans="2:13">
      <c r="B6438" s="3" t="s">
        <v>8619</v>
      </c>
      <c r="C6438" s="2" t="s">
        <v>8618</v>
      </c>
      <c r="D6438" s="6" t="s">
        <v>8620</v>
      </c>
      <c r="E6438" s="6" t="s">
        <v>8620</v>
      </c>
      <c r="F6438" s="7">
        <v>44684</v>
      </c>
      <c r="G6438" s="9">
        <v>-400000</v>
      </c>
      <c r="J6438" s="6" t="s">
        <v>17047</v>
      </c>
      <c r="L6438" t="str">
        <f>+Tabla2[[#This Row],[FACTURA]]</f>
        <v>CONTR. 0549 Y 0176-3</v>
      </c>
      <c r="M6438" t="str">
        <f>+Tabla2[[#This Row],[DETALLE]]</f>
        <v>CONTR. 0549 Y 0176-3</v>
      </c>
    </row>
    <row r="6439" spans="2:13">
      <c r="B6439" s="3" t="s">
        <v>12224</v>
      </c>
      <c r="C6439" s="2" t="s">
        <v>12223</v>
      </c>
      <c r="D6439" s="6" t="s">
        <v>12225</v>
      </c>
      <c r="E6439" s="6" t="s">
        <v>12225</v>
      </c>
      <c r="F6439" s="7">
        <v>44470</v>
      </c>
      <c r="G6439" s="9">
        <v>-4887500</v>
      </c>
      <c r="J6439" s="6" t="s">
        <v>19261</v>
      </c>
      <c r="L6439" t="str">
        <f>+Tabla2[[#This Row],[FACTURA]]</f>
        <v>CONTR.4683-1</v>
      </c>
      <c r="M6439" t="str">
        <f>+Tabla2[[#This Row],[DETALLE]]</f>
        <v>CONTR.4683-1</v>
      </c>
    </row>
    <row r="6440" spans="2:13">
      <c r="B6440" s="3" t="s">
        <v>8622</v>
      </c>
      <c r="C6440" s="2" t="s">
        <v>8621</v>
      </c>
      <c r="D6440" s="6" t="s">
        <v>8627</v>
      </c>
      <c r="E6440" s="6" t="s">
        <v>8626</v>
      </c>
      <c r="F6440" s="7">
        <v>44080</v>
      </c>
      <c r="G6440" s="9">
        <v>-934350</v>
      </c>
      <c r="J6440" s="6" t="s">
        <v>17048</v>
      </c>
      <c r="L6440" t="str">
        <f>+Tabla2[[#This Row],[FACTURA]]</f>
        <v>B1500003162</v>
      </c>
      <c r="M6440" t="str">
        <f>+Tabla2[[#This Row],[DETALLE]]</f>
        <v>SERVICIO DE ASEO URBANO A LOS CENTROS EDUCAT. MES SEPTIEM/20</v>
      </c>
    </row>
    <row r="6441" spans="2:13">
      <c r="B6441" s="3" t="s">
        <v>8622</v>
      </c>
      <c r="C6441" s="2" t="s">
        <v>8621</v>
      </c>
      <c r="D6441" s="6" t="s">
        <v>8624</v>
      </c>
      <c r="E6441" s="6" t="s">
        <v>8623</v>
      </c>
      <c r="F6441" s="7">
        <v>43018</v>
      </c>
      <c r="G6441" s="9">
        <v>-560571</v>
      </c>
      <c r="J6441" s="6" t="s">
        <v>17049</v>
      </c>
      <c r="L6441" t="str">
        <f>+Tabla2[[#This Row],[FACTURA]]</f>
        <v>DGA NO. 905/17</v>
      </c>
      <c r="M6441" t="str">
        <f>+Tabla2[[#This Row],[DETALLE]]</f>
        <v>SERV. DE ASEO URB. A  92 C. E. DIST. 10-03, 04 Y 06, OCT/17.</v>
      </c>
    </row>
    <row r="6442" spans="2:13">
      <c r="B6442" s="3" t="s">
        <v>8622</v>
      </c>
      <c r="C6442" s="2" t="s">
        <v>8621</v>
      </c>
      <c r="D6442" s="6" t="s">
        <v>8625</v>
      </c>
      <c r="E6442" s="6" t="s">
        <v>8240</v>
      </c>
      <c r="F6442" s="7">
        <v>43600</v>
      </c>
      <c r="G6442" s="9">
        <v>-565944.19999999995</v>
      </c>
      <c r="J6442" s="6" t="s">
        <v>17050</v>
      </c>
      <c r="L6442" t="str">
        <f>+Tabla2[[#This Row],[FACTURA]]</f>
        <v>OFIC.DGA 513/19</v>
      </c>
      <c r="M6442" t="str">
        <f>+Tabla2[[#This Row],[DETALLE]]</f>
        <v>RESIDUO SOLIDO CORRESP. AL MES DE MAYO 2019</v>
      </c>
    </row>
    <row r="6443" spans="2:13">
      <c r="B6443" s="3" t="s">
        <v>2622</v>
      </c>
      <c r="C6443" s="2" t="s">
        <v>1412</v>
      </c>
      <c r="D6443" s="4" t="s">
        <v>1413</v>
      </c>
      <c r="E6443" s="4" t="s">
        <v>3890</v>
      </c>
      <c r="F6443" s="5">
        <v>40728</v>
      </c>
      <c r="G6443" s="8">
        <v>-10000</v>
      </c>
      <c r="J6443" s="4" t="s">
        <v>12816</v>
      </c>
      <c r="L6443" t="str">
        <f>+Tabla2[[#This Row],[FACTURA]]</f>
        <v>470</v>
      </c>
      <c r="M6443" t="str">
        <f>+Tabla2[[#This Row],[DETALLE]]</f>
        <v>CONTRIBUCION ECONOMICA</v>
      </c>
    </row>
    <row r="6444" spans="2:13">
      <c r="B6444" s="3" t="s">
        <v>2623</v>
      </c>
      <c r="C6444" s="2" t="s">
        <v>1414</v>
      </c>
      <c r="D6444" s="4" t="s">
        <v>1415</v>
      </c>
      <c r="E6444" s="4" t="s">
        <v>19967</v>
      </c>
      <c r="F6444" s="5">
        <v>41491</v>
      </c>
      <c r="G6444" s="8">
        <v>-27355.93</v>
      </c>
      <c r="J6444" s="4" t="s">
        <v>12542</v>
      </c>
      <c r="L6444" t="str">
        <f>+Tabla2[[#This Row],[FACTURA]]</f>
        <v>00000229</v>
      </c>
      <c r="M6444" t="str">
        <f>+Tabla2[[#This Row],[DETALLE]]</f>
        <v>PAGO DE PUBLICACION DE ANUNCIO,TRABAJAR LA EDUC.ES TRABAJAR</v>
      </c>
    </row>
    <row r="6445" spans="2:13">
      <c r="B6445" s="3" t="s">
        <v>8629</v>
      </c>
      <c r="C6445" s="2" t="s">
        <v>8628</v>
      </c>
      <c r="D6445" s="6" t="s">
        <v>8631</v>
      </c>
      <c r="E6445" s="6" t="s">
        <v>8630</v>
      </c>
      <c r="F6445" s="7">
        <v>44026</v>
      </c>
      <c r="G6445" s="9">
        <v>-1774350</v>
      </c>
      <c r="J6445" s="6" t="s">
        <v>17051</v>
      </c>
      <c r="L6445" t="str">
        <f>+Tabla2[[#This Row],[FACTURA]]</f>
        <v>DGA495-2020</v>
      </c>
      <c r="M6445" t="str">
        <f>+Tabla2[[#This Row],[DETALLE]]</f>
        <v>SERV. DE RECOLECCION DE DESECHOS SOLIDOS A LA REGIONAL 10 DI</v>
      </c>
    </row>
    <row r="6446" spans="2:13">
      <c r="B6446" s="3" t="s">
        <v>8629</v>
      </c>
      <c r="C6446" s="2" t="s">
        <v>8628</v>
      </c>
      <c r="D6446" s="6" t="s">
        <v>8632</v>
      </c>
      <c r="E6446" s="6" t="s">
        <v>8630</v>
      </c>
      <c r="F6446" s="7">
        <v>44026</v>
      </c>
      <c r="G6446" s="9">
        <v>-7097400</v>
      </c>
      <c r="J6446" s="6" t="s">
        <v>17052</v>
      </c>
      <c r="L6446" t="str">
        <f>+Tabla2[[#This Row],[FACTURA]]</f>
        <v>DGA494-2020</v>
      </c>
      <c r="M6446" t="str">
        <f>+Tabla2[[#This Row],[DETALLE]]</f>
        <v>SERV. DE RECOLECCION DE DESECHOS SOLIDOS A LA REGIONAL 10 DI</v>
      </c>
    </row>
    <row r="6447" spans="2:13">
      <c r="B6447" s="3" t="s">
        <v>8629</v>
      </c>
      <c r="C6447" s="2" t="s">
        <v>8628</v>
      </c>
      <c r="D6447" s="6" t="s">
        <v>8634</v>
      </c>
      <c r="E6447" s="6" t="s">
        <v>8633</v>
      </c>
      <c r="F6447" s="7">
        <v>44027</v>
      </c>
      <c r="G6447" s="9">
        <v>-5323050</v>
      </c>
      <c r="J6447" s="6" t="s">
        <v>17053</v>
      </c>
      <c r="L6447" t="str">
        <f>+Tabla2[[#This Row],[FACTURA]]</f>
        <v>DGA-493-2020</v>
      </c>
      <c r="M6447" t="str">
        <f>+Tabla2[[#This Row],[DETALLE]]</f>
        <v>SERV. DE RECOLECCION DE DESECHOS SOLIDOS  DE LA REGIONAL 10</v>
      </c>
    </row>
    <row r="6448" spans="2:13">
      <c r="B6448" s="3" t="s">
        <v>12227</v>
      </c>
      <c r="C6448" s="2" t="s">
        <v>12226</v>
      </c>
      <c r="D6448" s="6" t="s">
        <v>1343</v>
      </c>
      <c r="E6448" s="6" t="s">
        <v>1343</v>
      </c>
      <c r="F6448" s="7">
        <v>44237</v>
      </c>
      <c r="G6448" s="9">
        <v>-159300</v>
      </c>
      <c r="J6448" s="6" t="s">
        <v>19262</v>
      </c>
      <c r="L6448" t="str">
        <f>+Tabla2[[#This Row],[FACTURA]]</f>
        <v>B1500000014</v>
      </c>
      <c r="M6448" t="str">
        <f>+Tabla2[[#This Row],[DETALLE]]</f>
        <v>B1500000014</v>
      </c>
    </row>
    <row r="6449" spans="2:13">
      <c r="B6449" s="3" t="s">
        <v>12227</v>
      </c>
      <c r="C6449" s="2" t="s">
        <v>12226</v>
      </c>
      <c r="D6449" s="6" t="s">
        <v>12228</v>
      </c>
      <c r="E6449" s="6" t="s">
        <v>12228</v>
      </c>
      <c r="F6449" s="7">
        <v>44237</v>
      </c>
      <c r="G6449" s="9">
        <v>159300</v>
      </c>
      <c r="J6449" s="6" t="s">
        <v>19263</v>
      </c>
      <c r="L6449" t="str">
        <f>+Tabla2[[#This Row],[FACTURA]]</f>
        <v>B1500000014-NULA</v>
      </c>
      <c r="M6449" t="str">
        <f>+Tabla2[[#This Row],[DETALLE]]</f>
        <v>B1500000014-NULA</v>
      </c>
    </row>
    <row r="6450" spans="2:13">
      <c r="B6450" s="3" t="s">
        <v>8636</v>
      </c>
      <c r="C6450" s="2" t="s">
        <v>8635</v>
      </c>
      <c r="D6450" s="6" t="s">
        <v>8637</v>
      </c>
      <c r="E6450" s="6" t="s">
        <v>8637</v>
      </c>
      <c r="F6450" s="7">
        <v>44700</v>
      </c>
      <c r="G6450" s="9">
        <v>-392160</v>
      </c>
      <c r="J6450" s="6" t="s">
        <v>17054</v>
      </c>
      <c r="L6450" t="str">
        <f>+Tabla2[[#This Row],[FACTURA]]</f>
        <v>CONTR. 0561 Y 0166-3</v>
      </c>
      <c r="M6450" t="str">
        <f>+Tabla2[[#This Row],[DETALLE]]</f>
        <v>CONTR. 0561 Y 0166-3</v>
      </c>
    </row>
    <row r="6451" spans="2:13">
      <c r="B6451" s="3" t="s">
        <v>2624</v>
      </c>
      <c r="C6451" s="2" t="s">
        <v>1567</v>
      </c>
      <c r="D6451" s="4" t="s">
        <v>1568</v>
      </c>
      <c r="E6451" s="4" t="s">
        <v>19968</v>
      </c>
      <c r="F6451" s="5">
        <v>41437</v>
      </c>
      <c r="G6451" s="8">
        <v>-113400</v>
      </c>
      <c r="J6451" s="4" t="s">
        <v>12506</v>
      </c>
      <c r="L6451" t="str">
        <f>+Tabla2[[#This Row],[FACTURA]]</f>
        <v>00000003</v>
      </c>
      <c r="M6451" t="str">
        <f>+Tabla2[[#This Row],[DETALLE]]</f>
        <v>SERVICIO DE ALIEMENTACION Y HOSPEDAJE,ENCUENTRO DE ORIENTAC.</v>
      </c>
    </row>
    <row r="6452" spans="2:13">
      <c r="B6452" s="3" t="s">
        <v>14559</v>
      </c>
      <c r="C6452" s="2" t="s">
        <v>14558</v>
      </c>
      <c r="D6452" s="6" t="s">
        <v>20262</v>
      </c>
      <c r="E6452" s="6" t="s">
        <v>20263</v>
      </c>
      <c r="F6452" s="7">
        <v>44685</v>
      </c>
      <c r="G6452" s="9">
        <v>-48000</v>
      </c>
      <c r="J6452" s="6" t="s">
        <v>17055</v>
      </c>
      <c r="L6452" t="str">
        <f>+Tabla2[[#This Row],[FACTURA]]</f>
        <v>B1500000156</v>
      </c>
      <c r="M6452" t="str">
        <f>+Tabla2[[#This Row],[DETALLE]]</f>
        <v>SERVICIO DE RECOLECCION DE DESECHOS SOLIDO  SEPT-21/DIC-21</v>
      </c>
    </row>
    <row r="6453" spans="2:13">
      <c r="B6453" s="3" t="s">
        <v>14559</v>
      </c>
      <c r="C6453" s="2" t="s">
        <v>14558</v>
      </c>
      <c r="D6453" s="6" t="s">
        <v>7849</v>
      </c>
      <c r="E6453" s="6" t="s">
        <v>20264</v>
      </c>
      <c r="F6453" s="7">
        <v>44685</v>
      </c>
      <c r="G6453" s="9">
        <v>-48000</v>
      </c>
      <c r="J6453" s="6" t="s">
        <v>17056</v>
      </c>
      <c r="L6453" t="str">
        <f>+Tabla2[[#This Row],[FACTURA]]</f>
        <v>B1500000157</v>
      </c>
      <c r="M6453" t="str">
        <f>+Tabla2[[#This Row],[DETALLE]]</f>
        <v>SERVICIO DE RECOLECCION DE DESECHOS SOLIDO  ENERO-ABRIL/22</v>
      </c>
    </row>
    <row r="6454" spans="2:13">
      <c r="B6454" s="3" t="s">
        <v>8639</v>
      </c>
      <c r="C6454" s="2" t="s">
        <v>8638</v>
      </c>
      <c r="D6454" s="6" t="s">
        <v>8641</v>
      </c>
      <c r="E6454" s="6" t="s">
        <v>8640</v>
      </c>
      <c r="F6454" s="7">
        <v>43355</v>
      </c>
      <c r="G6454" s="9">
        <v>-14100</v>
      </c>
      <c r="J6454" s="6" t="s">
        <v>17057</v>
      </c>
      <c r="L6454" t="str">
        <f>+Tabla2[[#This Row],[FACTURA]]</f>
        <v>OFIC. 911/2018</v>
      </c>
      <c r="M6454" t="str">
        <f>+Tabla2[[#This Row],[DETALLE]]</f>
        <v>RECOLECCION DE DESECHO SOLIDOS JUNIO Y JULIO/2018</v>
      </c>
    </row>
    <row r="6455" spans="2:13">
      <c r="B6455" s="3" t="s">
        <v>12562</v>
      </c>
      <c r="C6455" s="2" t="s">
        <v>12563</v>
      </c>
      <c r="D6455" s="4" t="s">
        <v>19509</v>
      </c>
      <c r="E6455" s="4" t="s">
        <v>19969</v>
      </c>
      <c r="F6455" s="5">
        <v>44740</v>
      </c>
      <c r="G6455" s="8">
        <v>-31600</v>
      </c>
      <c r="J6455" s="4" t="s">
        <v>12564</v>
      </c>
      <c r="L6455" t="str">
        <f>+Tabla2[[#This Row],[FACTURA]]</f>
        <v>NOTA TRAM/I-558-2022</v>
      </c>
      <c r="M6455" t="str">
        <f>+Tabla2[[#This Row],[DETALLE]]</f>
        <v>AYUDA ASOC. DE ENVEJEC.Y MADRES SOLTERAS/DÍAS DE LOS PADRES</v>
      </c>
    </row>
    <row r="6456" spans="2:13">
      <c r="B6456" s="3" t="s">
        <v>8643</v>
      </c>
      <c r="C6456" s="2" t="s">
        <v>8642</v>
      </c>
      <c r="D6456" s="6" t="s">
        <v>8644</v>
      </c>
      <c r="E6456" s="6" t="s">
        <v>20265</v>
      </c>
      <c r="F6456" s="7">
        <v>44655</v>
      </c>
      <c r="G6456" s="9">
        <v>-4870950.53</v>
      </c>
      <c r="J6456" s="6" t="s">
        <v>17058</v>
      </c>
      <c r="L6456" t="str">
        <f>+Tabla2[[#This Row],[FACTURA]]</f>
        <v>LIB. # 5159-2022</v>
      </c>
      <c r="M6456" t="str">
        <f>+Tabla2[[#This Row],[DETALLE]]</f>
        <v>TRANSFERENCIA A LAS SOCIACIONES SIN FINES DE LUCRO</v>
      </c>
    </row>
    <row r="6457" spans="2:13">
      <c r="B6457" s="3" t="s">
        <v>12230</v>
      </c>
      <c r="C6457" s="2" t="s">
        <v>12229</v>
      </c>
      <c r="D6457" s="6" t="s">
        <v>12231</v>
      </c>
      <c r="E6457" s="6" t="s">
        <v>12231</v>
      </c>
      <c r="F6457" s="7">
        <v>41830</v>
      </c>
      <c r="G6457" s="9">
        <v>-35000</v>
      </c>
      <c r="J6457" s="6" t="s">
        <v>19264</v>
      </c>
      <c r="L6457" t="str">
        <f>+Tabla2[[#This Row],[FACTURA]]</f>
        <v>CONTR. 1115-16</v>
      </c>
      <c r="M6457" t="str">
        <f>+Tabla2[[#This Row],[DETALLE]]</f>
        <v>CONTR. 1115-16</v>
      </c>
    </row>
    <row r="6458" spans="2:13">
      <c r="B6458" s="3" t="s">
        <v>12230</v>
      </c>
      <c r="C6458" s="2" t="s">
        <v>12229</v>
      </c>
      <c r="D6458" s="6" t="s">
        <v>12232</v>
      </c>
      <c r="E6458" s="6" t="s">
        <v>12232</v>
      </c>
      <c r="F6458" s="7">
        <v>42101</v>
      </c>
      <c r="G6458" s="9">
        <v>-35000</v>
      </c>
      <c r="J6458" s="6" t="s">
        <v>19265</v>
      </c>
      <c r="L6458" t="str">
        <f>+Tabla2[[#This Row],[FACTURA]]</f>
        <v>CONTR. 1115-24</v>
      </c>
      <c r="M6458" t="str">
        <f>+Tabla2[[#This Row],[DETALLE]]</f>
        <v>CONTR. 1115-24</v>
      </c>
    </row>
    <row r="6459" spans="2:13">
      <c r="B6459" s="3" t="s">
        <v>12230</v>
      </c>
      <c r="C6459" s="2" t="s">
        <v>12229</v>
      </c>
      <c r="D6459" s="6" t="s">
        <v>12233</v>
      </c>
      <c r="E6459" s="6" t="s">
        <v>12233</v>
      </c>
      <c r="F6459" s="7">
        <v>42110</v>
      </c>
      <c r="G6459" s="9">
        <v>-35000</v>
      </c>
      <c r="J6459" s="6" t="s">
        <v>19266</v>
      </c>
      <c r="L6459" t="str">
        <f>+Tabla2[[#This Row],[FACTURA]]</f>
        <v>CONTR. 1115-25</v>
      </c>
      <c r="M6459" t="str">
        <f>+Tabla2[[#This Row],[DETALLE]]</f>
        <v>CONTR. 1115-25</v>
      </c>
    </row>
    <row r="6460" spans="2:13">
      <c r="B6460" s="3" t="s">
        <v>12230</v>
      </c>
      <c r="C6460" s="2" t="s">
        <v>12229</v>
      </c>
      <c r="D6460" s="6" t="s">
        <v>12234</v>
      </c>
      <c r="E6460" s="6" t="s">
        <v>12234</v>
      </c>
      <c r="F6460" s="7">
        <v>42153</v>
      </c>
      <c r="G6460" s="9">
        <v>-35000</v>
      </c>
      <c r="J6460" s="6" t="s">
        <v>19267</v>
      </c>
      <c r="L6460" t="str">
        <f>+Tabla2[[#This Row],[FACTURA]]</f>
        <v>CONTR. 1115-26</v>
      </c>
      <c r="M6460" t="str">
        <f>+Tabla2[[#This Row],[DETALLE]]</f>
        <v>CONTR. 1115-26</v>
      </c>
    </row>
    <row r="6461" spans="2:13">
      <c r="B6461" s="3" t="s">
        <v>12230</v>
      </c>
      <c r="C6461" s="2" t="s">
        <v>12229</v>
      </c>
      <c r="D6461" s="6" t="s">
        <v>12235</v>
      </c>
      <c r="E6461" s="6" t="s">
        <v>12235</v>
      </c>
      <c r="F6461" s="7">
        <v>42171</v>
      </c>
      <c r="G6461" s="9">
        <v>-35000</v>
      </c>
      <c r="J6461" s="6" t="s">
        <v>19268</v>
      </c>
      <c r="L6461" t="str">
        <f>+Tabla2[[#This Row],[FACTURA]]</f>
        <v>CONTR. 1115-27</v>
      </c>
      <c r="M6461" t="str">
        <f>+Tabla2[[#This Row],[DETALLE]]</f>
        <v>CONTR. 1115-27</v>
      </c>
    </row>
    <row r="6462" spans="2:13">
      <c r="B6462" s="3" t="s">
        <v>12230</v>
      </c>
      <c r="C6462" s="2" t="s">
        <v>12229</v>
      </c>
      <c r="D6462" s="6" t="s">
        <v>12236</v>
      </c>
      <c r="E6462" s="6" t="s">
        <v>12236</v>
      </c>
      <c r="F6462" s="7">
        <v>42205</v>
      </c>
      <c r="G6462" s="9">
        <v>-41300</v>
      </c>
      <c r="J6462" s="6" t="s">
        <v>19269</v>
      </c>
      <c r="L6462" t="str">
        <f>+Tabla2[[#This Row],[FACTURA]]</f>
        <v>CONTR. 1115-28</v>
      </c>
      <c r="M6462" t="str">
        <f>+Tabla2[[#This Row],[DETALLE]]</f>
        <v>CONTR. 1115-28</v>
      </c>
    </row>
    <row r="6463" spans="2:13">
      <c r="B6463" s="3" t="s">
        <v>12230</v>
      </c>
      <c r="C6463" s="2" t="s">
        <v>12229</v>
      </c>
      <c r="D6463" s="6" t="s">
        <v>12237</v>
      </c>
      <c r="E6463" s="6" t="s">
        <v>12237</v>
      </c>
      <c r="F6463" s="7">
        <v>42237</v>
      </c>
      <c r="G6463" s="9">
        <v>-41300</v>
      </c>
      <c r="J6463" s="6" t="s">
        <v>19270</v>
      </c>
      <c r="L6463" t="str">
        <f>+Tabla2[[#This Row],[FACTURA]]</f>
        <v>CONTR. 1115-29</v>
      </c>
      <c r="M6463" t="str">
        <f>+Tabla2[[#This Row],[DETALLE]]</f>
        <v>CONTR. 1115-29</v>
      </c>
    </row>
    <row r="6464" spans="2:13">
      <c r="B6464" s="3" t="s">
        <v>12230</v>
      </c>
      <c r="C6464" s="2" t="s">
        <v>12229</v>
      </c>
      <c r="D6464" s="6" t="s">
        <v>12238</v>
      </c>
      <c r="E6464" s="6" t="s">
        <v>12238</v>
      </c>
      <c r="F6464" s="7">
        <v>42285</v>
      </c>
      <c r="G6464" s="9">
        <v>-41300</v>
      </c>
      <c r="J6464" s="6" t="s">
        <v>19271</v>
      </c>
      <c r="L6464" t="str">
        <f>+Tabla2[[#This Row],[FACTURA]]</f>
        <v>CONTR. 1115-30</v>
      </c>
      <c r="M6464" t="str">
        <f>+Tabla2[[#This Row],[DETALLE]]</f>
        <v>CONTR. 1115-30</v>
      </c>
    </row>
    <row r="6465" spans="2:13">
      <c r="B6465" s="3" t="s">
        <v>12230</v>
      </c>
      <c r="C6465" s="2" t="s">
        <v>12229</v>
      </c>
      <c r="D6465" s="6" t="s">
        <v>12239</v>
      </c>
      <c r="E6465" s="6" t="s">
        <v>12239</v>
      </c>
      <c r="F6465" s="7">
        <v>42088</v>
      </c>
      <c r="G6465" s="9">
        <v>-35000</v>
      </c>
      <c r="J6465" s="6" t="s">
        <v>19272</v>
      </c>
      <c r="L6465" t="str">
        <f>+Tabla2[[#This Row],[FACTURA]]</f>
        <v>CONTR. 1115-22</v>
      </c>
      <c r="M6465" t="str">
        <f>+Tabla2[[#This Row],[DETALLE]]</f>
        <v>CONTR. 1115-22</v>
      </c>
    </row>
    <row r="6466" spans="2:13">
      <c r="B6466" s="3" t="s">
        <v>12230</v>
      </c>
      <c r="C6466" s="2" t="s">
        <v>12229</v>
      </c>
      <c r="D6466" s="6" t="s">
        <v>12240</v>
      </c>
      <c r="E6466" s="6" t="s">
        <v>12240</v>
      </c>
      <c r="F6466" s="7">
        <v>42088</v>
      </c>
      <c r="G6466" s="9">
        <v>-35000</v>
      </c>
      <c r="J6466" s="6" t="s">
        <v>19273</v>
      </c>
      <c r="L6466" t="str">
        <f>+Tabla2[[#This Row],[FACTURA]]</f>
        <v>CONTR. 1115-23</v>
      </c>
      <c r="M6466" t="str">
        <f>+Tabla2[[#This Row],[DETALLE]]</f>
        <v>CONTR. 1115-23</v>
      </c>
    </row>
    <row r="6467" spans="2:13">
      <c r="B6467" s="3" t="s">
        <v>8646</v>
      </c>
      <c r="C6467" s="2" t="s">
        <v>8645</v>
      </c>
      <c r="D6467" s="6" t="s">
        <v>172</v>
      </c>
      <c r="E6467" s="6" t="s">
        <v>8647</v>
      </c>
      <c r="F6467" s="7">
        <v>44511</v>
      </c>
      <c r="G6467" s="9">
        <v>-816000</v>
      </c>
      <c r="J6467" s="6" t="s">
        <v>17059</v>
      </c>
      <c r="L6467" t="str">
        <f>+Tabla2[[#This Row],[FACTURA]]</f>
        <v>B1500000001</v>
      </c>
      <c r="M6467" t="str">
        <f>+Tabla2[[#This Row],[DETALLE]]</f>
        <v>REC. DESECHO SOLIDO MARZO 2017 HASTA DIC. 2017 OF.1705-2021</v>
      </c>
    </row>
    <row r="6468" spans="2:13">
      <c r="B6468" s="3" t="s">
        <v>8646</v>
      </c>
      <c r="C6468" s="2" t="s">
        <v>8645</v>
      </c>
      <c r="D6468" s="6" t="s">
        <v>961</v>
      </c>
      <c r="E6468" s="6" t="s">
        <v>8648</v>
      </c>
      <c r="F6468" s="7">
        <v>44511</v>
      </c>
      <c r="G6468" s="9">
        <v>-979200</v>
      </c>
      <c r="J6468" s="6" t="s">
        <v>17060</v>
      </c>
      <c r="L6468" t="str">
        <f>+Tabla2[[#This Row],[FACTURA]]</f>
        <v>B1500000002</v>
      </c>
      <c r="M6468" t="str">
        <f>+Tabla2[[#This Row],[DETALLE]]</f>
        <v>REC. DESECHO SOLIDO ENERO 2018 HASTA DIC. 2018 OF.1705-2021</v>
      </c>
    </row>
    <row r="6469" spans="2:13">
      <c r="B6469" s="3" t="s">
        <v>8646</v>
      </c>
      <c r="C6469" s="2" t="s">
        <v>8645</v>
      </c>
      <c r="D6469" s="6" t="s">
        <v>249</v>
      </c>
      <c r="E6469" s="6" t="s">
        <v>8649</v>
      </c>
      <c r="F6469" s="7">
        <v>44511</v>
      </c>
      <c r="G6469" s="9">
        <v>-979200</v>
      </c>
      <c r="J6469" s="6" t="s">
        <v>17061</v>
      </c>
      <c r="L6469" t="str">
        <f>+Tabla2[[#This Row],[FACTURA]]</f>
        <v>B1500000003</v>
      </c>
      <c r="M6469" t="str">
        <f>+Tabla2[[#This Row],[DETALLE]]</f>
        <v>REC. DESECHO SOLIDO ENERO 2019 HASTA DIC. 2019 OF.1705-2021</v>
      </c>
    </row>
    <row r="6470" spans="2:13">
      <c r="B6470" s="3" t="s">
        <v>8646</v>
      </c>
      <c r="C6470" s="2" t="s">
        <v>8645</v>
      </c>
      <c r="D6470" s="6" t="s">
        <v>2</v>
      </c>
      <c r="E6470" s="6" t="s">
        <v>8650</v>
      </c>
      <c r="F6470" s="7">
        <v>44511</v>
      </c>
      <c r="G6470" s="9">
        <v>-979200</v>
      </c>
      <c r="J6470" s="6" t="s">
        <v>17062</v>
      </c>
      <c r="L6470" t="str">
        <f>+Tabla2[[#This Row],[FACTURA]]</f>
        <v>B1500000004</v>
      </c>
      <c r="M6470" t="str">
        <f>+Tabla2[[#This Row],[DETALLE]]</f>
        <v>REC. DESECHO SOLIDO ENERO 2020 HASTA DIC. 2020 OF.1705-2021</v>
      </c>
    </row>
    <row r="6471" spans="2:13">
      <c r="B6471" s="3" t="s">
        <v>8646</v>
      </c>
      <c r="C6471" s="2" t="s">
        <v>8645</v>
      </c>
      <c r="D6471" s="6" t="s">
        <v>850</v>
      </c>
      <c r="E6471" s="6" t="s">
        <v>8651</v>
      </c>
      <c r="F6471" s="7">
        <v>44511</v>
      </c>
      <c r="G6471" s="9">
        <v>-816000</v>
      </c>
      <c r="J6471" s="6" t="s">
        <v>17063</v>
      </c>
      <c r="L6471" t="str">
        <f>+Tabla2[[#This Row],[FACTURA]]</f>
        <v>B1500000005</v>
      </c>
      <c r="M6471" t="str">
        <f>+Tabla2[[#This Row],[DETALLE]]</f>
        <v>REC. DESECHO SOLIDO ENERO 2021 HASTA OCT. 2021 OF.1705-2021</v>
      </c>
    </row>
    <row r="6472" spans="2:13">
      <c r="B6472" s="3" t="s">
        <v>2625</v>
      </c>
      <c r="C6472" s="2" t="s">
        <v>1416</v>
      </c>
      <c r="D6472" s="4" t="s">
        <v>1417</v>
      </c>
      <c r="E6472" s="4" t="s">
        <v>1417</v>
      </c>
      <c r="F6472" s="5">
        <v>41234</v>
      </c>
      <c r="G6472" s="8">
        <v>-274080.15999999997</v>
      </c>
      <c r="J6472" s="4" t="s">
        <v>12500</v>
      </c>
      <c r="L6472" t="str">
        <f>+Tabla2[[#This Row],[FACTURA]]</f>
        <v>NCF#60003</v>
      </c>
      <c r="M6472" t="str">
        <f>+Tabla2[[#This Row],[DETALLE]]</f>
        <v>NCF#60003</v>
      </c>
    </row>
    <row r="6473" spans="2:13">
      <c r="B6473" s="3" t="s">
        <v>2625</v>
      </c>
      <c r="C6473" s="2" t="s">
        <v>1416</v>
      </c>
      <c r="D6473" s="4">
        <v>0</v>
      </c>
      <c r="E6473" s="4" t="s">
        <v>2626</v>
      </c>
      <c r="F6473" s="5">
        <v>41234</v>
      </c>
      <c r="G6473" s="8">
        <v>134599.16</v>
      </c>
      <c r="J6473" s="4" t="s">
        <v>12501</v>
      </c>
      <c r="L6473">
        <f>+Tabla2[[#This Row],[FACTURA]]</f>
        <v>0</v>
      </c>
      <c r="M6473" t="str">
        <f>+Tabla2[[#This Row],[DETALLE]]</f>
        <v>OFICIO-2969/2012</v>
      </c>
    </row>
    <row r="6474" spans="2:13">
      <c r="B6474" s="3" t="s">
        <v>8653</v>
      </c>
      <c r="C6474" s="2" t="s">
        <v>8652</v>
      </c>
      <c r="D6474" s="6" t="s">
        <v>8495</v>
      </c>
      <c r="E6474" s="6" t="s">
        <v>8654</v>
      </c>
      <c r="F6474" s="7">
        <v>44494</v>
      </c>
      <c r="G6474" s="9">
        <v>-729000</v>
      </c>
      <c r="J6474" s="6" t="s">
        <v>17064</v>
      </c>
      <c r="L6474" t="str">
        <f>+Tabla2[[#This Row],[FACTURA]]</f>
        <v>B1500000021</v>
      </c>
      <c r="M6474" t="str">
        <f>+Tabla2[[#This Row],[DETALLE]]</f>
        <v>RECOLECCIÓN RESIDUO SÓLIDO MAR/DIC.2017</v>
      </c>
    </row>
    <row r="6475" spans="2:13">
      <c r="B6475" s="3" t="s">
        <v>8653</v>
      </c>
      <c r="C6475" s="2" t="s">
        <v>8652</v>
      </c>
      <c r="D6475" s="6" t="s">
        <v>1419</v>
      </c>
      <c r="E6475" s="6" t="s">
        <v>8655</v>
      </c>
      <c r="F6475" s="7">
        <v>44494</v>
      </c>
      <c r="G6475" s="9">
        <v>-874800</v>
      </c>
      <c r="J6475" s="6" t="s">
        <v>17065</v>
      </c>
      <c r="L6475" t="str">
        <f>+Tabla2[[#This Row],[FACTURA]]</f>
        <v>B1500000023</v>
      </c>
      <c r="M6475" t="str">
        <f>+Tabla2[[#This Row],[DETALLE]]</f>
        <v>RECOLECCIÓN RESIDUO SÓLIDO ENE/DIC.2019</v>
      </c>
    </row>
    <row r="6476" spans="2:13">
      <c r="B6476" s="3" t="s">
        <v>8653</v>
      </c>
      <c r="C6476" s="2" t="s">
        <v>8652</v>
      </c>
      <c r="D6476" s="6" t="s">
        <v>1337</v>
      </c>
      <c r="E6476" s="6" t="s">
        <v>8656</v>
      </c>
      <c r="F6476" s="7">
        <v>44494</v>
      </c>
      <c r="G6476" s="9">
        <v>-874800</v>
      </c>
      <c r="J6476" s="6" t="s">
        <v>17066</v>
      </c>
      <c r="L6476" t="str">
        <f>+Tabla2[[#This Row],[FACTURA]]</f>
        <v>B1500000024</v>
      </c>
      <c r="M6476" t="str">
        <f>+Tabla2[[#This Row],[DETALLE]]</f>
        <v>RECOLECCIÓN RESIDUO SÓLIDO ENE/DIC.2020</v>
      </c>
    </row>
    <row r="6477" spans="2:13">
      <c r="B6477" s="3" t="s">
        <v>8653</v>
      </c>
      <c r="C6477" s="2" t="s">
        <v>8652</v>
      </c>
      <c r="D6477" s="6" t="s">
        <v>1296</v>
      </c>
      <c r="E6477" s="6" t="s">
        <v>8657</v>
      </c>
      <c r="F6477" s="7">
        <v>44494</v>
      </c>
      <c r="G6477" s="9">
        <v>-729000</v>
      </c>
      <c r="J6477" s="6" t="s">
        <v>17067</v>
      </c>
      <c r="L6477" t="str">
        <f>+Tabla2[[#This Row],[FACTURA]]</f>
        <v>B1500000025</v>
      </c>
      <c r="M6477" t="str">
        <f>+Tabla2[[#This Row],[DETALLE]]</f>
        <v>RECOLECCIÓN RESIDUO SÓLIDO ENE/OCT.2021</v>
      </c>
    </row>
    <row r="6478" spans="2:13">
      <c r="B6478" s="3" t="s">
        <v>8653</v>
      </c>
      <c r="C6478" s="2" t="s">
        <v>8652</v>
      </c>
      <c r="D6478" s="6" t="s">
        <v>1132</v>
      </c>
      <c r="E6478" s="6" t="s">
        <v>8658</v>
      </c>
      <c r="F6478" s="7">
        <v>44494</v>
      </c>
      <c r="G6478" s="9">
        <v>-874800</v>
      </c>
      <c r="J6478" s="6" t="s">
        <v>17068</v>
      </c>
      <c r="L6478" t="str">
        <f>+Tabla2[[#This Row],[FACTURA]]</f>
        <v>B1500000022</v>
      </c>
      <c r="M6478" t="str">
        <f>+Tabla2[[#This Row],[DETALLE]]</f>
        <v>RECOLECCIÓN RESIDUO SÓLIDO ENE/DIC.2018</v>
      </c>
    </row>
    <row r="6479" spans="2:13">
      <c r="B6479" s="3" t="s">
        <v>2627</v>
      </c>
      <c r="C6479" s="2" t="s">
        <v>1418</v>
      </c>
      <c r="D6479" s="4" t="s">
        <v>1132</v>
      </c>
      <c r="E6479" s="4" t="s">
        <v>8444</v>
      </c>
      <c r="F6479" s="5">
        <v>44323</v>
      </c>
      <c r="G6479" s="8">
        <v>-292800</v>
      </c>
      <c r="J6479" s="4" t="s">
        <v>12415</v>
      </c>
      <c r="L6479" t="str">
        <f>+Tabla2[[#This Row],[FACTURA]]</f>
        <v>B1500000022</v>
      </c>
      <c r="M6479" t="str">
        <f>+Tabla2[[#This Row],[DETALLE]]</f>
        <v>RECOLECCION DE DESECHOS SOLIDOS</v>
      </c>
    </row>
    <row r="6480" spans="2:13">
      <c r="B6480" s="3" t="s">
        <v>2627</v>
      </c>
      <c r="C6480" s="2" t="s">
        <v>1418</v>
      </c>
      <c r="D6480" s="4" t="s">
        <v>1419</v>
      </c>
      <c r="E6480" s="4" t="s">
        <v>8444</v>
      </c>
      <c r="F6480" s="5">
        <v>44323</v>
      </c>
      <c r="G6480" s="8">
        <v>-439200</v>
      </c>
      <c r="J6480" s="4" t="s">
        <v>12416</v>
      </c>
      <c r="L6480" t="str">
        <f>+Tabla2[[#This Row],[FACTURA]]</f>
        <v>B1500000023</v>
      </c>
      <c r="M6480" t="str">
        <f>+Tabla2[[#This Row],[DETALLE]]</f>
        <v>RECOLECCION DE DESECHOS SOLIDOS</v>
      </c>
    </row>
    <row r="6481" spans="2:13">
      <c r="B6481" s="3" t="s">
        <v>2627</v>
      </c>
      <c r="C6481" s="2" t="s">
        <v>1418</v>
      </c>
      <c r="D6481" s="4" t="s">
        <v>1337</v>
      </c>
      <c r="E6481" s="4" t="s">
        <v>8444</v>
      </c>
      <c r="F6481" s="5">
        <v>44323</v>
      </c>
      <c r="G6481" s="8">
        <v>-585600</v>
      </c>
      <c r="J6481" s="4" t="s">
        <v>12417</v>
      </c>
      <c r="L6481" t="str">
        <f>+Tabla2[[#This Row],[FACTURA]]</f>
        <v>B1500000024</v>
      </c>
      <c r="M6481" t="str">
        <f>+Tabla2[[#This Row],[DETALLE]]</f>
        <v>RECOLECCION DE DESECHOS SOLIDOS</v>
      </c>
    </row>
    <row r="6482" spans="2:13">
      <c r="B6482" s="3" t="s">
        <v>2627</v>
      </c>
      <c r="C6482" s="2" t="s">
        <v>1418</v>
      </c>
      <c r="D6482" s="4" t="s">
        <v>1296</v>
      </c>
      <c r="E6482" s="4" t="s">
        <v>8444</v>
      </c>
      <c r="F6482" s="5">
        <v>44323</v>
      </c>
      <c r="G6482" s="8">
        <v>-732000</v>
      </c>
      <c r="J6482" s="4" t="s">
        <v>12418</v>
      </c>
      <c r="L6482" t="str">
        <f>+Tabla2[[#This Row],[FACTURA]]</f>
        <v>B1500000025</v>
      </c>
      <c r="M6482" t="str">
        <f>+Tabla2[[#This Row],[DETALLE]]</f>
        <v>RECOLECCION DE DESECHOS SOLIDOS</v>
      </c>
    </row>
    <row r="6483" spans="2:13">
      <c r="B6483" s="3" t="s">
        <v>2627</v>
      </c>
      <c r="C6483" s="2" t="s">
        <v>1418</v>
      </c>
      <c r="D6483" s="4" t="s">
        <v>1420</v>
      </c>
      <c r="E6483" s="4" t="s">
        <v>8444</v>
      </c>
      <c r="F6483" s="5">
        <v>44323</v>
      </c>
      <c r="G6483" s="8">
        <v>-878400</v>
      </c>
      <c r="J6483" s="4" t="s">
        <v>12419</v>
      </c>
      <c r="L6483" t="str">
        <f>+Tabla2[[#This Row],[FACTURA]]</f>
        <v>B1500000026</v>
      </c>
      <c r="M6483" t="str">
        <f>+Tabla2[[#This Row],[DETALLE]]</f>
        <v>RECOLECCION DE DESECHOS SOLIDOS</v>
      </c>
    </row>
    <row r="6484" spans="2:13">
      <c r="B6484" s="3" t="s">
        <v>2627</v>
      </c>
      <c r="C6484" s="2" t="s">
        <v>1418</v>
      </c>
      <c r="D6484" s="4" t="s">
        <v>1132</v>
      </c>
      <c r="E6484" s="4" t="s">
        <v>8444</v>
      </c>
      <c r="F6484" s="5">
        <v>44323</v>
      </c>
      <c r="G6484" s="8">
        <v>-146000</v>
      </c>
      <c r="J6484" s="4" t="s">
        <v>12420</v>
      </c>
      <c r="L6484" t="str">
        <f>+Tabla2[[#This Row],[FACTURA]]</f>
        <v>B1500000022</v>
      </c>
      <c r="M6484" t="str">
        <f>+Tabla2[[#This Row],[DETALLE]]</f>
        <v>RECOLECCION DE DESECHOS SOLIDOS</v>
      </c>
    </row>
    <row r="6485" spans="2:13">
      <c r="B6485" s="3" t="s">
        <v>2627</v>
      </c>
      <c r="C6485" s="2" t="s">
        <v>1418</v>
      </c>
      <c r="D6485" s="4" t="s">
        <v>1419</v>
      </c>
      <c r="E6485" s="4" t="s">
        <v>8444</v>
      </c>
      <c r="F6485" s="5">
        <v>44323</v>
      </c>
      <c r="G6485" s="8">
        <v>-146000</v>
      </c>
      <c r="J6485" s="4" t="s">
        <v>12421</v>
      </c>
      <c r="L6485" t="str">
        <f>+Tabla2[[#This Row],[FACTURA]]</f>
        <v>B1500000023</v>
      </c>
      <c r="M6485" t="str">
        <f>+Tabla2[[#This Row],[DETALLE]]</f>
        <v>RECOLECCION DE DESECHOS SOLIDOS</v>
      </c>
    </row>
    <row r="6486" spans="2:13">
      <c r="B6486" s="3" t="s">
        <v>2627</v>
      </c>
      <c r="C6486" s="2" t="s">
        <v>1418</v>
      </c>
      <c r="D6486" s="4" t="s">
        <v>1337</v>
      </c>
      <c r="E6486" s="4" t="s">
        <v>8444</v>
      </c>
      <c r="F6486" s="5">
        <v>44323</v>
      </c>
      <c r="G6486" s="8">
        <v>-146000</v>
      </c>
      <c r="J6486" s="4" t="s">
        <v>12422</v>
      </c>
      <c r="L6486" t="str">
        <f>+Tabla2[[#This Row],[FACTURA]]</f>
        <v>B1500000024</v>
      </c>
      <c r="M6486" t="str">
        <f>+Tabla2[[#This Row],[DETALLE]]</f>
        <v>RECOLECCION DE DESECHOS SOLIDOS</v>
      </c>
    </row>
    <row r="6487" spans="2:13">
      <c r="B6487" s="3" t="s">
        <v>2627</v>
      </c>
      <c r="C6487" s="2" t="s">
        <v>1418</v>
      </c>
      <c r="D6487" s="4" t="s">
        <v>1296</v>
      </c>
      <c r="E6487" s="4" t="s">
        <v>8444</v>
      </c>
      <c r="F6487" s="5">
        <v>44323</v>
      </c>
      <c r="G6487" s="8">
        <v>-146000</v>
      </c>
      <c r="J6487" s="4" t="s">
        <v>12423</v>
      </c>
      <c r="L6487" t="str">
        <f>+Tabla2[[#This Row],[FACTURA]]</f>
        <v>B1500000025</v>
      </c>
      <c r="M6487" t="str">
        <f>+Tabla2[[#This Row],[DETALLE]]</f>
        <v>RECOLECCION DE DESECHOS SOLIDOS</v>
      </c>
    </row>
    <row r="6488" spans="2:13">
      <c r="B6488" s="3" t="s">
        <v>2627</v>
      </c>
      <c r="C6488" s="2" t="s">
        <v>1418</v>
      </c>
      <c r="D6488" s="4" t="s">
        <v>1420</v>
      </c>
      <c r="E6488" s="4" t="s">
        <v>8444</v>
      </c>
      <c r="F6488" s="5">
        <v>44323</v>
      </c>
      <c r="G6488" s="8">
        <v>-146000</v>
      </c>
      <c r="J6488" s="4" t="s">
        <v>12424</v>
      </c>
      <c r="L6488" t="str">
        <f>+Tabla2[[#This Row],[FACTURA]]</f>
        <v>B1500000026</v>
      </c>
      <c r="M6488" t="str">
        <f>+Tabla2[[#This Row],[DETALLE]]</f>
        <v>RECOLECCION DE DESECHOS SOLIDOS</v>
      </c>
    </row>
    <row r="6489" spans="2:13">
      <c r="B6489" s="3" t="s">
        <v>12405</v>
      </c>
      <c r="C6489" s="2" t="s">
        <v>12406</v>
      </c>
      <c r="D6489" s="4" t="s">
        <v>9179</v>
      </c>
      <c r="E6489" s="4" t="s">
        <v>19970</v>
      </c>
      <c r="F6489" s="5">
        <v>44715</v>
      </c>
      <c r="G6489" s="8">
        <v>-6750</v>
      </c>
      <c r="J6489" s="4" t="s">
        <v>12407</v>
      </c>
      <c r="L6489" t="str">
        <f>+Tabla2[[#This Row],[FACTURA]]</f>
        <v>B1500000001*</v>
      </c>
      <c r="M6489" t="str">
        <f>+Tabla2[[#This Row],[DETALLE]]</f>
        <v>RECOLECCIÓN DESECHOS SÓLIDOS, MES DIC./2017</v>
      </c>
    </row>
    <row r="6490" spans="2:13">
      <c r="B6490" s="3" t="s">
        <v>12405</v>
      </c>
      <c r="C6490" s="2" t="s">
        <v>12406</v>
      </c>
      <c r="D6490" s="4" t="s">
        <v>1363</v>
      </c>
      <c r="E6490" s="4" t="s">
        <v>19960</v>
      </c>
      <c r="F6490" s="5">
        <v>44715</v>
      </c>
      <c r="G6490" s="8">
        <v>-81000</v>
      </c>
      <c r="J6490" s="4" t="s">
        <v>12408</v>
      </c>
      <c r="L6490" t="str">
        <f>+Tabla2[[#This Row],[FACTURA]]</f>
        <v>B1500000002*</v>
      </c>
      <c r="M6490" t="str">
        <f>+Tabla2[[#This Row],[DETALLE]]</f>
        <v>RECOLECCIÓN DESECHOS SÓLIDOS, MES ENE./2018-DIC./2018</v>
      </c>
    </row>
    <row r="6491" spans="2:13">
      <c r="B6491" s="3" t="s">
        <v>12405</v>
      </c>
      <c r="C6491" s="2" t="s">
        <v>12406</v>
      </c>
      <c r="D6491" s="4" t="s">
        <v>1331</v>
      </c>
      <c r="E6491" s="4" t="s">
        <v>19961</v>
      </c>
      <c r="F6491" s="5">
        <v>44715</v>
      </c>
      <c r="G6491" s="8">
        <v>-81000</v>
      </c>
      <c r="J6491" s="4" t="s">
        <v>12409</v>
      </c>
      <c r="L6491" t="str">
        <f>+Tabla2[[#This Row],[FACTURA]]</f>
        <v>B1500000003*</v>
      </c>
      <c r="M6491" t="str">
        <f>+Tabla2[[#This Row],[DETALLE]]</f>
        <v>RECOLECCIÓN DESECHOS SÓLIDOS, MES ENE./2019-DIC./2019</v>
      </c>
    </row>
    <row r="6492" spans="2:13">
      <c r="B6492" s="3" t="s">
        <v>12405</v>
      </c>
      <c r="C6492" s="2" t="s">
        <v>12406</v>
      </c>
      <c r="D6492" s="4" t="s">
        <v>1364</v>
      </c>
      <c r="E6492" s="4" t="s">
        <v>19962</v>
      </c>
      <c r="F6492" s="5">
        <v>44715</v>
      </c>
      <c r="G6492" s="8">
        <v>-81000</v>
      </c>
      <c r="J6492" s="4" t="s">
        <v>12410</v>
      </c>
      <c r="L6492" t="str">
        <f>+Tabla2[[#This Row],[FACTURA]]</f>
        <v>B1500000004*</v>
      </c>
      <c r="M6492" t="str">
        <f>+Tabla2[[#This Row],[DETALLE]]</f>
        <v>RECOLECCIÓN DESECHOS SÓLIDOS, MES ENE./2020-DIC./2020</v>
      </c>
    </row>
    <row r="6493" spans="2:13">
      <c r="B6493" s="3" t="s">
        <v>12405</v>
      </c>
      <c r="C6493" s="2" t="s">
        <v>12406</v>
      </c>
      <c r="D6493" s="4" t="s">
        <v>1365</v>
      </c>
      <c r="E6493" s="4" t="s">
        <v>19971</v>
      </c>
      <c r="F6493" s="5">
        <v>44715</v>
      </c>
      <c r="G6493" s="8">
        <v>-81000</v>
      </c>
      <c r="J6493" s="4" t="s">
        <v>12411</v>
      </c>
      <c r="L6493" t="str">
        <f>+Tabla2[[#This Row],[FACTURA]]</f>
        <v>B1500000005*</v>
      </c>
      <c r="M6493" t="str">
        <f>+Tabla2[[#This Row],[DETALLE]]</f>
        <v>RECOLECCIÓN DESECHOS SÓLIDOS, MES ENE./2021-DIC./2021</v>
      </c>
    </row>
    <row r="6494" spans="2:13">
      <c r="B6494" s="3" t="s">
        <v>12405</v>
      </c>
      <c r="C6494" s="2" t="s">
        <v>12406</v>
      </c>
      <c r="D6494" s="4" t="s">
        <v>1366</v>
      </c>
      <c r="E6494" s="4" t="s">
        <v>19972</v>
      </c>
      <c r="F6494" s="5">
        <v>44715</v>
      </c>
      <c r="G6494" s="8">
        <v>-40500</v>
      </c>
      <c r="J6494" s="4" t="s">
        <v>12412</v>
      </c>
      <c r="L6494" t="str">
        <f>+Tabla2[[#This Row],[FACTURA]]</f>
        <v>B1500000006*</v>
      </c>
      <c r="M6494" t="str">
        <f>+Tabla2[[#This Row],[DETALLE]]</f>
        <v>RECOLECCIÓN DESECHOS SÓLIDOS, MES ENE./2022-JUN./2022</v>
      </c>
    </row>
    <row r="6495" spans="2:13">
      <c r="B6495" s="3" t="s">
        <v>8660</v>
      </c>
      <c r="C6495" s="2" t="s">
        <v>8659</v>
      </c>
      <c r="D6495" s="6" t="s">
        <v>1362</v>
      </c>
      <c r="E6495" s="6" t="s">
        <v>8661</v>
      </c>
      <c r="F6495" s="7">
        <v>44480</v>
      </c>
      <c r="G6495" s="9">
        <v>-49950</v>
      </c>
      <c r="J6495" s="6" t="s">
        <v>17069</v>
      </c>
      <c r="L6495" t="str">
        <f>+Tabla2[[#This Row],[FACTURA]]</f>
        <v>B1500000006</v>
      </c>
      <c r="M6495" t="str">
        <f>+Tabla2[[#This Row],[DETALLE]]</f>
        <v>RECO SOLIDOS, DIS MUN CR DE GUA, OFIC.DGA,1463-2021*</v>
      </c>
    </row>
    <row r="6496" spans="2:13">
      <c r="B6496" s="3" t="s">
        <v>8660</v>
      </c>
      <c r="C6496" s="2" t="s">
        <v>8659</v>
      </c>
      <c r="D6496" s="6" t="s">
        <v>41</v>
      </c>
      <c r="E6496" s="6" t="s">
        <v>20266</v>
      </c>
      <c r="F6496" s="7">
        <v>44715</v>
      </c>
      <c r="G6496" s="9">
        <v>-21600</v>
      </c>
      <c r="J6496" s="6" t="s">
        <v>17070</v>
      </c>
      <c r="L6496" t="str">
        <f>+Tabla2[[#This Row],[FACTURA]]</f>
        <v>B1500000007</v>
      </c>
      <c r="M6496" t="str">
        <f>+Tabla2[[#This Row],[DETALLE]]</f>
        <v>RECOLECCIÓN RESIDUO SÓLIDO JUL/DIC.2021</v>
      </c>
    </row>
    <row r="6497" spans="2:13">
      <c r="B6497" s="3" t="s">
        <v>8660</v>
      </c>
      <c r="C6497" s="2" t="s">
        <v>8659</v>
      </c>
      <c r="D6497" s="6" t="s">
        <v>129</v>
      </c>
      <c r="E6497" s="6" t="s">
        <v>20267</v>
      </c>
      <c r="F6497" s="7">
        <v>44715</v>
      </c>
      <c r="G6497" s="9">
        <v>-18000</v>
      </c>
      <c r="J6497" s="6" t="s">
        <v>17071</v>
      </c>
      <c r="L6497" t="str">
        <f>+Tabla2[[#This Row],[FACTURA]]</f>
        <v>B1500000008</v>
      </c>
      <c r="M6497" t="str">
        <f>+Tabla2[[#This Row],[DETALLE]]</f>
        <v>RECOLECCIÓN RESIDUO SÓLIDO ENE/MAY.2022</v>
      </c>
    </row>
    <row r="6498" spans="2:13">
      <c r="B6498" s="3" t="s">
        <v>2628</v>
      </c>
      <c r="C6498" s="2" t="s">
        <v>1421</v>
      </c>
      <c r="D6498" s="4" t="s">
        <v>172</v>
      </c>
      <c r="E6498" s="4" t="s">
        <v>19959</v>
      </c>
      <c r="F6498" s="5">
        <v>44501</v>
      </c>
      <c r="G6498" s="8">
        <v>-193500</v>
      </c>
      <c r="J6498" s="4" t="s">
        <v>13151</v>
      </c>
      <c r="L6498" t="str">
        <f>+Tabla2[[#This Row],[FACTURA]]</f>
        <v>B1500000001</v>
      </c>
      <c r="M6498" t="str">
        <f>+Tabla2[[#This Row],[DETALLE]]</f>
        <v>RECOLECCIÓN DESECHOS SÓLIDOS, MES MARZ./2017-DIC./2017</v>
      </c>
    </row>
    <row r="6499" spans="2:13">
      <c r="B6499" s="3" t="s">
        <v>2628</v>
      </c>
      <c r="C6499" s="2" t="s">
        <v>1421</v>
      </c>
      <c r="D6499" s="4" t="s">
        <v>961</v>
      </c>
      <c r="E6499" s="4" t="s">
        <v>19960</v>
      </c>
      <c r="F6499" s="5">
        <v>44501</v>
      </c>
      <c r="G6499" s="8">
        <v>-232200</v>
      </c>
      <c r="J6499" s="4" t="s">
        <v>13152</v>
      </c>
      <c r="L6499" t="str">
        <f>+Tabla2[[#This Row],[FACTURA]]</f>
        <v>B1500000002</v>
      </c>
      <c r="M6499" t="str">
        <f>+Tabla2[[#This Row],[DETALLE]]</f>
        <v>RECOLECCIÓN DESECHOS SÓLIDOS, MES ENE./2018-DIC./2018</v>
      </c>
    </row>
    <row r="6500" spans="2:13">
      <c r="B6500" s="3" t="s">
        <v>2628</v>
      </c>
      <c r="C6500" s="2" t="s">
        <v>1421</v>
      </c>
      <c r="D6500" s="4" t="s">
        <v>249</v>
      </c>
      <c r="E6500" s="4" t="s">
        <v>19961</v>
      </c>
      <c r="F6500" s="5">
        <v>44501</v>
      </c>
      <c r="G6500" s="8">
        <v>-232200</v>
      </c>
      <c r="J6500" s="4" t="s">
        <v>13153</v>
      </c>
      <c r="L6500" t="str">
        <f>+Tabla2[[#This Row],[FACTURA]]</f>
        <v>B1500000003</v>
      </c>
      <c r="M6500" t="str">
        <f>+Tabla2[[#This Row],[DETALLE]]</f>
        <v>RECOLECCIÓN DESECHOS SÓLIDOS, MES ENE./2019-DIC./2019</v>
      </c>
    </row>
    <row r="6501" spans="2:13">
      <c r="B6501" s="3" t="s">
        <v>2628</v>
      </c>
      <c r="C6501" s="2" t="s">
        <v>1421</v>
      </c>
      <c r="D6501" s="4" t="s">
        <v>2</v>
      </c>
      <c r="E6501" s="4" t="s">
        <v>19962</v>
      </c>
      <c r="F6501" s="5">
        <v>44501</v>
      </c>
      <c r="G6501" s="8">
        <v>-232200</v>
      </c>
      <c r="J6501" s="4" t="s">
        <v>13154</v>
      </c>
      <c r="L6501" t="str">
        <f>+Tabla2[[#This Row],[FACTURA]]</f>
        <v>B1500000004</v>
      </c>
      <c r="M6501" t="str">
        <f>+Tabla2[[#This Row],[DETALLE]]</f>
        <v>RECOLECCIÓN DESECHOS SÓLIDOS, MES ENE./2020-DIC./2020</v>
      </c>
    </row>
    <row r="6502" spans="2:13">
      <c r="B6502" s="3" t="s">
        <v>2628</v>
      </c>
      <c r="C6502" s="2" t="s">
        <v>1421</v>
      </c>
      <c r="D6502" s="4" t="s">
        <v>850</v>
      </c>
      <c r="E6502" s="4" t="s">
        <v>19963</v>
      </c>
      <c r="F6502" s="5">
        <v>44501</v>
      </c>
      <c r="G6502" s="8">
        <v>-212850</v>
      </c>
      <c r="J6502" s="4" t="s">
        <v>13155</v>
      </c>
      <c r="L6502" t="str">
        <f>+Tabla2[[#This Row],[FACTURA]]</f>
        <v>B1500000005</v>
      </c>
      <c r="M6502" t="str">
        <f>+Tabla2[[#This Row],[DETALLE]]</f>
        <v>RECOLECCIÓN DESECHOS SÓLIDOS, MES ENE./2021-NOV./2021</v>
      </c>
    </row>
    <row r="6503" spans="2:13">
      <c r="B6503" s="3" t="s">
        <v>19313</v>
      </c>
      <c r="C6503" s="2" t="s">
        <v>14560</v>
      </c>
      <c r="D6503" s="6" t="s">
        <v>1402</v>
      </c>
      <c r="E6503" s="6" t="s">
        <v>8444</v>
      </c>
      <c r="F6503" s="7">
        <v>44698</v>
      </c>
      <c r="G6503" s="9">
        <v>-8400</v>
      </c>
      <c r="J6503" s="6" t="s">
        <v>17072</v>
      </c>
      <c r="L6503" t="str">
        <f>+Tabla2[[#This Row],[FACTURA]]</f>
        <v>B1500000151</v>
      </c>
      <c r="M6503" t="str">
        <f>+Tabla2[[#This Row],[DETALLE]]</f>
        <v>RECOLECCION DE DESECHOS SOLIDOS</v>
      </c>
    </row>
    <row r="6504" spans="2:13">
      <c r="B6504" s="3" t="s">
        <v>19313</v>
      </c>
      <c r="C6504" s="2" t="s">
        <v>14560</v>
      </c>
      <c r="D6504" s="6" t="s">
        <v>1403</v>
      </c>
      <c r="E6504" s="6" t="s">
        <v>8444</v>
      </c>
      <c r="F6504" s="7">
        <v>44698</v>
      </c>
      <c r="G6504" s="9">
        <v>-75600</v>
      </c>
      <c r="J6504" s="6" t="s">
        <v>17073</v>
      </c>
      <c r="L6504" t="str">
        <f>+Tabla2[[#This Row],[FACTURA]]</f>
        <v>B1500000152</v>
      </c>
      <c r="M6504" t="str">
        <f>+Tabla2[[#This Row],[DETALLE]]</f>
        <v>RECOLECCION DE DESECHOS SOLIDOS</v>
      </c>
    </row>
    <row r="6505" spans="2:13">
      <c r="B6505" s="3" t="s">
        <v>19313</v>
      </c>
      <c r="C6505" s="2" t="s">
        <v>14560</v>
      </c>
      <c r="D6505" s="6" t="s">
        <v>8666</v>
      </c>
      <c r="E6505" s="6" t="s">
        <v>8444</v>
      </c>
      <c r="F6505" s="7">
        <v>44698</v>
      </c>
      <c r="G6505" s="9">
        <v>-100800</v>
      </c>
      <c r="J6505" s="6" t="s">
        <v>17074</v>
      </c>
      <c r="L6505" t="str">
        <f>+Tabla2[[#This Row],[FACTURA]]</f>
        <v>B1500000153</v>
      </c>
      <c r="M6505" t="str">
        <f>+Tabla2[[#This Row],[DETALLE]]</f>
        <v>RECOLECCION DE DESECHOS SOLIDOS</v>
      </c>
    </row>
    <row r="6506" spans="2:13">
      <c r="B6506" s="3" t="s">
        <v>19313</v>
      </c>
      <c r="C6506" s="2" t="s">
        <v>14560</v>
      </c>
      <c r="D6506" s="6" t="s">
        <v>8667</v>
      </c>
      <c r="E6506" s="6" t="s">
        <v>8444</v>
      </c>
      <c r="F6506" s="7">
        <v>44698</v>
      </c>
      <c r="G6506" s="9">
        <v>-100800</v>
      </c>
      <c r="J6506" s="6" t="s">
        <v>17075</v>
      </c>
      <c r="L6506" t="str">
        <f>+Tabla2[[#This Row],[FACTURA]]</f>
        <v>B1500000154</v>
      </c>
      <c r="M6506" t="str">
        <f>+Tabla2[[#This Row],[DETALLE]]</f>
        <v>RECOLECCION DE DESECHOS SOLIDOS</v>
      </c>
    </row>
    <row r="6507" spans="2:13">
      <c r="B6507" s="3" t="s">
        <v>19313</v>
      </c>
      <c r="C6507" s="2" t="s">
        <v>14560</v>
      </c>
      <c r="D6507" s="6" t="s">
        <v>1054</v>
      </c>
      <c r="E6507" s="6" t="s">
        <v>8444</v>
      </c>
      <c r="F6507" s="7">
        <v>44698</v>
      </c>
      <c r="G6507" s="9">
        <v>-100800</v>
      </c>
      <c r="J6507" s="6" t="s">
        <v>17076</v>
      </c>
      <c r="L6507" t="str">
        <f>+Tabla2[[#This Row],[FACTURA]]</f>
        <v>B1500000155</v>
      </c>
      <c r="M6507" t="str">
        <f>+Tabla2[[#This Row],[DETALLE]]</f>
        <v>RECOLECCION DE DESECHOS SOLIDOS</v>
      </c>
    </row>
    <row r="6508" spans="2:13">
      <c r="B6508" s="3" t="s">
        <v>19313</v>
      </c>
      <c r="C6508" s="2" t="s">
        <v>14560</v>
      </c>
      <c r="D6508" s="6" t="s">
        <v>20262</v>
      </c>
      <c r="E6508" s="6" t="s">
        <v>8444</v>
      </c>
      <c r="F6508" s="7">
        <v>44698</v>
      </c>
      <c r="G6508" s="9">
        <v>-42000</v>
      </c>
      <c r="J6508" s="6" t="s">
        <v>17077</v>
      </c>
      <c r="L6508" t="str">
        <f>+Tabla2[[#This Row],[FACTURA]]</f>
        <v>B1500000156</v>
      </c>
      <c r="M6508" t="str">
        <f>+Tabla2[[#This Row],[DETALLE]]</f>
        <v>RECOLECCION DE DESECHOS SOLIDOS</v>
      </c>
    </row>
    <row r="6509" spans="2:13">
      <c r="B6509" s="3" t="s">
        <v>14562</v>
      </c>
      <c r="C6509" s="2" t="s">
        <v>14561</v>
      </c>
      <c r="D6509" s="6" t="s">
        <v>1133</v>
      </c>
      <c r="E6509" s="6" t="s">
        <v>20268</v>
      </c>
      <c r="F6509" s="7">
        <v>44713</v>
      </c>
      <c r="G6509" s="9">
        <v>-24150</v>
      </c>
      <c r="J6509" s="6" t="s">
        <v>17078</v>
      </c>
      <c r="L6509" t="str">
        <f>+Tabla2[[#This Row],[FACTURA]]</f>
        <v>B1500000223</v>
      </c>
      <c r="M6509" t="str">
        <f>+Tabla2[[#This Row],[DETALLE]]</f>
        <v>RECOLECCIÓN RESIDUOS SÓLIDO MES DE MAYO 2022</v>
      </c>
    </row>
    <row r="6510" spans="2:13">
      <c r="B6510" s="3" t="s">
        <v>8663</v>
      </c>
      <c r="C6510" s="2" t="s">
        <v>8662</v>
      </c>
      <c r="D6510" s="6" t="s">
        <v>247</v>
      </c>
      <c r="E6510" s="6" t="s">
        <v>8664</v>
      </c>
      <c r="F6510" s="7">
        <v>44517</v>
      </c>
      <c r="G6510" s="9">
        <v>-111000</v>
      </c>
      <c r="J6510" s="6" t="s">
        <v>17079</v>
      </c>
      <c r="L6510" t="str">
        <f>+Tabla2[[#This Row],[FACTURA]]</f>
        <v>B1500000030</v>
      </c>
      <c r="M6510" t="str">
        <f>+Tabla2[[#This Row],[DETALLE]]</f>
        <v>SERVICIO DE RECOLECCION DE DESECHOS SOLIDOS, A LOS CENTROS E</v>
      </c>
    </row>
    <row r="6511" spans="2:13">
      <c r="B6511" s="3" t="s">
        <v>8663</v>
      </c>
      <c r="C6511" s="2" t="s">
        <v>8662</v>
      </c>
      <c r="D6511" s="6" t="s">
        <v>8665</v>
      </c>
      <c r="E6511" s="6" t="s">
        <v>8664</v>
      </c>
      <c r="F6511" s="7">
        <v>44517</v>
      </c>
      <c r="G6511" s="9">
        <v>-133200</v>
      </c>
      <c r="J6511" s="6" t="s">
        <v>17080</v>
      </c>
      <c r="L6511" t="str">
        <f>+Tabla2[[#This Row],[FACTURA]]</f>
        <v>B1500000031</v>
      </c>
      <c r="M6511" t="str">
        <f>+Tabla2[[#This Row],[DETALLE]]</f>
        <v>SERVICIO DE RECOLECCION DE DESECHOS SOLIDOS, A LOS CENTROS E</v>
      </c>
    </row>
    <row r="6512" spans="2:13">
      <c r="B6512" s="3" t="s">
        <v>8663</v>
      </c>
      <c r="C6512" s="2" t="s">
        <v>8662</v>
      </c>
      <c r="D6512" s="6" t="s">
        <v>16</v>
      </c>
      <c r="E6512" s="6" t="s">
        <v>8664</v>
      </c>
      <c r="F6512" s="7">
        <v>44517</v>
      </c>
      <c r="G6512" s="9">
        <v>-133200</v>
      </c>
      <c r="J6512" s="6" t="s">
        <v>17081</v>
      </c>
      <c r="L6512" t="str">
        <f>+Tabla2[[#This Row],[FACTURA]]</f>
        <v>B1500000032</v>
      </c>
      <c r="M6512" t="str">
        <f>+Tabla2[[#This Row],[DETALLE]]</f>
        <v>SERVICIO DE RECOLECCION DE DESECHOS SOLIDOS, A LOS CENTROS E</v>
      </c>
    </row>
    <row r="6513" spans="2:13">
      <c r="B6513" s="3" t="s">
        <v>8663</v>
      </c>
      <c r="C6513" s="2" t="s">
        <v>8662</v>
      </c>
      <c r="D6513" s="6" t="s">
        <v>1130</v>
      </c>
      <c r="E6513" s="6" t="s">
        <v>8664</v>
      </c>
      <c r="F6513" s="7">
        <v>44517</v>
      </c>
      <c r="G6513" s="9">
        <v>-133200</v>
      </c>
      <c r="J6513" s="6" t="s">
        <v>17082</v>
      </c>
      <c r="L6513" t="str">
        <f>+Tabla2[[#This Row],[FACTURA]]</f>
        <v>B1500000033</v>
      </c>
      <c r="M6513" t="str">
        <f>+Tabla2[[#This Row],[DETALLE]]</f>
        <v>SERVICIO DE RECOLECCION DE DESECHOS SOLIDOS, A LOS CENTROS E</v>
      </c>
    </row>
    <row r="6514" spans="2:13">
      <c r="B6514" s="3" t="s">
        <v>8663</v>
      </c>
      <c r="C6514" s="2" t="s">
        <v>8662</v>
      </c>
      <c r="D6514" s="6" t="s">
        <v>905</v>
      </c>
      <c r="E6514" s="6" t="s">
        <v>8664</v>
      </c>
      <c r="F6514" s="7">
        <v>44517</v>
      </c>
      <c r="G6514" s="9">
        <v>-111000</v>
      </c>
      <c r="J6514" s="6" t="s">
        <v>17083</v>
      </c>
      <c r="L6514" t="str">
        <f>+Tabla2[[#This Row],[FACTURA]]</f>
        <v>B1500000034</v>
      </c>
      <c r="M6514" t="str">
        <f>+Tabla2[[#This Row],[DETALLE]]</f>
        <v>SERVICIO DE RECOLECCION DE DESECHOS SOLIDOS, A LOS CENTROS E</v>
      </c>
    </row>
    <row r="6515" spans="2:13">
      <c r="B6515" s="3" t="s">
        <v>8670</v>
      </c>
      <c r="C6515" s="2" t="s">
        <v>8669</v>
      </c>
      <c r="D6515" s="6" t="s">
        <v>8672</v>
      </c>
      <c r="E6515" s="6" t="s">
        <v>8671</v>
      </c>
      <c r="F6515" s="7">
        <v>44283</v>
      </c>
      <c r="G6515" s="9">
        <v>-36600</v>
      </c>
      <c r="J6515" s="6" t="s">
        <v>17084</v>
      </c>
      <c r="L6515" t="str">
        <f>+Tabla2[[#This Row],[FACTURA]]</f>
        <v>B1500000416</v>
      </c>
      <c r="M6515" t="str">
        <f>+Tabla2[[#This Row],[DETALLE]]</f>
        <v>RECO SOLIDOS, AYUN MUNI, MARZO 2021, OFIC.DGA,1787-2021</v>
      </c>
    </row>
    <row r="6516" spans="2:13">
      <c r="B6516" s="3" t="s">
        <v>8670</v>
      </c>
      <c r="C6516" s="2" t="s">
        <v>8669</v>
      </c>
      <c r="D6516" s="6" t="s">
        <v>8674</v>
      </c>
      <c r="E6516" s="6" t="s">
        <v>8673</v>
      </c>
      <c r="F6516" s="7">
        <v>44314</v>
      </c>
      <c r="G6516" s="9">
        <v>-36600</v>
      </c>
      <c r="J6516" s="6" t="s">
        <v>17085</v>
      </c>
      <c r="L6516" t="str">
        <f>+Tabla2[[#This Row],[FACTURA]]</f>
        <v>B1500000417</v>
      </c>
      <c r="M6516" t="str">
        <f>+Tabla2[[#This Row],[DETALLE]]</f>
        <v>RECO SOLIDOS, AYUN MUNI, ABRIL 2021, OFIC.DGA,1787-2021</v>
      </c>
    </row>
    <row r="6517" spans="2:13">
      <c r="B6517" s="3" t="s">
        <v>8670</v>
      </c>
      <c r="C6517" s="2" t="s">
        <v>8669</v>
      </c>
      <c r="D6517" s="6" t="s">
        <v>8676</v>
      </c>
      <c r="E6517" s="6" t="s">
        <v>8675</v>
      </c>
      <c r="F6517" s="7">
        <v>44344</v>
      </c>
      <c r="G6517" s="9">
        <v>-36600</v>
      </c>
      <c r="J6517" s="6" t="s">
        <v>17086</v>
      </c>
      <c r="L6517" t="str">
        <f>+Tabla2[[#This Row],[FACTURA]]</f>
        <v>B1500000418</v>
      </c>
      <c r="M6517" t="str">
        <f>+Tabla2[[#This Row],[DETALLE]]</f>
        <v>RECO SOLIDOS, AYUN MUNI, MAYO 2021, OFIC.DGA,1787-2021</v>
      </c>
    </row>
    <row r="6518" spans="2:13">
      <c r="B6518" s="3" t="s">
        <v>8670</v>
      </c>
      <c r="C6518" s="2" t="s">
        <v>8669</v>
      </c>
      <c r="D6518" s="6" t="s">
        <v>8678</v>
      </c>
      <c r="E6518" s="6" t="s">
        <v>8677</v>
      </c>
      <c r="F6518" s="7">
        <v>44375</v>
      </c>
      <c r="G6518" s="9">
        <v>-36600</v>
      </c>
      <c r="J6518" s="6" t="s">
        <v>17087</v>
      </c>
      <c r="L6518" t="str">
        <f>+Tabla2[[#This Row],[FACTURA]]</f>
        <v>B1500000419</v>
      </c>
      <c r="M6518" t="str">
        <f>+Tabla2[[#This Row],[DETALLE]]</f>
        <v>RECO SOLIDOS, AYUN MUNI, JUNIO 2021, OFIC.DGA,1787-2021</v>
      </c>
    </row>
    <row r="6519" spans="2:13">
      <c r="B6519" s="3" t="s">
        <v>8670</v>
      </c>
      <c r="C6519" s="2" t="s">
        <v>8669</v>
      </c>
      <c r="D6519" s="6" t="s">
        <v>8680</v>
      </c>
      <c r="E6519" s="6" t="s">
        <v>8679</v>
      </c>
      <c r="F6519" s="7">
        <v>44405</v>
      </c>
      <c r="G6519" s="9">
        <v>-36600</v>
      </c>
      <c r="J6519" s="6" t="s">
        <v>17088</v>
      </c>
      <c r="L6519" t="str">
        <f>+Tabla2[[#This Row],[FACTURA]]</f>
        <v>B1500000420</v>
      </c>
      <c r="M6519" t="str">
        <f>+Tabla2[[#This Row],[DETALLE]]</f>
        <v>RECO SOLIDOS, AYUN MUNI, JULIO 2021, OFIC.DGA,1787-2021</v>
      </c>
    </row>
    <row r="6520" spans="2:13">
      <c r="B6520" s="3" t="s">
        <v>8670</v>
      </c>
      <c r="C6520" s="2" t="s">
        <v>8669</v>
      </c>
      <c r="D6520" s="6" t="s">
        <v>8682</v>
      </c>
      <c r="E6520" s="6" t="s">
        <v>8681</v>
      </c>
      <c r="F6520" s="7">
        <v>44436</v>
      </c>
      <c r="G6520" s="9">
        <v>-36600</v>
      </c>
      <c r="J6520" s="6" t="s">
        <v>17089</v>
      </c>
      <c r="L6520" t="str">
        <f>+Tabla2[[#This Row],[FACTURA]]</f>
        <v>B1500000421</v>
      </c>
      <c r="M6520" t="str">
        <f>+Tabla2[[#This Row],[DETALLE]]</f>
        <v>RECO SOLIDOS, AYUN MUNI, AGOSTO  2021, OFIC.DGA,1787-2021</v>
      </c>
    </row>
    <row r="6521" spans="2:13">
      <c r="B6521" s="3" t="s">
        <v>8670</v>
      </c>
      <c r="C6521" s="2" t="s">
        <v>8669</v>
      </c>
      <c r="D6521" s="6" t="s">
        <v>8684</v>
      </c>
      <c r="E6521" s="6" t="s">
        <v>8683</v>
      </c>
      <c r="F6521" s="7">
        <v>44467</v>
      </c>
      <c r="G6521" s="9">
        <v>-36600</v>
      </c>
      <c r="J6521" s="6" t="s">
        <v>17090</v>
      </c>
      <c r="L6521" t="str">
        <f>+Tabla2[[#This Row],[FACTURA]]</f>
        <v>B1500000422</v>
      </c>
      <c r="M6521" t="str">
        <f>+Tabla2[[#This Row],[DETALLE]]</f>
        <v>RECO SOLIDOS, AYUN MUNI, SEPTIEMBRE 2021, OFIC.DGA,1787-2021</v>
      </c>
    </row>
    <row r="6522" spans="2:13">
      <c r="B6522" s="3" t="s">
        <v>8670</v>
      </c>
      <c r="C6522" s="2" t="s">
        <v>8669</v>
      </c>
      <c r="D6522" s="6" t="s">
        <v>8686</v>
      </c>
      <c r="E6522" s="6" t="s">
        <v>8685</v>
      </c>
      <c r="F6522" s="7">
        <v>44497</v>
      </c>
      <c r="G6522" s="9">
        <v>-36600</v>
      </c>
      <c r="J6522" s="6" t="s">
        <v>17091</v>
      </c>
      <c r="L6522" t="str">
        <f>+Tabla2[[#This Row],[FACTURA]]</f>
        <v>B1500000423</v>
      </c>
      <c r="M6522" t="str">
        <f>+Tabla2[[#This Row],[DETALLE]]</f>
        <v>RECO SOLIDOS, AYUN MUNI, OCTUBRE 2021, OFIC.DGA,1787-2021</v>
      </c>
    </row>
    <row r="6523" spans="2:13">
      <c r="B6523" s="3" t="s">
        <v>8688</v>
      </c>
      <c r="C6523" s="2" t="s">
        <v>8687</v>
      </c>
      <c r="D6523" s="6" t="s">
        <v>8690</v>
      </c>
      <c r="E6523" s="6" t="s">
        <v>8689</v>
      </c>
      <c r="F6523" s="7">
        <v>43145</v>
      </c>
      <c r="G6523" s="9">
        <v>-172500</v>
      </c>
      <c r="J6523" s="6" t="s">
        <v>17092</v>
      </c>
      <c r="L6523" t="str">
        <f>+Tabla2[[#This Row],[FACTURA]]</f>
        <v>NTR. 0547 Y 0183-3</v>
      </c>
      <c r="M6523" t="str">
        <f>+Tabla2[[#This Row],[DETALLE]]</f>
        <v>CONTR. 0547-3</v>
      </c>
    </row>
    <row r="6524" spans="2:13">
      <c r="B6524" s="3" t="s">
        <v>8692</v>
      </c>
      <c r="C6524" s="2" t="s">
        <v>8691</v>
      </c>
      <c r="D6524" s="6" t="s">
        <v>1362</v>
      </c>
      <c r="E6524" s="6" t="s">
        <v>8693</v>
      </c>
      <c r="F6524" s="7">
        <v>44490</v>
      </c>
      <c r="G6524" s="9">
        <v>-142200</v>
      </c>
      <c r="J6524" s="6" t="s">
        <v>17093</v>
      </c>
      <c r="L6524" t="str">
        <f>+Tabla2[[#This Row],[FACTURA]]</f>
        <v>B1500000006</v>
      </c>
      <c r="M6524" t="str">
        <f>+Tabla2[[#This Row],[DETALLE]]</f>
        <v>SERV. DE RECOLECCION DE DESECHOS SOLIDOS JULI-OCTUB.21</v>
      </c>
    </row>
    <row r="6525" spans="2:13">
      <c r="B6525" s="3" t="s">
        <v>8695</v>
      </c>
      <c r="C6525" s="2" t="s">
        <v>8694</v>
      </c>
      <c r="D6525" s="6" t="s">
        <v>284</v>
      </c>
      <c r="E6525" s="6" t="s">
        <v>8696</v>
      </c>
      <c r="F6525" s="7">
        <v>44484</v>
      </c>
      <c r="G6525" s="9">
        <v>-469500</v>
      </c>
      <c r="J6525" s="6" t="s">
        <v>17094</v>
      </c>
      <c r="L6525" t="str">
        <f>+Tabla2[[#This Row],[FACTURA]]</f>
        <v>B1500000016</v>
      </c>
      <c r="M6525" t="str">
        <f>+Tabla2[[#This Row],[DETALLE]]</f>
        <v>RECOLECCION DESECHOS SOLIDOS, PERIODO DE 03/2017 A 12/2017</v>
      </c>
    </row>
    <row r="6526" spans="2:13">
      <c r="B6526" s="3" t="s">
        <v>8695</v>
      </c>
      <c r="C6526" s="2" t="s">
        <v>8694</v>
      </c>
      <c r="D6526" s="6" t="s">
        <v>1569</v>
      </c>
      <c r="E6526" s="6" t="s">
        <v>8697</v>
      </c>
      <c r="F6526" s="7">
        <v>44484</v>
      </c>
      <c r="G6526" s="9">
        <v>-563400</v>
      </c>
      <c r="J6526" s="6" t="s">
        <v>17095</v>
      </c>
      <c r="L6526" t="str">
        <f>+Tabla2[[#This Row],[FACTURA]]</f>
        <v>B1500000017</v>
      </c>
      <c r="M6526" t="str">
        <f>+Tabla2[[#This Row],[DETALLE]]</f>
        <v>RECOLECCION DESECHOS SOLIDOS, PERIODO DE 01/2018 A 12/2018</v>
      </c>
    </row>
    <row r="6527" spans="2:13">
      <c r="B6527" s="3" t="s">
        <v>8695</v>
      </c>
      <c r="C6527" s="2" t="s">
        <v>8694</v>
      </c>
      <c r="D6527" s="6" t="s">
        <v>1426</v>
      </c>
      <c r="E6527" s="6" t="s">
        <v>8698</v>
      </c>
      <c r="F6527" s="7">
        <v>44484</v>
      </c>
      <c r="G6527" s="9">
        <v>-563400</v>
      </c>
      <c r="J6527" s="6" t="s">
        <v>17096</v>
      </c>
      <c r="L6527" t="str">
        <f>+Tabla2[[#This Row],[FACTURA]]</f>
        <v>B1500000018</v>
      </c>
      <c r="M6527" t="str">
        <f>+Tabla2[[#This Row],[DETALLE]]</f>
        <v>RECOLECCION DESECHOS SOLIDOS, PERIODO DE 01/2019 A 12/2019</v>
      </c>
    </row>
    <row r="6528" spans="2:13">
      <c r="B6528" s="3" t="s">
        <v>8695</v>
      </c>
      <c r="C6528" s="2" t="s">
        <v>8694</v>
      </c>
      <c r="D6528" s="6" t="s">
        <v>1164</v>
      </c>
      <c r="E6528" s="6" t="s">
        <v>8699</v>
      </c>
      <c r="F6528" s="7">
        <v>44484</v>
      </c>
      <c r="G6528" s="9">
        <v>-563400</v>
      </c>
      <c r="J6528" s="6" t="s">
        <v>17097</v>
      </c>
      <c r="L6528" t="str">
        <f>+Tabla2[[#This Row],[FACTURA]]</f>
        <v>B1500000019</v>
      </c>
      <c r="M6528" t="str">
        <f>+Tabla2[[#This Row],[DETALLE]]</f>
        <v>RECOLECCION DESECHOS SOLIDOS, PERIODO DE 01/2020 A 12/2020</v>
      </c>
    </row>
    <row r="6529" spans="2:13">
      <c r="B6529" s="3" t="s">
        <v>8695</v>
      </c>
      <c r="C6529" s="2" t="s">
        <v>8694</v>
      </c>
      <c r="D6529" s="6" t="s">
        <v>582</v>
      </c>
      <c r="E6529" s="6" t="s">
        <v>8700</v>
      </c>
      <c r="F6529" s="7">
        <v>44484</v>
      </c>
      <c r="G6529" s="9">
        <v>-422550</v>
      </c>
      <c r="J6529" s="6" t="s">
        <v>17098</v>
      </c>
      <c r="L6529" t="str">
        <f>+Tabla2[[#This Row],[FACTURA]]</f>
        <v>B1500000020</v>
      </c>
      <c r="M6529" t="str">
        <f>+Tabla2[[#This Row],[DETALLE]]</f>
        <v>RECOLECCION DESECHOS SOLIDOS, PERIODO DE 01/2021 A 09/2021</v>
      </c>
    </row>
    <row r="6530" spans="2:13">
      <c r="B6530" s="3" t="s">
        <v>8702</v>
      </c>
      <c r="C6530" s="2" t="s">
        <v>8701</v>
      </c>
      <c r="D6530" s="6" t="s">
        <v>8705</v>
      </c>
      <c r="E6530" s="6" t="s">
        <v>8705</v>
      </c>
      <c r="F6530" s="7">
        <v>44685</v>
      </c>
      <c r="G6530" s="9">
        <v>-380000</v>
      </c>
      <c r="J6530" s="6" t="s">
        <v>17099</v>
      </c>
      <c r="L6530" t="str">
        <f>+Tabla2[[#This Row],[FACTURA]]</f>
        <v>CONTR. 0557 Y 0175-3</v>
      </c>
      <c r="M6530" t="str">
        <f>+Tabla2[[#This Row],[DETALLE]]</f>
        <v>CONTR. 0557 Y 0175-3</v>
      </c>
    </row>
    <row r="6531" spans="2:13">
      <c r="B6531" s="3" t="s">
        <v>8702</v>
      </c>
      <c r="C6531" s="2" t="s">
        <v>8701</v>
      </c>
      <c r="D6531" s="6" t="s">
        <v>8703</v>
      </c>
      <c r="E6531" s="6" t="s">
        <v>8703</v>
      </c>
      <c r="F6531" s="7">
        <v>44131</v>
      </c>
      <c r="G6531" s="9">
        <v>-100400.82</v>
      </c>
      <c r="J6531" s="6" t="s">
        <v>17100</v>
      </c>
      <c r="L6531" t="str">
        <f>+Tabla2[[#This Row],[FACTURA]]</f>
        <v>CONTR-471-40</v>
      </c>
      <c r="M6531" t="str">
        <f>+Tabla2[[#This Row],[DETALLE]]</f>
        <v>CONTR-471-40</v>
      </c>
    </row>
    <row r="6532" spans="2:13">
      <c r="B6532" s="3" t="s">
        <v>8702</v>
      </c>
      <c r="C6532" s="2" t="s">
        <v>8701</v>
      </c>
      <c r="D6532" s="6" t="s">
        <v>8704</v>
      </c>
      <c r="E6532" s="6" t="s">
        <v>8704</v>
      </c>
      <c r="F6532" s="7">
        <v>44131</v>
      </c>
      <c r="G6532" s="9">
        <v>100400.82</v>
      </c>
      <c r="J6532" s="6" t="s">
        <v>17101</v>
      </c>
      <c r="L6532" t="str">
        <f>+Tabla2[[#This Row],[FACTURA]]</f>
        <v>CONTR-471-40 NULA</v>
      </c>
      <c r="M6532" t="str">
        <f>+Tabla2[[#This Row],[DETALLE]]</f>
        <v>CONTR-471-40 NULA</v>
      </c>
    </row>
    <row r="6533" spans="2:13">
      <c r="B6533" s="3" t="s">
        <v>8707</v>
      </c>
      <c r="C6533" s="2" t="s">
        <v>8706</v>
      </c>
      <c r="D6533" s="6" t="s">
        <v>8708</v>
      </c>
      <c r="E6533" s="6" t="s">
        <v>8708</v>
      </c>
      <c r="F6533" s="7">
        <v>44699</v>
      </c>
      <c r="G6533" s="9">
        <v>-400000</v>
      </c>
      <c r="J6533" s="6" t="s">
        <v>17102</v>
      </c>
      <c r="L6533" t="str">
        <f>+Tabla2[[#This Row],[FACTURA]]</f>
        <v>CONTR.0551 Y 0180 -3</v>
      </c>
      <c r="M6533" t="str">
        <f>+Tabla2[[#This Row],[DETALLE]]</f>
        <v>CONTR.0551 Y 0180 -3</v>
      </c>
    </row>
    <row r="6534" spans="2:13">
      <c r="B6534" s="3" t="s">
        <v>8710</v>
      </c>
      <c r="C6534" s="2" t="s">
        <v>8709</v>
      </c>
      <c r="D6534" s="6" t="s">
        <v>8712</v>
      </c>
      <c r="E6534" s="6" t="s">
        <v>8711</v>
      </c>
      <c r="F6534" s="7">
        <v>44406</v>
      </c>
      <c r="G6534" s="9">
        <v>-234000</v>
      </c>
      <c r="J6534" s="6" t="s">
        <v>17103</v>
      </c>
      <c r="L6534" t="str">
        <f>+Tabla2[[#This Row],[FACTURA]]</f>
        <v>B1500000159</v>
      </c>
      <c r="M6534" t="str">
        <f>+Tabla2[[#This Row],[DETALLE]]</f>
        <v>RECOLECCIÓN DESECHOS SÓLIDOS ENE/DIC-2018</v>
      </c>
    </row>
    <row r="6535" spans="2:13">
      <c r="B6535" s="3" t="s">
        <v>8710</v>
      </c>
      <c r="C6535" s="2" t="s">
        <v>8709</v>
      </c>
      <c r="D6535" s="6" t="s">
        <v>8531</v>
      </c>
      <c r="E6535" s="6" t="s">
        <v>8713</v>
      </c>
      <c r="F6535" s="7">
        <v>44406</v>
      </c>
      <c r="G6535" s="9">
        <v>-234000</v>
      </c>
      <c r="J6535" s="6" t="s">
        <v>17104</v>
      </c>
      <c r="L6535" t="str">
        <f>+Tabla2[[#This Row],[FACTURA]]</f>
        <v>B1500000161</v>
      </c>
      <c r="M6535" t="str">
        <f>+Tabla2[[#This Row],[DETALLE]]</f>
        <v>RECOLECCIÓN DESECHOS SÓLIDOS ENE/DIC-2020</v>
      </c>
    </row>
    <row r="6536" spans="2:13">
      <c r="B6536" s="3" t="s">
        <v>8710</v>
      </c>
      <c r="C6536" s="2" t="s">
        <v>8709</v>
      </c>
      <c r="D6536" s="6" t="s">
        <v>8715</v>
      </c>
      <c r="E6536" s="6" t="s">
        <v>8714</v>
      </c>
      <c r="F6536" s="7">
        <v>44406</v>
      </c>
      <c r="G6536" s="9">
        <v>-136500</v>
      </c>
      <c r="J6536" s="6" t="s">
        <v>17105</v>
      </c>
      <c r="L6536" t="str">
        <f>+Tabla2[[#This Row],[FACTURA]]</f>
        <v>B1500000162</v>
      </c>
      <c r="M6536" t="str">
        <f>+Tabla2[[#This Row],[DETALLE]]</f>
        <v>RECOLECCIÓN DESECHOS SÓLIDOS 2021</v>
      </c>
    </row>
    <row r="6537" spans="2:13">
      <c r="B6537" s="3" t="s">
        <v>8710</v>
      </c>
      <c r="C6537" s="2" t="s">
        <v>8709</v>
      </c>
      <c r="D6537" s="6" t="s">
        <v>8717</v>
      </c>
      <c r="E6537" s="6" t="s">
        <v>8716</v>
      </c>
      <c r="F6537" s="7">
        <v>44406</v>
      </c>
      <c r="G6537" s="9">
        <v>-234000</v>
      </c>
      <c r="J6537" s="6" t="s">
        <v>17106</v>
      </c>
      <c r="L6537" t="str">
        <f>+Tabla2[[#This Row],[FACTURA]]</f>
        <v>B1500000160</v>
      </c>
      <c r="M6537" t="str">
        <f>+Tabla2[[#This Row],[DETALLE]]</f>
        <v>RECOLECCIÓN DESECHO SÓLIDO ENE-DIC/2019</v>
      </c>
    </row>
    <row r="6538" spans="2:13">
      <c r="B6538" s="3" t="s">
        <v>8710</v>
      </c>
      <c r="C6538" s="2" t="s">
        <v>8709</v>
      </c>
      <c r="D6538" s="6" t="s">
        <v>1389</v>
      </c>
      <c r="E6538" s="6" t="s">
        <v>8718</v>
      </c>
      <c r="F6538" s="7">
        <v>44406</v>
      </c>
      <c r="G6538" s="9">
        <v>-234000</v>
      </c>
      <c r="J6538" s="6" t="s">
        <v>17107</v>
      </c>
      <c r="L6538" t="str">
        <f>+Tabla2[[#This Row],[FACTURA]]</f>
        <v>B1500000167</v>
      </c>
      <c r="M6538" t="str">
        <f>+Tabla2[[#This Row],[DETALLE]]</f>
        <v>RECOLECCION DESECHOS SOLIDOS ENERO A DICIEMBRE 2020</v>
      </c>
    </row>
    <row r="6539" spans="2:13">
      <c r="B6539" s="3" t="s">
        <v>8710</v>
      </c>
      <c r="C6539" s="2" t="s">
        <v>8709</v>
      </c>
      <c r="D6539" s="6" t="s">
        <v>8720</v>
      </c>
      <c r="E6539" s="6" t="s">
        <v>8719</v>
      </c>
      <c r="F6539" s="7">
        <v>44406</v>
      </c>
      <c r="G6539" s="9">
        <v>-234000</v>
      </c>
      <c r="J6539" s="6" t="s">
        <v>17108</v>
      </c>
      <c r="L6539" t="str">
        <f>+Tabla2[[#This Row],[FACTURA]]</f>
        <v>B1500000166</v>
      </c>
      <c r="M6539" t="str">
        <f>+Tabla2[[#This Row],[DETALLE]]</f>
        <v>RECOLECCION DESECHOS SOLIDOS ENERO A DICIEMBRE 2019</v>
      </c>
    </row>
    <row r="6540" spans="2:13">
      <c r="B6540" s="3" t="s">
        <v>8710</v>
      </c>
      <c r="C6540" s="2" t="s">
        <v>8709</v>
      </c>
      <c r="D6540" s="6" t="s">
        <v>1390</v>
      </c>
      <c r="E6540" s="6" t="s">
        <v>8721</v>
      </c>
      <c r="F6540" s="7">
        <v>44406</v>
      </c>
      <c r="G6540" s="9">
        <v>-136500</v>
      </c>
      <c r="J6540" s="6" t="s">
        <v>17109</v>
      </c>
      <c r="L6540" t="str">
        <f>+Tabla2[[#This Row],[FACTURA]]</f>
        <v>B1500000168</v>
      </c>
      <c r="M6540" t="str">
        <f>+Tabla2[[#This Row],[DETALLE]]</f>
        <v>RECOLECCION DESECHOS SOLIDOS ENERO A JULIO 2021</v>
      </c>
    </row>
    <row r="6541" spans="2:13">
      <c r="B6541" s="3" t="s">
        <v>8710</v>
      </c>
      <c r="C6541" s="2" t="s">
        <v>8709</v>
      </c>
      <c r="D6541" s="6" t="s">
        <v>243</v>
      </c>
      <c r="E6541" s="6" t="s">
        <v>8722</v>
      </c>
      <c r="F6541" s="7">
        <v>44466</v>
      </c>
      <c r="G6541" s="9">
        <v>-78000</v>
      </c>
      <c r="J6541" s="6" t="s">
        <v>17110</v>
      </c>
      <c r="L6541" t="str">
        <f>+Tabla2[[#This Row],[FACTURA]]</f>
        <v>B1500000165</v>
      </c>
      <c r="M6541" t="str">
        <f>+Tabla2[[#This Row],[DETALLE]]</f>
        <v>SERV. DE RECOLECCION DESECHOS SOLIDOS SEP-DIC 2018</v>
      </c>
    </row>
    <row r="6542" spans="2:13">
      <c r="B6542" s="3" t="s">
        <v>8710</v>
      </c>
      <c r="C6542" s="2" t="s">
        <v>8709</v>
      </c>
      <c r="D6542" s="6" t="s">
        <v>6</v>
      </c>
      <c r="E6542" s="6" t="s">
        <v>8723</v>
      </c>
      <c r="F6542" s="7">
        <v>44466</v>
      </c>
      <c r="G6542" s="9">
        <v>-19500</v>
      </c>
      <c r="J6542" s="6" t="s">
        <v>17111</v>
      </c>
      <c r="L6542" t="str">
        <f>+Tabla2[[#This Row],[FACTURA]]</f>
        <v>B1500000164</v>
      </c>
      <c r="M6542" t="str">
        <f>+Tabla2[[#This Row],[DETALLE]]</f>
        <v>AYUNT. LAS MATAS DE SANTA CRUZ- MES DE ABRIL 2018</v>
      </c>
    </row>
    <row r="6543" spans="2:13">
      <c r="B6543" s="3" t="s">
        <v>2629</v>
      </c>
      <c r="C6543" s="2" t="s">
        <v>1427</v>
      </c>
      <c r="D6543" s="4" t="s">
        <v>1331</v>
      </c>
      <c r="E6543" s="4" t="s">
        <v>19973</v>
      </c>
      <c r="F6543" s="5">
        <v>44708</v>
      </c>
      <c r="G6543" s="8">
        <v>-55800</v>
      </c>
      <c r="J6543" s="4" t="s">
        <v>13145</v>
      </c>
      <c r="L6543" t="str">
        <f>+Tabla2[[#This Row],[FACTURA]]</f>
        <v>B1500000003*</v>
      </c>
      <c r="M6543" t="str">
        <f>+Tabla2[[#This Row],[DETALLE]]</f>
        <v>RECOLECC. DESECHOS SÓLIDOS, MES ENER./2019-DIC./2019</v>
      </c>
    </row>
    <row r="6544" spans="2:13">
      <c r="B6544" s="3" t="s">
        <v>2629</v>
      </c>
      <c r="C6544" s="2" t="s">
        <v>1427</v>
      </c>
      <c r="D6544" s="4" t="s">
        <v>1364</v>
      </c>
      <c r="E6544" s="4" t="s">
        <v>19974</v>
      </c>
      <c r="F6544" s="5">
        <v>44708</v>
      </c>
      <c r="G6544" s="8">
        <v>-55800</v>
      </c>
      <c r="J6544" s="4" t="s">
        <v>13146</v>
      </c>
      <c r="L6544" t="str">
        <f>+Tabla2[[#This Row],[FACTURA]]</f>
        <v>B1500000004*</v>
      </c>
      <c r="M6544" t="str">
        <f>+Tabla2[[#This Row],[DETALLE]]</f>
        <v>RECOLECC. DESECHOS SÓLIDOS, MES ENER./2020-DIC./2020</v>
      </c>
    </row>
    <row r="6545" spans="2:13">
      <c r="B6545" s="3" t="s">
        <v>2629</v>
      </c>
      <c r="C6545" s="2" t="s">
        <v>1427</v>
      </c>
      <c r="D6545" s="4" t="s">
        <v>1365</v>
      </c>
      <c r="E6545" s="4" t="s">
        <v>19975</v>
      </c>
      <c r="F6545" s="5">
        <v>44708</v>
      </c>
      <c r="G6545" s="8">
        <v>-55800</v>
      </c>
      <c r="J6545" s="4" t="s">
        <v>13147</v>
      </c>
      <c r="L6545" t="str">
        <f>+Tabla2[[#This Row],[FACTURA]]</f>
        <v>B1500000005*</v>
      </c>
      <c r="M6545" t="str">
        <f>+Tabla2[[#This Row],[DETALLE]]</f>
        <v>RECOLECC. DESECHOS SÓLIDOS, MES ENER./2021-DIC./2021</v>
      </c>
    </row>
    <row r="6546" spans="2:13">
      <c r="B6546" s="3" t="s">
        <v>2629</v>
      </c>
      <c r="C6546" s="2" t="s">
        <v>1427</v>
      </c>
      <c r="D6546" s="4" t="s">
        <v>1366</v>
      </c>
      <c r="E6546" s="4" t="s">
        <v>19976</v>
      </c>
      <c r="F6546" s="5">
        <v>44708</v>
      </c>
      <c r="G6546" s="8">
        <v>-23250</v>
      </c>
      <c r="J6546" s="4" t="s">
        <v>13148</v>
      </c>
      <c r="L6546" t="str">
        <f>+Tabla2[[#This Row],[FACTURA]]</f>
        <v>B1500000006*</v>
      </c>
      <c r="M6546" t="str">
        <f>+Tabla2[[#This Row],[DETALLE]]</f>
        <v>RECOLECC. DESECHOS SÓLIDOS, MES ENER./2022-DIC./2022</v>
      </c>
    </row>
    <row r="6547" spans="2:13">
      <c r="B6547" s="3" t="s">
        <v>2629</v>
      </c>
      <c r="C6547" s="2" t="s">
        <v>1427</v>
      </c>
      <c r="D6547" s="4" t="s">
        <v>9179</v>
      </c>
      <c r="E6547" s="4" t="s">
        <v>19977</v>
      </c>
      <c r="F6547" s="5">
        <v>44708</v>
      </c>
      <c r="G6547" s="8">
        <v>-4650</v>
      </c>
      <c r="J6547" s="4" t="s">
        <v>13149</v>
      </c>
      <c r="L6547" t="str">
        <f>+Tabla2[[#This Row],[FACTURA]]</f>
        <v>B1500000001*</v>
      </c>
      <c r="M6547" t="str">
        <f>+Tabla2[[#This Row],[DETALLE]]</f>
        <v>RECOLECC. DESECHOS SÓLIDOS, MES DIC./2017.</v>
      </c>
    </row>
    <row r="6548" spans="2:13">
      <c r="B6548" s="3" t="s">
        <v>2629</v>
      </c>
      <c r="C6548" s="2" t="s">
        <v>1427</v>
      </c>
      <c r="D6548" s="4" t="s">
        <v>1363</v>
      </c>
      <c r="E6548" s="4" t="s">
        <v>19978</v>
      </c>
      <c r="F6548" s="5">
        <v>44708</v>
      </c>
      <c r="G6548" s="8">
        <v>-55800</v>
      </c>
      <c r="J6548" s="4" t="s">
        <v>13150</v>
      </c>
      <c r="L6548" t="str">
        <f>+Tabla2[[#This Row],[FACTURA]]</f>
        <v>B1500000002*</v>
      </c>
      <c r="M6548" t="str">
        <f>+Tabla2[[#This Row],[DETALLE]]</f>
        <v>RECOLECC. DESECHOS SÓLIDOS, MES ENER./2018-DIC./2018</v>
      </c>
    </row>
    <row r="6549" spans="2:13">
      <c r="B6549" s="3" t="s">
        <v>12242</v>
      </c>
      <c r="C6549" s="2" t="s">
        <v>12241</v>
      </c>
      <c r="D6549" s="6" t="s">
        <v>12243</v>
      </c>
      <c r="E6549" s="6" t="s">
        <v>12243</v>
      </c>
      <c r="F6549" s="7">
        <v>43894</v>
      </c>
      <c r="G6549" s="9">
        <v>-444435.20000000001</v>
      </c>
      <c r="J6549" s="6" t="s">
        <v>19274</v>
      </c>
      <c r="L6549" t="str">
        <f>+Tabla2[[#This Row],[FACTURA]]</f>
        <v>B1500000006.</v>
      </c>
      <c r="M6549" t="str">
        <f>+Tabla2[[#This Row],[DETALLE]]</f>
        <v>B1500000006.</v>
      </c>
    </row>
    <row r="6550" spans="2:13">
      <c r="B6550" s="3" t="s">
        <v>12242</v>
      </c>
      <c r="C6550" s="2" t="s">
        <v>12241</v>
      </c>
      <c r="D6550" s="6" t="s">
        <v>12244</v>
      </c>
      <c r="E6550" s="6" t="s">
        <v>12244</v>
      </c>
      <c r="F6550" s="7">
        <v>44075</v>
      </c>
      <c r="G6550" s="9">
        <v>444435.20000000001</v>
      </c>
      <c r="J6550" s="6" t="s">
        <v>19275</v>
      </c>
      <c r="L6550" t="str">
        <f>+Tabla2[[#This Row],[FACTURA]]</f>
        <v>B1500000009-NULA</v>
      </c>
      <c r="M6550" t="str">
        <f>+Tabla2[[#This Row],[DETALLE]]</f>
        <v>B1500000009-NULA</v>
      </c>
    </row>
    <row r="6551" spans="2:13">
      <c r="B6551" s="3" t="s">
        <v>8725</v>
      </c>
      <c r="C6551" s="2" t="s">
        <v>8724</v>
      </c>
      <c r="D6551" s="6" t="s">
        <v>8726</v>
      </c>
      <c r="E6551" s="6" t="s">
        <v>8726</v>
      </c>
      <c r="F6551" s="7">
        <v>44673</v>
      </c>
      <c r="G6551" s="9">
        <v>-400000</v>
      </c>
      <c r="J6551" s="6" t="s">
        <v>17112</v>
      </c>
      <c r="L6551" t="str">
        <f>+Tabla2[[#This Row],[FACTURA]]</f>
        <v>CONTR. 0553 Y 0181-3</v>
      </c>
      <c r="M6551" t="str">
        <f>+Tabla2[[#This Row],[DETALLE]]</f>
        <v>CONTR. 0553 Y 0181-3</v>
      </c>
    </row>
    <row r="6552" spans="2:13">
      <c r="B6552" s="3" t="s">
        <v>8728</v>
      </c>
      <c r="C6552" s="2" t="s">
        <v>8727</v>
      </c>
      <c r="D6552" s="6" t="s">
        <v>8729</v>
      </c>
      <c r="E6552" s="6" t="s">
        <v>8729</v>
      </c>
      <c r="F6552" s="7">
        <v>44684</v>
      </c>
      <c r="G6552" s="9">
        <v>-399120</v>
      </c>
      <c r="J6552" s="6" t="s">
        <v>17113</v>
      </c>
      <c r="L6552" t="str">
        <f>+Tabla2[[#This Row],[FACTURA]]</f>
        <v>CONTR. 0569 Y 0178-3</v>
      </c>
      <c r="M6552" t="str">
        <f>+Tabla2[[#This Row],[DETALLE]]</f>
        <v>CONTR. 0569 Y 0178-3</v>
      </c>
    </row>
    <row r="6553" spans="2:13">
      <c r="B6553" s="3" t="s">
        <v>2630</v>
      </c>
      <c r="C6553" s="2" t="s">
        <v>1428</v>
      </c>
      <c r="D6553" s="4" t="s">
        <v>1143</v>
      </c>
      <c r="E6553" s="4" t="s">
        <v>19979</v>
      </c>
      <c r="F6553" s="5">
        <v>41943</v>
      </c>
      <c r="G6553" s="8">
        <v>-270000</v>
      </c>
      <c r="J6553" s="4" t="s">
        <v>12849</v>
      </c>
      <c r="L6553" t="str">
        <f>+Tabla2[[#This Row],[FACTURA]]</f>
        <v>A010010011500000009</v>
      </c>
      <c r="M6553" t="str">
        <f>+Tabla2[[#This Row],[DETALLE]]</f>
        <v>FESTIVAL DE POESIA EN LA MONTAÑA,QUE SE EFECTUARA DEL 28 AL</v>
      </c>
    </row>
    <row r="6554" spans="2:13">
      <c r="B6554" s="3" t="s">
        <v>8731</v>
      </c>
      <c r="C6554" s="2" t="s">
        <v>8730</v>
      </c>
      <c r="D6554" s="6" t="s">
        <v>0</v>
      </c>
      <c r="E6554" s="6" t="s">
        <v>8732</v>
      </c>
      <c r="F6554" s="7">
        <v>41124</v>
      </c>
      <c r="G6554" s="9">
        <v>65000</v>
      </c>
      <c r="J6554" s="6" t="s">
        <v>17114</v>
      </c>
      <c r="L6554" t="str">
        <f>+Tabla2[[#This Row],[FACTURA]]</f>
        <v/>
      </c>
      <c r="M6554" t="str">
        <f>+Tabla2[[#This Row],[DETALLE]]</f>
        <v>ayuda econ. para cubrir camp ck 11640</v>
      </c>
    </row>
    <row r="6555" spans="2:13">
      <c r="B6555" s="3" t="s">
        <v>8731</v>
      </c>
      <c r="C6555" s="2" t="s">
        <v>8730</v>
      </c>
      <c r="D6555" s="6" t="s">
        <v>8733</v>
      </c>
      <c r="E6555" s="6" t="s">
        <v>8732</v>
      </c>
      <c r="F6555" s="7">
        <v>41124</v>
      </c>
      <c r="G6555" s="9">
        <v>-65000</v>
      </c>
      <c r="J6555" s="6" t="s">
        <v>17115</v>
      </c>
      <c r="L6555" t="str">
        <f>+Tabla2[[#This Row],[FACTURA]]</f>
        <v>ofic.315</v>
      </c>
      <c r="M6555" t="str">
        <f>+Tabla2[[#This Row],[DETALLE]]</f>
        <v>ayuda econ. para cubrir camp ck 11640</v>
      </c>
    </row>
    <row r="6556" spans="2:13">
      <c r="B6556" s="3" t="s">
        <v>8735</v>
      </c>
      <c r="C6556" s="2" t="s">
        <v>8734</v>
      </c>
      <c r="D6556" s="6" t="s">
        <v>0</v>
      </c>
      <c r="E6556" s="6" t="s">
        <v>8736</v>
      </c>
      <c r="F6556" s="7">
        <v>43006</v>
      </c>
      <c r="G6556" s="9">
        <v>-101451.36</v>
      </c>
      <c r="J6556" s="6" t="s">
        <v>17116</v>
      </c>
      <c r="L6556" t="str">
        <f>+Tabla2[[#This Row],[FACTURA]]</f>
        <v/>
      </c>
      <c r="M6556" t="str">
        <f>+Tabla2[[#This Row],[DETALLE]]</f>
        <v>Transf. LIB-5250 IFODOSU dep. en MINERED para IDEICE</v>
      </c>
    </row>
    <row r="6557" spans="2:13">
      <c r="B6557" s="3" t="s">
        <v>8738</v>
      </c>
      <c r="C6557" s="2" t="s">
        <v>8737</v>
      </c>
      <c r="D6557" s="6" t="s">
        <v>19418</v>
      </c>
      <c r="E6557" s="6" t="s">
        <v>20269</v>
      </c>
      <c r="F6557" s="7">
        <v>44739</v>
      </c>
      <c r="G6557" s="9">
        <v>-185290.48</v>
      </c>
      <c r="J6557" s="6" t="s">
        <v>17117</v>
      </c>
      <c r="L6557" t="str">
        <f>+Tabla2[[#This Row],[FACTURA]]</f>
        <v>B1500000116</v>
      </c>
      <c r="M6557" t="str">
        <f>+Tabla2[[#This Row],[DETALLE]]</f>
        <v>CAPACITACIÓN AL PERSONAL</v>
      </c>
    </row>
    <row r="6558" spans="2:13">
      <c r="B6558" s="3" t="s">
        <v>8741</v>
      </c>
      <c r="C6558" s="2" t="s">
        <v>8740</v>
      </c>
      <c r="D6558" s="6" t="s">
        <v>8743</v>
      </c>
      <c r="E6558" s="6" t="s">
        <v>8742</v>
      </c>
      <c r="F6558" s="7">
        <v>43010</v>
      </c>
      <c r="G6558" s="9">
        <v>-398050</v>
      </c>
      <c r="J6558" s="6" t="s">
        <v>17118</v>
      </c>
      <c r="L6558" t="str">
        <f>+Tabla2[[#This Row],[FACTURA]]</f>
        <v>OFIC.DGA#859/2017</v>
      </c>
      <c r="M6558" t="str">
        <f>+Tabla2[[#This Row],[DETALLE]]</f>
        <v>SERVICIO DE AGUA A LOS 13 CENTROS EDUCATIVOS U/EN BOCA CHICA</v>
      </c>
    </row>
    <row r="6559" spans="2:13">
      <c r="B6559" s="3" t="s">
        <v>8741</v>
      </c>
      <c r="C6559" s="2" t="s">
        <v>8740</v>
      </c>
      <c r="D6559" s="6" t="s">
        <v>8745</v>
      </c>
      <c r="E6559" s="6" t="s">
        <v>8744</v>
      </c>
      <c r="F6559" s="7">
        <v>43235</v>
      </c>
      <c r="G6559" s="9">
        <v>-637000</v>
      </c>
      <c r="J6559" s="6" t="s">
        <v>17119</v>
      </c>
      <c r="L6559" t="str">
        <f>+Tabla2[[#This Row],[FACTURA]]</f>
        <v>DGA 455/2018</v>
      </c>
      <c r="M6559" t="str">
        <f>+Tabla2[[#This Row],[DETALLE]]</f>
        <v>SERVICIO DE AGUA POTABLE , MES DE ABRIL 2018</v>
      </c>
    </row>
    <row r="6560" spans="2:13">
      <c r="B6560" s="3" t="s">
        <v>8741</v>
      </c>
      <c r="C6560" s="2" t="s">
        <v>8740</v>
      </c>
      <c r="D6560" s="6" t="s">
        <v>8747</v>
      </c>
      <c r="E6560" s="6" t="s">
        <v>8746</v>
      </c>
      <c r="F6560" s="7">
        <v>43385</v>
      </c>
      <c r="G6560" s="9">
        <v>-643668</v>
      </c>
      <c r="J6560" s="6" t="s">
        <v>17120</v>
      </c>
      <c r="L6560" t="str">
        <f>+Tabla2[[#This Row],[FACTURA]]</f>
        <v>DGA 1049/18</v>
      </c>
      <c r="M6560" t="str">
        <f>+Tabla2[[#This Row],[DETALLE]]</f>
        <v>PAGO SERVICIO DE AGUA A 41 C.E. MES DE AGOSTO/18</v>
      </c>
    </row>
    <row r="6561" spans="2:13">
      <c r="B6561" s="3" t="s">
        <v>8741</v>
      </c>
      <c r="C6561" s="2" t="s">
        <v>8740</v>
      </c>
      <c r="D6561" s="6" t="s">
        <v>8749</v>
      </c>
      <c r="E6561" s="6" t="s">
        <v>8748</v>
      </c>
      <c r="F6561" s="7">
        <v>43392</v>
      </c>
      <c r="G6561" s="9">
        <v>-650336</v>
      </c>
      <c r="J6561" s="6" t="s">
        <v>17121</v>
      </c>
      <c r="L6561" t="str">
        <f>+Tabla2[[#This Row],[FACTURA]]</f>
        <v>DGA No. 1048-18.</v>
      </c>
      <c r="M6561" t="str">
        <f>+Tabla2[[#This Row],[DETALLE]]</f>
        <v>CXP00082724</v>
      </c>
    </row>
    <row r="6562" spans="2:13">
      <c r="B6562" s="3" t="s">
        <v>8741</v>
      </c>
      <c r="C6562" s="2" t="s">
        <v>8740</v>
      </c>
      <c r="D6562" s="6" t="s">
        <v>8751</v>
      </c>
      <c r="E6562" s="6" t="s">
        <v>8750</v>
      </c>
      <c r="F6562" s="7">
        <v>43440</v>
      </c>
      <c r="G6562" s="9">
        <v>-656051</v>
      </c>
      <c r="J6562" s="6" t="s">
        <v>17122</v>
      </c>
      <c r="L6562" t="str">
        <f>+Tabla2[[#This Row],[FACTURA]]</f>
        <v>OFIC. DGA 2234-18</v>
      </c>
      <c r="M6562" t="str">
        <f>+Tabla2[[#This Row],[DETALLE]]</f>
        <v>SERVICIO DE AGUA POTABLE EN 42 C. E. CORRESP. A SEPT/18</v>
      </c>
    </row>
    <row r="6563" spans="2:13">
      <c r="B6563" s="3" t="s">
        <v>8741</v>
      </c>
      <c r="C6563" s="2" t="s">
        <v>8740</v>
      </c>
      <c r="D6563" s="6" t="s">
        <v>8753</v>
      </c>
      <c r="E6563" s="6" t="s">
        <v>8752</v>
      </c>
      <c r="F6563" s="7">
        <v>43441</v>
      </c>
      <c r="G6563" s="9">
        <v>-637000</v>
      </c>
      <c r="J6563" s="6" t="s">
        <v>17123</v>
      </c>
      <c r="L6563" t="str">
        <f>+Tabla2[[#This Row],[FACTURA]]</f>
        <v>OFIC.DGA#2249/2018</v>
      </c>
      <c r="M6563" t="str">
        <f>+Tabla2[[#This Row],[DETALLE]]</f>
        <v>SERVIC. DE AGUA A LOS 40 CENTR. EDUCATIV. DE BOCA CHICA,MES</v>
      </c>
    </row>
    <row r="6564" spans="2:13">
      <c r="B6564" s="3" t="s">
        <v>8741</v>
      </c>
      <c r="C6564" s="2" t="s">
        <v>8740</v>
      </c>
      <c r="D6564" s="6" t="s">
        <v>8755</v>
      </c>
      <c r="E6564" s="6" t="s">
        <v>8754</v>
      </c>
      <c r="F6564" s="7">
        <v>43441</v>
      </c>
      <c r="G6564" s="9">
        <v>-637000</v>
      </c>
      <c r="J6564" s="6" t="s">
        <v>17124</v>
      </c>
      <c r="L6564" t="str">
        <f>+Tabla2[[#This Row],[FACTURA]]</f>
        <v>OFIC. DGA-2250/2018</v>
      </c>
      <c r="M6564" t="str">
        <f>+Tabla2[[#This Row],[DETALLE]]</f>
        <v>SERVICIO DE AGUA A 40 C.E. EN BOCA CHICA, MES DE JUNIO/2018</v>
      </c>
    </row>
    <row r="6565" spans="2:13">
      <c r="B6565" s="3" t="s">
        <v>8741</v>
      </c>
      <c r="C6565" s="2" t="s">
        <v>8740</v>
      </c>
      <c r="D6565" s="6" t="s">
        <v>8757</v>
      </c>
      <c r="E6565" s="6" t="s">
        <v>8756</v>
      </c>
      <c r="F6565" s="7">
        <v>43452</v>
      </c>
      <c r="G6565" s="9">
        <v>-1297052</v>
      </c>
      <c r="J6565" s="6" t="s">
        <v>17125</v>
      </c>
      <c r="L6565" t="str">
        <f>+Tabla2[[#This Row],[FACTURA]]</f>
        <v>OFICIO #2251/2018</v>
      </c>
      <c r="M6565" t="str">
        <f>+Tabla2[[#This Row],[DETALLE]]</f>
        <v>PAGO DE AGUA MES DE OCTUBRE 2018</v>
      </c>
    </row>
    <row r="6566" spans="2:13">
      <c r="B6566" s="3" t="s">
        <v>8741</v>
      </c>
      <c r="C6566" s="2" t="s">
        <v>8740</v>
      </c>
      <c r="D6566" s="6" t="s">
        <v>8759</v>
      </c>
      <c r="E6566" s="6" t="s">
        <v>8758</v>
      </c>
      <c r="F6566" s="7">
        <v>43560</v>
      </c>
      <c r="G6566" s="9">
        <v>-1164478</v>
      </c>
      <c r="J6566" s="6" t="s">
        <v>17126</v>
      </c>
      <c r="L6566" t="str">
        <f>+Tabla2[[#This Row],[FACTURA]]</f>
        <v>DGA 383-2019</v>
      </c>
      <c r="M6566" t="str">
        <f>+Tabla2[[#This Row],[DETALLE]]</f>
        <v>SERV. DE AGUA POTABLE,MES DE NOV.2018</v>
      </c>
    </row>
    <row r="6567" spans="2:13">
      <c r="B6567" s="3" t="s">
        <v>8741</v>
      </c>
      <c r="C6567" s="2" t="s">
        <v>8740</v>
      </c>
      <c r="D6567" s="6" t="s">
        <v>8761</v>
      </c>
      <c r="E6567" s="6" t="s">
        <v>8760</v>
      </c>
      <c r="F6567" s="7">
        <v>43571</v>
      </c>
      <c r="G6567" s="9">
        <v>-1129477</v>
      </c>
      <c r="J6567" s="6" t="s">
        <v>17127</v>
      </c>
      <c r="L6567" t="str">
        <f>+Tabla2[[#This Row],[FACTURA]]</f>
        <v>DGA No. 384-19</v>
      </c>
      <c r="M6567" t="str">
        <f>+Tabla2[[#This Row],[DETALLE]]</f>
        <v>PAGO POR SERVICIO DE AGUA POTABLE</v>
      </c>
    </row>
    <row r="6568" spans="2:13">
      <c r="B6568" s="3" t="s">
        <v>8741</v>
      </c>
      <c r="C6568" s="2" t="s">
        <v>8740</v>
      </c>
      <c r="D6568" s="6" t="s">
        <v>8763</v>
      </c>
      <c r="E6568" s="6" t="s">
        <v>8762</v>
      </c>
      <c r="F6568" s="7">
        <v>43606</v>
      </c>
      <c r="G6568" s="9">
        <v>-1182044</v>
      </c>
      <c r="J6568" s="6" t="s">
        <v>17128</v>
      </c>
      <c r="L6568" t="str">
        <f>+Tabla2[[#This Row],[FACTURA]]</f>
        <v>DGA-543-2019</v>
      </c>
      <c r="M6568" t="str">
        <f>+Tabla2[[#This Row],[DETALLE]]</f>
        <v>PAGO SERVICIO DE AGUA POTABLE</v>
      </c>
    </row>
    <row r="6569" spans="2:13">
      <c r="B6569" s="3" t="s">
        <v>8741</v>
      </c>
      <c r="C6569" s="2" t="s">
        <v>8740</v>
      </c>
      <c r="D6569" s="6" t="s">
        <v>8765</v>
      </c>
      <c r="E6569" s="6" t="s">
        <v>8764</v>
      </c>
      <c r="F6569" s="7">
        <v>43606</v>
      </c>
      <c r="G6569" s="9">
        <v>-1309473</v>
      </c>
      <c r="J6569" s="6" t="s">
        <v>17129</v>
      </c>
      <c r="L6569" t="str">
        <f>+Tabla2[[#This Row],[FACTURA]]</f>
        <v>OFIC.DGA#542/2019</v>
      </c>
      <c r="M6569" t="str">
        <f>+Tabla2[[#This Row],[DETALLE]]</f>
        <v>SERVICIO DE AGUA POTABLE A LOS 49 ENTROS EDUCATIVOS DEL DIST</v>
      </c>
    </row>
    <row r="6570" spans="2:13">
      <c r="B6570" s="3" t="s">
        <v>8741</v>
      </c>
      <c r="C6570" s="2" t="s">
        <v>8740</v>
      </c>
      <c r="D6570" s="6" t="s">
        <v>8767</v>
      </c>
      <c r="E6570" s="6" t="s">
        <v>8766</v>
      </c>
      <c r="F6570" s="7">
        <v>43613</v>
      </c>
      <c r="G6570" s="9">
        <v>-1182044</v>
      </c>
      <c r="J6570" s="6" t="s">
        <v>17130</v>
      </c>
      <c r="L6570" t="str">
        <f>+Tabla2[[#This Row],[FACTURA]]</f>
        <v>OFIC. DGA.563/2019</v>
      </c>
      <c r="M6570" t="str">
        <f>+Tabla2[[#This Row],[DETALLE]]</f>
        <v>SERVICIO AGUA POTABLE, CORAABO.</v>
      </c>
    </row>
    <row r="6571" spans="2:13">
      <c r="B6571" s="3" t="s">
        <v>8741</v>
      </c>
      <c r="C6571" s="2" t="s">
        <v>8740</v>
      </c>
      <c r="D6571" s="6" t="s">
        <v>8769</v>
      </c>
      <c r="E6571" s="6" t="s">
        <v>8768</v>
      </c>
      <c r="F6571" s="7">
        <v>43635</v>
      </c>
      <c r="G6571" s="9">
        <v>-1151009</v>
      </c>
      <c r="J6571" s="6" t="s">
        <v>17131</v>
      </c>
      <c r="L6571" t="str">
        <f>+Tabla2[[#This Row],[FACTURA]]</f>
        <v>DGA#541/2019</v>
      </c>
      <c r="M6571" t="str">
        <f>+Tabla2[[#This Row],[DETALLE]]</f>
        <v>SERVICIO DE AGUA POTABLE</v>
      </c>
    </row>
    <row r="6572" spans="2:13">
      <c r="B6572" s="3" t="s">
        <v>8741</v>
      </c>
      <c r="C6572" s="2" t="s">
        <v>8740</v>
      </c>
      <c r="D6572" s="6" t="s">
        <v>8771</v>
      </c>
      <c r="E6572" s="6" t="s">
        <v>8770</v>
      </c>
      <c r="F6572" s="7">
        <v>43683</v>
      </c>
      <c r="G6572" s="9">
        <v>-1182044</v>
      </c>
      <c r="J6572" s="6" t="s">
        <v>17132</v>
      </c>
      <c r="L6572" t="str">
        <f>+Tabla2[[#This Row],[FACTURA]]</f>
        <v>OFIC.#DGA-734/2019</v>
      </c>
      <c r="M6572" t="str">
        <f>+Tabla2[[#This Row],[DETALLE]]</f>
        <v>SERVICIO DE AGUA POTABLE A LOS 49 CENTROS EDUCATIVOS DEL DIS</v>
      </c>
    </row>
    <row r="6573" spans="2:13">
      <c r="B6573" s="3" t="s">
        <v>8741</v>
      </c>
      <c r="C6573" s="2" t="s">
        <v>8740</v>
      </c>
      <c r="D6573" s="6" t="s">
        <v>8772</v>
      </c>
      <c r="E6573" s="6" t="s">
        <v>8762</v>
      </c>
      <c r="F6573" s="7">
        <v>43726</v>
      </c>
      <c r="G6573" s="9">
        <v>-1167764</v>
      </c>
      <c r="J6573" s="6" t="s">
        <v>17133</v>
      </c>
      <c r="L6573" t="str">
        <f>+Tabla2[[#This Row],[FACTURA]]</f>
        <v>DGA No. 972-19</v>
      </c>
      <c r="M6573" t="str">
        <f>+Tabla2[[#This Row],[DETALLE]]</f>
        <v>PAGO SERVICIO DE AGUA POTABLE</v>
      </c>
    </row>
    <row r="6574" spans="2:13">
      <c r="B6574" s="3" t="s">
        <v>8741</v>
      </c>
      <c r="C6574" s="2" t="s">
        <v>8740</v>
      </c>
      <c r="D6574" s="6" t="s">
        <v>8774</v>
      </c>
      <c r="E6574" s="6" t="s">
        <v>8773</v>
      </c>
      <c r="F6574" s="7">
        <v>43726</v>
      </c>
      <c r="G6574" s="9">
        <v>-1167764</v>
      </c>
      <c r="J6574" s="6" t="s">
        <v>17134</v>
      </c>
      <c r="L6574" t="str">
        <f>+Tabla2[[#This Row],[FACTURA]]</f>
        <v>OFIC.#DGA-973/2019</v>
      </c>
      <c r="M6574" t="str">
        <f>+Tabla2[[#This Row],[DETALLE]]</f>
        <v>SERVICIO DE AGUA POTABLE A LOS 48 CENTROS EDUCATIVOS DEL DIS</v>
      </c>
    </row>
    <row r="6575" spans="2:13">
      <c r="B6575" s="3" t="s">
        <v>8741</v>
      </c>
      <c r="C6575" s="2" t="s">
        <v>8740</v>
      </c>
      <c r="D6575" s="6" t="s">
        <v>8776</v>
      </c>
      <c r="E6575" s="6" t="s">
        <v>8775</v>
      </c>
      <c r="F6575" s="7">
        <v>43881</v>
      </c>
      <c r="G6575" s="9">
        <v>-1171539</v>
      </c>
      <c r="J6575" s="6" t="s">
        <v>17135</v>
      </c>
      <c r="L6575" t="str">
        <f>+Tabla2[[#This Row],[FACTURA]]</f>
        <v>DGA#190/2020</v>
      </c>
      <c r="M6575" t="str">
        <f>+Tabla2[[#This Row],[DETALLE]]</f>
        <v>SERVICIO DE AGUA MES DE SEPTIEMBRE 2019</v>
      </c>
    </row>
    <row r="6576" spans="2:13">
      <c r="B6576" s="3" t="s">
        <v>8741</v>
      </c>
      <c r="C6576" s="2" t="s">
        <v>8740</v>
      </c>
      <c r="D6576" s="6" t="s">
        <v>8781</v>
      </c>
      <c r="E6576" s="6" t="s">
        <v>8780</v>
      </c>
      <c r="F6576" s="7">
        <v>44470</v>
      </c>
      <c r="G6576" s="9">
        <v>621631</v>
      </c>
      <c r="J6576" s="6" t="s">
        <v>17136</v>
      </c>
      <c r="L6576" t="str">
        <f>+Tabla2[[#This Row],[FACTURA]]</f>
        <v>OFI.DGA N°1165-2021</v>
      </c>
      <c r="M6576" t="str">
        <f>+Tabla2[[#This Row],[DETALLE]]</f>
        <v>SERVICIO DE AGUA POTABLE, DURANTE MES DE SEPT./2021 NOTA CR</v>
      </c>
    </row>
    <row r="6577" spans="2:13">
      <c r="B6577" s="3" t="s">
        <v>8741</v>
      </c>
      <c r="C6577" s="2" t="s">
        <v>8740</v>
      </c>
      <c r="D6577" s="6" t="s">
        <v>8778</v>
      </c>
      <c r="E6577" s="6" t="s">
        <v>8777</v>
      </c>
      <c r="F6577" s="7">
        <v>44447</v>
      </c>
      <c r="G6577" s="9">
        <v>-662968</v>
      </c>
      <c r="J6577" s="6" t="s">
        <v>17137</v>
      </c>
      <c r="L6577" t="str">
        <f>+Tabla2[[#This Row],[FACTURA]]</f>
        <v>DGA N°968-2021</v>
      </c>
      <c r="M6577" t="str">
        <f>+Tabla2[[#This Row],[DETALLE]]</f>
        <v>SERVICIO DE AGUA POTABLE, MES DE AGOST/2021.</v>
      </c>
    </row>
    <row r="6578" spans="2:13">
      <c r="B6578" s="3" t="s">
        <v>8741</v>
      </c>
      <c r="C6578" s="2" t="s">
        <v>8740</v>
      </c>
      <c r="D6578" s="6" t="s">
        <v>20270</v>
      </c>
      <c r="E6578" s="6" t="s">
        <v>20271</v>
      </c>
      <c r="F6578" s="7">
        <v>44735</v>
      </c>
      <c r="G6578" s="9">
        <v>-1112763</v>
      </c>
      <c r="J6578" s="6" t="s">
        <v>17138</v>
      </c>
      <c r="L6578" t="str">
        <f>+Tabla2[[#This Row],[FACTURA]]</f>
        <v>DGA 1698/2022</v>
      </c>
      <c r="M6578" t="str">
        <f>+Tabla2[[#This Row],[DETALLE]]</f>
        <v>SERV. DE AGUA POTABLE , MES DE JUNIO 2022</v>
      </c>
    </row>
    <row r="6579" spans="2:13">
      <c r="B6579" s="3" t="s">
        <v>8741</v>
      </c>
      <c r="C6579" s="2" t="s">
        <v>8740</v>
      </c>
      <c r="D6579" s="6" t="s">
        <v>20272</v>
      </c>
      <c r="E6579" s="6" t="s">
        <v>20273</v>
      </c>
      <c r="F6579" s="7">
        <v>44740</v>
      </c>
      <c r="G6579" s="9">
        <v>-1112763</v>
      </c>
      <c r="J6579" s="6" t="s">
        <v>17139</v>
      </c>
      <c r="L6579" t="str">
        <f>+Tabla2[[#This Row],[FACTURA]]</f>
        <v>OF.DGA N°1696-2022</v>
      </c>
      <c r="M6579" t="str">
        <f>+Tabla2[[#This Row],[DETALLE]]</f>
        <v>SERVICIO DE AGUA POTABLE A 51 CENTROS EDUC., MES MAY./2022</v>
      </c>
    </row>
    <row r="6580" spans="2:13">
      <c r="B6580" s="3" t="s">
        <v>8741</v>
      </c>
      <c r="C6580" s="2" t="s">
        <v>8740</v>
      </c>
      <c r="D6580" s="6" t="s">
        <v>0</v>
      </c>
      <c r="E6580" s="6" t="s">
        <v>8779</v>
      </c>
      <c r="F6580" s="7">
        <v>44459</v>
      </c>
      <c r="G6580" s="9">
        <v>662968</v>
      </c>
      <c r="J6580" s="6" t="s">
        <v>17140</v>
      </c>
      <c r="L6580" t="str">
        <f>+Tabla2[[#This Row],[FACTURA]]</f>
        <v/>
      </c>
      <c r="M6580" t="str">
        <f>+Tabla2[[#This Row],[DETALLE]]</f>
        <v>OF.DGA N°968-2021</v>
      </c>
    </row>
    <row r="6581" spans="2:13">
      <c r="B6581" s="3" t="s">
        <v>8783</v>
      </c>
      <c r="C6581" s="2" t="s">
        <v>8782</v>
      </c>
      <c r="D6581" s="6" t="s">
        <v>8785</v>
      </c>
      <c r="E6581" s="6" t="s">
        <v>8784</v>
      </c>
      <c r="F6581" s="7">
        <v>42975</v>
      </c>
      <c r="G6581" s="9">
        <v>-400000</v>
      </c>
      <c r="J6581" s="6" t="s">
        <v>17141</v>
      </c>
      <c r="L6581" t="str">
        <f>+Tabla2[[#This Row],[FACTURA]]</f>
        <v>NOTA TRAM./I#684-17.</v>
      </c>
      <c r="M6581" t="str">
        <f>+Tabla2[[#This Row],[DETALLE]]</f>
        <v>CONTRIBUCION ECONOMICA FUNDACION VOLVER VOLUNTARIOS VERDADER</v>
      </c>
    </row>
    <row r="6582" spans="2:13">
      <c r="B6582" s="3" t="s">
        <v>8783</v>
      </c>
      <c r="C6582" s="2" t="s">
        <v>8782</v>
      </c>
      <c r="D6582" s="6" t="s">
        <v>0</v>
      </c>
      <c r="E6582" s="6" t="s">
        <v>8786</v>
      </c>
      <c r="F6582" s="7">
        <v>43035</v>
      </c>
      <c r="G6582" s="9">
        <v>400000</v>
      </c>
      <c r="J6582" s="6" t="s">
        <v>17142</v>
      </c>
      <c r="L6582" t="str">
        <f>+Tabla2[[#This Row],[FACTURA]]</f>
        <v/>
      </c>
      <c r="M6582" t="str">
        <f>+Tabla2[[#This Row],[DETALLE]]</f>
        <v>PI017300</v>
      </c>
    </row>
    <row r="6583" spans="2:13">
      <c r="B6583" s="3" t="s">
        <v>8788</v>
      </c>
      <c r="C6583" s="2" t="s">
        <v>8787</v>
      </c>
      <c r="D6583" s="6" t="s">
        <v>8790</v>
      </c>
      <c r="E6583" s="6" t="s">
        <v>8789</v>
      </c>
      <c r="F6583" s="7">
        <v>42194</v>
      </c>
      <c r="G6583" s="9">
        <v>-249991</v>
      </c>
      <c r="J6583" s="6" t="s">
        <v>17143</v>
      </c>
      <c r="L6583" t="str">
        <f>+Tabla2[[#This Row],[FACTURA]]</f>
        <v>OFIC. DGA # 323/2015</v>
      </c>
      <c r="M6583" t="str">
        <f>+Tabla2[[#This Row],[DETALLE]]</f>
        <v>PAGO SERVICIO DE AGUA MES DE FEBRERO/2015</v>
      </c>
    </row>
    <row r="6584" spans="2:13">
      <c r="B6584" s="3" t="s">
        <v>8788</v>
      </c>
      <c r="C6584" s="2" t="s">
        <v>8787</v>
      </c>
      <c r="D6584" s="6" t="s">
        <v>8792</v>
      </c>
      <c r="E6584" s="6" t="s">
        <v>8791</v>
      </c>
      <c r="F6584" s="7">
        <v>42551</v>
      </c>
      <c r="G6584" s="9">
        <v>-198039</v>
      </c>
      <c r="J6584" s="6" t="s">
        <v>17144</v>
      </c>
      <c r="L6584" t="str">
        <f>+Tabla2[[#This Row],[FACTURA]]</f>
        <v>OFIC.DGA#687-2015</v>
      </c>
      <c r="M6584" t="str">
        <f>+Tabla2[[#This Row],[DETALLE]]</f>
        <v>SERVICIO DE AGUA POTABLE,CORAAVEGA,MES NOVIEMBRE 2015</v>
      </c>
    </row>
    <row r="6585" spans="2:13">
      <c r="B6585" s="3" t="s">
        <v>8788</v>
      </c>
      <c r="C6585" s="2" t="s">
        <v>8787</v>
      </c>
      <c r="D6585" s="6" t="s">
        <v>8794</v>
      </c>
      <c r="E6585" s="6" t="s">
        <v>8793</v>
      </c>
      <c r="F6585" s="7">
        <v>42551</v>
      </c>
      <c r="G6585" s="9">
        <v>-198039</v>
      </c>
      <c r="J6585" s="6" t="s">
        <v>17145</v>
      </c>
      <c r="L6585" t="str">
        <f>+Tabla2[[#This Row],[FACTURA]]</f>
        <v>OFIC.DGA#666-2015</v>
      </c>
      <c r="M6585" t="str">
        <f>+Tabla2[[#This Row],[DETALLE]]</f>
        <v>SERVICIO DE AGUA POTABLE,CORAAVEGA,MES DE AGOSTO 2015</v>
      </c>
    </row>
    <row r="6586" spans="2:13">
      <c r="B6586" s="3" t="s">
        <v>8788</v>
      </c>
      <c r="C6586" s="2" t="s">
        <v>8787</v>
      </c>
      <c r="D6586" s="6" t="s">
        <v>8796</v>
      </c>
      <c r="E6586" s="6" t="s">
        <v>8795</v>
      </c>
      <c r="F6586" s="7">
        <v>42551</v>
      </c>
      <c r="G6586" s="9">
        <v>-198039</v>
      </c>
      <c r="J6586" s="6" t="s">
        <v>17146</v>
      </c>
      <c r="L6586" t="str">
        <f>+Tabla2[[#This Row],[FACTURA]]</f>
        <v>OFIC. DGA-667/2015</v>
      </c>
      <c r="M6586" t="str">
        <f>+Tabla2[[#This Row],[DETALLE]]</f>
        <v>PAGO SERVICIOS BÁSICO (AGUA) CORAAVEGA, MES DE SEPTIEMBRE/15</v>
      </c>
    </row>
    <row r="6587" spans="2:13">
      <c r="B6587" s="3" t="s">
        <v>8788</v>
      </c>
      <c r="C6587" s="2" t="s">
        <v>8787</v>
      </c>
      <c r="D6587" s="6" t="s">
        <v>8798</v>
      </c>
      <c r="E6587" s="6" t="s">
        <v>8797</v>
      </c>
      <c r="F6587" s="7">
        <v>42579</v>
      </c>
      <c r="G6587" s="9">
        <v>-191357</v>
      </c>
      <c r="J6587" s="6" t="s">
        <v>17147</v>
      </c>
      <c r="L6587" t="str">
        <f>+Tabla2[[#This Row],[FACTURA]]</f>
        <v>OFIC. DGA-432/2016</v>
      </c>
      <c r="M6587" t="str">
        <f>+Tabla2[[#This Row],[DETALLE]]</f>
        <v>SERVICIOS DE AGUA, MES DE ENERO//2015</v>
      </c>
    </row>
    <row r="6588" spans="2:13">
      <c r="B6588" s="3" t="s">
        <v>8788</v>
      </c>
      <c r="C6588" s="2" t="s">
        <v>8787</v>
      </c>
      <c r="D6588" s="6" t="s">
        <v>8800</v>
      </c>
      <c r="E6588" s="6" t="s">
        <v>8799</v>
      </c>
      <c r="F6588" s="7">
        <v>42579</v>
      </c>
      <c r="G6588" s="9">
        <v>-219354</v>
      </c>
      <c r="J6588" s="6" t="s">
        <v>17148</v>
      </c>
      <c r="L6588" t="str">
        <f>+Tabla2[[#This Row],[FACTURA]]</f>
        <v>OFIC. DGA-435/2016</v>
      </c>
      <c r="M6588" t="str">
        <f>+Tabla2[[#This Row],[DETALLE]]</f>
        <v>SERVICIOS DE AGUA, MES DE MAYO//2015</v>
      </c>
    </row>
    <row r="6589" spans="2:13">
      <c r="B6589" s="3" t="s">
        <v>8788</v>
      </c>
      <c r="C6589" s="2" t="s">
        <v>8787</v>
      </c>
      <c r="D6589" s="6" t="s">
        <v>8802</v>
      </c>
      <c r="E6589" s="6" t="s">
        <v>8801</v>
      </c>
      <c r="F6589" s="7">
        <v>42579</v>
      </c>
      <c r="G6589" s="9">
        <v>-267987</v>
      </c>
      <c r="J6589" s="6" t="s">
        <v>17149</v>
      </c>
      <c r="L6589" t="str">
        <f>+Tabla2[[#This Row],[FACTURA]]</f>
        <v>A010010011500009602</v>
      </c>
      <c r="M6589" t="str">
        <f>+Tabla2[[#This Row],[DETALLE]]</f>
        <v>SERVICIOS DE AGUA, MES DE ENERO//2016</v>
      </c>
    </row>
    <row r="6590" spans="2:13">
      <c r="B6590" s="3" t="s">
        <v>8788</v>
      </c>
      <c r="C6590" s="2" t="s">
        <v>8787</v>
      </c>
      <c r="D6590" s="6" t="s">
        <v>8804</v>
      </c>
      <c r="E6590" s="6" t="s">
        <v>8803</v>
      </c>
      <c r="F6590" s="7">
        <v>42579</v>
      </c>
      <c r="G6590" s="9">
        <v>-280332</v>
      </c>
      <c r="J6590" s="6" t="s">
        <v>17150</v>
      </c>
      <c r="L6590" t="str">
        <f>+Tabla2[[#This Row],[FACTURA]]</f>
        <v>A010010011500010339</v>
      </c>
      <c r="M6590" t="str">
        <f>+Tabla2[[#This Row],[DETALLE]]</f>
        <v>SERVICIOS DE AGUA, MES DE MARZO/2016</v>
      </c>
    </row>
    <row r="6591" spans="2:13">
      <c r="B6591" s="3" t="s">
        <v>8788</v>
      </c>
      <c r="C6591" s="2" t="s">
        <v>8787</v>
      </c>
      <c r="D6591" s="6" t="s">
        <v>8806</v>
      </c>
      <c r="E6591" s="6" t="s">
        <v>8805</v>
      </c>
      <c r="F6591" s="7">
        <v>42579</v>
      </c>
      <c r="G6591" s="9">
        <v>-283979</v>
      </c>
      <c r="J6591" s="6" t="s">
        <v>17151</v>
      </c>
      <c r="L6591" t="str">
        <f>+Tabla2[[#This Row],[FACTURA]]</f>
        <v>A010010010201564393</v>
      </c>
      <c r="M6591" t="str">
        <f>+Tabla2[[#This Row],[DETALLE]]</f>
        <v>SERVICIOS DE AGUA, MES DE ABRIL/2016</v>
      </c>
    </row>
    <row r="6592" spans="2:13">
      <c r="B6592" s="3" t="s">
        <v>8788</v>
      </c>
      <c r="C6592" s="2" t="s">
        <v>8787</v>
      </c>
      <c r="D6592" s="6" t="s">
        <v>8808</v>
      </c>
      <c r="E6592" s="6" t="s">
        <v>8807</v>
      </c>
      <c r="F6592" s="7">
        <v>42634</v>
      </c>
      <c r="G6592" s="9">
        <v>-188364</v>
      </c>
      <c r="J6592" s="6" t="s">
        <v>17152</v>
      </c>
      <c r="L6592" t="str">
        <f>+Tabla2[[#This Row],[FACTURA]]</f>
        <v>OFIC. DGA # 656/2016</v>
      </c>
      <c r="M6592" t="str">
        <f>+Tabla2[[#This Row],[DETALLE]]</f>
        <v>SERV. AGUA POTABLE, PROV. LA VEGA, MES ENERO/2016</v>
      </c>
    </row>
    <row r="6593" spans="2:13">
      <c r="B6593" s="3" t="s">
        <v>8788</v>
      </c>
      <c r="C6593" s="2" t="s">
        <v>8787</v>
      </c>
      <c r="D6593" s="6" t="s">
        <v>8810</v>
      </c>
      <c r="E6593" s="6" t="s">
        <v>8809</v>
      </c>
      <c r="F6593" s="7">
        <v>42698</v>
      </c>
      <c r="G6593" s="9">
        <v>-204153</v>
      </c>
      <c r="J6593" s="6" t="s">
        <v>17153</v>
      </c>
      <c r="L6593" t="str">
        <f>+Tabla2[[#This Row],[FACTURA]]</f>
        <v>OFIC. DGA #886/2016</v>
      </c>
      <c r="M6593" t="str">
        <f>+Tabla2[[#This Row],[DETALLE]]</f>
        <v>SERV. AGUA POTABLE A ÑAS ESC. UBICADAS EN LA VEGA, DIC/2015</v>
      </c>
    </row>
    <row r="6594" spans="2:13">
      <c r="B6594" s="3" t="s">
        <v>8788</v>
      </c>
      <c r="C6594" s="2" t="s">
        <v>8787</v>
      </c>
      <c r="D6594" s="6" t="s">
        <v>1424</v>
      </c>
      <c r="E6594" s="6" t="s">
        <v>8817</v>
      </c>
      <c r="F6594" s="7">
        <v>43255</v>
      </c>
      <c r="G6594" s="9">
        <v>-308656</v>
      </c>
      <c r="J6594" s="6" t="s">
        <v>17154</v>
      </c>
      <c r="L6594" t="str">
        <f>+Tabla2[[#This Row],[FACTURA]]</f>
        <v>B1500000054</v>
      </c>
      <c r="M6594" t="str">
        <f>+Tabla2[[#This Row],[DETALLE]]</f>
        <v>SERVICIO DE AGUA POTABLE, MES DE JUNIO 2018</v>
      </c>
    </row>
    <row r="6595" spans="2:13">
      <c r="B6595" s="3" t="s">
        <v>8788</v>
      </c>
      <c r="C6595" s="2" t="s">
        <v>8787</v>
      </c>
      <c r="D6595" s="6" t="s">
        <v>8819</v>
      </c>
      <c r="E6595" s="6" t="s">
        <v>8818</v>
      </c>
      <c r="F6595" s="7">
        <v>43293</v>
      </c>
      <c r="G6595" s="9">
        <v>-337638</v>
      </c>
      <c r="J6595" s="6" t="s">
        <v>17155</v>
      </c>
      <c r="L6595" t="str">
        <f>+Tabla2[[#This Row],[FACTURA]]</f>
        <v>B1500000106</v>
      </c>
      <c r="M6595" t="str">
        <f>+Tabla2[[#This Row],[DETALLE]]</f>
        <v>SERVICIO DE AGUA , CORRESP. AL MES DE JULIO 2018</v>
      </c>
    </row>
    <row r="6596" spans="2:13">
      <c r="B6596" s="3" t="s">
        <v>8788</v>
      </c>
      <c r="C6596" s="2" t="s">
        <v>8787</v>
      </c>
      <c r="D6596" s="6" t="s">
        <v>8531</v>
      </c>
      <c r="E6596" s="6" t="s">
        <v>8820</v>
      </c>
      <c r="F6596" s="7">
        <v>43314</v>
      </c>
      <c r="G6596" s="9">
        <v>-218546</v>
      </c>
      <c r="J6596" s="6" t="s">
        <v>17156</v>
      </c>
      <c r="L6596" t="str">
        <f>+Tabla2[[#This Row],[FACTURA]]</f>
        <v>B1500000161</v>
      </c>
      <c r="M6596" t="str">
        <f>+Tabla2[[#This Row],[DETALLE]]</f>
        <v>SERVICIO DE AGUA MES DE AGOSTO 2018</v>
      </c>
    </row>
    <row r="6597" spans="2:13">
      <c r="B6597" s="3" t="s">
        <v>8788</v>
      </c>
      <c r="C6597" s="2" t="s">
        <v>8787</v>
      </c>
      <c r="D6597" s="6" t="s">
        <v>8822</v>
      </c>
      <c r="E6597" s="6" t="s">
        <v>8821</v>
      </c>
      <c r="F6597" s="7">
        <v>43405</v>
      </c>
      <c r="G6597" s="9">
        <v>-329012</v>
      </c>
      <c r="J6597" s="6" t="s">
        <v>17157</v>
      </c>
      <c r="L6597" t="str">
        <f>+Tabla2[[#This Row],[FACTURA]]</f>
        <v>B1500000482</v>
      </c>
      <c r="M6597" t="str">
        <f>+Tabla2[[#This Row],[DETALLE]]</f>
        <v>PAGO A CORAAVEGA</v>
      </c>
    </row>
    <row r="6598" spans="2:13">
      <c r="B6598" s="3" t="s">
        <v>8788</v>
      </c>
      <c r="C6598" s="2" t="s">
        <v>8787</v>
      </c>
      <c r="D6598" s="6" t="s">
        <v>8824</v>
      </c>
      <c r="E6598" s="6" t="s">
        <v>8823</v>
      </c>
      <c r="F6598" s="7">
        <v>43683</v>
      </c>
      <c r="G6598" s="9">
        <v>-444072</v>
      </c>
      <c r="J6598" s="6" t="s">
        <v>17158</v>
      </c>
      <c r="L6598" t="str">
        <f>+Tabla2[[#This Row],[FACTURA]]</f>
        <v>NCF:B1500001334</v>
      </c>
      <c r="M6598" t="str">
        <f>+Tabla2[[#This Row],[DETALLE]]</f>
        <v>SERVICIO DE AGUA POTABLE A LOS 194 CENTROS EDUCATIVOS DE LA</v>
      </c>
    </row>
    <row r="6599" spans="2:13">
      <c r="B6599" s="3" t="s">
        <v>8788</v>
      </c>
      <c r="C6599" s="2" t="s">
        <v>8787</v>
      </c>
      <c r="D6599" s="6" t="s">
        <v>8825</v>
      </c>
      <c r="E6599" s="6" t="s">
        <v>8768</v>
      </c>
      <c r="F6599" s="7">
        <v>43711</v>
      </c>
      <c r="G6599" s="9">
        <v>-452948</v>
      </c>
      <c r="J6599" s="6" t="s">
        <v>17159</v>
      </c>
      <c r="L6599" t="str">
        <f>+Tabla2[[#This Row],[FACTURA]]</f>
        <v>B1500001471</v>
      </c>
      <c r="M6599" t="str">
        <f>+Tabla2[[#This Row],[DETALLE]]</f>
        <v>SERVICIO DE AGUA POTABLE</v>
      </c>
    </row>
    <row r="6600" spans="2:13">
      <c r="B6600" s="3" t="s">
        <v>8788</v>
      </c>
      <c r="C6600" s="2" t="s">
        <v>8787</v>
      </c>
      <c r="D6600" s="6" t="s">
        <v>8816</v>
      </c>
      <c r="E6600" s="6" t="s">
        <v>8815</v>
      </c>
      <c r="F6600" s="7">
        <v>43208</v>
      </c>
      <c r="G6600" s="9">
        <v>-325761</v>
      </c>
      <c r="J6600" s="6" t="s">
        <v>17160</v>
      </c>
      <c r="L6600" t="str">
        <f>+Tabla2[[#This Row],[FACTURA]]</f>
        <v>DGA 374/2018</v>
      </c>
      <c r="M6600" t="str">
        <f>+Tabla2[[#This Row],[DETALLE]]</f>
        <v>SERVICIO DE AGUA POTABLE ,MES DE ABRIL 2018</v>
      </c>
    </row>
    <row r="6601" spans="2:13">
      <c r="B6601" s="3" t="s">
        <v>8788</v>
      </c>
      <c r="C6601" s="2" t="s">
        <v>8787</v>
      </c>
      <c r="D6601" s="6" t="s">
        <v>8812</v>
      </c>
      <c r="E6601" s="6" t="s">
        <v>8811</v>
      </c>
      <c r="F6601" s="7">
        <v>42710</v>
      </c>
      <c r="G6601" s="9">
        <v>-189848</v>
      </c>
      <c r="J6601" s="6" t="s">
        <v>17161</v>
      </c>
      <c r="L6601" t="str">
        <f>+Tabla2[[#This Row],[FACTURA]]</f>
        <v>DGA NO. 657-2016</v>
      </c>
      <c r="M6601" t="str">
        <f>+Tabla2[[#This Row],[DETALLE]]</f>
        <v>SERVICIO DE AGUA POTABLE MES DE MAYO 2016</v>
      </c>
    </row>
    <row r="6602" spans="2:13">
      <c r="B6602" s="3" t="s">
        <v>8788</v>
      </c>
      <c r="C6602" s="2" t="s">
        <v>8787</v>
      </c>
      <c r="D6602" s="6" t="s">
        <v>8814</v>
      </c>
      <c r="E6602" s="6" t="s">
        <v>8813</v>
      </c>
      <c r="F6602" s="7">
        <v>42720</v>
      </c>
      <c r="G6602" s="9">
        <v>-245789</v>
      </c>
      <c r="J6602" s="6" t="s">
        <v>17162</v>
      </c>
      <c r="L6602" t="str">
        <f>+Tabla2[[#This Row],[FACTURA]]</f>
        <v>DGA NO. 926-16</v>
      </c>
      <c r="M6602" t="str">
        <f>+Tabla2[[#This Row],[DETALLE]]</f>
        <v>SERVICIO DE AGUA POTABLE, FEBRERO 2015</v>
      </c>
    </row>
    <row r="6603" spans="2:13">
      <c r="B6603" s="11" t="s">
        <v>19330</v>
      </c>
      <c r="C6603" s="2" t="s">
        <v>12245</v>
      </c>
      <c r="D6603" s="6" t="s">
        <v>12246</v>
      </c>
      <c r="E6603" s="6" t="s">
        <v>12246</v>
      </c>
      <c r="F6603" s="7">
        <v>42972</v>
      </c>
      <c r="G6603" s="9">
        <v>-59000</v>
      </c>
      <c r="J6603" s="6" t="s">
        <v>19276</v>
      </c>
      <c r="L6603" t="str">
        <f>+Tabla2[[#This Row],[FACTURA]]</f>
        <v>P010010011502710849</v>
      </c>
      <c r="M6603" t="str">
        <f>+Tabla2[[#This Row],[DETALLE]]</f>
        <v>P010010011502710849</v>
      </c>
    </row>
    <row r="6604" spans="2:13">
      <c r="B6604" s="11" t="s">
        <v>19330</v>
      </c>
      <c r="C6604" s="2" t="s">
        <v>12245</v>
      </c>
      <c r="D6604" s="6" t="s">
        <v>12247</v>
      </c>
      <c r="E6604" s="6" t="s">
        <v>12247</v>
      </c>
      <c r="F6604" s="7">
        <v>44043</v>
      </c>
      <c r="G6604" s="9">
        <v>-59000</v>
      </c>
      <c r="J6604" s="6" t="s">
        <v>19277</v>
      </c>
      <c r="L6604" t="str">
        <f>+Tabla2[[#This Row],[FACTURA]]</f>
        <v>B1500000027</v>
      </c>
      <c r="M6604" t="str">
        <f>+Tabla2[[#This Row],[DETALLE]]</f>
        <v>B1500000027</v>
      </c>
    </row>
    <row r="6605" spans="2:13">
      <c r="B6605" s="11" t="s">
        <v>19330</v>
      </c>
      <c r="C6605" s="2" t="s">
        <v>12245</v>
      </c>
      <c r="D6605" s="6" t="s">
        <v>1328</v>
      </c>
      <c r="E6605" s="6" t="s">
        <v>1328</v>
      </c>
      <c r="F6605" s="7">
        <v>44074</v>
      </c>
      <c r="G6605" s="9">
        <v>-59000</v>
      </c>
      <c r="J6605" s="6" t="s">
        <v>19278</v>
      </c>
      <c r="L6605" t="str">
        <f>+Tabla2[[#This Row],[FACTURA]]</f>
        <v>B1500000028</v>
      </c>
      <c r="M6605" t="str">
        <f>+Tabla2[[#This Row],[DETALLE]]</f>
        <v>B1500000028</v>
      </c>
    </row>
    <row r="6606" spans="2:13">
      <c r="B6606" s="11" t="s">
        <v>19330</v>
      </c>
      <c r="C6606" s="2" t="s">
        <v>12245</v>
      </c>
      <c r="D6606" s="6" t="s">
        <v>12248</v>
      </c>
      <c r="E6606" s="6" t="s">
        <v>12248</v>
      </c>
      <c r="F6606" s="7">
        <v>44641</v>
      </c>
      <c r="G6606" s="9">
        <v>-413000</v>
      </c>
      <c r="J6606" s="6" t="s">
        <v>19279</v>
      </c>
      <c r="L6606" t="str">
        <f>+Tabla2[[#This Row],[FACTURA]]</f>
        <v>B1500000045</v>
      </c>
      <c r="M6606" t="str">
        <f>+Tabla2[[#This Row],[DETALLE]]</f>
        <v>B1500000045</v>
      </c>
    </row>
    <row r="6607" spans="2:13">
      <c r="B6607" s="11" t="s">
        <v>19330</v>
      </c>
      <c r="C6607" s="2" t="s">
        <v>12245</v>
      </c>
      <c r="D6607" s="6" t="s">
        <v>12249</v>
      </c>
      <c r="E6607" s="6" t="s">
        <v>12249</v>
      </c>
      <c r="F6607" s="7">
        <v>44641</v>
      </c>
      <c r="G6607" s="9">
        <v>413000</v>
      </c>
      <c r="J6607" s="6" t="s">
        <v>19280</v>
      </c>
      <c r="L6607" t="str">
        <f>+Tabla2[[#This Row],[FACTURA]]</f>
        <v>B1500000045 NULA</v>
      </c>
      <c r="M6607" t="str">
        <f>+Tabla2[[#This Row],[DETALLE]]</f>
        <v>B1500000045 NULA</v>
      </c>
    </row>
    <row r="6608" spans="2:13">
      <c r="B6608" s="11" t="s">
        <v>19330</v>
      </c>
      <c r="C6608" s="2" t="s">
        <v>12245</v>
      </c>
      <c r="D6608" s="6" t="s">
        <v>12250</v>
      </c>
      <c r="E6608" s="6" t="s">
        <v>12250</v>
      </c>
      <c r="F6608" s="7">
        <v>42947</v>
      </c>
      <c r="G6608" s="9">
        <v>-59000</v>
      </c>
      <c r="J6608" s="6" t="s">
        <v>19281</v>
      </c>
      <c r="L6608" t="str">
        <f>+Tabla2[[#This Row],[FACTURA]]</f>
        <v>P010010011502710848</v>
      </c>
      <c r="M6608" t="str">
        <f>+Tabla2[[#This Row],[DETALLE]]</f>
        <v>P010010011502710848</v>
      </c>
    </row>
    <row r="6609" spans="2:13">
      <c r="B6609" s="3" t="s">
        <v>2631</v>
      </c>
      <c r="C6609" s="2" t="s">
        <v>1429</v>
      </c>
      <c r="D6609" s="4" t="s">
        <v>1430</v>
      </c>
      <c r="E6609" s="4" t="s">
        <v>19980</v>
      </c>
      <c r="F6609" s="5">
        <v>44034</v>
      </c>
      <c r="G6609" s="8">
        <v>-10000</v>
      </c>
      <c r="J6609" s="4" t="s">
        <v>12382</v>
      </c>
      <c r="L6609" t="str">
        <f>+Tabla2[[#This Row],[FACTURA]]</f>
        <v>OFICIO # 344-2020</v>
      </c>
      <c r="M6609" t="str">
        <f>+Tabla2[[#This Row],[DETALLE]]</f>
        <v>COLABORACION ECONOMICA A LAS ASOCIACIONES DE SERV. PUBLICOS</v>
      </c>
    </row>
    <row r="6610" spans="2:13">
      <c r="B6610" s="3" t="s">
        <v>8827</v>
      </c>
      <c r="C6610" s="2" t="s">
        <v>8826</v>
      </c>
      <c r="D6610" s="6" t="s">
        <v>8829</v>
      </c>
      <c r="E6610" s="6" t="s">
        <v>8828</v>
      </c>
      <c r="F6610" s="7">
        <v>42590</v>
      </c>
      <c r="G6610" s="9">
        <v>-29160</v>
      </c>
      <c r="J6610" s="6" t="s">
        <v>17163</v>
      </c>
      <c r="L6610" t="str">
        <f>+Tabla2[[#This Row],[FACTURA]]</f>
        <v>A010010011500000012.</v>
      </c>
      <c r="M6610" t="str">
        <f>+Tabla2[[#This Row],[DETALLE]]</f>
        <v>PARTICIPACION SEMINARIO OPTIMIZANDO LAS REL. HUMANAS</v>
      </c>
    </row>
    <row r="6611" spans="2:13">
      <c r="B6611" s="3" t="s">
        <v>12252</v>
      </c>
      <c r="C6611" s="2" t="s">
        <v>12251</v>
      </c>
      <c r="D6611" s="6" t="s">
        <v>12253</v>
      </c>
      <c r="E6611" s="6" t="s">
        <v>12253</v>
      </c>
      <c r="F6611" s="7">
        <v>44470</v>
      </c>
      <c r="G6611" s="9">
        <v>-366120</v>
      </c>
      <c r="J6611" s="6" t="s">
        <v>19282</v>
      </c>
      <c r="L6611" t="str">
        <f>+Tabla2[[#This Row],[FACTURA]]</f>
        <v>CONTR. 0199-1</v>
      </c>
      <c r="M6611" t="str">
        <f>+Tabla2[[#This Row],[DETALLE]]</f>
        <v>CONTR. 0199-1</v>
      </c>
    </row>
    <row r="6612" spans="2:13">
      <c r="B6612" s="3" t="s">
        <v>12255</v>
      </c>
      <c r="C6612" s="2" t="s">
        <v>12254</v>
      </c>
      <c r="D6612" s="6" t="s">
        <v>12256</v>
      </c>
      <c r="E6612" s="6" t="s">
        <v>12256</v>
      </c>
      <c r="F6612" s="7">
        <v>42688</v>
      </c>
      <c r="G6612" s="9">
        <v>-20000</v>
      </c>
      <c r="J6612" s="6" t="s">
        <v>19283</v>
      </c>
      <c r="L6612" t="str">
        <f>+Tabla2[[#This Row],[FACTURA]]</f>
        <v>CONTR.0353-DEPOSITO</v>
      </c>
      <c r="M6612" t="str">
        <f>+Tabla2[[#This Row],[DETALLE]]</f>
        <v>CONTR.0353-DEPOSITO</v>
      </c>
    </row>
    <row r="6613" spans="2:13">
      <c r="B6613" s="3" t="s">
        <v>12255</v>
      </c>
      <c r="C6613" s="2" t="s">
        <v>12254</v>
      </c>
      <c r="D6613" s="6" t="s">
        <v>12257</v>
      </c>
      <c r="E6613" s="6" t="s">
        <v>12257</v>
      </c>
      <c r="F6613" s="7">
        <v>43038</v>
      </c>
      <c r="G6613" s="9">
        <v>-82600</v>
      </c>
      <c r="J6613" s="6" t="s">
        <v>19284</v>
      </c>
      <c r="L6613" t="str">
        <f>+Tabla2[[#This Row],[FACTURA]]</f>
        <v>CONTR. 0353-1</v>
      </c>
      <c r="M6613" t="str">
        <f>+Tabla2[[#This Row],[DETALLE]]</f>
        <v>CONTR. 0353-1</v>
      </c>
    </row>
    <row r="6614" spans="2:13">
      <c r="B6614" s="3" t="s">
        <v>12255</v>
      </c>
      <c r="C6614" s="2" t="s">
        <v>12254</v>
      </c>
      <c r="D6614" s="6" t="s">
        <v>12258</v>
      </c>
      <c r="E6614" s="6" t="s">
        <v>12258</v>
      </c>
      <c r="F6614" s="7">
        <v>43038</v>
      </c>
      <c r="G6614" s="9">
        <v>-59000</v>
      </c>
      <c r="J6614" s="6" t="s">
        <v>19285</v>
      </c>
      <c r="L6614" t="str">
        <f>+Tabla2[[#This Row],[FACTURA]]</f>
        <v>CONTR. 0353-2</v>
      </c>
      <c r="M6614" t="str">
        <f>+Tabla2[[#This Row],[DETALLE]]</f>
        <v>CONTR. 0353-2</v>
      </c>
    </row>
    <row r="6615" spans="2:13">
      <c r="B6615" s="3" t="s">
        <v>2632</v>
      </c>
      <c r="C6615" s="2" t="s">
        <v>1431</v>
      </c>
      <c r="D6615" s="4" t="s">
        <v>1433</v>
      </c>
      <c r="E6615" s="4" t="s">
        <v>19981</v>
      </c>
      <c r="F6615" s="5">
        <v>43847</v>
      </c>
      <c r="G6615" s="8">
        <v>200000</v>
      </c>
      <c r="J6615" s="4" t="s">
        <v>1432</v>
      </c>
      <c r="L6615" t="str">
        <f>+Tabla2[[#This Row],[FACTURA]]</f>
        <v>TRAM/IN.031/2020</v>
      </c>
      <c r="M6615" t="str">
        <f>+Tabla2[[#This Row],[DETALLE]]</f>
        <v>AYUDA PARA EL TORNEO DE VOLEIBOL Y BALONCESTO PLAYERO  2020</v>
      </c>
    </row>
    <row r="6616" spans="2:13">
      <c r="B6616" s="3" t="s">
        <v>2632</v>
      </c>
      <c r="C6616" s="2" t="s">
        <v>1431</v>
      </c>
      <c r="D6616" s="4" t="s">
        <v>1432</v>
      </c>
      <c r="E6616" s="4" t="s">
        <v>19982</v>
      </c>
      <c r="F6616" s="5">
        <v>43850</v>
      </c>
      <c r="G6616" s="8">
        <v>-200000</v>
      </c>
      <c r="J6616" s="4" t="s">
        <v>12824</v>
      </c>
      <c r="L6616" t="str">
        <f>+Tabla2[[#This Row],[FACTURA]]</f>
        <v>PI021253</v>
      </c>
      <c r="M6616" t="str">
        <f>+Tabla2[[#This Row],[DETALLE]]</f>
        <v>AYUDA PARA EL TORNEO DE VELEIBOL Y BALONCESTO PLAYERO</v>
      </c>
    </row>
    <row r="6617" spans="2:13">
      <c r="B6617" s="3" t="s">
        <v>12260</v>
      </c>
      <c r="C6617" s="2" t="s">
        <v>12259</v>
      </c>
      <c r="D6617" s="6" t="s">
        <v>172</v>
      </c>
      <c r="E6617" s="6" t="s">
        <v>172</v>
      </c>
      <c r="F6617" s="7">
        <v>44025</v>
      </c>
      <c r="G6617" s="9">
        <v>-340000.01</v>
      </c>
      <c r="J6617" s="6" t="s">
        <v>19286</v>
      </c>
      <c r="L6617" t="str">
        <f>+Tabla2[[#This Row],[FACTURA]]</f>
        <v>B1500000001</v>
      </c>
      <c r="M6617" t="str">
        <f>+Tabla2[[#This Row],[DETALLE]]</f>
        <v>B1500000001</v>
      </c>
    </row>
    <row r="6618" spans="2:13">
      <c r="B6618" s="3" t="s">
        <v>8831</v>
      </c>
      <c r="C6618" s="2" t="s">
        <v>8830</v>
      </c>
      <c r="D6618" s="6" t="s">
        <v>8832</v>
      </c>
      <c r="E6618" s="6" t="s">
        <v>8832</v>
      </c>
      <c r="F6618" s="7">
        <v>41933</v>
      </c>
      <c r="G6618" s="9">
        <v>-500000</v>
      </c>
      <c r="J6618" s="6" t="s">
        <v>17164</v>
      </c>
      <c r="L6618" t="str">
        <f>+Tabla2[[#This Row],[FACTURA]]</f>
        <v>CONTR. 0333-1</v>
      </c>
      <c r="M6618" t="str">
        <f>+Tabla2[[#This Row],[DETALLE]]</f>
        <v>CONTR. 0333-1</v>
      </c>
    </row>
    <row r="6619" spans="2:13">
      <c r="B6619" s="3" t="s">
        <v>8831</v>
      </c>
      <c r="C6619" s="2" t="s">
        <v>8830</v>
      </c>
      <c r="D6619" s="6" t="s">
        <v>8834</v>
      </c>
      <c r="E6619" s="6" t="s">
        <v>8833</v>
      </c>
      <c r="F6619" s="7">
        <v>42002</v>
      </c>
      <c r="G6619" s="9">
        <v>-101316.43</v>
      </c>
      <c r="J6619" s="6" t="s">
        <v>17165</v>
      </c>
      <c r="L6619" t="str">
        <f>+Tabla2[[#This Row],[FACTURA]]</f>
        <v>OFICIO #524/2014</v>
      </c>
      <c r="M6619" t="str">
        <f>+Tabla2[[#This Row],[DETALLE]]</f>
        <v>REEMBOLSO COMPRA DE 3 TICKETS AEREOS</v>
      </c>
    </row>
    <row r="6620" spans="2:13">
      <c r="B6620" s="3" t="s">
        <v>12262</v>
      </c>
      <c r="C6620" s="2" t="s">
        <v>12261</v>
      </c>
      <c r="D6620" s="6" t="s">
        <v>12263</v>
      </c>
      <c r="E6620" s="6" t="s">
        <v>12263</v>
      </c>
      <c r="F6620" s="7">
        <v>41470</v>
      </c>
      <c r="G6620" s="9">
        <v>-1600844</v>
      </c>
      <c r="J6620" s="6" t="s">
        <v>19287</v>
      </c>
      <c r="L6620" t="str">
        <f>+Tabla2[[#This Row],[FACTURA]]</f>
        <v>CONTR. 1327</v>
      </c>
      <c r="M6620" t="str">
        <f>+Tabla2[[#This Row],[DETALLE]]</f>
        <v>CONTR. 1327</v>
      </c>
    </row>
    <row r="6621" spans="2:13">
      <c r="B6621" s="3" t="s">
        <v>12262</v>
      </c>
      <c r="C6621" s="2" t="s">
        <v>12261</v>
      </c>
      <c r="D6621" s="6" t="s">
        <v>12264</v>
      </c>
      <c r="E6621" s="6" t="s">
        <v>12264</v>
      </c>
      <c r="F6621" s="7">
        <v>44469</v>
      </c>
      <c r="G6621" s="9">
        <v>-181819.4</v>
      </c>
      <c r="J6621" s="6" t="s">
        <v>19288</v>
      </c>
      <c r="L6621" t="str">
        <f>+Tabla2[[#This Row],[FACTURA]]</f>
        <v>CONTR.2737-1</v>
      </c>
      <c r="M6621" t="str">
        <f>+Tabla2[[#This Row],[DETALLE]]</f>
        <v>CONTR.2737-1</v>
      </c>
    </row>
    <row r="6622" spans="2:13">
      <c r="B6622" s="3" t="s">
        <v>12266</v>
      </c>
      <c r="C6622" s="2" t="s">
        <v>12265</v>
      </c>
      <c r="D6622" s="6" t="s">
        <v>20951</v>
      </c>
      <c r="E6622" s="6" t="s">
        <v>12267</v>
      </c>
      <c r="F6622" s="7">
        <v>41984</v>
      </c>
      <c r="G6622" s="9">
        <v>-2651880</v>
      </c>
      <c r="J6622" s="6" t="s">
        <v>19289</v>
      </c>
      <c r="L6622" t="str">
        <f>+Tabla2[[#This Row],[FACTURA]]</f>
        <v>ONT. 1810-2- ANULADA</v>
      </c>
      <c r="M6622" t="str">
        <f>+Tabla2[[#This Row],[DETALLE]]</f>
        <v>CONT. 1810-2</v>
      </c>
    </row>
    <row r="6623" spans="2:13">
      <c r="B6623" s="3" t="s">
        <v>2633</v>
      </c>
      <c r="C6623" s="2" t="s">
        <v>1667</v>
      </c>
      <c r="D6623" s="4" t="s">
        <v>1668</v>
      </c>
      <c r="E6623" s="4" t="s">
        <v>1668</v>
      </c>
      <c r="F6623" s="5">
        <v>44694</v>
      </c>
      <c r="G6623" s="8">
        <v>-187620</v>
      </c>
      <c r="J6623" s="4" t="s">
        <v>13326</v>
      </c>
      <c r="L6623" t="str">
        <f>+Tabla2[[#This Row],[FACTURA]]</f>
        <v xml:space="preserve"> CONTRATO #0501-40</v>
      </c>
      <c r="M6623" t="str">
        <f>+Tabla2[[#This Row],[DETALLE]]</f>
        <v xml:space="preserve"> CONTRATO #0501-40</v>
      </c>
    </row>
    <row r="6624" spans="2:13">
      <c r="B6624" s="3" t="s">
        <v>8836</v>
      </c>
      <c r="C6624" s="2" t="s">
        <v>8835</v>
      </c>
      <c r="D6624" s="6" t="s">
        <v>6616</v>
      </c>
      <c r="E6624" s="6" t="s">
        <v>20134</v>
      </c>
      <c r="F6624" s="7">
        <v>40560</v>
      </c>
      <c r="G6624" s="9">
        <v>-4000</v>
      </c>
      <c r="J6624" s="6" t="s">
        <v>14892</v>
      </c>
      <c r="L6624" t="str">
        <f>+Tabla2[[#This Row],[FACTURA]]</f>
        <v>18</v>
      </c>
      <c r="M6624" t="str">
        <f>+Tabla2[[#This Row],[DETALLE]]</f>
        <v>PENSION ALIMENTICIA CORRESP.  A  ENERO/2011****DOCS. ORIGINA</v>
      </c>
    </row>
    <row r="6625" spans="2:13">
      <c r="B6625" s="3" t="s">
        <v>14512</v>
      </c>
      <c r="C6625" s="2" t="s">
        <v>14513</v>
      </c>
      <c r="D6625" s="4" t="s">
        <v>19510</v>
      </c>
      <c r="E6625" s="4" t="s">
        <v>19983</v>
      </c>
      <c r="F6625" s="5">
        <v>44742</v>
      </c>
      <c r="G6625" s="8">
        <v>-7266.16</v>
      </c>
      <c r="J6625" s="4" t="s">
        <v>14514</v>
      </c>
      <c r="L6625" t="str">
        <f>+Tabla2[[#This Row],[FACTURA]]</f>
        <v>OFIC. DRI N°139-2022</v>
      </c>
      <c r="M6625" t="str">
        <f>+Tabla2[[#This Row],[DETALLE]]</f>
        <v>ALIMENTOS A LA SRA. TOSCANO, EXPOSITORA HONORIFICA DEL SEMIN</v>
      </c>
    </row>
    <row r="6626" spans="2:13">
      <c r="B6626" s="3" t="s">
        <v>12269</v>
      </c>
      <c r="C6626" s="2" t="s">
        <v>12268</v>
      </c>
      <c r="D6626" s="6" t="s">
        <v>12270</v>
      </c>
      <c r="E6626" s="6" t="s">
        <v>12270</v>
      </c>
      <c r="F6626" s="7">
        <v>41933</v>
      </c>
      <c r="G6626" s="9">
        <v>-972320</v>
      </c>
      <c r="J6626" s="6" t="s">
        <v>19290</v>
      </c>
      <c r="L6626" t="str">
        <f>+Tabla2[[#This Row],[FACTURA]]</f>
        <v>CONTR. 0546</v>
      </c>
      <c r="M6626" t="str">
        <f>+Tabla2[[#This Row],[DETALLE]]</f>
        <v>CONTR. 0546</v>
      </c>
    </row>
    <row r="6627" spans="2:13">
      <c r="B6627" s="3" t="s">
        <v>12272</v>
      </c>
      <c r="C6627" s="2" t="s">
        <v>12271</v>
      </c>
      <c r="D6627" s="6" t="s">
        <v>12274</v>
      </c>
      <c r="E6627" s="6" t="s">
        <v>12273</v>
      </c>
      <c r="F6627" s="7">
        <v>43041</v>
      </c>
      <c r="G6627" s="9">
        <v>-95728</v>
      </c>
      <c r="J6627" s="6" t="s">
        <v>19291</v>
      </c>
      <c r="L6627" t="str">
        <f>+Tabla2[[#This Row],[FACTURA]]</f>
        <v>OFIC. DEE # 429/2017</v>
      </c>
      <c r="M6627" t="str">
        <f>+Tabla2[[#This Row],[DETALLE]]</f>
        <v>ÓBALO AL SACERDOTE MEXICANO QUE PARTICIPARÁ EN EL PROGRAMA "</v>
      </c>
    </row>
    <row r="6628" spans="2:13">
      <c r="B6628" s="17" t="s">
        <v>2634</v>
      </c>
      <c r="C6628" s="19"/>
      <c r="D6628" s="20"/>
      <c r="E6628" s="20"/>
      <c r="F6628" s="20"/>
      <c r="G6628" s="18">
        <f>SUBTOTAL(109,Tabla2[BALANCE])</f>
        <v>-6562429722.4751415</v>
      </c>
      <c r="J6628" s="20"/>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3" sqref="L3"/>
    </sheetView>
  </sheetViews>
  <sheetFormatPr baseColWidth="10"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C1:I6937"/>
  <sheetViews>
    <sheetView topLeftCell="B6883" zoomScale="70" zoomScaleNormal="70" workbookViewId="0">
      <selection activeCell="L3" sqref="L3"/>
    </sheetView>
  </sheetViews>
  <sheetFormatPr baseColWidth="10" defaultColWidth="11.42578125" defaultRowHeight="15"/>
  <cols>
    <col min="1" max="2" width="11.42578125" style="21"/>
    <col min="3" max="3" width="13.42578125" style="21" bestFit="1" customWidth="1"/>
    <col min="4" max="4" width="81.140625" style="21" bestFit="1" customWidth="1"/>
    <col min="5" max="5" width="12.7109375" style="21" bestFit="1" customWidth="1"/>
    <col min="6" max="6" width="10.7109375" style="21" bestFit="1" customWidth="1"/>
    <col min="7" max="7" width="12.7109375" style="22" bestFit="1" customWidth="1"/>
    <col min="8" max="8" width="46" style="22" bestFit="1" customWidth="1"/>
    <col min="9" max="9" width="76.28515625" style="23" customWidth="1"/>
    <col min="10" max="16384" width="11.42578125" style="21"/>
  </cols>
  <sheetData>
    <row r="1" spans="3:9" ht="15.75" thickBot="1"/>
    <row r="2" spans="3:9" ht="15.75" thickBot="1">
      <c r="C2" s="56" t="s">
        <v>12277</v>
      </c>
      <c r="D2" s="57" t="s">
        <v>12278</v>
      </c>
      <c r="E2" s="58" t="s">
        <v>12279</v>
      </c>
      <c r="F2" s="58" t="s">
        <v>12282</v>
      </c>
      <c r="G2" s="57" t="s">
        <v>12280</v>
      </c>
      <c r="H2" s="59" t="s">
        <v>12281</v>
      </c>
    </row>
    <row r="5" spans="3:9" ht="15.75" thickBot="1">
      <c r="C5" s="24" t="s">
        <v>12278</v>
      </c>
      <c r="D5" s="25" t="s">
        <v>12283</v>
      </c>
      <c r="E5" s="26" t="s">
        <v>12284</v>
      </c>
      <c r="F5" s="27" t="s">
        <v>12280</v>
      </c>
      <c r="G5" s="28" t="s">
        <v>12285</v>
      </c>
      <c r="H5" s="1" t="s">
        <v>12279</v>
      </c>
      <c r="I5" s="1" t="s">
        <v>12282</v>
      </c>
    </row>
    <row r="6" spans="3:9">
      <c r="C6" s="29" t="s">
        <v>13066</v>
      </c>
      <c r="D6" s="29" t="s">
        <v>20952</v>
      </c>
      <c r="E6" s="30" t="s">
        <v>13067</v>
      </c>
      <c r="F6" s="31">
        <v>43306</v>
      </c>
      <c r="G6" s="32">
        <v>-59000</v>
      </c>
      <c r="H6" s="21" t="s">
        <v>2</v>
      </c>
      <c r="I6" s="23" t="s">
        <v>2</v>
      </c>
    </row>
    <row r="7" spans="3:9">
      <c r="C7" s="33" t="s">
        <v>9005</v>
      </c>
      <c r="D7" s="33" t="s">
        <v>9006</v>
      </c>
      <c r="E7" s="34" t="s">
        <v>17263</v>
      </c>
      <c r="F7" s="35">
        <v>44050</v>
      </c>
      <c r="G7" s="36">
        <v>-1104480</v>
      </c>
      <c r="H7" s="21" t="e">
        <v>#N/A</v>
      </c>
      <c r="I7" s="23" t="s">
        <v>1145</v>
      </c>
    </row>
    <row r="8" spans="3:9">
      <c r="C8" s="33" t="s">
        <v>9005</v>
      </c>
      <c r="D8" s="33" t="s">
        <v>9006</v>
      </c>
      <c r="E8" s="34" t="s">
        <v>17264</v>
      </c>
      <c r="F8" s="35">
        <v>44050</v>
      </c>
      <c r="G8" s="36">
        <v>1104480</v>
      </c>
      <c r="H8" s="21" t="e">
        <v>#N/A</v>
      </c>
      <c r="I8" s="23" t="s">
        <v>9007</v>
      </c>
    </row>
    <row r="9" spans="3:9" ht="105">
      <c r="C9" s="33" t="s">
        <v>17265</v>
      </c>
      <c r="D9" s="33" t="s">
        <v>17266</v>
      </c>
      <c r="E9" s="34" t="s">
        <v>17267</v>
      </c>
      <c r="F9" s="35">
        <v>43557</v>
      </c>
      <c r="G9" s="36">
        <v>0.01</v>
      </c>
      <c r="H9" s="21" t="e">
        <v>#N/A</v>
      </c>
      <c r="I9" s="23" t="s">
        <v>20275</v>
      </c>
    </row>
    <row r="10" spans="3:9">
      <c r="C10" s="37" t="s">
        <v>2635</v>
      </c>
      <c r="D10" s="33" t="s">
        <v>2636</v>
      </c>
      <c r="E10" s="33" t="s">
        <v>14893</v>
      </c>
      <c r="F10" s="38">
        <v>41603</v>
      </c>
      <c r="G10" s="37">
        <v>-6398.15</v>
      </c>
      <c r="H10" s="21" t="s">
        <v>2638</v>
      </c>
      <c r="I10" s="23" t="s">
        <v>2637</v>
      </c>
    </row>
    <row r="11" spans="3:9">
      <c r="C11" s="37" t="s">
        <v>2639</v>
      </c>
      <c r="D11" s="33" t="s">
        <v>2640</v>
      </c>
      <c r="E11" s="33" t="s">
        <v>14894</v>
      </c>
      <c r="F11" s="38">
        <v>41619</v>
      </c>
      <c r="G11" s="37">
        <v>-73365.2</v>
      </c>
      <c r="H11" s="21" t="s">
        <v>0</v>
      </c>
      <c r="I11" s="23" t="s">
        <v>2641</v>
      </c>
    </row>
    <row r="12" spans="3:9">
      <c r="C12" s="37" t="s">
        <v>2639</v>
      </c>
      <c r="D12" s="33" t="s">
        <v>2640</v>
      </c>
      <c r="E12" s="33" t="s">
        <v>14895</v>
      </c>
      <c r="F12" s="38">
        <v>41628</v>
      </c>
      <c r="G12" s="37">
        <v>73365.2</v>
      </c>
      <c r="H12" s="21" t="s">
        <v>0</v>
      </c>
      <c r="I12" s="23" t="s">
        <v>2642</v>
      </c>
    </row>
    <row r="13" spans="3:9">
      <c r="C13" s="37" t="s">
        <v>21964</v>
      </c>
      <c r="D13" s="33" t="s">
        <v>21163</v>
      </c>
      <c r="E13" s="33" t="s">
        <v>21164</v>
      </c>
      <c r="F13" s="38">
        <v>44748</v>
      </c>
      <c r="G13" s="37">
        <v>-20000</v>
      </c>
      <c r="H13" s="21" t="e">
        <v>#N/A</v>
      </c>
      <c r="I13" s="23" t="e">
        <v>#N/A</v>
      </c>
    </row>
    <row r="14" spans="3:9">
      <c r="C14" s="33" t="s">
        <v>21515</v>
      </c>
      <c r="D14" s="33" t="s">
        <v>21516</v>
      </c>
      <c r="E14" s="34" t="s">
        <v>21517</v>
      </c>
      <c r="F14" s="35">
        <v>44767</v>
      </c>
      <c r="G14" s="36">
        <v>-389400</v>
      </c>
      <c r="H14" s="21" t="e">
        <v>#N/A</v>
      </c>
      <c r="I14" s="23" t="e">
        <v>#N/A</v>
      </c>
    </row>
    <row r="15" spans="3:9">
      <c r="C15" s="33" t="s">
        <v>9008</v>
      </c>
      <c r="D15" s="33" t="s">
        <v>9009</v>
      </c>
      <c r="E15" s="34" t="s">
        <v>17268</v>
      </c>
      <c r="F15" s="35">
        <v>41193</v>
      </c>
      <c r="G15" s="36">
        <v>-90000</v>
      </c>
      <c r="H15" s="21" t="e">
        <v>#N/A</v>
      </c>
      <c r="I15" s="23" t="s">
        <v>9010</v>
      </c>
    </row>
    <row r="16" spans="3:9">
      <c r="C16" s="33" t="s">
        <v>9011</v>
      </c>
      <c r="D16" s="33" t="s">
        <v>9012</v>
      </c>
      <c r="E16" s="34" t="s">
        <v>17269</v>
      </c>
      <c r="F16" s="35">
        <v>44538</v>
      </c>
      <c r="G16" s="36">
        <v>-481930</v>
      </c>
      <c r="H16" s="21" t="e">
        <v>#N/A</v>
      </c>
      <c r="I16" s="23" t="s">
        <v>9013</v>
      </c>
    </row>
    <row r="17" spans="3:9">
      <c r="C17" s="33" t="s">
        <v>9011</v>
      </c>
      <c r="D17" s="33" t="s">
        <v>9012</v>
      </c>
      <c r="E17" s="34" t="s">
        <v>17270</v>
      </c>
      <c r="F17" s="35">
        <v>44539</v>
      </c>
      <c r="G17" s="36">
        <v>-1125000</v>
      </c>
      <c r="H17" s="21" t="s">
        <v>1488</v>
      </c>
      <c r="I17" s="23" t="s">
        <v>9014</v>
      </c>
    </row>
    <row r="18" spans="3:9">
      <c r="C18" s="33" t="s">
        <v>21518</v>
      </c>
      <c r="D18" s="33" t="s">
        <v>21519</v>
      </c>
      <c r="E18" s="34" t="s">
        <v>21520</v>
      </c>
      <c r="F18" s="35">
        <v>44769</v>
      </c>
      <c r="G18" s="36">
        <v>-43660</v>
      </c>
      <c r="H18" s="21" t="s">
        <v>1489</v>
      </c>
      <c r="I18" s="23" t="e">
        <v>#N/A</v>
      </c>
    </row>
    <row r="19" spans="3:9">
      <c r="C19" s="33" t="s">
        <v>9015</v>
      </c>
      <c r="D19" s="33" t="s">
        <v>9016</v>
      </c>
      <c r="E19" s="34" t="s">
        <v>17274</v>
      </c>
      <c r="F19" s="35">
        <v>40630</v>
      </c>
      <c r="G19" s="36">
        <v>-35000</v>
      </c>
      <c r="H19" s="21" t="s">
        <v>1490</v>
      </c>
      <c r="I19" s="23" t="s">
        <v>9017</v>
      </c>
    </row>
    <row r="20" spans="3:9">
      <c r="C20" s="33" t="s">
        <v>9015</v>
      </c>
      <c r="D20" s="33" t="s">
        <v>9016</v>
      </c>
      <c r="E20" s="33" t="s">
        <v>17275</v>
      </c>
      <c r="F20" s="38">
        <v>40714</v>
      </c>
      <c r="G20" s="37">
        <v>-35000</v>
      </c>
      <c r="H20" s="21" t="s">
        <v>20</v>
      </c>
      <c r="I20" s="23" t="s">
        <v>9017</v>
      </c>
    </row>
    <row r="21" spans="3:9">
      <c r="C21" s="33" t="s">
        <v>9019</v>
      </c>
      <c r="D21" s="33" t="s">
        <v>9020</v>
      </c>
      <c r="E21" s="33" t="s">
        <v>17276</v>
      </c>
      <c r="F21" s="38">
        <v>43585</v>
      </c>
      <c r="G21" s="37">
        <v>-10073872.199999999</v>
      </c>
      <c r="H21" s="21" t="s">
        <v>11603</v>
      </c>
      <c r="I21" s="23" t="s">
        <v>9021</v>
      </c>
    </row>
    <row r="22" spans="3:9">
      <c r="C22" s="33" t="s">
        <v>9019</v>
      </c>
      <c r="D22" s="33" t="s">
        <v>9020</v>
      </c>
      <c r="E22" s="34" t="s">
        <v>17277</v>
      </c>
      <c r="F22" s="35">
        <v>43585</v>
      </c>
      <c r="G22" s="36">
        <v>10073872.199999999</v>
      </c>
      <c r="H22" s="21" t="s">
        <v>671</v>
      </c>
      <c r="I22" s="23" t="s">
        <v>9022</v>
      </c>
    </row>
    <row r="23" spans="3:9">
      <c r="C23" s="37" t="s">
        <v>2643</v>
      </c>
      <c r="D23" s="33" t="s">
        <v>2644</v>
      </c>
      <c r="E23" s="33" t="s">
        <v>14896</v>
      </c>
      <c r="F23" s="38">
        <v>41985</v>
      </c>
      <c r="G23" s="37">
        <v>-207660.36</v>
      </c>
      <c r="H23" s="21" t="s">
        <v>2646</v>
      </c>
      <c r="I23" s="23" t="s">
        <v>2645</v>
      </c>
    </row>
    <row r="24" spans="3:9" ht="105">
      <c r="C24" s="33" t="s">
        <v>17278</v>
      </c>
      <c r="D24" s="33" t="s">
        <v>17279</v>
      </c>
      <c r="E24" s="34" t="s">
        <v>17280</v>
      </c>
      <c r="F24" s="35">
        <v>43609</v>
      </c>
      <c r="G24" s="36">
        <v>0.01</v>
      </c>
      <c r="H24" s="21" t="s">
        <v>19431</v>
      </c>
      <c r="I24" s="23" t="s">
        <v>20278</v>
      </c>
    </row>
    <row r="25" spans="3:9">
      <c r="C25" s="29" t="s">
        <v>1434</v>
      </c>
      <c r="D25" s="29" t="s">
        <v>1669</v>
      </c>
      <c r="E25" s="30" t="s">
        <v>12495</v>
      </c>
      <c r="F25" s="31">
        <v>43181</v>
      </c>
      <c r="G25" s="32">
        <v>-29272.98</v>
      </c>
      <c r="H25" s="21" t="s">
        <v>1435</v>
      </c>
      <c r="I25" s="23" t="s">
        <v>19511</v>
      </c>
    </row>
    <row r="26" spans="3:9">
      <c r="C26" s="33" t="s">
        <v>9023</v>
      </c>
      <c r="D26" s="33" t="s">
        <v>9024</v>
      </c>
      <c r="E26" s="33" t="s">
        <v>17281</v>
      </c>
      <c r="F26" s="38">
        <v>44474</v>
      </c>
      <c r="G26" s="37">
        <v>-3150000</v>
      </c>
      <c r="H26" s="21" t="s">
        <v>11606</v>
      </c>
      <c r="I26" s="23" t="s">
        <v>9025</v>
      </c>
    </row>
    <row r="27" spans="3:9">
      <c r="C27" s="33" t="s">
        <v>9026</v>
      </c>
      <c r="D27" s="33" t="s">
        <v>9027</v>
      </c>
      <c r="E27" s="33" t="s">
        <v>17282</v>
      </c>
      <c r="F27" s="38">
        <v>42004</v>
      </c>
      <c r="G27" s="37">
        <v>-84000</v>
      </c>
      <c r="H27" s="21" t="s">
        <v>11607</v>
      </c>
      <c r="I27" s="23" t="s">
        <v>9028</v>
      </c>
    </row>
    <row r="28" spans="3:9">
      <c r="C28" s="37" t="s">
        <v>21965</v>
      </c>
      <c r="D28" s="33" t="s">
        <v>21165</v>
      </c>
      <c r="E28" s="33" t="s">
        <v>21166</v>
      </c>
      <c r="F28" s="38">
        <v>44754</v>
      </c>
      <c r="G28" s="37">
        <v>-295000</v>
      </c>
      <c r="H28" s="21" t="e">
        <v>#N/A</v>
      </c>
      <c r="I28" s="23" t="e">
        <v>#N/A</v>
      </c>
    </row>
    <row r="29" spans="3:9">
      <c r="C29" s="37" t="s">
        <v>2647</v>
      </c>
      <c r="D29" s="33" t="s">
        <v>2648</v>
      </c>
      <c r="E29" s="33" t="s">
        <v>14897</v>
      </c>
      <c r="F29" s="38">
        <v>41271</v>
      </c>
      <c r="G29" s="37">
        <v>-15000</v>
      </c>
      <c r="H29" s="21" t="s">
        <v>2650</v>
      </c>
      <c r="I29" s="23" t="s">
        <v>2649</v>
      </c>
    </row>
    <row r="30" spans="3:9">
      <c r="C30" s="37" t="s">
        <v>2647</v>
      </c>
      <c r="D30" s="33" t="s">
        <v>2648</v>
      </c>
      <c r="E30" s="33" t="s">
        <v>14898</v>
      </c>
      <c r="F30" s="38">
        <v>41306</v>
      </c>
      <c r="G30" s="37">
        <v>-15000</v>
      </c>
      <c r="H30" s="21" t="s">
        <v>2652</v>
      </c>
      <c r="I30" s="23" t="s">
        <v>2651</v>
      </c>
    </row>
    <row r="31" spans="3:9">
      <c r="C31" s="37" t="s">
        <v>2647</v>
      </c>
      <c r="D31" s="33" t="s">
        <v>2648</v>
      </c>
      <c r="E31" s="33" t="s">
        <v>14899</v>
      </c>
      <c r="F31" s="38">
        <v>41401</v>
      </c>
      <c r="G31" s="37">
        <v>-20199.3</v>
      </c>
      <c r="H31" s="21" t="s">
        <v>0</v>
      </c>
      <c r="I31" s="23" t="s">
        <v>2653</v>
      </c>
    </row>
    <row r="32" spans="3:9">
      <c r="C32" s="33" t="s">
        <v>9030</v>
      </c>
      <c r="D32" s="33" t="s">
        <v>9031</v>
      </c>
      <c r="E32" s="33" t="s">
        <v>17283</v>
      </c>
      <c r="F32" s="38">
        <v>42215</v>
      </c>
      <c r="G32" s="37">
        <v>-35400</v>
      </c>
      <c r="H32" s="21" t="s">
        <v>11608</v>
      </c>
      <c r="I32" s="23" t="s">
        <v>9032</v>
      </c>
    </row>
    <row r="33" spans="3:9">
      <c r="C33" s="33" t="s">
        <v>9034</v>
      </c>
      <c r="D33" s="33" t="s">
        <v>9035</v>
      </c>
      <c r="E33" s="33" t="s">
        <v>17284</v>
      </c>
      <c r="F33" s="38">
        <v>42669</v>
      </c>
      <c r="G33" s="37">
        <v>-15341208.9</v>
      </c>
      <c r="H33" s="21" t="s">
        <v>11611</v>
      </c>
      <c r="I33" s="23" t="s">
        <v>9036</v>
      </c>
    </row>
    <row r="34" spans="3:9">
      <c r="C34" s="33" t="s">
        <v>8980</v>
      </c>
      <c r="D34" s="33" t="s">
        <v>8981</v>
      </c>
      <c r="E34" s="34" t="s">
        <v>17247</v>
      </c>
      <c r="F34" s="35">
        <v>41311</v>
      </c>
      <c r="G34" s="36">
        <v>-55376.1</v>
      </c>
      <c r="H34" s="21" t="s">
        <v>19429</v>
      </c>
      <c r="I34" s="23" t="s">
        <v>8982</v>
      </c>
    </row>
    <row r="35" spans="3:9">
      <c r="C35" s="37" t="s">
        <v>2654</v>
      </c>
      <c r="D35" s="33" t="s">
        <v>2655</v>
      </c>
      <c r="E35" s="33" t="s">
        <v>14900</v>
      </c>
      <c r="F35" s="38">
        <v>42376</v>
      </c>
      <c r="G35" s="37">
        <v>-3540</v>
      </c>
      <c r="H35" s="21" t="s">
        <v>2659</v>
      </c>
      <c r="I35" s="23" t="s">
        <v>2658</v>
      </c>
    </row>
    <row r="36" spans="3:9">
      <c r="C36" s="37" t="s">
        <v>2654</v>
      </c>
      <c r="D36" s="33" t="s">
        <v>2655</v>
      </c>
      <c r="E36" s="33" t="s">
        <v>14901</v>
      </c>
      <c r="F36" s="38">
        <v>42325</v>
      </c>
      <c r="G36" s="37">
        <v>-16520</v>
      </c>
      <c r="H36" s="21" t="s">
        <v>2657</v>
      </c>
      <c r="I36" s="23" t="s">
        <v>2656</v>
      </c>
    </row>
    <row r="37" spans="3:9">
      <c r="C37" s="33" t="s">
        <v>9037</v>
      </c>
      <c r="D37" s="33" t="s">
        <v>9038</v>
      </c>
      <c r="E37" s="34" t="s">
        <v>17285</v>
      </c>
      <c r="F37" s="35">
        <v>43620</v>
      </c>
      <c r="G37" s="36">
        <v>-2217023.4500000002</v>
      </c>
      <c r="H37" s="21" t="s">
        <v>673</v>
      </c>
      <c r="I37" s="23" t="s">
        <v>9039</v>
      </c>
    </row>
    <row r="38" spans="3:9">
      <c r="C38" s="33" t="s">
        <v>21521</v>
      </c>
      <c r="D38" s="33" t="s">
        <v>21522</v>
      </c>
      <c r="E38" s="34" t="s">
        <v>21523</v>
      </c>
      <c r="F38" s="35">
        <v>44769</v>
      </c>
      <c r="G38" s="36">
        <v>-112100</v>
      </c>
      <c r="H38" s="21" t="s">
        <v>674</v>
      </c>
      <c r="I38" s="23" t="e">
        <v>#N/A</v>
      </c>
    </row>
    <row r="39" spans="3:9">
      <c r="C39" s="33" t="s">
        <v>9040</v>
      </c>
      <c r="D39" s="33" t="s">
        <v>9041</v>
      </c>
      <c r="E39" s="34" t="s">
        <v>17286</v>
      </c>
      <c r="F39" s="35">
        <v>41026</v>
      </c>
      <c r="G39" s="36">
        <v>-48000</v>
      </c>
      <c r="H39" s="21" t="s">
        <v>675</v>
      </c>
      <c r="I39" s="23" t="s">
        <v>9017</v>
      </c>
    </row>
    <row r="40" spans="3:9">
      <c r="C40" s="33" t="s">
        <v>8984</v>
      </c>
      <c r="D40" s="33" t="s">
        <v>8985</v>
      </c>
      <c r="E40" s="34" t="s">
        <v>17248</v>
      </c>
      <c r="F40" s="35">
        <v>41637</v>
      </c>
      <c r="G40" s="36">
        <v>-59000</v>
      </c>
      <c r="H40" s="21" t="s">
        <v>19430</v>
      </c>
      <c r="I40" s="23" t="s">
        <v>8986</v>
      </c>
    </row>
    <row r="41" spans="3:9">
      <c r="C41" s="33" t="s">
        <v>8984</v>
      </c>
      <c r="D41" s="33" t="s">
        <v>8985</v>
      </c>
      <c r="E41" s="34" t="s">
        <v>17288</v>
      </c>
      <c r="F41" s="35">
        <v>42426</v>
      </c>
      <c r="G41" s="36">
        <v>-47200</v>
      </c>
      <c r="H41" s="21" t="s">
        <v>676</v>
      </c>
      <c r="I41" s="23" t="s">
        <v>9045</v>
      </c>
    </row>
    <row r="42" spans="3:9">
      <c r="C42" s="33" t="s">
        <v>8984</v>
      </c>
      <c r="D42" s="33" t="s">
        <v>8985</v>
      </c>
      <c r="E42" s="33" t="s">
        <v>17289</v>
      </c>
      <c r="F42" s="38">
        <v>42368</v>
      </c>
      <c r="G42" s="37">
        <v>-47200</v>
      </c>
      <c r="H42" s="21" t="s">
        <v>11615</v>
      </c>
      <c r="I42" s="23" t="s">
        <v>9047</v>
      </c>
    </row>
    <row r="43" spans="3:9">
      <c r="C43" s="37" t="s">
        <v>2660</v>
      </c>
      <c r="D43" s="33" t="s">
        <v>2661</v>
      </c>
      <c r="E43" s="33" t="s">
        <v>17166</v>
      </c>
      <c r="F43" s="38">
        <v>41626</v>
      </c>
      <c r="G43" s="37">
        <v>-13860</v>
      </c>
      <c r="H43" s="21" t="s">
        <v>2663</v>
      </c>
      <c r="I43" s="23" t="s">
        <v>2662</v>
      </c>
    </row>
    <row r="44" spans="3:9">
      <c r="C44" s="33" t="s">
        <v>9049</v>
      </c>
      <c r="D44" s="33" t="s">
        <v>9050</v>
      </c>
      <c r="E44" s="33" t="s">
        <v>17290</v>
      </c>
      <c r="F44" s="38">
        <v>41723</v>
      </c>
      <c r="G44" s="37">
        <v>-90000</v>
      </c>
      <c r="H44" s="21" t="s">
        <v>11618</v>
      </c>
      <c r="I44" s="23" t="s">
        <v>9051</v>
      </c>
    </row>
    <row r="45" spans="3:9">
      <c r="C45" s="33" t="s">
        <v>9049</v>
      </c>
      <c r="D45" s="33" t="s">
        <v>9050</v>
      </c>
      <c r="E45" s="33" t="s">
        <v>17291</v>
      </c>
      <c r="F45" s="38">
        <v>41751</v>
      </c>
      <c r="G45" s="37">
        <v>-118000</v>
      </c>
      <c r="H45" s="21" t="s">
        <v>11621</v>
      </c>
      <c r="I45" s="23" t="s">
        <v>9052</v>
      </c>
    </row>
    <row r="46" spans="3:9">
      <c r="C46" s="33" t="s">
        <v>9049</v>
      </c>
      <c r="D46" s="33" t="s">
        <v>9050</v>
      </c>
      <c r="E46" s="34" t="s">
        <v>17292</v>
      </c>
      <c r="F46" s="35">
        <v>41907</v>
      </c>
      <c r="G46" s="36">
        <v>-118000</v>
      </c>
      <c r="H46" s="21" t="s">
        <v>8715</v>
      </c>
      <c r="I46" s="23" t="s">
        <v>9053</v>
      </c>
    </row>
    <row r="47" spans="3:9">
      <c r="C47" s="33" t="s">
        <v>9049</v>
      </c>
      <c r="D47" s="33" t="s">
        <v>9050</v>
      </c>
      <c r="E47" s="33" t="s">
        <v>17293</v>
      </c>
      <c r="F47" s="38">
        <v>41939</v>
      </c>
      <c r="G47" s="37">
        <v>-118000</v>
      </c>
      <c r="H47" s="21" t="s">
        <v>8958</v>
      </c>
      <c r="I47" s="23" t="s">
        <v>9054</v>
      </c>
    </row>
    <row r="48" spans="3:9">
      <c r="C48" s="33" t="s">
        <v>9049</v>
      </c>
      <c r="D48" s="33" t="s">
        <v>9050</v>
      </c>
      <c r="E48" s="33" t="s">
        <v>17294</v>
      </c>
      <c r="F48" s="38">
        <v>41965</v>
      </c>
      <c r="G48" s="37">
        <v>-118000</v>
      </c>
      <c r="H48" s="21" t="e">
        <v>#N/A</v>
      </c>
      <c r="I48" s="23" t="s">
        <v>9055</v>
      </c>
    </row>
    <row r="49" spans="3:9">
      <c r="C49" s="33" t="s">
        <v>9049</v>
      </c>
      <c r="D49" s="33" t="s">
        <v>9050</v>
      </c>
      <c r="E49" s="33" t="s">
        <v>17295</v>
      </c>
      <c r="F49" s="38">
        <v>42142</v>
      </c>
      <c r="G49" s="37">
        <v>-118000</v>
      </c>
      <c r="H49" s="21" t="e">
        <v>#N/A</v>
      </c>
      <c r="I49" s="23" t="s">
        <v>9056</v>
      </c>
    </row>
    <row r="50" spans="3:9" ht="75">
      <c r="C50" s="33" t="s">
        <v>9049</v>
      </c>
      <c r="D50" s="33" t="s">
        <v>9050</v>
      </c>
      <c r="E50" s="33" t="s">
        <v>17296</v>
      </c>
      <c r="F50" s="38">
        <v>41794</v>
      </c>
      <c r="G50" s="37">
        <v>90000</v>
      </c>
      <c r="H50" s="21" t="s">
        <v>11624</v>
      </c>
      <c r="I50" s="23" t="s">
        <v>9057</v>
      </c>
    </row>
    <row r="51" spans="3:9">
      <c r="C51" s="33" t="s">
        <v>9058</v>
      </c>
      <c r="D51" s="33" t="s">
        <v>9059</v>
      </c>
      <c r="E51" s="33" t="s">
        <v>17297</v>
      </c>
      <c r="F51" s="38">
        <v>42430</v>
      </c>
      <c r="G51" s="37">
        <v>-1016072.78</v>
      </c>
      <c r="H51" s="21" t="e">
        <v>#N/A</v>
      </c>
      <c r="I51" s="23" t="s">
        <v>9060</v>
      </c>
    </row>
    <row r="52" spans="3:9">
      <c r="C52" s="33" t="s">
        <v>9058</v>
      </c>
      <c r="D52" s="33" t="s">
        <v>9059</v>
      </c>
      <c r="E52" s="33" t="s">
        <v>17298</v>
      </c>
      <c r="F52" s="38">
        <v>42576</v>
      </c>
      <c r="G52" s="37">
        <v>-922341.43</v>
      </c>
      <c r="H52" s="21" t="s">
        <v>11627</v>
      </c>
      <c r="I52" s="23" t="s">
        <v>9061</v>
      </c>
    </row>
    <row r="53" spans="3:9">
      <c r="C53" s="37" t="s">
        <v>2664</v>
      </c>
      <c r="D53" s="33" t="s">
        <v>2665</v>
      </c>
      <c r="E53" s="33" t="s">
        <v>14902</v>
      </c>
      <c r="F53" s="38">
        <v>42275</v>
      </c>
      <c r="G53" s="37">
        <v>-7080</v>
      </c>
      <c r="H53" s="21" t="s">
        <v>2669</v>
      </c>
      <c r="I53" s="23" t="s">
        <v>2668</v>
      </c>
    </row>
    <row r="54" spans="3:9">
      <c r="C54" s="37" t="s">
        <v>2664</v>
      </c>
      <c r="D54" s="33" t="s">
        <v>2665</v>
      </c>
      <c r="E54" s="33" t="s">
        <v>14903</v>
      </c>
      <c r="F54" s="38">
        <v>42314</v>
      </c>
      <c r="G54" s="37">
        <v>-59000</v>
      </c>
      <c r="H54" s="21" t="s">
        <v>2671</v>
      </c>
      <c r="I54" s="23" t="s">
        <v>2670</v>
      </c>
    </row>
    <row r="55" spans="3:9">
      <c r="C55" s="37" t="s">
        <v>2664</v>
      </c>
      <c r="D55" s="33" t="s">
        <v>2665</v>
      </c>
      <c r="E55" s="33" t="s">
        <v>14904</v>
      </c>
      <c r="F55" s="38">
        <v>42314</v>
      </c>
      <c r="G55" s="37">
        <v>-11800</v>
      </c>
      <c r="H55" s="21" t="s">
        <v>2673</v>
      </c>
      <c r="I55" s="23" t="s">
        <v>2672</v>
      </c>
    </row>
    <row r="56" spans="3:9">
      <c r="C56" s="37" t="s">
        <v>2664</v>
      </c>
      <c r="D56" s="33" t="s">
        <v>2665</v>
      </c>
      <c r="E56" s="33" t="s">
        <v>14905</v>
      </c>
      <c r="F56" s="38">
        <v>42314</v>
      </c>
      <c r="G56" s="37">
        <v>-17700</v>
      </c>
      <c r="H56" s="21" t="s">
        <v>2675</v>
      </c>
      <c r="I56" s="23" t="s">
        <v>2674</v>
      </c>
    </row>
    <row r="57" spans="3:9">
      <c r="C57" s="37" t="s">
        <v>2664</v>
      </c>
      <c r="D57" s="33" t="s">
        <v>2665</v>
      </c>
      <c r="E57" s="33" t="s">
        <v>14906</v>
      </c>
      <c r="F57" s="38">
        <v>42324</v>
      </c>
      <c r="G57" s="37">
        <v>-44840</v>
      </c>
      <c r="H57" s="21" t="s">
        <v>2677</v>
      </c>
      <c r="I57" s="23" t="s">
        <v>2676</v>
      </c>
    </row>
    <row r="58" spans="3:9">
      <c r="C58" s="37" t="s">
        <v>2664</v>
      </c>
      <c r="D58" s="33" t="s">
        <v>2665</v>
      </c>
      <c r="E58" s="33" t="s">
        <v>14907</v>
      </c>
      <c r="F58" s="38">
        <v>42345</v>
      </c>
      <c r="G58" s="37">
        <v>-17700</v>
      </c>
      <c r="H58" s="21" t="s">
        <v>2679</v>
      </c>
      <c r="I58" s="23" t="s">
        <v>2678</v>
      </c>
    </row>
    <row r="59" spans="3:9">
      <c r="C59" s="37" t="s">
        <v>2664</v>
      </c>
      <c r="D59" s="33" t="s">
        <v>2665</v>
      </c>
      <c r="E59" s="33" t="s">
        <v>17167</v>
      </c>
      <c r="F59" s="38">
        <v>41786</v>
      </c>
      <c r="G59" s="37">
        <v>-28320</v>
      </c>
      <c r="H59" s="21" t="s">
        <v>2667</v>
      </c>
      <c r="I59" s="23" t="s">
        <v>2666</v>
      </c>
    </row>
    <row r="60" spans="3:9" ht="45">
      <c r="C60" s="33" t="s">
        <v>17299</v>
      </c>
      <c r="D60" s="33" t="s">
        <v>17300</v>
      </c>
      <c r="E60" s="33" t="s">
        <v>17301</v>
      </c>
      <c r="F60" s="38">
        <v>43990</v>
      </c>
      <c r="G60" s="37">
        <v>0.01</v>
      </c>
      <c r="H60" s="21" t="s">
        <v>11628</v>
      </c>
      <c r="I60" s="23" t="s">
        <v>20280</v>
      </c>
    </row>
    <row r="61" spans="3:9">
      <c r="C61" s="33" t="s">
        <v>9062</v>
      </c>
      <c r="D61" s="33" t="s">
        <v>9063</v>
      </c>
      <c r="E61" s="33" t="s">
        <v>17302</v>
      </c>
      <c r="F61" s="38">
        <v>42102</v>
      </c>
      <c r="G61" s="37">
        <v>-227025.09</v>
      </c>
      <c r="H61" s="21" t="e">
        <v>#N/A</v>
      </c>
      <c r="I61" s="23" t="s">
        <v>9064</v>
      </c>
    </row>
    <row r="62" spans="3:9">
      <c r="C62" s="33" t="s">
        <v>21524</v>
      </c>
      <c r="D62" s="33" t="s">
        <v>21525</v>
      </c>
      <c r="E62" s="33" t="s">
        <v>21526</v>
      </c>
      <c r="F62" s="38">
        <v>44767</v>
      </c>
      <c r="G62" s="37">
        <v>-1434933.53</v>
      </c>
      <c r="H62" s="21" t="s">
        <v>11631</v>
      </c>
      <c r="I62" s="23" t="e">
        <v>#N/A</v>
      </c>
    </row>
    <row r="63" spans="3:9">
      <c r="C63" s="33" t="s">
        <v>17304</v>
      </c>
      <c r="D63" s="33" t="s">
        <v>17305</v>
      </c>
      <c r="E63" s="33" t="s">
        <v>21527</v>
      </c>
      <c r="F63" s="38">
        <v>44763</v>
      </c>
      <c r="G63" s="37">
        <v>-354626.37</v>
      </c>
      <c r="H63" s="21" t="s">
        <v>11634</v>
      </c>
      <c r="I63" s="23" t="e">
        <v>#N/A</v>
      </c>
    </row>
    <row r="64" spans="3:9" ht="60">
      <c r="C64" s="33" t="s">
        <v>17304</v>
      </c>
      <c r="D64" s="33" t="s">
        <v>17305</v>
      </c>
      <c r="E64" s="33" t="s">
        <v>17306</v>
      </c>
      <c r="F64" s="38">
        <v>43046</v>
      </c>
      <c r="G64" s="37">
        <v>0.01</v>
      </c>
      <c r="H64" s="21" t="s">
        <v>11638</v>
      </c>
      <c r="I64" s="23" t="s">
        <v>20283</v>
      </c>
    </row>
    <row r="65" spans="3:9" ht="90">
      <c r="C65" s="33" t="s">
        <v>9065</v>
      </c>
      <c r="D65" s="33" t="s">
        <v>9066</v>
      </c>
      <c r="E65" s="33" t="s">
        <v>17307</v>
      </c>
      <c r="F65" s="38">
        <v>44732</v>
      </c>
      <c r="G65" s="37">
        <v>0.01</v>
      </c>
      <c r="H65" s="21" t="s">
        <v>11639</v>
      </c>
      <c r="I65" s="23" t="s">
        <v>20284</v>
      </c>
    </row>
    <row r="66" spans="3:9" ht="75">
      <c r="C66" s="33" t="s">
        <v>9065</v>
      </c>
      <c r="D66" s="33" t="s">
        <v>9066</v>
      </c>
      <c r="E66" s="33" t="s">
        <v>17308</v>
      </c>
      <c r="F66" s="38">
        <v>44551</v>
      </c>
      <c r="G66" s="37">
        <v>0.01</v>
      </c>
      <c r="H66" s="21" t="s">
        <v>11640</v>
      </c>
      <c r="I66" s="23" t="s">
        <v>20286</v>
      </c>
    </row>
    <row r="67" spans="3:9" ht="75">
      <c r="C67" s="33" t="s">
        <v>9065</v>
      </c>
      <c r="D67" s="33" t="s">
        <v>9066</v>
      </c>
      <c r="E67" s="33" t="s">
        <v>17309</v>
      </c>
      <c r="F67" s="38">
        <v>44028</v>
      </c>
      <c r="G67" s="37">
        <v>0.01</v>
      </c>
      <c r="H67" s="21" t="s">
        <v>11641</v>
      </c>
      <c r="I67" s="23" t="s">
        <v>20288</v>
      </c>
    </row>
    <row r="68" spans="3:9">
      <c r="C68" s="33" t="s">
        <v>9068</v>
      </c>
      <c r="D68" s="33" t="s">
        <v>9069</v>
      </c>
      <c r="E68" s="33" t="s">
        <v>17310</v>
      </c>
      <c r="F68" s="38">
        <v>44470</v>
      </c>
      <c r="G68" s="37">
        <v>-1997500</v>
      </c>
      <c r="H68" s="21" t="e">
        <v>#N/A</v>
      </c>
      <c r="I68" s="23" t="s">
        <v>9070</v>
      </c>
    </row>
    <row r="69" spans="3:9">
      <c r="C69" s="33" t="s">
        <v>9071</v>
      </c>
      <c r="D69" s="33" t="s">
        <v>9072</v>
      </c>
      <c r="E69" s="33" t="s">
        <v>17311</v>
      </c>
      <c r="F69" s="38">
        <v>44471</v>
      </c>
      <c r="G69" s="37">
        <v>-360000</v>
      </c>
      <c r="H69" s="21" t="s">
        <v>20737</v>
      </c>
      <c r="I69" s="23" t="s">
        <v>9073</v>
      </c>
    </row>
    <row r="70" spans="3:9">
      <c r="C70" s="33" t="s">
        <v>9074</v>
      </c>
      <c r="D70" s="33" t="s">
        <v>9075</v>
      </c>
      <c r="E70" s="33" t="s">
        <v>17312</v>
      </c>
      <c r="F70" s="38">
        <v>44470</v>
      </c>
      <c r="G70" s="37">
        <v>-4064585</v>
      </c>
      <c r="H70" s="21" t="s">
        <v>20739</v>
      </c>
      <c r="I70" s="23" t="s">
        <v>9076</v>
      </c>
    </row>
    <row r="71" spans="3:9">
      <c r="C71" s="33" t="s">
        <v>17313</v>
      </c>
      <c r="D71" s="33" t="s">
        <v>17314</v>
      </c>
      <c r="E71" s="33" t="s">
        <v>21528</v>
      </c>
      <c r="F71" s="38">
        <v>44767</v>
      </c>
      <c r="G71" s="37">
        <v>-1634464.73</v>
      </c>
      <c r="H71" s="21" t="s">
        <v>11646</v>
      </c>
      <c r="I71" s="23" t="e">
        <v>#N/A</v>
      </c>
    </row>
    <row r="72" spans="3:9" ht="90">
      <c r="C72" s="33" t="s">
        <v>17313</v>
      </c>
      <c r="D72" s="33" t="s">
        <v>17314</v>
      </c>
      <c r="E72" s="33" t="s">
        <v>17315</v>
      </c>
      <c r="F72" s="38">
        <v>44529</v>
      </c>
      <c r="G72" s="37">
        <v>0.01</v>
      </c>
      <c r="H72" s="21" t="e">
        <v>#N/A</v>
      </c>
      <c r="I72" s="23" t="s">
        <v>20290</v>
      </c>
    </row>
    <row r="73" spans="3:9" ht="60">
      <c r="C73" s="33" t="s">
        <v>17313</v>
      </c>
      <c r="D73" s="33" t="s">
        <v>17314</v>
      </c>
      <c r="E73" s="34" t="s">
        <v>17316</v>
      </c>
      <c r="F73" s="35">
        <v>43825</v>
      </c>
      <c r="G73" s="36">
        <v>0.01</v>
      </c>
      <c r="H73" s="21" t="s">
        <v>19432</v>
      </c>
      <c r="I73" s="23" t="s">
        <v>20292</v>
      </c>
    </row>
    <row r="74" spans="3:9" ht="75">
      <c r="C74" s="33" t="s">
        <v>17313</v>
      </c>
      <c r="D74" s="33" t="s">
        <v>17314</v>
      </c>
      <c r="E74" s="33" t="s">
        <v>17317</v>
      </c>
      <c r="F74" s="38">
        <v>43700</v>
      </c>
      <c r="G74" s="37">
        <v>0.01</v>
      </c>
      <c r="H74" s="21" t="s">
        <v>11649</v>
      </c>
      <c r="I74" s="23" t="s">
        <v>20294</v>
      </c>
    </row>
    <row r="75" spans="3:9" ht="60">
      <c r="C75" s="33" t="s">
        <v>17313</v>
      </c>
      <c r="D75" s="33" t="s">
        <v>17314</v>
      </c>
      <c r="E75" s="34" t="s">
        <v>17318</v>
      </c>
      <c r="F75" s="35">
        <v>43658</v>
      </c>
      <c r="G75" s="36">
        <v>0.01</v>
      </c>
      <c r="H75" s="21" t="s">
        <v>1492</v>
      </c>
      <c r="I75" s="23" t="s">
        <v>20296</v>
      </c>
    </row>
    <row r="76" spans="3:9" ht="60">
      <c r="C76" s="33" t="s">
        <v>17313</v>
      </c>
      <c r="D76" s="33" t="s">
        <v>17314</v>
      </c>
      <c r="E76" s="34" t="s">
        <v>17319</v>
      </c>
      <c r="F76" s="35">
        <v>43600</v>
      </c>
      <c r="G76" s="36">
        <v>0.01</v>
      </c>
      <c r="H76" s="21">
        <v>0</v>
      </c>
      <c r="I76" s="23" t="s">
        <v>20298</v>
      </c>
    </row>
    <row r="77" spans="3:9" ht="60">
      <c r="C77" s="33" t="s">
        <v>17313</v>
      </c>
      <c r="D77" s="33" t="s">
        <v>17314</v>
      </c>
      <c r="E77" s="34" t="s">
        <v>17320</v>
      </c>
      <c r="F77" s="35">
        <v>43600</v>
      </c>
      <c r="G77" s="36">
        <v>0.01</v>
      </c>
      <c r="H77" s="21" t="s">
        <v>679</v>
      </c>
      <c r="I77" s="23" t="s">
        <v>20300</v>
      </c>
    </row>
    <row r="78" spans="3:9" ht="60">
      <c r="C78" s="33" t="s">
        <v>17313</v>
      </c>
      <c r="D78" s="33" t="s">
        <v>17314</v>
      </c>
      <c r="E78" s="34" t="s">
        <v>17321</v>
      </c>
      <c r="F78" s="35">
        <v>43465</v>
      </c>
      <c r="G78" s="36">
        <v>0.01</v>
      </c>
      <c r="H78" s="21" t="s">
        <v>680</v>
      </c>
      <c r="I78" s="23" t="s">
        <v>20302</v>
      </c>
    </row>
    <row r="79" spans="3:9" ht="75">
      <c r="C79" s="33" t="s">
        <v>17313</v>
      </c>
      <c r="D79" s="33" t="s">
        <v>17314</v>
      </c>
      <c r="E79" s="34" t="s">
        <v>17322</v>
      </c>
      <c r="F79" s="35">
        <v>43425</v>
      </c>
      <c r="G79" s="36">
        <v>0.01</v>
      </c>
      <c r="H79" s="21" t="s">
        <v>681</v>
      </c>
      <c r="I79" s="23" t="s">
        <v>20304</v>
      </c>
    </row>
    <row r="80" spans="3:9" ht="75">
      <c r="C80" s="33" t="s">
        <v>17313</v>
      </c>
      <c r="D80" s="33" t="s">
        <v>17314</v>
      </c>
      <c r="E80" s="33" t="s">
        <v>17323</v>
      </c>
      <c r="F80" s="38">
        <v>43357</v>
      </c>
      <c r="G80" s="37">
        <v>0.01</v>
      </c>
      <c r="H80" s="21" t="s">
        <v>648</v>
      </c>
      <c r="I80" s="23" t="s">
        <v>20306</v>
      </c>
    </row>
    <row r="81" spans="3:9" ht="75">
      <c r="C81" s="33" t="s">
        <v>17313</v>
      </c>
      <c r="D81" s="33" t="s">
        <v>17314</v>
      </c>
      <c r="E81" s="34" t="s">
        <v>17324</v>
      </c>
      <c r="F81" s="35">
        <v>43382</v>
      </c>
      <c r="G81" s="36">
        <v>0.01</v>
      </c>
      <c r="H81" s="21" t="s">
        <v>683</v>
      </c>
      <c r="I81" s="23" t="s">
        <v>20308</v>
      </c>
    </row>
    <row r="82" spans="3:9" ht="75">
      <c r="C82" s="33" t="s">
        <v>17313</v>
      </c>
      <c r="D82" s="33" t="s">
        <v>17314</v>
      </c>
      <c r="E82" s="33" t="s">
        <v>17325</v>
      </c>
      <c r="F82" s="38">
        <v>43222</v>
      </c>
      <c r="G82" s="37">
        <v>0.01</v>
      </c>
      <c r="H82" s="21" t="s">
        <v>11654</v>
      </c>
      <c r="I82" s="23" t="s">
        <v>20310</v>
      </c>
    </row>
    <row r="83" spans="3:9" ht="75">
      <c r="C83" s="33" t="s">
        <v>17313</v>
      </c>
      <c r="D83" s="33" t="s">
        <v>17314</v>
      </c>
      <c r="E83" s="33" t="s">
        <v>17326</v>
      </c>
      <c r="F83" s="38">
        <v>43166</v>
      </c>
      <c r="G83" s="37">
        <v>0.01</v>
      </c>
      <c r="H83" s="21" t="s">
        <v>11657</v>
      </c>
      <c r="I83" s="23" t="s">
        <v>20312</v>
      </c>
    </row>
    <row r="84" spans="3:9">
      <c r="C84" s="33" t="s">
        <v>9077</v>
      </c>
      <c r="D84" s="33" t="s">
        <v>9078</v>
      </c>
      <c r="E84" s="33" t="s">
        <v>17327</v>
      </c>
      <c r="F84" s="38">
        <v>41361</v>
      </c>
      <c r="G84" s="37">
        <v>-1042056.48</v>
      </c>
      <c r="H84" s="21" t="s">
        <v>11660</v>
      </c>
      <c r="I84" s="23" t="s">
        <v>20313</v>
      </c>
    </row>
    <row r="85" spans="3:9">
      <c r="C85" s="37" t="s">
        <v>2680</v>
      </c>
      <c r="D85" s="33" t="s">
        <v>2681</v>
      </c>
      <c r="E85" s="33" t="s">
        <v>14908</v>
      </c>
      <c r="F85" s="38">
        <v>41828</v>
      </c>
      <c r="G85" s="37">
        <v>-514049.38</v>
      </c>
      <c r="H85" s="21" t="s">
        <v>2683</v>
      </c>
      <c r="I85" s="23" t="s">
        <v>2682</v>
      </c>
    </row>
    <row r="86" spans="3:9">
      <c r="C86" s="29" t="s">
        <v>3</v>
      </c>
      <c r="D86" s="29" t="s">
        <v>1670</v>
      </c>
      <c r="E86" s="30" t="s">
        <v>12702</v>
      </c>
      <c r="F86" s="31">
        <v>40207</v>
      </c>
      <c r="G86" s="32">
        <v>-336000</v>
      </c>
      <c r="H86" s="21" t="s">
        <v>4</v>
      </c>
      <c r="I86" s="23" t="s">
        <v>19513</v>
      </c>
    </row>
    <row r="87" spans="3:9">
      <c r="C87" s="33" t="s">
        <v>9083</v>
      </c>
      <c r="D87" s="33" t="s">
        <v>9084</v>
      </c>
      <c r="E87" s="34" t="s">
        <v>17329</v>
      </c>
      <c r="F87" s="35">
        <v>44470</v>
      </c>
      <c r="G87" s="36">
        <v>-650600</v>
      </c>
      <c r="H87" s="21" t="s">
        <v>20</v>
      </c>
      <c r="I87" s="23" t="s">
        <v>9085</v>
      </c>
    </row>
    <row r="88" spans="3:9">
      <c r="C88" s="37" t="s">
        <v>2684</v>
      </c>
      <c r="D88" s="33" t="s">
        <v>2685</v>
      </c>
      <c r="E88" s="33" t="s">
        <v>14909</v>
      </c>
      <c r="F88" s="38">
        <v>41624</v>
      </c>
      <c r="G88" s="37">
        <v>-278695.36</v>
      </c>
      <c r="H88" s="21" t="s">
        <v>2687</v>
      </c>
      <c r="I88" s="23" t="s">
        <v>2686</v>
      </c>
    </row>
    <row r="89" spans="3:9">
      <c r="C89" s="33" t="s">
        <v>9086</v>
      </c>
      <c r="D89" s="33" t="s">
        <v>9087</v>
      </c>
      <c r="E89" s="34" t="s">
        <v>17330</v>
      </c>
      <c r="F89" s="35">
        <v>41577</v>
      </c>
      <c r="G89" s="36">
        <v>475677.78</v>
      </c>
      <c r="H89" s="21" t="s">
        <v>686</v>
      </c>
      <c r="I89" s="23" t="s">
        <v>9088</v>
      </c>
    </row>
    <row r="90" spans="3:9">
      <c r="C90" s="33" t="s">
        <v>9086</v>
      </c>
      <c r="D90" s="33" t="s">
        <v>9087</v>
      </c>
      <c r="E90" s="34" t="s">
        <v>17331</v>
      </c>
      <c r="F90" s="35">
        <v>41577</v>
      </c>
      <c r="G90" s="36">
        <v>-2378388.92</v>
      </c>
      <c r="H90" s="21" t="s">
        <v>687</v>
      </c>
      <c r="I90" s="23" t="s">
        <v>9088</v>
      </c>
    </row>
    <row r="91" spans="3:9">
      <c r="C91" s="29" t="s">
        <v>20953</v>
      </c>
      <c r="D91" s="29" t="s">
        <v>20954</v>
      </c>
      <c r="E91" s="30" t="s">
        <v>20955</v>
      </c>
      <c r="F91" s="31">
        <v>44748</v>
      </c>
      <c r="G91" s="32">
        <v>-20000</v>
      </c>
      <c r="H91" s="21" t="e">
        <v>#N/A</v>
      </c>
      <c r="I91" s="23" t="e">
        <v>#N/A</v>
      </c>
    </row>
    <row r="92" spans="3:9">
      <c r="C92" s="37" t="s">
        <v>2688</v>
      </c>
      <c r="D92" s="33" t="s">
        <v>2689</v>
      </c>
      <c r="E92" s="33" t="s">
        <v>14910</v>
      </c>
      <c r="F92" s="38">
        <v>41638</v>
      </c>
      <c r="G92" s="37">
        <v>-830641.44</v>
      </c>
      <c r="H92" s="21" t="s">
        <v>2691</v>
      </c>
      <c r="I92" s="23" t="s">
        <v>2690</v>
      </c>
    </row>
    <row r="93" spans="3:9">
      <c r="C93" s="37" t="s">
        <v>21966</v>
      </c>
      <c r="D93" s="33" t="s">
        <v>21167</v>
      </c>
      <c r="E93" s="33" t="s">
        <v>21168</v>
      </c>
      <c r="F93" s="38">
        <v>44748</v>
      </c>
      <c r="G93" s="37">
        <v>-20000</v>
      </c>
      <c r="H93" s="21" t="e">
        <v>#N/A</v>
      </c>
      <c r="I93" s="23" t="e">
        <v>#N/A</v>
      </c>
    </row>
    <row r="94" spans="3:9">
      <c r="C94" s="29" t="s">
        <v>5</v>
      </c>
      <c r="D94" s="29" t="s">
        <v>1671</v>
      </c>
      <c r="E94" s="30" t="s">
        <v>13494</v>
      </c>
      <c r="F94" s="31">
        <v>44468</v>
      </c>
      <c r="G94" s="32">
        <v>-121540</v>
      </c>
      <c r="H94" s="21" t="s">
        <v>6</v>
      </c>
      <c r="I94" s="23" t="s">
        <v>19514</v>
      </c>
    </row>
    <row r="95" spans="3:9">
      <c r="C95" s="29" t="s">
        <v>5</v>
      </c>
      <c r="D95" s="29" t="s">
        <v>1671</v>
      </c>
      <c r="E95" s="30" t="s">
        <v>20956</v>
      </c>
      <c r="F95" s="31">
        <v>44750</v>
      </c>
      <c r="G95" s="32">
        <v>-277300</v>
      </c>
      <c r="H95" s="21" t="e">
        <v>#N/A</v>
      </c>
      <c r="I95" s="23" t="e">
        <v>#N/A</v>
      </c>
    </row>
    <row r="96" spans="3:9">
      <c r="C96" s="29" t="s">
        <v>7</v>
      </c>
      <c r="D96" s="29" t="s">
        <v>1672</v>
      </c>
      <c r="E96" s="30" t="s">
        <v>12299</v>
      </c>
      <c r="F96" s="31">
        <v>41169</v>
      </c>
      <c r="G96" s="32">
        <v>-6380</v>
      </c>
      <c r="H96" s="21" t="s">
        <v>8</v>
      </c>
      <c r="I96" s="23" t="s">
        <v>19515</v>
      </c>
    </row>
    <row r="97" spans="3:9">
      <c r="C97" s="29" t="s">
        <v>7</v>
      </c>
      <c r="D97" s="29" t="s">
        <v>1672</v>
      </c>
      <c r="E97" s="30" t="s">
        <v>12300</v>
      </c>
      <c r="F97" s="31">
        <v>41169</v>
      </c>
      <c r="G97" s="32">
        <v>-6380</v>
      </c>
      <c r="H97" s="21" t="s">
        <v>9</v>
      </c>
      <c r="I97" s="23" t="s">
        <v>19515</v>
      </c>
    </row>
    <row r="98" spans="3:9">
      <c r="C98" s="29" t="s">
        <v>10</v>
      </c>
      <c r="D98" s="29" t="s">
        <v>1672</v>
      </c>
      <c r="E98" s="30" t="s">
        <v>12301</v>
      </c>
      <c r="F98" s="31">
        <v>42524</v>
      </c>
      <c r="G98" s="32">
        <v>-19470</v>
      </c>
      <c r="H98" s="21" t="s">
        <v>11</v>
      </c>
      <c r="I98" s="23" t="s">
        <v>11</v>
      </c>
    </row>
    <row r="99" spans="3:9">
      <c r="C99" s="29" t="s">
        <v>10</v>
      </c>
      <c r="D99" s="29" t="s">
        <v>1672</v>
      </c>
      <c r="E99" s="30" t="s">
        <v>12302</v>
      </c>
      <c r="F99" s="31">
        <v>42524</v>
      </c>
      <c r="G99" s="32">
        <v>-25960</v>
      </c>
      <c r="H99" s="21" t="s">
        <v>12</v>
      </c>
      <c r="I99" s="23" t="s">
        <v>12</v>
      </c>
    </row>
    <row r="100" spans="3:9">
      <c r="C100" s="33" t="s">
        <v>9089</v>
      </c>
      <c r="D100" s="33" t="s">
        <v>9090</v>
      </c>
      <c r="E100" s="34" t="s">
        <v>17332</v>
      </c>
      <c r="F100" s="35">
        <v>41766</v>
      </c>
      <c r="G100" s="36">
        <v>-28320</v>
      </c>
      <c r="H100" s="21" t="s">
        <v>19433</v>
      </c>
      <c r="I100" s="23" t="s">
        <v>9091</v>
      </c>
    </row>
    <row r="101" spans="3:9">
      <c r="C101" s="37" t="s">
        <v>21967</v>
      </c>
      <c r="D101" s="33" t="s">
        <v>21169</v>
      </c>
      <c r="E101" s="33" t="s">
        <v>21170</v>
      </c>
      <c r="F101" s="38">
        <v>44749</v>
      </c>
      <c r="G101" s="37">
        <v>-277300</v>
      </c>
      <c r="H101" s="21" t="e">
        <v>#N/A</v>
      </c>
      <c r="I101" s="23" t="e">
        <v>#N/A</v>
      </c>
    </row>
    <row r="102" spans="3:9">
      <c r="C102" s="33" t="s">
        <v>9093</v>
      </c>
      <c r="D102" s="33" t="s">
        <v>9094</v>
      </c>
      <c r="E102" s="34" t="s">
        <v>17333</v>
      </c>
      <c r="F102" s="35">
        <v>41607</v>
      </c>
      <c r="G102" s="36">
        <v>-3240000</v>
      </c>
      <c r="H102" s="21" t="s">
        <v>1600</v>
      </c>
      <c r="I102" s="23" t="s">
        <v>9095</v>
      </c>
    </row>
    <row r="103" spans="3:9">
      <c r="C103" s="29" t="s">
        <v>13</v>
      </c>
      <c r="D103" s="29" t="s">
        <v>20957</v>
      </c>
      <c r="E103" s="30" t="s">
        <v>12343</v>
      </c>
      <c r="F103" s="31">
        <v>44389</v>
      </c>
      <c r="G103" s="32">
        <v>1021186.16</v>
      </c>
      <c r="H103" s="21" t="s">
        <v>14</v>
      </c>
      <c r="I103" s="23" t="s">
        <v>14</v>
      </c>
    </row>
    <row r="104" spans="3:9">
      <c r="C104" s="29" t="s">
        <v>13</v>
      </c>
      <c r="D104" s="29" t="s">
        <v>20957</v>
      </c>
      <c r="E104" s="30" t="s">
        <v>12344</v>
      </c>
      <c r="F104" s="31">
        <v>44567</v>
      </c>
      <c r="G104" s="32">
        <v>-1021186.16</v>
      </c>
      <c r="H104" s="21" t="s">
        <v>15</v>
      </c>
      <c r="I104" s="23" t="s">
        <v>15</v>
      </c>
    </row>
    <row r="105" spans="3:9">
      <c r="C105" s="33" t="s">
        <v>9096</v>
      </c>
      <c r="D105" s="33" t="s">
        <v>9097</v>
      </c>
      <c r="E105" s="34" t="s">
        <v>17334</v>
      </c>
      <c r="F105" s="35">
        <v>41887</v>
      </c>
      <c r="G105" s="36">
        <v>-480000</v>
      </c>
      <c r="H105" s="21" t="s">
        <v>690</v>
      </c>
      <c r="I105" s="23" t="s">
        <v>9098</v>
      </c>
    </row>
    <row r="106" spans="3:9">
      <c r="C106" s="33" t="s">
        <v>21529</v>
      </c>
      <c r="D106" s="33" t="s">
        <v>21530</v>
      </c>
      <c r="E106" s="33" t="s">
        <v>21531</v>
      </c>
      <c r="F106" s="38">
        <v>44762</v>
      </c>
      <c r="G106" s="37">
        <v>-342200</v>
      </c>
      <c r="H106" s="21" t="s">
        <v>11663</v>
      </c>
      <c r="I106" s="23" t="e">
        <v>#N/A</v>
      </c>
    </row>
    <row r="107" spans="3:9">
      <c r="C107" s="33" t="s">
        <v>9100</v>
      </c>
      <c r="D107" s="33" t="s">
        <v>9101</v>
      </c>
      <c r="E107" s="33" t="s">
        <v>17335</v>
      </c>
      <c r="F107" s="38">
        <v>44470</v>
      </c>
      <c r="G107" s="37">
        <v>-6037500</v>
      </c>
      <c r="H107" s="21" t="s">
        <v>11666</v>
      </c>
      <c r="I107" s="23" t="s">
        <v>9102</v>
      </c>
    </row>
    <row r="108" spans="3:9">
      <c r="C108" s="37" t="s">
        <v>21968</v>
      </c>
      <c r="D108" s="33" t="s">
        <v>21171</v>
      </c>
      <c r="E108" s="33" t="s">
        <v>21172</v>
      </c>
      <c r="F108" s="38">
        <v>44748</v>
      </c>
      <c r="G108" s="37">
        <v>-30000</v>
      </c>
      <c r="H108" s="21" t="e">
        <v>#N/A</v>
      </c>
      <c r="I108" s="23" t="e">
        <v>#N/A</v>
      </c>
    </row>
    <row r="109" spans="3:9">
      <c r="C109" s="33" t="s">
        <v>9103</v>
      </c>
      <c r="D109" s="33" t="s">
        <v>9104</v>
      </c>
      <c r="E109" s="33" t="s">
        <v>17336</v>
      </c>
      <c r="F109" s="38">
        <v>41767</v>
      </c>
      <c r="G109" s="37">
        <v>-25000</v>
      </c>
      <c r="H109" s="21" t="s">
        <v>11669</v>
      </c>
      <c r="I109" s="23" t="s">
        <v>9105</v>
      </c>
    </row>
    <row r="110" spans="3:9">
      <c r="C110" s="29" t="s">
        <v>17</v>
      </c>
      <c r="D110" s="29" t="s">
        <v>1675</v>
      </c>
      <c r="E110" s="30" t="s">
        <v>13839</v>
      </c>
      <c r="F110" s="31">
        <v>41702</v>
      </c>
      <c r="G110" s="32">
        <v>-23600</v>
      </c>
      <c r="H110" s="21" t="s">
        <v>18</v>
      </c>
      <c r="I110" s="23" t="s">
        <v>18</v>
      </c>
    </row>
    <row r="111" spans="3:9" ht="60">
      <c r="C111" s="33" t="s">
        <v>17340</v>
      </c>
      <c r="D111" s="33" t="s">
        <v>17341</v>
      </c>
      <c r="E111" s="34" t="s">
        <v>17342</v>
      </c>
      <c r="F111" s="35">
        <v>43516</v>
      </c>
      <c r="G111" s="36">
        <v>0.01</v>
      </c>
      <c r="H111" s="21" t="s">
        <v>1494</v>
      </c>
      <c r="I111" s="23" t="s">
        <v>20317</v>
      </c>
    </row>
    <row r="112" spans="3:9">
      <c r="C112" s="33" t="s">
        <v>8837</v>
      </c>
      <c r="D112" s="33" t="s">
        <v>8838</v>
      </c>
      <c r="E112" s="34" t="s">
        <v>17185</v>
      </c>
      <c r="F112" s="35">
        <v>41841</v>
      </c>
      <c r="G112" s="36">
        <v>-62546.54</v>
      </c>
      <c r="H112" s="21" t="s">
        <v>19395</v>
      </c>
      <c r="I112" s="23" t="s">
        <v>8839</v>
      </c>
    </row>
    <row r="113" spans="3:9">
      <c r="C113" s="33" t="s">
        <v>8837</v>
      </c>
      <c r="D113" s="33" t="s">
        <v>8838</v>
      </c>
      <c r="E113" s="33" t="s">
        <v>17343</v>
      </c>
      <c r="F113" s="38">
        <v>42124</v>
      </c>
      <c r="G113" s="37">
        <v>-42239.47</v>
      </c>
      <c r="H113" s="21" t="s">
        <v>11672</v>
      </c>
      <c r="I113" s="23" t="s">
        <v>9106</v>
      </c>
    </row>
    <row r="114" spans="3:9">
      <c r="C114" s="33" t="s">
        <v>8837</v>
      </c>
      <c r="D114" s="33" t="s">
        <v>8838</v>
      </c>
      <c r="E114" s="33" t="s">
        <v>17344</v>
      </c>
      <c r="F114" s="38">
        <v>42209</v>
      </c>
      <c r="G114" s="37">
        <v>-42469.71</v>
      </c>
      <c r="H114" s="21" t="s">
        <v>11673</v>
      </c>
      <c r="I114" s="23" t="s">
        <v>9107</v>
      </c>
    </row>
    <row r="115" spans="3:9">
      <c r="C115" s="37" t="s">
        <v>2692</v>
      </c>
      <c r="D115" s="33" t="s">
        <v>2693</v>
      </c>
      <c r="E115" s="33" t="s">
        <v>17168</v>
      </c>
      <c r="F115" s="38">
        <v>41785</v>
      </c>
      <c r="G115" s="37">
        <v>-15000</v>
      </c>
      <c r="H115" s="21" t="s">
        <v>2695</v>
      </c>
      <c r="I115" s="23" t="s">
        <v>2694</v>
      </c>
    </row>
    <row r="116" spans="3:9">
      <c r="C116" s="37" t="s">
        <v>2692</v>
      </c>
      <c r="D116" s="33" t="s">
        <v>2693</v>
      </c>
      <c r="E116" s="33" t="s">
        <v>17169</v>
      </c>
      <c r="F116" s="38">
        <v>41939</v>
      </c>
      <c r="G116" s="37">
        <v>-300000</v>
      </c>
      <c r="H116" s="21" t="s">
        <v>648</v>
      </c>
      <c r="I116" s="23" t="s">
        <v>2696</v>
      </c>
    </row>
    <row r="117" spans="3:9">
      <c r="C117" s="29" t="s">
        <v>19</v>
      </c>
      <c r="D117" s="29" t="s">
        <v>20958</v>
      </c>
      <c r="E117" s="30" t="s">
        <v>12695</v>
      </c>
      <c r="F117" s="31">
        <v>42918</v>
      </c>
      <c r="G117" s="32">
        <v>-97350</v>
      </c>
      <c r="H117" s="21" t="s">
        <v>20</v>
      </c>
      <c r="I117" s="23" t="s">
        <v>20</v>
      </c>
    </row>
    <row r="118" spans="3:9">
      <c r="C118" s="37" t="s">
        <v>2697</v>
      </c>
      <c r="D118" s="33" t="s">
        <v>2698</v>
      </c>
      <c r="E118" s="33" t="s">
        <v>14911</v>
      </c>
      <c r="F118" s="38">
        <v>42004</v>
      </c>
      <c r="G118" s="37">
        <v>-35634.6</v>
      </c>
      <c r="H118" s="21" t="s">
        <v>2700</v>
      </c>
      <c r="I118" s="23" t="s">
        <v>2699</v>
      </c>
    </row>
    <row r="119" spans="3:9">
      <c r="C119" s="33" t="s">
        <v>17346</v>
      </c>
      <c r="D119" s="33" t="s">
        <v>17347</v>
      </c>
      <c r="E119" s="33" t="s">
        <v>21532</v>
      </c>
      <c r="F119" s="38">
        <v>44763</v>
      </c>
      <c r="G119" s="37">
        <v>-1239000</v>
      </c>
      <c r="H119" s="21" t="s">
        <v>20744</v>
      </c>
      <c r="I119" s="23" t="e">
        <v>#N/A</v>
      </c>
    </row>
    <row r="120" spans="3:9" ht="135">
      <c r="C120" s="33" t="s">
        <v>9111</v>
      </c>
      <c r="D120" s="33" t="s">
        <v>9112</v>
      </c>
      <c r="E120" s="33" t="s">
        <v>17350</v>
      </c>
      <c r="F120" s="38">
        <v>43936</v>
      </c>
      <c r="G120" s="37">
        <v>3583673.78</v>
      </c>
      <c r="H120" s="21" t="s">
        <v>582</v>
      </c>
      <c r="I120" s="23" t="s">
        <v>9113</v>
      </c>
    </row>
    <row r="121" spans="3:9">
      <c r="C121" s="33" t="s">
        <v>9114</v>
      </c>
      <c r="D121" s="33" t="s">
        <v>9112</v>
      </c>
      <c r="E121" s="33" t="s">
        <v>17351</v>
      </c>
      <c r="F121" s="38">
        <v>41616</v>
      </c>
      <c r="G121" s="37">
        <v>13511402.560000001</v>
      </c>
      <c r="H121" s="21" t="s">
        <v>9001</v>
      </c>
      <c r="I121" s="23" t="s">
        <v>20321</v>
      </c>
    </row>
    <row r="122" spans="3:9">
      <c r="C122" s="33" t="s">
        <v>9114</v>
      </c>
      <c r="D122" s="33" t="s">
        <v>9112</v>
      </c>
      <c r="E122" s="33" t="s">
        <v>17352</v>
      </c>
      <c r="F122" s="38">
        <v>41616</v>
      </c>
      <c r="G122" s="37">
        <v>-13511402.560000001</v>
      </c>
      <c r="H122" s="21" t="s">
        <v>1164</v>
      </c>
      <c r="I122" s="23" t="s">
        <v>20322</v>
      </c>
    </row>
    <row r="123" spans="3:9">
      <c r="C123" s="33" t="s">
        <v>9115</v>
      </c>
      <c r="D123" s="33" t="s">
        <v>9116</v>
      </c>
      <c r="E123" s="33" t="s">
        <v>17353</v>
      </c>
      <c r="F123" s="38">
        <v>41616</v>
      </c>
      <c r="G123" s="37">
        <v>-13647881.369999999</v>
      </c>
      <c r="H123" s="21" t="s">
        <v>9002</v>
      </c>
      <c r="I123" s="23" t="s">
        <v>9117</v>
      </c>
    </row>
    <row r="124" spans="3:9">
      <c r="C124" s="33" t="s">
        <v>9115</v>
      </c>
      <c r="D124" s="33" t="s">
        <v>9116</v>
      </c>
      <c r="E124" s="33" t="s">
        <v>17354</v>
      </c>
      <c r="F124" s="38">
        <v>41719</v>
      </c>
      <c r="G124" s="37">
        <v>-13511402.560000001</v>
      </c>
      <c r="H124" s="21" t="s">
        <v>1426</v>
      </c>
      <c r="I124" s="23" t="s">
        <v>20323</v>
      </c>
    </row>
    <row r="125" spans="3:9">
      <c r="C125" s="33" t="s">
        <v>9115</v>
      </c>
      <c r="D125" s="33" t="s">
        <v>9116</v>
      </c>
      <c r="E125" s="33" t="s">
        <v>17355</v>
      </c>
      <c r="F125" s="38">
        <v>41719</v>
      </c>
      <c r="G125" s="37">
        <v>13511402.560000001</v>
      </c>
      <c r="H125" s="21" t="s">
        <v>1164</v>
      </c>
      <c r="I125" s="23" t="s">
        <v>20321</v>
      </c>
    </row>
    <row r="126" spans="3:9" ht="90">
      <c r="C126" s="29" t="s">
        <v>13643</v>
      </c>
      <c r="D126" s="29" t="s">
        <v>13642</v>
      </c>
      <c r="E126" s="30" t="s">
        <v>13644</v>
      </c>
      <c r="F126" s="31">
        <v>43333</v>
      </c>
      <c r="G126" s="32">
        <v>0.01</v>
      </c>
      <c r="H126" s="21" t="s">
        <v>19332</v>
      </c>
      <c r="I126" s="23" t="s">
        <v>19516</v>
      </c>
    </row>
    <row r="127" spans="3:9">
      <c r="C127" s="33" t="s">
        <v>9118</v>
      </c>
      <c r="D127" s="33" t="s">
        <v>9119</v>
      </c>
      <c r="E127" s="33" t="s">
        <v>17356</v>
      </c>
      <c r="F127" s="38">
        <v>41376</v>
      </c>
      <c r="G127" s="37">
        <v>-6000</v>
      </c>
      <c r="H127" s="21" t="s">
        <v>582</v>
      </c>
      <c r="I127" s="23" t="s">
        <v>9120</v>
      </c>
    </row>
    <row r="128" spans="3:9">
      <c r="C128" s="37" t="s">
        <v>2701</v>
      </c>
      <c r="D128" s="33" t="s">
        <v>2702</v>
      </c>
      <c r="E128" s="33" t="s">
        <v>14912</v>
      </c>
      <c r="F128" s="38">
        <v>43018</v>
      </c>
      <c r="G128" s="37">
        <v>-25038.26</v>
      </c>
      <c r="H128" s="21" t="s">
        <v>2704</v>
      </c>
      <c r="I128" s="23" t="s">
        <v>2703</v>
      </c>
    </row>
    <row r="129" spans="3:9">
      <c r="C129" s="33" t="s">
        <v>9121</v>
      </c>
      <c r="D129" s="33" t="s">
        <v>9122</v>
      </c>
      <c r="E129" s="33" t="s">
        <v>17357</v>
      </c>
      <c r="F129" s="38">
        <v>41773</v>
      </c>
      <c r="G129" s="37">
        <v>-29500</v>
      </c>
      <c r="H129" s="21" t="s">
        <v>172</v>
      </c>
      <c r="I129" s="23" t="s">
        <v>9123</v>
      </c>
    </row>
    <row r="130" spans="3:9">
      <c r="C130" s="33" t="s">
        <v>8840</v>
      </c>
      <c r="D130" s="33" t="s">
        <v>8841</v>
      </c>
      <c r="E130" s="34" t="s">
        <v>17186</v>
      </c>
      <c r="F130" s="35">
        <v>41886</v>
      </c>
      <c r="G130" s="36">
        <v>-3540</v>
      </c>
      <c r="H130" s="21" t="s">
        <v>647</v>
      </c>
      <c r="I130" s="23" t="s">
        <v>8842</v>
      </c>
    </row>
    <row r="131" spans="3:9">
      <c r="C131" s="33" t="s">
        <v>8840</v>
      </c>
      <c r="D131" s="33" t="s">
        <v>8841</v>
      </c>
      <c r="E131" s="34" t="s">
        <v>17187</v>
      </c>
      <c r="F131" s="35">
        <v>41886</v>
      </c>
      <c r="G131" s="36">
        <v>-3540</v>
      </c>
      <c r="H131" s="21" t="s">
        <v>648</v>
      </c>
      <c r="I131" s="23" t="s">
        <v>8843</v>
      </c>
    </row>
    <row r="132" spans="3:9">
      <c r="C132" s="33" t="s">
        <v>8840</v>
      </c>
      <c r="D132" s="33" t="s">
        <v>8841</v>
      </c>
      <c r="E132" s="34" t="s">
        <v>17188</v>
      </c>
      <c r="F132" s="35">
        <v>41886</v>
      </c>
      <c r="G132" s="36">
        <v>-3540</v>
      </c>
      <c r="H132" s="21" t="s">
        <v>19396</v>
      </c>
      <c r="I132" s="23" t="s">
        <v>8844</v>
      </c>
    </row>
    <row r="133" spans="3:9">
      <c r="C133" s="37" t="s">
        <v>2705</v>
      </c>
      <c r="D133" s="33" t="s">
        <v>2706</v>
      </c>
      <c r="E133" s="33" t="s">
        <v>17184</v>
      </c>
      <c r="F133" s="38">
        <v>41942</v>
      </c>
      <c r="G133" s="37">
        <v>-55136.27</v>
      </c>
      <c r="H133" s="21" t="s">
        <v>2708</v>
      </c>
      <c r="I133" s="23" t="s">
        <v>2707</v>
      </c>
    </row>
    <row r="134" spans="3:9">
      <c r="C134" s="37" t="s">
        <v>2709</v>
      </c>
      <c r="D134" s="33" t="s">
        <v>2710</v>
      </c>
      <c r="E134" s="33" t="s">
        <v>14913</v>
      </c>
      <c r="F134" s="38">
        <v>43517</v>
      </c>
      <c r="G134" s="37">
        <v>-8000</v>
      </c>
      <c r="H134" s="21" t="s">
        <v>2712</v>
      </c>
      <c r="I134" s="23" t="s">
        <v>2711</v>
      </c>
    </row>
    <row r="135" spans="3:9">
      <c r="C135" s="37" t="s">
        <v>2713</v>
      </c>
      <c r="D135" s="33" t="s">
        <v>2714</v>
      </c>
      <c r="E135" s="33" t="s">
        <v>14914</v>
      </c>
      <c r="F135" s="38">
        <v>42345</v>
      </c>
      <c r="G135" s="37">
        <v>-2100</v>
      </c>
      <c r="H135" s="21" t="s">
        <v>2716</v>
      </c>
      <c r="I135" s="23" t="s">
        <v>2715</v>
      </c>
    </row>
    <row r="136" spans="3:9">
      <c r="C136" s="33" t="s">
        <v>9125</v>
      </c>
      <c r="D136" s="33" t="s">
        <v>9126</v>
      </c>
      <c r="E136" s="33" t="s">
        <v>17358</v>
      </c>
      <c r="F136" s="38">
        <v>41766</v>
      </c>
      <c r="G136" s="37">
        <v>-43660</v>
      </c>
      <c r="H136" s="21" t="s">
        <v>31</v>
      </c>
      <c r="I136" s="23" t="s">
        <v>9127</v>
      </c>
    </row>
    <row r="137" spans="3:9">
      <c r="C137" s="33" t="s">
        <v>9129</v>
      </c>
      <c r="D137" s="33" t="s">
        <v>9130</v>
      </c>
      <c r="E137" s="33" t="s">
        <v>17359</v>
      </c>
      <c r="F137" s="38">
        <v>44470</v>
      </c>
      <c r="G137" s="37">
        <v>-7200000</v>
      </c>
      <c r="H137" s="21" t="s">
        <v>1296</v>
      </c>
      <c r="I137" s="23" t="s">
        <v>9131</v>
      </c>
    </row>
    <row r="138" spans="3:9">
      <c r="C138" s="33" t="s">
        <v>9129</v>
      </c>
      <c r="D138" s="33" t="s">
        <v>9130</v>
      </c>
      <c r="E138" s="33" t="s">
        <v>17360</v>
      </c>
      <c r="F138" s="38">
        <v>44539</v>
      </c>
      <c r="G138" s="37">
        <v>-750000</v>
      </c>
      <c r="H138" s="21" t="s">
        <v>8565</v>
      </c>
      <c r="I138" s="23" t="s">
        <v>9132</v>
      </c>
    </row>
    <row r="139" spans="3:9">
      <c r="C139" s="33" t="s">
        <v>21533</v>
      </c>
      <c r="D139" s="33" t="s">
        <v>21534</v>
      </c>
      <c r="E139" s="33" t="s">
        <v>21535</v>
      </c>
      <c r="F139" s="38">
        <v>44749</v>
      </c>
      <c r="G139" s="37">
        <v>-236000</v>
      </c>
      <c r="H139" s="21" t="e">
        <v>#N/A</v>
      </c>
      <c r="I139" s="23" t="e">
        <v>#N/A</v>
      </c>
    </row>
    <row r="140" spans="3:9">
      <c r="C140" s="33" t="s">
        <v>9133</v>
      </c>
      <c r="D140" s="33" t="s">
        <v>9134</v>
      </c>
      <c r="E140" s="33" t="s">
        <v>17361</v>
      </c>
      <c r="F140" s="38">
        <v>41493</v>
      </c>
      <c r="G140" s="37">
        <v>-4720</v>
      </c>
      <c r="H140" s="21" t="s">
        <v>19448</v>
      </c>
      <c r="I140" s="23" t="s">
        <v>9135</v>
      </c>
    </row>
    <row r="141" spans="3:9">
      <c r="C141" s="29" t="s">
        <v>20959</v>
      </c>
      <c r="D141" s="29" t="s">
        <v>20960</v>
      </c>
      <c r="E141" s="30" t="s">
        <v>20961</v>
      </c>
      <c r="F141" s="31">
        <v>44748</v>
      </c>
      <c r="G141" s="32">
        <v>-20000</v>
      </c>
      <c r="H141" s="21" t="e">
        <v>#N/A</v>
      </c>
      <c r="I141" s="23" t="e">
        <v>#N/A</v>
      </c>
    </row>
    <row r="142" spans="3:9">
      <c r="C142" s="37" t="s">
        <v>2717</v>
      </c>
      <c r="D142" s="33" t="s">
        <v>2718</v>
      </c>
      <c r="E142" s="33" t="s">
        <v>14915</v>
      </c>
      <c r="F142" s="38">
        <v>42612</v>
      </c>
      <c r="G142" s="37">
        <v>-20000</v>
      </c>
      <c r="H142" s="21" t="s">
        <v>2720</v>
      </c>
      <c r="I142" s="23" t="s">
        <v>2719</v>
      </c>
    </row>
    <row r="143" spans="3:9">
      <c r="C143" s="33" t="s">
        <v>9136</v>
      </c>
      <c r="D143" s="33" t="s">
        <v>9137</v>
      </c>
      <c r="E143" s="33" t="s">
        <v>17362</v>
      </c>
      <c r="F143" s="38">
        <v>41487</v>
      </c>
      <c r="G143" s="37">
        <v>-4032555.65</v>
      </c>
      <c r="H143" s="21" t="s">
        <v>20751</v>
      </c>
      <c r="I143" s="23" t="s">
        <v>9138</v>
      </c>
    </row>
    <row r="144" spans="3:9">
      <c r="C144" s="33" t="s">
        <v>9136</v>
      </c>
      <c r="D144" s="33" t="s">
        <v>9137</v>
      </c>
      <c r="E144" s="33" t="s">
        <v>17363</v>
      </c>
      <c r="F144" s="38">
        <v>41487</v>
      </c>
      <c r="G144" s="37">
        <v>806511.13</v>
      </c>
      <c r="H144" s="21" t="s">
        <v>20753</v>
      </c>
      <c r="I144" s="23" t="s">
        <v>9138</v>
      </c>
    </row>
    <row r="145" spans="3:9">
      <c r="C145" s="33" t="s">
        <v>9139</v>
      </c>
      <c r="D145" s="33" t="s">
        <v>9140</v>
      </c>
      <c r="E145" s="33" t="s">
        <v>17364</v>
      </c>
      <c r="F145" s="38">
        <v>43056</v>
      </c>
      <c r="G145" s="37">
        <v>-456164.16</v>
      </c>
      <c r="H145" s="21" t="s">
        <v>20755</v>
      </c>
      <c r="I145" s="23" t="e">
        <v>#N/A</v>
      </c>
    </row>
    <row r="146" spans="3:9">
      <c r="C146" s="37" t="s">
        <v>2721</v>
      </c>
      <c r="D146" s="33" t="s">
        <v>2722</v>
      </c>
      <c r="E146" s="33" t="s">
        <v>14916</v>
      </c>
      <c r="F146" s="38">
        <v>41929</v>
      </c>
      <c r="G146" s="37">
        <v>-22669</v>
      </c>
      <c r="H146" s="21" t="s">
        <v>2724</v>
      </c>
      <c r="I146" s="23" t="s">
        <v>2723</v>
      </c>
    </row>
    <row r="147" spans="3:9">
      <c r="C147" s="33" t="s">
        <v>9142</v>
      </c>
      <c r="D147" s="33" t="s">
        <v>9143</v>
      </c>
      <c r="E147" s="33" t="s">
        <v>17365</v>
      </c>
      <c r="F147" s="38">
        <v>44470</v>
      </c>
      <c r="G147" s="37">
        <v>-2574075</v>
      </c>
      <c r="H147" s="21" t="s">
        <v>20757</v>
      </c>
      <c r="I147" s="23" t="s">
        <v>9144</v>
      </c>
    </row>
    <row r="148" spans="3:9">
      <c r="C148" s="37" t="s">
        <v>2725</v>
      </c>
      <c r="D148" s="33" t="s">
        <v>2726</v>
      </c>
      <c r="E148" s="33" t="s">
        <v>14917</v>
      </c>
      <c r="F148" s="38">
        <v>42004</v>
      </c>
      <c r="G148" s="37">
        <v>-32335.1</v>
      </c>
      <c r="H148" s="21" t="s">
        <v>2728</v>
      </c>
      <c r="I148" s="23" t="s">
        <v>2727</v>
      </c>
    </row>
    <row r="149" spans="3:9" ht="60">
      <c r="C149" s="33" t="s">
        <v>17366</v>
      </c>
      <c r="D149" s="33" t="s">
        <v>17367</v>
      </c>
      <c r="E149" s="33" t="s">
        <v>17369</v>
      </c>
      <c r="F149" s="38">
        <v>43662</v>
      </c>
      <c r="G149" s="37">
        <v>0.03</v>
      </c>
      <c r="H149" s="21" t="s">
        <v>16</v>
      </c>
      <c r="I149" s="23" t="s">
        <v>20325</v>
      </c>
    </row>
    <row r="150" spans="3:9">
      <c r="C150" s="37" t="s">
        <v>2729</v>
      </c>
      <c r="D150" s="33" t="s">
        <v>2730</v>
      </c>
      <c r="E150" s="33" t="s">
        <v>14918</v>
      </c>
      <c r="F150" s="38">
        <v>42104</v>
      </c>
      <c r="G150" s="37">
        <v>-10000</v>
      </c>
      <c r="H150" s="21" t="s">
        <v>2732</v>
      </c>
      <c r="I150" s="23" t="s">
        <v>2731</v>
      </c>
    </row>
    <row r="151" spans="3:9">
      <c r="C151" s="37" t="s">
        <v>2729</v>
      </c>
      <c r="D151" s="33" t="s">
        <v>2730</v>
      </c>
      <c r="E151" s="33" t="s">
        <v>14919</v>
      </c>
      <c r="F151" s="38">
        <v>42181</v>
      </c>
      <c r="G151" s="37">
        <v>-15000</v>
      </c>
      <c r="H151" s="21" t="s">
        <v>2734</v>
      </c>
      <c r="I151" s="23" t="s">
        <v>2733</v>
      </c>
    </row>
    <row r="152" spans="3:9">
      <c r="C152" s="37" t="s">
        <v>2729</v>
      </c>
      <c r="D152" s="33" t="s">
        <v>2730</v>
      </c>
      <c r="E152" s="33" t="s">
        <v>14920</v>
      </c>
      <c r="F152" s="38">
        <v>42641</v>
      </c>
      <c r="G152" s="37">
        <v>-30000</v>
      </c>
      <c r="H152" s="21" t="s">
        <v>2736</v>
      </c>
      <c r="I152" s="23" t="s">
        <v>2735</v>
      </c>
    </row>
    <row r="153" spans="3:9">
      <c r="C153" s="37" t="s">
        <v>2729</v>
      </c>
      <c r="D153" s="33" t="s">
        <v>2730</v>
      </c>
      <c r="E153" s="33" t="s">
        <v>21173</v>
      </c>
      <c r="F153" s="38">
        <v>44748</v>
      </c>
      <c r="G153" s="37">
        <v>-30000</v>
      </c>
      <c r="H153" s="21" t="e">
        <v>#N/A</v>
      </c>
      <c r="I153" s="23" t="e">
        <v>#N/A</v>
      </c>
    </row>
    <row r="154" spans="3:9">
      <c r="C154" s="33" t="s">
        <v>21536</v>
      </c>
      <c r="D154" s="33" t="s">
        <v>21537</v>
      </c>
      <c r="E154" s="33" t="s">
        <v>21538</v>
      </c>
      <c r="F154" s="38">
        <v>44749</v>
      </c>
      <c r="G154" s="37">
        <v>-236000</v>
      </c>
      <c r="H154" s="21" t="s">
        <v>1337</v>
      </c>
      <c r="I154" s="23" t="e">
        <v>#N/A</v>
      </c>
    </row>
    <row r="155" spans="3:9">
      <c r="C155" s="33" t="s">
        <v>9145</v>
      </c>
      <c r="D155" s="33" t="s">
        <v>9146</v>
      </c>
      <c r="E155" s="33" t="s">
        <v>17370</v>
      </c>
      <c r="F155" s="38">
        <v>41318</v>
      </c>
      <c r="G155" s="37">
        <v>-100000</v>
      </c>
      <c r="H155" s="21" t="s">
        <v>1420</v>
      </c>
      <c r="I155" s="23" t="s">
        <v>9147</v>
      </c>
    </row>
    <row r="156" spans="3:9">
      <c r="C156" s="37" t="s">
        <v>2737</v>
      </c>
      <c r="D156" s="33" t="s">
        <v>2738</v>
      </c>
      <c r="E156" s="33" t="s">
        <v>14921</v>
      </c>
      <c r="F156" s="38">
        <v>41407</v>
      </c>
      <c r="G156" s="37">
        <v>-6000</v>
      </c>
      <c r="H156" s="21" t="s">
        <v>2740</v>
      </c>
      <c r="I156" s="23" t="s">
        <v>2739</v>
      </c>
    </row>
    <row r="157" spans="3:9">
      <c r="C157" s="37" t="s">
        <v>2737</v>
      </c>
      <c r="D157" s="33" t="s">
        <v>2738</v>
      </c>
      <c r="E157" s="33" t="s">
        <v>14922</v>
      </c>
      <c r="F157" s="38">
        <v>41544</v>
      </c>
      <c r="G157" s="37">
        <v>-6000</v>
      </c>
      <c r="H157" s="21" t="s">
        <v>2742</v>
      </c>
      <c r="I157" s="23" t="s">
        <v>2741</v>
      </c>
    </row>
    <row r="158" spans="3:9">
      <c r="C158" s="37" t="s">
        <v>2737</v>
      </c>
      <c r="D158" s="33" t="s">
        <v>2738</v>
      </c>
      <c r="E158" s="33" t="s">
        <v>14923</v>
      </c>
      <c r="F158" s="38">
        <v>41639</v>
      </c>
      <c r="G158" s="37">
        <v>-6000</v>
      </c>
      <c r="H158" s="21" t="s">
        <v>2744</v>
      </c>
      <c r="I158" s="23" t="s">
        <v>2743</v>
      </c>
    </row>
    <row r="159" spans="3:9">
      <c r="C159" s="37" t="s">
        <v>2737</v>
      </c>
      <c r="D159" s="33" t="s">
        <v>2738</v>
      </c>
      <c r="E159" s="33" t="s">
        <v>14924</v>
      </c>
      <c r="F159" s="38">
        <v>41668</v>
      </c>
      <c r="G159" s="37">
        <v>-6000</v>
      </c>
      <c r="H159" s="21" t="s">
        <v>2746</v>
      </c>
      <c r="I159" s="23" t="s">
        <v>2745</v>
      </c>
    </row>
    <row r="160" spans="3:9">
      <c r="C160" s="37" t="s">
        <v>2737</v>
      </c>
      <c r="D160" s="33" t="s">
        <v>2738</v>
      </c>
      <c r="E160" s="33" t="s">
        <v>14925</v>
      </c>
      <c r="F160" s="38">
        <v>41820</v>
      </c>
      <c r="G160" s="37">
        <v>-6000</v>
      </c>
      <c r="H160" s="21" t="s">
        <v>2748</v>
      </c>
      <c r="I160" s="23" t="s">
        <v>2747</v>
      </c>
    </row>
    <row r="161" spans="3:9">
      <c r="C161" s="37" t="s">
        <v>2749</v>
      </c>
      <c r="D161" s="33" t="s">
        <v>2750</v>
      </c>
      <c r="E161" s="33" t="s">
        <v>14926</v>
      </c>
      <c r="F161" s="38">
        <v>42242</v>
      </c>
      <c r="G161" s="37">
        <v>-8000</v>
      </c>
      <c r="H161" s="21" t="s">
        <v>2752</v>
      </c>
      <c r="I161" s="23" t="s">
        <v>2751</v>
      </c>
    </row>
    <row r="162" spans="3:9">
      <c r="C162" s="37" t="s">
        <v>2749</v>
      </c>
      <c r="D162" s="33" t="s">
        <v>2750</v>
      </c>
      <c r="E162" s="33" t="s">
        <v>14927</v>
      </c>
      <c r="F162" s="38">
        <v>42243</v>
      </c>
      <c r="G162" s="37">
        <v>-8000</v>
      </c>
      <c r="H162" s="21" t="s">
        <v>2754</v>
      </c>
      <c r="I162" s="23" t="s">
        <v>2753</v>
      </c>
    </row>
    <row r="163" spans="3:9">
      <c r="C163" s="37" t="s">
        <v>2755</v>
      </c>
      <c r="D163" s="33" t="s">
        <v>2756</v>
      </c>
      <c r="E163" s="33" t="s">
        <v>14928</v>
      </c>
      <c r="F163" s="38">
        <v>41624</v>
      </c>
      <c r="G163" s="37">
        <v>-329987.93</v>
      </c>
      <c r="H163" s="21" t="s">
        <v>2757</v>
      </c>
      <c r="I163" s="23" t="s">
        <v>2686</v>
      </c>
    </row>
    <row r="164" spans="3:9">
      <c r="C164" s="33" t="s">
        <v>9148</v>
      </c>
      <c r="D164" s="33" t="s">
        <v>9149</v>
      </c>
      <c r="E164" s="33" t="s">
        <v>17371</v>
      </c>
      <c r="F164" s="38">
        <v>44470</v>
      </c>
      <c r="G164" s="37">
        <v>-95964</v>
      </c>
      <c r="H164" s="21" t="e">
        <v>#N/A</v>
      </c>
      <c r="I164" s="23" t="s">
        <v>9150</v>
      </c>
    </row>
    <row r="165" spans="3:9">
      <c r="C165" s="33" t="s">
        <v>9151</v>
      </c>
      <c r="D165" s="33" t="s">
        <v>9152</v>
      </c>
      <c r="E165" s="33" t="s">
        <v>17372</v>
      </c>
      <c r="F165" s="38">
        <v>42100</v>
      </c>
      <c r="G165" s="37">
        <v>-150000</v>
      </c>
      <c r="H165" s="21" t="s">
        <v>20762</v>
      </c>
      <c r="I165" s="23" t="s">
        <v>9153</v>
      </c>
    </row>
    <row r="166" spans="3:9">
      <c r="C166" s="37" t="s">
        <v>2758</v>
      </c>
      <c r="D166" s="33" t="s">
        <v>2759</v>
      </c>
      <c r="E166" s="33" t="s">
        <v>14929</v>
      </c>
      <c r="F166" s="38">
        <v>42276</v>
      </c>
      <c r="G166" s="37">
        <v>-59000</v>
      </c>
      <c r="H166" s="21" t="s">
        <v>2761</v>
      </c>
      <c r="I166" s="23" t="s">
        <v>2760</v>
      </c>
    </row>
    <row r="167" spans="3:9">
      <c r="C167" s="33" t="s">
        <v>17376</v>
      </c>
      <c r="D167" s="33" t="s">
        <v>17377</v>
      </c>
      <c r="E167" s="33" t="s">
        <v>17378</v>
      </c>
      <c r="F167" s="38">
        <v>44719</v>
      </c>
      <c r="G167" s="37">
        <v>-461570.84</v>
      </c>
      <c r="H167" s="21" t="s">
        <v>20764</v>
      </c>
      <c r="I167" s="23" t="s">
        <v>20327</v>
      </c>
    </row>
    <row r="168" spans="3:9">
      <c r="C168" s="37" t="s">
        <v>2762</v>
      </c>
      <c r="D168" s="33" t="s">
        <v>2763</v>
      </c>
      <c r="E168" s="33" t="s">
        <v>14930</v>
      </c>
      <c r="F168" s="38">
        <v>42104</v>
      </c>
      <c r="G168" s="37">
        <v>-10000</v>
      </c>
      <c r="H168" s="21" t="s">
        <v>2732</v>
      </c>
      <c r="I168" s="23" t="s">
        <v>2731</v>
      </c>
    </row>
    <row r="169" spans="3:9">
      <c r="C169" s="37" t="s">
        <v>2762</v>
      </c>
      <c r="D169" s="33" t="s">
        <v>2763</v>
      </c>
      <c r="E169" s="33" t="s">
        <v>14931</v>
      </c>
      <c r="F169" s="38">
        <v>42629</v>
      </c>
      <c r="G169" s="37">
        <v>-10000</v>
      </c>
      <c r="H169" s="21" t="s">
        <v>2765</v>
      </c>
      <c r="I169" s="23" t="s">
        <v>2764</v>
      </c>
    </row>
    <row r="170" spans="3:9">
      <c r="C170" s="37" t="s">
        <v>2762</v>
      </c>
      <c r="D170" s="33" t="s">
        <v>2763</v>
      </c>
      <c r="E170" s="33" t="s">
        <v>14932</v>
      </c>
      <c r="F170" s="38">
        <v>43591</v>
      </c>
      <c r="G170" s="37">
        <v>-17700</v>
      </c>
      <c r="H170" s="21" t="s">
        <v>2767</v>
      </c>
      <c r="I170" s="23" t="s">
        <v>2766</v>
      </c>
    </row>
    <row r="171" spans="3:9">
      <c r="C171" s="37" t="s">
        <v>2768</v>
      </c>
      <c r="D171" s="33" t="s">
        <v>2769</v>
      </c>
      <c r="E171" s="33" t="s">
        <v>14564</v>
      </c>
      <c r="F171" s="38">
        <v>40956</v>
      </c>
      <c r="G171" s="37">
        <v>-19268.28</v>
      </c>
      <c r="H171" s="21" t="s">
        <v>2770</v>
      </c>
      <c r="I171" s="23" t="s">
        <v>9017</v>
      </c>
    </row>
    <row r="172" spans="3:9">
      <c r="C172" s="37" t="s">
        <v>2771</v>
      </c>
      <c r="D172" s="33" t="s">
        <v>2772</v>
      </c>
      <c r="E172" s="33" t="s">
        <v>14933</v>
      </c>
      <c r="F172" s="38">
        <v>41603</v>
      </c>
      <c r="G172" s="37">
        <v>-227041.99</v>
      </c>
      <c r="H172" s="21" t="s">
        <v>2773</v>
      </c>
      <c r="I172" s="23" t="s">
        <v>2637</v>
      </c>
    </row>
    <row r="173" spans="3:9">
      <c r="C173" s="37" t="s">
        <v>2774</v>
      </c>
      <c r="D173" s="33" t="s">
        <v>2775</v>
      </c>
      <c r="E173" s="33" t="s">
        <v>14934</v>
      </c>
      <c r="F173" s="38">
        <v>42242</v>
      </c>
      <c r="G173" s="37">
        <v>-8000</v>
      </c>
      <c r="H173" s="21" t="s">
        <v>2776</v>
      </c>
      <c r="I173" s="23" t="s">
        <v>2751</v>
      </c>
    </row>
    <row r="174" spans="3:9">
      <c r="C174" s="37" t="s">
        <v>2774</v>
      </c>
      <c r="D174" s="33" t="s">
        <v>2775</v>
      </c>
      <c r="E174" s="33" t="s">
        <v>14935</v>
      </c>
      <c r="F174" s="38">
        <v>42243</v>
      </c>
      <c r="G174" s="37">
        <v>-8000</v>
      </c>
      <c r="H174" s="21" t="s">
        <v>2778</v>
      </c>
      <c r="I174" s="23" t="s">
        <v>2777</v>
      </c>
    </row>
    <row r="175" spans="3:9">
      <c r="C175" s="37" t="s">
        <v>2774</v>
      </c>
      <c r="D175" s="33" t="s">
        <v>2775</v>
      </c>
      <c r="E175" s="33" t="s">
        <v>14936</v>
      </c>
      <c r="F175" s="38">
        <v>42243</v>
      </c>
      <c r="G175" s="37">
        <v>-8000</v>
      </c>
      <c r="H175" s="21" t="s">
        <v>2779</v>
      </c>
      <c r="I175" s="23" t="s">
        <v>2751</v>
      </c>
    </row>
    <row r="176" spans="3:9">
      <c r="C176" s="37" t="s">
        <v>2774</v>
      </c>
      <c r="D176" s="33" t="s">
        <v>2775</v>
      </c>
      <c r="E176" s="33" t="s">
        <v>14937</v>
      </c>
      <c r="F176" s="38">
        <v>42243</v>
      </c>
      <c r="G176" s="37">
        <v>-8000</v>
      </c>
      <c r="H176" s="21" t="s">
        <v>2780</v>
      </c>
      <c r="I176" s="23" t="s">
        <v>2753</v>
      </c>
    </row>
    <row r="177" spans="3:9">
      <c r="C177" s="37" t="s">
        <v>2774</v>
      </c>
      <c r="D177" s="33" t="s">
        <v>2775</v>
      </c>
      <c r="E177" s="33" t="s">
        <v>14938</v>
      </c>
      <c r="F177" s="38">
        <v>42543</v>
      </c>
      <c r="G177" s="37">
        <v>-8000</v>
      </c>
      <c r="H177" s="21" t="s">
        <v>2782</v>
      </c>
      <c r="I177" s="23" t="s">
        <v>2781</v>
      </c>
    </row>
    <row r="178" spans="3:9">
      <c r="C178" s="33" t="s">
        <v>9158</v>
      </c>
      <c r="D178" s="33" t="s">
        <v>9159</v>
      </c>
      <c r="E178" s="34" t="s">
        <v>17380</v>
      </c>
      <c r="F178" s="35">
        <v>41773</v>
      </c>
      <c r="G178" s="36">
        <v>-1952309.53</v>
      </c>
      <c r="H178" s="21" t="s">
        <v>692</v>
      </c>
      <c r="I178" s="23" t="s">
        <v>9160</v>
      </c>
    </row>
    <row r="179" spans="3:9">
      <c r="C179" s="33" t="s">
        <v>9158</v>
      </c>
      <c r="D179" s="33" t="s">
        <v>9159</v>
      </c>
      <c r="E179" s="34" t="s">
        <v>17381</v>
      </c>
      <c r="F179" s="35">
        <v>41773</v>
      </c>
      <c r="G179" s="36">
        <v>395567.76</v>
      </c>
      <c r="H179" s="21" t="s">
        <v>693</v>
      </c>
      <c r="I179" s="23" t="s">
        <v>9160</v>
      </c>
    </row>
    <row r="180" spans="3:9">
      <c r="C180" s="33" t="s">
        <v>9158</v>
      </c>
      <c r="D180" s="33" t="s">
        <v>9159</v>
      </c>
      <c r="E180" s="34" t="s">
        <v>17382</v>
      </c>
      <c r="F180" s="35">
        <v>41912</v>
      </c>
      <c r="G180" s="36">
        <v>-1636468.87</v>
      </c>
      <c r="H180" s="21" t="s">
        <v>1601</v>
      </c>
      <c r="I180" s="23" t="s">
        <v>9161</v>
      </c>
    </row>
    <row r="181" spans="3:9">
      <c r="C181" s="33" t="s">
        <v>9158</v>
      </c>
      <c r="D181" s="33" t="s">
        <v>9159</v>
      </c>
      <c r="E181" s="34" t="s">
        <v>17383</v>
      </c>
      <c r="F181" s="35">
        <v>41912</v>
      </c>
      <c r="G181" s="36">
        <v>1636468.87</v>
      </c>
      <c r="H181" s="21" t="s">
        <v>1602</v>
      </c>
      <c r="I181" s="23" t="s">
        <v>9161</v>
      </c>
    </row>
    <row r="182" spans="3:9">
      <c r="C182" s="37" t="s">
        <v>2783</v>
      </c>
      <c r="D182" s="33" t="s">
        <v>2784</v>
      </c>
      <c r="E182" s="33" t="s">
        <v>14939</v>
      </c>
      <c r="F182" s="38">
        <v>43517</v>
      </c>
      <c r="G182" s="37">
        <v>-8000</v>
      </c>
      <c r="H182" s="21" t="s">
        <v>2712</v>
      </c>
      <c r="I182" s="23" t="s">
        <v>2711</v>
      </c>
    </row>
    <row r="183" spans="3:9">
      <c r="C183" s="37" t="s">
        <v>2783</v>
      </c>
      <c r="D183" s="33" t="s">
        <v>2784</v>
      </c>
      <c r="E183" s="33" t="s">
        <v>21174</v>
      </c>
      <c r="F183" s="38">
        <v>44769</v>
      </c>
      <c r="G183" s="37">
        <v>-8000</v>
      </c>
      <c r="H183" s="21" t="e">
        <v>#N/A</v>
      </c>
      <c r="I183" s="23" t="e">
        <v>#N/A</v>
      </c>
    </row>
    <row r="184" spans="3:9">
      <c r="C184" s="37" t="s">
        <v>2785</v>
      </c>
      <c r="D184" s="33" t="s">
        <v>2786</v>
      </c>
      <c r="E184" s="33" t="s">
        <v>14941</v>
      </c>
      <c r="F184" s="38">
        <v>42937</v>
      </c>
      <c r="G184" s="37">
        <v>-10620</v>
      </c>
      <c r="H184" s="21" t="s">
        <v>2788</v>
      </c>
      <c r="I184" s="23" t="s">
        <v>2787</v>
      </c>
    </row>
    <row r="185" spans="3:9">
      <c r="C185" s="33" t="s">
        <v>9162</v>
      </c>
      <c r="D185" s="33" t="s">
        <v>9163</v>
      </c>
      <c r="E185" s="34" t="s">
        <v>17384</v>
      </c>
      <c r="F185" s="35">
        <v>41442</v>
      </c>
      <c r="G185" s="36">
        <v>1602401.31</v>
      </c>
      <c r="H185" s="21" t="s">
        <v>695</v>
      </c>
      <c r="I185" s="23" t="s">
        <v>20328</v>
      </c>
    </row>
    <row r="186" spans="3:9">
      <c r="C186" s="33" t="s">
        <v>9162</v>
      </c>
      <c r="D186" s="33" t="s">
        <v>9163</v>
      </c>
      <c r="E186" s="34" t="s">
        <v>17385</v>
      </c>
      <c r="F186" s="35">
        <v>41120</v>
      </c>
      <c r="G186" s="36">
        <v>-1653665.31</v>
      </c>
      <c r="H186" s="21" t="s">
        <v>696</v>
      </c>
      <c r="I186" s="23" t="s">
        <v>20329</v>
      </c>
    </row>
    <row r="187" spans="3:9">
      <c r="C187" s="33" t="s">
        <v>9162</v>
      </c>
      <c r="D187" s="33" t="s">
        <v>9163</v>
      </c>
      <c r="E187" s="34" t="s">
        <v>17386</v>
      </c>
      <c r="F187" s="35">
        <v>41442</v>
      </c>
      <c r="G187" s="36">
        <v>-1653665.31</v>
      </c>
      <c r="H187" s="21" t="s">
        <v>697</v>
      </c>
      <c r="I187" s="23" t="s">
        <v>20330</v>
      </c>
    </row>
    <row r="188" spans="3:9">
      <c r="C188" s="37" t="s">
        <v>2789</v>
      </c>
      <c r="D188" s="33" t="s">
        <v>2790</v>
      </c>
      <c r="E188" s="33" t="s">
        <v>14942</v>
      </c>
      <c r="F188" s="38">
        <v>42860</v>
      </c>
      <c r="G188" s="37">
        <v>-40800</v>
      </c>
      <c r="H188" s="21" t="s">
        <v>2792</v>
      </c>
      <c r="I188" s="23" t="s">
        <v>2791</v>
      </c>
    </row>
    <row r="189" spans="3:9">
      <c r="C189" s="37" t="s">
        <v>2793</v>
      </c>
      <c r="D189" s="33" t="s">
        <v>2794</v>
      </c>
      <c r="E189" s="33" t="s">
        <v>14943</v>
      </c>
      <c r="F189" s="38">
        <v>41828</v>
      </c>
      <c r="G189" s="37">
        <v>-128197.37</v>
      </c>
      <c r="H189" s="21" t="s">
        <v>2796</v>
      </c>
      <c r="I189" s="23" t="s">
        <v>2795</v>
      </c>
    </row>
    <row r="190" spans="3:9">
      <c r="C190" s="37" t="s">
        <v>2797</v>
      </c>
      <c r="D190" s="33" t="s">
        <v>2798</v>
      </c>
      <c r="E190" s="33" t="s">
        <v>14944</v>
      </c>
      <c r="F190" s="38">
        <v>41534</v>
      </c>
      <c r="G190" s="37">
        <v>-7720.04</v>
      </c>
      <c r="H190" s="21" t="s">
        <v>2800</v>
      </c>
      <c r="I190" s="23" t="s">
        <v>2799</v>
      </c>
    </row>
    <row r="191" spans="3:9">
      <c r="C191" s="37" t="s">
        <v>21969</v>
      </c>
      <c r="D191" s="33" t="s">
        <v>21175</v>
      </c>
      <c r="E191" s="33" t="s">
        <v>21176</v>
      </c>
      <c r="F191" s="38">
        <v>44748</v>
      </c>
      <c r="G191" s="37">
        <v>-20000</v>
      </c>
      <c r="H191" s="21" t="e">
        <v>#N/A</v>
      </c>
      <c r="I191" s="23" t="e">
        <v>#N/A</v>
      </c>
    </row>
    <row r="192" spans="3:9">
      <c r="C192" s="37" t="s">
        <v>2801</v>
      </c>
      <c r="D192" s="33" t="s">
        <v>2802</v>
      </c>
      <c r="E192" s="33" t="s">
        <v>14945</v>
      </c>
      <c r="F192" s="38">
        <v>41556</v>
      </c>
      <c r="G192" s="37">
        <v>-343127.64</v>
      </c>
      <c r="H192" s="21" t="s">
        <v>2804</v>
      </c>
      <c r="I192" s="23" t="s">
        <v>2803</v>
      </c>
    </row>
    <row r="193" spans="3:9">
      <c r="C193" s="37" t="s">
        <v>2805</v>
      </c>
      <c r="D193" s="33" t="s">
        <v>2806</v>
      </c>
      <c r="E193" s="33" t="s">
        <v>14946</v>
      </c>
      <c r="F193" s="38">
        <v>41232</v>
      </c>
      <c r="G193" s="37">
        <v>-1430</v>
      </c>
      <c r="H193" s="21" t="s">
        <v>2808</v>
      </c>
      <c r="I193" s="23" t="s">
        <v>2807</v>
      </c>
    </row>
    <row r="194" spans="3:9">
      <c r="C194" s="37" t="s">
        <v>2809</v>
      </c>
      <c r="D194" s="33" t="s">
        <v>2810</v>
      </c>
      <c r="E194" s="33" t="s">
        <v>14947</v>
      </c>
      <c r="F194" s="38">
        <v>42836</v>
      </c>
      <c r="G194" s="37">
        <v>-10000</v>
      </c>
      <c r="H194" s="21" t="s">
        <v>2812</v>
      </c>
      <c r="I194" s="23" t="s">
        <v>2811</v>
      </c>
    </row>
    <row r="195" spans="3:9">
      <c r="C195" s="37" t="s">
        <v>2813</v>
      </c>
      <c r="D195" s="33" t="s">
        <v>2814</v>
      </c>
      <c r="E195" s="33" t="s">
        <v>14948</v>
      </c>
      <c r="F195" s="38">
        <v>42807</v>
      </c>
      <c r="G195" s="37">
        <v>-22120.01</v>
      </c>
      <c r="H195" s="21" t="s">
        <v>2816</v>
      </c>
      <c r="I195" s="23" t="s">
        <v>2815</v>
      </c>
    </row>
    <row r="196" spans="3:9">
      <c r="C196" s="33" t="s">
        <v>9166</v>
      </c>
      <c r="D196" s="33" t="s">
        <v>9167</v>
      </c>
      <c r="E196" s="34" t="s">
        <v>17387</v>
      </c>
      <c r="F196" s="35">
        <v>41799</v>
      </c>
      <c r="G196" s="36">
        <v>-5336606</v>
      </c>
      <c r="H196" s="21" t="s">
        <v>698</v>
      </c>
      <c r="I196" s="23" t="s">
        <v>9168</v>
      </c>
    </row>
    <row r="197" spans="3:9">
      <c r="C197" s="29" t="s">
        <v>21</v>
      </c>
      <c r="D197" s="29" t="s">
        <v>1677</v>
      </c>
      <c r="E197" s="30" t="s">
        <v>14527</v>
      </c>
      <c r="F197" s="31">
        <v>41873</v>
      </c>
      <c r="G197" s="32">
        <v>-172280</v>
      </c>
      <c r="H197" s="21" t="s">
        <v>22</v>
      </c>
      <c r="I197" s="23" t="s">
        <v>22</v>
      </c>
    </row>
    <row r="198" spans="3:9" ht="150">
      <c r="C198" s="29" t="s">
        <v>21</v>
      </c>
      <c r="D198" s="29" t="s">
        <v>1677</v>
      </c>
      <c r="E198" s="30" t="s">
        <v>14528</v>
      </c>
      <c r="F198" s="31">
        <v>43512</v>
      </c>
      <c r="G198" s="32">
        <v>0.01</v>
      </c>
      <c r="H198" s="21" t="s">
        <v>19333</v>
      </c>
      <c r="I198" s="23" t="s">
        <v>19517</v>
      </c>
    </row>
    <row r="199" spans="3:9">
      <c r="C199" s="33" t="s">
        <v>9169</v>
      </c>
      <c r="D199" s="33" t="s">
        <v>9170</v>
      </c>
      <c r="E199" s="34" t="s">
        <v>17388</v>
      </c>
      <c r="F199" s="35">
        <v>41437</v>
      </c>
      <c r="G199" s="36">
        <v>-165200</v>
      </c>
      <c r="H199" s="21" t="s">
        <v>699</v>
      </c>
      <c r="I199" s="23" t="s">
        <v>9171</v>
      </c>
    </row>
    <row r="200" spans="3:9">
      <c r="C200" s="33" t="s">
        <v>9169</v>
      </c>
      <c r="D200" s="33" t="s">
        <v>9170</v>
      </c>
      <c r="E200" s="34" t="s">
        <v>17389</v>
      </c>
      <c r="F200" s="35">
        <v>41983</v>
      </c>
      <c r="G200" s="36">
        <v>-236000</v>
      </c>
      <c r="H200" s="21" t="s">
        <v>700</v>
      </c>
      <c r="I200" s="23" t="s">
        <v>9173</v>
      </c>
    </row>
    <row r="201" spans="3:9">
      <c r="C201" s="33" t="s">
        <v>9169</v>
      </c>
      <c r="D201" s="33" t="s">
        <v>9170</v>
      </c>
      <c r="E201" s="34" t="s">
        <v>17390</v>
      </c>
      <c r="F201" s="35">
        <v>41983</v>
      </c>
      <c r="G201" s="36">
        <v>-236000</v>
      </c>
      <c r="H201" s="21" t="s">
        <v>701</v>
      </c>
      <c r="I201" s="23" t="s">
        <v>9174</v>
      </c>
    </row>
    <row r="202" spans="3:9">
      <c r="C202" s="33" t="s">
        <v>9169</v>
      </c>
      <c r="D202" s="33" t="s">
        <v>9170</v>
      </c>
      <c r="E202" s="34" t="s">
        <v>17391</v>
      </c>
      <c r="F202" s="35">
        <v>42002</v>
      </c>
      <c r="G202" s="36">
        <v>-236000</v>
      </c>
      <c r="H202" s="21" t="s">
        <v>702</v>
      </c>
      <c r="I202" s="23" t="s">
        <v>9175</v>
      </c>
    </row>
    <row r="203" spans="3:9">
      <c r="C203" s="33" t="s">
        <v>9169</v>
      </c>
      <c r="D203" s="33" t="s">
        <v>9170</v>
      </c>
      <c r="E203" s="34" t="s">
        <v>17392</v>
      </c>
      <c r="F203" s="35">
        <v>42003</v>
      </c>
      <c r="G203" s="36">
        <v>-236000</v>
      </c>
      <c r="H203" s="21" t="s">
        <v>703</v>
      </c>
      <c r="I203" s="23" t="s">
        <v>9176</v>
      </c>
    </row>
    <row r="204" spans="3:9">
      <c r="C204" s="33" t="s">
        <v>9169</v>
      </c>
      <c r="D204" s="33" t="s">
        <v>9170</v>
      </c>
      <c r="E204" s="34" t="s">
        <v>17393</v>
      </c>
      <c r="F204" s="35">
        <v>42051</v>
      </c>
      <c r="G204" s="36">
        <v>-236000</v>
      </c>
      <c r="H204" s="21" t="s">
        <v>704</v>
      </c>
      <c r="I204" s="23" t="s">
        <v>9177</v>
      </c>
    </row>
    <row r="205" spans="3:9">
      <c r="C205" s="33" t="s">
        <v>9169</v>
      </c>
      <c r="D205" s="33" t="s">
        <v>9170</v>
      </c>
      <c r="E205" s="33" t="s">
        <v>17394</v>
      </c>
      <c r="F205" s="38">
        <v>42051</v>
      </c>
      <c r="G205" s="37">
        <v>-236000</v>
      </c>
      <c r="H205" s="21" t="s">
        <v>0</v>
      </c>
      <c r="I205" s="23" t="s">
        <v>9178</v>
      </c>
    </row>
    <row r="206" spans="3:9">
      <c r="C206" s="33" t="s">
        <v>9169</v>
      </c>
      <c r="D206" s="33" t="s">
        <v>9170</v>
      </c>
      <c r="E206" s="33" t="s">
        <v>17395</v>
      </c>
      <c r="F206" s="38">
        <v>43283</v>
      </c>
      <c r="G206" s="37">
        <v>-118000</v>
      </c>
      <c r="H206" s="21">
        <v>0</v>
      </c>
      <c r="I206" s="23" t="s">
        <v>172</v>
      </c>
    </row>
    <row r="207" spans="3:9">
      <c r="C207" s="33" t="s">
        <v>9169</v>
      </c>
      <c r="D207" s="33" t="s">
        <v>9170</v>
      </c>
      <c r="E207" s="33" t="s">
        <v>17396</v>
      </c>
      <c r="F207" s="38">
        <v>43283</v>
      </c>
      <c r="G207" s="37">
        <v>-708000</v>
      </c>
      <c r="H207" s="21" t="s">
        <v>11678</v>
      </c>
      <c r="I207" s="23" t="s">
        <v>961</v>
      </c>
    </row>
    <row r="208" spans="3:9">
      <c r="C208" s="33" t="s">
        <v>9169</v>
      </c>
      <c r="D208" s="33" t="s">
        <v>9170</v>
      </c>
      <c r="E208" s="33" t="s">
        <v>17397</v>
      </c>
      <c r="F208" s="38">
        <v>43283</v>
      </c>
      <c r="G208" s="37">
        <v>-118000</v>
      </c>
      <c r="H208" s="21" t="s">
        <v>11679</v>
      </c>
      <c r="I208" s="23" t="s">
        <v>9179</v>
      </c>
    </row>
    <row r="209" spans="3:9">
      <c r="C209" s="33" t="s">
        <v>9169</v>
      </c>
      <c r="D209" s="33" t="s">
        <v>9170</v>
      </c>
      <c r="E209" s="33" t="s">
        <v>17398</v>
      </c>
      <c r="F209" s="38">
        <v>43283</v>
      </c>
      <c r="G209" s="37">
        <v>-708000</v>
      </c>
      <c r="H209" s="21" t="s">
        <v>11680</v>
      </c>
      <c r="I209" s="23" t="s">
        <v>1363</v>
      </c>
    </row>
    <row r="210" spans="3:9">
      <c r="C210" s="33" t="s">
        <v>9169</v>
      </c>
      <c r="D210" s="33" t="s">
        <v>9170</v>
      </c>
      <c r="E210" s="33" t="s">
        <v>17399</v>
      </c>
      <c r="F210" s="38">
        <v>43283</v>
      </c>
      <c r="G210" s="37">
        <v>118000</v>
      </c>
      <c r="H210" s="21" t="s">
        <v>11681</v>
      </c>
      <c r="I210" s="23" t="s">
        <v>9180</v>
      </c>
    </row>
    <row r="211" spans="3:9">
      <c r="C211" s="33" t="s">
        <v>9169</v>
      </c>
      <c r="D211" s="33" t="s">
        <v>9170</v>
      </c>
      <c r="E211" s="33" t="s">
        <v>17400</v>
      </c>
      <c r="F211" s="38">
        <v>43283</v>
      </c>
      <c r="G211" s="37">
        <v>708000</v>
      </c>
      <c r="H211" s="21" t="s">
        <v>11682</v>
      </c>
      <c r="I211" s="23" t="s">
        <v>9181</v>
      </c>
    </row>
    <row r="212" spans="3:9">
      <c r="C212" s="33" t="s">
        <v>9169</v>
      </c>
      <c r="D212" s="33" t="s">
        <v>9170</v>
      </c>
      <c r="E212" s="33" t="s">
        <v>17401</v>
      </c>
      <c r="F212" s="38">
        <v>43283</v>
      </c>
      <c r="G212" s="37">
        <v>826000</v>
      </c>
      <c r="H212" s="21" t="s">
        <v>11683</v>
      </c>
      <c r="I212" s="23" t="s">
        <v>9182</v>
      </c>
    </row>
    <row r="213" spans="3:9">
      <c r="C213" s="33" t="s">
        <v>9183</v>
      </c>
      <c r="D213" s="33" t="s">
        <v>9184</v>
      </c>
      <c r="E213" s="33" t="s">
        <v>17402</v>
      </c>
      <c r="F213" s="38">
        <v>44470</v>
      </c>
      <c r="G213" s="37">
        <v>-2199312</v>
      </c>
      <c r="H213" s="21" t="s">
        <v>11684</v>
      </c>
      <c r="I213" s="23" t="s">
        <v>9185</v>
      </c>
    </row>
    <row r="214" spans="3:9">
      <c r="C214" s="37" t="s">
        <v>2817</v>
      </c>
      <c r="D214" s="33" t="s">
        <v>2818</v>
      </c>
      <c r="E214" s="33" t="s">
        <v>14949</v>
      </c>
      <c r="F214" s="38">
        <v>41863</v>
      </c>
      <c r="G214" s="37">
        <v>-222182.05</v>
      </c>
      <c r="H214" s="21" t="s">
        <v>2819</v>
      </c>
      <c r="I214" s="23" t="s">
        <v>2686</v>
      </c>
    </row>
    <row r="215" spans="3:9">
      <c r="C215" s="33" t="s">
        <v>9186</v>
      </c>
      <c r="D215" s="33" t="s">
        <v>9187</v>
      </c>
      <c r="E215" s="33" t="s">
        <v>17403</v>
      </c>
      <c r="F215" s="38">
        <v>42991</v>
      </c>
      <c r="G215" s="37">
        <v>-952620.45</v>
      </c>
      <c r="H215" s="21" t="s">
        <v>11685</v>
      </c>
      <c r="I215" s="23" t="s">
        <v>9188</v>
      </c>
    </row>
    <row r="216" spans="3:9">
      <c r="C216" s="33" t="s">
        <v>9189</v>
      </c>
      <c r="D216" s="33" t="s">
        <v>9190</v>
      </c>
      <c r="E216" s="33" t="s">
        <v>17404</v>
      </c>
      <c r="F216" s="38">
        <v>42863</v>
      </c>
      <c r="G216" s="37">
        <v>-884148</v>
      </c>
      <c r="H216" s="21" t="e">
        <v>#N/A</v>
      </c>
      <c r="I216" s="23" t="s">
        <v>9191</v>
      </c>
    </row>
    <row r="217" spans="3:9">
      <c r="C217" s="33" t="s">
        <v>9192</v>
      </c>
      <c r="D217" s="33" t="s">
        <v>9193</v>
      </c>
      <c r="E217" s="33" t="s">
        <v>17405</v>
      </c>
      <c r="F217" s="38">
        <v>41107</v>
      </c>
      <c r="G217" s="37">
        <v>-100000</v>
      </c>
      <c r="H217" s="21" t="s">
        <v>20768</v>
      </c>
      <c r="I217" s="23" t="s">
        <v>9194</v>
      </c>
    </row>
    <row r="218" spans="3:9">
      <c r="C218" s="33" t="s">
        <v>9192</v>
      </c>
      <c r="D218" s="33" t="s">
        <v>9193</v>
      </c>
      <c r="E218" s="33" t="s">
        <v>17406</v>
      </c>
      <c r="F218" s="38">
        <v>41752</v>
      </c>
      <c r="G218" s="37">
        <v>-100000</v>
      </c>
      <c r="H218" s="21" t="e">
        <v>#N/A</v>
      </c>
      <c r="I218" s="23" t="s">
        <v>9196</v>
      </c>
    </row>
    <row r="219" spans="3:9">
      <c r="C219" s="33" t="s">
        <v>9192</v>
      </c>
      <c r="D219" s="33" t="s">
        <v>9193</v>
      </c>
      <c r="E219" s="33" t="s">
        <v>17407</v>
      </c>
      <c r="F219" s="38">
        <v>41752</v>
      </c>
      <c r="G219" s="37">
        <v>-100000</v>
      </c>
      <c r="H219" s="21" t="s">
        <v>20769</v>
      </c>
      <c r="I219" s="23" t="s">
        <v>9197</v>
      </c>
    </row>
    <row r="220" spans="3:9">
      <c r="C220" s="33" t="s">
        <v>9198</v>
      </c>
      <c r="D220" s="33" t="s">
        <v>9199</v>
      </c>
      <c r="E220" s="33" t="s">
        <v>17408</v>
      </c>
      <c r="F220" s="38">
        <v>43654</v>
      </c>
      <c r="G220" s="37">
        <v>-41772</v>
      </c>
      <c r="H220" s="21" t="s">
        <v>11690</v>
      </c>
      <c r="I220" s="23" t="s">
        <v>9200</v>
      </c>
    </row>
    <row r="221" spans="3:9">
      <c r="C221" s="33" t="s">
        <v>9198</v>
      </c>
      <c r="D221" s="33" t="s">
        <v>9199</v>
      </c>
      <c r="E221" s="33" t="s">
        <v>17409</v>
      </c>
      <c r="F221" s="38">
        <v>43654</v>
      </c>
      <c r="G221" s="37">
        <v>-41772</v>
      </c>
      <c r="H221" s="21" t="e">
        <v>#N/A</v>
      </c>
      <c r="I221" s="23" t="s">
        <v>9200</v>
      </c>
    </row>
    <row r="222" spans="3:9">
      <c r="C222" s="33" t="s">
        <v>9202</v>
      </c>
      <c r="D222" s="33" t="s">
        <v>9203</v>
      </c>
      <c r="E222" s="33" t="s">
        <v>17410</v>
      </c>
      <c r="F222" s="38">
        <v>41778</v>
      </c>
      <c r="G222" s="37">
        <v>-17700</v>
      </c>
      <c r="H222" s="21" t="e">
        <v>#N/A</v>
      </c>
      <c r="I222" s="23" t="s">
        <v>9204</v>
      </c>
    </row>
    <row r="223" spans="3:9">
      <c r="C223" s="33" t="s">
        <v>9202</v>
      </c>
      <c r="D223" s="33" t="s">
        <v>9203</v>
      </c>
      <c r="E223" s="33" t="s">
        <v>17411</v>
      </c>
      <c r="F223" s="38">
        <v>42459</v>
      </c>
      <c r="G223" s="37">
        <v>-25960</v>
      </c>
      <c r="H223" s="21" t="s">
        <v>11693</v>
      </c>
      <c r="I223" s="23" t="s">
        <v>9206</v>
      </c>
    </row>
    <row r="224" spans="3:9">
      <c r="C224" s="37" t="s">
        <v>2820</v>
      </c>
      <c r="D224" s="33" t="s">
        <v>2821</v>
      </c>
      <c r="E224" s="33" t="s">
        <v>14565</v>
      </c>
      <c r="F224" s="38">
        <v>40554</v>
      </c>
      <c r="G224" s="37">
        <v>-4000</v>
      </c>
      <c r="H224" s="21" t="s">
        <v>2822</v>
      </c>
      <c r="I224" s="23" t="s">
        <v>9017</v>
      </c>
    </row>
    <row r="225" spans="3:9">
      <c r="C225" s="37" t="s">
        <v>2820</v>
      </c>
      <c r="D225" s="33" t="s">
        <v>2821</v>
      </c>
      <c r="E225" s="33" t="s">
        <v>14566</v>
      </c>
      <c r="F225" s="38">
        <v>40897</v>
      </c>
      <c r="G225" s="37">
        <v>-4000</v>
      </c>
      <c r="H225" s="21" t="s">
        <v>2823</v>
      </c>
      <c r="I225" s="23" t="s">
        <v>9017</v>
      </c>
    </row>
    <row r="226" spans="3:9">
      <c r="C226" s="37" t="s">
        <v>2820</v>
      </c>
      <c r="D226" s="33" t="s">
        <v>2821</v>
      </c>
      <c r="E226" s="33" t="s">
        <v>14950</v>
      </c>
      <c r="F226" s="38">
        <v>41194</v>
      </c>
      <c r="G226" s="37">
        <v>-4000</v>
      </c>
      <c r="H226" s="21" t="s">
        <v>2825</v>
      </c>
      <c r="I226" s="23" t="s">
        <v>2824</v>
      </c>
    </row>
    <row r="227" spans="3:9">
      <c r="C227" s="37" t="s">
        <v>2820</v>
      </c>
      <c r="D227" s="33" t="s">
        <v>2821</v>
      </c>
      <c r="E227" s="33" t="s">
        <v>14951</v>
      </c>
      <c r="F227" s="38">
        <v>41261</v>
      </c>
      <c r="G227" s="37">
        <v>-4000</v>
      </c>
      <c r="H227" s="21" t="s">
        <v>2827</v>
      </c>
      <c r="I227" s="23" t="s">
        <v>2826</v>
      </c>
    </row>
    <row r="228" spans="3:9">
      <c r="C228" s="37" t="s">
        <v>2820</v>
      </c>
      <c r="D228" s="33" t="s">
        <v>2821</v>
      </c>
      <c r="E228" s="33" t="s">
        <v>14952</v>
      </c>
      <c r="F228" s="38">
        <v>41407</v>
      </c>
      <c r="G228" s="37">
        <v>-6000</v>
      </c>
      <c r="H228" s="21" t="s">
        <v>2740</v>
      </c>
      <c r="I228" s="23" t="s">
        <v>2739</v>
      </c>
    </row>
    <row r="229" spans="3:9">
      <c r="C229" s="37" t="s">
        <v>2820</v>
      </c>
      <c r="D229" s="33" t="s">
        <v>2821</v>
      </c>
      <c r="E229" s="33" t="s">
        <v>14953</v>
      </c>
      <c r="F229" s="38">
        <v>41620</v>
      </c>
      <c r="G229" s="37">
        <v>-6000</v>
      </c>
      <c r="H229" s="21" t="s">
        <v>2829</v>
      </c>
      <c r="I229" s="23" t="s">
        <v>2828</v>
      </c>
    </row>
    <row r="230" spans="3:9">
      <c r="C230" s="37" t="s">
        <v>2820</v>
      </c>
      <c r="D230" s="33" t="s">
        <v>2821</v>
      </c>
      <c r="E230" s="33" t="s">
        <v>14954</v>
      </c>
      <c r="F230" s="38">
        <v>41639</v>
      </c>
      <c r="G230" s="37">
        <v>-6000</v>
      </c>
      <c r="H230" s="21" t="s">
        <v>2744</v>
      </c>
      <c r="I230" s="23" t="s">
        <v>2743</v>
      </c>
    </row>
    <row r="231" spans="3:9">
      <c r="C231" s="37" t="s">
        <v>2820</v>
      </c>
      <c r="D231" s="33" t="s">
        <v>2821</v>
      </c>
      <c r="E231" s="33" t="s">
        <v>14955</v>
      </c>
      <c r="F231" s="38">
        <v>41668</v>
      </c>
      <c r="G231" s="37">
        <v>-6000</v>
      </c>
      <c r="H231" s="21" t="s">
        <v>2746</v>
      </c>
      <c r="I231" s="23" t="s">
        <v>2745</v>
      </c>
    </row>
    <row r="232" spans="3:9">
      <c r="C232" s="37" t="s">
        <v>2820</v>
      </c>
      <c r="D232" s="33" t="s">
        <v>2821</v>
      </c>
      <c r="E232" s="33" t="s">
        <v>14956</v>
      </c>
      <c r="F232" s="38">
        <v>42166</v>
      </c>
      <c r="G232" s="37">
        <v>-8000</v>
      </c>
      <c r="H232" s="21" t="s">
        <v>2831</v>
      </c>
      <c r="I232" s="23" t="s">
        <v>2830</v>
      </c>
    </row>
    <row r="233" spans="3:9">
      <c r="C233" s="37" t="s">
        <v>2820</v>
      </c>
      <c r="D233" s="33" t="s">
        <v>2821</v>
      </c>
      <c r="E233" s="33" t="s">
        <v>14957</v>
      </c>
      <c r="F233" s="38">
        <v>42242</v>
      </c>
      <c r="G233" s="37">
        <v>-8000</v>
      </c>
      <c r="H233" s="21" t="s">
        <v>2832</v>
      </c>
      <c r="I233" s="23" t="s">
        <v>2751</v>
      </c>
    </row>
    <row r="234" spans="3:9">
      <c r="C234" s="37" t="s">
        <v>2820</v>
      </c>
      <c r="D234" s="33" t="s">
        <v>2821</v>
      </c>
      <c r="E234" s="33" t="s">
        <v>14958</v>
      </c>
      <c r="F234" s="38">
        <v>42243</v>
      </c>
      <c r="G234" s="37">
        <v>-8000</v>
      </c>
      <c r="H234" s="21" t="s">
        <v>2778</v>
      </c>
      <c r="I234" s="23" t="s">
        <v>2777</v>
      </c>
    </row>
    <row r="235" spans="3:9">
      <c r="C235" s="37" t="s">
        <v>2820</v>
      </c>
      <c r="D235" s="33" t="s">
        <v>2821</v>
      </c>
      <c r="E235" s="33" t="s">
        <v>14959</v>
      </c>
      <c r="F235" s="38">
        <v>42243</v>
      </c>
      <c r="G235" s="37">
        <v>-8000</v>
      </c>
      <c r="H235" s="21" t="s">
        <v>2833</v>
      </c>
      <c r="I235" s="23" t="s">
        <v>2753</v>
      </c>
    </row>
    <row r="236" spans="3:9">
      <c r="C236" s="33" t="s">
        <v>9207</v>
      </c>
      <c r="D236" s="33" t="s">
        <v>9208</v>
      </c>
      <c r="E236" s="33" t="s">
        <v>17412</v>
      </c>
      <c r="F236" s="38">
        <v>44470</v>
      </c>
      <c r="G236" s="37">
        <v>-4578600</v>
      </c>
      <c r="H236" s="21" t="s">
        <v>11696</v>
      </c>
      <c r="I236" s="23" t="s">
        <v>9209</v>
      </c>
    </row>
    <row r="237" spans="3:9">
      <c r="C237" s="37" t="s">
        <v>2834</v>
      </c>
      <c r="D237" s="33" t="s">
        <v>2835</v>
      </c>
      <c r="E237" s="33" t="s">
        <v>14960</v>
      </c>
      <c r="F237" s="38">
        <v>41639</v>
      </c>
      <c r="G237" s="37">
        <v>-550592.39</v>
      </c>
      <c r="H237" s="21" t="s">
        <v>2837</v>
      </c>
      <c r="I237" s="23" t="s">
        <v>2836</v>
      </c>
    </row>
    <row r="238" spans="3:9">
      <c r="C238" s="29" t="s">
        <v>23</v>
      </c>
      <c r="D238" s="29" t="s">
        <v>1678</v>
      </c>
      <c r="E238" s="30" t="s">
        <v>12335</v>
      </c>
      <c r="F238" s="31">
        <v>41628</v>
      </c>
      <c r="G238" s="32">
        <v>-5490105.0899999999</v>
      </c>
      <c r="H238" s="21" t="s">
        <v>24</v>
      </c>
      <c r="I238" s="23" t="s">
        <v>24</v>
      </c>
    </row>
    <row r="239" spans="3:9">
      <c r="C239" s="29" t="s">
        <v>23</v>
      </c>
      <c r="D239" s="29" t="s">
        <v>1678</v>
      </c>
      <c r="E239" s="30" t="s">
        <v>12336</v>
      </c>
      <c r="F239" s="31">
        <v>41628</v>
      </c>
      <c r="G239" s="32">
        <v>2731258.31</v>
      </c>
      <c r="H239" s="21">
        <v>0</v>
      </c>
      <c r="I239" s="23" t="s">
        <v>24</v>
      </c>
    </row>
    <row r="240" spans="3:9">
      <c r="C240" s="37" t="s">
        <v>2838</v>
      </c>
      <c r="D240" s="33" t="s">
        <v>2839</v>
      </c>
      <c r="E240" s="33" t="s">
        <v>14961</v>
      </c>
      <c r="F240" s="38">
        <v>41435</v>
      </c>
      <c r="G240" s="37">
        <v>-11626.6</v>
      </c>
      <c r="H240" s="21" t="s">
        <v>2841</v>
      </c>
      <c r="I240" s="23" t="s">
        <v>2840</v>
      </c>
    </row>
    <row r="241" spans="3:9">
      <c r="C241" s="37" t="s">
        <v>21970</v>
      </c>
      <c r="D241" s="33" t="s">
        <v>21177</v>
      </c>
      <c r="E241" s="33" t="s">
        <v>21178</v>
      </c>
      <c r="F241" s="38">
        <v>44753</v>
      </c>
      <c r="G241" s="37">
        <v>-236000</v>
      </c>
      <c r="H241" s="21" t="e">
        <v>#N/A</v>
      </c>
      <c r="I241" s="23" t="e">
        <v>#N/A</v>
      </c>
    </row>
    <row r="242" spans="3:9">
      <c r="C242" s="37" t="s">
        <v>2842</v>
      </c>
      <c r="D242" s="33" t="s">
        <v>2843</v>
      </c>
      <c r="E242" s="33" t="s">
        <v>14962</v>
      </c>
      <c r="F242" s="38">
        <v>41556</v>
      </c>
      <c r="G242" s="37">
        <v>-506119.06</v>
      </c>
      <c r="H242" s="21" t="s">
        <v>2844</v>
      </c>
      <c r="I242" s="23" t="s">
        <v>2803</v>
      </c>
    </row>
    <row r="243" spans="3:9">
      <c r="C243" s="33" t="s">
        <v>9210</v>
      </c>
      <c r="D243" s="33" t="s">
        <v>9211</v>
      </c>
      <c r="E243" s="33" t="s">
        <v>17413</v>
      </c>
      <c r="F243" s="38">
        <v>44474</v>
      </c>
      <c r="G243" s="37">
        <v>-2943270</v>
      </c>
      <c r="H243" s="21" t="s">
        <v>11699</v>
      </c>
      <c r="I243" s="23" t="s">
        <v>9212</v>
      </c>
    </row>
    <row r="244" spans="3:9">
      <c r="C244" s="33" t="s">
        <v>17414</v>
      </c>
      <c r="D244" s="33" t="s">
        <v>17415</v>
      </c>
      <c r="E244" s="34" t="s">
        <v>17416</v>
      </c>
      <c r="F244" s="35">
        <v>44739</v>
      </c>
      <c r="G244" s="36">
        <v>-342136.67</v>
      </c>
      <c r="H244" s="21" t="s">
        <v>706</v>
      </c>
      <c r="I244" s="23" t="s">
        <v>20331</v>
      </c>
    </row>
    <row r="245" spans="3:9">
      <c r="C245" s="33" t="s">
        <v>9213</v>
      </c>
      <c r="D245" s="33" t="s">
        <v>9214</v>
      </c>
      <c r="E245" s="34" t="s">
        <v>17417</v>
      </c>
      <c r="F245" s="35">
        <v>41969</v>
      </c>
      <c r="G245" s="36">
        <v>77812.84</v>
      </c>
      <c r="H245" s="21" t="s">
        <v>708</v>
      </c>
      <c r="I245" s="23" t="s">
        <v>9215</v>
      </c>
    </row>
    <row r="246" spans="3:9">
      <c r="C246" s="33" t="s">
        <v>9213</v>
      </c>
      <c r="D246" s="33" t="s">
        <v>9214</v>
      </c>
      <c r="E246" s="34" t="s">
        <v>17418</v>
      </c>
      <c r="F246" s="35">
        <v>42373</v>
      </c>
      <c r="G246" s="36">
        <v>-77812.84</v>
      </c>
      <c r="H246" s="21" t="s">
        <v>709</v>
      </c>
      <c r="I246" s="23" t="s">
        <v>20333</v>
      </c>
    </row>
    <row r="247" spans="3:9">
      <c r="C247" s="37" t="s">
        <v>2845</v>
      </c>
      <c r="D247" s="33" t="s">
        <v>2846</v>
      </c>
      <c r="E247" s="33" t="s">
        <v>14963</v>
      </c>
      <c r="F247" s="38">
        <v>41639</v>
      </c>
      <c r="G247" s="37">
        <v>-6000</v>
      </c>
      <c r="H247" s="21" t="s">
        <v>2744</v>
      </c>
      <c r="I247" s="23" t="s">
        <v>2743</v>
      </c>
    </row>
    <row r="248" spans="3:9">
      <c r="C248" s="37" t="s">
        <v>2845</v>
      </c>
      <c r="D248" s="33" t="s">
        <v>2846</v>
      </c>
      <c r="E248" s="33" t="s">
        <v>14964</v>
      </c>
      <c r="F248" s="38">
        <v>42242</v>
      </c>
      <c r="G248" s="37">
        <v>-8000</v>
      </c>
      <c r="H248" s="21" t="s">
        <v>2847</v>
      </c>
      <c r="I248" s="23" t="s">
        <v>2751</v>
      </c>
    </row>
    <row r="249" spans="3:9">
      <c r="C249" s="37" t="s">
        <v>2845</v>
      </c>
      <c r="D249" s="33" t="s">
        <v>2846</v>
      </c>
      <c r="E249" s="33" t="s">
        <v>14965</v>
      </c>
      <c r="F249" s="38">
        <v>42243</v>
      </c>
      <c r="G249" s="37">
        <v>-8000</v>
      </c>
      <c r="H249" s="21" t="s">
        <v>2848</v>
      </c>
      <c r="I249" s="23" t="s">
        <v>2751</v>
      </c>
    </row>
    <row r="250" spans="3:9">
      <c r="C250" s="37" t="s">
        <v>2845</v>
      </c>
      <c r="D250" s="33" t="s">
        <v>2846</v>
      </c>
      <c r="E250" s="33" t="s">
        <v>14966</v>
      </c>
      <c r="F250" s="38">
        <v>42243</v>
      </c>
      <c r="G250" s="37">
        <v>-8000</v>
      </c>
      <c r="H250" s="21" t="s">
        <v>2849</v>
      </c>
      <c r="I250" s="23" t="s">
        <v>2753</v>
      </c>
    </row>
    <row r="251" spans="3:9">
      <c r="C251" s="33" t="s">
        <v>9216</v>
      </c>
      <c r="D251" s="33" t="s">
        <v>9217</v>
      </c>
      <c r="E251" s="34" t="s">
        <v>17419</v>
      </c>
      <c r="F251" s="35">
        <v>41637</v>
      </c>
      <c r="G251" s="36">
        <v>-1165433.44</v>
      </c>
      <c r="H251" s="21" t="s">
        <v>325</v>
      </c>
      <c r="I251" s="23" t="s">
        <v>9218</v>
      </c>
    </row>
    <row r="252" spans="3:9">
      <c r="C252" s="33" t="s">
        <v>9219</v>
      </c>
      <c r="D252" s="33" t="s">
        <v>9220</v>
      </c>
      <c r="E252" s="34" t="s">
        <v>17420</v>
      </c>
      <c r="F252" s="35">
        <v>44533</v>
      </c>
      <c r="G252" s="36">
        <v>-1362520</v>
      </c>
      <c r="H252" s="21" t="s">
        <v>710</v>
      </c>
      <c r="I252" s="23" t="s">
        <v>9221</v>
      </c>
    </row>
    <row r="253" spans="3:9">
      <c r="C253" s="37" t="s">
        <v>2850</v>
      </c>
      <c r="D253" s="33" t="s">
        <v>2851</v>
      </c>
      <c r="E253" s="33" t="s">
        <v>14967</v>
      </c>
      <c r="F253" s="38">
        <v>41999</v>
      </c>
      <c r="G253" s="37">
        <v>-1830</v>
      </c>
      <c r="H253" s="21" t="s">
        <v>2853</v>
      </c>
      <c r="I253" s="23" t="s">
        <v>2852</v>
      </c>
    </row>
    <row r="254" spans="3:9">
      <c r="C254" s="37" t="s">
        <v>2850</v>
      </c>
      <c r="D254" s="33" t="s">
        <v>2851</v>
      </c>
      <c r="E254" s="33" t="s">
        <v>14968</v>
      </c>
      <c r="F254" s="38">
        <v>41999</v>
      </c>
      <c r="G254" s="37">
        <v>-795</v>
      </c>
      <c r="H254" s="21" t="s">
        <v>2854</v>
      </c>
      <c r="I254" s="23" t="s">
        <v>2852</v>
      </c>
    </row>
    <row r="255" spans="3:9">
      <c r="C255" s="37" t="s">
        <v>2850</v>
      </c>
      <c r="D255" s="33" t="s">
        <v>2851</v>
      </c>
      <c r="E255" s="33" t="s">
        <v>14969</v>
      </c>
      <c r="F255" s="38">
        <v>41999</v>
      </c>
      <c r="G255" s="37">
        <v>-720</v>
      </c>
      <c r="H255" s="21" t="s">
        <v>2855</v>
      </c>
      <c r="I255" s="23" t="s">
        <v>2852</v>
      </c>
    </row>
    <row r="256" spans="3:9">
      <c r="C256" s="37" t="s">
        <v>2850</v>
      </c>
      <c r="D256" s="33" t="s">
        <v>2851</v>
      </c>
      <c r="E256" s="33" t="s">
        <v>14970</v>
      </c>
      <c r="F256" s="38">
        <v>41999</v>
      </c>
      <c r="G256" s="37">
        <v>-450</v>
      </c>
      <c r="H256" s="21" t="s">
        <v>2856</v>
      </c>
      <c r="I256" s="23" t="s">
        <v>2852</v>
      </c>
    </row>
    <row r="257" spans="3:9">
      <c r="C257" s="37" t="s">
        <v>2850</v>
      </c>
      <c r="D257" s="33" t="s">
        <v>2851</v>
      </c>
      <c r="E257" s="33" t="s">
        <v>14971</v>
      </c>
      <c r="F257" s="38">
        <v>41999</v>
      </c>
      <c r="G257" s="37">
        <v>-8590.41</v>
      </c>
      <c r="H257" s="21" t="s">
        <v>2857</v>
      </c>
      <c r="I257" s="23" t="s">
        <v>2852</v>
      </c>
    </row>
    <row r="258" spans="3:9">
      <c r="C258" s="33" t="s">
        <v>9222</v>
      </c>
      <c r="D258" s="33" t="s">
        <v>9223</v>
      </c>
      <c r="E258" s="33" t="s">
        <v>17421</v>
      </c>
      <c r="F258" s="38">
        <v>44557</v>
      </c>
      <c r="G258" s="37">
        <v>-1532582.62</v>
      </c>
      <c r="H258" s="21" t="s">
        <v>11702</v>
      </c>
      <c r="I258" s="23" t="s">
        <v>9224</v>
      </c>
    </row>
    <row r="259" spans="3:9">
      <c r="C259" s="29" t="s">
        <v>20962</v>
      </c>
      <c r="D259" s="29" t="s">
        <v>20963</v>
      </c>
      <c r="E259" s="30" t="s">
        <v>20964</v>
      </c>
      <c r="F259" s="31">
        <v>44750</v>
      </c>
      <c r="G259" s="32">
        <v>-236000</v>
      </c>
      <c r="H259" s="21" t="e">
        <v>#N/A</v>
      </c>
      <c r="I259" s="23" t="e">
        <v>#N/A</v>
      </c>
    </row>
    <row r="260" spans="3:9">
      <c r="C260" s="33" t="s">
        <v>9225</v>
      </c>
      <c r="D260" s="33" t="s">
        <v>9226</v>
      </c>
      <c r="E260" s="33" t="s">
        <v>17422</v>
      </c>
      <c r="F260" s="38">
        <v>41087</v>
      </c>
      <c r="G260" s="37">
        <v>-2842253</v>
      </c>
      <c r="H260" s="21" t="s">
        <v>11705</v>
      </c>
      <c r="I260" s="23" t="s">
        <v>9017</v>
      </c>
    </row>
    <row r="261" spans="3:9">
      <c r="C261" s="29" t="s">
        <v>20965</v>
      </c>
      <c r="D261" s="29" t="s">
        <v>20966</v>
      </c>
      <c r="E261" s="30" t="s">
        <v>20967</v>
      </c>
      <c r="F261" s="31">
        <v>44770</v>
      </c>
      <c r="G261" s="32">
        <v>-318600</v>
      </c>
      <c r="H261" s="21" t="e">
        <v>#N/A</v>
      </c>
      <c r="I261" s="23" t="e">
        <v>#N/A</v>
      </c>
    </row>
    <row r="262" spans="3:9">
      <c r="C262" s="37" t="s">
        <v>2858</v>
      </c>
      <c r="D262" s="33" t="s">
        <v>2859</v>
      </c>
      <c r="E262" s="33" t="s">
        <v>14972</v>
      </c>
      <c r="F262" s="38">
        <v>41745</v>
      </c>
      <c r="G262" s="37">
        <v>-34194.870000000003</v>
      </c>
      <c r="H262" s="21" t="s">
        <v>2861</v>
      </c>
      <c r="I262" s="23" t="s">
        <v>2860</v>
      </c>
    </row>
    <row r="263" spans="3:9">
      <c r="C263" s="33" t="s">
        <v>9228</v>
      </c>
      <c r="D263" s="33" t="s">
        <v>9229</v>
      </c>
      <c r="E263" s="34" t="s">
        <v>17423</v>
      </c>
      <c r="F263" s="35">
        <v>41716</v>
      </c>
      <c r="G263" s="36">
        <v>-2315520</v>
      </c>
      <c r="H263" s="21" t="s">
        <v>712</v>
      </c>
      <c r="I263" s="23" t="s">
        <v>9230</v>
      </c>
    </row>
    <row r="264" spans="3:9">
      <c r="C264" s="33" t="s">
        <v>9231</v>
      </c>
      <c r="D264" s="33" t="s">
        <v>9232</v>
      </c>
      <c r="E264" s="34" t="s">
        <v>17424</v>
      </c>
      <c r="F264" s="35">
        <v>41492</v>
      </c>
      <c r="G264" s="36">
        <v>-3150</v>
      </c>
      <c r="H264" s="21" t="s">
        <v>714</v>
      </c>
      <c r="I264" s="23" t="s">
        <v>9233</v>
      </c>
    </row>
    <row r="265" spans="3:9">
      <c r="C265" s="33" t="s">
        <v>9235</v>
      </c>
      <c r="D265" s="33" t="s">
        <v>9236</v>
      </c>
      <c r="E265" s="34" t="s">
        <v>17425</v>
      </c>
      <c r="F265" s="35">
        <v>41639</v>
      </c>
      <c r="G265" s="36">
        <v>-3202250.97</v>
      </c>
      <c r="H265" s="21" t="s">
        <v>19434</v>
      </c>
      <c r="I265" s="23" t="s">
        <v>9237</v>
      </c>
    </row>
    <row r="266" spans="3:9">
      <c r="C266" s="33" t="s">
        <v>9235</v>
      </c>
      <c r="D266" s="33" t="s">
        <v>9236</v>
      </c>
      <c r="E266" s="34" t="s">
        <v>17426</v>
      </c>
      <c r="F266" s="35">
        <v>41639</v>
      </c>
      <c r="G266" s="36">
        <v>-980382.31</v>
      </c>
      <c r="H266" s="21" t="s">
        <v>716</v>
      </c>
      <c r="I266" s="23" t="s">
        <v>9238</v>
      </c>
    </row>
    <row r="267" spans="3:9">
      <c r="C267" s="33" t="s">
        <v>9239</v>
      </c>
      <c r="D267" s="33" t="s">
        <v>9240</v>
      </c>
      <c r="E267" s="33" t="s">
        <v>17427</v>
      </c>
      <c r="F267" s="38">
        <v>44557</v>
      </c>
      <c r="G267" s="37">
        <v>-3165027.1</v>
      </c>
      <c r="H267" s="21" t="s">
        <v>1425</v>
      </c>
      <c r="I267" s="23" t="s">
        <v>9241</v>
      </c>
    </row>
    <row r="268" spans="3:9">
      <c r="C268" s="33" t="s">
        <v>9242</v>
      </c>
      <c r="D268" s="33" t="s">
        <v>9243</v>
      </c>
      <c r="E268" s="33" t="s">
        <v>17428</v>
      </c>
      <c r="F268" s="38">
        <v>44594</v>
      </c>
      <c r="G268" s="37">
        <v>-677644.2</v>
      </c>
      <c r="H268" s="21" t="s">
        <v>11708</v>
      </c>
      <c r="I268" s="23" t="s">
        <v>9244</v>
      </c>
    </row>
    <row r="269" spans="3:9">
      <c r="C269" s="33" t="s">
        <v>9245</v>
      </c>
      <c r="D269" s="33" t="s">
        <v>9246</v>
      </c>
      <c r="E269" s="33" t="s">
        <v>17429</v>
      </c>
      <c r="F269" s="38">
        <v>42004</v>
      </c>
      <c r="G269" s="37">
        <v>-103500</v>
      </c>
      <c r="H269" s="21" t="s">
        <v>27</v>
      </c>
      <c r="I269" s="23" t="s">
        <v>9028</v>
      </c>
    </row>
    <row r="270" spans="3:9">
      <c r="C270" s="29" t="s">
        <v>25</v>
      </c>
      <c r="D270" s="29" t="s">
        <v>1679</v>
      </c>
      <c r="E270" s="30" t="s">
        <v>12462</v>
      </c>
      <c r="F270" s="31">
        <v>42571</v>
      </c>
      <c r="G270" s="32">
        <v>-45194</v>
      </c>
      <c r="H270" s="21" t="s">
        <v>26</v>
      </c>
      <c r="I270" s="23" t="s">
        <v>26</v>
      </c>
    </row>
    <row r="271" spans="3:9">
      <c r="C271" s="29" t="s">
        <v>25</v>
      </c>
      <c r="D271" s="29" t="s">
        <v>1679</v>
      </c>
      <c r="E271" s="30" t="s">
        <v>12463</v>
      </c>
      <c r="F271" s="31">
        <v>42572</v>
      </c>
      <c r="G271" s="32">
        <v>-168740</v>
      </c>
      <c r="H271" s="21" t="s">
        <v>27</v>
      </c>
      <c r="I271" s="23" t="s">
        <v>27</v>
      </c>
    </row>
    <row r="272" spans="3:9">
      <c r="C272" s="29" t="s">
        <v>25</v>
      </c>
      <c r="D272" s="29" t="s">
        <v>1679</v>
      </c>
      <c r="E272" s="30" t="s">
        <v>12464</v>
      </c>
      <c r="F272" s="31">
        <v>42572</v>
      </c>
      <c r="G272" s="32">
        <v>-28320</v>
      </c>
      <c r="H272" s="21" t="s">
        <v>28</v>
      </c>
      <c r="I272" s="23" t="s">
        <v>28</v>
      </c>
    </row>
    <row r="273" spans="3:9">
      <c r="C273" s="29" t="s">
        <v>25</v>
      </c>
      <c r="D273" s="29" t="s">
        <v>1679</v>
      </c>
      <c r="E273" s="30" t="s">
        <v>12465</v>
      </c>
      <c r="F273" s="31">
        <v>42573</v>
      </c>
      <c r="G273" s="32">
        <v>-35754</v>
      </c>
      <c r="H273" s="21" t="s">
        <v>29</v>
      </c>
      <c r="I273" s="23" t="s">
        <v>29</v>
      </c>
    </row>
    <row r="274" spans="3:9">
      <c r="C274" s="29" t="s">
        <v>25</v>
      </c>
      <c r="D274" s="29" t="s">
        <v>1679</v>
      </c>
      <c r="E274" s="30" t="s">
        <v>12466</v>
      </c>
      <c r="F274" s="31">
        <v>42576</v>
      </c>
      <c r="G274" s="32">
        <v>-28320</v>
      </c>
      <c r="H274" s="21" t="s">
        <v>30</v>
      </c>
      <c r="I274" s="23" t="s">
        <v>30</v>
      </c>
    </row>
    <row r="275" spans="3:9">
      <c r="C275" s="29" t="s">
        <v>25</v>
      </c>
      <c r="D275" s="29" t="s">
        <v>1679</v>
      </c>
      <c r="E275" s="30" t="s">
        <v>12467</v>
      </c>
      <c r="F275" s="31">
        <v>42580</v>
      </c>
      <c r="G275" s="32">
        <v>-30680</v>
      </c>
      <c r="H275" s="21" t="s">
        <v>31</v>
      </c>
      <c r="I275" s="23" t="s">
        <v>31</v>
      </c>
    </row>
    <row r="276" spans="3:9">
      <c r="C276" s="29" t="s">
        <v>25</v>
      </c>
      <c r="D276" s="29" t="s">
        <v>1679</v>
      </c>
      <c r="E276" s="30" t="s">
        <v>12468</v>
      </c>
      <c r="F276" s="31">
        <v>42612</v>
      </c>
      <c r="G276" s="32">
        <v>-28320</v>
      </c>
      <c r="H276" s="21" t="s">
        <v>32</v>
      </c>
      <c r="I276" s="23" t="s">
        <v>32</v>
      </c>
    </row>
    <row r="277" spans="3:9">
      <c r="C277" s="29" t="s">
        <v>25</v>
      </c>
      <c r="D277" s="29" t="s">
        <v>1679</v>
      </c>
      <c r="E277" s="30" t="s">
        <v>12469</v>
      </c>
      <c r="F277" s="31">
        <v>42625</v>
      </c>
      <c r="G277" s="32">
        <v>-28320</v>
      </c>
      <c r="H277" s="21" t="s">
        <v>33</v>
      </c>
      <c r="I277" s="23" t="s">
        <v>33</v>
      </c>
    </row>
    <row r="278" spans="3:9">
      <c r="C278" s="29" t="s">
        <v>25</v>
      </c>
      <c r="D278" s="29" t="s">
        <v>1679</v>
      </c>
      <c r="E278" s="30" t="s">
        <v>12470</v>
      </c>
      <c r="F278" s="31">
        <v>42625</v>
      </c>
      <c r="G278" s="32">
        <v>-36580</v>
      </c>
      <c r="H278" s="21" t="s">
        <v>34</v>
      </c>
      <c r="I278" s="23" t="s">
        <v>34</v>
      </c>
    </row>
    <row r="279" spans="3:9">
      <c r="C279" s="29" t="s">
        <v>25</v>
      </c>
      <c r="D279" s="29" t="s">
        <v>1679</v>
      </c>
      <c r="E279" s="30" t="s">
        <v>12471</v>
      </c>
      <c r="F279" s="31">
        <v>41800</v>
      </c>
      <c r="G279" s="32">
        <v>-16520</v>
      </c>
      <c r="H279" s="21" t="s">
        <v>35</v>
      </c>
      <c r="I279" s="23" t="s">
        <v>35</v>
      </c>
    </row>
    <row r="280" spans="3:9">
      <c r="C280" s="29" t="s">
        <v>36</v>
      </c>
      <c r="D280" s="29" t="s">
        <v>1680</v>
      </c>
      <c r="E280" s="30" t="s">
        <v>13079</v>
      </c>
      <c r="F280" s="31">
        <v>41813</v>
      </c>
      <c r="G280" s="32">
        <v>-29500</v>
      </c>
      <c r="H280" s="21" t="s">
        <v>37</v>
      </c>
      <c r="I280" s="23" t="s">
        <v>37</v>
      </c>
    </row>
    <row r="281" spans="3:9">
      <c r="C281" s="37" t="s">
        <v>2862</v>
      </c>
      <c r="D281" s="33" t="s">
        <v>2863</v>
      </c>
      <c r="E281" s="33" t="s">
        <v>14973</v>
      </c>
      <c r="F281" s="38">
        <v>42068</v>
      </c>
      <c r="G281" s="37">
        <v>-16191</v>
      </c>
      <c r="H281" s="21" t="s">
        <v>2865</v>
      </c>
      <c r="I281" s="23" t="s">
        <v>2864</v>
      </c>
    </row>
    <row r="282" spans="3:9">
      <c r="C282" s="33" t="s">
        <v>9247</v>
      </c>
      <c r="D282" s="33" t="s">
        <v>9248</v>
      </c>
      <c r="E282" s="33" t="s">
        <v>17430</v>
      </c>
      <c r="F282" s="38">
        <v>44470</v>
      </c>
      <c r="G282" s="37">
        <v>-3500000</v>
      </c>
      <c r="H282" s="21" t="s">
        <v>20772</v>
      </c>
      <c r="I282" s="23" t="s">
        <v>9249</v>
      </c>
    </row>
    <row r="283" spans="3:9">
      <c r="C283" s="37" t="s">
        <v>2866</v>
      </c>
      <c r="D283" s="33" t="s">
        <v>2867</v>
      </c>
      <c r="E283" s="33" t="s">
        <v>14974</v>
      </c>
      <c r="F283" s="38">
        <v>42242</v>
      </c>
      <c r="G283" s="37">
        <v>-8000</v>
      </c>
      <c r="H283" s="21" t="s">
        <v>2868</v>
      </c>
      <c r="I283" s="23" t="s">
        <v>2751</v>
      </c>
    </row>
    <row r="284" spans="3:9">
      <c r="C284" s="37" t="s">
        <v>2866</v>
      </c>
      <c r="D284" s="33" t="s">
        <v>2867</v>
      </c>
      <c r="E284" s="33" t="s">
        <v>14975</v>
      </c>
      <c r="F284" s="38">
        <v>42243</v>
      </c>
      <c r="G284" s="37">
        <v>-8000</v>
      </c>
      <c r="H284" s="21" t="s">
        <v>2778</v>
      </c>
      <c r="I284" s="23" t="s">
        <v>2777</v>
      </c>
    </row>
    <row r="285" spans="3:9">
      <c r="C285" s="37" t="s">
        <v>2866</v>
      </c>
      <c r="D285" s="33" t="s">
        <v>2867</v>
      </c>
      <c r="E285" s="33" t="s">
        <v>14976</v>
      </c>
      <c r="F285" s="38">
        <v>42243</v>
      </c>
      <c r="G285" s="37">
        <v>-8000</v>
      </c>
      <c r="H285" s="21" t="s">
        <v>2869</v>
      </c>
      <c r="I285" s="23" t="s">
        <v>2753</v>
      </c>
    </row>
    <row r="286" spans="3:9">
      <c r="C286" s="33" t="s">
        <v>9250</v>
      </c>
      <c r="D286" s="33" t="s">
        <v>9251</v>
      </c>
      <c r="E286" s="34" t="s">
        <v>17431</v>
      </c>
      <c r="F286" s="35">
        <v>44469</v>
      </c>
      <c r="G286" s="36">
        <v>-5173500</v>
      </c>
      <c r="H286" s="21" t="s">
        <v>718</v>
      </c>
      <c r="I286" s="23" t="s">
        <v>9252</v>
      </c>
    </row>
    <row r="287" spans="3:9">
      <c r="C287" s="37" t="s">
        <v>2870</v>
      </c>
      <c r="D287" s="33" t="s">
        <v>2871</v>
      </c>
      <c r="E287" s="33" t="s">
        <v>14567</v>
      </c>
      <c r="F287" s="38">
        <v>40672</v>
      </c>
      <c r="G287" s="37">
        <v>-1500</v>
      </c>
      <c r="H287" s="21" t="s">
        <v>2872</v>
      </c>
      <c r="I287" s="23" t="s">
        <v>9017</v>
      </c>
    </row>
    <row r="288" spans="3:9">
      <c r="C288" s="33" t="s">
        <v>9253</v>
      </c>
      <c r="D288" s="33" t="s">
        <v>9254</v>
      </c>
      <c r="E288" s="34" t="s">
        <v>17432</v>
      </c>
      <c r="F288" s="35">
        <v>44470</v>
      </c>
      <c r="G288" s="36">
        <v>-1891559.6</v>
      </c>
      <c r="H288" s="21" t="s">
        <v>719</v>
      </c>
      <c r="I288" s="23" t="s">
        <v>9255</v>
      </c>
    </row>
    <row r="289" spans="3:9">
      <c r="C289" s="33" t="s">
        <v>9256</v>
      </c>
      <c r="D289" s="33" t="s">
        <v>9257</v>
      </c>
      <c r="E289" s="34" t="s">
        <v>17433</v>
      </c>
      <c r="F289" s="35">
        <v>44474</v>
      </c>
      <c r="G289" s="36">
        <v>-706602</v>
      </c>
      <c r="H289" s="21" t="s">
        <v>720</v>
      </c>
      <c r="I289" s="23" t="s">
        <v>9258</v>
      </c>
    </row>
    <row r="290" spans="3:9">
      <c r="C290" s="33" t="s">
        <v>9259</v>
      </c>
      <c r="D290" s="33" t="s">
        <v>9260</v>
      </c>
      <c r="E290" s="33" t="s">
        <v>17434</v>
      </c>
      <c r="F290" s="38">
        <v>43769</v>
      </c>
      <c r="G290" s="37">
        <v>-6708425.29</v>
      </c>
      <c r="H290" s="21" t="s">
        <v>11711</v>
      </c>
      <c r="I290" s="23" t="s">
        <v>9261</v>
      </c>
    </row>
    <row r="291" spans="3:9">
      <c r="C291" s="37" t="s">
        <v>2873</v>
      </c>
      <c r="D291" s="33" t="s">
        <v>2874</v>
      </c>
      <c r="E291" s="33" t="s">
        <v>14977</v>
      </c>
      <c r="F291" s="38">
        <v>41215</v>
      </c>
      <c r="G291" s="37">
        <v>-37221.93</v>
      </c>
      <c r="H291" s="21" t="s">
        <v>2876</v>
      </c>
      <c r="I291" s="23" t="s">
        <v>2875</v>
      </c>
    </row>
    <row r="292" spans="3:9">
      <c r="C292" s="29" t="s">
        <v>20968</v>
      </c>
      <c r="D292" s="29" t="s">
        <v>20969</v>
      </c>
      <c r="E292" s="30" t="s">
        <v>20970</v>
      </c>
      <c r="F292" s="31">
        <v>44770</v>
      </c>
      <c r="G292" s="32">
        <v>-123900</v>
      </c>
      <c r="H292" s="21" t="e">
        <v>#N/A</v>
      </c>
      <c r="I292" s="23" t="e">
        <v>#N/A</v>
      </c>
    </row>
    <row r="293" spans="3:9">
      <c r="C293" s="37" t="s">
        <v>2877</v>
      </c>
      <c r="D293" s="33" t="s">
        <v>2878</v>
      </c>
      <c r="E293" s="33" t="s">
        <v>14978</v>
      </c>
      <c r="F293" s="38">
        <v>42004</v>
      </c>
      <c r="G293" s="37">
        <v>-37766.400000000001</v>
      </c>
      <c r="H293" s="21" t="s">
        <v>2880</v>
      </c>
      <c r="I293" s="23" t="s">
        <v>2879</v>
      </c>
    </row>
    <row r="294" spans="3:9">
      <c r="C294" s="33" t="s">
        <v>9262</v>
      </c>
      <c r="D294" s="33" t="s">
        <v>9263</v>
      </c>
      <c r="E294" s="33" t="s">
        <v>17435</v>
      </c>
      <c r="F294" s="38">
        <v>42299</v>
      </c>
      <c r="G294" s="37">
        <v>-16000</v>
      </c>
      <c r="H294" s="21" t="s">
        <v>11714</v>
      </c>
      <c r="I294" s="23" t="s">
        <v>3480</v>
      </c>
    </row>
    <row r="295" spans="3:9">
      <c r="C295" s="37" t="s">
        <v>2881</v>
      </c>
      <c r="D295" s="33" t="s">
        <v>2882</v>
      </c>
      <c r="E295" s="33" t="s">
        <v>14979</v>
      </c>
      <c r="F295" s="38">
        <v>43882</v>
      </c>
      <c r="G295" s="37">
        <v>-35302.769999999997</v>
      </c>
      <c r="H295" s="21" t="s">
        <v>2884</v>
      </c>
      <c r="I295" s="23" t="s">
        <v>2883</v>
      </c>
    </row>
    <row r="296" spans="3:9">
      <c r="C296" s="37" t="s">
        <v>2885</v>
      </c>
      <c r="D296" s="33" t="s">
        <v>2886</v>
      </c>
      <c r="E296" s="33" t="s">
        <v>14980</v>
      </c>
      <c r="F296" s="38">
        <v>42004</v>
      </c>
      <c r="G296" s="37">
        <v>-56391.54</v>
      </c>
      <c r="H296" s="21" t="s">
        <v>2888</v>
      </c>
      <c r="I296" s="23" t="s">
        <v>2887</v>
      </c>
    </row>
    <row r="297" spans="3:9">
      <c r="C297" s="37" t="s">
        <v>2889</v>
      </c>
      <c r="D297" s="33" t="s">
        <v>2890</v>
      </c>
      <c r="E297" s="33" t="s">
        <v>14981</v>
      </c>
      <c r="F297" s="38">
        <v>41985</v>
      </c>
      <c r="G297" s="37">
        <v>-140930.69</v>
      </c>
      <c r="H297" s="21" t="s">
        <v>2892</v>
      </c>
      <c r="I297" s="23" t="s">
        <v>2891</v>
      </c>
    </row>
    <row r="298" spans="3:9">
      <c r="C298" s="29" t="s">
        <v>38</v>
      </c>
      <c r="D298" s="29" t="s">
        <v>1681</v>
      </c>
      <c r="E298" s="30" t="s">
        <v>13365</v>
      </c>
      <c r="F298" s="31">
        <v>40786</v>
      </c>
      <c r="G298" s="32">
        <v>-15000</v>
      </c>
      <c r="H298" s="21" t="s">
        <v>39</v>
      </c>
      <c r="I298" s="23" t="s">
        <v>9017</v>
      </c>
    </row>
    <row r="299" spans="3:9">
      <c r="C299" s="37" t="s">
        <v>21971</v>
      </c>
      <c r="D299" s="33" t="s">
        <v>21179</v>
      </c>
      <c r="E299" s="33" t="s">
        <v>21180</v>
      </c>
      <c r="F299" s="38">
        <v>44748</v>
      </c>
      <c r="G299" s="37">
        <v>-30000</v>
      </c>
      <c r="H299" s="21" t="e">
        <v>#N/A</v>
      </c>
      <c r="I299" s="23" t="e">
        <v>#N/A</v>
      </c>
    </row>
    <row r="300" spans="3:9">
      <c r="C300" s="33" t="s">
        <v>21539</v>
      </c>
      <c r="D300" s="33" t="s">
        <v>21540</v>
      </c>
      <c r="E300" s="34" t="s">
        <v>21541</v>
      </c>
      <c r="F300" s="35">
        <v>44769</v>
      </c>
      <c r="G300" s="36">
        <v>-106200</v>
      </c>
      <c r="H300" s="21" t="s">
        <v>722</v>
      </c>
      <c r="I300" s="23" t="e">
        <v>#N/A</v>
      </c>
    </row>
    <row r="301" spans="3:9">
      <c r="C301" s="33" t="s">
        <v>9265</v>
      </c>
      <c r="D301" s="33" t="s">
        <v>9266</v>
      </c>
      <c r="E301" s="34" t="s">
        <v>17436</v>
      </c>
      <c r="F301" s="35">
        <v>44557</v>
      </c>
      <c r="G301" s="36">
        <v>-2688841.94</v>
      </c>
      <c r="H301" s="21" t="s">
        <v>19435</v>
      </c>
      <c r="I301" s="23" t="s">
        <v>9267</v>
      </c>
    </row>
    <row r="302" spans="3:9">
      <c r="C302" s="37" t="s">
        <v>21972</v>
      </c>
      <c r="D302" s="33" t="s">
        <v>21181</v>
      </c>
      <c r="E302" s="33" t="s">
        <v>21182</v>
      </c>
      <c r="F302" s="38">
        <v>44750</v>
      </c>
      <c r="G302" s="37">
        <v>-118000</v>
      </c>
      <c r="H302" s="21" t="e">
        <v>#N/A</v>
      </c>
      <c r="I302" s="23" t="e">
        <v>#N/A</v>
      </c>
    </row>
    <row r="303" spans="3:9">
      <c r="C303" s="33" t="s">
        <v>9268</v>
      </c>
      <c r="D303" s="33" t="s">
        <v>9269</v>
      </c>
      <c r="E303" s="34" t="s">
        <v>17437</v>
      </c>
      <c r="F303" s="35">
        <v>44470</v>
      </c>
      <c r="G303" s="36">
        <v>-1370715.07</v>
      </c>
      <c r="H303" s="21" t="s">
        <v>19435</v>
      </c>
      <c r="I303" s="23" t="s">
        <v>9270</v>
      </c>
    </row>
    <row r="304" spans="3:9">
      <c r="C304" s="37" t="s">
        <v>2893</v>
      </c>
      <c r="D304" s="33" t="s">
        <v>2894</v>
      </c>
      <c r="E304" s="33" t="s">
        <v>14982</v>
      </c>
      <c r="F304" s="38">
        <v>42117</v>
      </c>
      <c r="G304" s="37">
        <v>-50000</v>
      </c>
      <c r="H304" s="21" t="s">
        <v>2896</v>
      </c>
      <c r="I304" s="23" t="s">
        <v>2895</v>
      </c>
    </row>
    <row r="305" spans="3:9">
      <c r="C305" s="33" t="s">
        <v>17438</v>
      </c>
      <c r="D305" s="33" t="s">
        <v>17439</v>
      </c>
      <c r="E305" s="34" t="s">
        <v>17440</v>
      </c>
      <c r="F305" s="35">
        <v>44739</v>
      </c>
      <c r="G305" s="36">
        <v>-176089.21</v>
      </c>
      <c r="H305" s="21" t="s">
        <v>723</v>
      </c>
      <c r="I305" s="23" t="s">
        <v>20334</v>
      </c>
    </row>
    <row r="306" spans="3:9">
      <c r="C306" s="37" t="s">
        <v>2897</v>
      </c>
      <c r="D306" s="33" t="s">
        <v>2898</v>
      </c>
      <c r="E306" s="33" t="s">
        <v>14983</v>
      </c>
      <c r="F306" s="38">
        <v>42641</v>
      </c>
      <c r="G306" s="37">
        <v>-30000</v>
      </c>
      <c r="H306" s="21" t="s">
        <v>2736</v>
      </c>
      <c r="I306" s="23" t="s">
        <v>2735</v>
      </c>
    </row>
    <row r="307" spans="3:9">
      <c r="C307" s="33" t="s">
        <v>9271</v>
      </c>
      <c r="D307" s="33" t="s">
        <v>9272</v>
      </c>
      <c r="E307" s="34" t="s">
        <v>17441</v>
      </c>
      <c r="F307" s="35">
        <v>41939</v>
      </c>
      <c r="G307" s="36">
        <v>-300000</v>
      </c>
      <c r="H307" s="21" t="s">
        <v>1495</v>
      </c>
      <c r="I307" s="23" t="s">
        <v>9273</v>
      </c>
    </row>
    <row r="308" spans="3:9">
      <c r="C308" s="33" t="s">
        <v>9271</v>
      </c>
      <c r="D308" s="33" t="s">
        <v>9272</v>
      </c>
      <c r="E308" s="34" t="s">
        <v>17442</v>
      </c>
      <c r="F308" s="35">
        <v>41941</v>
      </c>
      <c r="G308" s="36">
        <v>-300000</v>
      </c>
      <c r="H308" s="21" t="s">
        <v>1496</v>
      </c>
      <c r="I308" s="23" t="s">
        <v>9274</v>
      </c>
    </row>
    <row r="309" spans="3:9">
      <c r="C309" s="29" t="s">
        <v>20971</v>
      </c>
      <c r="D309" s="29" t="s">
        <v>20972</v>
      </c>
      <c r="E309" s="30" t="s">
        <v>20973</v>
      </c>
      <c r="F309" s="31">
        <v>44750</v>
      </c>
      <c r="G309" s="32">
        <v>-236000</v>
      </c>
      <c r="H309" s="21" t="e">
        <v>#N/A</v>
      </c>
      <c r="I309" s="23" t="e">
        <v>#N/A</v>
      </c>
    </row>
    <row r="310" spans="3:9">
      <c r="C310" s="37" t="s">
        <v>21973</v>
      </c>
      <c r="D310" s="33" t="s">
        <v>21183</v>
      </c>
      <c r="E310" s="33" t="s">
        <v>21184</v>
      </c>
      <c r="F310" s="38">
        <v>44748</v>
      </c>
      <c r="G310" s="37">
        <v>-20000</v>
      </c>
      <c r="H310" s="21" t="e">
        <v>#N/A</v>
      </c>
      <c r="I310" s="23" t="e">
        <v>#N/A</v>
      </c>
    </row>
    <row r="311" spans="3:9">
      <c r="C311" s="33" t="s">
        <v>8845</v>
      </c>
      <c r="D311" s="33" t="s">
        <v>8846</v>
      </c>
      <c r="E311" s="34" t="s">
        <v>17189</v>
      </c>
      <c r="F311" s="35">
        <v>41225</v>
      </c>
      <c r="G311" s="36">
        <v>-2000</v>
      </c>
      <c r="H311" s="21" t="s">
        <v>19397</v>
      </c>
      <c r="I311" s="23" t="s">
        <v>8847</v>
      </c>
    </row>
    <row r="312" spans="3:9">
      <c r="C312" s="33" t="s">
        <v>8845</v>
      </c>
      <c r="D312" s="33" t="s">
        <v>8846</v>
      </c>
      <c r="E312" s="34" t="s">
        <v>17443</v>
      </c>
      <c r="F312" s="35">
        <v>41177</v>
      </c>
      <c r="G312" s="36">
        <v>-18000</v>
      </c>
      <c r="H312" s="21" t="s">
        <v>1497</v>
      </c>
      <c r="I312" s="23" t="s">
        <v>7699</v>
      </c>
    </row>
    <row r="313" spans="3:9">
      <c r="C313" s="33" t="s">
        <v>9275</v>
      </c>
      <c r="D313" s="33" t="s">
        <v>9276</v>
      </c>
      <c r="E313" s="34" t="s">
        <v>17444</v>
      </c>
      <c r="F313" s="35">
        <v>41732</v>
      </c>
      <c r="G313" s="36">
        <v>-300000</v>
      </c>
      <c r="H313" s="21" t="s">
        <v>1498</v>
      </c>
      <c r="I313" s="23" t="s">
        <v>9277</v>
      </c>
    </row>
    <row r="314" spans="3:9">
      <c r="C314" s="33" t="s">
        <v>9279</v>
      </c>
      <c r="D314" s="33" t="s">
        <v>9280</v>
      </c>
      <c r="E314" s="34" t="s">
        <v>17445</v>
      </c>
      <c r="F314" s="35">
        <v>44470</v>
      </c>
      <c r="G314" s="36">
        <v>-240000</v>
      </c>
      <c r="H314" s="21" t="s">
        <v>1901</v>
      </c>
      <c r="I314" s="23" t="s">
        <v>9281</v>
      </c>
    </row>
    <row r="315" spans="3:9">
      <c r="C315" s="33" t="s">
        <v>9282</v>
      </c>
      <c r="D315" s="33" t="s">
        <v>9283</v>
      </c>
      <c r="E315" s="34" t="s">
        <v>17446</v>
      </c>
      <c r="F315" s="35">
        <v>44469</v>
      </c>
      <c r="G315" s="36">
        <v>-4686678</v>
      </c>
      <c r="H315" s="21" t="s">
        <v>1603</v>
      </c>
      <c r="I315" s="23" t="s">
        <v>9284</v>
      </c>
    </row>
    <row r="316" spans="3:9">
      <c r="C316" s="37" t="s">
        <v>2899</v>
      </c>
      <c r="D316" s="33" t="s">
        <v>2900</v>
      </c>
      <c r="E316" s="33" t="s">
        <v>14984</v>
      </c>
      <c r="F316" s="38">
        <v>42611</v>
      </c>
      <c r="G316" s="37">
        <v>-29500</v>
      </c>
      <c r="H316" s="21" t="s">
        <v>2901</v>
      </c>
      <c r="I316" s="23" t="s">
        <v>2791</v>
      </c>
    </row>
    <row r="317" spans="3:9">
      <c r="C317" s="29" t="s">
        <v>42</v>
      </c>
      <c r="D317" s="29" t="s">
        <v>1683</v>
      </c>
      <c r="E317" s="30" t="s">
        <v>13093</v>
      </c>
      <c r="F317" s="31">
        <v>42101</v>
      </c>
      <c r="G317" s="32">
        <v>-5181.2</v>
      </c>
      <c r="H317" s="21" t="s">
        <v>43</v>
      </c>
      <c r="I317" s="23" t="s">
        <v>19520</v>
      </c>
    </row>
    <row r="318" spans="3:9">
      <c r="C318" s="29" t="s">
        <v>42</v>
      </c>
      <c r="D318" s="29" t="s">
        <v>1683</v>
      </c>
      <c r="E318" s="30" t="s">
        <v>13094</v>
      </c>
      <c r="F318" s="31">
        <v>42101</v>
      </c>
      <c r="G318" s="32">
        <v>-5370</v>
      </c>
      <c r="H318" s="21" t="s">
        <v>44</v>
      </c>
      <c r="I318" s="23" t="s">
        <v>19520</v>
      </c>
    </row>
    <row r="319" spans="3:9">
      <c r="C319" s="29" t="s">
        <v>42</v>
      </c>
      <c r="D319" s="29" t="s">
        <v>1683</v>
      </c>
      <c r="E319" s="30" t="s">
        <v>13095</v>
      </c>
      <c r="F319" s="31">
        <v>42101</v>
      </c>
      <c r="G319" s="32">
        <v>-7222.6</v>
      </c>
      <c r="H319" s="21" t="s">
        <v>45</v>
      </c>
      <c r="I319" s="23" t="s">
        <v>19520</v>
      </c>
    </row>
    <row r="320" spans="3:9">
      <c r="C320" s="29" t="s">
        <v>42</v>
      </c>
      <c r="D320" s="29" t="s">
        <v>1683</v>
      </c>
      <c r="E320" s="30" t="s">
        <v>13096</v>
      </c>
      <c r="F320" s="31">
        <v>42101</v>
      </c>
      <c r="G320" s="32">
        <v>-7222.6</v>
      </c>
      <c r="H320" s="21" t="s">
        <v>46</v>
      </c>
      <c r="I320" s="23" t="s">
        <v>19520</v>
      </c>
    </row>
    <row r="321" spans="3:9">
      <c r="C321" s="29" t="s">
        <v>42</v>
      </c>
      <c r="D321" s="29" t="s">
        <v>1683</v>
      </c>
      <c r="E321" s="30" t="s">
        <v>13097</v>
      </c>
      <c r="F321" s="31">
        <v>42101</v>
      </c>
      <c r="G321" s="32">
        <v>-7222.6</v>
      </c>
      <c r="H321" s="21" t="s">
        <v>47</v>
      </c>
      <c r="I321" s="23" t="s">
        <v>19520</v>
      </c>
    </row>
    <row r="322" spans="3:9">
      <c r="C322" s="29" t="s">
        <v>42</v>
      </c>
      <c r="D322" s="29" t="s">
        <v>1683</v>
      </c>
      <c r="E322" s="30" t="s">
        <v>13098</v>
      </c>
      <c r="F322" s="31">
        <v>42101</v>
      </c>
      <c r="G322" s="32">
        <v>-7222.6</v>
      </c>
      <c r="H322" s="21" t="s">
        <v>48</v>
      </c>
      <c r="I322" s="23" t="s">
        <v>19520</v>
      </c>
    </row>
    <row r="323" spans="3:9">
      <c r="C323" s="37" t="s">
        <v>2902</v>
      </c>
      <c r="D323" s="33" t="s">
        <v>2903</v>
      </c>
      <c r="E323" s="33" t="s">
        <v>14985</v>
      </c>
      <c r="F323" s="38">
        <v>40970</v>
      </c>
      <c r="G323" s="37">
        <v>-49913.279999999999</v>
      </c>
      <c r="H323" s="21" t="s">
        <v>2904</v>
      </c>
      <c r="I323" s="23" t="s">
        <v>19984</v>
      </c>
    </row>
    <row r="324" spans="3:9">
      <c r="C324" s="33" t="s">
        <v>9285</v>
      </c>
      <c r="D324" s="33" t="s">
        <v>9286</v>
      </c>
      <c r="E324" s="34" t="s">
        <v>17447</v>
      </c>
      <c r="F324" s="35">
        <v>41744</v>
      </c>
      <c r="G324" s="36">
        <v>-545394.31999999995</v>
      </c>
      <c r="H324" s="21" t="s">
        <v>1604</v>
      </c>
      <c r="I324" s="23" t="s">
        <v>9287</v>
      </c>
    </row>
    <row r="325" spans="3:9">
      <c r="C325" s="33" t="s">
        <v>9285</v>
      </c>
      <c r="D325" s="33" t="s">
        <v>9286</v>
      </c>
      <c r="E325" s="33" t="s">
        <v>17448</v>
      </c>
      <c r="F325" s="38">
        <v>41744</v>
      </c>
      <c r="G325" s="37">
        <v>109078.86</v>
      </c>
      <c r="H325" s="21" t="s">
        <v>8972</v>
      </c>
      <c r="I325" s="23" t="s">
        <v>9287</v>
      </c>
    </row>
    <row r="326" spans="3:9">
      <c r="C326" s="33" t="s">
        <v>9288</v>
      </c>
      <c r="D326" s="33" t="s">
        <v>9289</v>
      </c>
      <c r="E326" s="34" t="s">
        <v>17449</v>
      </c>
      <c r="F326" s="35">
        <v>44473</v>
      </c>
      <c r="G326" s="36">
        <v>-1572264</v>
      </c>
      <c r="H326" s="21" t="s">
        <v>725</v>
      </c>
      <c r="I326" s="23" t="s">
        <v>9290</v>
      </c>
    </row>
    <row r="327" spans="3:9">
      <c r="C327" s="37" t="s">
        <v>2905</v>
      </c>
      <c r="D327" s="33" t="s">
        <v>2906</v>
      </c>
      <c r="E327" s="33" t="s">
        <v>14986</v>
      </c>
      <c r="F327" s="38">
        <v>42242</v>
      </c>
      <c r="G327" s="37">
        <v>-8000</v>
      </c>
      <c r="H327" s="21" t="s">
        <v>2754</v>
      </c>
      <c r="I327" s="23" t="s">
        <v>2751</v>
      </c>
    </row>
    <row r="328" spans="3:9">
      <c r="C328" s="37" t="s">
        <v>2905</v>
      </c>
      <c r="D328" s="33" t="s">
        <v>2906</v>
      </c>
      <c r="E328" s="33" t="s">
        <v>14987</v>
      </c>
      <c r="F328" s="38">
        <v>42243</v>
      </c>
      <c r="G328" s="37">
        <v>-8000</v>
      </c>
      <c r="H328" s="21" t="s">
        <v>2907</v>
      </c>
      <c r="I328" s="23" t="s">
        <v>2753</v>
      </c>
    </row>
    <row r="329" spans="3:9">
      <c r="C329" s="37" t="s">
        <v>2908</v>
      </c>
      <c r="D329" s="33" t="s">
        <v>2909</v>
      </c>
      <c r="E329" s="33" t="s">
        <v>14988</v>
      </c>
      <c r="F329" s="38">
        <v>41103</v>
      </c>
      <c r="G329" s="37">
        <v>-4000</v>
      </c>
      <c r="H329" s="21" t="s">
        <v>2911</v>
      </c>
      <c r="I329" s="23" t="s">
        <v>2910</v>
      </c>
    </row>
    <row r="330" spans="3:9">
      <c r="C330" s="37" t="s">
        <v>2912</v>
      </c>
      <c r="D330" s="33" t="s">
        <v>2913</v>
      </c>
      <c r="E330" s="33" t="s">
        <v>14990</v>
      </c>
      <c r="F330" s="38">
        <v>42100</v>
      </c>
      <c r="G330" s="37">
        <v>-42000</v>
      </c>
      <c r="H330" s="21" t="s">
        <v>2915</v>
      </c>
      <c r="I330" s="23" t="s">
        <v>2914</v>
      </c>
    </row>
    <row r="331" spans="3:9">
      <c r="C331" s="37" t="s">
        <v>14532</v>
      </c>
      <c r="D331" s="33" t="s">
        <v>14533</v>
      </c>
      <c r="E331" s="33" t="s">
        <v>21185</v>
      </c>
      <c r="F331" s="38">
        <v>44769</v>
      </c>
      <c r="G331" s="37">
        <v>-8000</v>
      </c>
      <c r="H331" s="21" t="e">
        <v>#N/A</v>
      </c>
      <c r="I331" s="23" t="e">
        <v>#N/A</v>
      </c>
    </row>
    <row r="332" spans="3:9">
      <c r="C332" s="37" t="s">
        <v>2916</v>
      </c>
      <c r="D332" s="33" t="s">
        <v>2917</v>
      </c>
      <c r="E332" s="33" t="s">
        <v>14568</v>
      </c>
      <c r="F332" s="38">
        <v>40694</v>
      </c>
      <c r="G332" s="37">
        <v>-7787.26</v>
      </c>
      <c r="H332" s="21" t="s">
        <v>2918</v>
      </c>
      <c r="I332" s="23" t="s">
        <v>19513</v>
      </c>
    </row>
    <row r="333" spans="3:9">
      <c r="C333" s="37" t="s">
        <v>2916</v>
      </c>
      <c r="D333" s="33" t="s">
        <v>2917</v>
      </c>
      <c r="E333" s="33" t="s">
        <v>14569</v>
      </c>
      <c r="F333" s="38">
        <v>40695</v>
      </c>
      <c r="G333" s="37">
        <v>-5814.49</v>
      </c>
      <c r="H333" s="21" t="s">
        <v>2919</v>
      </c>
      <c r="I333" s="23" t="s">
        <v>19513</v>
      </c>
    </row>
    <row r="334" spans="3:9">
      <c r="C334" s="37" t="s">
        <v>2920</v>
      </c>
      <c r="D334" s="33" t="s">
        <v>2921</v>
      </c>
      <c r="E334" s="33" t="s">
        <v>14992</v>
      </c>
      <c r="F334" s="38">
        <v>44256</v>
      </c>
      <c r="G334" s="37">
        <v>759159.32480309496</v>
      </c>
      <c r="H334" s="21" t="s">
        <v>0</v>
      </c>
      <c r="I334" s="23" t="s">
        <v>2922</v>
      </c>
    </row>
    <row r="335" spans="3:9">
      <c r="C335" s="37" t="s">
        <v>2923</v>
      </c>
      <c r="D335" s="33" t="s">
        <v>2924</v>
      </c>
      <c r="E335" s="33" t="s">
        <v>14993</v>
      </c>
      <c r="F335" s="38">
        <v>42191</v>
      </c>
      <c r="G335" s="37">
        <v>268000</v>
      </c>
      <c r="H335" s="21" t="s">
        <v>0</v>
      </c>
      <c r="I335" s="23" t="s">
        <v>2925</v>
      </c>
    </row>
    <row r="336" spans="3:9">
      <c r="C336" s="37" t="s">
        <v>2923</v>
      </c>
      <c r="D336" s="33" t="s">
        <v>2924</v>
      </c>
      <c r="E336" s="33" t="s">
        <v>14994</v>
      </c>
      <c r="F336" s="38">
        <v>42373</v>
      </c>
      <c r="G336" s="37">
        <v>-268000</v>
      </c>
      <c r="H336" s="21" t="s">
        <v>0</v>
      </c>
      <c r="I336" s="23" t="s">
        <v>2926</v>
      </c>
    </row>
    <row r="337" spans="3:9">
      <c r="C337" s="37" t="s">
        <v>2923</v>
      </c>
      <c r="D337" s="33" t="s">
        <v>2924</v>
      </c>
      <c r="E337" s="33" t="s">
        <v>14994</v>
      </c>
      <c r="F337" s="38">
        <v>42373</v>
      </c>
      <c r="G337" s="37">
        <v>160000</v>
      </c>
      <c r="H337" s="21" t="s">
        <v>0</v>
      </c>
      <c r="I337" s="23" t="s">
        <v>2926</v>
      </c>
    </row>
    <row r="338" spans="3:9">
      <c r="C338" s="37" t="s">
        <v>2927</v>
      </c>
      <c r="D338" s="33" t="s">
        <v>2928</v>
      </c>
      <c r="E338" s="33" t="s">
        <v>14995</v>
      </c>
      <c r="F338" s="38">
        <v>42004</v>
      </c>
      <c r="G338" s="37">
        <v>-76548.399999999994</v>
      </c>
      <c r="H338" s="21" t="s">
        <v>2930</v>
      </c>
      <c r="I338" s="23" t="s">
        <v>2929</v>
      </c>
    </row>
    <row r="339" spans="3:9">
      <c r="C339" s="33" t="s">
        <v>9291</v>
      </c>
      <c r="D339" s="33" t="s">
        <v>9292</v>
      </c>
      <c r="E339" s="33" t="s">
        <v>17450</v>
      </c>
      <c r="F339" s="38">
        <v>41639</v>
      </c>
      <c r="G339" s="37">
        <v>-2051700</v>
      </c>
      <c r="H339" s="21" t="s">
        <v>11720</v>
      </c>
      <c r="I339" s="23" t="s">
        <v>20335</v>
      </c>
    </row>
    <row r="340" spans="3:9">
      <c r="C340" s="37" t="s">
        <v>2931</v>
      </c>
      <c r="D340" s="33" t="s">
        <v>2932</v>
      </c>
      <c r="E340" s="33" t="s">
        <v>14996</v>
      </c>
      <c r="F340" s="38">
        <v>42549</v>
      </c>
      <c r="G340" s="37">
        <v>-38100</v>
      </c>
      <c r="H340" s="21" t="s">
        <v>2934</v>
      </c>
      <c r="I340" s="23" t="s">
        <v>2933</v>
      </c>
    </row>
    <row r="341" spans="3:9">
      <c r="C341" s="37" t="s">
        <v>2931</v>
      </c>
      <c r="D341" s="33" t="s">
        <v>2932</v>
      </c>
      <c r="E341" s="33" t="s">
        <v>14997</v>
      </c>
      <c r="F341" s="38">
        <v>42577</v>
      </c>
      <c r="G341" s="37">
        <v>-23100</v>
      </c>
      <c r="H341" s="21" t="s">
        <v>2936</v>
      </c>
      <c r="I341" s="23" t="s">
        <v>2935</v>
      </c>
    </row>
    <row r="342" spans="3:9">
      <c r="C342" s="37" t="s">
        <v>2931</v>
      </c>
      <c r="D342" s="33" t="s">
        <v>2932</v>
      </c>
      <c r="E342" s="33" t="s">
        <v>14998</v>
      </c>
      <c r="F342" s="38">
        <v>42577</v>
      </c>
      <c r="G342" s="37">
        <v>-41800</v>
      </c>
      <c r="H342" s="21" t="s">
        <v>2938</v>
      </c>
      <c r="I342" s="23" t="s">
        <v>2937</v>
      </c>
    </row>
    <row r="343" spans="3:9">
      <c r="C343" s="37" t="s">
        <v>2931</v>
      </c>
      <c r="D343" s="33" t="s">
        <v>2932</v>
      </c>
      <c r="E343" s="33" t="s">
        <v>14999</v>
      </c>
      <c r="F343" s="38">
        <v>42600</v>
      </c>
      <c r="G343" s="37">
        <v>-16050</v>
      </c>
      <c r="H343" s="21" t="s">
        <v>2940</v>
      </c>
      <c r="I343" s="23" t="s">
        <v>2939</v>
      </c>
    </row>
    <row r="344" spans="3:9">
      <c r="C344" s="37" t="s">
        <v>2941</v>
      </c>
      <c r="D344" s="33" t="s">
        <v>2942</v>
      </c>
      <c r="E344" s="33" t="s">
        <v>15000</v>
      </c>
      <c r="F344" s="38">
        <v>43214</v>
      </c>
      <c r="G344" s="37">
        <v>-1650</v>
      </c>
      <c r="H344" s="21" t="s">
        <v>2944</v>
      </c>
      <c r="I344" s="23" t="s">
        <v>2943</v>
      </c>
    </row>
    <row r="345" spans="3:9">
      <c r="C345" s="37" t="s">
        <v>2945</v>
      </c>
      <c r="D345" s="33" t="s">
        <v>2946</v>
      </c>
      <c r="E345" s="33" t="s">
        <v>15001</v>
      </c>
      <c r="F345" s="38">
        <v>42195</v>
      </c>
      <c r="G345" s="37">
        <v>-107812.5</v>
      </c>
      <c r="H345" s="21" t="s">
        <v>2947</v>
      </c>
      <c r="I345" s="23" t="s">
        <v>2682</v>
      </c>
    </row>
    <row r="346" spans="3:9">
      <c r="C346" s="37" t="s">
        <v>2948</v>
      </c>
      <c r="D346" s="33" t="s">
        <v>2949</v>
      </c>
      <c r="E346" s="33" t="s">
        <v>15002</v>
      </c>
      <c r="F346" s="38">
        <v>42004</v>
      </c>
      <c r="G346" s="37">
        <v>-72589</v>
      </c>
      <c r="H346" s="21" t="s">
        <v>2951</v>
      </c>
      <c r="I346" s="23" t="s">
        <v>2950</v>
      </c>
    </row>
    <row r="347" spans="3:9">
      <c r="C347" s="37" t="s">
        <v>2952</v>
      </c>
      <c r="D347" s="33" t="s">
        <v>2953</v>
      </c>
      <c r="E347" s="33" t="s">
        <v>15003</v>
      </c>
      <c r="F347" s="38">
        <v>42305</v>
      </c>
      <c r="G347" s="37">
        <v>-7080</v>
      </c>
      <c r="H347" s="21" t="s">
        <v>2969</v>
      </c>
      <c r="I347" s="23" t="s">
        <v>2968</v>
      </c>
    </row>
    <row r="348" spans="3:9">
      <c r="C348" s="37" t="s">
        <v>2952</v>
      </c>
      <c r="D348" s="33" t="s">
        <v>2953</v>
      </c>
      <c r="E348" s="33" t="s">
        <v>15004</v>
      </c>
      <c r="F348" s="38">
        <v>42305</v>
      </c>
      <c r="G348" s="37">
        <v>-23600</v>
      </c>
      <c r="H348" s="21" t="s">
        <v>2971</v>
      </c>
      <c r="I348" s="23" t="s">
        <v>2970</v>
      </c>
    </row>
    <row r="349" spans="3:9">
      <c r="C349" s="37" t="s">
        <v>2952</v>
      </c>
      <c r="D349" s="33" t="s">
        <v>2953</v>
      </c>
      <c r="E349" s="33" t="s">
        <v>15005</v>
      </c>
      <c r="F349" s="38">
        <v>42314</v>
      </c>
      <c r="G349" s="37">
        <v>-11800</v>
      </c>
      <c r="H349" s="21" t="s">
        <v>2973</v>
      </c>
      <c r="I349" s="23" t="s">
        <v>2972</v>
      </c>
    </row>
    <row r="350" spans="3:9">
      <c r="C350" s="37" t="s">
        <v>2952</v>
      </c>
      <c r="D350" s="33" t="s">
        <v>2953</v>
      </c>
      <c r="E350" s="33" t="s">
        <v>15006</v>
      </c>
      <c r="F350" s="38">
        <v>42352</v>
      </c>
      <c r="G350" s="37">
        <v>-23600</v>
      </c>
      <c r="H350" s="21" t="s">
        <v>2983</v>
      </c>
      <c r="I350" s="23" t="s">
        <v>2982</v>
      </c>
    </row>
    <row r="351" spans="3:9">
      <c r="C351" s="37" t="s">
        <v>2952</v>
      </c>
      <c r="D351" s="33" t="s">
        <v>2953</v>
      </c>
      <c r="E351" s="33" t="s">
        <v>15007</v>
      </c>
      <c r="F351" s="38">
        <v>42352</v>
      </c>
      <c r="G351" s="37">
        <v>-18880</v>
      </c>
      <c r="H351" s="21" t="s">
        <v>2984</v>
      </c>
      <c r="I351" s="23" t="s">
        <v>2982</v>
      </c>
    </row>
    <row r="352" spans="3:9">
      <c r="C352" s="37" t="s">
        <v>2952</v>
      </c>
      <c r="D352" s="33" t="s">
        <v>2953</v>
      </c>
      <c r="E352" s="33" t="s">
        <v>15008</v>
      </c>
      <c r="F352" s="38">
        <v>42352</v>
      </c>
      <c r="G352" s="37">
        <v>-23600</v>
      </c>
      <c r="H352" s="21" t="s">
        <v>2985</v>
      </c>
      <c r="I352" s="23" t="s">
        <v>2982</v>
      </c>
    </row>
    <row r="353" spans="3:9">
      <c r="C353" s="37" t="s">
        <v>2952</v>
      </c>
      <c r="D353" s="33" t="s">
        <v>2953</v>
      </c>
      <c r="E353" s="33" t="s">
        <v>15009</v>
      </c>
      <c r="F353" s="38">
        <v>42352</v>
      </c>
      <c r="G353" s="37">
        <v>-11800</v>
      </c>
      <c r="H353" s="21" t="s">
        <v>2987</v>
      </c>
      <c r="I353" s="23" t="s">
        <v>2986</v>
      </c>
    </row>
    <row r="354" spans="3:9">
      <c r="C354" s="37" t="s">
        <v>2952</v>
      </c>
      <c r="D354" s="33" t="s">
        <v>2953</v>
      </c>
      <c r="E354" s="33" t="s">
        <v>15010</v>
      </c>
      <c r="F354" s="38">
        <v>42384</v>
      </c>
      <c r="G354" s="37">
        <v>-11800</v>
      </c>
      <c r="H354" s="21" t="s">
        <v>62</v>
      </c>
      <c r="I354" s="23" t="s">
        <v>2992</v>
      </c>
    </row>
    <row r="355" spans="3:9">
      <c r="C355" s="37" t="s">
        <v>2952</v>
      </c>
      <c r="D355" s="33" t="s">
        <v>2953</v>
      </c>
      <c r="E355" s="33" t="s">
        <v>15011</v>
      </c>
      <c r="F355" s="38">
        <v>42384</v>
      </c>
      <c r="G355" s="37">
        <v>-35400</v>
      </c>
      <c r="H355" s="21" t="s">
        <v>1155</v>
      </c>
      <c r="I355" s="23" t="s">
        <v>2993</v>
      </c>
    </row>
    <row r="356" spans="3:9">
      <c r="C356" s="37" t="s">
        <v>2952</v>
      </c>
      <c r="D356" s="33" t="s">
        <v>2953</v>
      </c>
      <c r="E356" s="33" t="s">
        <v>15012</v>
      </c>
      <c r="F356" s="38">
        <v>42384</v>
      </c>
      <c r="G356" s="37">
        <v>-11800</v>
      </c>
      <c r="H356" s="21" t="s">
        <v>1185</v>
      </c>
      <c r="I356" s="23" t="s">
        <v>2994</v>
      </c>
    </row>
    <row r="357" spans="3:9">
      <c r="C357" s="37" t="s">
        <v>2952</v>
      </c>
      <c r="D357" s="33" t="s">
        <v>2953</v>
      </c>
      <c r="E357" s="33" t="s">
        <v>15013</v>
      </c>
      <c r="F357" s="38">
        <v>42384</v>
      </c>
      <c r="G357" s="37">
        <v>-7080</v>
      </c>
      <c r="H357" s="21" t="s">
        <v>2996</v>
      </c>
      <c r="I357" s="23" t="s">
        <v>2995</v>
      </c>
    </row>
    <row r="358" spans="3:9">
      <c r="C358" s="37" t="s">
        <v>2952</v>
      </c>
      <c r="D358" s="33" t="s">
        <v>2953</v>
      </c>
      <c r="E358" s="33" t="s">
        <v>15014</v>
      </c>
      <c r="F358" s="38">
        <v>42396</v>
      </c>
      <c r="G358" s="37">
        <v>-9440</v>
      </c>
      <c r="H358" s="21" t="s">
        <v>186</v>
      </c>
      <c r="I358" s="23" t="s">
        <v>2997</v>
      </c>
    </row>
    <row r="359" spans="3:9">
      <c r="C359" s="37" t="s">
        <v>2952</v>
      </c>
      <c r="D359" s="33" t="s">
        <v>2953</v>
      </c>
      <c r="E359" s="33" t="s">
        <v>15015</v>
      </c>
      <c r="F359" s="38">
        <v>42396</v>
      </c>
      <c r="G359" s="37">
        <v>-11800</v>
      </c>
      <c r="H359" s="21" t="s">
        <v>20</v>
      </c>
      <c r="I359" s="23" t="s">
        <v>2998</v>
      </c>
    </row>
    <row r="360" spans="3:9">
      <c r="C360" s="37" t="s">
        <v>2952</v>
      </c>
      <c r="D360" s="33" t="s">
        <v>2953</v>
      </c>
      <c r="E360" s="33" t="s">
        <v>15016</v>
      </c>
      <c r="F360" s="38">
        <v>42423</v>
      </c>
      <c r="G360" s="37">
        <v>-9440</v>
      </c>
      <c r="H360" s="21" t="s">
        <v>251</v>
      </c>
      <c r="I360" s="23" t="s">
        <v>3003</v>
      </c>
    </row>
    <row r="361" spans="3:9">
      <c r="C361" s="37" t="s">
        <v>2952</v>
      </c>
      <c r="D361" s="33" t="s">
        <v>2953</v>
      </c>
      <c r="E361" s="33" t="s">
        <v>15017</v>
      </c>
      <c r="F361" s="38">
        <v>42437</v>
      </c>
      <c r="G361" s="37">
        <v>-70800</v>
      </c>
      <c r="H361" s="21" t="s">
        <v>3005</v>
      </c>
      <c r="I361" s="23" t="s">
        <v>3004</v>
      </c>
    </row>
    <row r="362" spans="3:9">
      <c r="C362" s="37" t="s">
        <v>2952</v>
      </c>
      <c r="D362" s="33" t="s">
        <v>2953</v>
      </c>
      <c r="E362" s="33" t="s">
        <v>15018</v>
      </c>
      <c r="F362" s="38">
        <v>42437</v>
      </c>
      <c r="G362" s="37">
        <v>-16520</v>
      </c>
      <c r="H362" s="21" t="s">
        <v>1201</v>
      </c>
      <c r="I362" s="23" t="s">
        <v>3006</v>
      </c>
    </row>
    <row r="363" spans="3:9">
      <c r="C363" s="37" t="s">
        <v>2952</v>
      </c>
      <c r="D363" s="33" t="s">
        <v>2953</v>
      </c>
      <c r="E363" s="33" t="s">
        <v>15019</v>
      </c>
      <c r="F363" s="38">
        <v>42437</v>
      </c>
      <c r="G363" s="37">
        <v>-17700</v>
      </c>
      <c r="H363" s="21" t="s">
        <v>1336</v>
      </c>
      <c r="I363" s="23" t="s">
        <v>3004</v>
      </c>
    </row>
    <row r="364" spans="3:9">
      <c r="C364" s="37" t="s">
        <v>2952</v>
      </c>
      <c r="D364" s="33" t="s">
        <v>2953</v>
      </c>
      <c r="E364" s="33" t="s">
        <v>15020</v>
      </c>
      <c r="F364" s="38">
        <v>42438</v>
      </c>
      <c r="G364" s="37">
        <v>-49560</v>
      </c>
      <c r="H364" s="21" t="s">
        <v>1139</v>
      </c>
      <c r="I364" s="23" t="s">
        <v>3004</v>
      </c>
    </row>
    <row r="365" spans="3:9">
      <c r="C365" s="37" t="s">
        <v>2952</v>
      </c>
      <c r="D365" s="33" t="s">
        <v>2953</v>
      </c>
      <c r="E365" s="33" t="s">
        <v>15021</v>
      </c>
      <c r="F365" s="38">
        <v>42440</v>
      </c>
      <c r="G365" s="37">
        <v>-23600</v>
      </c>
      <c r="H365" s="21" t="s">
        <v>3008</v>
      </c>
      <c r="I365" s="23" t="s">
        <v>3007</v>
      </c>
    </row>
    <row r="366" spans="3:9">
      <c r="C366" s="37" t="s">
        <v>2952</v>
      </c>
      <c r="D366" s="33" t="s">
        <v>2953</v>
      </c>
      <c r="E366" s="33" t="s">
        <v>15022</v>
      </c>
      <c r="F366" s="38">
        <v>42440</v>
      </c>
      <c r="G366" s="37">
        <v>-9440</v>
      </c>
      <c r="H366" s="21" t="s">
        <v>3009</v>
      </c>
      <c r="I366" s="23" t="s">
        <v>3007</v>
      </c>
    </row>
    <row r="367" spans="3:9">
      <c r="C367" s="37" t="s">
        <v>2952</v>
      </c>
      <c r="D367" s="33" t="s">
        <v>2953</v>
      </c>
      <c r="E367" s="33" t="s">
        <v>15023</v>
      </c>
      <c r="F367" s="38">
        <v>42440</v>
      </c>
      <c r="G367" s="37">
        <v>-47200</v>
      </c>
      <c r="H367" s="21" t="s">
        <v>1121</v>
      </c>
      <c r="I367" s="23" t="s">
        <v>3007</v>
      </c>
    </row>
    <row r="368" spans="3:9">
      <c r="C368" s="37" t="s">
        <v>2952</v>
      </c>
      <c r="D368" s="33" t="s">
        <v>2953</v>
      </c>
      <c r="E368" s="33" t="s">
        <v>15024</v>
      </c>
      <c r="F368" s="38">
        <v>42440</v>
      </c>
      <c r="G368" s="37">
        <v>-11800</v>
      </c>
      <c r="H368" s="21" t="s">
        <v>253</v>
      </c>
      <c r="I368" s="23" t="s">
        <v>3007</v>
      </c>
    </row>
    <row r="369" spans="3:9">
      <c r="C369" s="37" t="s">
        <v>2952</v>
      </c>
      <c r="D369" s="33" t="s">
        <v>2953</v>
      </c>
      <c r="E369" s="33" t="s">
        <v>15025</v>
      </c>
      <c r="F369" s="38">
        <v>42445</v>
      </c>
      <c r="G369" s="37">
        <v>-24780</v>
      </c>
      <c r="H369" s="21" t="s">
        <v>1314</v>
      </c>
      <c r="I369" s="23" t="s">
        <v>3010</v>
      </c>
    </row>
    <row r="370" spans="3:9">
      <c r="C370" s="37" t="s">
        <v>2952</v>
      </c>
      <c r="D370" s="33" t="s">
        <v>2953</v>
      </c>
      <c r="E370" s="33" t="s">
        <v>15026</v>
      </c>
      <c r="F370" s="38">
        <v>42705</v>
      </c>
      <c r="G370" s="37">
        <v>-23600</v>
      </c>
      <c r="H370" s="21" t="s">
        <v>1273</v>
      </c>
      <c r="I370" s="23" t="s">
        <v>3012</v>
      </c>
    </row>
    <row r="371" spans="3:9">
      <c r="C371" s="37" t="s">
        <v>2952</v>
      </c>
      <c r="D371" s="33" t="s">
        <v>2953</v>
      </c>
      <c r="E371" s="33" t="s">
        <v>15027</v>
      </c>
      <c r="F371" s="38">
        <v>42705</v>
      </c>
      <c r="G371" s="37">
        <v>-14160</v>
      </c>
      <c r="H371" s="21" t="s">
        <v>1325</v>
      </c>
      <c r="I371" s="23" t="s">
        <v>2990</v>
      </c>
    </row>
    <row r="372" spans="3:9">
      <c r="C372" s="37" t="s">
        <v>2952</v>
      </c>
      <c r="D372" s="33" t="s">
        <v>2953</v>
      </c>
      <c r="E372" s="33" t="s">
        <v>15028</v>
      </c>
      <c r="F372" s="38">
        <v>42705</v>
      </c>
      <c r="G372" s="37">
        <v>-80240</v>
      </c>
      <c r="H372" s="21" t="s">
        <v>983</v>
      </c>
      <c r="I372" s="23" t="s">
        <v>3013</v>
      </c>
    </row>
    <row r="373" spans="3:9">
      <c r="C373" s="37" t="s">
        <v>2952</v>
      </c>
      <c r="D373" s="33" t="s">
        <v>2953</v>
      </c>
      <c r="E373" s="33" t="s">
        <v>15029</v>
      </c>
      <c r="F373" s="38">
        <v>42705</v>
      </c>
      <c r="G373" s="37">
        <v>-18880</v>
      </c>
      <c r="H373" s="21" t="s">
        <v>1162</v>
      </c>
      <c r="I373" s="23" t="s">
        <v>3014</v>
      </c>
    </row>
    <row r="374" spans="3:9">
      <c r="C374" s="37" t="s">
        <v>2952</v>
      </c>
      <c r="D374" s="33" t="s">
        <v>2953</v>
      </c>
      <c r="E374" s="33" t="s">
        <v>15030</v>
      </c>
      <c r="F374" s="38">
        <v>42710</v>
      </c>
      <c r="G374" s="37">
        <v>-73160</v>
      </c>
      <c r="H374" s="21" t="s">
        <v>1501</v>
      </c>
      <c r="I374" s="23" t="s">
        <v>3015</v>
      </c>
    </row>
    <row r="375" spans="3:9">
      <c r="C375" s="37" t="s">
        <v>2952</v>
      </c>
      <c r="D375" s="33" t="s">
        <v>2953</v>
      </c>
      <c r="E375" s="33" t="s">
        <v>15031</v>
      </c>
      <c r="F375" s="38">
        <v>42711</v>
      </c>
      <c r="G375" s="37">
        <v>-18880</v>
      </c>
      <c r="H375" s="21" t="s">
        <v>982</v>
      </c>
      <c r="I375" s="23" t="s">
        <v>3016</v>
      </c>
    </row>
    <row r="376" spans="3:9">
      <c r="C376" s="37" t="s">
        <v>2952</v>
      </c>
      <c r="D376" s="33" t="s">
        <v>2953</v>
      </c>
      <c r="E376" s="33" t="s">
        <v>15032</v>
      </c>
      <c r="F376" s="38">
        <v>42711</v>
      </c>
      <c r="G376" s="37">
        <v>-25960</v>
      </c>
      <c r="H376" s="21" t="s">
        <v>1142</v>
      </c>
      <c r="I376" s="23" t="s">
        <v>2791</v>
      </c>
    </row>
    <row r="377" spans="3:9">
      <c r="C377" s="37" t="s">
        <v>2952</v>
      </c>
      <c r="D377" s="33" t="s">
        <v>2953</v>
      </c>
      <c r="E377" s="33" t="s">
        <v>15033</v>
      </c>
      <c r="F377" s="38">
        <v>42377</v>
      </c>
      <c r="G377" s="37">
        <v>-7080</v>
      </c>
      <c r="H377" s="21" t="s">
        <v>2989</v>
      </c>
      <c r="I377" s="23" t="s">
        <v>2988</v>
      </c>
    </row>
    <row r="378" spans="3:9">
      <c r="C378" s="37" t="s">
        <v>2952</v>
      </c>
      <c r="D378" s="33" t="s">
        <v>2953</v>
      </c>
      <c r="E378" s="33" t="s">
        <v>15034</v>
      </c>
      <c r="F378" s="38">
        <v>42377</v>
      </c>
      <c r="G378" s="37">
        <v>-14160</v>
      </c>
      <c r="H378" s="21" t="s">
        <v>2991</v>
      </c>
      <c r="I378" s="23" t="s">
        <v>2990</v>
      </c>
    </row>
    <row r="379" spans="3:9">
      <c r="C379" s="37" t="s">
        <v>2952</v>
      </c>
      <c r="D379" s="33" t="s">
        <v>2953</v>
      </c>
      <c r="E379" s="33" t="s">
        <v>15035</v>
      </c>
      <c r="F379" s="38">
        <v>42401</v>
      </c>
      <c r="G379" s="37">
        <v>-11800</v>
      </c>
      <c r="H379" s="21" t="s">
        <v>895</v>
      </c>
      <c r="I379" s="23" t="s">
        <v>2999</v>
      </c>
    </row>
    <row r="380" spans="3:9">
      <c r="C380" s="37" t="s">
        <v>2952</v>
      </c>
      <c r="D380" s="33" t="s">
        <v>2953</v>
      </c>
      <c r="E380" s="33" t="s">
        <v>15036</v>
      </c>
      <c r="F380" s="38">
        <v>42422</v>
      </c>
      <c r="G380" s="37">
        <v>-14160</v>
      </c>
      <c r="H380" s="21" t="s">
        <v>1140</v>
      </c>
      <c r="I380" s="23" t="s">
        <v>3000</v>
      </c>
    </row>
    <row r="381" spans="3:9">
      <c r="C381" s="37" t="s">
        <v>2952</v>
      </c>
      <c r="D381" s="33" t="s">
        <v>2953</v>
      </c>
      <c r="E381" s="33" t="s">
        <v>15037</v>
      </c>
      <c r="F381" s="38">
        <v>42422</v>
      </c>
      <c r="G381" s="37">
        <v>-11800</v>
      </c>
      <c r="H381" s="21" t="s">
        <v>3002</v>
      </c>
      <c r="I381" s="23" t="s">
        <v>3001</v>
      </c>
    </row>
    <row r="382" spans="3:9">
      <c r="C382" s="37" t="s">
        <v>2952</v>
      </c>
      <c r="D382" s="33" t="s">
        <v>2953</v>
      </c>
      <c r="E382" s="33" t="s">
        <v>15038</v>
      </c>
      <c r="F382" s="38">
        <v>42297</v>
      </c>
      <c r="G382" s="37">
        <v>-16520</v>
      </c>
      <c r="H382" s="21" t="s">
        <v>2963</v>
      </c>
      <c r="I382" s="23" t="s">
        <v>2962</v>
      </c>
    </row>
    <row r="383" spans="3:9">
      <c r="C383" s="37" t="s">
        <v>2952</v>
      </c>
      <c r="D383" s="33" t="s">
        <v>2953</v>
      </c>
      <c r="E383" s="33" t="s">
        <v>15039</v>
      </c>
      <c r="F383" s="38">
        <v>42298</v>
      </c>
      <c r="G383" s="37">
        <v>-40120</v>
      </c>
      <c r="H383" s="21" t="s">
        <v>2965</v>
      </c>
      <c r="I383" s="23" t="s">
        <v>2964</v>
      </c>
    </row>
    <row r="384" spans="3:9">
      <c r="C384" s="37" t="s">
        <v>2952</v>
      </c>
      <c r="D384" s="33" t="s">
        <v>2953</v>
      </c>
      <c r="E384" s="33" t="s">
        <v>15040</v>
      </c>
      <c r="F384" s="38">
        <v>42298</v>
      </c>
      <c r="G384" s="37">
        <v>-30680</v>
      </c>
      <c r="H384" s="21" t="s">
        <v>2967</v>
      </c>
      <c r="I384" s="23" t="s">
        <v>2966</v>
      </c>
    </row>
    <row r="385" spans="3:9">
      <c r="C385" s="37" t="s">
        <v>2952</v>
      </c>
      <c r="D385" s="33" t="s">
        <v>2953</v>
      </c>
      <c r="E385" s="33" t="s">
        <v>15041</v>
      </c>
      <c r="F385" s="38">
        <v>42460</v>
      </c>
      <c r="G385" s="37">
        <v>-11800</v>
      </c>
      <c r="H385" s="21" t="s">
        <v>855</v>
      </c>
      <c r="I385" s="23" t="s">
        <v>3011</v>
      </c>
    </row>
    <row r="386" spans="3:9">
      <c r="C386" s="37" t="s">
        <v>2952</v>
      </c>
      <c r="D386" s="33" t="s">
        <v>2953</v>
      </c>
      <c r="E386" s="33" t="s">
        <v>15042</v>
      </c>
      <c r="F386" s="38">
        <v>42339</v>
      </c>
      <c r="G386" s="37">
        <v>-11800</v>
      </c>
      <c r="H386" s="21" t="s">
        <v>2975</v>
      </c>
      <c r="I386" s="23" t="s">
        <v>2974</v>
      </c>
    </row>
    <row r="387" spans="3:9">
      <c r="C387" s="37" t="s">
        <v>2952</v>
      </c>
      <c r="D387" s="33" t="s">
        <v>2953</v>
      </c>
      <c r="E387" s="33" t="s">
        <v>15043</v>
      </c>
      <c r="F387" s="38">
        <v>42339</v>
      </c>
      <c r="G387" s="37">
        <v>-16520</v>
      </c>
      <c r="H387" s="21" t="s">
        <v>2977</v>
      </c>
      <c r="I387" s="23" t="s">
        <v>2976</v>
      </c>
    </row>
    <row r="388" spans="3:9">
      <c r="C388" s="37" t="s">
        <v>2952</v>
      </c>
      <c r="D388" s="33" t="s">
        <v>2953</v>
      </c>
      <c r="E388" s="33" t="s">
        <v>15044</v>
      </c>
      <c r="F388" s="38">
        <v>42339</v>
      </c>
      <c r="G388" s="37">
        <v>-14160</v>
      </c>
      <c r="H388" s="21" t="s">
        <v>2979</v>
      </c>
      <c r="I388" s="23" t="s">
        <v>2978</v>
      </c>
    </row>
    <row r="389" spans="3:9">
      <c r="C389" s="37" t="s">
        <v>2952</v>
      </c>
      <c r="D389" s="33" t="s">
        <v>2953</v>
      </c>
      <c r="E389" s="33" t="s">
        <v>15045</v>
      </c>
      <c r="F389" s="38">
        <v>42339</v>
      </c>
      <c r="G389" s="37">
        <v>-82600</v>
      </c>
      <c r="H389" s="21" t="s">
        <v>2981</v>
      </c>
      <c r="I389" s="23" t="s">
        <v>2980</v>
      </c>
    </row>
    <row r="390" spans="3:9">
      <c r="C390" s="37" t="s">
        <v>2952</v>
      </c>
      <c r="D390" s="33" t="s">
        <v>2953</v>
      </c>
      <c r="E390" s="33" t="s">
        <v>15046</v>
      </c>
      <c r="F390" s="38">
        <v>42185</v>
      </c>
      <c r="G390" s="37">
        <v>-9440</v>
      </c>
      <c r="H390" s="21" t="s">
        <v>2959</v>
      </c>
      <c r="I390" s="23" t="s">
        <v>2958</v>
      </c>
    </row>
    <row r="391" spans="3:9">
      <c r="C391" s="37" t="s">
        <v>2952</v>
      </c>
      <c r="D391" s="33" t="s">
        <v>2953</v>
      </c>
      <c r="E391" s="33" t="s">
        <v>15047</v>
      </c>
      <c r="F391" s="38">
        <v>42276</v>
      </c>
      <c r="G391" s="37">
        <v>-14160</v>
      </c>
      <c r="H391" s="21" t="s">
        <v>2961</v>
      </c>
      <c r="I391" s="23" t="s">
        <v>2960</v>
      </c>
    </row>
    <row r="392" spans="3:9">
      <c r="C392" s="37" t="s">
        <v>2952</v>
      </c>
      <c r="D392" s="33" t="s">
        <v>2953</v>
      </c>
      <c r="E392" s="33" t="s">
        <v>17170</v>
      </c>
      <c r="F392" s="38">
        <v>41856</v>
      </c>
      <c r="G392" s="37">
        <v>-88500</v>
      </c>
      <c r="H392" s="21" t="s">
        <v>2955</v>
      </c>
      <c r="I392" s="23" t="s">
        <v>2954</v>
      </c>
    </row>
    <row r="393" spans="3:9">
      <c r="C393" s="37" t="s">
        <v>2952</v>
      </c>
      <c r="D393" s="33" t="s">
        <v>2953</v>
      </c>
      <c r="E393" s="33" t="s">
        <v>17171</v>
      </c>
      <c r="F393" s="38">
        <v>42100</v>
      </c>
      <c r="G393" s="37">
        <v>-45000</v>
      </c>
      <c r="H393" s="21" t="s">
        <v>2957</v>
      </c>
      <c r="I393" s="23" t="s">
        <v>2956</v>
      </c>
    </row>
    <row r="394" spans="3:9">
      <c r="C394" s="37" t="s">
        <v>3017</v>
      </c>
      <c r="D394" s="33" t="s">
        <v>3018</v>
      </c>
      <c r="E394" s="33" t="s">
        <v>15048</v>
      </c>
      <c r="F394" s="38">
        <v>41619</v>
      </c>
      <c r="G394" s="37">
        <v>-73365.2</v>
      </c>
      <c r="H394" s="21" t="s">
        <v>0</v>
      </c>
      <c r="I394" s="23" t="s">
        <v>2641</v>
      </c>
    </row>
    <row r="395" spans="3:9">
      <c r="C395" s="37" t="s">
        <v>3017</v>
      </c>
      <c r="D395" s="33" t="s">
        <v>3018</v>
      </c>
      <c r="E395" s="33" t="s">
        <v>15049</v>
      </c>
      <c r="F395" s="38">
        <v>41631</v>
      </c>
      <c r="G395" s="37">
        <v>73365.2</v>
      </c>
      <c r="H395" s="21" t="s">
        <v>0</v>
      </c>
      <c r="I395" s="23" t="s">
        <v>3019</v>
      </c>
    </row>
    <row r="396" spans="3:9">
      <c r="C396" s="33" t="s">
        <v>9294</v>
      </c>
      <c r="D396" s="33" t="s">
        <v>9295</v>
      </c>
      <c r="E396" s="33" t="s">
        <v>17451</v>
      </c>
      <c r="F396" s="38">
        <v>42324</v>
      </c>
      <c r="G396" s="37">
        <v>-147500</v>
      </c>
      <c r="H396" s="21" t="s">
        <v>0</v>
      </c>
      <c r="I396" s="23" t="s">
        <v>186</v>
      </c>
    </row>
    <row r="397" spans="3:9">
      <c r="C397" s="33" t="s">
        <v>9296</v>
      </c>
      <c r="D397" s="33" t="s">
        <v>9297</v>
      </c>
      <c r="E397" s="33" t="s">
        <v>17452</v>
      </c>
      <c r="F397" s="38">
        <v>44469</v>
      </c>
      <c r="G397" s="37">
        <v>-1980000</v>
      </c>
      <c r="H397" s="21" t="s">
        <v>19496</v>
      </c>
      <c r="I397" s="23" t="s">
        <v>9298</v>
      </c>
    </row>
    <row r="398" spans="3:9">
      <c r="C398" s="37" t="s">
        <v>21974</v>
      </c>
      <c r="D398" s="33" t="s">
        <v>21186</v>
      </c>
      <c r="E398" s="33" t="s">
        <v>21187</v>
      </c>
      <c r="F398" s="38">
        <v>44754</v>
      </c>
      <c r="G398" s="37">
        <v>-236000</v>
      </c>
      <c r="H398" s="21" t="e">
        <v>#N/A</v>
      </c>
      <c r="I398" s="23" t="e">
        <v>#N/A</v>
      </c>
    </row>
    <row r="399" spans="3:9">
      <c r="C399" s="33" t="s">
        <v>8848</v>
      </c>
      <c r="D399" s="33" t="s">
        <v>8849</v>
      </c>
      <c r="E399" s="34" t="s">
        <v>17190</v>
      </c>
      <c r="F399" s="35">
        <v>41254</v>
      </c>
      <c r="G399" s="36">
        <v>-2881742.77</v>
      </c>
      <c r="H399" s="21" t="s">
        <v>19398</v>
      </c>
      <c r="I399" s="23" t="s">
        <v>8850</v>
      </c>
    </row>
    <row r="400" spans="3:9">
      <c r="C400" s="33" t="s">
        <v>9299</v>
      </c>
      <c r="D400" s="33" t="s">
        <v>9300</v>
      </c>
      <c r="E400" s="33" t="s">
        <v>17453</v>
      </c>
      <c r="F400" s="38">
        <v>44662</v>
      </c>
      <c r="G400" s="37">
        <v>-63720</v>
      </c>
      <c r="H400" s="21" t="s">
        <v>850</v>
      </c>
      <c r="I400" s="23" t="s">
        <v>9301</v>
      </c>
    </row>
    <row r="401" spans="3:9">
      <c r="C401" s="33" t="s">
        <v>9299</v>
      </c>
      <c r="D401" s="33" t="s">
        <v>9300</v>
      </c>
      <c r="E401" s="33" t="s">
        <v>17454</v>
      </c>
      <c r="F401" s="38">
        <v>44714</v>
      </c>
      <c r="G401" s="37">
        <v>-63720</v>
      </c>
      <c r="H401" s="21" t="s">
        <v>20775</v>
      </c>
      <c r="I401" s="23" t="s">
        <v>20336</v>
      </c>
    </row>
    <row r="402" spans="3:9">
      <c r="C402" s="33" t="s">
        <v>9299</v>
      </c>
      <c r="D402" s="33" t="s">
        <v>9300</v>
      </c>
      <c r="E402" s="33" t="s">
        <v>21542</v>
      </c>
      <c r="F402" s="38">
        <v>44750</v>
      </c>
      <c r="G402" s="37">
        <v>-63720</v>
      </c>
      <c r="H402" s="21" t="s">
        <v>1294</v>
      </c>
      <c r="I402" s="23" t="e">
        <v>#N/A</v>
      </c>
    </row>
    <row r="403" spans="3:9">
      <c r="C403" s="33" t="s">
        <v>9299</v>
      </c>
      <c r="D403" s="33" t="s">
        <v>9300</v>
      </c>
      <c r="E403" s="33" t="s">
        <v>17456</v>
      </c>
      <c r="F403" s="38">
        <v>44635</v>
      </c>
      <c r="G403" s="37">
        <v>-63720</v>
      </c>
      <c r="H403" s="21" t="s">
        <v>20778</v>
      </c>
      <c r="I403" s="23" t="s">
        <v>9303</v>
      </c>
    </row>
    <row r="404" spans="3:9">
      <c r="C404" s="37" t="s">
        <v>3020</v>
      </c>
      <c r="D404" s="33" t="s">
        <v>3021</v>
      </c>
      <c r="E404" s="33" t="s">
        <v>15050</v>
      </c>
      <c r="F404" s="38">
        <v>43782</v>
      </c>
      <c r="G404" s="37">
        <v>-26700</v>
      </c>
      <c r="H404" s="21" t="s">
        <v>3023</v>
      </c>
      <c r="I404" s="23" t="s">
        <v>3022</v>
      </c>
    </row>
    <row r="405" spans="3:9">
      <c r="C405" s="37" t="s">
        <v>3024</v>
      </c>
      <c r="D405" s="33" t="s">
        <v>3025</v>
      </c>
      <c r="E405" s="33" t="s">
        <v>15051</v>
      </c>
      <c r="F405" s="38">
        <v>41771</v>
      </c>
      <c r="G405" s="37">
        <v>-33617.69</v>
      </c>
      <c r="H405" s="21" t="s">
        <v>3027</v>
      </c>
      <c r="I405" s="23" t="s">
        <v>3026</v>
      </c>
    </row>
    <row r="406" spans="3:9">
      <c r="C406" s="37" t="s">
        <v>3028</v>
      </c>
      <c r="D406" s="33" t="s">
        <v>3029</v>
      </c>
      <c r="E406" s="33" t="s">
        <v>15052</v>
      </c>
      <c r="F406" s="38">
        <v>41212</v>
      </c>
      <c r="G406" s="37">
        <v>-48300</v>
      </c>
      <c r="H406" s="21" t="s">
        <v>3031</v>
      </c>
      <c r="I406" s="23" t="s">
        <v>3030</v>
      </c>
    </row>
    <row r="407" spans="3:9">
      <c r="C407" s="33" t="s">
        <v>9304</v>
      </c>
      <c r="D407" s="33" t="s">
        <v>9305</v>
      </c>
      <c r="E407" s="33" t="s">
        <v>17457</v>
      </c>
      <c r="F407" s="38">
        <v>44470</v>
      </c>
      <c r="G407" s="37">
        <v>-6481827</v>
      </c>
      <c r="H407" s="21" t="s">
        <v>20780</v>
      </c>
      <c r="I407" s="23" t="s">
        <v>9306</v>
      </c>
    </row>
    <row r="408" spans="3:9">
      <c r="C408" s="37" t="s">
        <v>3032</v>
      </c>
      <c r="D408" s="33" t="s">
        <v>3033</v>
      </c>
      <c r="E408" s="33" t="s">
        <v>15053</v>
      </c>
      <c r="F408" s="38">
        <v>42892</v>
      </c>
      <c r="G408" s="37">
        <v>-57600</v>
      </c>
      <c r="H408" s="21" t="s">
        <v>3035</v>
      </c>
      <c r="I408" s="23" t="s">
        <v>3034</v>
      </c>
    </row>
    <row r="409" spans="3:9">
      <c r="C409" s="33" t="s">
        <v>9307</v>
      </c>
      <c r="D409" s="33" t="s">
        <v>9308</v>
      </c>
      <c r="E409" s="33" t="s">
        <v>17458</v>
      </c>
      <c r="F409" s="38">
        <v>44469</v>
      </c>
      <c r="G409" s="37">
        <v>-4403000</v>
      </c>
      <c r="H409" s="21" t="s">
        <v>20782</v>
      </c>
      <c r="I409" s="23" t="s">
        <v>9309</v>
      </c>
    </row>
    <row r="410" spans="3:9">
      <c r="C410" s="37" t="s">
        <v>3036</v>
      </c>
      <c r="D410" s="33" t="s">
        <v>3037</v>
      </c>
      <c r="E410" s="33" t="s">
        <v>15054</v>
      </c>
      <c r="F410" s="38">
        <v>41516</v>
      </c>
      <c r="G410" s="37">
        <v>-25</v>
      </c>
      <c r="H410" s="21" t="s">
        <v>0</v>
      </c>
      <c r="I410" s="23" t="s">
        <v>3038</v>
      </c>
    </row>
    <row r="411" spans="3:9">
      <c r="C411" s="37" t="s">
        <v>3036</v>
      </c>
      <c r="D411" s="33" t="s">
        <v>3037</v>
      </c>
      <c r="E411" s="33" t="s">
        <v>15055</v>
      </c>
      <c r="F411" s="38">
        <v>41519</v>
      </c>
      <c r="G411" s="37">
        <v>25</v>
      </c>
      <c r="H411" s="21" t="s">
        <v>0</v>
      </c>
      <c r="I411" s="23" t="s">
        <v>3039</v>
      </c>
    </row>
    <row r="412" spans="3:9">
      <c r="C412" s="33" t="s">
        <v>9310</v>
      </c>
      <c r="D412" s="33" t="s">
        <v>9311</v>
      </c>
      <c r="E412" s="34" t="s">
        <v>17459</v>
      </c>
      <c r="F412" s="35">
        <v>43668</v>
      </c>
      <c r="G412" s="36">
        <v>-35400</v>
      </c>
      <c r="H412" s="21" t="s">
        <v>850</v>
      </c>
      <c r="I412" s="23" t="e">
        <v>#N/A</v>
      </c>
    </row>
    <row r="413" spans="3:9">
      <c r="C413" s="33" t="s">
        <v>9310</v>
      </c>
      <c r="D413" s="33" t="s">
        <v>9311</v>
      </c>
      <c r="E413" s="34" t="s">
        <v>17460</v>
      </c>
      <c r="F413" s="35">
        <v>43791</v>
      </c>
      <c r="G413" s="36">
        <v>-35000</v>
      </c>
      <c r="H413" s="21" t="s">
        <v>727</v>
      </c>
      <c r="I413" s="23" t="s">
        <v>9313</v>
      </c>
    </row>
    <row r="414" spans="3:9">
      <c r="C414" s="29" t="s">
        <v>49</v>
      </c>
      <c r="D414" s="29" t="s">
        <v>1684</v>
      </c>
      <c r="E414" s="30" t="s">
        <v>13077</v>
      </c>
      <c r="F414" s="31">
        <v>42950</v>
      </c>
      <c r="G414" s="32">
        <v>-39589</v>
      </c>
      <c r="H414" s="21" t="s">
        <v>50</v>
      </c>
      <c r="I414" s="23" t="s">
        <v>50</v>
      </c>
    </row>
    <row r="415" spans="3:9">
      <c r="C415" s="29" t="s">
        <v>49</v>
      </c>
      <c r="D415" s="29" t="s">
        <v>1684</v>
      </c>
      <c r="E415" s="30" t="s">
        <v>13078</v>
      </c>
      <c r="F415" s="31">
        <v>42510</v>
      </c>
      <c r="G415" s="32">
        <v>-13570</v>
      </c>
      <c r="H415" s="21" t="s">
        <v>51</v>
      </c>
      <c r="I415" s="23" t="s">
        <v>51</v>
      </c>
    </row>
    <row r="416" spans="3:9">
      <c r="C416" s="37" t="s">
        <v>3040</v>
      </c>
      <c r="D416" s="33" t="s">
        <v>3041</v>
      </c>
      <c r="E416" s="33" t="s">
        <v>15056</v>
      </c>
      <c r="F416" s="38">
        <v>42242</v>
      </c>
      <c r="G416" s="37">
        <v>-8000</v>
      </c>
      <c r="H416" s="21" t="s">
        <v>2780</v>
      </c>
      <c r="I416" s="23" t="s">
        <v>2751</v>
      </c>
    </row>
    <row r="417" spans="3:9">
      <c r="C417" s="37" t="s">
        <v>3040</v>
      </c>
      <c r="D417" s="33" t="s">
        <v>3041</v>
      </c>
      <c r="E417" s="33" t="s">
        <v>15057</v>
      </c>
      <c r="F417" s="38">
        <v>42243</v>
      </c>
      <c r="G417" s="37">
        <v>-8000</v>
      </c>
      <c r="H417" s="21" t="s">
        <v>3042</v>
      </c>
      <c r="I417" s="23" t="s">
        <v>2751</v>
      </c>
    </row>
    <row r="418" spans="3:9">
      <c r="C418" s="37" t="s">
        <v>3040</v>
      </c>
      <c r="D418" s="33" t="s">
        <v>3041</v>
      </c>
      <c r="E418" s="33" t="s">
        <v>15058</v>
      </c>
      <c r="F418" s="38">
        <v>42243</v>
      </c>
      <c r="G418" s="37">
        <v>-8000</v>
      </c>
      <c r="H418" s="21" t="s">
        <v>3043</v>
      </c>
      <c r="I418" s="23" t="s">
        <v>2753</v>
      </c>
    </row>
    <row r="419" spans="3:9">
      <c r="C419" s="37" t="s">
        <v>3044</v>
      </c>
      <c r="D419" s="33" t="s">
        <v>3045</v>
      </c>
      <c r="E419" s="33" t="s">
        <v>15059</v>
      </c>
      <c r="F419" s="38">
        <v>41484</v>
      </c>
      <c r="G419" s="37">
        <v>-16436.599999999999</v>
      </c>
      <c r="H419" s="21" t="s">
        <v>3047</v>
      </c>
      <c r="I419" s="23" t="s">
        <v>3046</v>
      </c>
    </row>
    <row r="420" spans="3:9">
      <c r="C420" s="37" t="s">
        <v>3044</v>
      </c>
      <c r="D420" s="33" t="s">
        <v>3045</v>
      </c>
      <c r="E420" s="33" t="s">
        <v>15060</v>
      </c>
      <c r="F420" s="38">
        <v>41484</v>
      </c>
      <c r="G420" s="37">
        <v>-16436.599999999999</v>
      </c>
      <c r="H420" s="21" t="s">
        <v>3049</v>
      </c>
      <c r="I420" s="23" t="s">
        <v>3048</v>
      </c>
    </row>
    <row r="421" spans="3:9">
      <c r="C421" s="37" t="s">
        <v>3050</v>
      </c>
      <c r="D421" s="33" t="s">
        <v>3051</v>
      </c>
      <c r="E421" s="33" t="s">
        <v>15061</v>
      </c>
      <c r="F421" s="38">
        <v>41603</v>
      </c>
      <c r="G421" s="37">
        <v>-99251.92</v>
      </c>
      <c r="H421" s="21" t="s">
        <v>3052</v>
      </c>
      <c r="I421" s="23" t="s">
        <v>2637</v>
      </c>
    </row>
    <row r="422" spans="3:9">
      <c r="C422" s="33" t="s">
        <v>21543</v>
      </c>
      <c r="D422" s="33" t="s">
        <v>21544</v>
      </c>
      <c r="E422" s="34" t="s">
        <v>21545</v>
      </c>
      <c r="F422" s="35">
        <v>44763</v>
      </c>
      <c r="G422" s="36">
        <v>-511178.75</v>
      </c>
      <c r="H422" s="21" t="s">
        <v>729</v>
      </c>
      <c r="I422" s="23" t="e">
        <v>#N/A</v>
      </c>
    </row>
    <row r="423" spans="3:9">
      <c r="C423" s="37" t="s">
        <v>3053</v>
      </c>
      <c r="D423" s="33" t="s">
        <v>3054</v>
      </c>
      <c r="E423" s="33" t="s">
        <v>15062</v>
      </c>
      <c r="F423" s="38">
        <v>41212</v>
      </c>
      <c r="G423" s="37">
        <v>-5000</v>
      </c>
      <c r="H423" s="21" t="s">
        <v>3056</v>
      </c>
      <c r="I423" s="23" t="s">
        <v>3055</v>
      </c>
    </row>
    <row r="424" spans="3:9">
      <c r="C424" s="37" t="s">
        <v>3057</v>
      </c>
      <c r="D424" s="33" t="s">
        <v>3058</v>
      </c>
      <c r="E424" s="33" t="s">
        <v>15063</v>
      </c>
      <c r="F424" s="38">
        <v>42181</v>
      </c>
      <c r="G424" s="37">
        <v>-15000</v>
      </c>
      <c r="H424" s="21" t="s">
        <v>2734</v>
      </c>
      <c r="I424" s="23" t="s">
        <v>2733</v>
      </c>
    </row>
    <row r="425" spans="3:9">
      <c r="C425" s="37" t="s">
        <v>3059</v>
      </c>
      <c r="D425" s="33" t="s">
        <v>3060</v>
      </c>
      <c r="E425" s="33" t="s">
        <v>15064</v>
      </c>
      <c r="F425" s="38">
        <v>42114</v>
      </c>
      <c r="G425" s="37">
        <v>-40000</v>
      </c>
      <c r="H425" s="21" t="s">
        <v>3062</v>
      </c>
      <c r="I425" s="23" t="s">
        <v>3061</v>
      </c>
    </row>
    <row r="426" spans="3:9">
      <c r="C426" s="37" t="s">
        <v>3063</v>
      </c>
      <c r="D426" s="33" t="s">
        <v>3064</v>
      </c>
      <c r="E426" s="33" t="s">
        <v>15065</v>
      </c>
      <c r="F426" s="38">
        <v>43411</v>
      </c>
      <c r="G426" s="37">
        <v>-22500</v>
      </c>
      <c r="H426" s="21" t="s">
        <v>3066</v>
      </c>
      <c r="I426" s="23" t="s">
        <v>3065</v>
      </c>
    </row>
    <row r="427" spans="3:9">
      <c r="C427" s="33" t="s">
        <v>9315</v>
      </c>
      <c r="D427" s="33" t="s">
        <v>9316</v>
      </c>
      <c r="E427" s="34" t="s">
        <v>17462</v>
      </c>
      <c r="F427" s="35">
        <v>42570</v>
      </c>
      <c r="G427" s="36">
        <v>-52568.07</v>
      </c>
      <c r="H427" s="21" t="s">
        <v>730</v>
      </c>
      <c r="I427" s="23" t="s">
        <v>9317</v>
      </c>
    </row>
    <row r="428" spans="3:9">
      <c r="C428" s="33" t="s">
        <v>9315</v>
      </c>
      <c r="D428" s="33" t="s">
        <v>9316</v>
      </c>
      <c r="E428" s="34" t="s">
        <v>17463</v>
      </c>
      <c r="F428" s="35">
        <v>42592</v>
      </c>
      <c r="G428" s="36">
        <v>-52599.44</v>
      </c>
      <c r="H428" s="21" t="s">
        <v>732</v>
      </c>
      <c r="I428" s="23" t="s">
        <v>9318</v>
      </c>
    </row>
    <row r="429" spans="3:9">
      <c r="C429" s="33" t="s">
        <v>9315</v>
      </c>
      <c r="D429" s="33" t="s">
        <v>9316</v>
      </c>
      <c r="E429" s="34" t="s">
        <v>17464</v>
      </c>
      <c r="F429" s="35">
        <v>42633</v>
      </c>
      <c r="G429" s="36">
        <v>-52746.080000000002</v>
      </c>
      <c r="H429" s="21" t="s">
        <v>734</v>
      </c>
      <c r="I429" s="23" t="s">
        <v>9319</v>
      </c>
    </row>
    <row r="430" spans="3:9">
      <c r="C430" s="37" t="s">
        <v>21975</v>
      </c>
      <c r="D430" s="33" t="s">
        <v>21188</v>
      </c>
      <c r="E430" s="33" t="s">
        <v>21189</v>
      </c>
      <c r="F430" s="38">
        <v>44769</v>
      </c>
      <c r="G430" s="37">
        <v>-8000</v>
      </c>
      <c r="H430" s="21" t="e">
        <v>#N/A</v>
      </c>
      <c r="I430" s="23" t="e">
        <v>#N/A</v>
      </c>
    </row>
    <row r="431" spans="3:9">
      <c r="C431" s="33" t="s">
        <v>9320</v>
      </c>
      <c r="D431" s="33" t="s">
        <v>9321</v>
      </c>
      <c r="E431" s="34" t="s">
        <v>17465</v>
      </c>
      <c r="F431" s="35">
        <v>42299</v>
      </c>
      <c r="G431" s="36">
        <v>-16000</v>
      </c>
      <c r="H431" s="21" t="s">
        <v>735</v>
      </c>
      <c r="I431" s="23" t="s">
        <v>3480</v>
      </c>
    </row>
    <row r="432" spans="3:9">
      <c r="C432" s="37" t="s">
        <v>3067</v>
      </c>
      <c r="D432" s="33" t="s">
        <v>3068</v>
      </c>
      <c r="E432" s="33" t="s">
        <v>15066</v>
      </c>
      <c r="F432" s="38">
        <v>43374</v>
      </c>
      <c r="G432" s="37">
        <v>-15000</v>
      </c>
      <c r="H432" s="21" t="s">
        <v>41</v>
      </c>
      <c r="I432" s="23" t="s">
        <v>41</v>
      </c>
    </row>
    <row r="433" spans="3:9">
      <c r="C433" s="37" t="s">
        <v>3067</v>
      </c>
      <c r="D433" s="33" t="s">
        <v>3068</v>
      </c>
      <c r="E433" s="33" t="s">
        <v>15067</v>
      </c>
      <c r="F433" s="38">
        <v>42356</v>
      </c>
      <c r="G433" s="37">
        <v>-40000</v>
      </c>
      <c r="H433" s="21" t="s">
        <v>1501</v>
      </c>
      <c r="I433" s="23" t="s">
        <v>3069</v>
      </c>
    </row>
    <row r="434" spans="3:9" ht="90">
      <c r="C434" s="33" t="s">
        <v>17466</v>
      </c>
      <c r="D434" s="33" t="s">
        <v>17467</v>
      </c>
      <c r="E434" s="33" t="s">
        <v>17468</v>
      </c>
      <c r="F434" s="38">
        <v>43507</v>
      </c>
      <c r="G434" s="37">
        <v>0.01</v>
      </c>
      <c r="H434" s="21" t="s">
        <v>172</v>
      </c>
      <c r="I434" s="23" t="s">
        <v>20340</v>
      </c>
    </row>
    <row r="435" spans="3:9">
      <c r="C435" s="37" t="s">
        <v>3070</v>
      </c>
      <c r="D435" s="33" t="s">
        <v>3071</v>
      </c>
      <c r="E435" s="33" t="s">
        <v>15068</v>
      </c>
      <c r="F435" s="38">
        <v>41634</v>
      </c>
      <c r="G435" s="37">
        <v>-9384</v>
      </c>
      <c r="H435" s="21" t="s">
        <v>0</v>
      </c>
      <c r="I435" s="23" t="s">
        <v>1697</v>
      </c>
    </row>
    <row r="436" spans="3:9">
      <c r="C436" s="37" t="s">
        <v>3072</v>
      </c>
      <c r="D436" s="33" t="s">
        <v>3073</v>
      </c>
      <c r="E436" s="33" t="s">
        <v>15069</v>
      </c>
      <c r="F436" s="38">
        <v>41682</v>
      </c>
      <c r="G436" s="37">
        <v>-43057.2</v>
      </c>
      <c r="H436" s="21" t="s">
        <v>0</v>
      </c>
      <c r="I436" s="23" t="s">
        <v>3074</v>
      </c>
    </row>
    <row r="437" spans="3:9">
      <c r="C437" s="33" t="s">
        <v>9322</v>
      </c>
      <c r="D437" s="33" t="s">
        <v>9323</v>
      </c>
      <c r="E437" s="33" t="s">
        <v>17469</v>
      </c>
      <c r="F437" s="38">
        <v>40802</v>
      </c>
      <c r="G437" s="37">
        <v>-21000</v>
      </c>
      <c r="H437" s="21" t="s">
        <v>11723</v>
      </c>
      <c r="I437" s="23" t="s">
        <v>9017</v>
      </c>
    </row>
    <row r="438" spans="3:9">
      <c r="C438" s="33" t="s">
        <v>9322</v>
      </c>
      <c r="D438" s="33" t="s">
        <v>9323</v>
      </c>
      <c r="E438" s="34" t="s">
        <v>17470</v>
      </c>
      <c r="F438" s="35">
        <v>43711</v>
      </c>
      <c r="G438" s="36">
        <v>-24780</v>
      </c>
      <c r="H438" s="21" t="s">
        <v>737</v>
      </c>
      <c r="I438" s="23" t="s">
        <v>9325</v>
      </c>
    </row>
    <row r="439" spans="3:9">
      <c r="C439" s="29" t="s">
        <v>52</v>
      </c>
      <c r="D439" s="29" t="s">
        <v>1685</v>
      </c>
      <c r="E439" s="30" t="s">
        <v>12860</v>
      </c>
      <c r="F439" s="31">
        <v>41759</v>
      </c>
      <c r="G439" s="32">
        <v>-9200</v>
      </c>
      <c r="H439" s="21" t="s">
        <v>53</v>
      </c>
      <c r="I439" s="23" t="s">
        <v>53</v>
      </c>
    </row>
    <row r="440" spans="3:9">
      <c r="C440" s="29" t="s">
        <v>52</v>
      </c>
      <c r="D440" s="29" t="s">
        <v>1685</v>
      </c>
      <c r="E440" s="30" t="s">
        <v>12861</v>
      </c>
      <c r="F440" s="31">
        <v>41767</v>
      </c>
      <c r="G440" s="32">
        <v>-47200</v>
      </c>
      <c r="H440" s="21" t="s">
        <v>54</v>
      </c>
      <c r="I440" s="23" t="s">
        <v>54</v>
      </c>
    </row>
    <row r="441" spans="3:9">
      <c r="C441" s="37" t="s">
        <v>3075</v>
      </c>
      <c r="D441" s="33" t="s">
        <v>3076</v>
      </c>
      <c r="E441" s="33" t="s">
        <v>15070</v>
      </c>
      <c r="F441" s="38">
        <v>41605</v>
      </c>
      <c r="G441" s="37">
        <v>-51984.31</v>
      </c>
      <c r="H441" s="21" t="s">
        <v>3078</v>
      </c>
      <c r="I441" s="23" t="s">
        <v>3077</v>
      </c>
    </row>
    <row r="442" spans="3:9">
      <c r="C442" s="33" t="s">
        <v>9326</v>
      </c>
      <c r="D442" s="33" t="s">
        <v>9327</v>
      </c>
      <c r="E442" s="34" t="s">
        <v>17471</v>
      </c>
      <c r="F442" s="35">
        <v>44533</v>
      </c>
      <c r="G442" s="36">
        <v>-180000</v>
      </c>
      <c r="H442" s="21" t="s">
        <v>19436</v>
      </c>
      <c r="I442" s="23" t="s">
        <v>9328</v>
      </c>
    </row>
    <row r="443" spans="3:9">
      <c r="C443" s="33" t="s">
        <v>9329</v>
      </c>
      <c r="D443" s="33" t="s">
        <v>9330</v>
      </c>
      <c r="E443" s="34" t="s">
        <v>17472</v>
      </c>
      <c r="F443" s="35">
        <v>42004</v>
      </c>
      <c r="G443" s="36">
        <v>-103500</v>
      </c>
      <c r="H443" s="21" t="s">
        <v>19437</v>
      </c>
      <c r="I443" s="23" t="s">
        <v>9028</v>
      </c>
    </row>
    <row r="444" spans="3:9">
      <c r="C444" s="37" t="s">
        <v>3079</v>
      </c>
      <c r="D444" s="33" t="s">
        <v>3080</v>
      </c>
      <c r="E444" s="33" t="s">
        <v>15071</v>
      </c>
      <c r="F444" s="38">
        <v>43598</v>
      </c>
      <c r="G444" s="37">
        <v>-15000</v>
      </c>
      <c r="H444" s="21" t="s">
        <v>3082</v>
      </c>
      <c r="I444" s="23" t="s">
        <v>3081</v>
      </c>
    </row>
    <row r="445" spans="3:9">
      <c r="C445" s="37" t="s">
        <v>3083</v>
      </c>
      <c r="D445" s="33" t="s">
        <v>3084</v>
      </c>
      <c r="E445" s="33" t="s">
        <v>15072</v>
      </c>
      <c r="F445" s="38">
        <v>41780</v>
      </c>
      <c r="G445" s="37">
        <v>-27595.86</v>
      </c>
      <c r="H445" s="21" t="s">
        <v>3086</v>
      </c>
      <c r="I445" s="23" t="s">
        <v>3085</v>
      </c>
    </row>
    <row r="446" spans="3:9">
      <c r="C446" s="37" t="s">
        <v>3087</v>
      </c>
      <c r="D446" s="33" t="s">
        <v>3088</v>
      </c>
      <c r="E446" s="33" t="s">
        <v>15073</v>
      </c>
      <c r="F446" s="38">
        <v>42178</v>
      </c>
      <c r="G446" s="37">
        <v>-1350</v>
      </c>
      <c r="H446" s="21" t="s">
        <v>3090</v>
      </c>
      <c r="I446" s="23" t="s">
        <v>3089</v>
      </c>
    </row>
    <row r="447" spans="3:9">
      <c r="C447" s="37" t="s">
        <v>3087</v>
      </c>
      <c r="D447" s="33" t="s">
        <v>3088</v>
      </c>
      <c r="E447" s="33" t="s">
        <v>15074</v>
      </c>
      <c r="F447" s="38">
        <v>42178</v>
      </c>
      <c r="G447" s="37">
        <v>-2250</v>
      </c>
      <c r="H447" s="21" t="s">
        <v>3091</v>
      </c>
      <c r="I447" s="23" t="s">
        <v>3089</v>
      </c>
    </row>
    <row r="448" spans="3:9">
      <c r="C448" s="37" t="s">
        <v>3087</v>
      </c>
      <c r="D448" s="33" t="s">
        <v>3088</v>
      </c>
      <c r="E448" s="33" t="s">
        <v>15075</v>
      </c>
      <c r="F448" s="38">
        <v>42178</v>
      </c>
      <c r="G448" s="37">
        <v>-8263.0400000000009</v>
      </c>
      <c r="H448" s="21" t="s">
        <v>3093</v>
      </c>
      <c r="I448" s="23" t="s">
        <v>3092</v>
      </c>
    </row>
    <row r="449" spans="3:9">
      <c r="C449" s="33" t="s">
        <v>9331</v>
      </c>
      <c r="D449" s="33" t="s">
        <v>9332</v>
      </c>
      <c r="E449" s="34" t="s">
        <v>17473</v>
      </c>
      <c r="F449" s="35">
        <v>43908</v>
      </c>
      <c r="G449" s="36">
        <v>-1131375</v>
      </c>
      <c r="H449" s="21" t="s">
        <v>739</v>
      </c>
      <c r="I449" s="23" t="s">
        <v>9333</v>
      </c>
    </row>
    <row r="450" spans="3:9">
      <c r="C450" s="33" t="s">
        <v>21546</v>
      </c>
      <c r="D450" s="33" t="s">
        <v>21547</v>
      </c>
      <c r="E450" s="34" t="s">
        <v>21548</v>
      </c>
      <c r="F450" s="35">
        <v>44770</v>
      </c>
      <c r="G450" s="36">
        <v>-389400</v>
      </c>
      <c r="H450" s="21" t="s">
        <v>19438</v>
      </c>
      <c r="I450" s="23" t="e">
        <v>#N/A</v>
      </c>
    </row>
    <row r="451" spans="3:9">
      <c r="C451" s="37" t="s">
        <v>3094</v>
      </c>
      <c r="D451" s="33" t="s">
        <v>21190</v>
      </c>
      <c r="E451" s="33" t="s">
        <v>15076</v>
      </c>
      <c r="F451" s="38">
        <v>42195</v>
      </c>
      <c r="G451" s="37">
        <v>-8000</v>
      </c>
      <c r="H451" s="21" t="s">
        <v>3096</v>
      </c>
      <c r="I451" s="23" t="s">
        <v>3095</v>
      </c>
    </row>
    <row r="452" spans="3:9">
      <c r="C452" s="37" t="s">
        <v>3094</v>
      </c>
      <c r="D452" s="33" t="s">
        <v>21190</v>
      </c>
      <c r="E452" s="33" t="s">
        <v>15077</v>
      </c>
      <c r="F452" s="38">
        <v>42242</v>
      </c>
      <c r="G452" s="37">
        <v>-8000</v>
      </c>
      <c r="H452" s="21" t="s">
        <v>3097</v>
      </c>
      <c r="I452" s="23" t="s">
        <v>2751</v>
      </c>
    </row>
    <row r="453" spans="3:9">
      <c r="C453" s="37" t="s">
        <v>3094</v>
      </c>
      <c r="D453" s="33" t="s">
        <v>21190</v>
      </c>
      <c r="E453" s="33" t="s">
        <v>15078</v>
      </c>
      <c r="F453" s="38">
        <v>42243</v>
      </c>
      <c r="G453" s="37">
        <v>-8000</v>
      </c>
      <c r="H453" s="21" t="s">
        <v>2778</v>
      </c>
      <c r="I453" s="23" t="s">
        <v>2777</v>
      </c>
    </row>
    <row r="454" spans="3:9">
      <c r="C454" s="37" t="s">
        <v>3094</v>
      </c>
      <c r="D454" s="33" t="s">
        <v>21190</v>
      </c>
      <c r="E454" s="33" t="s">
        <v>15079</v>
      </c>
      <c r="F454" s="38">
        <v>42243</v>
      </c>
      <c r="G454" s="37">
        <v>-8000</v>
      </c>
      <c r="H454" s="21" t="s">
        <v>3098</v>
      </c>
      <c r="I454" s="23" t="s">
        <v>2751</v>
      </c>
    </row>
    <row r="455" spans="3:9">
      <c r="C455" s="37" t="s">
        <v>3094</v>
      </c>
      <c r="D455" s="33" t="s">
        <v>21190</v>
      </c>
      <c r="E455" s="33" t="s">
        <v>15080</v>
      </c>
      <c r="F455" s="38">
        <v>42243</v>
      </c>
      <c r="G455" s="37">
        <v>-8000</v>
      </c>
      <c r="H455" s="21" t="s">
        <v>3099</v>
      </c>
      <c r="I455" s="23" t="s">
        <v>2753</v>
      </c>
    </row>
    <row r="456" spans="3:9">
      <c r="C456" s="33" t="s">
        <v>9334</v>
      </c>
      <c r="D456" s="33" t="s">
        <v>9335</v>
      </c>
      <c r="E456" s="33" t="s">
        <v>17474</v>
      </c>
      <c r="F456" s="38">
        <v>41387</v>
      </c>
      <c r="G456" s="37">
        <v>-90000</v>
      </c>
      <c r="H456" s="21" t="s">
        <v>20784</v>
      </c>
      <c r="I456" s="23" t="s">
        <v>9336</v>
      </c>
    </row>
    <row r="457" spans="3:9">
      <c r="C457" s="33" t="s">
        <v>9337</v>
      </c>
      <c r="D457" s="33" t="s">
        <v>9338</v>
      </c>
      <c r="E457" s="33" t="s">
        <v>17475</v>
      </c>
      <c r="F457" s="38">
        <v>44470</v>
      </c>
      <c r="G457" s="37">
        <v>-1357000</v>
      </c>
      <c r="H457" s="21" t="s">
        <v>11727</v>
      </c>
      <c r="I457" s="23" t="s">
        <v>9339</v>
      </c>
    </row>
    <row r="458" spans="3:9">
      <c r="C458" s="33" t="s">
        <v>9340</v>
      </c>
      <c r="D458" s="33" t="s">
        <v>9341</v>
      </c>
      <c r="E458" s="33" t="s">
        <v>17476</v>
      </c>
      <c r="F458" s="38">
        <v>41767</v>
      </c>
      <c r="G458" s="37">
        <v>-20000</v>
      </c>
      <c r="H458" s="21" t="s">
        <v>20785</v>
      </c>
      <c r="I458" s="23" t="s">
        <v>9342</v>
      </c>
    </row>
    <row r="459" spans="3:9">
      <c r="C459" s="33" t="s">
        <v>9344</v>
      </c>
      <c r="D459" s="33" t="s">
        <v>9345</v>
      </c>
      <c r="E459" s="34" t="s">
        <v>17477</v>
      </c>
      <c r="F459" s="35">
        <v>44470</v>
      </c>
      <c r="G459" s="36">
        <v>-4736970</v>
      </c>
      <c r="H459" s="21" t="s">
        <v>741</v>
      </c>
      <c r="I459" s="23" t="s">
        <v>9346</v>
      </c>
    </row>
    <row r="460" spans="3:9">
      <c r="C460" s="37" t="s">
        <v>3100</v>
      </c>
      <c r="D460" s="33" t="s">
        <v>3101</v>
      </c>
      <c r="E460" s="33" t="s">
        <v>15081</v>
      </c>
      <c r="F460" s="38">
        <v>41779</v>
      </c>
      <c r="G460" s="37">
        <v>-28195.77</v>
      </c>
      <c r="H460" s="21" t="s">
        <v>3103</v>
      </c>
      <c r="I460" s="23" t="s">
        <v>3102</v>
      </c>
    </row>
    <row r="461" spans="3:9">
      <c r="C461" s="37" t="s">
        <v>3104</v>
      </c>
      <c r="D461" s="33" t="s">
        <v>3105</v>
      </c>
      <c r="E461" s="33" t="s">
        <v>15082</v>
      </c>
      <c r="F461" s="38">
        <v>41761</v>
      </c>
      <c r="G461" s="37">
        <v>-57591.360000000001</v>
      </c>
      <c r="H461" s="21" t="s">
        <v>3107</v>
      </c>
      <c r="I461" s="23" t="s">
        <v>3106</v>
      </c>
    </row>
    <row r="462" spans="3:9">
      <c r="C462" s="33" t="s">
        <v>9347</v>
      </c>
      <c r="D462" s="33" t="s">
        <v>9348</v>
      </c>
      <c r="E462" s="34" t="s">
        <v>17478</v>
      </c>
      <c r="F462" s="35">
        <v>44470</v>
      </c>
      <c r="G462" s="36">
        <v>-1881515.57</v>
      </c>
      <c r="H462" s="21" t="s">
        <v>742</v>
      </c>
      <c r="I462" s="23" t="s">
        <v>9349</v>
      </c>
    </row>
    <row r="463" spans="3:9">
      <c r="C463" s="33" t="s">
        <v>9350</v>
      </c>
      <c r="D463" s="33" t="s">
        <v>9351</v>
      </c>
      <c r="E463" s="34" t="s">
        <v>17479</v>
      </c>
      <c r="F463" s="35">
        <v>43406</v>
      </c>
      <c r="G463" s="36">
        <v>926519.43</v>
      </c>
      <c r="H463" s="21" t="s">
        <v>743</v>
      </c>
      <c r="I463" s="23" t="s">
        <v>9352</v>
      </c>
    </row>
    <row r="464" spans="3:9">
      <c r="C464" s="33" t="s">
        <v>9353</v>
      </c>
      <c r="D464" s="33" t="s">
        <v>9354</v>
      </c>
      <c r="E464" s="34" t="s">
        <v>17480</v>
      </c>
      <c r="F464" s="35">
        <v>42089</v>
      </c>
      <c r="G464" s="36">
        <v>-2360</v>
      </c>
      <c r="H464" s="21" t="s">
        <v>744</v>
      </c>
      <c r="I464" s="23" t="s">
        <v>9355</v>
      </c>
    </row>
    <row r="465" spans="3:9">
      <c r="C465" s="33" t="s">
        <v>8851</v>
      </c>
      <c r="D465" s="33" t="s">
        <v>8852</v>
      </c>
      <c r="E465" s="34" t="s">
        <v>17191</v>
      </c>
      <c r="F465" s="35">
        <v>41886</v>
      </c>
      <c r="G465" s="36">
        <v>-3540</v>
      </c>
      <c r="H465" s="21" t="s">
        <v>19399</v>
      </c>
      <c r="I465" s="23" t="s">
        <v>8853</v>
      </c>
    </row>
    <row r="466" spans="3:9">
      <c r="C466" s="37" t="s">
        <v>3108</v>
      </c>
      <c r="D466" s="33" t="s">
        <v>3109</v>
      </c>
      <c r="E466" s="33" t="s">
        <v>15083</v>
      </c>
      <c r="F466" s="38">
        <v>42004</v>
      </c>
      <c r="G466" s="37">
        <v>-34974.699999999997</v>
      </c>
      <c r="H466" s="21" t="s">
        <v>3111</v>
      </c>
      <c r="I466" s="23" t="s">
        <v>3110</v>
      </c>
    </row>
    <row r="467" spans="3:9">
      <c r="C467" s="33" t="s">
        <v>9356</v>
      </c>
      <c r="D467" s="33" t="s">
        <v>9357</v>
      </c>
      <c r="E467" s="34" t="s">
        <v>17481</v>
      </c>
      <c r="F467" s="35">
        <v>43434</v>
      </c>
      <c r="G467" s="36">
        <v>-104076</v>
      </c>
      <c r="H467" s="21" t="s">
        <v>1605</v>
      </c>
      <c r="I467" s="23" t="s">
        <v>9358</v>
      </c>
    </row>
    <row r="468" spans="3:9">
      <c r="C468" s="33" t="s">
        <v>9356</v>
      </c>
      <c r="D468" s="33" t="s">
        <v>9357</v>
      </c>
      <c r="E468" s="34" t="s">
        <v>17482</v>
      </c>
      <c r="F468" s="35">
        <v>43437</v>
      </c>
      <c r="G468" s="36">
        <v>-104076</v>
      </c>
      <c r="H468" s="21" t="s">
        <v>1606</v>
      </c>
      <c r="I468" s="23" t="s">
        <v>9359</v>
      </c>
    </row>
    <row r="469" spans="3:9">
      <c r="C469" s="33" t="s">
        <v>9356</v>
      </c>
      <c r="D469" s="33" t="s">
        <v>9357</v>
      </c>
      <c r="E469" s="34" t="s">
        <v>17483</v>
      </c>
      <c r="F469" s="35">
        <v>43437</v>
      </c>
      <c r="G469" s="36">
        <v>-104076</v>
      </c>
      <c r="H469" s="21" t="s">
        <v>1607</v>
      </c>
      <c r="I469" s="23" t="s">
        <v>9360</v>
      </c>
    </row>
    <row r="470" spans="3:9">
      <c r="C470" s="33" t="s">
        <v>9356</v>
      </c>
      <c r="D470" s="33" t="s">
        <v>9357</v>
      </c>
      <c r="E470" s="34" t="s">
        <v>17484</v>
      </c>
      <c r="F470" s="35">
        <v>43448</v>
      </c>
      <c r="G470" s="36">
        <v>-104076</v>
      </c>
      <c r="H470" s="21" t="s">
        <v>1608</v>
      </c>
      <c r="I470" s="23" t="s">
        <v>9361</v>
      </c>
    </row>
    <row r="471" spans="3:9">
      <c r="C471" s="37" t="s">
        <v>3112</v>
      </c>
      <c r="D471" s="33" t="s">
        <v>3113</v>
      </c>
      <c r="E471" s="33" t="s">
        <v>14570</v>
      </c>
      <c r="F471" s="38">
        <v>41273</v>
      </c>
      <c r="G471" s="37">
        <v>-27750</v>
      </c>
      <c r="H471" s="21" t="s">
        <v>3114</v>
      </c>
      <c r="I471" s="23" t="s">
        <v>3114</v>
      </c>
    </row>
    <row r="472" spans="3:9">
      <c r="C472" s="37" t="s">
        <v>3112</v>
      </c>
      <c r="D472" s="33" t="s">
        <v>3113</v>
      </c>
      <c r="E472" s="33" t="s">
        <v>14571</v>
      </c>
      <c r="F472" s="38">
        <v>41304</v>
      </c>
      <c r="G472" s="37">
        <v>-28250</v>
      </c>
      <c r="H472" s="21" t="s">
        <v>3115</v>
      </c>
      <c r="I472" s="23" t="s">
        <v>3115</v>
      </c>
    </row>
    <row r="473" spans="3:9">
      <c r="C473" s="37" t="s">
        <v>3116</v>
      </c>
      <c r="D473" s="33" t="s">
        <v>3117</v>
      </c>
      <c r="E473" s="33" t="s">
        <v>15084</v>
      </c>
      <c r="F473" s="38">
        <v>41619</v>
      </c>
      <c r="G473" s="37">
        <v>-57369.9</v>
      </c>
      <c r="H473" s="21" t="s">
        <v>0</v>
      </c>
      <c r="I473" s="23" t="s">
        <v>2641</v>
      </c>
    </row>
    <row r="474" spans="3:9">
      <c r="C474" s="37" t="s">
        <v>3116</v>
      </c>
      <c r="D474" s="33" t="s">
        <v>3117</v>
      </c>
      <c r="E474" s="33" t="s">
        <v>15085</v>
      </c>
      <c r="F474" s="38">
        <v>41631</v>
      </c>
      <c r="G474" s="37">
        <v>57369.9</v>
      </c>
      <c r="H474" s="21" t="s">
        <v>0</v>
      </c>
      <c r="I474" s="23" t="s">
        <v>3118</v>
      </c>
    </row>
    <row r="475" spans="3:9">
      <c r="C475" s="33" t="s">
        <v>9362</v>
      </c>
      <c r="D475" s="33" t="s">
        <v>9363</v>
      </c>
      <c r="E475" s="34" t="s">
        <v>17485</v>
      </c>
      <c r="F475" s="35">
        <v>44470</v>
      </c>
      <c r="G475" s="36">
        <v>-757250</v>
      </c>
      <c r="H475" s="21" t="s">
        <v>1609</v>
      </c>
      <c r="I475" s="23" t="s">
        <v>9364</v>
      </c>
    </row>
    <row r="476" spans="3:9">
      <c r="C476" s="33" t="s">
        <v>9362</v>
      </c>
      <c r="D476" s="33" t="s">
        <v>9363</v>
      </c>
      <c r="E476" s="34" t="s">
        <v>17486</v>
      </c>
      <c r="F476" s="35">
        <v>44539</v>
      </c>
      <c r="G476" s="36">
        <v>-227500</v>
      </c>
      <c r="H476" s="21" t="s">
        <v>1610</v>
      </c>
      <c r="I476" s="23" t="s">
        <v>9365</v>
      </c>
    </row>
    <row r="477" spans="3:9">
      <c r="C477" s="33" t="s">
        <v>17487</v>
      </c>
      <c r="D477" s="33" t="s">
        <v>17488</v>
      </c>
      <c r="E477" s="34" t="s">
        <v>17489</v>
      </c>
      <c r="F477" s="35">
        <v>44714</v>
      </c>
      <c r="G477" s="36">
        <v>-13771702</v>
      </c>
      <c r="H477" s="21" t="s">
        <v>1611</v>
      </c>
      <c r="I477" s="23" t="s">
        <v>20341</v>
      </c>
    </row>
    <row r="478" spans="3:9">
      <c r="C478" s="33" t="s">
        <v>9366</v>
      </c>
      <c r="D478" s="33" t="s">
        <v>9367</v>
      </c>
      <c r="E478" s="34" t="s">
        <v>17490</v>
      </c>
      <c r="F478" s="35">
        <v>43427</v>
      </c>
      <c r="G478" s="36">
        <v>-288156</v>
      </c>
      <c r="H478" s="21" t="s">
        <v>1612</v>
      </c>
      <c r="I478" s="23" t="s">
        <v>9368</v>
      </c>
    </row>
    <row r="479" spans="3:9">
      <c r="C479" s="33" t="s">
        <v>9366</v>
      </c>
      <c r="D479" s="33" t="s">
        <v>9367</v>
      </c>
      <c r="E479" s="34" t="s">
        <v>17491</v>
      </c>
      <c r="F479" s="35">
        <v>43494</v>
      </c>
      <c r="G479" s="36">
        <v>-360844</v>
      </c>
      <c r="H479" s="21" t="s">
        <v>1613</v>
      </c>
      <c r="I479" s="23" t="s">
        <v>9370</v>
      </c>
    </row>
    <row r="480" spans="3:9">
      <c r="C480" s="33" t="s">
        <v>9372</v>
      </c>
      <c r="D480" s="33" t="s">
        <v>9373</v>
      </c>
      <c r="E480" s="34" t="s">
        <v>17492</v>
      </c>
      <c r="F480" s="35">
        <v>44732</v>
      </c>
      <c r="G480" s="36">
        <v>-12218915.560000001</v>
      </c>
      <c r="H480" s="21" t="s">
        <v>1614</v>
      </c>
      <c r="I480" s="23" t="s">
        <v>20342</v>
      </c>
    </row>
    <row r="481" spans="3:9">
      <c r="C481" s="37" t="s">
        <v>3119</v>
      </c>
      <c r="D481" s="33" t="s">
        <v>3120</v>
      </c>
      <c r="E481" s="33" t="s">
        <v>15086</v>
      </c>
      <c r="F481" s="38">
        <v>42888</v>
      </c>
      <c r="G481" s="37">
        <v>-19186.8</v>
      </c>
      <c r="H481" s="21" t="s">
        <v>3124</v>
      </c>
      <c r="I481" s="23" t="s">
        <v>3123</v>
      </c>
    </row>
    <row r="482" spans="3:9">
      <c r="C482" s="37" t="s">
        <v>3119</v>
      </c>
      <c r="D482" s="33" t="s">
        <v>3120</v>
      </c>
      <c r="E482" s="33" t="s">
        <v>15087</v>
      </c>
      <c r="F482" s="38">
        <v>42172</v>
      </c>
      <c r="G482" s="37">
        <v>-59000</v>
      </c>
      <c r="H482" s="21" t="s">
        <v>3122</v>
      </c>
      <c r="I482" s="23" t="s">
        <v>3121</v>
      </c>
    </row>
    <row r="483" spans="3:9">
      <c r="C483" s="33" t="s">
        <v>9374</v>
      </c>
      <c r="D483" s="33" t="s">
        <v>9375</v>
      </c>
      <c r="E483" s="34" t="s">
        <v>17493</v>
      </c>
      <c r="F483" s="35">
        <v>42797</v>
      </c>
      <c r="G483" s="36">
        <v>-366828.21</v>
      </c>
      <c r="H483" s="21" t="s">
        <v>1615</v>
      </c>
      <c r="I483" s="23" t="s">
        <v>9376</v>
      </c>
    </row>
    <row r="484" spans="3:9">
      <c r="C484" s="33" t="s">
        <v>9374</v>
      </c>
      <c r="D484" s="33" t="s">
        <v>9375</v>
      </c>
      <c r="E484" s="34" t="s">
        <v>17494</v>
      </c>
      <c r="F484" s="35">
        <v>42803</v>
      </c>
      <c r="G484" s="36">
        <v>-366828.21</v>
      </c>
      <c r="H484" s="21" t="s">
        <v>1616</v>
      </c>
      <c r="I484" s="23" t="s">
        <v>9377</v>
      </c>
    </row>
    <row r="485" spans="3:9">
      <c r="C485" s="37" t="s">
        <v>3125</v>
      </c>
      <c r="D485" s="33" t="s">
        <v>3126</v>
      </c>
      <c r="E485" s="33" t="s">
        <v>15088</v>
      </c>
      <c r="F485" s="38">
        <v>43517</v>
      </c>
      <c r="G485" s="37">
        <v>-8000</v>
      </c>
      <c r="H485" s="21" t="s">
        <v>2712</v>
      </c>
      <c r="I485" s="23" t="s">
        <v>2711</v>
      </c>
    </row>
    <row r="486" spans="3:9">
      <c r="C486" s="37" t="s">
        <v>3125</v>
      </c>
      <c r="D486" s="33" t="s">
        <v>3126</v>
      </c>
      <c r="E486" s="33" t="s">
        <v>21191</v>
      </c>
      <c r="F486" s="38">
        <v>44769</v>
      </c>
      <c r="G486" s="37">
        <v>-8000</v>
      </c>
      <c r="H486" s="21" t="e">
        <v>#N/A</v>
      </c>
      <c r="I486" s="23" t="e">
        <v>#N/A</v>
      </c>
    </row>
    <row r="487" spans="3:9">
      <c r="C487" s="37" t="s">
        <v>3127</v>
      </c>
      <c r="D487" s="33" t="s">
        <v>3128</v>
      </c>
      <c r="E487" s="33" t="s">
        <v>15090</v>
      </c>
      <c r="F487" s="38">
        <v>42004</v>
      </c>
      <c r="G487" s="37">
        <v>-38274.199999999997</v>
      </c>
      <c r="H487" s="21" t="s">
        <v>3130</v>
      </c>
      <c r="I487" s="23" t="s">
        <v>3129</v>
      </c>
    </row>
    <row r="488" spans="3:9" ht="45">
      <c r="C488" s="33" t="s">
        <v>9378</v>
      </c>
      <c r="D488" s="33" t="s">
        <v>9379</v>
      </c>
      <c r="E488" s="34" t="s">
        <v>17495</v>
      </c>
      <c r="F488" s="35">
        <v>42256</v>
      </c>
      <c r="G488" s="36">
        <v>49896</v>
      </c>
      <c r="H488" s="21" t="s">
        <v>1617</v>
      </c>
      <c r="I488" s="23" t="s">
        <v>9380</v>
      </c>
    </row>
    <row r="489" spans="3:9">
      <c r="C489" s="33" t="s">
        <v>9378</v>
      </c>
      <c r="D489" s="33" t="s">
        <v>9379</v>
      </c>
      <c r="E489" s="34" t="s">
        <v>17496</v>
      </c>
      <c r="F489" s="35">
        <v>42608</v>
      </c>
      <c r="G489" s="36">
        <v>-490644</v>
      </c>
      <c r="H489" s="21" t="s">
        <v>1618</v>
      </c>
      <c r="I489" s="23" t="s">
        <v>9381</v>
      </c>
    </row>
    <row r="490" spans="3:9">
      <c r="C490" s="33" t="s">
        <v>9378</v>
      </c>
      <c r="D490" s="33" t="s">
        <v>9379</v>
      </c>
      <c r="E490" s="34" t="s">
        <v>17497</v>
      </c>
      <c r="F490" s="35">
        <v>42618</v>
      </c>
      <c r="G490" s="36">
        <v>-481558</v>
      </c>
      <c r="H490" s="21" t="s">
        <v>1619</v>
      </c>
      <c r="I490" s="23" t="s">
        <v>9383</v>
      </c>
    </row>
    <row r="491" spans="3:9">
      <c r="C491" s="33" t="s">
        <v>9378</v>
      </c>
      <c r="D491" s="33" t="s">
        <v>9379</v>
      </c>
      <c r="E491" s="34" t="s">
        <v>17498</v>
      </c>
      <c r="F491" s="35">
        <v>42657</v>
      </c>
      <c r="G491" s="36">
        <v>-454300</v>
      </c>
      <c r="H491" s="21" t="s">
        <v>1620</v>
      </c>
      <c r="I491" s="23" t="s">
        <v>9385</v>
      </c>
    </row>
    <row r="492" spans="3:9">
      <c r="C492" s="33" t="s">
        <v>21549</v>
      </c>
      <c r="D492" s="33" t="s">
        <v>21550</v>
      </c>
      <c r="E492" s="34" t="s">
        <v>21551</v>
      </c>
      <c r="F492" s="35">
        <v>44767</v>
      </c>
      <c r="G492" s="36">
        <v>-106200</v>
      </c>
      <c r="H492" s="21" t="s">
        <v>1621</v>
      </c>
      <c r="I492" s="23" t="e">
        <v>#N/A</v>
      </c>
    </row>
    <row r="493" spans="3:9">
      <c r="C493" s="33" t="s">
        <v>9387</v>
      </c>
      <c r="D493" s="33" t="s">
        <v>9388</v>
      </c>
      <c r="E493" s="34" t="s">
        <v>21552</v>
      </c>
      <c r="F493" s="35">
        <v>44749</v>
      </c>
      <c r="G493" s="36">
        <v>-295000</v>
      </c>
      <c r="H493" s="21" t="s">
        <v>1622</v>
      </c>
      <c r="I493" s="23" t="e">
        <v>#N/A</v>
      </c>
    </row>
    <row r="494" spans="3:9">
      <c r="C494" s="33" t="s">
        <v>9389</v>
      </c>
      <c r="D494" s="33" t="s">
        <v>9390</v>
      </c>
      <c r="E494" s="34" t="s">
        <v>17500</v>
      </c>
      <c r="F494" s="35">
        <v>42173</v>
      </c>
      <c r="G494" s="36">
        <v>-123900</v>
      </c>
      <c r="H494" s="21" t="s">
        <v>1623</v>
      </c>
      <c r="I494" s="23" t="s">
        <v>9391</v>
      </c>
    </row>
    <row r="495" spans="3:9" ht="90">
      <c r="C495" s="33" t="s">
        <v>17501</v>
      </c>
      <c r="D495" s="33" t="s">
        <v>21553</v>
      </c>
      <c r="E495" s="34" t="s">
        <v>17502</v>
      </c>
      <c r="F495" s="35">
        <v>43733</v>
      </c>
      <c r="G495" s="36">
        <v>0.01</v>
      </c>
      <c r="H495" s="21" t="s">
        <v>1624</v>
      </c>
      <c r="I495" s="23" t="s">
        <v>20347</v>
      </c>
    </row>
    <row r="496" spans="3:9" ht="105">
      <c r="C496" s="33" t="s">
        <v>17501</v>
      </c>
      <c r="D496" s="33" t="s">
        <v>21553</v>
      </c>
      <c r="E496" s="34" t="s">
        <v>17503</v>
      </c>
      <c r="F496" s="35">
        <v>43733</v>
      </c>
      <c r="G496" s="36">
        <v>0.01</v>
      </c>
      <c r="H496" s="21" t="s">
        <v>1625</v>
      </c>
      <c r="I496" s="23" t="s">
        <v>20349</v>
      </c>
    </row>
    <row r="497" spans="3:9" ht="90">
      <c r="C497" s="33" t="s">
        <v>17501</v>
      </c>
      <c r="D497" s="33" t="s">
        <v>21553</v>
      </c>
      <c r="E497" s="34" t="s">
        <v>17504</v>
      </c>
      <c r="F497" s="35">
        <v>43733</v>
      </c>
      <c r="G497" s="36">
        <v>0.01</v>
      </c>
      <c r="H497" s="21" t="s">
        <v>1626</v>
      </c>
      <c r="I497" s="23" t="s">
        <v>20350</v>
      </c>
    </row>
    <row r="498" spans="3:9" ht="105">
      <c r="C498" s="33" t="s">
        <v>17501</v>
      </c>
      <c r="D498" s="33" t="s">
        <v>21553</v>
      </c>
      <c r="E498" s="34" t="s">
        <v>17505</v>
      </c>
      <c r="F498" s="35">
        <v>43733</v>
      </c>
      <c r="G498" s="36">
        <v>0.01</v>
      </c>
      <c r="H498" s="21" t="s">
        <v>1627</v>
      </c>
      <c r="I498" s="23" t="s">
        <v>20352</v>
      </c>
    </row>
    <row r="499" spans="3:9" ht="75">
      <c r="C499" s="33" t="s">
        <v>17501</v>
      </c>
      <c r="D499" s="33" t="s">
        <v>21553</v>
      </c>
      <c r="E499" s="34" t="s">
        <v>17506</v>
      </c>
      <c r="F499" s="35">
        <v>43944</v>
      </c>
      <c r="G499" s="36">
        <v>0.01</v>
      </c>
      <c r="H499" s="21" t="s">
        <v>1628</v>
      </c>
      <c r="I499" s="23" t="s">
        <v>20354</v>
      </c>
    </row>
    <row r="500" spans="3:9" ht="75">
      <c r="C500" s="33" t="s">
        <v>17501</v>
      </c>
      <c r="D500" s="33" t="s">
        <v>21553</v>
      </c>
      <c r="E500" s="34" t="s">
        <v>17507</v>
      </c>
      <c r="F500" s="35">
        <v>43944</v>
      </c>
      <c r="G500" s="36">
        <v>0.01</v>
      </c>
      <c r="H500" s="21" t="s">
        <v>1629</v>
      </c>
      <c r="I500" s="23" t="s">
        <v>20356</v>
      </c>
    </row>
    <row r="501" spans="3:9">
      <c r="C501" s="29" t="s">
        <v>55</v>
      </c>
      <c r="D501" s="29" t="s">
        <v>1686</v>
      </c>
      <c r="E501" s="30" t="s">
        <v>13084</v>
      </c>
      <c r="F501" s="31">
        <v>42989</v>
      </c>
      <c r="G501" s="32">
        <v>-1264462.6399999999</v>
      </c>
      <c r="H501" s="21" t="s">
        <v>56</v>
      </c>
      <c r="I501" s="23" t="s">
        <v>56</v>
      </c>
    </row>
    <row r="502" spans="3:9">
      <c r="C502" s="37" t="s">
        <v>3131</v>
      </c>
      <c r="D502" s="33" t="s">
        <v>3132</v>
      </c>
      <c r="E502" s="33" t="s">
        <v>15091</v>
      </c>
      <c r="F502" s="38">
        <v>41778</v>
      </c>
      <c r="G502" s="37">
        <v>-29395.59</v>
      </c>
      <c r="H502" s="21" t="s">
        <v>3134</v>
      </c>
      <c r="I502" s="23" t="s">
        <v>3133</v>
      </c>
    </row>
    <row r="503" spans="3:9">
      <c r="C503" s="33" t="s">
        <v>9392</v>
      </c>
      <c r="D503" s="33" t="s">
        <v>9393</v>
      </c>
      <c r="E503" s="33" t="s">
        <v>21554</v>
      </c>
      <c r="F503" s="38">
        <v>44770</v>
      </c>
      <c r="G503" s="37">
        <v>-70800</v>
      </c>
      <c r="H503" s="21" t="s">
        <v>11730</v>
      </c>
      <c r="I503" s="23" t="e">
        <v>#N/A</v>
      </c>
    </row>
    <row r="504" spans="3:9">
      <c r="C504" s="37" t="s">
        <v>3135</v>
      </c>
      <c r="D504" s="33" t="s">
        <v>3136</v>
      </c>
      <c r="E504" s="33" t="s">
        <v>15092</v>
      </c>
      <c r="F504" s="38">
        <v>42836</v>
      </c>
      <c r="G504" s="37">
        <v>-10000</v>
      </c>
      <c r="H504" s="21" t="s">
        <v>2812</v>
      </c>
      <c r="I504" s="23" t="s">
        <v>2811</v>
      </c>
    </row>
    <row r="505" spans="3:9">
      <c r="C505" s="33" t="s">
        <v>21555</v>
      </c>
      <c r="D505" s="33" t="s">
        <v>21556</v>
      </c>
      <c r="E505" s="33" t="s">
        <v>21557</v>
      </c>
      <c r="F505" s="38">
        <v>44767</v>
      </c>
      <c r="G505" s="37">
        <v>-106200</v>
      </c>
      <c r="H505" s="21" t="s">
        <v>11731</v>
      </c>
      <c r="I505" s="23" t="e">
        <v>#N/A</v>
      </c>
    </row>
    <row r="506" spans="3:9">
      <c r="C506" s="33" t="s">
        <v>9395</v>
      </c>
      <c r="D506" s="33" t="s">
        <v>9396</v>
      </c>
      <c r="E506" s="33" t="s">
        <v>17509</v>
      </c>
      <c r="F506" s="38">
        <v>41996</v>
      </c>
      <c r="G506" s="37">
        <v>-4873751.72</v>
      </c>
      <c r="H506" s="21" t="s">
        <v>11732</v>
      </c>
      <c r="I506" s="23" t="s">
        <v>9397</v>
      </c>
    </row>
    <row r="507" spans="3:9">
      <c r="C507" s="33" t="s">
        <v>9395</v>
      </c>
      <c r="D507" s="33" t="s">
        <v>9396</v>
      </c>
      <c r="E507" s="33" t="s">
        <v>17510</v>
      </c>
      <c r="F507" s="38">
        <v>41996</v>
      </c>
      <c r="G507" s="37">
        <v>974750.34</v>
      </c>
      <c r="H507" s="21" t="s">
        <v>11733</v>
      </c>
      <c r="I507" s="23" t="s">
        <v>9397</v>
      </c>
    </row>
    <row r="508" spans="3:9">
      <c r="C508" s="29" t="s">
        <v>57</v>
      </c>
      <c r="D508" s="29" t="s">
        <v>1687</v>
      </c>
      <c r="E508" s="30" t="s">
        <v>13103</v>
      </c>
      <c r="F508" s="31">
        <v>41673</v>
      </c>
      <c r="G508" s="32">
        <v>-70800</v>
      </c>
      <c r="H508" s="21" t="s">
        <v>58</v>
      </c>
      <c r="I508" s="23" t="s">
        <v>58</v>
      </c>
    </row>
    <row r="509" spans="3:9">
      <c r="C509" s="29" t="s">
        <v>57</v>
      </c>
      <c r="D509" s="29" t="s">
        <v>1687</v>
      </c>
      <c r="E509" s="30" t="s">
        <v>13104</v>
      </c>
      <c r="F509" s="31">
        <v>41856</v>
      </c>
      <c r="G509" s="32">
        <v>-47200</v>
      </c>
      <c r="H509" s="21" t="s">
        <v>1436</v>
      </c>
      <c r="I509" s="23" t="s">
        <v>1436</v>
      </c>
    </row>
    <row r="510" spans="3:9">
      <c r="C510" s="37" t="s">
        <v>3137</v>
      </c>
      <c r="D510" s="33" t="s">
        <v>3138</v>
      </c>
      <c r="E510" s="33" t="s">
        <v>15093</v>
      </c>
      <c r="F510" s="38">
        <v>42004</v>
      </c>
      <c r="G510" s="37">
        <v>-24416.3</v>
      </c>
      <c r="H510" s="21" t="s">
        <v>3140</v>
      </c>
      <c r="I510" s="23" t="s">
        <v>3139</v>
      </c>
    </row>
    <row r="511" spans="3:9">
      <c r="C511" s="33" t="s">
        <v>9398</v>
      </c>
      <c r="D511" s="33" t="s">
        <v>9399</v>
      </c>
      <c r="E511" s="34" t="s">
        <v>17511</v>
      </c>
      <c r="F511" s="35">
        <v>44684</v>
      </c>
      <c r="G511" s="36">
        <v>-6295142.4800000004</v>
      </c>
      <c r="H511" s="21" t="s">
        <v>746</v>
      </c>
      <c r="I511" s="23" t="s">
        <v>1227</v>
      </c>
    </row>
    <row r="512" spans="3:9">
      <c r="C512" s="37" t="s">
        <v>21976</v>
      </c>
      <c r="D512" s="33" t="s">
        <v>21192</v>
      </c>
      <c r="E512" s="33" t="s">
        <v>21193</v>
      </c>
      <c r="F512" s="38">
        <v>44770</v>
      </c>
      <c r="G512" s="37">
        <v>-566400</v>
      </c>
      <c r="H512" s="21" t="e">
        <v>#N/A</v>
      </c>
      <c r="I512" s="23" t="e">
        <v>#N/A</v>
      </c>
    </row>
    <row r="513" spans="3:9">
      <c r="C513" s="33" t="s">
        <v>9400</v>
      </c>
      <c r="D513" s="33" t="s">
        <v>9401</v>
      </c>
      <c r="E513" s="33" t="s">
        <v>17512</v>
      </c>
      <c r="F513" s="38">
        <v>42275</v>
      </c>
      <c r="G513" s="37">
        <v>-47200</v>
      </c>
      <c r="H513" s="21" t="s">
        <v>11736</v>
      </c>
      <c r="I513" s="23" t="s">
        <v>9402</v>
      </c>
    </row>
    <row r="514" spans="3:9">
      <c r="C514" s="33" t="s">
        <v>9400</v>
      </c>
      <c r="D514" s="33" t="s">
        <v>9401</v>
      </c>
      <c r="E514" s="33" t="s">
        <v>17513</v>
      </c>
      <c r="F514" s="38">
        <v>42275</v>
      </c>
      <c r="G514" s="37">
        <v>-23600</v>
      </c>
      <c r="H514" s="21" t="s">
        <v>11737</v>
      </c>
      <c r="I514" s="23" t="s">
        <v>9404</v>
      </c>
    </row>
    <row r="515" spans="3:9">
      <c r="C515" s="33" t="s">
        <v>9400</v>
      </c>
      <c r="D515" s="33" t="s">
        <v>9401</v>
      </c>
      <c r="E515" s="33" t="s">
        <v>17514</v>
      </c>
      <c r="F515" s="38">
        <v>42277</v>
      </c>
      <c r="G515" s="37">
        <v>-29500</v>
      </c>
      <c r="H515" s="21" t="s">
        <v>11738</v>
      </c>
      <c r="I515" s="23" t="s">
        <v>9406</v>
      </c>
    </row>
    <row r="516" spans="3:9">
      <c r="C516" s="33" t="s">
        <v>9400</v>
      </c>
      <c r="D516" s="33" t="s">
        <v>9401</v>
      </c>
      <c r="E516" s="33" t="s">
        <v>17515</v>
      </c>
      <c r="F516" s="38">
        <v>44543</v>
      </c>
      <c r="G516" s="37">
        <v>-24780</v>
      </c>
      <c r="H516" s="21" t="s">
        <v>11739</v>
      </c>
      <c r="I516" s="23" t="s">
        <v>9408</v>
      </c>
    </row>
    <row r="517" spans="3:9">
      <c r="C517" s="33" t="s">
        <v>9400</v>
      </c>
      <c r="D517" s="33" t="s">
        <v>9401</v>
      </c>
      <c r="E517" s="33" t="s">
        <v>17516</v>
      </c>
      <c r="F517" s="38">
        <v>42345</v>
      </c>
      <c r="G517" s="37">
        <v>-59000</v>
      </c>
      <c r="H517" s="21" t="s">
        <v>11740</v>
      </c>
      <c r="I517" s="23" t="s">
        <v>9410</v>
      </c>
    </row>
    <row r="518" spans="3:9">
      <c r="C518" s="33" t="s">
        <v>9400</v>
      </c>
      <c r="D518" s="33" t="s">
        <v>9401</v>
      </c>
      <c r="E518" s="33" t="s">
        <v>17517</v>
      </c>
      <c r="F518" s="38">
        <v>42345</v>
      </c>
      <c r="G518" s="37">
        <v>-59000</v>
      </c>
      <c r="H518" s="21" t="s">
        <v>11744</v>
      </c>
      <c r="I518" s="23" t="s">
        <v>9412</v>
      </c>
    </row>
    <row r="519" spans="3:9">
      <c r="C519" s="33" t="s">
        <v>9400</v>
      </c>
      <c r="D519" s="33" t="s">
        <v>9401</v>
      </c>
      <c r="E519" s="33" t="s">
        <v>17518</v>
      </c>
      <c r="F519" s="38">
        <v>42345</v>
      </c>
      <c r="G519" s="37">
        <v>-23600</v>
      </c>
      <c r="H519" s="21" t="s">
        <v>1659</v>
      </c>
      <c r="I519" s="23" t="s">
        <v>9414</v>
      </c>
    </row>
    <row r="520" spans="3:9">
      <c r="C520" s="33" t="s">
        <v>9400</v>
      </c>
      <c r="D520" s="33" t="s">
        <v>9401</v>
      </c>
      <c r="E520" s="34" t="s">
        <v>17519</v>
      </c>
      <c r="F520" s="35">
        <v>42345</v>
      </c>
      <c r="G520" s="36">
        <v>-59000</v>
      </c>
      <c r="H520" s="21" t="s">
        <v>1631</v>
      </c>
      <c r="I520" s="23" t="s">
        <v>9416</v>
      </c>
    </row>
    <row r="521" spans="3:9">
      <c r="C521" s="33" t="s">
        <v>9400</v>
      </c>
      <c r="D521" s="33" t="s">
        <v>9401</v>
      </c>
      <c r="E521" s="33" t="s">
        <v>17520</v>
      </c>
      <c r="F521" s="38">
        <v>42345</v>
      </c>
      <c r="G521" s="37">
        <v>-59000</v>
      </c>
      <c r="H521" s="21" t="s">
        <v>11750</v>
      </c>
      <c r="I521" s="23" t="s">
        <v>9418</v>
      </c>
    </row>
    <row r="522" spans="3:9">
      <c r="C522" s="33" t="s">
        <v>9400</v>
      </c>
      <c r="D522" s="33" t="s">
        <v>9401</v>
      </c>
      <c r="E522" s="34" t="s">
        <v>17521</v>
      </c>
      <c r="F522" s="35">
        <v>42345</v>
      </c>
      <c r="G522" s="36">
        <v>-59000</v>
      </c>
      <c r="H522" s="21" t="s">
        <v>748</v>
      </c>
      <c r="I522" s="23" t="s">
        <v>9420</v>
      </c>
    </row>
    <row r="523" spans="3:9">
      <c r="C523" s="29" t="s">
        <v>59</v>
      </c>
      <c r="D523" s="29" t="s">
        <v>1688</v>
      </c>
      <c r="E523" s="30" t="s">
        <v>12953</v>
      </c>
      <c r="F523" s="31">
        <v>41699</v>
      </c>
      <c r="G523" s="32">
        <v>-76000</v>
      </c>
      <c r="H523" s="21" t="s">
        <v>60</v>
      </c>
      <c r="I523" s="23" t="s">
        <v>60</v>
      </c>
    </row>
    <row r="524" spans="3:9">
      <c r="C524" s="37" t="s">
        <v>3141</v>
      </c>
      <c r="D524" s="33" t="s">
        <v>3142</v>
      </c>
      <c r="E524" s="33" t="s">
        <v>15094</v>
      </c>
      <c r="F524" s="38">
        <v>42004</v>
      </c>
      <c r="G524" s="37">
        <v>-26580.6</v>
      </c>
      <c r="H524" s="21" t="s">
        <v>3144</v>
      </c>
      <c r="I524" s="23" t="s">
        <v>3143</v>
      </c>
    </row>
    <row r="525" spans="3:9">
      <c r="C525" s="33" t="s">
        <v>9422</v>
      </c>
      <c r="D525" s="33" t="s">
        <v>9423</v>
      </c>
      <c r="E525" s="34" t="s">
        <v>17522</v>
      </c>
      <c r="F525" s="35">
        <v>42247</v>
      </c>
      <c r="G525" s="36">
        <v>-30000</v>
      </c>
      <c r="H525" s="21" t="s">
        <v>749</v>
      </c>
      <c r="I525" s="23" t="s">
        <v>9424</v>
      </c>
    </row>
    <row r="526" spans="3:9">
      <c r="C526" s="33" t="s">
        <v>9422</v>
      </c>
      <c r="D526" s="33" t="s">
        <v>9423</v>
      </c>
      <c r="E526" s="34" t="s">
        <v>17523</v>
      </c>
      <c r="F526" s="35">
        <v>42247</v>
      </c>
      <c r="G526" s="36">
        <v>-247800</v>
      </c>
      <c r="H526" s="21" t="s">
        <v>750</v>
      </c>
      <c r="I526" s="23" t="s">
        <v>9425</v>
      </c>
    </row>
    <row r="527" spans="3:9">
      <c r="C527" s="33" t="s">
        <v>9422</v>
      </c>
      <c r="D527" s="33" t="s">
        <v>9423</v>
      </c>
      <c r="E527" s="34" t="s">
        <v>17524</v>
      </c>
      <c r="F527" s="35">
        <v>42247</v>
      </c>
      <c r="G527" s="36">
        <v>-106200</v>
      </c>
      <c r="H527" s="21" t="s">
        <v>751</v>
      </c>
      <c r="I527" s="23" t="s">
        <v>9426</v>
      </c>
    </row>
    <row r="528" spans="3:9">
      <c r="C528" s="33" t="s">
        <v>9422</v>
      </c>
      <c r="D528" s="33" t="s">
        <v>9423</v>
      </c>
      <c r="E528" s="34" t="s">
        <v>21558</v>
      </c>
      <c r="F528" s="35">
        <v>44768</v>
      </c>
      <c r="G528" s="36">
        <v>-94878.76</v>
      </c>
      <c r="H528" s="21" t="s">
        <v>752</v>
      </c>
      <c r="I528" s="23" t="e">
        <v>#N/A</v>
      </c>
    </row>
    <row r="529" spans="3:9">
      <c r="C529" s="37" t="s">
        <v>3145</v>
      </c>
      <c r="D529" s="33" t="s">
        <v>3146</v>
      </c>
      <c r="E529" s="33" t="s">
        <v>15095</v>
      </c>
      <c r="F529" s="38">
        <v>41635</v>
      </c>
      <c r="G529" s="37">
        <v>-94540.87</v>
      </c>
      <c r="H529" s="21" t="s">
        <v>3148</v>
      </c>
      <c r="I529" s="23" t="s">
        <v>3147</v>
      </c>
    </row>
    <row r="530" spans="3:9">
      <c r="C530" s="33" t="s">
        <v>21559</v>
      </c>
      <c r="D530" s="33" t="s">
        <v>21560</v>
      </c>
      <c r="E530" s="33" t="s">
        <v>21561</v>
      </c>
      <c r="F530" s="38">
        <v>44771</v>
      </c>
      <c r="G530" s="37">
        <v>-35400</v>
      </c>
      <c r="H530" s="21" t="s">
        <v>11753</v>
      </c>
      <c r="I530" s="23" t="e">
        <v>#N/A</v>
      </c>
    </row>
    <row r="531" spans="3:9">
      <c r="C531" s="37" t="s">
        <v>3149</v>
      </c>
      <c r="D531" s="33" t="s">
        <v>3150</v>
      </c>
      <c r="E531" s="33" t="s">
        <v>15096</v>
      </c>
      <c r="F531" s="38">
        <v>41779</v>
      </c>
      <c r="G531" s="37">
        <v>-35634.6</v>
      </c>
      <c r="H531" s="21" t="s">
        <v>3152</v>
      </c>
      <c r="I531" s="23" t="s">
        <v>3151</v>
      </c>
    </row>
    <row r="532" spans="3:9">
      <c r="C532" s="37" t="s">
        <v>3153</v>
      </c>
      <c r="D532" s="33" t="s">
        <v>3154</v>
      </c>
      <c r="E532" s="33" t="s">
        <v>15097</v>
      </c>
      <c r="F532" s="38">
        <v>41603</v>
      </c>
      <c r="G532" s="37">
        <v>-270107.48</v>
      </c>
      <c r="H532" s="21" t="s">
        <v>3155</v>
      </c>
      <c r="I532" s="23" t="s">
        <v>2637</v>
      </c>
    </row>
    <row r="533" spans="3:9">
      <c r="C533" s="37" t="s">
        <v>3156</v>
      </c>
      <c r="D533" s="33" t="s">
        <v>3157</v>
      </c>
      <c r="E533" s="33" t="s">
        <v>15098</v>
      </c>
      <c r="F533" s="38">
        <v>42641</v>
      </c>
      <c r="G533" s="37">
        <v>-30000</v>
      </c>
      <c r="H533" s="21" t="s">
        <v>2736</v>
      </c>
      <c r="I533" s="23" t="s">
        <v>2735</v>
      </c>
    </row>
    <row r="534" spans="3:9">
      <c r="C534" s="29" t="s">
        <v>61</v>
      </c>
      <c r="D534" s="29" t="s">
        <v>1689</v>
      </c>
      <c r="E534" s="30" t="s">
        <v>13838</v>
      </c>
      <c r="F534" s="31">
        <v>42641</v>
      </c>
      <c r="G534" s="32">
        <v>-137661.99</v>
      </c>
      <c r="H534" s="21" t="s">
        <v>62</v>
      </c>
      <c r="I534" s="23" t="s">
        <v>62</v>
      </c>
    </row>
    <row r="535" spans="3:9">
      <c r="C535" s="37" t="s">
        <v>3158</v>
      </c>
      <c r="D535" s="33" t="s">
        <v>3159</v>
      </c>
      <c r="E535" s="33" t="s">
        <v>15099</v>
      </c>
      <c r="F535" s="38">
        <v>41201</v>
      </c>
      <c r="G535" s="37">
        <v>-333551.77</v>
      </c>
      <c r="H535" s="21" t="s">
        <v>3161</v>
      </c>
      <c r="I535" s="23" t="s">
        <v>3160</v>
      </c>
    </row>
    <row r="536" spans="3:9">
      <c r="C536" s="37" t="s">
        <v>3162</v>
      </c>
      <c r="D536" s="33" t="s">
        <v>3163</v>
      </c>
      <c r="E536" s="33" t="s">
        <v>14572</v>
      </c>
      <c r="F536" s="38">
        <v>41722</v>
      </c>
      <c r="G536" s="37">
        <v>-17700</v>
      </c>
      <c r="H536" s="21" t="s">
        <v>3164</v>
      </c>
      <c r="I536" s="23" t="s">
        <v>3164</v>
      </c>
    </row>
    <row r="537" spans="3:9">
      <c r="C537" s="37" t="s">
        <v>3162</v>
      </c>
      <c r="D537" s="33" t="s">
        <v>3163</v>
      </c>
      <c r="E537" s="33" t="s">
        <v>14573</v>
      </c>
      <c r="F537" s="38">
        <v>41740</v>
      </c>
      <c r="G537" s="37">
        <v>-17700</v>
      </c>
      <c r="H537" s="21" t="s">
        <v>3165</v>
      </c>
      <c r="I537" s="23" t="s">
        <v>3165</v>
      </c>
    </row>
    <row r="538" spans="3:9">
      <c r="C538" s="37" t="s">
        <v>3166</v>
      </c>
      <c r="D538" s="33" t="s">
        <v>3167</v>
      </c>
      <c r="E538" s="33" t="s">
        <v>15100</v>
      </c>
      <c r="F538" s="38">
        <v>44279</v>
      </c>
      <c r="G538" s="37">
        <v>-50000</v>
      </c>
      <c r="H538" s="21" t="s">
        <v>3169</v>
      </c>
      <c r="I538" s="23" t="s">
        <v>3168</v>
      </c>
    </row>
    <row r="539" spans="3:9">
      <c r="C539" s="37" t="s">
        <v>3166</v>
      </c>
      <c r="D539" s="33" t="s">
        <v>3167</v>
      </c>
      <c r="E539" s="33" t="s">
        <v>15101</v>
      </c>
      <c r="F539" s="38">
        <v>44279</v>
      </c>
      <c r="G539" s="37">
        <v>-59000</v>
      </c>
      <c r="H539" s="21" t="s">
        <v>3170</v>
      </c>
      <c r="I539" s="23" t="s">
        <v>3168</v>
      </c>
    </row>
    <row r="540" spans="3:9">
      <c r="C540" s="37" t="s">
        <v>3171</v>
      </c>
      <c r="D540" s="33" t="s">
        <v>3172</v>
      </c>
      <c r="E540" s="33" t="s">
        <v>15102</v>
      </c>
      <c r="F540" s="38">
        <v>42004</v>
      </c>
      <c r="G540" s="37">
        <v>-81015.199999999997</v>
      </c>
      <c r="H540" s="21" t="s">
        <v>3174</v>
      </c>
      <c r="I540" s="23" t="s">
        <v>3173</v>
      </c>
    </row>
    <row r="541" spans="3:9">
      <c r="C541" s="37" t="s">
        <v>3175</v>
      </c>
      <c r="D541" s="33" t="s">
        <v>3176</v>
      </c>
      <c r="E541" s="33" t="s">
        <v>15103</v>
      </c>
      <c r="F541" s="38">
        <v>42164</v>
      </c>
      <c r="G541" s="37">
        <v>-35400</v>
      </c>
      <c r="H541" s="21" t="s">
        <v>3178</v>
      </c>
      <c r="I541" s="23" t="s">
        <v>3177</v>
      </c>
    </row>
    <row r="542" spans="3:9">
      <c r="C542" s="37" t="s">
        <v>3175</v>
      </c>
      <c r="D542" s="33" t="s">
        <v>3176</v>
      </c>
      <c r="E542" s="33" t="s">
        <v>15104</v>
      </c>
      <c r="F542" s="38">
        <v>42262</v>
      </c>
      <c r="G542" s="37">
        <v>-59000</v>
      </c>
      <c r="H542" s="21" t="s">
        <v>3180</v>
      </c>
      <c r="I542" s="23" t="s">
        <v>3179</v>
      </c>
    </row>
    <row r="543" spans="3:9">
      <c r="C543" s="33" t="s">
        <v>9427</v>
      </c>
      <c r="D543" s="33" t="s">
        <v>9428</v>
      </c>
      <c r="E543" s="34" t="s">
        <v>17525</v>
      </c>
      <c r="F543" s="35">
        <v>42048</v>
      </c>
      <c r="G543" s="36">
        <v>-3129806.19</v>
      </c>
      <c r="H543" s="21" t="s">
        <v>754</v>
      </c>
      <c r="I543" s="23" t="s">
        <v>9429</v>
      </c>
    </row>
    <row r="544" spans="3:9">
      <c r="C544" s="33" t="s">
        <v>9427</v>
      </c>
      <c r="D544" s="33" t="s">
        <v>9428</v>
      </c>
      <c r="E544" s="34" t="s">
        <v>17526</v>
      </c>
      <c r="F544" s="35">
        <v>42079</v>
      </c>
      <c r="G544" s="36">
        <v>-1208431.74</v>
      </c>
      <c r="H544" s="21" t="s">
        <v>756</v>
      </c>
      <c r="I544" s="23" t="s">
        <v>9430</v>
      </c>
    </row>
    <row r="545" spans="3:9">
      <c r="C545" s="37" t="s">
        <v>3181</v>
      </c>
      <c r="D545" s="33" t="s">
        <v>3182</v>
      </c>
      <c r="E545" s="33" t="s">
        <v>15105</v>
      </c>
      <c r="F545" s="38">
        <v>41620</v>
      </c>
      <c r="G545" s="37">
        <v>-43726.85</v>
      </c>
      <c r="H545" s="21" t="s">
        <v>0</v>
      </c>
      <c r="I545" s="23" t="s">
        <v>2641</v>
      </c>
    </row>
    <row r="546" spans="3:9">
      <c r="C546" s="37" t="s">
        <v>3181</v>
      </c>
      <c r="D546" s="33" t="s">
        <v>3182</v>
      </c>
      <c r="E546" s="33" t="s">
        <v>15106</v>
      </c>
      <c r="F546" s="38">
        <v>41631</v>
      </c>
      <c r="G546" s="37">
        <v>43726.85</v>
      </c>
      <c r="H546" s="21" t="s">
        <v>0</v>
      </c>
      <c r="I546" s="23" t="s">
        <v>3183</v>
      </c>
    </row>
    <row r="547" spans="3:9">
      <c r="C547" s="33" t="s">
        <v>9431</v>
      </c>
      <c r="D547" s="33" t="s">
        <v>9432</v>
      </c>
      <c r="E547" s="34" t="s">
        <v>17527</v>
      </c>
      <c r="F547" s="35">
        <v>44564</v>
      </c>
      <c r="G547" s="36">
        <v>-3098103.18</v>
      </c>
      <c r="H547" s="21" t="s">
        <v>757</v>
      </c>
      <c r="I547" s="23" t="s">
        <v>9433</v>
      </c>
    </row>
    <row r="548" spans="3:9">
      <c r="C548" s="37" t="s">
        <v>3184</v>
      </c>
      <c r="D548" s="33" t="s">
        <v>3185</v>
      </c>
      <c r="E548" s="33" t="s">
        <v>15107</v>
      </c>
      <c r="F548" s="38">
        <v>41907</v>
      </c>
      <c r="G548" s="37">
        <v>-336300</v>
      </c>
      <c r="H548" s="21" t="s">
        <v>648</v>
      </c>
      <c r="I548" s="23" t="s">
        <v>3186</v>
      </c>
    </row>
    <row r="549" spans="3:9">
      <c r="C549" s="33" t="s">
        <v>9434</v>
      </c>
      <c r="D549" s="33" t="s">
        <v>9435</v>
      </c>
      <c r="E549" s="34" t="s">
        <v>17528</v>
      </c>
      <c r="F549" s="35">
        <v>44586</v>
      </c>
      <c r="G549" s="36">
        <v>-1561345.39</v>
      </c>
      <c r="H549" s="21" t="s">
        <v>758</v>
      </c>
      <c r="I549" s="23" t="s">
        <v>9436</v>
      </c>
    </row>
    <row r="550" spans="3:9">
      <c r="C550" s="33" t="s">
        <v>9434</v>
      </c>
      <c r="D550" s="33" t="s">
        <v>9435</v>
      </c>
      <c r="E550" s="34" t="s">
        <v>17529</v>
      </c>
      <c r="F550" s="35">
        <v>44620</v>
      </c>
      <c r="G550" s="36">
        <v>-4136341.89</v>
      </c>
      <c r="H550" s="21" t="s">
        <v>759</v>
      </c>
      <c r="I550" s="23" t="s">
        <v>1227</v>
      </c>
    </row>
    <row r="551" spans="3:9">
      <c r="C551" s="37" t="s">
        <v>3187</v>
      </c>
      <c r="D551" s="33" t="s">
        <v>3188</v>
      </c>
      <c r="E551" s="33" t="s">
        <v>15108</v>
      </c>
      <c r="F551" s="38">
        <v>41325</v>
      </c>
      <c r="G551" s="37">
        <v>-23600</v>
      </c>
      <c r="H551" s="21" t="s">
        <v>3190</v>
      </c>
      <c r="I551" s="23" t="s">
        <v>3189</v>
      </c>
    </row>
    <row r="552" spans="3:9">
      <c r="C552" s="33" t="s">
        <v>9437</v>
      </c>
      <c r="D552" s="33" t="s">
        <v>9438</v>
      </c>
      <c r="E552" s="34" t="s">
        <v>17530</v>
      </c>
      <c r="F552" s="35">
        <v>41743</v>
      </c>
      <c r="G552" s="36">
        <v>-400000</v>
      </c>
      <c r="H552" s="21" t="s">
        <v>19439</v>
      </c>
      <c r="I552" s="23" t="s">
        <v>20357</v>
      </c>
    </row>
    <row r="553" spans="3:9">
      <c r="C553" s="37" t="s">
        <v>3191</v>
      </c>
      <c r="D553" s="33" t="s">
        <v>3192</v>
      </c>
      <c r="E553" s="33" t="s">
        <v>15109</v>
      </c>
      <c r="F553" s="38">
        <v>41435</v>
      </c>
      <c r="G553" s="37">
        <v>-24843.599999999999</v>
      </c>
      <c r="H553" s="21" t="s">
        <v>3194</v>
      </c>
      <c r="I553" s="23" t="s">
        <v>3193</v>
      </c>
    </row>
    <row r="554" spans="3:9">
      <c r="C554" s="37" t="s">
        <v>3195</v>
      </c>
      <c r="D554" s="33" t="s">
        <v>3196</v>
      </c>
      <c r="E554" s="33" t="s">
        <v>14574</v>
      </c>
      <c r="F554" s="38">
        <v>41016</v>
      </c>
      <c r="G554" s="37">
        <v>-19442.7</v>
      </c>
      <c r="H554" s="21" t="s">
        <v>581</v>
      </c>
      <c r="I554" s="23" t="s">
        <v>9017</v>
      </c>
    </row>
    <row r="555" spans="3:9">
      <c r="C555" s="33" t="s">
        <v>9440</v>
      </c>
      <c r="D555" s="33" t="s">
        <v>9441</v>
      </c>
      <c r="E555" s="34" t="s">
        <v>17531</v>
      </c>
      <c r="F555" s="35">
        <v>41599</v>
      </c>
      <c r="G555" s="36">
        <v>-108000</v>
      </c>
      <c r="H555" s="21" t="s">
        <v>761</v>
      </c>
      <c r="I555" s="23" t="s">
        <v>9442</v>
      </c>
    </row>
    <row r="556" spans="3:9">
      <c r="C556" s="33" t="s">
        <v>9443</v>
      </c>
      <c r="D556" s="33" t="s">
        <v>9444</v>
      </c>
      <c r="E556" s="34" t="s">
        <v>17532</v>
      </c>
      <c r="F556" s="35">
        <v>44148</v>
      </c>
      <c r="G556" s="36">
        <v>-47200</v>
      </c>
      <c r="H556" s="21" t="s">
        <v>762</v>
      </c>
      <c r="I556" s="23" t="s">
        <v>9445</v>
      </c>
    </row>
    <row r="557" spans="3:9">
      <c r="C557" s="33" t="s">
        <v>9443</v>
      </c>
      <c r="D557" s="33" t="s">
        <v>9444</v>
      </c>
      <c r="E557" s="34" t="s">
        <v>17533</v>
      </c>
      <c r="F557" s="35">
        <v>44148</v>
      </c>
      <c r="G557" s="36">
        <v>47200</v>
      </c>
      <c r="H557" s="21" t="s">
        <v>905</v>
      </c>
      <c r="I557" s="23" t="s">
        <v>9446</v>
      </c>
    </row>
    <row r="558" spans="3:9">
      <c r="C558" s="33" t="s">
        <v>9443</v>
      </c>
      <c r="D558" s="33" t="s">
        <v>9444</v>
      </c>
      <c r="E558" s="34" t="s">
        <v>17534</v>
      </c>
      <c r="F558" s="35">
        <v>44273</v>
      </c>
      <c r="G558" s="36">
        <v>-23600</v>
      </c>
      <c r="H558" s="21" t="s">
        <v>8665</v>
      </c>
      <c r="I558" s="23" t="s">
        <v>9447</v>
      </c>
    </row>
    <row r="559" spans="3:9">
      <c r="C559" s="33" t="s">
        <v>21562</v>
      </c>
      <c r="D559" s="33" t="s">
        <v>21563</v>
      </c>
      <c r="E559" s="34" t="s">
        <v>21564</v>
      </c>
      <c r="F559" s="35">
        <v>44769</v>
      </c>
      <c r="G559" s="36">
        <v>-35400</v>
      </c>
      <c r="H559" s="21" t="s">
        <v>19440</v>
      </c>
      <c r="I559" s="23" t="e">
        <v>#N/A</v>
      </c>
    </row>
    <row r="560" spans="3:9">
      <c r="C560" s="37" t="s">
        <v>3197</v>
      </c>
      <c r="D560" s="33" t="s">
        <v>3198</v>
      </c>
      <c r="E560" s="33" t="s">
        <v>17172</v>
      </c>
      <c r="F560" s="38">
        <v>42342</v>
      </c>
      <c r="G560" s="37">
        <v>-16000</v>
      </c>
      <c r="H560" s="21" t="s">
        <v>3200</v>
      </c>
      <c r="I560" s="23" t="s">
        <v>3199</v>
      </c>
    </row>
    <row r="561" spans="3:9">
      <c r="C561" s="37" t="s">
        <v>3201</v>
      </c>
      <c r="D561" s="33" t="s">
        <v>3202</v>
      </c>
      <c r="E561" s="33" t="s">
        <v>15110</v>
      </c>
      <c r="F561" s="38">
        <v>41603</v>
      </c>
      <c r="G561" s="37">
        <v>-148280.39000000001</v>
      </c>
      <c r="H561" s="21" t="s">
        <v>3203</v>
      </c>
      <c r="I561" s="23" t="s">
        <v>2637</v>
      </c>
    </row>
    <row r="562" spans="3:9">
      <c r="C562" s="37" t="s">
        <v>21977</v>
      </c>
      <c r="D562" s="33" t="s">
        <v>21194</v>
      </c>
      <c r="E562" s="33" t="s">
        <v>21195</v>
      </c>
      <c r="F562" s="38">
        <v>44748</v>
      </c>
      <c r="G562" s="37">
        <v>-20000</v>
      </c>
      <c r="H562" s="21" t="e">
        <v>#N/A</v>
      </c>
      <c r="I562" s="23" t="e">
        <v>#N/A</v>
      </c>
    </row>
    <row r="563" spans="3:9">
      <c r="C563" s="37" t="s">
        <v>3204</v>
      </c>
      <c r="D563" s="33" t="s">
        <v>3205</v>
      </c>
      <c r="E563" s="33" t="s">
        <v>15111</v>
      </c>
      <c r="F563" s="38">
        <v>41877</v>
      </c>
      <c r="G563" s="37">
        <v>-79600</v>
      </c>
      <c r="H563" s="21" t="s">
        <v>3207</v>
      </c>
      <c r="I563" s="23" t="s">
        <v>3206</v>
      </c>
    </row>
    <row r="564" spans="3:9">
      <c r="C564" s="37" t="s">
        <v>3208</v>
      </c>
      <c r="D564" s="33" t="s">
        <v>3209</v>
      </c>
      <c r="E564" s="33" t="s">
        <v>15112</v>
      </c>
      <c r="F564" s="38">
        <v>41639</v>
      </c>
      <c r="G564" s="37">
        <v>-6000</v>
      </c>
      <c r="H564" s="21" t="s">
        <v>2744</v>
      </c>
      <c r="I564" s="23" t="s">
        <v>2743</v>
      </c>
    </row>
    <row r="565" spans="3:9">
      <c r="C565" s="37" t="s">
        <v>3208</v>
      </c>
      <c r="D565" s="33" t="s">
        <v>3209</v>
      </c>
      <c r="E565" s="33" t="s">
        <v>15113</v>
      </c>
      <c r="F565" s="38">
        <v>42243</v>
      </c>
      <c r="G565" s="37">
        <v>-8000</v>
      </c>
      <c r="H565" s="21" t="s">
        <v>3210</v>
      </c>
      <c r="I565" s="23" t="s">
        <v>2753</v>
      </c>
    </row>
    <row r="566" spans="3:9">
      <c r="C566" s="37" t="s">
        <v>3211</v>
      </c>
      <c r="D566" s="33" t="s">
        <v>3212</v>
      </c>
      <c r="E566" s="33" t="s">
        <v>15114</v>
      </c>
      <c r="F566" s="38">
        <v>41619</v>
      </c>
      <c r="G566" s="37">
        <v>-43726.85</v>
      </c>
      <c r="H566" s="21" t="s">
        <v>0</v>
      </c>
      <c r="I566" s="23" t="s">
        <v>2641</v>
      </c>
    </row>
    <row r="567" spans="3:9">
      <c r="C567" s="37" t="s">
        <v>3211</v>
      </c>
      <c r="D567" s="33" t="s">
        <v>3212</v>
      </c>
      <c r="E567" s="33" t="s">
        <v>15115</v>
      </c>
      <c r="F567" s="38">
        <v>41628</v>
      </c>
      <c r="G567" s="37">
        <v>43726.85</v>
      </c>
      <c r="H567" s="21" t="s">
        <v>0</v>
      </c>
      <c r="I567" s="23" t="s">
        <v>3213</v>
      </c>
    </row>
    <row r="568" spans="3:9">
      <c r="C568" s="37" t="s">
        <v>3214</v>
      </c>
      <c r="D568" s="33" t="s">
        <v>3215</v>
      </c>
      <c r="E568" s="33" t="s">
        <v>14575</v>
      </c>
      <c r="F568" s="38">
        <v>41107</v>
      </c>
      <c r="G568" s="37">
        <v>900</v>
      </c>
      <c r="H568" s="21" t="s">
        <v>0</v>
      </c>
      <c r="I568" s="23" t="s">
        <v>3216</v>
      </c>
    </row>
    <row r="569" spans="3:9">
      <c r="C569" s="37" t="s">
        <v>3214</v>
      </c>
      <c r="D569" s="33" t="s">
        <v>3215</v>
      </c>
      <c r="E569" s="33" t="s">
        <v>14576</v>
      </c>
      <c r="F569" s="38">
        <v>41107</v>
      </c>
      <c r="G569" s="37">
        <v>-900</v>
      </c>
      <c r="H569" s="21" t="s">
        <v>3217</v>
      </c>
      <c r="I569" s="23" t="s">
        <v>19987</v>
      </c>
    </row>
    <row r="570" spans="3:9">
      <c r="C570" s="33" t="s">
        <v>21565</v>
      </c>
      <c r="D570" s="33" t="s">
        <v>21566</v>
      </c>
      <c r="E570" s="34" t="s">
        <v>21567</v>
      </c>
      <c r="F570" s="35">
        <v>44762</v>
      </c>
      <c r="G570" s="36">
        <v>-106200</v>
      </c>
      <c r="H570" s="21" t="s">
        <v>9312</v>
      </c>
      <c r="I570" s="23" t="e">
        <v>#N/A</v>
      </c>
    </row>
    <row r="571" spans="3:9">
      <c r="C571" s="37" t="s">
        <v>3218</v>
      </c>
      <c r="D571" s="33" t="s">
        <v>3219</v>
      </c>
      <c r="E571" s="33" t="s">
        <v>15116</v>
      </c>
      <c r="F571" s="38">
        <v>41606</v>
      </c>
      <c r="G571" s="37">
        <v>-9446.24</v>
      </c>
      <c r="H571" s="21" t="s">
        <v>3221</v>
      </c>
      <c r="I571" s="23" t="s">
        <v>3220</v>
      </c>
    </row>
    <row r="572" spans="3:9">
      <c r="C572" s="37" t="s">
        <v>3222</v>
      </c>
      <c r="D572" s="33" t="s">
        <v>3223</v>
      </c>
      <c r="E572" s="33" t="s">
        <v>15117</v>
      </c>
      <c r="F572" s="38">
        <v>41200</v>
      </c>
      <c r="G572" s="37">
        <v>-10351.31</v>
      </c>
      <c r="H572" s="21" t="s">
        <v>3225</v>
      </c>
      <c r="I572" s="23" t="s">
        <v>3224</v>
      </c>
    </row>
    <row r="573" spans="3:9">
      <c r="C573" s="37" t="s">
        <v>3222</v>
      </c>
      <c r="D573" s="33" t="s">
        <v>3223</v>
      </c>
      <c r="E573" s="33" t="s">
        <v>15118</v>
      </c>
      <c r="F573" s="38">
        <v>41691</v>
      </c>
      <c r="G573" s="37">
        <v>-60168.97</v>
      </c>
      <c r="H573" s="21" t="s">
        <v>0</v>
      </c>
      <c r="I573" s="23" t="s">
        <v>3226</v>
      </c>
    </row>
    <row r="574" spans="3:9">
      <c r="C574" s="37" t="s">
        <v>3227</v>
      </c>
      <c r="D574" s="33" t="s">
        <v>3228</v>
      </c>
      <c r="E574" s="33" t="s">
        <v>15119</v>
      </c>
      <c r="F574" s="38">
        <v>41778</v>
      </c>
      <c r="G574" s="37">
        <v>-28195.77</v>
      </c>
      <c r="H574" s="21" t="s">
        <v>3230</v>
      </c>
      <c r="I574" s="23" t="s">
        <v>3229</v>
      </c>
    </row>
    <row r="575" spans="3:9">
      <c r="C575" s="37" t="s">
        <v>3231</v>
      </c>
      <c r="D575" s="33" t="s">
        <v>3232</v>
      </c>
      <c r="E575" s="33" t="s">
        <v>15120</v>
      </c>
      <c r="F575" s="38">
        <v>41778</v>
      </c>
      <c r="G575" s="37">
        <v>-28195.77</v>
      </c>
      <c r="H575" s="21" t="s">
        <v>3234</v>
      </c>
      <c r="I575" s="23" t="s">
        <v>3233</v>
      </c>
    </row>
    <row r="576" spans="3:9">
      <c r="C576" s="37" t="s">
        <v>3235</v>
      </c>
      <c r="D576" s="33" t="s">
        <v>3236</v>
      </c>
      <c r="E576" s="33" t="s">
        <v>14577</v>
      </c>
      <c r="F576" s="38">
        <v>40955</v>
      </c>
      <c r="G576" s="37">
        <v>-20500</v>
      </c>
      <c r="H576" s="21" t="s">
        <v>3237</v>
      </c>
      <c r="I576" s="23" t="s">
        <v>9017</v>
      </c>
    </row>
    <row r="577" spans="3:9">
      <c r="C577" s="37" t="s">
        <v>3238</v>
      </c>
      <c r="D577" s="33" t="s">
        <v>3239</v>
      </c>
      <c r="E577" s="33" t="s">
        <v>15121</v>
      </c>
      <c r="F577" s="38">
        <v>41619</v>
      </c>
      <c r="G577" s="37">
        <v>-43726.85</v>
      </c>
      <c r="H577" s="21" t="s">
        <v>0</v>
      </c>
      <c r="I577" s="23" t="s">
        <v>2641</v>
      </c>
    </row>
    <row r="578" spans="3:9">
      <c r="C578" s="37" t="s">
        <v>3238</v>
      </c>
      <c r="D578" s="33" t="s">
        <v>3239</v>
      </c>
      <c r="E578" s="33" t="s">
        <v>15122</v>
      </c>
      <c r="F578" s="38">
        <v>41628</v>
      </c>
      <c r="G578" s="37">
        <v>43726.85</v>
      </c>
      <c r="H578" s="21" t="s">
        <v>0</v>
      </c>
      <c r="I578" s="23" t="s">
        <v>3240</v>
      </c>
    </row>
    <row r="579" spans="3:9">
      <c r="C579" s="37" t="s">
        <v>3241</v>
      </c>
      <c r="D579" s="33" t="s">
        <v>3242</v>
      </c>
      <c r="E579" s="33" t="s">
        <v>15123</v>
      </c>
      <c r="F579" s="38">
        <v>41606</v>
      </c>
      <c r="G579" s="37">
        <v>-71988.92</v>
      </c>
      <c r="H579" s="21" t="s">
        <v>3243</v>
      </c>
      <c r="I579" s="23" t="s">
        <v>3220</v>
      </c>
    </row>
    <row r="580" spans="3:9">
      <c r="C580" s="37" t="s">
        <v>3244</v>
      </c>
      <c r="D580" s="33" t="s">
        <v>3245</v>
      </c>
      <c r="E580" s="33" t="s">
        <v>15124</v>
      </c>
      <c r="F580" s="38">
        <v>42632</v>
      </c>
      <c r="G580" s="37">
        <v>-35000</v>
      </c>
      <c r="H580" s="21" t="s">
        <v>3247</v>
      </c>
      <c r="I580" s="23" t="s">
        <v>3246</v>
      </c>
    </row>
    <row r="581" spans="3:9">
      <c r="C581" s="33" t="s">
        <v>9448</v>
      </c>
      <c r="D581" s="33" t="s">
        <v>9449</v>
      </c>
      <c r="E581" s="34" t="s">
        <v>17535</v>
      </c>
      <c r="F581" s="35">
        <v>44469</v>
      </c>
      <c r="G581" s="36">
        <v>-1620000</v>
      </c>
      <c r="H581" s="21" t="s">
        <v>1302</v>
      </c>
      <c r="I581" s="23" t="s">
        <v>9450</v>
      </c>
    </row>
    <row r="582" spans="3:9">
      <c r="C582" s="37" t="s">
        <v>3248</v>
      </c>
      <c r="D582" s="33" t="s">
        <v>3249</v>
      </c>
      <c r="E582" s="33" t="s">
        <v>15125</v>
      </c>
      <c r="F582" s="38">
        <v>41603</v>
      </c>
      <c r="G582" s="37">
        <v>-7083.99</v>
      </c>
      <c r="H582" s="21" t="s">
        <v>3250</v>
      </c>
      <c r="I582" s="23" t="s">
        <v>2637</v>
      </c>
    </row>
    <row r="583" spans="3:9">
      <c r="C583" s="33" t="s">
        <v>9451</v>
      </c>
      <c r="D583" s="33" t="s">
        <v>9452</v>
      </c>
      <c r="E583" s="34" t="s">
        <v>17536</v>
      </c>
      <c r="F583" s="35">
        <v>41419</v>
      </c>
      <c r="G583" s="36">
        <v>-55000</v>
      </c>
      <c r="H583" s="21" t="s">
        <v>11615</v>
      </c>
      <c r="I583" s="23" t="s">
        <v>9453</v>
      </c>
    </row>
    <row r="584" spans="3:9">
      <c r="C584" s="33" t="s">
        <v>9454</v>
      </c>
      <c r="D584" s="33" t="s">
        <v>9455</v>
      </c>
      <c r="E584" s="33" t="s">
        <v>17537</v>
      </c>
      <c r="F584" s="38">
        <v>44470</v>
      </c>
      <c r="G584" s="37">
        <v>-204103.7</v>
      </c>
      <c r="H584" s="21" t="s">
        <v>11756</v>
      </c>
      <c r="I584" s="23" t="s">
        <v>9456</v>
      </c>
    </row>
    <row r="585" spans="3:9">
      <c r="C585" s="37" t="s">
        <v>3251</v>
      </c>
      <c r="D585" s="33" t="s">
        <v>3252</v>
      </c>
      <c r="E585" s="33" t="s">
        <v>15126</v>
      </c>
      <c r="F585" s="38">
        <v>42612</v>
      </c>
      <c r="G585" s="37">
        <v>-20000</v>
      </c>
      <c r="H585" s="21" t="s">
        <v>2720</v>
      </c>
      <c r="I585" s="23" t="s">
        <v>3253</v>
      </c>
    </row>
    <row r="586" spans="3:9">
      <c r="C586" s="33" t="s">
        <v>21568</v>
      </c>
      <c r="D586" s="33" t="s">
        <v>21569</v>
      </c>
      <c r="E586" s="34" t="s">
        <v>21570</v>
      </c>
      <c r="F586" s="35">
        <v>44760</v>
      </c>
      <c r="G586" s="36">
        <v>-3541927.21</v>
      </c>
      <c r="H586" s="21" t="s">
        <v>764</v>
      </c>
      <c r="I586" s="23" t="e">
        <v>#N/A</v>
      </c>
    </row>
    <row r="587" spans="3:9">
      <c r="C587" s="33" t="s">
        <v>9457</v>
      </c>
      <c r="D587" s="33" t="s">
        <v>9458</v>
      </c>
      <c r="E587" s="34" t="s">
        <v>17538</v>
      </c>
      <c r="F587" s="35">
        <v>44470</v>
      </c>
      <c r="G587" s="36">
        <v>-3908680</v>
      </c>
      <c r="H587" s="21" t="s">
        <v>765</v>
      </c>
      <c r="I587" s="23" t="s">
        <v>9459</v>
      </c>
    </row>
    <row r="588" spans="3:9">
      <c r="C588" s="37" t="s">
        <v>3254</v>
      </c>
      <c r="D588" s="33" t="s">
        <v>3255</v>
      </c>
      <c r="E588" s="33" t="s">
        <v>14578</v>
      </c>
      <c r="F588" s="38">
        <v>40284</v>
      </c>
      <c r="G588" s="37">
        <v>-8000</v>
      </c>
      <c r="H588" s="21" t="s">
        <v>3256</v>
      </c>
      <c r="I588" s="23" t="s">
        <v>19988</v>
      </c>
    </row>
    <row r="589" spans="3:9">
      <c r="C589" s="37" t="s">
        <v>3254</v>
      </c>
      <c r="D589" s="33" t="s">
        <v>3255</v>
      </c>
      <c r="E589" s="33" t="s">
        <v>15127</v>
      </c>
      <c r="F589" s="38">
        <v>42104</v>
      </c>
      <c r="G589" s="37">
        <v>-10000</v>
      </c>
      <c r="H589" s="21" t="s">
        <v>2732</v>
      </c>
      <c r="I589" s="23" t="s">
        <v>2731</v>
      </c>
    </row>
    <row r="590" spans="3:9">
      <c r="C590" s="33" t="s">
        <v>9460</v>
      </c>
      <c r="D590" s="33" t="s">
        <v>9461</v>
      </c>
      <c r="E590" s="34" t="s">
        <v>17539</v>
      </c>
      <c r="F590" s="35">
        <v>41695</v>
      </c>
      <c r="G590" s="36">
        <v>-134673.64000000001</v>
      </c>
      <c r="H590" s="21" t="s">
        <v>766</v>
      </c>
      <c r="I590" s="23" t="s">
        <v>9462</v>
      </c>
    </row>
    <row r="591" spans="3:9">
      <c r="C591" s="33" t="s">
        <v>9464</v>
      </c>
      <c r="D591" s="33" t="s">
        <v>9465</v>
      </c>
      <c r="E591" s="34" t="s">
        <v>17540</v>
      </c>
      <c r="F591" s="35">
        <v>44470</v>
      </c>
      <c r="G591" s="36">
        <v>-2100000</v>
      </c>
      <c r="H591" s="21" t="e">
        <v>#N/A</v>
      </c>
      <c r="I591" s="23" t="s">
        <v>9466</v>
      </c>
    </row>
    <row r="592" spans="3:9">
      <c r="C592" s="33" t="s">
        <v>9467</v>
      </c>
      <c r="D592" s="33" t="s">
        <v>9468</v>
      </c>
      <c r="E592" s="34" t="s">
        <v>17541</v>
      </c>
      <c r="F592" s="35">
        <v>42004</v>
      </c>
      <c r="G592" s="36">
        <v>-38900</v>
      </c>
      <c r="H592" s="21" t="s">
        <v>768</v>
      </c>
      <c r="I592" s="23" t="s">
        <v>9469</v>
      </c>
    </row>
    <row r="593" spans="3:9">
      <c r="C593" s="33" t="s">
        <v>9471</v>
      </c>
      <c r="D593" s="33" t="s">
        <v>9472</v>
      </c>
      <c r="E593" s="33" t="s">
        <v>17542</v>
      </c>
      <c r="F593" s="38">
        <v>42079</v>
      </c>
      <c r="G593" s="37">
        <v>-660634.5</v>
      </c>
      <c r="H593" s="21" t="s">
        <v>11759</v>
      </c>
      <c r="I593" s="23" t="s">
        <v>9473</v>
      </c>
    </row>
    <row r="594" spans="3:9">
      <c r="C594" s="33" t="s">
        <v>9474</v>
      </c>
      <c r="D594" s="33" t="s">
        <v>9475</v>
      </c>
      <c r="E594" s="34" t="s">
        <v>17543</v>
      </c>
      <c r="F594" s="35">
        <v>44470</v>
      </c>
      <c r="G594" s="36">
        <v>-10290000</v>
      </c>
      <c r="H594" s="21" t="s">
        <v>770</v>
      </c>
      <c r="I594" s="23" t="s">
        <v>9476</v>
      </c>
    </row>
    <row r="595" spans="3:9">
      <c r="C595" s="29" t="s">
        <v>20974</v>
      </c>
      <c r="D595" s="29" t="s">
        <v>20975</v>
      </c>
      <c r="E595" s="30" t="s">
        <v>20976</v>
      </c>
      <c r="F595" s="31">
        <v>44741</v>
      </c>
      <c r="G595" s="32">
        <v>-141600</v>
      </c>
      <c r="H595" s="21" t="e">
        <v>#N/A</v>
      </c>
      <c r="I595" s="23" t="e">
        <v>#N/A</v>
      </c>
    </row>
    <row r="596" spans="3:9" ht="150">
      <c r="C596" s="29" t="s">
        <v>12955</v>
      </c>
      <c r="D596" s="29" t="s">
        <v>12954</v>
      </c>
      <c r="E596" s="30" t="s">
        <v>12956</v>
      </c>
      <c r="F596" s="31">
        <v>43972</v>
      </c>
      <c r="G596" s="32">
        <v>0.01</v>
      </c>
      <c r="H596" s="21" t="s">
        <v>19335</v>
      </c>
      <c r="I596" s="23" t="s">
        <v>19521</v>
      </c>
    </row>
    <row r="597" spans="3:9">
      <c r="C597" s="29" t="s">
        <v>1570</v>
      </c>
      <c r="D597" s="29" t="s">
        <v>1690</v>
      </c>
      <c r="E597" s="30" t="s">
        <v>13056</v>
      </c>
      <c r="F597" s="31">
        <v>42634</v>
      </c>
      <c r="G597" s="32">
        <v>-2857387.71</v>
      </c>
      <c r="H597" s="21" t="s">
        <v>1571</v>
      </c>
      <c r="I597" s="23" t="s">
        <v>1571</v>
      </c>
    </row>
    <row r="598" spans="3:9">
      <c r="C598" s="29" t="s">
        <v>20977</v>
      </c>
      <c r="D598" s="29" t="s">
        <v>20978</v>
      </c>
      <c r="E598" s="30" t="s">
        <v>20979</v>
      </c>
      <c r="F598" s="31">
        <v>44770</v>
      </c>
      <c r="G598" s="32">
        <v>-129800</v>
      </c>
      <c r="H598" s="21" t="e">
        <v>#N/A</v>
      </c>
      <c r="I598" s="23" t="e">
        <v>#N/A</v>
      </c>
    </row>
    <row r="599" spans="3:9">
      <c r="C599" s="37" t="s">
        <v>3257</v>
      </c>
      <c r="D599" s="33" t="s">
        <v>3258</v>
      </c>
      <c r="E599" s="33" t="s">
        <v>15128</v>
      </c>
      <c r="F599" s="38">
        <v>41576</v>
      </c>
      <c r="G599" s="37">
        <v>-674104.69</v>
      </c>
      <c r="H599" s="21" t="s">
        <v>3260</v>
      </c>
      <c r="I599" s="23" t="s">
        <v>3259</v>
      </c>
    </row>
    <row r="600" spans="3:9">
      <c r="C600" s="33" t="s">
        <v>8854</v>
      </c>
      <c r="D600" s="33" t="s">
        <v>8855</v>
      </c>
      <c r="E600" s="34" t="s">
        <v>17192</v>
      </c>
      <c r="F600" s="35">
        <v>41891</v>
      </c>
      <c r="G600" s="36">
        <v>-35400</v>
      </c>
      <c r="H600" s="21" t="s">
        <v>1132</v>
      </c>
      <c r="I600" s="23" t="s">
        <v>8856</v>
      </c>
    </row>
    <row r="601" spans="3:9">
      <c r="C601" s="33" t="s">
        <v>8854</v>
      </c>
      <c r="D601" s="33" t="s">
        <v>8855</v>
      </c>
      <c r="E601" s="34" t="s">
        <v>17193</v>
      </c>
      <c r="F601" s="35">
        <v>41908</v>
      </c>
      <c r="G601" s="36">
        <v>-35400</v>
      </c>
      <c r="H601" s="21" t="s">
        <v>650</v>
      </c>
      <c r="I601" s="23" t="s">
        <v>8857</v>
      </c>
    </row>
    <row r="602" spans="3:9">
      <c r="C602" s="37" t="s">
        <v>3261</v>
      </c>
      <c r="D602" s="33" t="s">
        <v>3262</v>
      </c>
      <c r="E602" s="33" t="s">
        <v>15129</v>
      </c>
      <c r="F602" s="38">
        <v>41603</v>
      </c>
      <c r="G602" s="37">
        <v>-66796.070000000007</v>
      </c>
      <c r="H602" s="21" t="s">
        <v>3263</v>
      </c>
      <c r="I602" s="23" t="s">
        <v>2637</v>
      </c>
    </row>
    <row r="603" spans="3:9">
      <c r="C603" s="37" t="s">
        <v>3264</v>
      </c>
      <c r="D603" s="33" t="s">
        <v>3265</v>
      </c>
      <c r="E603" s="33" t="s">
        <v>15130</v>
      </c>
      <c r="F603" s="38">
        <v>41779</v>
      </c>
      <c r="G603" s="37">
        <v>-34974.699999999997</v>
      </c>
      <c r="H603" s="21" t="s">
        <v>3267</v>
      </c>
      <c r="I603" s="23" t="s">
        <v>3266</v>
      </c>
    </row>
    <row r="604" spans="3:9">
      <c r="C604" s="37" t="s">
        <v>21978</v>
      </c>
      <c r="D604" s="33" t="s">
        <v>21196</v>
      </c>
      <c r="E604" s="33" t="s">
        <v>21197</v>
      </c>
      <c r="F604" s="38">
        <v>44748</v>
      </c>
      <c r="G604" s="37">
        <v>-20000</v>
      </c>
      <c r="H604" s="21" t="e">
        <v>#N/A</v>
      </c>
      <c r="I604" s="23" t="e">
        <v>#N/A</v>
      </c>
    </row>
    <row r="605" spans="3:9">
      <c r="C605" s="37" t="s">
        <v>3268</v>
      </c>
      <c r="D605" s="33" t="s">
        <v>3269</v>
      </c>
      <c r="E605" s="33" t="s">
        <v>15131</v>
      </c>
      <c r="F605" s="38">
        <v>41335</v>
      </c>
      <c r="G605" s="37">
        <v>-36750</v>
      </c>
      <c r="H605" s="21" t="s">
        <v>3271</v>
      </c>
      <c r="I605" s="23" t="s">
        <v>3270</v>
      </c>
    </row>
    <row r="606" spans="3:9">
      <c r="C606" s="37" t="s">
        <v>3272</v>
      </c>
      <c r="D606" s="33" t="s">
        <v>3273</v>
      </c>
      <c r="E606" s="33" t="s">
        <v>15132</v>
      </c>
      <c r="F606" s="38">
        <v>41376</v>
      </c>
      <c r="G606" s="37">
        <v>-25456.43</v>
      </c>
      <c r="H606" s="21" t="s">
        <v>3275</v>
      </c>
      <c r="I606" s="23" t="s">
        <v>3274</v>
      </c>
    </row>
    <row r="607" spans="3:9">
      <c r="C607" s="37" t="s">
        <v>3276</v>
      </c>
      <c r="D607" s="33" t="s">
        <v>3277</v>
      </c>
      <c r="E607" s="33" t="s">
        <v>15133</v>
      </c>
      <c r="F607" s="38">
        <v>41779</v>
      </c>
      <c r="G607" s="37">
        <v>-30000</v>
      </c>
      <c r="H607" s="21" t="s">
        <v>3279</v>
      </c>
      <c r="I607" s="23" t="s">
        <v>3278</v>
      </c>
    </row>
    <row r="608" spans="3:9">
      <c r="C608" s="33" t="s">
        <v>9477</v>
      </c>
      <c r="D608" s="33" t="s">
        <v>9478</v>
      </c>
      <c r="E608" s="34" t="s">
        <v>17544</v>
      </c>
      <c r="F608" s="35">
        <v>43378</v>
      </c>
      <c r="G608" s="36">
        <v>-22066</v>
      </c>
      <c r="H608" s="21" t="s">
        <v>771</v>
      </c>
      <c r="I608" s="23" t="s">
        <v>9479</v>
      </c>
    </row>
    <row r="609" spans="3:9">
      <c r="C609" s="37" t="s">
        <v>3280</v>
      </c>
      <c r="D609" s="33" t="s">
        <v>3281</v>
      </c>
      <c r="E609" s="33" t="s">
        <v>15134</v>
      </c>
      <c r="F609" s="38">
        <v>41803</v>
      </c>
      <c r="G609" s="37">
        <v>-14000</v>
      </c>
      <c r="H609" s="21" t="s">
        <v>3283</v>
      </c>
      <c r="I609" s="23" t="s">
        <v>3282</v>
      </c>
    </row>
    <row r="610" spans="3:9">
      <c r="C610" s="33" t="s">
        <v>21571</v>
      </c>
      <c r="D610" s="33" t="s">
        <v>21572</v>
      </c>
      <c r="E610" s="33" t="s">
        <v>21573</v>
      </c>
      <c r="F610" s="38">
        <v>44746</v>
      </c>
      <c r="G610" s="37">
        <v>-3789561.22</v>
      </c>
      <c r="H610" s="21" t="s">
        <v>0</v>
      </c>
      <c r="I610" s="23" t="e">
        <v>#N/A</v>
      </c>
    </row>
    <row r="611" spans="3:9">
      <c r="C611" s="33" t="s">
        <v>9480</v>
      </c>
      <c r="D611" s="33" t="s">
        <v>9481</v>
      </c>
      <c r="E611" s="33" t="s">
        <v>17548</v>
      </c>
      <c r="F611" s="38">
        <v>42185</v>
      </c>
      <c r="G611" s="37">
        <v>-1673984.3</v>
      </c>
      <c r="H611" s="21">
        <v>0</v>
      </c>
      <c r="I611" s="23" t="s">
        <v>9482</v>
      </c>
    </row>
    <row r="612" spans="3:9">
      <c r="C612" s="33" t="s">
        <v>9480</v>
      </c>
      <c r="D612" s="33" t="s">
        <v>9481</v>
      </c>
      <c r="E612" s="34" t="s">
        <v>17549</v>
      </c>
      <c r="F612" s="35">
        <v>42185</v>
      </c>
      <c r="G612" s="36">
        <v>319999.59999999998</v>
      </c>
      <c r="H612" s="21">
        <v>0</v>
      </c>
      <c r="I612" s="23" t="s">
        <v>9482</v>
      </c>
    </row>
    <row r="613" spans="3:9">
      <c r="C613" s="33" t="s">
        <v>9480</v>
      </c>
      <c r="D613" s="33" t="s">
        <v>9481</v>
      </c>
      <c r="E613" s="34" t="s">
        <v>17550</v>
      </c>
      <c r="F613" s="35">
        <v>42444</v>
      </c>
      <c r="G613" s="36">
        <v>-1353984.66</v>
      </c>
      <c r="H613" s="21" t="s">
        <v>1632</v>
      </c>
      <c r="I613" s="23" t="s">
        <v>9483</v>
      </c>
    </row>
    <row r="614" spans="3:9">
      <c r="C614" s="37" t="s">
        <v>3284</v>
      </c>
      <c r="D614" s="33" t="s">
        <v>3285</v>
      </c>
      <c r="E614" s="33" t="s">
        <v>15135</v>
      </c>
      <c r="F614" s="38">
        <v>41741</v>
      </c>
      <c r="G614" s="37">
        <v>-32395.14</v>
      </c>
      <c r="H614" s="21" t="s">
        <v>3287</v>
      </c>
      <c r="I614" s="23" t="s">
        <v>3286</v>
      </c>
    </row>
    <row r="615" spans="3:9">
      <c r="C615" s="37" t="s">
        <v>21979</v>
      </c>
      <c r="D615" s="33" t="s">
        <v>21198</v>
      </c>
      <c r="E615" s="33" t="s">
        <v>21199</v>
      </c>
      <c r="F615" s="38">
        <v>44749</v>
      </c>
      <c r="G615" s="37">
        <v>-236000</v>
      </c>
      <c r="H615" s="21" t="e">
        <v>#N/A</v>
      </c>
      <c r="I615" s="23" t="e">
        <v>#N/A</v>
      </c>
    </row>
    <row r="616" spans="3:9">
      <c r="C616" s="37" t="s">
        <v>3288</v>
      </c>
      <c r="D616" s="33" t="s">
        <v>3289</v>
      </c>
      <c r="E616" s="33" t="s">
        <v>14563</v>
      </c>
      <c r="F616" s="38">
        <v>40225</v>
      </c>
      <c r="G616" s="37">
        <v>-39151.57</v>
      </c>
      <c r="H616" s="21" t="s">
        <v>3290</v>
      </c>
      <c r="I616" s="23" t="s">
        <v>19513</v>
      </c>
    </row>
    <row r="617" spans="3:9">
      <c r="C617" s="37" t="s">
        <v>3288</v>
      </c>
      <c r="D617" s="33" t="s">
        <v>3289</v>
      </c>
      <c r="E617" s="33" t="s">
        <v>15136</v>
      </c>
      <c r="F617" s="38">
        <v>41695</v>
      </c>
      <c r="G617" s="37">
        <v>-589942.04</v>
      </c>
      <c r="H617" s="21" t="s">
        <v>3292</v>
      </c>
      <c r="I617" s="23" t="s">
        <v>3291</v>
      </c>
    </row>
    <row r="618" spans="3:9">
      <c r="C618" s="33" t="s">
        <v>9484</v>
      </c>
      <c r="D618" s="33" t="s">
        <v>9485</v>
      </c>
      <c r="E618" s="33" t="s">
        <v>17551</v>
      </c>
      <c r="F618" s="38">
        <v>42604</v>
      </c>
      <c r="G618" s="37">
        <v>-28000</v>
      </c>
      <c r="H618" s="21" t="s">
        <v>11764</v>
      </c>
      <c r="I618" s="23" t="s">
        <v>3815</v>
      </c>
    </row>
    <row r="619" spans="3:9">
      <c r="C619" s="37" t="s">
        <v>3293</v>
      </c>
      <c r="D619" s="33" t="s">
        <v>3294</v>
      </c>
      <c r="E619" s="33" t="s">
        <v>15137</v>
      </c>
      <c r="F619" s="38">
        <v>42004</v>
      </c>
      <c r="G619" s="37">
        <v>-34974.699999999997</v>
      </c>
      <c r="H619" s="21" t="s">
        <v>3296</v>
      </c>
      <c r="I619" s="23" t="s">
        <v>3295</v>
      </c>
    </row>
    <row r="620" spans="3:9">
      <c r="C620" s="37" t="s">
        <v>3297</v>
      </c>
      <c r="D620" s="33" t="s">
        <v>3298</v>
      </c>
      <c r="E620" s="33" t="s">
        <v>15138</v>
      </c>
      <c r="F620" s="38">
        <v>42613</v>
      </c>
      <c r="G620" s="37">
        <v>-20000</v>
      </c>
      <c r="H620" s="21" t="s">
        <v>2720</v>
      </c>
      <c r="I620" s="23" t="s">
        <v>3299</v>
      </c>
    </row>
    <row r="621" spans="3:9">
      <c r="C621" s="33" t="s">
        <v>9486</v>
      </c>
      <c r="D621" s="33" t="s">
        <v>9487</v>
      </c>
      <c r="E621" s="33" t="s">
        <v>17552</v>
      </c>
      <c r="F621" s="38">
        <v>42093</v>
      </c>
      <c r="G621" s="37">
        <v>-47200</v>
      </c>
      <c r="H621" s="21" t="s">
        <v>11765</v>
      </c>
      <c r="I621" s="23" t="s">
        <v>9488</v>
      </c>
    </row>
    <row r="622" spans="3:9">
      <c r="C622" s="33" t="s">
        <v>9486</v>
      </c>
      <c r="D622" s="33" t="s">
        <v>9487</v>
      </c>
      <c r="E622" s="33" t="s">
        <v>17553</v>
      </c>
      <c r="F622" s="38">
        <v>42101</v>
      </c>
      <c r="G622" s="37">
        <v>-47200</v>
      </c>
      <c r="H622" s="21" t="s">
        <v>20788</v>
      </c>
      <c r="I622" s="23" t="s">
        <v>9489</v>
      </c>
    </row>
    <row r="623" spans="3:9">
      <c r="C623" s="33" t="s">
        <v>9486</v>
      </c>
      <c r="D623" s="33" t="s">
        <v>9487</v>
      </c>
      <c r="E623" s="33" t="s">
        <v>17554</v>
      </c>
      <c r="F623" s="38">
        <v>42104</v>
      </c>
      <c r="G623" s="37">
        <v>-47200</v>
      </c>
      <c r="H623" s="21" t="s">
        <v>11769</v>
      </c>
      <c r="I623" s="23" t="s">
        <v>9490</v>
      </c>
    </row>
    <row r="624" spans="3:9">
      <c r="C624" s="37" t="s">
        <v>3300</v>
      </c>
      <c r="D624" s="33" t="s">
        <v>3301</v>
      </c>
      <c r="E624" s="33" t="s">
        <v>14579</v>
      </c>
      <c r="F624" s="38">
        <v>40925</v>
      </c>
      <c r="G624" s="37">
        <v>-43206</v>
      </c>
      <c r="H624" s="21" t="s">
        <v>581</v>
      </c>
      <c r="I624" s="23" t="s">
        <v>9017</v>
      </c>
    </row>
    <row r="625" spans="3:9">
      <c r="C625" s="33" t="s">
        <v>9491</v>
      </c>
      <c r="D625" s="33" t="s">
        <v>9492</v>
      </c>
      <c r="E625" s="33" t="s">
        <v>17555</v>
      </c>
      <c r="F625" s="38">
        <v>44481</v>
      </c>
      <c r="G625" s="37">
        <v>-170000</v>
      </c>
      <c r="H625" s="21" t="s">
        <v>20789</v>
      </c>
      <c r="I625" s="23" t="s">
        <v>9493</v>
      </c>
    </row>
    <row r="626" spans="3:9">
      <c r="C626" s="37" t="s">
        <v>3302</v>
      </c>
      <c r="D626" s="33" t="s">
        <v>3303</v>
      </c>
      <c r="E626" s="33" t="s">
        <v>15139</v>
      </c>
      <c r="F626" s="38">
        <v>42004</v>
      </c>
      <c r="G626" s="37">
        <v>-38934.1</v>
      </c>
      <c r="H626" s="21" t="s">
        <v>3305</v>
      </c>
      <c r="I626" s="23" t="s">
        <v>3304</v>
      </c>
    </row>
    <row r="627" spans="3:9">
      <c r="C627" s="33" t="s">
        <v>9494</v>
      </c>
      <c r="D627" s="33" t="s">
        <v>9495</v>
      </c>
      <c r="E627" s="33" t="s">
        <v>17556</v>
      </c>
      <c r="F627" s="38">
        <v>44470</v>
      </c>
      <c r="G627" s="37">
        <v>-788433.3</v>
      </c>
      <c r="H627" s="21" t="s">
        <v>11771</v>
      </c>
      <c r="I627" s="23" t="s">
        <v>9496</v>
      </c>
    </row>
    <row r="628" spans="3:9">
      <c r="C628" s="33" t="s">
        <v>9497</v>
      </c>
      <c r="D628" s="33" t="s">
        <v>9498</v>
      </c>
      <c r="E628" s="33" t="s">
        <v>17557</v>
      </c>
      <c r="F628" s="38">
        <v>41738</v>
      </c>
      <c r="G628" s="37">
        <v>-324000</v>
      </c>
      <c r="H628" s="21" t="s">
        <v>20788</v>
      </c>
      <c r="I628" s="23" t="s">
        <v>9499</v>
      </c>
    </row>
    <row r="629" spans="3:9">
      <c r="C629" s="37" t="s">
        <v>3306</v>
      </c>
      <c r="D629" s="33" t="s">
        <v>3307</v>
      </c>
      <c r="E629" s="33" t="s">
        <v>15140</v>
      </c>
      <c r="F629" s="38">
        <v>41556</v>
      </c>
      <c r="G629" s="37">
        <v>-3523.9</v>
      </c>
      <c r="H629" s="21" t="s">
        <v>3309</v>
      </c>
      <c r="I629" s="23" t="s">
        <v>3308</v>
      </c>
    </row>
    <row r="630" spans="3:9">
      <c r="C630" s="37" t="s">
        <v>3310</v>
      </c>
      <c r="D630" s="33" t="s">
        <v>3311</v>
      </c>
      <c r="E630" s="33" t="s">
        <v>15141</v>
      </c>
      <c r="F630" s="38">
        <v>42004</v>
      </c>
      <c r="G630" s="37">
        <v>-31472</v>
      </c>
      <c r="H630" s="21" t="s">
        <v>3313</v>
      </c>
      <c r="I630" s="23" t="s">
        <v>3312</v>
      </c>
    </row>
    <row r="631" spans="3:9">
      <c r="C631" s="37" t="s">
        <v>3314</v>
      </c>
      <c r="D631" s="33" t="s">
        <v>3315</v>
      </c>
      <c r="E631" s="33" t="s">
        <v>15142</v>
      </c>
      <c r="F631" s="38">
        <v>42004</v>
      </c>
      <c r="G631" s="37">
        <v>-38274.199999999997</v>
      </c>
      <c r="H631" s="21" t="s">
        <v>3317</v>
      </c>
      <c r="I631" s="23" t="s">
        <v>3316</v>
      </c>
    </row>
    <row r="632" spans="3:9">
      <c r="C632" s="37" t="s">
        <v>3318</v>
      </c>
      <c r="D632" s="33" t="s">
        <v>3319</v>
      </c>
      <c r="E632" s="33" t="s">
        <v>15143</v>
      </c>
      <c r="F632" s="38">
        <v>41619</v>
      </c>
      <c r="G632" s="37">
        <v>-42315.5</v>
      </c>
      <c r="H632" s="21" t="s">
        <v>0</v>
      </c>
      <c r="I632" s="23" t="s">
        <v>2641</v>
      </c>
    </row>
    <row r="633" spans="3:9">
      <c r="C633" s="37" t="s">
        <v>3318</v>
      </c>
      <c r="D633" s="33" t="s">
        <v>3319</v>
      </c>
      <c r="E633" s="33" t="s">
        <v>15144</v>
      </c>
      <c r="F633" s="38">
        <v>41628</v>
      </c>
      <c r="G633" s="37">
        <v>42315.5</v>
      </c>
      <c r="H633" s="21" t="s">
        <v>0</v>
      </c>
      <c r="I633" s="23" t="s">
        <v>3320</v>
      </c>
    </row>
    <row r="634" spans="3:9">
      <c r="C634" s="37" t="s">
        <v>3321</v>
      </c>
      <c r="D634" s="33" t="s">
        <v>3322</v>
      </c>
      <c r="E634" s="33" t="s">
        <v>15145</v>
      </c>
      <c r="F634" s="38">
        <v>41619</v>
      </c>
      <c r="G634" s="37">
        <v>-43726.85</v>
      </c>
      <c r="H634" s="21" t="s">
        <v>0</v>
      </c>
      <c r="I634" s="23" t="s">
        <v>2641</v>
      </c>
    </row>
    <row r="635" spans="3:9">
      <c r="C635" s="37" t="s">
        <v>3321</v>
      </c>
      <c r="D635" s="33" t="s">
        <v>3322</v>
      </c>
      <c r="E635" s="33" t="s">
        <v>15146</v>
      </c>
      <c r="F635" s="38">
        <v>41628</v>
      </c>
      <c r="G635" s="37">
        <v>43726.85</v>
      </c>
      <c r="H635" s="21" t="s">
        <v>0</v>
      </c>
      <c r="I635" s="23" t="s">
        <v>3323</v>
      </c>
    </row>
    <row r="636" spans="3:9">
      <c r="C636" s="37" t="s">
        <v>3324</v>
      </c>
      <c r="D636" s="33" t="s">
        <v>3325</v>
      </c>
      <c r="E636" s="33" t="s">
        <v>15147</v>
      </c>
      <c r="F636" s="38">
        <v>41746</v>
      </c>
      <c r="G636" s="37">
        <v>-26333.58</v>
      </c>
      <c r="H636" s="21" t="s">
        <v>3327</v>
      </c>
      <c r="I636" s="23" t="s">
        <v>3326</v>
      </c>
    </row>
    <row r="637" spans="3:9">
      <c r="C637" s="37" t="s">
        <v>3328</v>
      </c>
      <c r="D637" s="33" t="s">
        <v>3329</v>
      </c>
      <c r="E637" s="33" t="s">
        <v>15148</v>
      </c>
      <c r="F637" s="38">
        <v>41746</v>
      </c>
      <c r="G637" s="37">
        <v>-21945.18</v>
      </c>
      <c r="H637" s="21" t="s">
        <v>3330</v>
      </c>
      <c r="I637" s="23" t="s">
        <v>3326</v>
      </c>
    </row>
    <row r="638" spans="3:9">
      <c r="C638" s="33" t="s">
        <v>9500</v>
      </c>
      <c r="D638" s="33" t="s">
        <v>9501</v>
      </c>
      <c r="E638" s="34" t="s">
        <v>17558</v>
      </c>
      <c r="F638" s="35">
        <v>43082</v>
      </c>
      <c r="G638" s="36">
        <v>-17700</v>
      </c>
      <c r="H638" s="21" t="s">
        <v>774</v>
      </c>
      <c r="I638" s="23" t="s">
        <v>9502</v>
      </c>
    </row>
    <row r="639" spans="3:9">
      <c r="C639" s="33" t="s">
        <v>9500</v>
      </c>
      <c r="D639" s="33" t="s">
        <v>9501</v>
      </c>
      <c r="E639" s="33" t="s">
        <v>17559</v>
      </c>
      <c r="F639" s="38">
        <v>43082</v>
      </c>
      <c r="G639" s="37">
        <v>-17700</v>
      </c>
      <c r="H639" s="21" t="s">
        <v>20790</v>
      </c>
      <c r="I639" s="23" t="s">
        <v>9503</v>
      </c>
    </row>
    <row r="640" spans="3:9">
      <c r="C640" s="33" t="s">
        <v>9500</v>
      </c>
      <c r="D640" s="33" t="s">
        <v>9501</v>
      </c>
      <c r="E640" s="33" t="s">
        <v>17560</v>
      </c>
      <c r="F640" s="38">
        <v>43082</v>
      </c>
      <c r="G640" s="37">
        <v>17700</v>
      </c>
      <c r="H640" s="21" t="s">
        <v>3005</v>
      </c>
      <c r="I640" s="23" t="s">
        <v>9504</v>
      </c>
    </row>
    <row r="641" spans="3:9">
      <c r="C641" s="33" t="s">
        <v>9500</v>
      </c>
      <c r="D641" s="33" t="s">
        <v>9501</v>
      </c>
      <c r="E641" s="33" t="s">
        <v>17561</v>
      </c>
      <c r="F641" s="38">
        <v>43082</v>
      </c>
      <c r="G641" s="37">
        <v>17700</v>
      </c>
      <c r="H641" s="21" t="s">
        <v>1121</v>
      </c>
      <c r="I641" s="23" t="s">
        <v>9505</v>
      </c>
    </row>
    <row r="642" spans="3:9">
      <c r="C642" s="33" t="s">
        <v>9500</v>
      </c>
      <c r="D642" s="33" t="s">
        <v>9501</v>
      </c>
      <c r="E642" s="33" t="s">
        <v>21574</v>
      </c>
      <c r="F642" s="38">
        <v>44767</v>
      </c>
      <c r="G642" s="37">
        <v>-35400</v>
      </c>
      <c r="H642" s="21" t="s">
        <v>1012</v>
      </c>
      <c r="I642" s="23" t="e">
        <v>#N/A</v>
      </c>
    </row>
    <row r="643" spans="3:9">
      <c r="C643" s="33" t="s">
        <v>9506</v>
      </c>
      <c r="D643" s="33" t="s">
        <v>9507</v>
      </c>
      <c r="E643" s="33" t="s">
        <v>17562</v>
      </c>
      <c r="F643" s="38">
        <v>44470</v>
      </c>
      <c r="G643" s="37">
        <v>-3109552.5</v>
      </c>
      <c r="H643" s="21">
        <v>0</v>
      </c>
      <c r="I643" s="23" t="s">
        <v>9508</v>
      </c>
    </row>
    <row r="644" spans="3:9" ht="105">
      <c r="C644" s="33" t="s">
        <v>9506</v>
      </c>
      <c r="D644" s="33" t="s">
        <v>9507</v>
      </c>
      <c r="E644" s="34" t="s">
        <v>17563</v>
      </c>
      <c r="F644" s="35">
        <v>43425</v>
      </c>
      <c r="G644" s="36">
        <v>0.01</v>
      </c>
      <c r="H644" s="21" t="s">
        <v>776</v>
      </c>
      <c r="I644" s="23" t="s">
        <v>20360</v>
      </c>
    </row>
    <row r="645" spans="3:9">
      <c r="C645" s="37" t="s">
        <v>3331</v>
      </c>
      <c r="D645" s="33" t="s">
        <v>3332</v>
      </c>
      <c r="E645" s="33" t="s">
        <v>15149</v>
      </c>
      <c r="F645" s="38">
        <v>41746</v>
      </c>
      <c r="G645" s="37">
        <v>-40770.39</v>
      </c>
      <c r="H645" s="21" t="s">
        <v>3334</v>
      </c>
      <c r="I645" s="23" t="s">
        <v>3333</v>
      </c>
    </row>
    <row r="646" spans="3:9">
      <c r="C646" s="37" t="s">
        <v>3335</v>
      </c>
      <c r="D646" s="33" t="s">
        <v>3336</v>
      </c>
      <c r="E646" s="33" t="s">
        <v>15150</v>
      </c>
      <c r="F646" s="38">
        <v>41233</v>
      </c>
      <c r="G646" s="37">
        <v>-19442.7</v>
      </c>
      <c r="H646" s="21" t="s">
        <v>3338</v>
      </c>
      <c r="I646" s="23" t="s">
        <v>3337</v>
      </c>
    </row>
    <row r="647" spans="3:9">
      <c r="C647" s="37" t="s">
        <v>3339</v>
      </c>
      <c r="D647" s="33" t="s">
        <v>3340</v>
      </c>
      <c r="E647" s="33" t="s">
        <v>15151</v>
      </c>
      <c r="F647" s="38">
        <v>42529</v>
      </c>
      <c r="G647" s="37">
        <v>-72000</v>
      </c>
      <c r="H647" s="21" t="s">
        <v>3342</v>
      </c>
      <c r="I647" s="23" t="s">
        <v>3341</v>
      </c>
    </row>
    <row r="648" spans="3:9">
      <c r="C648" s="37" t="s">
        <v>3343</v>
      </c>
      <c r="D648" s="33" t="s">
        <v>3344</v>
      </c>
      <c r="E648" s="33" t="s">
        <v>15152</v>
      </c>
      <c r="F648" s="38">
        <v>42920</v>
      </c>
      <c r="G648" s="37">
        <v>-63484</v>
      </c>
      <c r="H648" s="21" t="s">
        <v>1140</v>
      </c>
      <c r="I648" s="23" t="s">
        <v>2791</v>
      </c>
    </row>
    <row r="649" spans="3:9">
      <c r="C649" s="37" t="s">
        <v>3343</v>
      </c>
      <c r="D649" s="33" t="s">
        <v>3344</v>
      </c>
      <c r="E649" s="33" t="s">
        <v>15153</v>
      </c>
      <c r="F649" s="38">
        <v>42937</v>
      </c>
      <c r="G649" s="37">
        <v>-63484</v>
      </c>
      <c r="H649" s="21" t="s">
        <v>3346</v>
      </c>
      <c r="I649" s="23" t="s">
        <v>3345</v>
      </c>
    </row>
    <row r="650" spans="3:9">
      <c r="C650" s="37" t="s">
        <v>3343</v>
      </c>
      <c r="D650" s="33" t="s">
        <v>3344</v>
      </c>
      <c r="E650" s="33" t="s">
        <v>15154</v>
      </c>
      <c r="F650" s="38">
        <v>43273</v>
      </c>
      <c r="G650" s="37">
        <v>-31860</v>
      </c>
      <c r="H650" s="21" t="s">
        <v>961</v>
      </c>
      <c r="I650" s="23" t="s">
        <v>3347</v>
      </c>
    </row>
    <row r="651" spans="3:9">
      <c r="C651" s="37" t="s">
        <v>3348</v>
      </c>
      <c r="D651" s="33" t="s">
        <v>3349</v>
      </c>
      <c r="E651" s="33" t="s">
        <v>15155</v>
      </c>
      <c r="F651" s="38">
        <v>41752</v>
      </c>
      <c r="G651" s="37">
        <v>-34194.870000000003</v>
      </c>
      <c r="H651" s="21" t="s">
        <v>3351</v>
      </c>
      <c r="I651" s="23" t="s">
        <v>3350</v>
      </c>
    </row>
    <row r="652" spans="3:9">
      <c r="C652" s="37" t="s">
        <v>3352</v>
      </c>
      <c r="D652" s="33" t="s">
        <v>3353</v>
      </c>
      <c r="E652" s="33" t="s">
        <v>15156</v>
      </c>
      <c r="F652" s="38">
        <v>41949</v>
      </c>
      <c r="G652" s="37">
        <v>-24000</v>
      </c>
      <c r="H652" s="21" t="s">
        <v>3355</v>
      </c>
      <c r="I652" s="23" t="s">
        <v>3354</v>
      </c>
    </row>
    <row r="653" spans="3:9">
      <c r="C653" s="37" t="s">
        <v>3356</v>
      </c>
      <c r="D653" s="33" t="s">
        <v>3357</v>
      </c>
      <c r="E653" s="33" t="s">
        <v>15157</v>
      </c>
      <c r="F653" s="38">
        <v>41695</v>
      </c>
      <c r="G653" s="37">
        <v>-15248.95</v>
      </c>
      <c r="H653" s="21" t="s">
        <v>3358</v>
      </c>
      <c r="I653" s="23" t="s">
        <v>3291</v>
      </c>
    </row>
    <row r="654" spans="3:9" ht="75">
      <c r="C654" s="33" t="s">
        <v>17564</v>
      </c>
      <c r="D654" s="33" t="s">
        <v>17565</v>
      </c>
      <c r="E654" s="33" t="s">
        <v>17567</v>
      </c>
      <c r="F654" s="38">
        <v>44589</v>
      </c>
      <c r="G654" s="37">
        <v>4751272.71</v>
      </c>
      <c r="H654" s="21" t="s">
        <v>11776</v>
      </c>
      <c r="I654" s="23" t="s">
        <v>20362</v>
      </c>
    </row>
    <row r="655" spans="3:9">
      <c r="C655" s="33" t="s">
        <v>21575</v>
      </c>
      <c r="D655" s="33" t="s">
        <v>21576</v>
      </c>
      <c r="E655" s="34" t="s">
        <v>21577</v>
      </c>
      <c r="F655" s="35">
        <v>44767</v>
      </c>
      <c r="G655" s="36">
        <v>-87320</v>
      </c>
      <c r="H655" s="21" t="s">
        <v>778</v>
      </c>
      <c r="I655" s="23" t="e">
        <v>#N/A</v>
      </c>
    </row>
    <row r="656" spans="3:9">
      <c r="C656" s="33" t="s">
        <v>9509</v>
      </c>
      <c r="D656" s="33" t="s">
        <v>9510</v>
      </c>
      <c r="E656" s="34" t="s">
        <v>17568</v>
      </c>
      <c r="F656" s="35">
        <v>44470</v>
      </c>
      <c r="G656" s="36">
        <v>-21855111</v>
      </c>
      <c r="H656" s="21" t="s">
        <v>780</v>
      </c>
      <c r="I656" s="23" t="s">
        <v>9511</v>
      </c>
    </row>
    <row r="657" spans="3:9">
      <c r="C657" s="33" t="s">
        <v>9512</v>
      </c>
      <c r="D657" s="33" t="s">
        <v>9513</v>
      </c>
      <c r="E657" s="34" t="s">
        <v>17569</v>
      </c>
      <c r="F657" s="35">
        <v>41498</v>
      </c>
      <c r="G657" s="36">
        <v>-16240</v>
      </c>
      <c r="H657" s="21" t="s">
        <v>782</v>
      </c>
      <c r="I657" s="23" t="s">
        <v>9514</v>
      </c>
    </row>
    <row r="658" spans="3:9">
      <c r="C658" s="33" t="s">
        <v>8858</v>
      </c>
      <c r="D658" s="33" t="s">
        <v>8859</v>
      </c>
      <c r="E658" s="34" t="s">
        <v>17194</v>
      </c>
      <c r="F658" s="35">
        <v>41222</v>
      </c>
      <c r="G658" s="36">
        <v>-5000</v>
      </c>
      <c r="H658" s="21" t="s">
        <v>651</v>
      </c>
      <c r="I658" s="23" t="s">
        <v>8847</v>
      </c>
    </row>
    <row r="659" spans="3:9">
      <c r="C659" s="33" t="s">
        <v>8858</v>
      </c>
      <c r="D659" s="33" t="s">
        <v>8859</v>
      </c>
      <c r="E659" s="34" t="s">
        <v>17570</v>
      </c>
      <c r="F659" s="35">
        <v>40885</v>
      </c>
      <c r="G659" s="36">
        <v>-5000</v>
      </c>
      <c r="H659" s="21" t="s">
        <v>783</v>
      </c>
      <c r="I659" s="23" t="s">
        <v>9017</v>
      </c>
    </row>
    <row r="660" spans="3:9">
      <c r="C660" s="37" t="s">
        <v>3359</v>
      </c>
      <c r="D660" s="33" t="s">
        <v>3360</v>
      </c>
      <c r="E660" s="33" t="s">
        <v>14580</v>
      </c>
      <c r="F660" s="38">
        <v>40925</v>
      </c>
      <c r="G660" s="37">
        <v>-20882.900000000001</v>
      </c>
      <c r="H660" s="21" t="s">
        <v>581</v>
      </c>
      <c r="I660" s="23" t="s">
        <v>9017</v>
      </c>
    </row>
    <row r="661" spans="3:9">
      <c r="C661" s="37" t="s">
        <v>3361</v>
      </c>
      <c r="D661" s="33" t="s">
        <v>3362</v>
      </c>
      <c r="E661" s="33" t="s">
        <v>15158</v>
      </c>
      <c r="F661" s="38">
        <v>41619</v>
      </c>
      <c r="G661" s="37">
        <v>-14088.5</v>
      </c>
      <c r="H661" s="21" t="s">
        <v>0</v>
      </c>
      <c r="I661" s="23" t="s">
        <v>2641</v>
      </c>
    </row>
    <row r="662" spans="3:9">
      <c r="C662" s="37" t="s">
        <v>3361</v>
      </c>
      <c r="D662" s="33" t="s">
        <v>3362</v>
      </c>
      <c r="E662" s="33" t="s">
        <v>15159</v>
      </c>
      <c r="F662" s="38">
        <v>41628</v>
      </c>
      <c r="G662" s="37">
        <v>14088.5</v>
      </c>
      <c r="H662" s="21" t="s">
        <v>0</v>
      </c>
      <c r="I662" s="23" t="s">
        <v>3363</v>
      </c>
    </row>
    <row r="663" spans="3:9">
      <c r="C663" s="33" t="s">
        <v>21578</v>
      </c>
      <c r="D663" s="33" t="s">
        <v>21579</v>
      </c>
      <c r="E663" s="34" t="s">
        <v>21580</v>
      </c>
      <c r="F663" s="35">
        <v>44762</v>
      </c>
      <c r="G663" s="36">
        <v>-106200</v>
      </c>
      <c r="H663" s="21" t="s">
        <v>785</v>
      </c>
      <c r="I663" s="23" t="e">
        <v>#N/A</v>
      </c>
    </row>
    <row r="664" spans="3:9">
      <c r="C664" s="37" t="s">
        <v>3364</v>
      </c>
      <c r="D664" s="33" t="s">
        <v>3365</v>
      </c>
      <c r="E664" s="33" t="s">
        <v>15160</v>
      </c>
      <c r="F664" s="38">
        <v>41779</v>
      </c>
      <c r="G664" s="37">
        <v>-35634.6</v>
      </c>
      <c r="H664" s="21" t="s">
        <v>3366</v>
      </c>
      <c r="I664" s="23" t="s">
        <v>3151</v>
      </c>
    </row>
    <row r="665" spans="3:9">
      <c r="C665" s="37" t="s">
        <v>3367</v>
      </c>
      <c r="D665" s="33" t="s">
        <v>3368</v>
      </c>
      <c r="E665" s="33" t="s">
        <v>15161</v>
      </c>
      <c r="F665" s="38">
        <v>41816</v>
      </c>
      <c r="G665" s="37">
        <v>-37614.300000000003</v>
      </c>
      <c r="H665" s="21" t="s">
        <v>3370</v>
      </c>
      <c r="I665" s="23" t="s">
        <v>3369</v>
      </c>
    </row>
    <row r="666" spans="3:9">
      <c r="C666" s="37" t="s">
        <v>3371</v>
      </c>
      <c r="D666" s="33" t="s">
        <v>3372</v>
      </c>
      <c r="E666" s="33" t="s">
        <v>15162</v>
      </c>
      <c r="F666" s="38">
        <v>41637</v>
      </c>
      <c r="G666" s="37">
        <v>10000</v>
      </c>
      <c r="H666" s="21" t="s">
        <v>0</v>
      </c>
      <c r="I666" s="23" t="s">
        <v>3373</v>
      </c>
    </row>
    <row r="667" spans="3:9">
      <c r="C667" s="37" t="s">
        <v>3371</v>
      </c>
      <c r="D667" s="33" t="s">
        <v>3372</v>
      </c>
      <c r="E667" s="33" t="s">
        <v>15163</v>
      </c>
      <c r="F667" s="38">
        <v>41639</v>
      </c>
      <c r="G667" s="37">
        <v>-10000</v>
      </c>
      <c r="H667" s="21" t="s">
        <v>0</v>
      </c>
      <c r="I667" s="23" t="s">
        <v>3375</v>
      </c>
    </row>
    <row r="668" spans="3:9">
      <c r="C668" s="37" t="s">
        <v>3371</v>
      </c>
      <c r="D668" s="33" t="s">
        <v>3372</v>
      </c>
      <c r="E668" s="33" t="s">
        <v>15164</v>
      </c>
      <c r="F668" s="38">
        <v>41639</v>
      </c>
      <c r="G668" s="37">
        <v>10000</v>
      </c>
      <c r="H668" s="21" t="s">
        <v>0</v>
      </c>
      <c r="I668" s="23" t="s">
        <v>3376</v>
      </c>
    </row>
    <row r="669" spans="3:9">
      <c r="C669" s="37" t="s">
        <v>3371</v>
      </c>
      <c r="D669" s="33" t="s">
        <v>3372</v>
      </c>
      <c r="E669" s="33" t="s">
        <v>15165</v>
      </c>
      <c r="F669" s="38">
        <v>41637</v>
      </c>
      <c r="G669" s="37">
        <v>-10000</v>
      </c>
      <c r="H669" s="21" t="s">
        <v>0</v>
      </c>
      <c r="I669" s="23" t="s">
        <v>3374</v>
      </c>
    </row>
    <row r="670" spans="3:9">
      <c r="C670" s="33" t="s">
        <v>21581</v>
      </c>
      <c r="D670" s="33" t="s">
        <v>21582</v>
      </c>
      <c r="E670" s="33" t="s">
        <v>21583</v>
      </c>
      <c r="F670" s="38">
        <v>44748</v>
      </c>
      <c r="G670" s="37">
        <v>-20000</v>
      </c>
      <c r="H670" s="21" t="s">
        <v>11779</v>
      </c>
      <c r="I670" s="23" t="e">
        <v>#N/A</v>
      </c>
    </row>
    <row r="671" spans="3:9">
      <c r="C671" s="33" t="s">
        <v>9517</v>
      </c>
      <c r="D671" s="33" t="s">
        <v>9518</v>
      </c>
      <c r="E671" s="33" t="s">
        <v>17571</v>
      </c>
      <c r="F671" s="38">
        <v>41247</v>
      </c>
      <c r="G671" s="37">
        <v>-2926053.2</v>
      </c>
      <c r="H671" s="21" t="s">
        <v>11783</v>
      </c>
      <c r="I671" s="23" t="s">
        <v>9519</v>
      </c>
    </row>
    <row r="672" spans="3:9">
      <c r="C672" s="37" t="s">
        <v>3377</v>
      </c>
      <c r="D672" s="33" t="s">
        <v>3378</v>
      </c>
      <c r="E672" s="33" t="s">
        <v>15166</v>
      </c>
      <c r="F672" s="38">
        <v>41803</v>
      </c>
      <c r="G672" s="37">
        <v>-16000</v>
      </c>
      <c r="H672" s="21" t="s">
        <v>3283</v>
      </c>
      <c r="I672" s="23" t="s">
        <v>3282</v>
      </c>
    </row>
    <row r="673" spans="3:9">
      <c r="C673" s="33" t="s">
        <v>9521</v>
      </c>
      <c r="D673" s="33" t="s">
        <v>9522</v>
      </c>
      <c r="E673" s="33" t="s">
        <v>17572</v>
      </c>
      <c r="F673" s="38">
        <v>44470</v>
      </c>
      <c r="G673" s="37">
        <v>-6504148</v>
      </c>
      <c r="H673" s="21" t="s">
        <v>11784</v>
      </c>
      <c r="I673" s="23" t="s">
        <v>9523</v>
      </c>
    </row>
    <row r="674" spans="3:9">
      <c r="C674" s="33" t="s">
        <v>9524</v>
      </c>
      <c r="D674" s="33" t="s">
        <v>9525</v>
      </c>
      <c r="E674" s="33" t="s">
        <v>17573</v>
      </c>
      <c r="F674" s="38">
        <v>40832</v>
      </c>
      <c r="G674" s="37">
        <v>-13000</v>
      </c>
      <c r="H674" s="21" t="s">
        <v>11787</v>
      </c>
      <c r="I674" s="23" t="s">
        <v>9017</v>
      </c>
    </row>
    <row r="675" spans="3:9">
      <c r="C675" s="33" t="s">
        <v>9524</v>
      </c>
      <c r="D675" s="33" t="s">
        <v>9525</v>
      </c>
      <c r="E675" s="34" t="s">
        <v>17574</v>
      </c>
      <c r="F675" s="35">
        <v>42156</v>
      </c>
      <c r="G675" s="36">
        <v>-15340</v>
      </c>
      <c r="H675" s="21">
        <v>0</v>
      </c>
      <c r="I675" s="23" t="s">
        <v>9527</v>
      </c>
    </row>
    <row r="676" spans="3:9">
      <c r="C676" s="37" t="s">
        <v>3379</v>
      </c>
      <c r="D676" s="33" t="s">
        <v>3380</v>
      </c>
      <c r="E676" s="33" t="s">
        <v>15167</v>
      </c>
      <c r="F676" s="38">
        <v>41619</v>
      </c>
      <c r="G676" s="37">
        <v>-87478.7</v>
      </c>
      <c r="H676" s="21" t="s">
        <v>0</v>
      </c>
      <c r="I676" s="23" t="s">
        <v>2641</v>
      </c>
    </row>
    <row r="677" spans="3:9">
      <c r="C677" s="37" t="s">
        <v>3379</v>
      </c>
      <c r="D677" s="33" t="s">
        <v>3380</v>
      </c>
      <c r="E677" s="33" t="s">
        <v>15168</v>
      </c>
      <c r="F677" s="38">
        <v>41628</v>
      </c>
      <c r="G677" s="37">
        <v>87478.7</v>
      </c>
      <c r="H677" s="21" t="s">
        <v>0</v>
      </c>
      <c r="I677" s="23" t="s">
        <v>3381</v>
      </c>
    </row>
    <row r="678" spans="3:9">
      <c r="C678" s="33" t="s">
        <v>9528</v>
      </c>
      <c r="D678" s="33" t="s">
        <v>9529</v>
      </c>
      <c r="E678" s="34" t="s">
        <v>17575</v>
      </c>
      <c r="F678" s="35">
        <v>44469</v>
      </c>
      <c r="G678" s="36">
        <v>-2100156</v>
      </c>
      <c r="H678" s="21" t="s">
        <v>787</v>
      </c>
      <c r="I678" s="23" t="s">
        <v>9530</v>
      </c>
    </row>
    <row r="679" spans="3:9">
      <c r="C679" s="33" t="s">
        <v>9531</v>
      </c>
      <c r="D679" s="33" t="s">
        <v>9532</v>
      </c>
      <c r="E679" s="34" t="s">
        <v>17576</v>
      </c>
      <c r="F679" s="35">
        <v>41744</v>
      </c>
      <c r="G679" s="36">
        <v>-118800</v>
      </c>
      <c r="H679" s="21" t="s">
        <v>788</v>
      </c>
      <c r="I679" s="23" t="s">
        <v>9533</v>
      </c>
    </row>
    <row r="680" spans="3:9">
      <c r="C680" s="33" t="s">
        <v>9534</v>
      </c>
      <c r="D680" s="33" t="s">
        <v>9535</v>
      </c>
      <c r="E680" s="34" t="s">
        <v>17577</v>
      </c>
      <c r="F680" s="35">
        <v>44133</v>
      </c>
      <c r="G680" s="36">
        <v>-47200</v>
      </c>
      <c r="H680" s="21" t="s">
        <v>789</v>
      </c>
      <c r="I680" s="23" t="s">
        <v>9536</v>
      </c>
    </row>
    <row r="681" spans="3:9">
      <c r="C681" s="29" t="s">
        <v>21157</v>
      </c>
      <c r="D681" s="29" t="s">
        <v>21158</v>
      </c>
      <c r="E681" s="30" t="s">
        <v>21159</v>
      </c>
      <c r="F681" s="31">
        <v>44768</v>
      </c>
      <c r="G681" s="32">
        <v>-59000</v>
      </c>
      <c r="H681" s="21" t="e">
        <v>#N/A</v>
      </c>
      <c r="I681" s="23" t="e">
        <v>#N/A</v>
      </c>
    </row>
    <row r="682" spans="3:9">
      <c r="C682" s="29" t="s">
        <v>21157</v>
      </c>
      <c r="D682" s="29" t="s">
        <v>21158</v>
      </c>
      <c r="E682" s="30" t="s">
        <v>21160</v>
      </c>
      <c r="F682" s="31">
        <v>44768</v>
      </c>
      <c r="G682" s="32">
        <v>-295000</v>
      </c>
      <c r="H682" s="21" t="e">
        <v>#N/A</v>
      </c>
      <c r="I682" s="23" t="e">
        <v>#N/A</v>
      </c>
    </row>
    <row r="683" spans="3:9">
      <c r="C683" s="33" t="s">
        <v>9537</v>
      </c>
      <c r="D683" s="33" t="s">
        <v>9538</v>
      </c>
      <c r="E683" s="34" t="s">
        <v>17578</v>
      </c>
      <c r="F683" s="35">
        <v>42024</v>
      </c>
      <c r="G683" s="36">
        <v>-270000</v>
      </c>
      <c r="H683" s="21" t="s">
        <v>791</v>
      </c>
      <c r="I683" s="23" t="s">
        <v>9539</v>
      </c>
    </row>
    <row r="684" spans="3:9">
      <c r="C684" s="37" t="s">
        <v>3382</v>
      </c>
      <c r="D684" s="33" t="s">
        <v>3383</v>
      </c>
      <c r="E684" s="33" t="s">
        <v>15169</v>
      </c>
      <c r="F684" s="38">
        <v>41619</v>
      </c>
      <c r="G684" s="37">
        <v>-43726.85</v>
      </c>
      <c r="H684" s="21" t="s">
        <v>0</v>
      </c>
      <c r="I684" s="23" t="s">
        <v>2641</v>
      </c>
    </row>
    <row r="685" spans="3:9">
      <c r="C685" s="37" t="s">
        <v>3382</v>
      </c>
      <c r="D685" s="33" t="s">
        <v>3383</v>
      </c>
      <c r="E685" s="33" t="s">
        <v>15170</v>
      </c>
      <c r="F685" s="38">
        <v>41628</v>
      </c>
      <c r="G685" s="37">
        <v>43726.85</v>
      </c>
      <c r="H685" s="21" t="s">
        <v>0</v>
      </c>
      <c r="I685" s="23" t="s">
        <v>3384</v>
      </c>
    </row>
    <row r="686" spans="3:9" ht="135">
      <c r="C686" s="33" t="s">
        <v>17579</v>
      </c>
      <c r="D686" s="33" t="s">
        <v>17580</v>
      </c>
      <c r="E686" s="33" t="s">
        <v>17581</v>
      </c>
      <c r="F686" s="38">
        <v>43551</v>
      </c>
      <c r="G686" s="37">
        <v>0.01</v>
      </c>
      <c r="H686" s="21" t="s">
        <v>11791</v>
      </c>
      <c r="I686" s="23" t="s">
        <v>20365</v>
      </c>
    </row>
    <row r="687" spans="3:9">
      <c r="C687" s="33" t="s">
        <v>9540</v>
      </c>
      <c r="D687" s="33" t="s">
        <v>9541</v>
      </c>
      <c r="E687" s="33" t="s">
        <v>17582</v>
      </c>
      <c r="F687" s="38">
        <v>44473</v>
      </c>
      <c r="G687" s="37">
        <v>-561787.32999999996</v>
      </c>
      <c r="H687" s="21" t="s">
        <v>11567</v>
      </c>
      <c r="I687" s="23" t="s">
        <v>9542</v>
      </c>
    </row>
    <row r="688" spans="3:9">
      <c r="C688" s="33" t="s">
        <v>9543</v>
      </c>
      <c r="D688" s="33" t="s">
        <v>9544</v>
      </c>
      <c r="E688" s="33" t="s">
        <v>17583</v>
      </c>
      <c r="F688" s="38">
        <v>44538</v>
      </c>
      <c r="G688" s="37">
        <v>-1690000</v>
      </c>
      <c r="H688" s="21" t="s">
        <v>11794</v>
      </c>
      <c r="I688" s="23" t="s">
        <v>9545</v>
      </c>
    </row>
    <row r="689" spans="3:9">
      <c r="C689" s="37" t="s">
        <v>3385</v>
      </c>
      <c r="D689" s="33" t="s">
        <v>3386</v>
      </c>
      <c r="E689" s="33" t="s">
        <v>15171</v>
      </c>
      <c r="F689" s="38">
        <v>41741</v>
      </c>
      <c r="G689" s="37">
        <v>-31471.88</v>
      </c>
      <c r="H689" s="21" t="s">
        <v>3388</v>
      </c>
      <c r="I689" s="23" t="s">
        <v>3387</v>
      </c>
    </row>
    <row r="690" spans="3:9">
      <c r="C690" s="33" t="s">
        <v>9546</v>
      </c>
      <c r="D690" s="33" t="s">
        <v>9547</v>
      </c>
      <c r="E690" s="34" t="s">
        <v>21584</v>
      </c>
      <c r="F690" s="35">
        <v>44770</v>
      </c>
      <c r="G690" s="36">
        <v>-189757.52</v>
      </c>
      <c r="H690" s="21">
        <v>0</v>
      </c>
      <c r="I690" s="23" t="e">
        <v>#N/A</v>
      </c>
    </row>
    <row r="691" spans="3:9" ht="60">
      <c r="C691" s="33" t="s">
        <v>9546</v>
      </c>
      <c r="D691" s="33" t="s">
        <v>9547</v>
      </c>
      <c r="E691" s="34" t="s">
        <v>17584</v>
      </c>
      <c r="F691" s="35">
        <v>44119</v>
      </c>
      <c r="G691" s="36">
        <v>0.01</v>
      </c>
      <c r="H691" s="21" t="s">
        <v>794</v>
      </c>
      <c r="I691" s="23" t="s">
        <v>20367</v>
      </c>
    </row>
    <row r="692" spans="3:9" ht="75">
      <c r="C692" s="33" t="s">
        <v>9546</v>
      </c>
      <c r="D692" s="33" t="s">
        <v>9547</v>
      </c>
      <c r="E692" s="34" t="s">
        <v>17585</v>
      </c>
      <c r="F692" s="35">
        <v>44049</v>
      </c>
      <c r="G692" s="36">
        <v>0.01</v>
      </c>
      <c r="H692" s="21" t="s">
        <v>796</v>
      </c>
      <c r="I692" s="23" t="s">
        <v>20369</v>
      </c>
    </row>
    <row r="693" spans="3:9" ht="60">
      <c r="C693" s="33" t="s">
        <v>9546</v>
      </c>
      <c r="D693" s="33" t="s">
        <v>9547</v>
      </c>
      <c r="E693" s="34" t="s">
        <v>17586</v>
      </c>
      <c r="F693" s="35">
        <v>43974</v>
      </c>
      <c r="G693" s="36">
        <v>0.01</v>
      </c>
      <c r="H693" s="21" t="s">
        <v>797</v>
      </c>
      <c r="I693" s="23" t="s">
        <v>20371</v>
      </c>
    </row>
    <row r="694" spans="3:9" ht="60">
      <c r="C694" s="33" t="s">
        <v>9546</v>
      </c>
      <c r="D694" s="33" t="s">
        <v>9547</v>
      </c>
      <c r="E694" s="34" t="s">
        <v>17587</v>
      </c>
      <c r="F694" s="35">
        <v>43974</v>
      </c>
      <c r="G694" s="36">
        <v>0.01</v>
      </c>
      <c r="H694" s="21" t="s">
        <v>799</v>
      </c>
      <c r="I694" s="23" t="s">
        <v>20373</v>
      </c>
    </row>
    <row r="695" spans="3:9" ht="75">
      <c r="C695" s="33" t="s">
        <v>9546</v>
      </c>
      <c r="D695" s="33" t="s">
        <v>9547</v>
      </c>
      <c r="E695" s="34" t="s">
        <v>17588</v>
      </c>
      <c r="F695" s="35">
        <v>43974</v>
      </c>
      <c r="G695" s="36">
        <v>0.01</v>
      </c>
      <c r="H695" s="21" t="s">
        <v>801</v>
      </c>
      <c r="I695" s="23" t="s">
        <v>20375</v>
      </c>
    </row>
    <row r="696" spans="3:9">
      <c r="C696" s="37" t="s">
        <v>3389</v>
      </c>
      <c r="D696" s="33" t="s">
        <v>3390</v>
      </c>
      <c r="E696" s="33" t="s">
        <v>15172</v>
      </c>
      <c r="F696" s="38">
        <v>41615</v>
      </c>
      <c r="G696" s="37">
        <v>-24015.48</v>
      </c>
      <c r="H696" s="21" t="s">
        <v>3392</v>
      </c>
      <c r="I696" s="23" t="s">
        <v>3391</v>
      </c>
    </row>
    <row r="697" spans="3:9">
      <c r="C697" s="37" t="s">
        <v>3393</v>
      </c>
      <c r="D697" s="33" t="s">
        <v>3394</v>
      </c>
      <c r="E697" s="33" t="s">
        <v>17173</v>
      </c>
      <c r="F697" s="38">
        <v>41011</v>
      </c>
      <c r="G697" s="37">
        <v>-42900</v>
      </c>
      <c r="H697" s="21" t="s">
        <v>3395</v>
      </c>
      <c r="I697" s="23" t="s">
        <v>19513</v>
      </c>
    </row>
    <row r="698" spans="3:9">
      <c r="C698" s="37" t="s">
        <v>3393</v>
      </c>
      <c r="D698" s="33" t="s">
        <v>3394</v>
      </c>
      <c r="E698" s="33" t="s">
        <v>17174</v>
      </c>
      <c r="F698" s="38">
        <v>41344</v>
      </c>
      <c r="G698" s="37">
        <v>-38610</v>
      </c>
      <c r="H698" s="21" t="s">
        <v>3397</v>
      </c>
      <c r="I698" s="23" t="s">
        <v>3396</v>
      </c>
    </row>
    <row r="699" spans="3:9">
      <c r="C699" s="37" t="s">
        <v>3398</v>
      </c>
      <c r="D699" s="33" t="s">
        <v>3399</v>
      </c>
      <c r="E699" s="33" t="s">
        <v>15173</v>
      </c>
      <c r="F699" s="38">
        <v>42941</v>
      </c>
      <c r="G699" s="37">
        <v>-33133.22</v>
      </c>
      <c r="H699" s="21" t="s">
        <v>3401</v>
      </c>
      <c r="I699" s="23" t="s">
        <v>3400</v>
      </c>
    </row>
    <row r="700" spans="3:9">
      <c r="C700" s="33" t="s">
        <v>9548</v>
      </c>
      <c r="D700" s="33" t="s">
        <v>9549</v>
      </c>
      <c r="E700" s="34" t="s">
        <v>17589</v>
      </c>
      <c r="F700" s="35">
        <v>41271</v>
      </c>
      <c r="G700" s="36">
        <v>-3738882.9</v>
      </c>
      <c r="H700" s="21" t="e">
        <v>#N/A</v>
      </c>
      <c r="I700" s="23" t="s">
        <v>20376</v>
      </c>
    </row>
    <row r="701" spans="3:9">
      <c r="C701" s="37" t="s">
        <v>3402</v>
      </c>
      <c r="D701" s="33" t="s">
        <v>3403</v>
      </c>
      <c r="E701" s="33" t="s">
        <v>15174</v>
      </c>
      <c r="F701" s="38">
        <v>42004</v>
      </c>
      <c r="G701" s="37">
        <v>-36954.400000000001</v>
      </c>
      <c r="H701" s="21" t="s">
        <v>3405</v>
      </c>
      <c r="I701" s="23" t="s">
        <v>3404</v>
      </c>
    </row>
    <row r="702" spans="3:9">
      <c r="C702" s="37" t="s">
        <v>3406</v>
      </c>
      <c r="D702" s="33" t="s">
        <v>3407</v>
      </c>
      <c r="E702" s="33" t="s">
        <v>15175</v>
      </c>
      <c r="F702" s="38">
        <v>41639</v>
      </c>
      <c r="G702" s="37">
        <v>-6000</v>
      </c>
      <c r="H702" s="21" t="s">
        <v>2744</v>
      </c>
      <c r="I702" s="23" t="s">
        <v>2743</v>
      </c>
    </row>
    <row r="703" spans="3:9">
      <c r="C703" s="37" t="s">
        <v>3406</v>
      </c>
      <c r="D703" s="33" t="s">
        <v>3407</v>
      </c>
      <c r="E703" s="33" t="s">
        <v>15176</v>
      </c>
      <c r="F703" s="38">
        <v>42166</v>
      </c>
      <c r="G703" s="37">
        <v>-8000</v>
      </c>
      <c r="H703" s="21" t="s">
        <v>2831</v>
      </c>
      <c r="I703" s="23" t="s">
        <v>2830</v>
      </c>
    </row>
    <row r="704" spans="3:9">
      <c r="C704" s="37" t="s">
        <v>3406</v>
      </c>
      <c r="D704" s="33" t="s">
        <v>3407</v>
      </c>
      <c r="E704" s="33" t="s">
        <v>15177</v>
      </c>
      <c r="F704" s="38">
        <v>42242</v>
      </c>
      <c r="G704" s="37">
        <v>-8000</v>
      </c>
      <c r="H704" s="21" t="s">
        <v>3408</v>
      </c>
      <c r="I704" s="23" t="s">
        <v>2751</v>
      </c>
    </row>
    <row r="705" spans="3:9">
      <c r="C705" s="37" t="s">
        <v>3406</v>
      </c>
      <c r="D705" s="33" t="s">
        <v>3407</v>
      </c>
      <c r="E705" s="33" t="s">
        <v>15178</v>
      </c>
      <c r="F705" s="38">
        <v>42243</v>
      </c>
      <c r="G705" s="37">
        <v>-8000</v>
      </c>
      <c r="H705" s="21" t="s">
        <v>3409</v>
      </c>
      <c r="I705" s="23" t="s">
        <v>2753</v>
      </c>
    </row>
    <row r="706" spans="3:9">
      <c r="C706" s="37" t="s">
        <v>3406</v>
      </c>
      <c r="D706" s="33" t="s">
        <v>3407</v>
      </c>
      <c r="E706" s="33" t="s">
        <v>21200</v>
      </c>
      <c r="F706" s="38">
        <v>44769</v>
      </c>
      <c r="G706" s="37">
        <v>-8000</v>
      </c>
      <c r="H706" s="21" t="e">
        <v>#N/A</v>
      </c>
      <c r="I706" s="23" t="e">
        <v>#N/A</v>
      </c>
    </row>
    <row r="707" spans="3:9">
      <c r="C707" s="33" t="s">
        <v>9551</v>
      </c>
      <c r="D707" s="33" t="s">
        <v>9552</v>
      </c>
      <c r="E707" s="34" t="s">
        <v>17590</v>
      </c>
      <c r="F707" s="35">
        <v>44271</v>
      </c>
      <c r="G707" s="36">
        <v>-118000</v>
      </c>
      <c r="H707" s="21" t="e">
        <v>#N/A</v>
      </c>
      <c r="I707" s="23" t="s">
        <v>9553</v>
      </c>
    </row>
    <row r="708" spans="3:9">
      <c r="C708" s="37" t="s">
        <v>3410</v>
      </c>
      <c r="D708" s="33" t="s">
        <v>3411</v>
      </c>
      <c r="E708" s="33" t="s">
        <v>15179</v>
      </c>
      <c r="F708" s="38">
        <v>41761</v>
      </c>
      <c r="G708" s="37">
        <v>-69589.56</v>
      </c>
      <c r="H708" s="21" t="s">
        <v>3107</v>
      </c>
      <c r="I708" s="23" t="s">
        <v>3412</v>
      </c>
    </row>
    <row r="709" spans="3:9">
      <c r="C709" s="33" t="s">
        <v>9554</v>
      </c>
      <c r="D709" s="33" t="s">
        <v>9555</v>
      </c>
      <c r="E709" s="34" t="s">
        <v>17591</v>
      </c>
      <c r="F709" s="35">
        <v>43633</v>
      </c>
      <c r="G709" s="36">
        <v>-35400</v>
      </c>
      <c r="H709" s="21" t="e">
        <v>#N/A</v>
      </c>
      <c r="I709" s="23" t="s">
        <v>9556</v>
      </c>
    </row>
    <row r="710" spans="3:9">
      <c r="C710" s="33" t="s">
        <v>9554</v>
      </c>
      <c r="D710" s="33" t="s">
        <v>9555</v>
      </c>
      <c r="E710" s="34" t="s">
        <v>17592</v>
      </c>
      <c r="F710" s="35">
        <v>43633</v>
      </c>
      <c r="G710" s="36">
        <v>35400</v>
      </c>
      <c r="H710" s="21" t="s">
        <v>19442</v>
      </c>
      <c r="I710" s="23" t="s">
        <v>9557</v>
      </c>
    </row>
    <row r="711" spans="3:9">
      <c r="C711" s="37" t="s">
        <v>3413</v>
      </c>
      <c r="D711" s="33" t="s">
        <v>3414</v>
      </c>
      <c r="E711" s="33" t="s">
        <v>15180</v>
      </c>
      <c r="F711" s="38">
        <v>41607</v>
      </c>
      <c r="G711" s="37">
        <v>-48526.8</v>
      </c>
      <c r="H711" s="21" t="s">
        <v>3415</v>
      </c>
      <c r="I711" s="23" t="s">
        <v>3220</v>
      </c>
    </row>
    <row r="712" spans="3:9">
      <c r="C712" s="33" t="s">
        <v>21585</v>
      </c>
      <c r="D712" s="33" t="s">
        <v>21586</v>
      </c>
      <c r="E712" s="34" t="s">
        <v>21587</v>
      </c>
      <c r="F712" s="35">
        <v>44767</v>
      </c>
      <c r="G712" s="36">
        <v>-181012</v>
      </c>
      <c r="H712" s="21" t="s">
        <v>804</v>
      </c>
      <c r="I712" s="23" t="e">
        <v>#N/A</v>
      </c>
    </row>
    <row r="713" spans="3:9">
      <c r="C713" s="33" t="s">
        <v>21588</v>
      </c>
      <c r="D713" s="33" t="s">
        <v>21589</v>
      </c>
      <c r="E713" s="34" t="s">
        <v>21590</v>
      </c>
      <c r="F713" s="35">
        <v>44763</v>
      </c>
      <c r="G713" s="36">
        <v>-106200</v>
      </c>
      <c r="H713" s="21" t="s">
        <v>805</v>
      </c>
      <c r="I713" s="23" t="e">
        <v>#N/A</v>
      </c>
    </row>
    <row r="714" spans="3:9">
      <c r="C714" s="37" t="s">
        <v>3416</v>
      </c>
      <c r="D714" s="33" t="s">
        <v>3417</v>
      </c>
      <c r="E714" s="33" t="s">
        <v>15181</v>
      </c>
      <c r="F714" s="38">
        <v>42104</v>
      </c>
      <c r="G714" s="37">
        <v>-10000</v>
      </c>
      <c r="H714" s="21" t="s">
        <v>2732</v>
      </c>
      <c r="I714" s="23" t="s">
        <v>2731</v>
      </c>
    </row>
    <row r="715" spans="3:9">
      <c r="C715" s="37" t="s">
        <v>3416</v>
      </c>
      <c r="D715" s="33" t="s">
        <v>3417</v>
      </c>
      <c r="E715" s="33" t="s">
        <v>21201</v>
      </c>
      <c r="F715" s="38">
        <v>44748</v>
      </c>
      <c r="G715" s="37">
        <v>-20000</v>
      </c>
      <c r="H715" s="21" t="e">
        <v>#N/A</v>
      </c>
      <c r="I715" s="23" t="e">
        <v>#N/A</v>
      </c>
    </row>
    <row r="716" spans="3:9">
      <c r="C716" s="37" t="s">
        <v>3418</v>
      </c>
      <c r="D716" s="33" t="s">
        <v>3419</v>
      </c>
      <c r="E716" s="33" t="s">
        <v>14581</v>
      </c>
      <c r="F716" s="38">
        <v>40780</v>
      </c>
      <c r="G716" s="37">
        <v>-19978.88</v>
      </c>
      <c r="H716" s="21" t="s">
        <v>3420</v>
      </c>
      <c r="I716" s="23" t="s">
        <v>9017</v>
      </c>
    </row>
    <row r="717" spans="3:9">
      <c r="C717" s="37" t="s">
        <v>3418</v>
      </c>
      <c r="D717" s="33" t="s">
        <v>3419</v>
      </c>
      <c r="E717" s="33" t="s">
        <v>14582</v>
      </c>
      <c r="F717" s="38">
        <v>41068</v>
      </c>
      <c r="G717" s="37">
        <v>-65000</v>
      </c>
      <c r="H717" s="21" t="s">
        <v>3421</v>
      </c>
      <c r="I717" s="23" t="s">
        <v>9017</v>
      </c>
    </row>
    <row r="718" spans="3:9">
      <c r="C718" s="29" t="s">
        <v>20980</v>
      </c>
      <c r="D718" s="29" t="s">
        <v>20981</v>
      </c>
      <c r="E718" s="30" t="s">
        <v>20982</v>
      </c>
      <c r="F718" s="31">
        <v>44771</v>
      </c>
      <c r="G718" s="32">
        <v>-49560</v>
      </c>
      <c r="H718" s="21" t="e">
        <v>#N/A</v>
      </c>
      <c r="I718" s="23" t="e">
        <v>#N/A</v>
      </c>
    </row>
    <row r="719" spans="3:9">
      <c r="C719" s="37" t="s">
        <v>3422</v>
      </c>
      <c r="D719" s="33" t="s">
        <v>3423</v>
      </c>
      <c r="E719" s="33" t="s">
        <v>15182</v>
      </c>
      <c r="F719" s="38">
        <v>42940</v>
      </c>
      <c r="G719" s="37">
        <v>-8972.33</v>
      </c>
      <c r="H719" s="21" t="s">
        <v>3425</v>
      </c>
      <c r="I719" s="23" t="s">
        <v>3424</v>
      </c>
    </row>
    <row r="720" spans="3:9">
      <c r="C720" s="33" t="s">
        <v>21591</v>
      </c>
      <c r="D720" s="33" t="s">
        <v>21592</v>
      </c>
      <c r="E720" s="34" t="s">
        <v>21593</v>
      </c>
      <c r="F720" s="35">
        <v>44768</v>
      </c>
      <c r="G720" s="36">
        <v>-63720</v>
      </c>
      <c r="H720" s="21" t="s">
        <v>806</v>
      </c>
      <c r="I720" s="23" t="e">
        <v>#N/A</v>
      </c>
    </row>
    <row r="721" spans="3:9">
      <c r="C721" s="33" t="s">
        <v>9558</v>
      </c>
      <c r="D721" s="33" t="s">
        <v>9559</v>
      </c>
      <c r="E721" s="34" t="s">
        <v>17593</v>
      </c>
      <c r="F721" s="35">
        <v>42604</v>
      </c>
      <c r="G721" s="36">
        <v>-28000</v>
      </c>
      <c r="H721" s="21" t="s">
        <v>807</v>
      </c>
      <c r="I721" s="23" t="s">
        <v>3815</v>
      </c>
    </row>
    <row r="722" spans="3:9">
      <c r="C722" s="33" t="s">
        <v>9560</v>
      </c>
      <c r="D722" s="33" t="s">
        <v>9561</v>
      </c>
      <c r="E722" s="34" t="s">
        <v>17594</v>
      </c>
      <c r="F722" s="35">
        <v>44469</v>
      </c>
      <c r="G722" s="36">
        <v>-110000</v>
      </c>
      <c r="H722" s="21" t="s">
        <v>808</v>
      </c>
      <c r="I722" s="23" t="s">
        <v>9562</v>
      </c>
    </row>
    <row r="723" spans="3:9">
      <c r="C723" s="33" t="s">
        <v>9563</v>
      </c>
      <c r="D723" s="33" t="s">
        <v>9564</v>
      </c>
      <c r="E723" s="34" t="s">
        <v>17595</v>
      </c>
      <c r="F723" s="35">
        <v>42024</v>
      </c>
      <c r="G723" s="36">
        <v>-24272.6</v>
      </c>
      <c r="H723" s="21" t="s">
        <v>809</v>
      </c>
      <c r="I723" s="23" t="s">
        <v>9565</v>
      </c>
    </row>
    <row r="724" spans="3:9">
      <c r="C724" s="33" t="s">
        <v>9563</v>
      </c>
      <c r="D724" s="33" t="s">
        <v>9564</v>
      </c>
      <c r="E724" s="34" t="s">
        <v>17596</v>
      </c>
      <c r="F724" s="35">
        <v>42040</v>
      </c>
      <c r="G724" s="36">
        <v>-24272.6</v>
      </c>
      <c r="H724" s="21" t="s">
        <v>810</v>
      </c>
      <c r="I724" s="23" t="s">
        <v>9566</v>
      </c>
    </row>
    <row r="725" spans="3:9">
      <c r="C725" s="37" t="s">
        <v>3426</v>
      </c>
      <c r="D725" s="33" t="s">
        <v>3427</v>
      </c>
      <c r="E725" s="33" t="s">
        <v>15183</v>
      </c>
      <c r="F725" s="38">
        <v>41768</v>
      </c>
      <c r="G725" s="37">
        <v>-34794.78</v>
      </c>
      <c r="H725" s="21" t="s">
        <v>3429</v>
      </c>
      <c r="I725" s="23" t="s">
        <v>3428</v>
      </c>
    </row>
    <row r="726" spans="3:9">
      <c r="C726" s="37" t="s">
        <v>3430</v>
      </c>
      <c r="D726" s="33" t="s">
        <v>3431</v>
      </c>
      <c r="E726" s="33" t="s">
        <v>15184</v>
      </c>
      <c r="F726" s="38">
        <v>42466</v>
      </c>
      <c r="G726" s="37">
        <v>-32424</v>
      </c>
      <c r="H726" s="21" t="s">
        <v>3433</v>
      </c>
      <c r="I726" s="23" t="s">
        <v>3432</v>
      </c>
    </row>
    <row r="727" spans="3:9">
      <c r="C727" s="33" t="s">
        <v>17597</v>
      </c>
      <c r="D727" s="33" t="s">
        <v>17598</v>
      </c>
      <c r="E727" s="34" t="s">
        <v>17599</v>
      </c>
      <c r="F727" s="35">
        <v>44713</v>
      </c>
      <c r="G727" s="36">
        <v>-1888910.6</v>
      </c>
      <c r="H727" s="21" t="s">
        <v>1499</v>
      </c>
      <c r="I727" s="23" t="s">
        <v>20378</v>
      </c>
    </row>
    <row r="728" spans="3:9">
      <c r="C728" s="33" t="s">
        <v>9567</v>
      </c>
      <c r="D728" s="33" t="s">
        <v>9568</v>
      </c>
      <c r="E728" s="34" t="s">
        <v>17600</v>
      </c>
      <c r="F728" s="35">
        <v>41639</v>
      </c>
      <c r="G728" s="36">
        <v>-20651.259999999998</v>
      </c>
      <c r="H728" s="21" t="s">
        <v>812</v>
      </c>
      <c r="I728" s="23" t="s">
        <v>9569</v>
      </c>
    </row>
    <row r="729" spans="3:9">
      <c r="C729" s="37" t="s">
        <v>3434</v>
      </c>
      <c r="D729" s="33" t="s">
        <v>3435</v>
      </c>
      <c r="E729" s="33" t="s">
        <v>15185</v>
      </c>
      <c r="F729" s="38">
        <v>41604</v>
      </c>
      <c r="G729" s="37">
        <v>-9446.24</v>
      </c>
      <c r="H729" s="21" t="s">
        <v>3436</v>
      </c>
      <c r="I729" s="23" t="s">
        <v>3220</v>
      </c>
    </row>
    <row r="730" spans="3:9">
      <c r="C730" s="33" t="s">
        <v>8988</v>
      </c>
      <c r="D730" s="33" t="s">
        <v>8989</v>
      </c>
      <c r="E730" s="33" t="s">
        <v>17249</v>
      </c>
      <c r="F730" s="38">
        <v>41760</v>
      </c>
      <c r="G730" s="37">
        <v>-88000</v>
      </c>
      <c r="H730" s="21" t="s">
        <v>20736</v>
      </c>
      <c r="I730" s="23" t="s">
        <v>8990</v>
      </c>
    </row>
    <row r="731" spans="3:9">
      <c r="C731" s="37" t="s">
        <v>3437</v>
      </c>
      <c r="D731" s="33" t="s">
        <v>3438</v>
      </c>
      <c r="E731" s="33" t="s">
        <v>15186</v>
      </c>
      <c r="F731" s="38">
        <v>41989</v>
      </c>
      <c r="G731" s="37">
        <v>-20000</v>
      </c>
      <c r="H731" s="21" t="s">
        <v>3440</v>
      </c>
      <c r="I731" s="23" t="s">
        <v>3439</v>
      </c>
    </row>
    <row r="732" spans="3:9">
      <c r="C732" s="33" t="s">
        <v>9571</v>
      </c>
      <c r="D732" s="33" t="s">
        <v>9572</v>
      </c>
      <c r="E732" s="34" t="s">
        <v>17601</v>
      </c>
      <c r="F732" s="35">
        <v>42542</v>
      </c>
      <c r="G732" s="36">
        <v>-4130</v>
      </c>
      <c r="H732" s="21" t="s">
        <v>814</v>
      </c>
      <c r="I732" s="23" t="s">
        <v>9573</v>
      </c>
    </row>
    <row r="733" spans="3:9">
      <c r="C733" s="37" t="s">
        <v>3441</v>
      </c>
      <c r="D733" s="33" t="s">
        <v>3442</v>
      </c>
      <c r="E733" s="33" t="s">
        <v>15187</v>
      </c>
      <c r="F733" s="38">
        <v>41815</v>
      </c>
      <c r="G733" s="37">
        <v>-58791.18</v>
      </c>
      <c r="H733" s="21" t="s">
        <v>3444</v>
      </c>
      <c r="I733" s="23" t="s">
        <v>3443</v>
      </c>
    </row>
    <row r="734" spans="3:9">
      <c r="C734" s="33" t="s">
        <v>9574</v>
      </c>
      <c r="D734" s="33" t="s">
        <v>9575</v>
      </c>
      <c r="E734" s="34" t="s">
        <v>17602</v>
      </c>
      <c r="F734" s="35">
        <v>41488</v>
      </c>
      <c r="G734" s="36">
        <v>653165.4</v>
      </c>
      <c r="H734" s="21" t="s">
        <v>816</v>
      </c>
      <c r="I734" s="23" t="s">
        <v>9576</v>
      </c>
    </row>
    <row r="735" spans="3:9">
      <c r="C735" s="33" t="s">
        <v>9574</v>
      </c>
      <c r="D735" s="33" t="s">
        <v>9575</v>
      </c>
      <c r="E735" s="34" t="s">
        <v>17603</v>
      </c>
      <c r="F735" s="35">
        <v>42443</v>
      </c>
      <c r="G735" s="36">
        <v>-928102.7</v>
      </c>
      <c r="H735" s="21" t="s">
        <v>818</v>
      </c>
      <c r="I735" s="23" t="s">
        <v>9577</v>
      </c>
    </row>
    <row r="736" spans="3:9">
      <c r="C736" s="33" t="s">
        <v>9578</v>
      </c>
      <c r="D736" s="33" t="s">
        <v>9579</v>
      </c>
      <c r="E736" s="33" t="s">
        <v>17604</v>
      </c>
      <c r="F736" s="38">
        <v>42004</v>
      </c>
      <c r="G736" s="37">
        <v>-103500</v>
      </c>
      <c r="H736" s="21" t="s">
        <v>11797</v>
      </c>
      <c r="I736" s="23" t="s">
        <v>9028</v>
      </c>
    </row>
    <row r="737" spans="3:9">
      <c r="C737" s="33" t="s">
        <v>9580</v>
      </c>
      <c r="D737" s="33" t="s">
        <v>9581</v>
      </c>
      <c r="E737" s="34" t="s">
        <v>17605</v>
      </c>
      <c r="F737" s="35">
        <v>41440</v>
      </c>
      <c r="G737" s="36">
        <v>-238688.32</v>
      </c>
      <c r="H737" s="21" t="s">
        <v>1634</v>
      </c>
      <c r="I737" s="23" t="s">
        <v>9582</v>
      </c>
    </row>
    <row r="738" spans="3:9">
      <c r="C738" s="33" t="s">
        <v>9580</v>
      </c>
      <c r="D738" s="33" t="s">
        <v>9581</v>
      </c>
      <c r="E738" s="33" t="s">
        <v>17606</v>
      </c>
      <c r="F738" s="38">
        <v>41323</v>
      </c>
      <c r="G738" s="37">
        <v>-238688.32</v>
      </c>
      <c r="H738" s="21" t="s">
        <v>1098</v>
      </c>
      <c r="I738" s="23" t="s">
        <v>11817</v>
      </c>
    </row>
    <row r="739" spans="3:9">
      <c r="C739" s="37" t="s">
        <v>3445</v>
      </c>
      <c r="D739" s="33" t="s">
        <v>3446</v>
      </c>
      <c r="E739" s="33" t="s">
        <v>15188</v>
      </c>
      <c r="F739" s="38">
        <v>42004</v>
      </c>
      <c r="G739" s="37">
        <v>-38934.1</v>
      </c>
      <c r="H739" s="21" t="s">
        <v>3448</v>
      </c>
      <c r="I739" s="23" t="s">
        <v>3447</v>
      </c>
    </row>
    <row r="740" spans="3:9">
      <c r="C740" s="33" t="s">
        <v>9585</v>
      </c>
      <c r="D740" s="33" t="s">
        <v>9586</v>
      </c>
      <c r="E740" s="33" t="s">
        <v>17607</v>
      </c>
      <c r="F740" s="38">
        <v>43928</v>
      </c>
      <c r="G740" s="37">
        <v>-2069376</v>
      </c>
      <c r="H740" s="21" t="s">
        <v>1099</v>
      </c>
      <c r="I740" s="23" t="s">
        <v>9587</v>
      </c>
    </row>
    <row r="741" spans="3:9">
      <c r="C741" s="33" t="s">
        <v>9585</v>
      </c>
      <c r="D741" s="33" t="s">
        <v>9586</v>
      </c>
      <c r="E741" s="33" t="s">
        <v>17608</v>
      </c>
      <c r="F741" s="38">
        <v>43928</v>
      </c>
      <c r="G741" s="37">
        <v>2069376</v>
      </c>
      <c r="H741" s="21" t="s">
        <v>1280</v>
      </c>
      <c r="I741" s="23" t="s">
        <v>9588</v>
      </c>
    </row>
    <row r="742" spans="3:9">
      <c r="C742" s="29" t="s">
        <v>1437</v>
      </c>
      <c r="D742" s="29" t="s">
        <v>1691</v>
      </c>
      <c r="E742" s="30" t="s">
        <v>12706</v>
      </c>
      <c r="F742" s="31">
        <v>41520</v>
      </c>
      <c r="G742" s="32">
        <v>-24072</v>
      </c>
      <c r="H742" s="21" t="s">
        <v>1438</v>
      </c>
      <c r="I742" s="23" t="s">
        <v>1438</v>
      </c>
    </row>
    <row r="743" spans="3:9">
      <c r="C743" s="29" t="s">
        <v>1437</v>
      </c>
      <c r="D743" s="29" t="s">
        <v>1691</v>
      </c>
      <c r="E743" s="30" t="s">
        <v>12707</v>
      </c>
      <c r="F743" s="31">
        <v>41521</v>
      </c>
      <c r="G743" s="32">
        <v>-26019</v>
      </c>
      <c r="H743" s="21" t="s">
        <v>1439</v>
      </c>
      <c r="I743" s="23" t="s">
        <v>1439</v>
      </c>
    </row>
    <row r="744" spans="3:9">
      <c r="C744" s="37" t="s">
        <v>3449</v>
      </c>
      <c r="D744" s="33" t="s">
        <v>3450</v>
      </c>
      <c r="E744" s="33" t="s">
        <v>15190</v>
      </c>
      <c r="F744" s="38">
        <v>42039</v>
      </c>
      <c r="G744" s="37">
        <v>-7095.96</v>
      </c>
      <c r="H744" s="21" t="s">
        <v>3452</v>
      </c>
      <c r="I744" s="23" t="s">
        <v>3451</v>
      </c>
    </row>
    <row r="745" spans="3:9">
      <c r="C745" s="37" t="s">
        <v>3453</v>
      </c>
      <c r="D745" s="33" t="s">
        <v>3454</v>
      </c>
      <c r="E745" s="33" t="s">
        <v>15191</v>
      </c>
      <c r="F745" s="38">
        <v>41317</v>
      </c>
      <c r="G745" s="37">
        <v>-30000</v>
      </c>
      <c r="H745" s="21" t="s">
        <v>3456</v>
      </c>
      <c r="I745" s="23" t="s">
        <v>3455</v>
      </c>
    </row>
    <row r="746" spans="3:9">
      <c r="C746" s="33" t="s">
        <v>21594</v>
      </c>
      <c r="D746" s="33" t="s">
        <v>21595</v>
      </c>
      <c r="E746" s="33" t="s">
        <v>21596</v>
      </c>
      <c r="F746" s="38">
        <v>44763</v>
      </c>
      <c r="G746" s="37">
        <v>-566400</v>
      </c>
      <c r="H746" s="21" t="s">
        <v>11800</v>
      </c>
      <c r="I746" s="23" t="e">
        <v>#N/A</v>
      </c>
    </row>
    <row r="747" spans="3:9">
      <c r="C747" s="37" t="s">
        <v>3457</v>
      </c>
      <c r="D747" s="33" t="s">
        <v>3458</v>
      </c>
      <c r="E747" s="33" t="s">
        <v>15192</v>
      </c>
      <c r="F747" s="38">
        <v>41200</v>
      </c>
      <c r="G747" s="37">
        <v>-14286.38</v>
      </c>
      <c r="H747" s="21" t="s">
        <v>3460</v>
      </c>
      <c r="I747" s="23" t="s">
        <v>3459</v>
      </c>
    </row>
    <row r="748" spans="3:9">
      <c r="C748" s="33" t="s">
        <v>9589</v>
      </c>
      <c r="D748" s="33" t="s">
        <v>9590</v>
      </c>
      <c r="E748" s="33" t="s">
        <v>17612</v>
      </c>
      <c r="F748" s="38">
        <v>44471</v>
      </c>
      <c r="G748" s="37">
        <v>-87845.1</v>
      </c>
      <c r="H748" s="21" t="s">
        <v>11801</v>
      </c>
      <c r="I748" s="23" t="s">
        <v>9591</v>
      </c>
    </row>
    <row r="749" spans="3:9">
      <c r="C749" s="37" t="s">
        <v>3461</v>
      </c>
      <c r="D749" s="33" t="s">
        <v>3462</v>
      </c>
      <c r="E749" s="33" t="s">
        <v>15193</v>
      </c>
      <c r="F749" s="38">
        <v>41705</v>
      </c>
      <c r="G749" s="37">
        <v>-15000</v>
      </c>
      <c r="H749" s="21" t="s">
        <v>3464</v>
      </c>
      <c r="I749" s="23" t="s">
        <v>3463</v>
      </c>
    </row>
    <row r="750" spans="3:9">
      <c r="C750" s="37" t="s">
        <v>3461</v>
      </c>
      <c r="D750" s="33" t="s">
        <v>3462</v>
      </c>
      <c r="E750" s="33" t="s">
        <v>15194</v>
      </c>
      <c r="F750" s="38">
        <v>41705</v>
      </c>
      <c r="G750" s="37">
        <v>-15000</v>
      </c>
      <c r="H750" s="21" t="s">
        <v>3466</v>
      </c>
      <c r="I750" s="23" t="s">
        <v>3465</v>
      </c>
    </row>
    <row r="751" spans="3:9">
      <c r="C751" s="33" t="s">
        <v>9592</v>
      </c>
      <c r="D751" s="33" t="s">
        <v>9593</v>
      </c>
      <c r="E751" s="33" t="s">
        <v>17613</v>
      </c>
      <c r="F751" s="38">
        <v>41835</v>
      </c>
      <c r="G751" s="37">
        <v>-180000</v>
      </c>
      <c r="H751" s="21" t="s">
        <v>11802</v>
      </c>
      <c r="I751" s="23" t="s">
        <v>9594</v>
      </c>
    </row>
    <row r="752" spans="3:9">
      <c r="C752" s="33" t="s">
        <v>9595</v>
      </c>
      <c r="D752" s="33" t="s">
        <v>9596</v>
      </c>
      <c r="E752" s="33" t="s">
        <v>17614</v>
      </c>
      <c r="F752" s="38">
        <v>41387</v>
      </c>
      <c r="G752" s="37">
        <v>-20060</v>
      </c>
      <c r="H752" s="21" t="s">
        <v>11803</v>
      </c>
      <c r="I752" s="23" t="s">
        <v>9597</v>
      </c>
    </row>
    <row r="753" spans="3:9" ht="75">
      <c r="C753" s="33" t="s">
        <v>9595</v>
      </c>
      <c r="D753" s="33" t="s">
        <v>9596</v>
      </c>
      <c r="E753" s="33" t="s">
        <v>17615</v>
      </c>
      <c r="F753" s="38">
        <v>41564</v>
      </c>
      <c r="G753" s="37">
        <v>15300</v>
      </c>
      <c r="H753" s="21" t="s">
        <v>916</v>
      </c>
      <c r="I753" s="23" t="s">
        <v>9598</v>
      </c>
    </row>
    <row r="754" spans="3:9">
      <c r="C754" s="33" t="s">
        <v>9595</v>
      </c>
      <c r="D754" s="33" t="s">
        <v>9596</v>
      </c>
      <c r="E754" s="33" t="s">
        <v>17616</v>
      </c>
      <c r="F754" s="38">
        <v>41592</v>
      </c>
      <c r="G754" s="37">
        <v>-20060</v>
      </c>
      <c r="H754" s="21" t="s">
        <v>20794</v>
      </c>
      <c r="I754" s="23" t="s">
        <v>9599</v>
      </c>
    </row>
    <row r="755" spans="3:9" ht="75">
      <c r="C755" s="33" t="s">
        <v>9595</v>
      </c>
      <c r="D755" s="33" t="s">
        <v>9596</v>
      </c>
      <c r="E755" s="33" t="s">
        <v>17617</v>
      </c>
      <c r="F755" s="38">
        <v>41593</v>
      </c>
      <c r="G755" s="37">
        <v>15300</v>
      </c>
      <c r="H755" s="21" t="s">
        <v>1100</v>
      </c>
      <c r="I755" s="23" t="s">
        <v>9600</v>
      </c>
    </row>
    <row r="756" spans="3:9">
      <c r="C756" s="33" t="s">
        <v>9601</v>
      </c>
      <c r="D756" s="33" t="s">
        <v>9602</v>
      </c>
      <c r="E756" s="33" t="s">
        <v>17618</v>
      </c>
      <c r="F756" s="38">
        <v>44470</v>
      </c>
      <c r="G756" s="37">
        <v>-1508000</v>
      </c>
      <c r="H756" s="21" t="s">
        <v>20797</v>
      </c>
      <c r="I756" s="23" t="s">
        <v>9603</v>
      </c>
    </row>
    <row r="757" spans="3:9">
      <c r="C757" s="37" t="s">
        <v>3467</v>
      </c>
      <c r="D757" s="33" t="s">
        <v>3468</v>
      </c>
      <c r="E757" s="33" t="s">
        <v>15195</v>
      </c>
      <c r="F757" s="38">
        <v>42242</v>
      </c>
      <c r="G757" s="37">
        <v>-8000</v>
      </c>
      <c r="H757" s="21" t="s">
        <v>2907</v>
      </c>
      <c r="I757" s="23" t="s">
        <v>2751</v>
      </c>
    </row>
    <row r="758" spans="3:9">
      <c r="C758" s="37" t="s">
        <v>3467</v>
      </c>
      <c r="D758" s="33" t="s">
        <v>3468</v>
      </c>
      <c r="E758" s="33" t="s">
        <v>15196</v>
      </c>
      <c r="F758" s="38">
        <v>42243</v>
      </c>
      <c r="G758" s="37">
        <v>-8000</v>
      </c>
      <c r="H758" s="21" t="s">
        <v>2868</v>
      </c>
      <c r="I758" s="23" t="s">
        <v>2753</v>
      </c>
    </row>
    <row r="759" spans="3:9">
      <c r="C759" s="37" t="s">
        <v>3467</v>
      </c>
      <c r="D759" s="33" t="s">
        <v>3468</v>
      </c>
      <c r="E759" s="33" t="s">
        <v>15197</v>
      </c>
      <c r="F759" s="38">
        <v>43517</v>
      </c>
      <c r="G759" s="37">
        <v>-8000</v>
      </c>
      <c r="H759" s="21" t="s">
        <v>2712</v>
      </c>
      <c r="I759" s="23" t="s">
        <v>2711</v>
      </c>
    </row>
    <row r="760" spans="3:9">
      <c r="C760" s="37" t="s">
        <v>3467</v>
      </c>
      <c r="D760" s="33" t="s">
        <v>3468</v>
      </c>
      <c r="E760" s="33" t="s">
        <v>15198</v>
      </c>
      <c r="F760" s="38">
        <v>43531</v>
      </c>
      <c r="G760" s="37">
        <v>-9440</v>
      </c>
      <c r="H760" s="21" t="s">
        <v>3469</v>
      </c>
      <c r="I760" s="23" t="s">
        <v>2711</v>
      </c>
    </row>
    <row r="761" spans="3:9">
      <c r="C761" s="37" t="s">
        <v>3467</v>
      </c>
      <c r="D761" s="33" t="s">
        <v>3468</v>
      </c>
      <c r="E761" s="33" t="s">
        <v>21202</v>
      </c>
      <c r="F761" s="38">
        <v>44769</v>
      </c>
      <c r="G761" s="37">
        <v>-8000</v>
      </c>
      <c r="H761" s="21" t="e">
        <v>#N/A</v>
      </c>
      <c r="I761" s="23" t="e">
        <v>#N/A</v>
      </c>
    </row>
    <row r="762" spans="3:9">
      <c r="C762" s="37" t="s">
        <v>3470</v>
      </c>
      <c r="D762" s="33" t="s">
        <v>3471</v>
      </c>
      <c r="E762" s="33" t="s">
        <v>15200</v>
      </c>
      <c r="F762" s="38">
        <v>41778</v>
      </c>
      <c r="G762" s="37">
        <v>-28795.68</v>
      </c>
      <c r="H762" s="21" t="s">
        <v>3473</v>
      </c>
      <c r="I762" s="23" t="s">
        <v>3472</v>
      </c>
    </row>
    <row r="763" spans="3:9">
      <c r="C763" s="37" t="s">
        <v>3474</v>
      </c>
      <c r="D763" s="33" t="s">
        <v>3475</v>
      </c>
      <c r="E763" s="33" t="s">
        <v>15201</v>
      </c>
      <c r="F763" s="38">
        <v>41092</v>
      </c>
      <c r="G763" s="37">
        <v>-19442.7</v>
      </c>
      <c r="H763" s="21" t="s">
        <v>3477</v>
      </c>
      <c r="I763" s="23" t="s">
        <v>3476</v>
      </c>
    </row>
    <row r="764" spans="3:9">
      <c r="C764" s="37" t="s">
        <v>3478</v>
      </c>
      <c r="D764" s="33" t="s">
        <v>3479</v>
      </c>
      <c r="E764" s="33" t="s">
        <v>15202</v>
      </c>
      <c r="F764" s="38">
        <v>42436</v>
      </c>
      <c r="G764" s="37">
        <v>-16000</v>
      </c>
      <c r="H764" s="21" t="s">
        <v>121</v>
      </c>
      <c r="I764" s="23" t="s">
        <v>3480</v>
      </c>
    </row>
    <row r="765" spans="3:9">
      <c r="C765" s="33" t="s">
        <v>9604</v>
      </c>
      <c r="D765" s="33" t="s">
        <v>9605</v>
      </c>
      <c r="E765" s="33" t="s">
        <v>17619</v>
      </c>
      <c r="F765" s="38">
        <v>44469</v>
      </c>
      <c r="G765" s="37">
        <v>-392200</v>
      </c>
      <c r="H765" s="21" t="s">
        <v>20799</v>
      </c>
      <c r="I765" s="23" t="s">
        <v>9606</v>
      </c>
    </row>
    <row r="766" spans="3:9">
      <c r="C766" s="37" t="s">
        <v>3481</v>
      </c>
      <c r="D766" s="33" t="s">
        <v>3482</v>
      </c>
      <c r="E766" s="33" t="s">
        <v>15203</v>
      </c>
      <c r="F766" s="38">
        <v>42004</v>
      </c>
      <c r="G766" s="37">
        <v>-48832.6</v>
      </c>
      <c r="H766" s="21" t="s">
        <v>3484</v>
      </c>
      <c r="I766" s="23" t="s">
        <v>3483</v>
      </c>
    </row>
    <row r="767" spans="3:9">
      <c r="C767" s="33" t="s">
        <v>9607</v>
      </c>
      <c r="D767" s="33" t="s">
        <v>9608</v>
      </c>
      <c r="E767" s="33" t="s">
        <v>17620</v>
      </c>
      <c r="F767" s="38">
        <v>41026</v>
      </c>
      <c r="G767" s="37">
        <v>-24000</v>
      </c>
      <c r="H767" s="21" t="s">
        <v>20801</v>
      </c>
      <c r="I767" s="23" t="s">
        <v>9017</v>
      </c>
    </row>
    <row r="768" spans="3:9">
      <c r="C768" s="29" t="s">
        <v>20983</v>
      </c>
      <c r="D768" s="29" t="s">
        <v>20984</v>
      </c>
      <c r="E768" s="30" t="s">
        <v>20985</v>
      </c>
      <c r="F768" s="31">
        <v>44770</v>
      </c>
      <c r="G768" s="32">
        <v>-354000</v>
      </c>
      <c r="H768" s="21" t="e">
        <v>#N/A</v>
      </c>
      <c r="I768" s="23" t="e">
        <v>#N/A</v>
      </c>
    </row>
    <row r="769" spans="3:9">
      <c r="C769" s="29" t="s">
        <v>64</v>
      </c>
      <c r="D769" s="29" t="s">
        <v>1692</v>
      </c>
      <c r="E769" s="30" t="s">
        <v>13640</v>
      </c>
      <c r="F769" s="31">
        <v>41759</v>
      </c>
      <c r="G769" s="32">
        <v>-23600</v>
      </c>
      <c r="H769" s="21" t="s">
        <v>65</v>
      </c>
      <c r="I769" s="23" t="s">
        <v>65</v>
      </c>
    </row>
    <row r="770" spans="3:9">
      <c r="C770" s="37" t="s">
        <v>3485</v>
      </c>
      <c r="D770" s="33" t="s">
        <v>3486</v>
      </c>
      <c r="E770" s="33" t="s">
        <v>15204</v>
      </c>
      <c r="F770" s="38">
        <v>41624</v>
      </c>
      <c r="G770" s="37">
        <v>-255426.57</v>
      </c>
      <c r="H770" s="21" t="s">
        <v>3487</v>
      </c>
      <c r="I770" s="23" t="s">
        <v>2686</v>
      </c>
    </row>
    <row r="771" spans="3:9">
      <c r="C771" s="37" t="s">
        <v>3488</v>
      </c>
      <c r="D771" s="33" t="s">
        <v>3489</v>
      </c>
      <c r="E771" s="33" t="s">
        <v>15205</v>
      </c>
      <c r="F771" s="38">
        <v>42314</v>
      </c>
      <c r="G771" s="37">
        <v>-59000</v>
      </c>
      <c r="H771" s="21" t="s">
        <v>1221</v>
      </c>
      <c r="I771" s="23" t="s">
        <v>3490</v>
      </c>
    </row>
    <row r="772" spans="3:9">
      <c r="C772" s="37" t="s">
        <v>3491</v>
      </c>
      <c r="D772" s="33" t="s">
        <v>3492</v>
      </c>
      <c r="E772" s="33" t="s">
        <v>15206</v>
      </c>
      <c r="F772" s="38">
        <v>42137</v>
      </c>
      <c r="G772" s="37">
        <v>-40600</v>
      </c>
      <c r="H772" s="21" t="s">
        <v>3494</v>
      </c>
      <c r="I772" s="23" t="s">
        <v>3493</v>
      </c>
    </row>
    <row r="773" spans="3:9">
      <c r="C773" s="37" t="s">
        <v>3491</v>
      </c>
      <c r="D773" s="33" t="s">
        <v>3492</v>
      </c>
      <c r="E773" s="33" t="s">
        <v>15207</v>
      </c>
      <c r="F773" s="38">
        <v>42137</v>
      </c>
      <c r="G773" s="37">
        <v>-40600</v>
      </c>
      <c r="H773" s="21" t="s">
        <v>3496</v>
      </c>
      <c r="I773" s="23" t="s">
        <v>3495</v>
      </c>
    </row>
    <row r="774" spans="3:9">
      <c r="C774" s="37" t="s">
        <v>3497</v>
      </c>
      <c r="D774" s="33" t="s">
        <v>3498</v>
      </c>
      <c r="E774" s="33" t="s">
        <v>15208</v>
      </c>
      <c r="F774" s="38">
        <v>41939</v>
      </c>
      <c r="G774" s="37">
        <v>-26227.99</v>
      </c>
      <c r="H774" s="21" t="s">
        <v>3500</v>
      </c>
      <c r="I774" s="23" t="s">
        <v>3499</v>
      </c>
    </row>
    <row r="775" spans="3:9">
      <c r="C775" s="37" t="s">
        <v>3501</v>
      </c>
      <c r="D775" s="33" t="s">
        <v>3502</v>
      </c>
      <c r="E775" s="33" t="s">
        <v>15209</v>
      </c>
      <c r="F775" s="38">
        <v>42004</v>
      </c>
      <c r="G775" s="37">
        <v>-52792</v>
      </c>
      <c r="H775" s="21" t="s">
        <v>3504</v>
      </c>
      <c r="I775" s="23" t="s">
        <v>3503</v>
      </c>
    </row>
    <row r="776" spans="3:9">
      <c r="C776" s="37" t="s">
        <v>3505</v>
      </c>
      <c r="D776" s="33" t="s">
        <v>3506</v>
      </c>
      <c r="E776" s="33" t="s">
        <v>15210</v>
      </c>
      <c r="F776" s="38">
        <v>42004</v>
      </c>
      <c r="G776" s="37">
        <v>-29695.5</v>
      </c>
      <c r="H776" s="21" t="s">
        <v>3508</v>
      </c>
      <c r="I776" s="23" t="s">
        <v>3507</v>
      </c>
    </row>
    <row r="777" spans="3:9">
      <c r="C777" s="37" t="s">
        <v>3509</v>
      </c>
      <c r="D777" s="33" t="s">
        <v>3510</v>
      </c>
      <c r="E777" s="33" t="s">
        <v>15211</v>
      </c>
      <c r="F777" s="38">
        <v>41204</v>
      </c>
      <c r="G777" s="37">
        <v>-5229.6400000000003</v>
      </c>
      <c r="H777" s="21" t="s">
        <v>3512</v>
      </c>
      <c r="I777" s="23" t="s">
        <v>3511</v>
      </c>
    </row>
    <row r="778" spans="3:9">
      <c r="C778" s="29" t="s">
        <v>1440</v>
      </c>
      <c r="D778" s="29" t="s">
        <v>1693</v>
      </c>
      <c r="E778" s="30" t="s">
        <v>12729</v>
      </c>
      <c r="F778" s="31">
        <v>42181</v>
      </c>
      <c r="G778" s="32">
        <v>-14000</v>
      </c>
      <c r="H778" s="21" t="s">
        <v>1441</v>
      </c>
      <c r="I778" s="23" t="s">
        <v>3758</v>
      </c>
    </row>
    <row r="779" spans="3:9">
      <c r="C779" s="37" t="s">
        <v>3513</v>
      </c>
      <c r="D779" s="33" t="s">
        <v>3514</v>
      </c>
      <c r="E779" s="33" t="s">
        <v>15212</v>
      </c>
      <c r="F779" s="38">
        <v>41779</v>
      </c>
      <c r="G779" s="37">
        <v>-74965.259999999995</v>
      </c>
      <c r="H779" s="21" t="s">
        <v>3516</v>
      </c>
      <c r="I779" s="23" t="s">
        <v>3515</v>
      </c>
    </row>
    <row r="780" spans="3:9">
      <c r="C780" s="37" t="s">
        <v>3517</v>
      </c>
      <c r="D780" s="33" t="s">
        <v>3518</v>
      </c>
      <c r="E780" s="33" t="s">
        <v>15213</v>
      </c>
      <c r="F780" s="38">
        <v>42536</v>
      </c>
      <c r="G780" s="37">
        <v>-318010</v>
      </c>
      <c r="H780" s="21" t="s">
        <v>673</v>
      </c>
      <c r="I780" s="23" t="s">
        <v>3519</v>
      </c>
    </row>
    <row r="781" spans="3:9">
      <c r="C781" s="37" t="s">
        <v>3517</v>
      </c>
      <c r="D781" s="33" t="s">
        <v>3518</v>
      </c>
      <c r="E781" s="33" t="s">
        <v>15214</v>
      </c>
      <c r="F781" s="38">
        <v>42538</v>
      </c>
      <c r="G781" s="37">
        <v>-399784</v>
      </c>
      <c r="H781" s="21" t="s">
        <v>985</v>
      </c>
      <c r="I781" s="23" t="s">
        <v>3520</v>
      </c>
    </row>
    <row r="782" spans="3:9">
      <c r="C782" s="37" t="s">
        <v>3517</v>
      </c>
      <c r="D782" s="33" t="s">
        <v>3518</v>
      </c>
      <c r="E782" s="33" t="s">
        <v>15215</v>
      </c>
      <c r="F782" s="38">
        <v>42543</v>
      </c>
      <c r="G782" s="37">
        <v>-417956</v>
      </c>
      <c r="H782" s="21" t="s">
        <v>3522</v>
      </c>
      <c r="I782" s="23" t="s">
        <v>3521</v>
      </c>
    </row>
    <row r="783" spans="3:9">
      <c r="C783" s="37" t="s">
        <v>3517</v>
      </c>
      <c r="D783" s="33" t="s">
        <v>3518</v>
      </c>
      <c r="E783" s="33" t="s">
        <v>15216</v>
      </c>
      <c r="F783" s="38">
        <v>42569</v>
      </c>
      <c r="G783" s="37">
        <v>-136290</v>
      </c>
      <c r="H783" s="21" t="s">
        <v>3524</v>
      </c>
      <c r="I783" s="23" t="s">
        <v>3523</v>
      </c>
    </row>
    <row r="784" spans="3:9">
      <c r="C784" s="37" t="s">
        <v>3525</v>
      </c>
      <c r="D784" s="33" t="s">
        <v>3526</v>
      </c>
      <c r="E784" s="33" t="s">
        <v>15217</v>
      </c>
      <c r="F784" s="38">
        <v>41779</v>
      </c>
      <c r="G784" s="37">
        <v>-75228.600000000006</v>
      </c>
      <c r="H784" s="21" t="s">
        <v>3528</v>
      </c>
      <c r="I784" s="23" t="s">
        <v>3527</v>
      </c>
    </row>
    <row r="785" spans="3:9">
      <c r="C785" s="33" t="s">
        <v>9609</v>
      </c>
      <c r="D785" s="33" t="s">
        <v>7690</v>
      </c>
      <c r="E785" s="33" t="s">
        <v>17621</v>
      </c>
      <c r="F785" s="38">
        <v>43591</v>
      </c>
      <c r="G785" s="37">
        <v>-35400</v>
      </c>
      <c r="H785" s="21" t="s">
        <v>20803</v>
      </c>
      <c r="I785" s="23" t="s">
        <v>9610</v>
      </c>
    </row>
    <row r="786" spans="3:9">
      <c r="C786" s="33" t="s">
        <v>9609</v>
      </c>
      <c r="D786" s="33" t="s">
        <v>7690</v>
      </c>
      <c r="E786" s="33" t="s">
        <v>21597</v>
      </c>
      <c r="F786" s="38">
        <v>44769</v>
      </c>
      <c r="G786" s="37">
        <v>-70800</v>
      </c>
      <c r="H786" s="21" t="s">
        <v>20805</v>
      </c>
      <c r="I786" s="23" t="e">
        <v>#N/A</v>
      </c>
    </row>
    <row r="787" spans="3:9">
      <c r="C787" s="37" t="s">
        <v>3529</v>
      </c>
      <c r="D787" s="33" t="s">
        <v>3530</v>
      </c>
      <c r="E787" s="33" t="s">
        <v>15218</v>
      </c>
      <c r="F787" s="38">
        <v>42436</v>
      </c>
      <c r="G787" s="37">
        <v>-16000</v>
      </c>
      <c r="H787" s="21" t="s">
        <v>121</v>
      </c>
      <c r="I787" s="23" t="s">
        <v>3480</v>
      </c>
    </row>
    <row r="788" spans="3:9">
      <c r="C788" s="37" t="s">
        <v>3529</v>
      </c>
      <c r="D788" s="33" t="s">
        <v>3530</v>
      </c>
      <c r="E788" s="33" t="s">
        <v>15219</v>
      </c>
      <c r="F788" s="38">
        <v>42493</v>
      </c>
      <c r="G788" s="37">
        <v>-32000</v>
      </c>
      <c r="H788" s="21" t="s">
        <v>3532</v>
      </c>
      <c r="I788" s="23" t="s">
        <v>3531</v>
      </c>
    </row>
    <row r="789" spans="3:9">
      <c r="C789" s="29" t="s">
        <v>66</v>
      </c>
      <c r="D789" s="29" t="s">
        <v>1694</v>
      </c>
      <c r="E789" s="30" t="s">
        <v>13376</v>
      </c>
      <c r="F789" s="31">
        <v>40378</v>
      </c>
      <c r="G789" s="32">
        <v>-5317.36</v>
      </c>
      <c r="H789" s="21" t="s">
        <v>67</v>
      </c>
      <c r="I789" s="23" t="s">
        <v>19523</v>
      </c>
    </row>
    <row r="790" spans="3:9">
      <c r="C790" s="37" t="s">
        <v>3533</v>
      </c>
      <c r="D790" s="33" t="s">
        <v>3534</v>
      </c>
      <c r="E790" s="33" t="s">
        <v>15220</v>
      </c>
      <c r="F790" s="38">
        <v>41619</v>
      </c>
      <c r="G790" s="37">
        <v>-42315.5</v>
      </c>
      <c r="H790" s="21" t="s">
        <v>0</v>
      </c>
      <c r="I790" s="23" t="s">
        <v>2641</v>
      </c>
    </row>
    <row r="791" spans="3:9">
      <c r="C791" s="37" t="s">
        <v>3533</v>
      </c>
      <c r="D791" s="33" t="s">
        <v>3534</v>
      </c>
      <c r="E791" s="33" t="s">
        <v>15221</v>
      </c>
      <c r="F791" s="38">
        <v>41619</v>
      </c>
      <c r="G791" s="37">
        <v>-42315.5</v>
      </c>
      <c r="H791" s="21" t="s">
        <v>0</v>
      </c>
      <c r="I791" s="23" t="s">
        <v>2641</v>
      </c>
    </row>
    <row r="792" spans="3:9">
      <c r="C792" s="37" t="s">
        <v>3533</v>
      </c>
      <c r="D792" s="33" t="s">
        <v>3534</v>
      </c>
      <c r="E792" s="33" t="s">
        <v>15222</v>
      </c>
      <c r="F792" s="38">
        <v>41628</v>
      </c>
      <c r="G792" s="37">
        <v>42315.5</v>
      </c>
      <c r="H792" s="21" t="s">
        <v>0</v>
      </c>
      <c r="I792" s="23" t="s">
        <v>3535</v>
      </c>
    </row>
    <row r="793" spans="3:9">
      <c r="C793" s="37" t="s">
        <v>3533</v>
      </c>
      <c r="D793" s="33" t="s">
        <v>3534</v>
      </c>
      <c r="E793" s="33" t="s">
        <v>15223</v>
      </c>
      <c r="F793" s="38">
        <v>41628</v>
      </c>
      <c r="G793" s="37">
        <v>42315.5</v>
      </c>
      <c r="H793" s="21" t="s">
        <v>0</v>
      </c>
      <c r="I793" s="23" t="s">
        <v>3536</v>
      </c>
    </row>
    <row r="794" spans="3:9">
      <c r="C794" s="37" t="s">
        <v>3537</v>
      </c>
      <c r="D794" s="33" t="s">
        <v>3538</v>
      </c>
      <c r="E794" s="33" t="s">
        <v>15224</v>
      </c>
      <c r="F794" s="38">
        <v>42146</v>
      </c>
      <c r="G794" s="37">
        <v>-19155.91</v>
      </c>
      <c r="H794" s="21" t="s">
        <v>3540</v>
      </c>
      <c r="I794" s="23" t="s">
        <v>3539</v>
      </c>
    </row>
    <row r="795" spans="3:9">
      <c r="C795" s="33" t="s">
        <v>9611</v>
      </c>
      <c r="D795" s="33" t="s">
        <v>9612</v>
      </c>
      <c r="E795" s="33" t="s">
        <v>17622</v>
      </c>
      <c r="F795" s="38">
        <v>42195</v>
      </c>
      <c r="G795" s="37">
        <v>-47200</v>
      </c>
      <c r="H795" s="21" t="s">
        <v>20807</v>
      </c>
      <c r="I795" s="23" t="s">
        <v>9613</v>
      </c>
    </row>
    <row r="796" spans="3:9">
      <c r="C796" s="37" t="s">
        <v>3541</v>
      </c>
      <c r="D796" s="33" t="s">
        <v>3542</v>
      </c>
      <c r="E796" s="33" t="s">
        <v>15225</v>
      </c>
      <c r="F796" s="38">
        <v>42822</v>
      </c>
      <c r="G796" s="37">
        <v>-14525.88</v>
      </c>
      <c r="H796" s="21" t="s">
        <v>3544</v>
      </c>
      <c r="I796" s="23" t="s">
        <v>3543</v>
      </c>
    </row>
    <row r="797" spans="3:9">
      <c r="C797" s="33" t="s">
        <v>21598</v>
      </c>
      <c r="D797" s="33" t="s">
        <v>21599</v>
      </c>
      <c r="E797" s="33" t="s">
        <v>21600</v>
      </c>
      <c r="F797" s="38">
        <v>44763</v>
      </c>
      <c r="G797" s="37">
        <v>-14228411.83</v>
      </c>
      <c r="H797" s="21" t="s">
        <v>284</v>
      </c>
      <c r="I797" s="23" t="e">
        <v>#N/A</v>
      </c>
    </row>
    <row r="798" spans="3:9">
      <c r="C798" s="29" t="s">
        <v>68</v>
      </c>
      <c r="D798" s="29" t="s">
        <v>1695</v>
      </c>
      <c r="E798" s="30" t="s">
        <v>13352</v>
      </c>
      <c r="F798" s="31">
        <v>41759</v>
      </c>
      <c r="G798" s="32">
        <v>-29500</v>
      </c>
      <c r="H798" s="21" t="s">
        <v>69</v>
      </c>
      <c r="I798" s="23" t="s">
        <v>69</v>
      </c>
    </row>
    <row r="799" spans="3:9">
      <c r="C799" s="33" t="s">
        <v>9614</v>
      </c>
      <c r="D799" s="33" t="s">
        <v>9615</v>
      </c>
      <c r="E799" s="33" t="s">
        <v>17623</v>
      </c>
      <c r="F799" s="38">
        <v>43439</v>
      </c>
      <c r="G799" s="37">
        <v>-94400</v>
      </c>
      <c r="H799" s="21" t="s">
        <v>20810</v>
      </c>
      <c r="I799" s="23" t="s">
        <v>9616</v>
      </c>
    </row>
    <row r="800" spans="3:9">
      <c r="C800" s="33" t="s">
        <v>9614</v>
      </c>
      <c r="D800" s="33" t="s">
        <v>9615</v>
      </c>
      <c r="E800" s="33" t="s">
        <v>17624</v>
      </c>
      <c r="F800" s="38">
        <v>43439</v>
      </c>
      <c r="G800" s="37">
        <v>94400</v>
      </c>
      <c r="H800" s="21" t="s">
        <v>63</v>
      </c>
      <c r="I800" s="23" t="s">
        <v>9617</v>
      </c>
    </row>
    <row r="801" spans="3:9">
      <c r="C801" s="33" t="s">
        <v>9614</v>
      </c>
      <c r="D801" s="33" t="s">
        <v>9615</v>
      </c>
      <c r="E801" s="33" t="s">
        <v>21601</v>
      </c>
      <c r="F801" s="38">
        <v>44769</v>
      </c>
      <c r="G801" s="37">
        <v>-188800</v>
      </c>
      <c r="H801" s="21" t="s">
        <v>1362</v>
      </c>
      <c r="I801" s="23" t="e">
        <v>#N/A</v>
      </c>
    </row>
    <row r="802" spans="3:9">
      <c r="C802" s="33" t="s">
        <v>21602</v>
      </c>
      <c r="D802" s="33" t="s">
        <v>21603</v>
      </c>
      <c r="E802" s="33" t="s">
        <v>21604</v>
      </c>
      <c r="F802" s="38">
        <v>44769</v>
      </c>
      <c r="G802" s="37">
        <v>-53100</v>
      </c>
      <c r="H802" s="21" t="s">
        <v>983</v>
      </c>
      <c r="I802" s="23" t="e">
        <v>#N/A</v>
      </c>
    </row>
    <row r="803" spans="3:9">
      <c r="C803" s="37" t="s">
        <v>3545</v>
      </c>
      <c r="D803" s="33" t="s">
        <v>3546</v>
      </c>
      <c r="E803" s="33" t="s">
        <v>15226</v>
      </c>
      <c r="F803" s="38">
        <v>42612</v>
      </c>
      <c r="G803" s="37">
        <v>-20000</v>
      </c>
      <c r="H803" s="21" t="s">
        <v>2720</v>
      </c>
      <c r="I803" s="23" t="s">
        <v>2719</v>
      </c>
    </row>
    <row r="804" spans="3:9">
      <c r="C804" s="33" t="s">
        <v>9618</v>
      </c>
      <c r="D804" s="33" t="s">
        <v>9619</v>
      </c>
      <c r="E804" s="33" t="s">
        <v>17625</v>
      </c>
      <c r="F804" s="38">
        <v>44470</v>
      </c>
      <c r="G804" s="37">
        <v>-431290</v>
      </c>
      <c r="H804" s="21" t="s">
        <v>985</v>
      </c>
      <c r="I804" s="23" t="s">
        <v>9620</v>
      </c>
    </row>
    <row r="805" spans="3:9">
      <c r="C805" s="33" t="s">
        <v>9621</v>
      </c>
      <c r="D805" s="33" t="s">
        <v>9622</v>
      </c>
      <c r="E805" s="33" t="s">
        <v>17626</v>
      </c>
      <c r="F805" s="38">
        <v>41489</v>
      </c>
      <c r="G805" s="37">
        <v>-1724856.76</v>
      </c>
      <c r="H805" s="21" t="s">
        <v>172</v>
      </c>
      <c r="I805" s="23" t="s">
        <v>9623</v>
      </c>
    </row>
    <row r="806" spans="3:9">
      <c r="C806" s="37" t="s">
        <v>3547</v>
      </c>
      <c r="D806" s="33" t="s">
        <v>3548</v>
      </c>
      <c r="E806" s="33" t="s">
        <v>15227</v>
      </c>
      <c r="F806" s="38">
        <v>42612</v>
      </c>
      <c r="G806" s="37">
        <v>-20000</v>
      </c>
      <c r="H806" s="21" t="s">
        <v>2720</v>
      </c>
      <c r="I806" s="23" t="s">
        <v>2719</v>
      </c>
    </row>
    <row r="807" spans="3:9">
      <c r="C807" s="33" t="s">
        <v>8860</v>
      </c>
      <c r="D807" s="33" t="s">
        <v>8861</v>
      </c>
      <c r="E807" s="34" t="s">
        <v>17195</v>
      </c>
      <c r="F807" s="35">
        <v>41869</v>
      </c>
      <c r="G807" s="36">
        <v>-27140</v>
      </c>
      <c r="H807" s="21" t="s">
        <v>652</v>
      </c>
      <c r="I807" s="23" t="s">
        <v>8862</v>
      </c>
    </row>
    <row r="808" spans="3:9">
      <c r="C808" s="33" t="s">
        <v>8860</v>
      </c>
      <c r="D808" s="33" t="s">
        <v>8861</v>
      </c>
      <c r="E808" s="34" t="s">
        <v>17196</v>
      </c>
      <c r="F808" s="35">
        <v>41886</v>
      </c>
      <c r="G808" s="36">
        <v>-27140</v>
      </c>
      <c r="H808" s="21" t="s">
        <v>653</v>
      </c>
      <c r="I808" s="23" t="s">
        <v>8863</v>
      </c>
    </row>
    <row r="809" spans="3:9">
      <c r="C809" s="37" t="s">
        <v>3549</v>
      </c>
      <c r="D809" s="33" t="s">
        <v>3550</v>
      </c>
      <c r="E809" s="33" t="s">
        <v>15228</v>
      </c>
      <c r="F809" s="38">
        <v>41774</v>
      </c>
      <c r="G809" s="37">
        <v>-28195.66</v>
      </c>
      <c r="H809" s="21" t="s">
        <v>3552</v>
      </c>
      <c r="I809" s="23" t="s">
        <v>3551</v>
      </c>
    </row>
    <row r="810" spans="3:9">
      <c r="C810" s="37" t="s">
        <v>3553</v>
      </c>
      <c r="D810" s="33" t="s">
        <v>3554</v>
      </c>
      <c r="E810" s="33" t="s">
        <v>15229</v>
      </c>
      <c r="F810" s="38">
        <v>41306</v>
      </c>
      <c r="G810" s="37">
        <v>-15000</v>
      </c>
      <c r="H810" s="21" t="s">
        <v>3556</v>
      </c>
      <c r="I810" s="23" t="s">
        <v>3555</v>
      </c>
    </row>
    <row r="811" spans="3:9">
      <c r="C811" s="37" t="s">
        <v>3553</v>
      </c>
      <c r="D811" s="33" t="s">
        <v>3554</v>
      </c>
      <c r="E811" s="33" t="s">
        <v>15230</v>
      </c>
      <c r="F811" s="38">
        <v>41401</v>
      </c>
      <c r="G811" s="37">
        <v>-22792.080000000002</v>
      </c>
      <c r="H811" s="21" t="s">
        <v>0</v>
      </c>
      <c r="I811" s="23" t="s">
        <v>3557</v>
      </c>
    </row>
    <row r="812" spans="3:9">
      <c r="C812" s="33" t="s">
        <v>9624</v>
      </c>
      <c r="D812" s="33" t="s">
        <v>9625</v>
      </c>
      <c r="E812" s="34" t="s">
        <v>17627</v>
      </c>
      <c r="F812" s="35">
        <v>44470</v>
      </c>
      <c r="G812" s="36">
        <v>-3593722.5</v>
      </c>
      <c r="H812" s="21" t="s">
        <v>720</v>
      </c>
      <c r="I812" s="23" t="s">
        <v>9626</v>
      </c>
    </row>
    <row r="813" spans="3:9" ht="90">
      <c r="C813" s="33" t="s">
        <v>9624</v>
      </c>
      <c r="D813" s="33" t="s">
        <v>9625</v>
      </c>
      <c r="E813" s="34" t="s">
        <v>17628</v>
      </c>
      <c r="F813" s="35">
        <v>43886</v>
      </c>
      <c r="G813" s="36">
        <v>0.01</v>
      </c>
      <c r="H813" s="21" t="s">
        <v>19443</v>
      </c>
      <c r="I813" s="23" t="s">
        <v>20384</v>
      </c>
    </row>
    <row r="814" spans="3:9">
      <c r="C814" s="37" t="s">
        <v>3558</v>
      </c>
      <c r="D814" s="33" t="s">
        <v>3559</v>
      </c>
      <c r="E814" s="33" t="s">
        <v>15231</v>
      </c>
      <c r="F814" s="38">
        <v>41624</v>
      </c>
      <c r="G814" s="37">
        <v>-73044.89</v>
      </c>
      <c r="H814" s="21" t="s">
        <v>3560</v>
      </c>
      <c r="I814" s="23" t="s">
        <v>2686</v>
      </c>
    </row>
    <row r="815" spans="3:9">
      <c r="C815" s="37" t="s">
        <v>3561</v>
      </c>
      <c r="D815" s="33" t="s">
        <v>3562</v>
      </c>
      <c r="E815" s="33" t="s">
        <v>15232</v>
      </c>
      <c r="F815" s="38">
        <v>41620</v>
      </c>
      <c r="G815" s="37">
        <v>-43726.85</v>
      </c>
      <c r="H815" s="21" t="s">
        <v>0</v>
      </c>
      <c r="I815" s="23" t="s">
        <v>2641</v>
      </c>
    </row>
    <row r="816" spans="3:9">
      <c r="C816" s="37" t="s">
        <v>3561</v>
      </c>
      <c r="D816" s="33" t="s">
        <v>3562</v>
      </c>
      <c r="E816" s="33" t="s">
        <v>15233</v>
      </c>
      <c r="F816" s="38">
        <v>41631</v>
      </c>
      <c r="G816" s="37">
        <v>43726.85</v>
      </c>
      <c r="H816" s="21" t="s">
        <v>0</v>
      </c>
      <c r="I816" s="23" t="s">
        <v>3563</v>
      </c>
    </row>
    <row r="817" spans="3:9">
      <c r="C817" s="33" t="s">
        <v>9627</v>
      </c>
      <c r="D817" s="33" t="s">
        <v>9628</v>
      </c>
      <c r="E817" s="34" t="s">
        <v>17629</v>
      </c>
      <c r="F817" s="35">
        <v>41905</v>
      </c>
      <c r="G817" s="36">
        <v>-2204616.61</v>
      </c>
      <c r="H817" s="21" t="s">
        <v>820</v>
      </c>
      <c r="I817" s="23" t="s">
        <v>9629</v>
      </c>
    </row>
    <row r="818" spans="3:9" ht="75">
      <c r="C818" s="33" t="s">
        <v>9627</v>
      </c>
      <c r="D818" s="33" t="s">
        <v>9628</v>
      </c>
      <c r="E818" s="34" t="s">
        <v>17630</v>
      </c>
      <c r="F818" s="35">
        <v>42104</v>
      </c>
      <c r="G818" s="36">
        <v>1964144.07</v>
      </c>
      <c r="H818" s="21" t="s">
        <v>821</v>
      </c>
      <c r="I818" s="23" t="s">
        <v>9630</v>
      </c>
    </row>
    <row r="819" spans="3:9">
      <c r="C819" s="37" t="s">
        <v>3564</v>
      </c>
      <c r="D819" s="33" t="s">
        <v>3565</v>
      </c>
      <c r="E819" s="33" t="s">
        <v>15234</v>
      </c>
      <c r="F819" s="38">
        <v>41741</v>
      </c>
      <c r="G819" s="37">
        <v>-34794.78</v>
      </c>
      <c r="H819" s="21" t="s">
        <v>3567</v>
      </c>
      <c r="I819" s="23" t="s">
        <v>3566</v>
      </c>
    </row>
    <row r="820" spans="3:9">
      <c r="C820" s="37" t="s">
        <v>3564</v>
      </c>
      <c r="D820" s="33" t="s">
        <v>3565</v>
      </c>
      <c r="E820" s="33" t="s">
        <v>15235</v>
      </c>
      <c r="F820" s="38">
        <v>41774</v>
      </c>
      <c r="G820" s="37">
        <v>-69589.56</v>
      </c>
      <c r="H820" s="21" t="s">
        <v>3569</v>
      </c>
      <c r="I820" s="23" t="s">
        <v>3568</v>
      </c>
    </row>
    <row r="821" spans="3:9">
      <c r="C821" s="37" t="s">
        <v>3570</v>
      </c>
      <c r="D821" s="33" t="s">
        <v>3571</v>
      </c>
      <c r="E821" s="33" t="s">
        <v>15236</v>
      </c>
      <c r="F821" s="38">
        <v>41752</v>
      </c>
      <c r="G821" s="37">
        <v>-34194.870000000003</v>
      </c>
      <c r="H821" s="21" t="s">
        <v>3572</v>
      </c>
      <c r="I821" s="23" t="s">
        <v>3350</v>
      </c>
    </row>
    <row r="822" spans="3:9">
      <c r="C822" s="33" t="s">
        <v>9631</v>
      </c>
      <c r="D822" s="33" t="s">
        <v>9632</v>
      </c>
      <c r="E822" s="34" t="s">
        <v>17631</v>
      </c>
      <c r="F822" s="35">
        <v>42243</v>
      </c>
      <c r="G822" s="36">
        <v>-32450</v>
      </c>
      <c r="H822" s="21" t="s">
        <v>19444</v>
      </c>
      <c r="I822" s="23" t="s">
        <v>9633</v>
      </c>
    </row>
    <row r="823" spans="3:9">
      <c r="C823" s="33" t="s">
        <v>9631</v>
      </c>
      <c r="D823" s="33" t="s">
        <v>9632</v>
      </c>
      <c r="E823" s="34" t="s">
        <v>17632</v>
      </c>
      <c r="F823" s="35">
        <v>42285</v>
      </c>
      <c r="G823" s="36">
        <v>-32450</v>
      </c>
      <c r="H823" s="21" t="s">
        <v>19445</v>
      </c>
      <c r="I823" s="23" t="s">
        <v>9634</v>
      </c>
    </row>
    <row r="824" spans="3:9">
      <c r="C824" s="33" t="s">
        <v>9635</v>
      </c>
      <c r="D824" s="33" t="s">
        <v>9636</v>
      </c>
      <c r="E824" s="34" t="s">
        <v>17633</v>
      </c>
      <c r="F824" s="35">
        <v>41773</v>
      </c>
      <c r="G824" s="36">
        <v>-4125971.64</v>
      </c>
      <c r="H824" s="21" t="s">
        <v>823</v>
      </c>
      <c r="I824" s="23" t="s">
        <v>9637</v>
      </c>
    </row>
    <row r="825" spans="3:9">
      <c r="C825" s="33" t="s">
        <v>9635</v>
      </c>
      <c r="D825" s="33" t="s">
        <v>9636</v>
      </c>
      <c r="E825" s="34" t="s">
        <v>17634</v>
      </c>
      <c r="F825" s="35">
        <v>41773</v>
      </c>
      <c r="G825" s="36">
        <v>825194.33</v>
      </c>
      <c r="H825" s="21" t="s">
        <v>825</v>
      </c>
      <c r="I825" s="23" t="s">
        <v>9637</v>
      </c>
    </row>
    <row r="826" spans="3:9">
      <c r="C826" s="37" t="s">
        <v>3573</v>
      </c>
      <c r="D826" s="33" t="s">
        <v>3574</v>
      </c>
      <c r="E826" s="33" t="s">
        <v>15237</v>
      </c>
      <c r="F826" s="38">
        <v>41759</v>
      </c>
      <c r="G826" s="37">
        <v>-14190</v>
      </c>
      <c r="H826" s="21" t="s">
        <v>3576</v>
      </c>
      <c r="I826" s="23" t="s">
        <v>3575</v>
      </c>
    </row>
    <row r="827" spans="3:9">
      <c r="C827" s="29" t="s">
        <v>70</v>
      </c>
      <c r="D827" s="29" t="s">
        <v>1696</v>
      </c>
      <c r="E827" s="30" t="s">
        <v>13080</v>
      </c>
      <c r="F827" s="31">
        <v>41634</v>
      </c>
      <c r="G827" s="32">
        <v>-18793</v>
      </c>
      <c r="H827" s="21">
        <v>0</v>
      </c>
      <c r="I827" s="23" t="s">
        <v>1697</v>
      </c>
    </row>
    <row r="828" spans="3:9">
      <c r="C828" s="37" t="s">
        <v>3577</v>
      </c>
      <c r="D828" s="33" t="s">
        <v>3578</v>
      </c>
      <c r="E828" s="33" t="s">
        <v>15238</v>
      </c>
      <c r="F828" s="38">
        <v>42580</v>
      </c>
      <c r="G828" s="37">
        <v>-90819.06</v>
      </c>
      <c r="H828" s="21" t="s">
        <v>3580</v>
      </c>
      <c r="I828" s="23" t="s">
        <v>3579</v>
      </c>
    </row>
    <row r="829" spans="3:9">
      <c r="C829" s="33" t="s">
        <v>9638</v>
      </c>
      <c r="D829" s="33" t="s">
        <v>9639</v>
      </c>
      <c r="E829" s="33" t="s">
        <v>17635</v>
      </c>
      <c r="F829" s="38">
        <v>42177</v>
      </c>
      <c r="G829" s="37">
        <v>-29500</v>
      </c>
      <c r="H829" s="21" t="e">
        <v>#N/A</v>
      </c>
      <c r="I829" s="23" t="s">
        <v>9640</v>
      </c>
    </row>
    <row r="830" spans="3:9">
      <c r="C830" s="33" t="s">
        <v>9638</v>
      </c>
      <c r="D830" s="33" t="s">
        <v>9639</v>
      </c>
      <c r="E830" s="34" t="s">
        <v>21605</v>
      </c>
      <c r="F830" s="35">
        <v>44768</v>
      </c>
      <c r="G830" s="36">
        <v>-159300</v>
      </c>
      <c r="H830" s="21" t="s">
        <v>827</v>
      </c>
      <c r="I830" s="23" t="e">
        <v>#N/A</v>
      </c>
    </row>
    <row r="831" spans="3:9">
      <c r="C831" s="33" t="s">
        <v>21606</v>
      </c>
      <c r="D831" s="33" t="s">
        <v>21607</v>
      </c>
      <c r="E831" s="34" t="s">
        <v>21608</v>
      </c>
      <c r="F831" s="35">
        <v>44769</v>
      </c>
      <c r="G831" s="36">
        <v>-94400</v>
      </c>
      <c r="H831" s="21" t="s">
        <v>828</v>
      </c>
      <c r="I831" s="23" t="e">
        <v>#N/A</v>
      </c>
    </row>
    <row r="832" spans="3:9">
      <c r="C832" s="33" t="s">
        <v>21609</v>
      </c>
      <c r="D832" s="33" t="s">
        <v>21610</v>
      </c>
      <c r="E832" s="34" t="s">
        <v>21611</v>
      </c>
      <c r="F832" s="35">
        <v>44767</v>
      </c>
      <c r="G832" s="36">
        <v>-53100</v>
      </c>
      <c r="H832" s="21" t="s">
        <v>829</v>
      </c>
      <c r="I832" s="23" t="e">
        <v>#N/A</v>
      </c>
    </row>
    <row r="833" spans="3:9" ht="90">
      <c r="C833" s="33" t="s">
        <v>8864</v>
      </c>
      <c r="D833" s="33" t="s">
        <v>8865</v>
      </c>
      <c r="E833" s="34" t="s">
        <v>17197</v>
      </c>
      <c r="F833" s="35">
        <v>41891</v>
      </c>
      <c r="G833" s="36">
        <v>14850</v>
      </c>
      <c r="H833" s="21" t="s">
        <v>654</v>
      </c>
      <c r="I833" s="23" t="s">
        <v>8866</v>
      </c>
    </row>
    <row r="834" spans="3:9">
      <c r="C834" s="33" t="s">
        <v>8864</v>
      </c>
      <c r="D834" s="33" t="s">
        <v>8865</v>
      </c>
      <c r="E834" s="34" t="s">
        <v>17636</v>
      </c>
      <c r="F834" s="35">
        <v>41751</v>
      </c>
      <c r="G834" s="36">
        <v>-19470</v>
      </c>
      <c r="H834" s="21" t="s">
        <v>830</v>
      </c>
      <c r="I834" s="23" t="s">
        <v>9641</v>
      </c>
    </row>
    <row r="835" spans="3:9">
      <c r="C835" s="29" t="s">
        <v>20986</v>
      </c>
      <c r="D835" s="29" t="s">
        <v>20987</v>
      </c>
      <c r="E835" s="30" t="s">
        <v>20988</v>
      </c>
      <c r="F835" s="31">
        <v>44770</v>
      </c>
      <c r="G835" s="32">
        <v>-336300</v>
      </c>
      <c r="H835" s="21" t="e">
        <v>#N/A</v>
      </c>
      <c r="I835" s="23" t="e">
        <v>#N/A</v>
      </c>
    </row>
    <row r="836" spans="3:9">
      <c r="C836" s="37" t="s">
        <v>3581</v>
      </c>
      <c r="D836" s="33" t="s">
        <v>3582</v>
      </c>
      <c r="E836" s="33" t="s">
        <v>15239</v>
      </c>
      <c r="F836" s="38">
        <v>42222</v>
      </c>
      <c r="G836" s="37">
        <v>-7879.96</v>
      </c>
      <c r="H836" s="21" t="s">
        <v>3584</v>
      </c>
      <c r="I836" s="23" t="s">
        <v>3583</v>
      </c>
    </row>
    <row r="837" spans="3:9">
      <c r="C837" s="33" t="s">
        <v>21612</v>
      </c>
      <c r="D837" s="33" t="s">
        <v>21613</v>
      </c>
      <c r="E837" s="34" t="s">
        <v>21614</v>
      </c>
      <c r="F837" s="35">
        <v>44770</v>
      </c>
      <c r="G837" s="36">
        <v>-339840</v>
      </c>
      <c r="H837" s="21" t="s">
        <v>831</v>
      </c>
      <c r="I837" s="23" t="e">
        <v>#N/A</v>
      </c>
    </row>
    <row r="838" spans="3:9">
      <c r="C838" s="33" t="s">
        <v>9643</v>
      </c>
      <c r="D838" s="33" t="s">
        <v>9644</v>
      </c>
      <c r="E838" s="34" t="s">
        <v>17638</v>
      </c>
      <c r="F838" s="35">
        <v>44470</v>
      </c>
      <c r="G838" s="36">
        <v>-3612000</v>
      </c>
      <c r="H838" s="21" t="s">
        <v>1949</v>
      </c>
      <c r="I838" s="23" t="s">
        <v>9645</v>
      </c>
    </row>
    <row r="839" spans="3:9">
      <c r="C839" s="33" t="s">
        <v>21615</v>
      </c>
      <c r="D839" s="33" t="s">
        <v>21616</v>
      </c>
      <c r="E839" s="34" t="s">
        <v>21617</v>
      </c>
      <c r="F839" s="35">
        <v>44770</v>
      </c>
      <c r="G839" s="36">
        <v>-523019.16</v>
      </c>
      <c r="H839" s="21" t="s">
        <v>19446</v>
      </c>
      <c r="I839" s="23" t="e">
        <v>#N/A</v>
      </c>
    </row>
    <row r="840" spans="3:9">
      <c r="C840" s="37" t="s">
        <v>3585</v>
      </c>
      <c r="D840" s="33" t="s">
        <v>3586</v>
      </c>
      <c r="E840" s="33" t="s">
        <v>15240</v>
      </c>
      <c r="F840" s="38">
        <v>42928</v>
      </c>
      <c r="G840" s="37">
        <v>-65689.350000000006</v>
      </c>
      <c r="H840" s="21" t="s">
        <v>0</v>
      </c>
      <c r="I840" s="23" t="s">
        <v>3587</v>
      </c>
    </row>
    <row r="841" spans="3:9">
      <c r="C841" s="33" t="s">
        <v>9646</v>
      </c>
      <c r="D841" s="33" t="s">
        <v>9647</v>
      </c>
      <c r="E841" s="34" t="s">
        <v>17642</v>
      </c>
      <c r="F841" s="35">
        <v>44470</v>
      </c>
      <c r="G841" s="36">
        <v>-2450407.5</v>
      </c>
      <c r="H841" s="21" t="s">
        <v>19447</v>
      </c>
      <c r="I841" s="23" t="s">
        <v>9648</v>
      </c>
    </row>
    <row r="842" spans="3:9">
      <c r="C842" s="33" t="s">
        <v>9649</v>
      </c>
      <c r="D842" s="33" t="s">
        <v>9650</v>
      </c>
      <c r="E842" s="34" t="s">
        <v>17643</v>
      </c>
      <c r="F842" s="35">
        <v>42461</v>
      </c>
      <c r="G842" s="36">
        <v>-96760</v>
      </c>
      <c r="H842" s="21" t="s">
        <v>832</v>
      </c>
      <c r="I842" s="23" t="s">
        <v>9651</v>
      </c>
    </row>
    <row r="843" spans="3:9">
      <c r="C843" s="33" t="s">
        <v>9649</v>
      </c>
      <c r="D843" s="33" t="s">
        <v>9650</v>
      </c>
      <c r="E843" s="34" t="s">
        <v>17644</v>
      </c>
      <c r="F843" s="35">
        <v>42461</v>
      </c>
      <c r="G843" s="36">
        <v>-29500</v>
      </c>
      <c r="H843" s="21" t="s">
        <v>833</v>
      </c>
      <c r="I843" s="23" t="s">
        <v>9652</v>
      </c>
    </row>
    <row r="844" spans="3:9">
      <c r="C844" s="33" t="s">
        <v>9649</v>
      </c>
      <c r="D844" s="33" t="s">
        <v>9650</v>
      </c>
      <c r="E844" s="34" t="s">
        <v>17645</v>
      </c>
      <c r="F844" s="35">
        <v>42461</v>
      </c>
      <c r="G844" s="36">
        <v>-29500</v>
      </c>
      <c r="H844" s="21" t="s">
        <v>835</v>
      </c>
      <c r="I844" s="23" t="s">
        <v>9653</v>
      </c>
    </row>
    <row r="845" spans="3:9">
      <c r="C845" s="33" t="s">
        <v>9649</v>
      </c>
      <c r="D845" s="33" t="s">
        <v>9650</v>
      </c>
      <c r="E845" s="33" t="s">
        <v>17646</v>
      </c>
      <c r="F845" s="38">
        <v>42464</v>
      </c>
      <c r="G845" s="37">
        <v>-35400</v>
      </c>
      <c r="H845" s="21" t="s">
        <v>5167</v>
      </c>
      <c r="I845" s="23" t="s">
        <v>2986</v>
      </c>
    </row>
    <row r="846" spans="3:9">
      <c r="C846" s="33" t="s">
        <v>9649</v>
      </c>
      <c r="D846" s="33" t="s">
        <v>9650</v>
      </c>
      <c r="E846" s="33" t="s">
        <v>17647</v>
      </c>
      <c r="F846" s="38">
        <v>42464</v>
      </c>
      <c r="G846" s="37">
        <v>-47200</v>
      </c>
      <c r="H846" s="21" t="s">
        <v>0</v>
      </c>
      <c r="I846" s="23" t="s">
        <v>3007</v>
      </c>
    </row>
    <row r="847" spans="3:9">
      <c r="C847" s="37" t="s">
        <v>3588</v>
      </c>
      <c r="D847" s="33" t="s">
        <v>3589</v>
      </c>
      <c r="E847" s="33" t="s">
        <v>15241</v>
      </c>
      <c r="F847" s="38">
        <v>41635</v>
      </c>
      <c r="G847" s="37">
        <v>-861191.18</v>
      </c>
      <c r="H847" s="21" t="s">
        <v>3590</v>
      </c>
      <c r="I847" s="23" t="s">
        <v>3147</v>
      </c>
    </row>
    <row r="848" spans="3:9">
      <c r="C848" s="29" t="s">
        <v>20989</v>
      </c>
      <c r="D848" s="29" t="s">
        <v>20990</v>
      </c>
      <c r="E848" s="30" t="s">
        <v>20991</v>
      </c>
      <c r="F848" s="31">
        <v>44749</v>
      </c>
      <c r="G848" s="32">
        <v>-236000</v>
      </c>
      <c r="H848" s="21" t="e">
        <v>#N/A</v>
      </c>
      <c r="I848" s="23" t="e">
        <v>#N/A</v>
      </c>
    </row>
    <row r="849" spans="3:9">
      <c r="C849" s="33" t="s">
        <v>9654</v>
      </c>
      <c r="D849" s="33" t="s">
        <v>9655</v>
      </c>
      <c r="E849" s="33" t="s">
        <v>17648</v>
      </c>
      <c r="F849" s="38">
        <v>44092</v>
      </c>
      <c r="G849" s="37">
        <v>-116820</v>
      </c>
      <c r="H849" s="21" t="s">
        <v>11811</v>
      </c>
      <c r="I849" s="23" t="s">
        <v>9656</v>
      </c>
    </row>
    <row r="850" spans="3:9">
      <c r="C850" s="33" t="s">
        <v>9654</v>
      </c>
      <c r="D850" s="33" t="s">
        <v>9655</v>
      </c>
      <c r="E850" s="34" t="s">
        <v>17649</v>
      </c>
      <c r="F850" s="35">
        <v>44092</v>
      </c>
      <c r="G850" s="36">
        <v>116820</v>
      </c>
      <c r="H850" s="21" t="s">
        <v>837</v>
      </c>
      <c r="I850" s="23" t="s">
        <v>9657</v>
      </c>
    </row>
    <row r="851" spans="3:9">
      <c r="C851" s="33" t="s">
        <v>9654</v>
      </c>
      <c r="D851" s="33" t="s">
        <v>9655</v>
      </c>
      <c r="E851" s="34" t="s">
        <v>21618</v>
      </c>
      <c r="F851" s="35">
        <v>44768</v>
      </c>
      <c r="G851" s="36">
        <v>-116820</v>
      </c>
      <c r="H851" s="21" t="s">
        <v>172</v>
      </c>
      <c r="I851" s="23" t="e">
        <v>#N/A</v>
      </c>
    </row>
    <row r="852" spans="3:9">
      <c r="C852" s="37" t="s">
        <v>3591</v>
      </c>
      <c r="D852" s="33" t="s">
        <v>3592</v>
      </c>
      <c r="E852" s="33" t="s">
        <v>15242</v>
      </c>
      <c r="F852" s="38">
        <v>42041</v>
      </c>
      <c r="G852" s="37">
        <v>-7095.96</v>
      </c>
      <c r="H852" s="21" t="s">
        <v>3594</v>
      </c>
      <c r="I852" s="23" t="s">
        <v>3593</v>
      </c>
    </row>
    <row r="853" spans="3:9">
      <c r="C853" s="33" t="s">
        <v>21619</v>
      </c>
      <c r="D853" s="33" t="s">
        <v>21620</v>
      </c>
      <c r="E853" s="34" t="s">
        <v>21621</v>
      </c>
      <c r="F853" s="35">
        <v>44771</v>
      </c>
      <c r="G853" s="36">
        <v>-112100</v>
      </c>
      <c r="H853" s="21" t="s">
        <v>838</v>
      </c>
      <c r="I853" s="23" t="e">
        <v>#N/A</v>
      </c>
    </row>
    <row r="854" spans="3:9">
      <c r="C854" s="37" t="s">
        <v>3595</v>
      </c>
      <c r="D854" s="33" t="s">
        <v>3596</v>
      </c>
      <c r="E854" s="33" t="s">
        <v>15243</v>
      </c>
      <c r="F854" s="38">
        <v>42228</v>
      </c>
      <c r="G854" s="37">
        <v>-55000</v>
      </c>
      <c r="H854" s="21" t="s">
        <v>3598</v>
      </c>
      <c r="I854" s="23" t="s">
        <v>3597</v>
      </c>
    </row>
    <row r="855" spans="3:9">
      <c r="C855" s="33" t="s">
        <v>9658</v>
      </c>
      <c r="D855" s="33" t="s">
        <v>9659</v>
      </c>
      <c r="E855" s="34" t="s">
        <v>17650</v>
      </c>
      <c r="F855" s="35">
        <v>43068</v>
      </c>
      <c r="G855" s="36">
        <v>-89457.04</v>
      </c>
      <c r="H855" s="21" t="s">
        <v>840</v>
      </c>
      <c r="I855" s="23" t="s">
        <v>9660</v>
      </c>
    </row>
    <row r="856" spans="3:9">
      <c r="C856" s="33" t="s">
        <v>9661</v>
      </c>
      <c r="D856" s="33" t="s">
        <v>9662</v>
      </c>
      <c r="E856" s="34" t="s">
        <v>17651</v>
      </c>
      <c r="F856" s="35">
        <v>44470</v>
      </c>
      <c r="G856" s="36">
        <v>-1900267.5</v>
      </c>
      <c r="H856" s="21" t="s">
        <v>841</v>
      </c>
      <c r="I856" s="23" t="s">
        <v>9663</v>
      </c>
    </row>
    <row r="857" spans="3:9" ht="135">
      <c r="C857" s="33" t="s">
        <v>9661</v>
      </c>
      <c r="D857" s="33" t="s">
        <v>9662</v>
      </c>
      <c r="E857" s="34" t="s">
        <v>17652</v>
      </c>
      <c r="F857" s="35">
        <v>44173</v>
      </c>
      <c r="G857" s="36">
        <v>0.01</v>
      </c>
      <c r="H857" s="21" t="s">
        <v>19448</v>
      </c>
      <c r="I857" s="23" t="s">
        <v>20389</v>
      </c>
    </row>
    <row r="858" spans="3:9">
      <c r="C858" s="37" t="s">
        <v>3599</v>
      </c>
      <c r="D858" s="33" t="s">
        <v>3600</v>
      </c>
      <c r="E858" s="33" t="s">
        <v>15244</v>
      </c>
      <c r="F858" s="38">
        <v>41635</v>
      </c>
      <c r="G858" s="37">
        <v>-737936.69</v>
      </c>
      <c r="H858" s="21" t="s">
        <v>3601</v>
      </c>
      <c r="I858" s="23" t="s">
        <v>3147</v>
      </c>
    </row>
    <row r="859" spans="3:9">
      <c r="C859" s="37" t="s">
        <v>3602</v>
      </c>
      <c r="D859" s="33" t="s">
        <v>3603</v>
      </c>
      <c r="E859" s="33" t="s">
        <v>15245</v>
      </c>
      <c r="F859" s="38">
        <v>41775</v>
      </c>
      <c r="G859" s="37">
        <v>-21945.18</v>
      </c>
      <c r="H859" s="21" t="s">
        <v>3605</v>
      </c>
      <c r="I859" s="23" t="s">
        <v>3604</v>
      </c>
    </row>
    <row r="860" spans="3:9">
      <c r="C860" s="37" t="s">
        <v>3606</v>
      </c>
      <c r="D860" s="33" t="s">
        <v>3607</v>
      </c>
      <c r="E860" s="33" t="s">
        <v>15246</v>
      </c>
      <c r="F860" s="38">
        <v>41761</v>
      </c>
      <c r="G860" s="37">
        <v>-29395.59</v>
      </c>
      <c r="H860" s="21" t="s">
        <v>3609</v>
      </c>
      <c r="I860" s="23" t="s">
        <v>3608</v>
      </c>
    </row>
    <row r="861" spans="3:9">
      <c r="C861" s="37" t="s">
        <v>3610</v>
      </c>
      <c r="D861" s="33" t="s">
        <v>3611</v>
      </c>
      <c r="E861" s="33" t="s">
        <v>15247</v>
      </c>
      <c r="F861" s="38">
        <v>41619</v>
      </c>
      <c r="G861" s="37">
        <v>-43726.85</v>
      </c>
      <c r="H861" s="21" t="s">
        <v>0</v>
      </c>
      <c r="I861" s="23" t="s">
        <v>2641</v>
      </c>
    </row>
    <row r="862" spans="3:9">
      <c r="C862" s="37" t="s">
        <v>3610</v>
      </c>
      <c r="D862" s="33" t="s">
        <v>3611</v>
      </c>
      <c r="E862" s="33" t="s">
        <v>15248</v>
      </c>
      <c r="F862" s="38">
        <v>41628</v>
      </c>
      <c r="G862" s="37">
        <v>43726.85</v>
      </c>
      <c r="H862" s="21" t="s">
        <v>0</v>
      </c>
      <c r="I862" s="23" t="s">
        <v>3612</v>
      </c>
    </row>
    <row r="863" spans="3:9">
      <c r="C863" s="37" t="s">
        <v>3613</v>
      </c>
      <c r="D863" s="33" t="s">
        <v>3614</v>
      </c>
      <c r="E863" s="33" t="s">
        <v>15249</v>
      </c>
      <c r="F863" s="38">
        <v>42033</v>
      </c>
      <c r="G863" s="37">
        <v>-8200</v>
      </c>
      <c r="H863" s="21" t="s">
        <v>3616</v>
      </c>
      <c r="I863" s="23" t="s">
        <v>3615</v>
      </c>
    </row>
    <row r="864" spans="3:9">
      <c r="C864" s="29" t="s">
        <v>20992</v>
      </c>
      <c r="D864" s="29" t="s">
        <v>20993</v>
      </c>
      <c r="E864" s="30" t="s">
        <v>20994</v>
      </c>
      <c r="F864" s="31">
        <v>44750</v>
      </c>
      <c r="G864" s="32">
        <v>-118000</v>
      </c>
      <c r="H864" s="21" t="e">
        <v>#N/A</v>
      </c>
      <c r="I864" s="23" t="e">
        <v>#N/A</v>
      </c>
    </row>
    <row r="865" spans="3:9">
      <c r="C865" s="37" t="s">
        <v>3617</v>
      </c>
      <c r="D865" s="33" t="s">
        <v>3618</v>
      </c>
      <c r="E865" s="33" t="s">
        <v>15250</v>
      </c>
      <c r="F865" s="38">
        <v>41606</v>
      </c>
      <c r="G865" s="37">
        <v>-45268.74</v>
      </c>
      <c r="H865" s="21" t="s">
        <v>3619</v>
      </c>
      <c r="I865" s="23" t="s">
        <v>3220</v>
      </c>
    </row>
    <row r="866" spans="3:9">
      <c r="C866" s="33" t="s">
        <v>9664</v>
      </c>
      <c r="D866" s="33" t="s">
        <v>9665</v>
      </c>
      <c r="E866" s="34" t="s">
        <v>17653</v>
      </c>
      <c r="F866" s="35">
        <v>41547</v>
      </c>
      <c r="G866" s="36">
        <v>-1093708.2</v>
      </c>
      <c r="H866" s="21" t="s">
        <v>19449</v>
      </c>
      <c r="I866" s="23" t="s">
        <v>9666</v>
      </c>
    </row>
    <row r="867" spans="3:9">
      <c r="C867" s="37" t="s">
        <v>3620</v>
      </c>
      <c r="D867" s="33" t="s">
        <v>3621</v>
      </c>
      <c r="E867" s="33" t="s">
        <v>15251</v>
      </c>
      <c r="F867" s="38">
        <v>41765</v>
      </c>
      <c r="G867" s="37">
        <v>-56391.54</v>
      </c>
      <c r="H867" s="21" t="s">
        <v>3623</v>
      </c>
      <c r="I867" s="23" t="s">
        <v>3622</v>
      </c>
    </row>
    <row r="868" spans="3:9">
      <c r="C868" s="33" t="s">
        <v>21622</v>
      </c>
      <c r="D868" s="33" t="s">
        <v>21623</v>
      </c>
      <c r="E868" s="34" t="s">
        <v>21624</v>
      </c>
      <c r="F868" s="35">
        <v>44767</v>
      </c>
      <c r="G868" s="36">
        <v>-295000</v>
      </c>
      <c r="H868" s="21" t="s">
        <v>843</v>
      </c>
      <c r="I868" s="23" t="e">
        <v>#N/A</v>
      </c>
    </row>
    <row r="869" spans="3:9">
      <c r="C869" s="33" t="s">
        <v>9667</v>
      </c>
      <c r="D869" s="33" t="s">
        <v>9668</v>
      </c>
      <c r="E869" s="33" t="s">
        <v>17654</v>
      </c>
      <c r="F869" s="38">
        <v>43676</v>
      </c>
      <c r="G869" s="37">
        <v>-60074.64</v>
      </c>
      <c r="H869" s="21" t="s">
        <v>11814</v>
      </c>
      <c r="I869" s="23" t="s">
        <v>9669</v>
      </c>
    </row>
    <row r="870" spans="3:9">
      <c r="C870" s="33" t="s">
        <v>9667</v>
      </c>
      <c r="D870" s="33" t="s">
        <v>9668</v>
      </c>
      <c r="E870" s="34" t="s">
        <v>17655</v>
      </c>
      <c r="F870" s="35">
        <v>43706</v>
      </c>
      <c r="G870" s="36">
        <v>-60382.25</v>
      </c>
      <c r="H870" s="21" t="s">
        <v>845</v>
      </c>
      <c r="I870" s="23" t="s">
        <v>9670</v>
      </c>
    </row>
    <row r="871" spans="3:9">
      <c r="C871" s="33" t="s">
        <v>9671</v>
      </c>
      <c r="D871" s="33" t="s">
        <v>9672</v>
      </c>
      <c r="E871" s="34" t="s">
        <v>17656</v>
      </c>
      <c r="F871" s="35">
        <v>44470</v>
      </c>
      <c r="G871" s="36">
        <v>-22365694</v>
      </c>
      <c r="H871" s="21" t="s">
        <v>503</v>
      </c>
      <c r="I871" s="23" t="s">
        <v>9673</v>
      </c>
    </row>
    <row r="872" spans="3:9">
      <c r="C872" s="37" t="s">
        <v>3624</v>
      </c>
      <c r="D872" s="33" t="s">
        <v>3625</v>
      </c>
      <c r="E872" s="33" t="s">
        <v>15252</v>
      </c>
      <c r="F872" s="38">
        <v>43517</v>
      </c>
      <c r="G872" s="37">
        <v>-8000</v>
      </c>
      <c r="H872" s="21" t="s">
        <v>2712</v>
      </c>
      <c r="I872" s="23" t="s">
        <v>2711</v>
      </c>
    </row>
    <row r="873" spans="3:9">
      <c r="C873" s="33" t="s">
        <v>21625</v>
      </c>
      <c r="D873" s="33" t="s">
        <v>21626</v>
      </c>
      <c r="E873" s="34" t="s">
        <v>21627</v>
      </c>
      <c r="F873" s="35">
        <v>44750</v>
      </c>
      <c r="G873" s="36">
        <v>-277300</v>
      </c>
      <c r="H873" s="21" t="s">
        <v>848</v>
      </c>
      <c r="I873" s="23" t="e">
        <v>#N/A</v>
      </c>
    </row>
    <row r="874" spans="3:9">
      <c r="C874" s="33" t="s">
        <v>8867</v>
      </c>
      <c r="D874" s="33" t="s">
        <v>8868</v>
      </c>
      <c r="E874" s="34" t="s">
        <v>17198</v>
      </c>
      <c r="F874" s="35">
        <v>41421</v>
      </c>
      <c r="G874" s="36">
        <v>-1035022.7</v>
      </c>
      <c r="H874" s="21">
        <v>0</v>
      </c>
      <c r="I874" s="23" t="s">
        <v>8869</v>
      </c>
    </row>
    <row r="875" spans="3:9">
      <c r="C875" s="33" t="s">
        <v>8867</v>
      </c>
      <c r="D875" s="33" t="s">
        <v>8868</v>
      </c>
      <c r="E875" s="34" t="s">
        <v>17657</v>
      </c>
      <c r="F875" s="35">
        <v>41992</v>
      </c>
      <c r="G875" s="36">
        <v>161683.69</v>
      </c>
      <c r="H875" s="21" t="s">
        <v>19450</v>
      </c>
      <c r="I875" s="23" t="s">
        <v>9674</v>
      </c>
    </row>
    <row r="876" spans="3:9">
      <c r="C876" s="33" t="s">
        <v>8867</v>
      </c>
      <c r="D876" s="33" t="s">
        <v>8868</v>
      </c>
      <c r="E876" s="33" t="s">
        <v>17658</v>
      </c>
      <c r="F876" s="38">
        <v>44592</v>
      </c>
      <c r="G876" s="37">
        <v>1402850</v>
      </c>
      <c r="H876" s="21" t="s">
        <v>11818</v>
      </c>
      <c r="I876" s="23" t="e">
        <v>#N/A</v>
      </c>
    </row>
    <row r="877" spans="3:9">
      <c r="C877" s="33" t="s">
        <v>8867</v>
      </c>
      <c r="D877" s="33" t="s">
        <v>8868</v>
      </c>
      <c r="E877" s="33" t="s">
        <v>17659</v>
      </c>
      <c r="F877" s="38">
        <v>41992</v>
      </c>
      <c r="G877" s="37">
        <v>-1167480.3700000001</v>
      </c>
      <c r="H877" s="21" t="s">
        <v>11820</v>
      </c>
      <c r="I877" s="23" t="s">
        <v>9674</v>
      </c>
    </row>
    <row r="878" spans="3:9">
      <c r="C878" s="37" t="s">
        <v>21980</v>
      </c>
      <c r="D878" s="33" t="s">
        <v>21203</v>
      </c>
      <c r="E878" s="33" t="s">
        <v>21204</v>
      </c>
      <c r="F878" s="38">
        <v>44748</v>
      </c>
      <c r="G878" s="37">
        <v>-20000</v>
      </c>
      <c r="H878" s="21" t="e">
        <v>#N/A</v>
      </c>
      <c r="I878" s="23" t="e">
        <v>#N/A</v>
      </c>
    </row>
    <row r="879" spans="3:9">
      <c r="C879" s="37" t="s">
        <v>3626</v>
      </c>
      <c r="D879" s="33" t="s">
        <v>3627</v>
      </c>
      <c r="E879" s="33" t="s">
        <v>15253</v>
      </c>
      <c r="F879" s="38">
        <v>41199</v>
      </c>
      <c r="G879" s="37">
        <v>-220624.86</v>
      </c>
      <c r="H879" s="21" t="s">
        <v>3629</v>
      </c>
      <c r="I879" s="23" t="s">
        <v>3628</v>
      </c>
    </row>
    <row r="880" spans="3:9">
      <c r="C880" s="29" t="s">
        <v>73</v>
      </c>
      <c r="D880" s="29" t="s">
        <v>1699</v>
      </c>
      <c r="E880" s="30" t="s">
        <v>13407</v>
      </c>
      <c r="F880" s="31">
        <v>42837</v>
      </c>
      <c r="G880" s="32">
        <v>-536703.26</v>
      </c>
      <c r="H880" s="21" t="s">
        <v>74</v>
      </c>
      <c r="I880" s="23" t="s">
        <v>74</v>
      </c>
    </row>
    <row r="881" spans="3:9">
      <c r="C881" s="29" t="s">
        <v>73</v>
      </c>
      <c r="D881" s="29" t="s">
        <v>1699</v>
      </c>
      <c r="E881" s="30" t="s">
        <v>13408</v>
      </c>
      <c r="F881" s="31">
        <v>43342</v>
      </c>
      <c r="G881" s="32">
        <v>-25260.400000000001</v>
      </c>
      <c r="H881" s="21" t="s">
        <v>75</v>
      </c>
      <c r="I881" s="23" t="s">
        <v>75</v>
      </c>
    </row>
    <row r="882" spans="3:9">
      <c r="C882" s="29" t="s">
        <v>73</v>
      </c>
      <c r="D882" s="29" t="s">
        <v>1699</v>
      </c>
      <c r="E882" s="30" t="s">
        <v>13409</v>
      </c>
      <c r="F882" s="31">
        <v>43342</v>
      </c>
      <c r="G882" s="32">
        <v>-254693.02</v>
      </c>
      <c r="H882" s="21" t="s">
        <v>76</v>
      </c>
      <c r="I882" s="23" t="s">
        <v>76</v>
      </c>
    </row>
    <row r="883" spans="3:9">
      <c r="C883" s="29" t="s">
        <v>73</v>
      </c>
      <c r="D883" s="29" t="s">
        <v>1699</v>
      </c>
      <c r="E883" s="30" t="s">
        <v>13410</v>
      </c>
      <c r="F883" s="31">
        <v>41075</v>
      </c>
      <c r="G883" s="32">
        <v>-65715.350000000006</v>
      </c>
      <c r="H883" s="21" t="s">
        <v>77</v>
      </c>
      <c r="I883" s="23" t="s">
        <v>77</v>
      </c>
    </row>
    <row r="884" spans="3:9">
      <c r="C884" s="29" t="s">
        <v>73</v>
      </c>
      <c r="D884" s="29" t="s">
        <v>1699</v>
      </c>
      <c r="E884" s="30" t="s">
        <v>13411</v>
      </c>
      <c r="F884" s="31">
        <v>41075</v>
      </c>
      <c r="G884" s="32">
        <v>-141440.32000000001</v>
      </c>
      <c r="H884" s="21" t="s">
        <v>78</v>
      </c>
      <c r="I884" s="23" t="s">
        <v>78</v>
      </c>
    </row>
    <row r="885" spans="3:9">
      <c r="C885" s="29" t="s">
        <v>73</v>
      </c>
      <c r="D885" s="29" t="s">
        <v>1699</v>
      </c>
      <c r="E885" s="30" t="s">
        <v>13412</v>
      </c>
      <c r="F885" s="31">
        <v>41075</v>
      </c>
      <c r="G885" s="32">
        <v>-338586.38</v>
      </c>
      <c r="H885" s="21" t="s">
        <v>79</v>
      </c>
      <c r="I885" s="23" t="s">
        <v>19524</v>
      </c>
    </row>
    <row r="886" spans="3:9">
      <c r="C886" s="29" t="s">
        <v>73</v>
      </c>
      <c r="D886" s="29" t="s">
        <v>1699</v>
      </c>
      <c r="E886" s="30" t="s">
        <v>13413</v>
      </c>
      <c r="F886" s="31">
        <v>41331</v>
      </c>
      <c r="G886" s="32">
        <v>265874.33</v>
      </c>
      <c r="H886" s="21">
        <v>0</v>
      </c>
      <c r="I886" s="23" t="s">
        <v>1700</v>
      </c>
    </row>
    <row r="887" spans="3:9">
      <c r="C887" s="37" t="s">
        <v>14535</v>
      </c>
      <c r="D887" s="33" t="s">
        <v>14536</v>
      </c>
      <c r="E887" s="33" t="s">
        <v>15254</v>
      </c>
      <c r="F887" s="38">
        <v>44733</v>
      </c>
      <c r="G887" s="37">
        <v>-83544</v>
      </c>
      <c r="H887" s="21" t="s">
        <v>1419</v>
      </c>
      <c r="I887" s="23" t="s">
        <v>19991</v>
      </c>
    </row>
    <row r="888" spans="3:9">
      <c r="C888" s="37" t="s">
        <v>14535</v>
      </c>
      <c r="D888" s="33" t="s">
        <v>14536</v>
      </c>
      <c r="E888" s="33" t="s">
        <v>21205</v>
      </c>
      <c r="F888" s="38">
        <v>44763</v>
      </c>
      <c r="G888" s="37">
        <v>-83544</v>
      </c>
      <c r="H888" s="21" t="e">
        <v>#N/A</v>
      </c>
      <c r="I888" s="23" t="e">
        <v>#N/A</v>
      </c>
    </row>
    <row r="889" spans="3:9">
      <c r="C889" s="37" t="s">
        <v>3630</v>
      </c>
      <c r="D889" s="33" t="s">
        <v>3631</v>
      </c>
      <c r="E889" s="33" t="s">
        <v>15256</v>
      </c>
      <c r="F889" s="38">
        <v>42004</v>
      </c>
      <c r="G889" s="37">
        <v>-91268.800000000003</v>
      </c>
      <c r="H889" s="21" t="s">
        <v>3633</v>
      </c>
      <c r="I889" s="23" t="s">
        <v>3632</v>
      </c>
    </row>
    <row r="890" spans="3:9">
      <c r="C890" s="33" t="s">
        <v>9675</v>
      </c>
      <c r="D890" s="33" t="s">
        <v>9676</v>
      </c>
      <c r="E890" s="33" t="s">
        <v>17660</v>
      </c>
      <c r="F890" s="38">
        <v>42004</v>
      </c>
      <c r="G890" s="37">
        <v>-120000</v>
      </c>
      <c r="H890" s="21" t="s">
        <v>11821</v>
      </c>
      <c r="I890" s="23" t="s">
        <v>9028</v>
      </c>
    </row>
    <row r="891" spans="3:9">
      <c r="C891" s="37" t="s">
        <v>3634</v>
      </c>
      <c r="D891" s="33" t="s">
        <v>3635</v>
      </c>
      <c r="E891" s="33" t="s">
        <v>15257</v>
      </c>
      <c r="F891" s="38">
        <v>42004</v>
      </c>
      <c r="G891" s="37">
        <v>-28324.799999999999</v>
      </c>
      <c r="H891" s="21" t="s">
        <v>3637</v>
      </c>
      <c r="I891" s="23" t="s">
        <v>3636</v>
      </c>
    </row>
    <row r="892" spans="3:9">
      <c r="C892" s="37" t="s">
        <v>3638</v>
      </c>
      <c r="D892" s="33" t="s">
        <v>3639</v>
      </c>
      <c r="E892" s="33" t="s">
        <v>15258</v>
      </c>
      <c r="F892" s="38">
        <v>41639</v>
      </c>
      <c r="G892" s="37">
        <v>-1287660.3600000001</v>
      </c>
      <c r="H892" s="21" t="s">
        <v>3640</v>
      </c>
      <c r="I892" s="23" t="s">
        <v>2836</v>
      </c>
    </row>
    <row r="893" spans="3:9">
      <c r="C893" s="37" t="s">
        <v>3641</v>
      </c>
      <c r="D893" s="33" t="s">
        <v>3642</v>
      </c>
      <c r="E893" s="33" t="s">
        <v>15259</v>
      </c>
      <c r="F893" s="38">
        <v>41780</v>
      </c>
      <c r="G893" s="37">
        <v>-28195.77</v>
      </c>
      <c r="H893" s="21" t="s">
        <v>3644</v>
      </c>
      <c r="I893" s="23" t="s">
        <v>3643</v>
      </c>
    </row>
    <row r="894" spans="3:9">
      <c r="C894" s="33" t="s">
        <v>9677</v>
      </c>
      <c r="D894" s="33" t="s">
        <v>9678</v>
      </c>
      <c r="E894" s="33" t="s">
        <v>17661</v>
      </c>
      <c r="F894" s="38">
        <v>42314</v>
      </c>
      <c r="G894" s="37">
        <v>-24780</v>
      </c>
      <c r="H894" s="21" t="e">
        <v>#N/A</v>
      </c>
      <c r="I894" s="23" t="s">
        <v>9679</v>
      </c>
    </row>
    <row r="895" spans="3:9">
      <c r="C895" s="33" t="s">
        <v>9677</v>
      </c>
      <c r="D895" s="33" t="s">
        <v>9678</v>
      </c>
      <c r="E895" s="34" t="s">
        <v>17662</v>
      </c>
      <c r="F895" s="35">
        <v>42094</v>
      </c>
      <c r="G895" s="36">
        <v>-24780</v>
      </c>
      <c r="H895" s="21" t="s">
        <v>850</v>
      </c>
      <c r="I895" s="23" t="s">
        <v>9680</v>
      </c>
    </row>
    <row r="896" spans="3:9">
      <c r="C896" s="37" t="s">
        <v>21981</v>
      </c>
      <c r="D896" s="33" t="s">
        <v>21206</v>
      </c>
      <c r="E896" s="33" t="s">
        <v>21207</v>
      </c>
      <c r="F896" s="38">
        <v>44734</v>
      </c>
      <c r="G896" s="37">
        <v>-25700</v>
      </c>
      <c r="H896" s="21" t="e">
        <v>#N/A</v>
      </c>
      <c r="I896" s="23" t="e">
        <v>#N/A</v>
      </c>
    </row>
    <row r="897" spans="3:9">
      <c r="C897" s="33" t="s">
        <v>9681</v>
      </c>
      <c r="D897" s="33" t="s">
        <v>9682</v>
      </c>
      <c r="E897" s="34" t="s">
        <v>17663</v>
      </c>
      <c r="F897" s="35">
        <v>43201</v>
      </c>
      <c r="G897" s="36">
        <v>-153400</v>
      </c>
      <c r="H897" s="21" t="s">
        <v>851</v>
      </c>
      <c r="I897" s="23" t="s">
        <v>9683</v>
      </c>
    </row>
    <row r="898" spans="3:9">
      <c r="C898" s="33" t="s">
        <v>9681</v>
      </c>
      <c r="D898" s="33" t="s">
        <v>9682</v>
      </c>
      <c r="E898" s="34" t="s">
        <v>17664</v>
      </c>
      <c r="F898" s="35">
        <v>43245</v>
      </c>
      <c r="G898" s="36">
        <v>-153400</v>
      </c>
      <c r="H898" s="21" t="s">
        <v>1501</v>
      </c>
      <c r="I898" s="23" t="s">
        <v>9684</v>
      </c>
    </row>
    <row r="899" spans="3:9">
      <c r="C899" s="37" t="s">
        <v>3645</v>
      </c>
      <c r="D899" s="33" t="s">
        <v>3646</v>
      </c>
      <c r="E899" s="33" t="s">
        <v>15260</v>
      </c>
      <c r="F899" s="38">
        <v>42104</v>
      </c>
      <c r="G899" s="37">
        <v>-40000</v>
      </c>
      <c r="H899" s="21" t="s">
        <v>2732</v>
      </c>
      <c r="I899" s="23" t="s">
        <v>2731</v>
      </c>
    </row>
    <row r="900" spans="3:9">
      <c r="C900" s="37" t="s">
        <v>3645</v>
      </c>
      <c r="D900" s="33" t="s">
        <v>3646</v>
      </c>
      <c r="E900" s="33" t="s">
        <v>15261</v>
      </c>
      <c r="F900" s="38">
        <v>42641</v>
      </c>
      <c r="G900" s="37">
        <v>-30000</v>
      </c>
      <c r="H900" s="21" t="s">
        <v>2736</v>
      </c>
      <c r="I900" s="23" t="s">
        <v>2735</v>
      </c>
    </row>
    <row r="901" spans="3:9">
      <c r="C901" s="37" t="s">
        <v>3647</v>
      </c>
      <c r="D901" s="33" t="s">
        <v>3648</v>
      </c>
      <c r="E901" s="33" t="s">
        <v>14583</v>
      </c>
      <c r="F901" s="38">
        <v>40422</v>
      </c>
      <c r="G901" s="37">
        <v>-563</v>
      </c>
      <c r="H901" s="21" t="s">
        <v>3649</v>
      </c>
      <c r="I901" s="23" t="s">
        <v>19513</v>
      </c>
    </row>
    <row r="902" spans="3:9">
      <c r="C902" s="29" t="s">
        <v>80</v>
      </c>
      <c r="D902" s="29" t="s">
        <v>1702</v>
      </c>
      <c r="E902" s="30" t="s">
        <v>13081</v>
      </c>
      <c r="F902" s="31">
        <v>41726</v>
      </c>
      <c r="G902" s="32">
        <v>-23600</v>
      </c>
      <c r="H902" s="21" t="s">
        <v>81</v>
      </c>
      <c r="I902" s="23" t="s">
        <v>81</v>
      </c>
    </row>
    <row r="903" spans="3:9">
      <c r="C903" s="33" t="s">
        <v>9685</v>
      </c>
      <c r="D903" s="33" t="s">
        <v>9686</v>
      </c>
      <c r="E903" s="33" t="s">
        <v>17665</v>
      </c>
      <c r="F903" s="38">
        <v>43837</v>
      </c>
      <c r="G903" s="37">
        <v>-2880395.83</v>
      </c>
      <c r="H903" s="21" t="s">
        <v>11824</v>
      </c>
      <c r="I903" s="23" t="s">
        <v>9687</v>
      </c>
    </row>
    <row r="904" spans="3:9">
      <c r="C904" s="33" t="s">
        <v>9688</v>
      </c>
      <c r="D904" s="33" t="s">
        <v>9689</v>
      </c>
      <c r="E904" s="33" t="s">
        <v>17666</v>
      </c>
      <c r="F904" s="38">
        <v>44083</v>
      </c>
      <c r="G904" s="37">
        <v>-229289.60000000001</v>
      </c>
      <c r="H904" s="21" t="s">
        <v>20818</v>
      </c>
      <c r="I904" s="23" t="s">
        <v>9690</v>
      </c>
    </row>
    <row r="905" spans="3:9">
      <c r="C905" s="33" t="s">
        <v>9688</v>
      </c>
      <c r="D905" s="33" t="s">
        <v>9689</v>
      </c>
      <c r="E905" s="33" t="s">
        <v>17667</v>
      </c>
      <c r="F905" s="38">
        <v>44083</v>
      </c>
      <c r="G905" s="37">
        <v>229289.60000000001</v>
      </c>
      <c r="H905" s="21" t="s">
        <v>11828</v>
      </c>
      <c r="I905" s="23" t="s">
        <v>9691</v>
      </c>
    </row>
    <row r="906" spans="3:9">
      <c r="C906" s="29" t="s">
        <v>20995</v>
      </c>
      <c r="D906" s="29" t="s">
        <v>20996</v>
      </c>
      <c r="E906" s="30" t="s">
        <v>20997</v>
      </c>
      <c r="F906" s="31">
        <v>44770</v>
      </c>
      <c r="G906" s="32">
        <v>-219480</v>
      </c>
      <c r="H906" s="21" t="e">
        <v>#N/A</v>
      </c>
      <c r="I906" s="23" t="e">
        <v>#N/A</v>
      </c>
    </row>
    <row r="907" spans="3:9">
      <c r="C907" s="37" t="s">
        <v>3650</v>
      </c>
      <c r="D907" s="33" t="s">
        <v>3651</v>
      </c>
      <c r="E907" s="33" t="s">
        <v>15262</v>
      </c>
      <c r="F907" s="38">
        <v>41605</v>
      </c>
      <c r="G907" s="37">
        <v>-134529.41</v>
      </c>
      <c r="H907" s="21" t="s">
        <v>3652</v>
      </c>
      <c r="I907" s="23" t="s">
        <v>3077</v>
      </c>
    </row>
    <row r="908" spans="3:9">
      <c r="C908" s="33" t="s">
        <v>9692</v>
      </c>
      <c r="D908" s="33" t="s">
        <v>9693</v>
      </c>
      <c r="E908" s="33" t="s">
        <v>17668</v>
      </c>
      <c r="F908" s="38">
        <v>42180</v>
      </c>
      <c r="G908" s="37">
        <v>-82600</v>
      </c>
      <c r="H908" s="21" t="s">
        <v>11829</v>
      </c>
      <c r="I908" s="23" t="s">
        <v>62</v>
      </c>
    </row>
    <row r="909" spans="3:9">
      <c r="C909" s="37" t="s">
        <v>3653</v>
      </c>
      <c r="D909" s="33" t="s">
        <v>3654</v>
      </c>
      <c r="E909" s="33" t="s">
        <v>15263</v>
      </c>
      <c r="F909" s="38">
        <v>42104</v>
      </c>
      <c r="G909" s="37">
        <v>-20000</v>
      </c>
      <c r="H909" s="21" t="s">
        <v>2732</v>
      </c>
      <c r="I909" s="23" t="s">
        <v>2731</v>
      </c>
    </row>
    <row r="910" spans="3:9">
      <c r="C910" s="37" t="s">
        <v>3655</v>
      </c>
      <c r="D910" s="33" t="s">
        <v>3656</v>
      </c>
      <c r="E910" s="33" t="s">
        <v>15264</v>
      </c>
      <c r="F910" s="38">
        <v>41605</v>
      </c>
      <c r="G910" s="37">
        <v>-15995.39</v>
      </c>
      <c r="H910" s="21" t="s">
        <v>3657</v>
      </c>
      <c r="I910" s="23" t="s">
        <v>3077</v>
      </c>
    </row>
    <row r="911" spans="3:9">
      <c r="C911" s="37" t="s">
        <v>3658</v>
      </c>
      <c r="D911" s="33" t="s">
        <v>3659</v>
      </c>
      <c r="E911" s="33" t="s">
        <v>15265</v>
      </c>
      <c r="F911" s="38">
        <v>42004</v>
      </c>
      <c r="G911" s="37">
        <v>-38274.199999999997</v>
      </c>
      <c r="H911" s="21" t="s">
        <v>3661</v>
      </c>
      <c r="I911" s="23" t="s">
        <v>3660</v>
      </c>
    </row>
    <row r="912" spans="3:9">
      <c r="C912" s="37" t="s">
        <v>3662</v>
      </c>
      <c r="D912" s="33" t="s">
        <v>3663</v>
      </c>
      <c r="E912" s="33" t="s">
        <v>15266</v>
      </c>
      <c r="F912" s="38">
        <v>41740</v>
      </c>
      <c r="G912" s="37">
        <v>-249488.37</v>
      </c>
      <c r="H912" s="21" t="s">
        <v>3664</v>
      </c>
      <c r="I912" s="23" t="s">
        <v>3077</v>
      </c>
    </row>
    <row r="913" spans="3:9">
      <c r="C913" s="33" t="s">
        <v>9694</v>
      </c>
      <c r="D913" s="33" t="s">
        <v>9695</v>
      </c>
      <c r="E913" s="33" t="s">
        <v>17669</v>
      </c>
      <c r="F913" s="38">
        <v>41913</v>
      </c>
      <c r="G913" s="37">
        <v>-53100</v>
      </c>
      <c r="H913" s="21" t="s">
        <v>11829</v>
      </c>
      <c r="I913" s="23" t="s">
        <v>9696</v>
      </c>
    </row>
    <row r="914" spans="3:9">
      <c r="C914" s="33" t="s">
        <v>21628</v>
      </c>
      <c r="D914" s="33" t="s">
        <v>21629</v>
      </c>
      <c r="E914" s="33" t="s">
        <v>21630</v>
      </c>
      <c r="F914" s="38">
        <v>44767</v>
      </c>
      <c r="G914" s="37">
        <v>-141600</v>
      </c>
      <c r="H914" s="21" t="s">
        <v>11830</v>
      </c>
      <c r="I914" s="23" t="e">
        <v>#N/A</v>
      </c>
    </row>
    <row r="915" spans="3:9">
      <c r="C915" s="37" t="s">
        <v>3665</v>
      </c>
      <c r="D915" s="33" t="s">
        <v>3666</v>
      </c>
      <c r="E915" s="33" t="s">
        <v>15267</v>
      </c>
      <c r="F915" s="38">
        <v>41778</v>
      </c>
      <c r="G915" s="37">
        <v>-67235.38</v>
      </c>
      <c r="H915" s="21" t="s">
        <v>3668</v>
      </c>
      <c r="I915" s="23" t="s">
        <v>3667</v>
      </c>
    </row>
    <row r="916" spans="3:9">
      <c r="C916" s="37" t="s">
        <v>3669</v>
      </c>
      <c r="D916" s="33" t="s">
        <v>3670</v>
      </c>
      <c r="E916" s="33" t="s">
        <v>15268</v>
      </c>
      <c r="F916" s="38">
        <v>41778</v>
      </c>
      <c r="G916" s="37">
        <v>-57591.360000000001</v>
      </c>
      <c r="H916" s="21" t="s">
        <v>3672</v>
      </c>
      <c r="I916" s="23" t="s">
        <v>3671</v>
      </c>
    </row>
    <row r="917" spans="3:9">
      <c r="C917" s="37" t="s">
        <v>3673</v>
      </c>
      <c r="D917" s="33" t="s">
        <v>3674</v>
      </c>
      <c r="E917" s="33" t="s">
        <v>15269</v>
      </c>
      <c r="F917" s="38">
        <v>41619</v>
      </c>
      <c r="G917" s="37">
        <v>-43726.85</v>
      </c>
      <c r="H917" s="21" t="s">
        <v>0</v>
      </c>
      <c r="I917" s="23" t="s">
        <v>2641</v>
      </c>
    </row>
    <row r="918" spans="3:9">
      <c r="C918" s="37" t="s">
        <v>3673</v>
      </c>
      <c r="D918" s="33" t="s">
        <v>3674</v>
      </c>
      <c r="E918" s="33" t="s">
        <v>15270</v>
      </c>
      <c r="F918" s="38">
        <v>41628</v>
      </c>
      <c r="G918" s="37">
        <v>43726.85</v>
      </c>
      <c r="H918" s="21" t="s">
        <v>0</v>
      </c>
      <c r="I918" s="23" t="s">
        <v>3675</v>
      </c>
    </row>
    <row r="919" spans="3:9">
      <c r="C919" s="29" t="s">
        <v>20998</v>
      </c>
      <c r="D919" s="29" t="s">
        <v>20999</v>
      </c>
      <c r="E919" s="30" t="s">
        <v>21000</v>
      </c>
      <c r="F919" s="31">
        <v>44754</v>
      </c>
      <c r="G919" s="32">
        <v>-118000</v>
      </c>
      <c r="H919" s="21" t="e">
        <v>#N/A</v>
      </c>
      <c r="I919" s="23" t="e">
        <v>#N/A</v>
      </c>
    </row>
    <row r="920" spans="3:9">
      <c r="C920" s="33" t="s">
        <v>9697</v>
      </c>
      <c r="D920" s="33" t="s">
        <v>9698</v>
      </c>
      <c r="E920" s="33" t="s">
        <v>17670</v>
      </c>
      <c r="F920" s="38">
        <v>41796</v>
      </c>
      <c r="G920" s="37">
        <v>-17832780</v>
      </c>
      <c r="H920" s="21" t="s">
        <v>11828</v>
      </c>
      <c r="I920" s="23" t="s">
        <v>9699</v>
      </c>
    </row>
    <row r="921" spans="3:9">
      <c r="C921" s="33" t="s">
        <v>9697</v>
      </c>
      <c r="D921" s="33" t="s">
        <v>9698</v>
      </c>
      <c r="E921" s="33" t="s">
        <v>17671</v>
      </c>
      <c r="F921" s="38">
        <v>44470</v>
      </c>
      <c r="G921" s="37">
        <v>-1981420</v>
      </c>
      <c r="H921" s="21" t="s">
        <v>11831</v>
      </c>
      <c r="I921" s="23" t="s">
        <v>9700</v>
      </c>
    </row>
    <row r="922" spans="3:9">
      <c r="C922" s="37" t="s">
        <v>3676</v>
      </c>
      <c r="D922" s="33" t="s">
        <v>3677</v>
      </c>
      <c r="E922" s="33" t="s">
        <v>15271</v>
      </c>
      <c r="F922" s="38">
        <v>44034</v>
      </c>
      <c r="G922" s="37">
        <v>-17700</v>
      </c>
      <c r="H922" s="21" t="s">
        <v>3678</v>
      </c>
      <c r="I922" s="23" t="e">
        <v>#N/A</v>
      </c>
    </row>
    <row r="923" spans="3:9">
      <c r="C923" s="37" t="s">
        <v>3676</v>
      </c>
      <c r="D923" s="33" t="s">
        <v>3677</v>
      </c>
      <c r="E923" s="33" t="s">
        <v>21208</v>
      </c>
      <c r="F923" s="38">
        <v>44753</v>
      </c>
      <c r="G923" s="37">
        <v>-236000</v>
      </c>
      <c r="H923" s="21" t="e">
        <v>#N/A</v>
      </c>
      <c r="I923" s="23" t="e">
        <v>#N/A</v>
      </c>
    </row>
    <row r="924" spans="3:9">
      <c r="C924" s="33" t="s">
        <v>9701</v>
      </c>
      <c r="D924" s="33" t="s">
        <v>9702</v>
      </c>
      <c r="E924" s="34" t="s">
        <v>17672</v>
      </c>
      <c r="F924" s="35">
        <v>42285</v>
      </c>
      <c r="G924" s="36">
        <v>-53333.88</v>
      </c>
      <c r="H924" s="21" t="s">
        <v>853</v>
      </c>
      <c r="I924" s="23" t="s">
        <v>9703</v>
      </c>
    </row>
    <row r="925" spans="3:9">
      <c r="C925" s="33" t="s">
        <v>9701</v>
      </c>
      <c r="D925" s="33" t="s">
        <v>9702</v>
      </c>
      <c r="E925" s="34" t="s">
        <v>17673</v>
      </c>
      <c r="F925" s="35">
        <v>42296</v>
      </c>
      <c r="G925" s="36">
        <v>-53325.14</v>
      </c>
      <c r="H925" s="21" t="s">
        <v>1502</v>
      </c>
      <c r="I925" s="23" t="s">
        <v>9704</v>
      </c>
    </row>
    <row r="926" spans="3:9">
      <c r="C926" s="33" t="s">
        <v>9705</v>
      </c>
      <c r="D926" s="33" t="s">
        <v>9706</v>
      </c>
      <c r="E926" s="33" t="s">
        <v>17674</v>
      </c>
      <c r="F926" s="38">
        <v>44481</v>
      </c>
      <c r="G926" s="37">
        <v>-486000</v>
      </c>
      <c r="H926" s="21" t="s">
        <v>41</v>
      </c>
      <c r="I926" s="23" t="s">
        <v>9707</v>
      </c>
    </row>
    <row r="927" spans="3:9">
      <c r="C927" s="33" t="s">
        <v>9708</v>
      </c>
      <c r="D927" s="33" t="s">
        <v>9709</v>
      </c>
      <c r="E927" s="33" t="s">
        <v>17675</v>
      </c>
      <c r="F927" s="38">
        <v>42187</v>
      </c>
      <c r="G927" s="37">
        <v>-2325815.91</v>
      </c>
      <c r="H927" s="21" t="s">
        <v>20819</v>
      </c>
      <c r="I927" s="23" t="s">
        <v>9710</v>
      </c>
    </row>
    <row r="928" spans="3:9">
      <c r="C928" s="33" t="s">
        <v>9708</v>
      </c>
      <c r="D928" s="33" t="s">
        <v>9709</v>
      </c>
      <c r="E928" s="33" t="s">
        <v>17676</v>
      </c>
      <c r="F928" s="38">
        <v>42187</v>
      </c>
      <c r="G928" s="37">
        <v>465163.18</v>
      </c>
      <c r="H928" s="21" t="s">
        <v>20821</v>
      </c>
      <c r="I928" s="23" t="s">
        <v>9710</v>
      </c>
    </row>
    <row r="929" spans="3:9">
      <c r="C929" s="33" t="s">
        <v>9708</v>
      </c>
      <c r="D929" s="33" t="s">
        <v>9709</v>
      </c>
      <c r="E929" s="33" t="s">
        <v>17677</v>
      </c>
      <c r="F929" s="38">
        <v>42220</v>
      </c>
      <c r="G929" s="37">
        <v>619889.80000000005</v>
      </c>
      <c r="H929" s="21" t="s">
        <v>11837</v>
      </c>
      <c r="I929" s="23" t="s">
        <v>9711</v>
      </c>
    </row>
    <row r="930" spans="3:9">
      <c r="C930" s="37" t="s">
        <v>3679</v>
      </c>
      <c r="D930" s="33" t="s">
        <v>3680</v>
      </c>
      <c r="E930" s="33" t="s">
        <v>15272</v>
      </c>
      <c r="F930" s="38">
        <v>42612</v>
      </c>
      <c r="G930" s="37">
        <v>-20000</v>
      </c>
      <c r="H930" s="21" t="s">
        <v>2720</v>
      </c>
      <c r="I930" s="23" t="s">
        <v>3253</v>
      </c>
    </row>
    <row r="931" spans="3:9">
      <c r="C931" s="37" t="s">
        <v>3681</v>
      </c>
      <c r="D931" s="33" t="s">
        <v>3682</v>
      </c>
      <c r="E931" s="33" t="s">
        <v>15273</v>
      </c>
      <c r="F931" s="38">
        <v>42825</v>
      </c>
      <c r="G931" s="37">
        <v>-35000</v>
      </c>
      <c r="H931" s="21" t="s">
        <v>3684</v>
      </c>
      <c r="I931" s="23" t="s">
        <v>3683</v>
      </c>
    </row>
    <row r="932" spans="3:9">
      <c r="C932" s="37" t="s">
        <v>3685</v>
      </c>
      <c r="D932" s="33" t="s">
        <v>3686</v>
      </c>
      <c r="E932" s="33" t="s">
        <v>15274</v>
      </c>
      <c r="F932" s="38">
        <v>41257</v>
      </c>
      <c r="G932" s="37">
        <v>-16701</v>
      </c>
      <c r="H932" s="21" t="s">
        <v>3688</v>
      </c>
      <c r="I932" s="23" t="s">
        <v>3687</v>
      </c>
    </row>
    <row r="933" spans="3:9">
      <c r="C933" s="37" t="s">
        <v>3685</v>
      </c>
      <c r="D933" s="33" t="s">
        <v>3686</v>
      </c>
      <c r="E933" s="33" t="s">
        <v>15275</v>
      </c>
      <c r="F933" s="38">
        <v>41624</v>
      </c>
      <c r="G933" s="37">
        <v>-288125.55</v>
      </c>
      <c r="H933" s="21" t="s">
        <v>3689</v>
      </c>
      <c r="I933" s="23" t="s">
        <v>2686</v>
      </c>
    </row>
    <row r="934" spans="3:9">
      <c r="C934" s="37" t="s">
        <v>3690</v>
      </c>
      <c r="D934" s="33" t="s">
        <v>3691</v>
      </c>
      <c r="E934" s="33" t="s">
        <v>15276</v>
      </c>
      <c r="F934" s="38">
        <v>41778</v>
      </c>
      <c r="G934" s="37">
        <v>-28195.77</v>
      </c>
      <c r="H934" s="21" t="s">
        <v>3693</v>
      </c>
      <c r="I934" s="23" t="s">
        <v>3692</v>
      </c>
    </row>
    <row r="935" spans="3:9">
      <c r="C935" s="37" t="s">
        <v>3694</v>
      </c>
      <c r="D935" s="33" t="s">
        <v>3695</v>
      </c>
      <c r="E935" s="33" t="s">
        <v>14584</v>
      </c>
      <c r="F935" s="38">
        <v>41737</v>
      </c>
      <c r="G935" s="37">
        <v>-47200</v>
      </c>
      <c r="H935" s="21" t="s">
        <v>3696</v>
      </c>
      <c r="I935" s="23" t="s">
        <v>3696</v>
      </c>
    </row>
    <row r="936" spans="3:9">
      <c r="C936" s="37" t="s">
        <v>3694</v>
      </c>
      <c r="D936" s="33" t="s">
        <v>3695</v>
      </c>
      <c r="E936" s="33" t="s">
        <v>15277</v>
      </c>
      <c r="F936" s="38">
        <v>41820</v>
      </c>
      <c r="G936" s="37">
        <v>-47200</v>
      </c>
      <c r="H936" s="21" t="s">
        <v>3697</v>
      </c>
      <c r="I936" s="23" t="s">
        <v>3697</v>
      </c>
    </row>
    <row r="937" spans="3:9">
      <c r="C937" s="37" t="s">
        <v>3698</v>
      </c>
      <c r="D937" s="33" t="s">
        <v>3699</v>
      </c>
      <c r="E937" s="33" t="s">
        <v>15278</v>
      </c>
      <c r="F937" s="38">
        <v>41603</v>
      </c>
      <c r="G937" s="37">
        <v>-370202.35</v>
      </c>
      <c r="H937" s="21" t="s">
        <v>3700</v>
      </c>
      <c r="I937" s="23" t="s">
        <v>2637</v>
      </c>
    </row>
    <row r="938" spans="3:9">
      <c r="C938" s="37" t="s">
        <v>3701</v>
      </c>
      <c r="D938" s="33" t="s">
        <v>3702</v>
      </c>
      <c r="E938" s="33" t="s">
        <v>15279</v>
      </c>
      <c r="F938" s="38">
        <v>42004</v>
      </c>
      <c r="G938" s="37">
        <v>-36294.5</v>
      </c>
      <c r="H938" s="21" t="s">
        <v>3704</v>
      </c>
      <c r="I938" s="23" t="s">
        <v>3703</v>
      </c>
    </row>
    <row r="939" spans="3:9">
      <c r="C939" s="37" t="s">
        <v>3705</v>
      </c>
      <c r="D939" s="33" t="s">
        <v>3706</v>
      </c>
      <c r="E939" s="33" t="s">
        <v>15280</v>
      </c>
      <c r="F939" s="38">
        <v>42641</v>
      </c>
      <c r="G939" s="37">
        <v>-15000</v>
      </c>
      <c r="H939" s="21" t="s">
        <v>2736</v>
      </c>
      <c r="I939" s="23" t="s">
        <v>2735</v>
      </c>
    </row>
    <row r="940" spans="3:9">
      <c r="C940" s="37" t="s">
        <v>3705</v>
      </c>
      <c r="D940" s="33" t="s">
        <v>3706</v>
      </c>
      <c r="E940" s="33" t="s">
        <v>21209</v>
      </c>
      <c r="F940" s="38">
        <v>44748</v>
      </c>
      <c r="G940" s="37">
        <v>-30000</v>
      </c>
      <c r="H940" s="21" t="e">
        <v>#N/A</v>
      </c>
      <c r="I940" s="23" t="e">
        <v>#N/A</v>
      </c>
    </row>
    <row r="941" spans="3:9">
      <c r="C941" s="37" t="s">
        <v>3707</v>
      </c>
      <c r="D941" s="33" t="s">
        <v>3708</v>
      </c>
      <c r="E941" s="33" t="s">
        <v>15281</v>
      </c>
      <c r="F941" s="38">
        <v>41620</v>
      </c>
      <c r="G941" s="37">
        <v>-42315.5</v>
      </c>
      <c r="H941" s="21" t="s">
        <v>0</v>
      </c>
      <c r="I941" s="23" t="s">
        <v>2641</v>
      </c>
    </row>
    <row r="942" spans="3:9">
      <c r="C942" s="37" t="s">
        <v>3707</v>
      </c>
      <c r="D942" s="33" t="s">
        <v>3708</v>
      </c>
      <c r="E942" s="33" t="s">
        <v>15282</v>
      </c>
      <c r="F942" s="38">
        <v>41631</v>
      </c>
      <c r="G942" s="37">
        <v>42315.5</v>
      </c>
      <c r="H942" s="21" t="s">
        <v>0</v>
      </c>
      <c r="I942" s="23" t="s">
        <v>3709</v>
      </c>
    </row>
    <row r="943" spans="3:9">
      <c r="C943" s="33" t="s">
        <v>9712</v>
      </c>
      <c r="D943" s="33" t="s">
        <v>9713</v>
      </c>
      <c r="E943" s="34" t="s">
        <v>17678</v>
      </c>
      <c r="F943" s="35">
        <v>44474</v>
      </c>
      <c r="G943" s="36">
        <v>-1036800</v>
      </c>
      <c r="H943" s="21" t="s">
        <v>855</v>
      </c>
      <c r="I943" s="23" t="s">
        <v>9714</v>
      </c>
    </row>
    <row r="944" spans="3:9">
      <c r="C944" s="33" t="s">
        <v>9715</v>
      </c>
      <c r="D944" s="33" t="s">
        <v>9716</v>
      </c>
      <c r="E944" s="34" t="s">
        <v>17679</v>
      </c>
      <c r="F944" s="35">
        <v>44470</v>
      </c>
      <c r="G944" s="36">
        <v>-150300</v>
      </c>
      <c r="H944" s="21" t="s">
        <v>825</v>
      </c>
      <c r="I944" s="23" t="s">
        <v>9717</v>
      </c>
    </row>
    <row r="945" spans="3:9">
      <c r="C945" s="37" t="s">
        <v>3710</v>
      </c>
      <c r="D945" s="33" t="s">
        <v>3711</v>
      </c>
      <c r="E945" s="33" t="s">
        <v>15283</v>
      </c>
      <c r="F945" s="38">
        <v>41619</v>
      </c>
      <c r="G945" s="37">
        <v>-42315.5</v>
      </c>
      <c r="H945" s="21" t="s">
        <v>0</v>
      </c>
      <c r="I945" s="23" t="s">
        <v>2641</v>
      </c>
    </row>
    <row r="946" spans="3:9">
      <c r="C946" s="37" t="s">
        <v>3710</v>
      </c>
      <c r="D946" s="33" t="s">
        <v>3711</v>
      </c>
      <c r="E946" s="33" t="s">
        <v>15284</v>
      </c>
      <c r="F946" s="38">
        <v>41628</v>
      </c>
      <c r="G946" s="37">
        <v>42315.5</v>
      </c>
      <c r="H946" s="21" t="s">
        <v>0</v>
      </c>
      <c r="I946" s="23" t="s">
        <v>3712</v>
      </c>
    </row>
    <row r="947" spans="3:9">
      <c r="C947" s="33" t="s">
        <v>9718</v>
      </c>
      <c r="D947" s="33" t="s">
        <v>9719</v>
      </c>
      <c r="E947" s="33" t="s">
        <v>17680</v>
      </c>
      <c r="F947" s="38">
        <v>44481</v>
      </c>
      <c r="G947" s="37">
        <v>-13789996</v>
      </c>
      <c r="H947" s="21" t="s">
        <v>20483</v>
      </c>
      <c r="I947" s="23" t="s">
        <v>9720</v>
      </c>
    </row>
    <row r="948" spans="3:9">
      <c r="C948" s="37" t="s">
        <v>3713</v>
      </c>
      <c r="D948" s="33" t="s">
        <v>3714</v>
      </c>
      <c r="E948" s="33" t="s">
        <v>15285</v>
      </c>
      <c r="F948" s="38">
        <v>41606</v>
      </c>
      <c r="G948" s="37">
        <v>-27554.68</v>
      </c>
      <c r="H948" s="21" t="s">
        <v>3715</v>
      </c>
      <c r="I948" s="23" t="s">
        <v>3220</v>
      </c>
    </row>
    <row r="949" spans="3:9">
      <c r="C949" s="33" t="s">
        <v>9721</v>
      </c>
      <c r="D949" s="33" t="s">
        <v>9722</v>
      </c>
      <c r="E949" s="33" t="s">
        <v>17681</v>
      </c>
      <c r="F949" s="38">
        <v>44470</v>
      </c>
      <c r="G949" s="37">
        <v>-3593493.4</v>
      </c>
      <c r="H949" s="21" t="s">
        <v>20483</v>
      </c>
      <c r="I949" s="23" t="s">
        <v>9723</v>
      </c>
    </row>
    <row r="950" spans="3:9" ht="120">
      <c r="C950" s="33" t="s">
        <v>9721</v>
      </c>
      <c r="D950" s="33" t="s">
        <v>9722</v>
      </c>
      <c r="E950" s="33" t="s">
        <v>17682</v>
      </c>
      <c r="F950" s="38">
        <v>44049</v>
      </c>
      <c r="G950" s="37">
        <v>0.01</v>
      </c>
      <c r="H950" s="21" t="s">
        <v>0</v>
      </c>
      <c r="I950" s="23" t="s">
        <v>20394</v>
      </c>
    </row>
    <row r="951" spans="3:9" ht="120">
      <c r="C951" s="33" t="s">
        <v>9721</v>
      </c>
      <c r="D951" s="33" t="s">
        <v>9722</v>
      </c>
      <c r="E951" s="33" t="s">
        <v>17683</v>
      </c>
      <c r="F951" s="38">
        <v>43193</v>
      </c>
      <c r="G951" s="37">
        <v>0.01</v>
      </c>
      <c r="H951" s="21" t="s">
        <v>11843</v>
      </c>
      <c r="I951" s="23" t="s">
        <v>20396</v>
      </c>
    </row>
    <row r="952" spans="3:9">
      <c r="C952" s="33" t="s">
        <v>9724</v>
      </c>
      <c r="D952" s="33" t="s">
        <v>9725</v>
      </c>
      <c r="E952" s="33" t="s">
        <v>17684</v>
      </c>
      <c r="F952" s="38">
        <v>41830</v>
      </c>
      <c r="G952" s="37">
        <v>-118000</v>
      </c>
      <c r="H952" s="21" t="s">
        <v>11844</v>
      </c>
      <c r="I952" s="23" t="s">
        <v>9726</v>
      </c>
    </row>
    <row r="953" spans="3:9">
      <c r="C953" s="33" t="s">
        <v>21631</v>
      </c>
      <c r="D953" s="33" t="s">
        <v>21632</v>
      </c>
      <c r="E953" s="33" t="s">
        <v>21633</v>
      </c>
      <c r="F953" s="38">
        <v>44749</v>
      </c>
      <c r="G953" s="37">
        <v>-295000</v>
      </c>
      <c r="H953" s="21" t="s">
        <v>648</v>
      </c>
      <c r="I953" s="23" t="e">
        <v>#N/A</v>
      </c>
    </row>
    <row r="954" spans="3:9" ht="45">
      <c r="C954" s="33" t="s">
        <v>17685</v>
      </c>
      <c r="D954" s="33" t="s">
        <v>21634</v>
      </c>
      <c r="E954" s="33" t="s">
        <v>17686</v>
      </c>
      <c r="F954" s="38">
        <v>43985</v>
      </c>
      <c r="G954" s="37">
        <v>0.01</v>
      </c>
      <c r="H954" s="21" t="s">
        <v>648</v>
      </c>
      <c r="I954" s="23" t="s">
        <v>20398</v>
      </c>
    </row>
    <row r="955" spans="3:9">
      <c r="C955" s="29" t="s">
        <v>1442</v>
      </c>
      <c r="D955" s="29" t="s">
        <v>1703</v>
      </c>
      <c r="E955" s="30" t="s">
        <v>14493</v>
      </c>
      <c r="F955" s="31">
        <v>41624</v>
      </c>
      <c r="G955" s="32">
        <v>-220793.63</v>
      </c>
      <c r="H955" s="21" t="s">
        <v>1443</v>
      </c>
      <c r="I955" s="23" t="s">
        <v>2686</v>
      </c>
    </row>
    <row r="956" spans="3:9">
      <c r="C956" s="33" t="s">
        <v>9728</v>
      </c>
      <c r="D956" s="33" t="s">
        <v>9729</v>
      </c>
      <c r="E956" s="34" t="s">
        <v>17687</v>
      </c>
      <c r="F956" s="35">
        <v>43675</v>
      </c>
      <c r="G956" s="36">
        <v>-4710188.82</v>
      </c>
      <c r="H956" s="21" t="s">
        <v>857</v>
      </c>
      <c r="I956" s="23" t="s">
        <v>9730</v>
      </c>
    </row>
    <row r="957" spans="3:9">
      <c r="C957" s="37" t="s">
        <v>3716</v>
      </c>
      <c r="D957" s="33" t="s">
        <v>3717</v>
      </c>
      <c r="E957" s="33" t="s">
        <v>15286</v>
      </c>
      <c r="F957" s="38">
        <v>41704</v>
      </c>
      <c r="G957" s="37">
        <v>-42315.5</v>
      </c>
      <c r="H957" s="21" t="s">
        <v>0</v>
      </c>
      <c r="I957" s="23" t="s">
        <v>3718</v>
      </c>
    </row>
    <row r="958" spans="3:9">
      <c r="C958" s="37" t="s">
        <v>3719</v>
      </c>
      <c r="D958" s="33" t="s">
        <v>3720</v>
      </c>
      <c r="E958" s="33" t="s">
        <v>15287</v>
      </c>
      <c r="F958" s="38">
        <v>41754</v>
      </c>
      <c r="G958" s="37">
        <v>-68389.740000000005</v>
      </c>
      <c r="H958" s="21" t="s">
        <v>3722</v>
      </c>
      <c r="I958" s="23" t="s">
        <v>3721</v>
      </c>
    </row>
    <row r="959" spans="3:9">
      <c r="C959" s="37" t="s">
        <v>3723</v>
      </c>
      <c r="D959" s="33" t="s">
        <v>3724</v>
      </c>
      <c r="E959" s="33" t="s">
        <v>15288</v>
      </c>
      <c r="F959" s="38">
        <v>41780</v>
      </c>
      <c r="G959" s="37">
        <v>-27595.86</v>
      </c>
      <c r="H959" s="21" t="s">
        <v>3726</v>
      </c>
      <c r="I959" s="23" t="s">
        <v>3725</v>
      </c>
    </row>
    <row r="960" spans="3:9">
      <c r="C960" s="33" t="s">
        <v>9731</v>
      </c>
      <c r="D960" s="33" t="s">
        <v>9732</v>
      </c>
      <c r="E960" s="34" t="s">
        <v>17688</v>
      </c>
      <c r="F960" s="35">
        <v>44470</v>
      </c>
      <c r="G960" s="36">
        <v>-4447471.5</v>
      </c>
      <c r="H960" s="21" t="s">
        <v>858</v>
      </c>
      <c r="I960" s="23" t="s">
        <v>9733</v>
      </c>
    </row>
    <row r="961" spans="3:9" ht="105">
      <c r="C961" s="33" t="s">
        <v>9731</v>
      </c>
      <c r="D961" s="33" t="s">
        <v>9732</v>
      </c>
      <c r="E961" s="34" t="s">
        <v>17689</v>
      </c>
      <c r="F961" s="35">
        <v>43426</v>
      </c>
      <c r="G961" s="36">
        <v>0.01</v>
      </c>
      <c r="H961" s="21" t="s">
        <v>860</v>
      </c>
      <c r="I961" s="23" t="s">
        <v>20400</v>
      </c>
    </row>
    <row r="962" spans="3:9">
      <c r="C962" s="37" t="s">
        <v>3727</v>
      </c>
      <c r="D962" s="33" t="s">
        <v>3728</v>
      </c>
      <c r="E962" s="33" t="s">
        <v>15289</v>
      </c>
      <c r="F962" s="38">
        <v>41765</v>
      </c>
      <c r="G962" s="37">
        <v>-76280.44</v>
      </c>
      <c r="H962" s="21" t="s">
        <v>3730</v>
      </c>
      <c r="I962" s="23" t="s">
        <v>3729</v>
      </c>
    </row>
    <row r="963" spans="3:9">
      <c r="C963" s="33" t="s">
        <v>9734</v>
      </c>
      <c r="D963" s="33" t="s">
        <v>9735</v>
      </c>
      <c r="E963" s="34" t="s">
        <v>17690</v>
      </c>
      <c r="F963" s="35">
        <v>44470</v>
      </c>
      <c r="G963" s="36">
        <v>-4000681.55</v>
      </c>
      <c r="H963" s="21" t="s">
        <v>861</v>
      </c>
      <c r="I963" s="23" t="s">
        <v>9736</v>
      </c>
    </row>
    <row r="964" spans="3:9">
      <c r="C964" s="33" t="s">
        <v>9737</v>
      </c>
      <c r="D964" s="33" t="s">
        <v>21635</v>
      </c>
      <c r="E964" s="34" t="s">
        <v>21636</v>
      </c>
      <c r="F964" s="35">
        <v>44767</v>
      </c>
      <c r="G964" s="36">
        <v>-212400</v>
      </c>
      <c r="H964" s="21" t="s">
        <v>862</v>
      </c>
      <c r="I964" s="23" t="e">
        <v>#N/A</v>
      </c>
    </row>
    <row r="965" spans="3:9">
      <c r="C965" s="37" t="s">
        <v>3731</v>
      </c>
      <c r="D965" s="33" t="s">
        <v>3732</v>
      </c>
      <c r="E965" s="33" t="s">
        <v>15290</v>
      </c>
      <c r="F965" s="38">
        <v>41765</v>
      </c>
      <c r="G965" s="37">
        <v>-34794.78</v>
      </c>
      <c r="H965" s="21" t="s">
        <v>3734</v>
      </c>
      <c r="I965" s="23" t="s">
        <v>3733</v>
      </c>
    </row>
    <row r="966" spans="3:9">
      <c r="C966" s="37" t="s">
        <v>3735</v>
      </c>
      <c r="D966" s="33" t="s">
        <v>3736</v>
      </c>
      <c r="E966" s="33" t="s">
        <v>15291</v>
      </c>
      <c r="F966" s="38">
        <v>42004</v>
      </c>
      <c r="G966" s="37">
        <v>-38934.1</v>
      </c>
      <c r="H966" s="21" t="s">
        <v>3738</v>
      </c>
      <c r="I966" s="23" t="s">
        <v>3737</v>
      </c>
    </row>
    <row r="967" spans="3:9">
      <c r="C967" s="37" t="s">
        <v>3739</v>
      </c>
      <c r="D967" s="33" t="s">
        <v>3740</v>
      </c>
      <c r="E967" s="33" t="s">
        <v>15292</v>
      </c>
      <c r="F967" s="38">
        <v>42004</v>
      </c>
      <c r="G967" s="37">
        <v>-24416.3</v>
      </c>
      <c r="H967" s="21" t="s">
        <v>3742</v>
      </c>
      <c r="I967" s="23" t="s">
        <v>3741</v>
      </c>
    </row>
    <row r="968" spans="3:9">
      <c r="C968" s="33" t="s">
        <v>8870</v>
      </c>
      <c r="D968" s="33" t="s">
        <v>8871</v>
      </c>
      <c r="E968" s="34" t="s">
        <v>17199</v>
      </c>
      <c r="F968" s="35">
        <v>41297</v>
      </c>
      <c r="G968" s="36">
        <v>-40000</v>
      </c>
      <c r="H968" s="21" t="s">
        <v>655</v>
      </c>
      <c r="I968" s="23" t="s">
        <v>8872</v>
      </c>
    </row>
    <row r="969" spans="3:9">
      <c r="C969" s="33" t="s">
        <v>9740</v>
      </c>
      <c r="D969" s="33" t="s">
        <v>9741</v>
      </c>
      <c r="E969" s="34" t="s">
        <v>17692</v>
      </c>
      <c r="F969" s="35">
        <v>44470</v>
      </c>
      <c r="G969" s="36">
        <v>-2999934.5</v>
      </c>
      <c r="H969" s="21" t="s">
        <v>863</v>
      </c>
      <c r="I969" s="23" t="s">
        <v>9742</v>
      </c>
    </row>
    <row r="970" spans="3:9" ht="120">
      <c r="C970" s="33" t="s">
        <v>9740</v>
      </c>
      <c r="D970" s="33" t="s">
        <v>9741</v>
      </c>
      <c r="E970" s="34" t="s">
        <v>17693</v>
      </c>
      <c r="F970" s="35">
        <v>43885</v>
      </c>
      <c r="G970" s="36">
        <v>0.01</v>
      </c>
      <c r="H970" s="21" t="s">
        <v>864</v>
      </c>
      <c r="I970" s="23" t="s">
        <v>20402</v>
      </c>
    </row>
    <row r="971" spans="3:9">
      <c r="C971" s="37" t="s">
        <v>3743</v>
      </c>
      <c r="D971" s="33" t="s">
        <v>3744</v>
      </c>
      <c r="E971" s="33" t="s">
        <v>15293</v>
      </c>
      <c r="F971" s="38">
        <v>41619</v>
      </c>
      <c r="G971" s="37">
        <v>-42315.5</v>
      </c>
      <c r="H971" s="21" t="s">
        <v>0</v>
      </c>
      <c r="I971" s="23" t="s">
        <v>2641</v>
      </c>
    </row>
    <row r="972" spans="3:9">
      <c r="C972" s="37" t="s">
        <v>3743</v>
      </c>
      <c r="D972" s="33" t="s">
        <v>3744</v>
      </c>
      <c r="E972" s="33" t="s">
        <v>15294</v>
      </c>
      <c r="F972" s="38">
        <v>41628</v>
      </c>
      <c r="G972" s="37">
        <v>42315.5</v>
      </c>
      <c r="H972" s="21" t="s">
        <v>0</v>
      </c>
      <c r="I972" s="23" t="s">
        <v>3745</v>
      </c>
    </row>
    <row r="973" spans="3:9">
      <c r="C973" s="37" t="s">
        <v>3746</v>
      </c>
      <c r="D973" s="33" t="s">
        <v>3747</v>
      </c>
      <c r="E973" s="33" t="s">
        <v>15295</v>
      </c>
      <c r="F973" s="38">
        <v>41619</v>
      </c>
      <c r="G973" s="37">
        <v>-43726.85</v>
      </c>
      <c r="H973" s="21" t="s">
        <v>0</v>
      </c>
      <c r="I973" s="23" t="s">
        <v>2641</v>
      </c>
    </row>
    <row r="974" spans="3:9">
      <c r="C974" s="37" t="s">
        <v>3746</v>
      </c>
      <c r="D974" s="33" t="s">
        <v>3747</v>
      </c>
      <c r="E974" s="33" t="s">
        <v>15296</v>
      </c>
      <c r="F974" s="38">
        <v>41628</v>
      </c>
      <c r="G974" s="37">
        <v>43726.85</v>
      </c>
      <c r="H974" s="21" t="s">
        <v>0</v>
      </c>
      <c r="I974" s="23" t="s">
        <v>3748</v>
      </c>
    </row>
    <row r="975" spans="3:9">
      <c r="C975" s="33" t="s">
        <v>21637</v>
      </c>
      <c r="D975" s="33" t="s">
        <v>21638</v>
      </c>
      <c r="E975" s="34" t="s">
        <v>21639</v>
      </c>
      <c r="F975" s="35">
        <v>44770</v>
      </c>
      <c r="G975" s="36">
        <v>-118000</v>
      </c>
      <c r="H975" s="21" t="s">
        <v>865</v>
      </c>
      <c r="I975" s="23" t="e">
        <v>#N/A</v>
      </c>
    </row>
    <row r="976" spans="3:9">
      <c r="C976" s="33" t="s">
        <v>9743</v>
      </c>
      <c r="D976" s="33" t="s">
        <v>9744</v>
      </c>
      <c r="E976" s="34" t="s">
        <v>17694</v>
      </c>
      <c r="F976" s="35">
        <v>44533</v>
      </c>
      <c r="G976" s="36">
        <v>-5550000</v>
      </c>
      <c r="H976" s="21" t="s">
        <v>866</v>
      </c>
      <c r="I976" s="23" t="s">
        <v>9745</v>
      </c>
    </row>
    <row r="977" spans="3:9">
      <c r="C977" s="29" t="s">
        <v>82</v>
      </c>
      <c r="D977" s="29" t="s">
        <v>1704</v>
      </c>
      <c r="E977" s="30" t="s">
        <v>12790</v>
      </c>
      <c r="F977" s="31">
        <v>41626</v>
      </c>
      <c r="G977" s="32">
        <v>-23600</v>
      </c>
      <c r="H977" s="21" t="s">
        <v>83</v>
      </c>
      <c r="I977" s="23" t="s">
        <v>83</v>
      </c>
    </row>
    <row r="978" spans="3:9">
      <c r="C978" s="33" t="s">
        <v>9746</v>
      </c>
      <c r="D978" s="33" t="s">
        <v>9747</v>
      </c>
      <c r="E978" s="34" t="s">
        <v>17695</v>
      </c>
      <c r="F978" s="35">
        <v>42604</v>
      </c>
      <c r="G978" s="36">
        <v>-28000</v>
      </c>
      <c r="H978" s="21" t="s">
        <v>867</v>
      </c>
      <c r="I978" s="23" t="s">
        <v>3815</v>
      </c>
    </row>
    <row r="979" spans="3:9">
      <c r="C979" s="37" t="s">
        <v>3749</v>
      </c>
      <c r="D979" s="33" t="s">
        <v>3750</v>
      </c>
      <c r="E979" s="33" t="s">
        <v>14585</v>
      </c>
      <c r="F979" s="38">
        <v>41008</v>
      </c>
      <c r="G979" s="37">
        <v>-19442.7</v>
      </c>
      <c r="H979" s="21" t="s">
        <v>3751</v>
      </c>
      <c r="I979" s="23" t="s">
        <v>19513</v>
      </c>
    </row>
    <row r="980" spans="3:9">
      <c r="C980" s="37" t="s">
        <v>3752</v>
      </c>
      <c r="D980" s="33" t="s">
        <v>3753</v>
      </c>
      <c r="E980" s="33" t="s">
        <v>15297</v>
      </c>
      <c r="F980" s="38">
        <v>41741</v>
      </c>
      <c r="G980" s="37">
        <v>-34194.870000000003</v>
      </c>
      <c r="H980" s="21" t="s">
        <v>3755</v>
      </c>
      <c r="I980" s="23" t="s">
        <v>3754</v>
      </c>
    </row>
    <row r="981" spans="3:9">
      <c r="C981" s="37" t="s">
        <v>3756</v>
      </c>
      <c r="D981" s="33" t="s">
        <v>3757</v>
      </c>
      <c r="E981" s="33" t="s">
        <v>15298</v>
      </c>
      <c r="F981" s="38">
        <v>42181</v>
      </c>
      <c r="G981" s="37">
        <v>-14000</v>
      </c>
      <c r="H981" s="21" t="s">
        <v>1441</v>
      </c>
      <c r="I981" s="23" t="s">
        <v>3758</v>
      </c>
    </row>
    <row r="982" spans="3:9">
      <c r="C982" s="29" t="s">
        <v>84</v>
      </c>
      <c r="D982" s="29" t="s">
        <v>1705</v>
      </c>
      <c r="E982" s="30" t="s">
        <v>13091</v>
      </c>
      <c r="F982" s="31">
        <v>41745</v>
      </c>
      <c r="G982" s="32">
        <v>-23600</v>
      </c>
      <c r="H982" s="21" t="s">
        <v>85</v>
      </c>
      <c r="I982" s="23" t="s">
        <v>85</v>
      </c>
    </row>
    <row r="983" spans="3:9">
      <c r="C983" s="37" t="s">
        <v>3759</v>
      </c>
      <c r="D983" s="33" t="s">
        <v>3760</v>
      </c>
      <c r="E983" s="33" t="s">
        <v>15299</v>
      </c>
      <c r="F983" s="38">
        <v>42004</v>
      </c>
      <c r="G983" s="37">
        <v>-64670.2</v>
      </c>
      <c r="H983" s="21" t="s">
        <v>3762</v>
      </c>
      <c r="I983" s="23" t="s">
        <v>3761</v>
      </c>
    </row>
    <row r="984" spans="3:9">
      <c r="C984" s="33" t="s">
        <v>9748</v>
      </c>
      <c r="D984" s="33" t="s">
        <v>9749</v>
      </c>
      <c r="E984" s="34" t="s">
        <v>17696</v>
      </c>
      <c r="F984" s="35">
        <v>44471</v>
      </c>
      <c r="G984" s="36">
        <v>-338664</v>
      </c>
      <c r="H984" s="21" t="s">
        <v>868</v>
      </c>
      <c r="I984" s="23" t="s">
        <v>9750</v>
      </c>
    </row>
    <row r="985" spans="3:9">
      <c r="C985" s="33" t="s">
        <v>9751</v>
      </c>
      <c r="D985" s="33" t="s">
        <v>9752</v>
      </c>
      <c r="E985" s="34" t="s">
        <v>17697</v>
      </c>
      <c r="F985" s="35">
        <v>44559</v>
      </c>
      <c r="G985" s="36">
        <v>-4004206.17</v>
      </c>
      <c r="H985" s="21" t="s">
        <v>869</v>
      </c>
      <c r="I985" s="23" t="s">
        <v>9753</v>
      </c>
    </row>
    <row r="986" spans="3:9">
      <c r="C986" s="33" t="s">
        <v>21640</v>
      </c>
      <c r="D986" s="33" t="s">
        <v>21641</v>
      </c>
      <c r="E986" s="34" t="s">
        <v>21642</v>
      </c>
      <c r="F986" s="35">
        <v>44749</v>
      </c>
      <c r="G986" s="36">
        <v>-35400</v>
      </c>
      <c r="H986" s="21" t="s">
        <v>870</v>
      </c>
      <c r="I986" s="23" t="e">
        <v>#N/A</v>
      </c>
    </row>
    <row r="987" spans="3:9">
      <c r="C987" s="33" t="s">
        <v>9754</v>
      </c>
      <c r="D987" s="33" t="s">
        <v>9755</v>
      </c>
      <c r="E987" s="34" t="s">
        <v>17698</v>
      </c>
      <c r="F987" s="35">
        <v>44470</v>
      </c>
      <c r="G987" s="36">
        <v>-10517991.130000001</v>
      </c>
      <c r="H987" s="21" t="s">
        <v>871</v>
      </c>
      <c r="I987" s="23" t="s">
        <v>9756</v>
      </c>
    </row>
    <row r="988" spans="3:9">
      <c r="C988" s="37" t="s">
        <v>3763</v>
      </c>
      <c r="D988" s="33" t="s">
        <v>3764</v>
      </c>
      <c r="E988" s="33" t="s">
        <v>15300</v>
      </c>
      <c r="F988" s="38">
        <v>41695</v>
      </c>
      <c r="G988" s="37">
        <v>-62288.1</v>
      </c>
      <c r="H988" s="21" t="s">
        <v>3766</v>
      </c>
      <c r="I988" s="23" t="s">
        <v>3291</v>
      </c>
    </row>
    <row r="989" spans="3:9">
      <c r="C989" s="37" t="s">
        <v>3763</v>
      </c>
      <c r="D989" s="33" t="s">
        <v>3764</v>
      </c>
      <c r="E989" s="33" t="s">
        <v>17175</v>
      </c>
      <c r="F989" s="38">
        <v>41639</v>
      </c>
      <c r="G989" s="37">
        <v>-62288.1</v>
      </c>
      <c r="H989" s="21" t="s">
        <v>3765</v>
      </c>
      <c r="I989" s="23" t="s">
        <v>2836</v>
      </c>
    </row>
    <row r="990" spans="3:9">
      <c r="C990" s="37" t="s">
        <v>3767</v>
      </c>
      <c r="D990" s="33" t="s">
        <v>3768</v>
      </c>
      <c r="E990" s="33" t="s">
        <v>15301</v>
      </c>
      <c r="F990" s="38">
        <v>41201</v>
      </c>
      <c r="G990" s="37">
        <v>-261032.72</v>
      </c>
      <c r="H990" s="21" t="s">
        <v>3769</v>
      </c>
      <c r="I990" s="23" t="s">
        <v>3160</v>
      </c>
    </row>
    <row r="991" spans="3:9">
      <c r="C991" s="37" t="s">
        <v>3770</v>
      </c>
      <c r="D991" s="33" t="s">
        <v>3771</v>
      </c>
      <c r="E991" s="33" t="s">
        <v>15302</v>
      </c>
      <c r="F991" s="38">
        <v>41949</v>
      </c>
      <c r="G991" s="37">
        <v>-21600</v>
      </c>
      <c r="H991" s="21" t="s">
        <v>3355</v>
      </c>
      <c r="I991" s="23" t="s">
        <v>3354</v>
      </c>
    </row>
    <row r="992" spans="3:9">
      <c r="C992" s="37" t="s">
        <v>3772</v>
      </c>
      <c r="D992" s="33" t="s">
        <v>3773</v>
      </c>
      <c r="E992" s="33" t="s">
        <v>15303</v>
      </c>
      <c r="F992" s="38">
        <v>41201</v>
      </c>
      <c r="G992" s="37">
        <v>-8767.89</v>
      </c>
      <c r="H992" s="21" t="s">
        <v>3775</v>
      </c>
      <c r="I992" s="23" t="s">
        <v>3774</v>
      </c>
    </row>
    <row r="993" spans="3:9">
      <c r="C993" s="37" t="s">
        <v>3772</v>
      </c>
      <c r="D993" s="33" t="s">
        <v>3773</v>
      </c>
      <c r="E993" s="33" t="s">
        <v>15304</v>
      </c>
      <c r="F993" s="38">
        <v>41222</v>
      </c>
      <c r="G993" s="37">
        <v>-7544.13</v>
      </c>
      <c r="H993" s="21" t="s">
        <v>3777</v>
      </c>
      <c r="I993" s="23" t="s">
        <v>3776</v>
      </c>
    </row>
    <row r="994" spans="3:9">
      <c r="C994" s="33" t="s">
        <v>9757</v>
      </c>
      <c r="D994" s="33" t="s">
        <v>9758</v>
      </c>
      <c r="E994" s="34" t="s">
        <v>17699</v>
      </c>
      <c r="F994" s="35">
        <v>41920</v>
      </c>
      <c r="G994" s="36">
        <v>-65000</v>
      </c>
      <c r="H994" s="21" t="s">
        <v>872</v>
      </c>
      <c r="I994" s="23" t="s">
        <v>9759</v>
      </c>
    </row>
    <row r="995" spans="3:9">
      <c r="C995" s="33" t="s">
        <v>9757</v>
      </c>
      <c r="D995" s="33" t="s">
        <v>9758</v>
      </c>
      <c r="E995" s="34" t="s">
        <v>17700</v>
      </c>
      <c r="F995" s="35">
        <v>41934</v>
      </c>
      <c r="G995" s="36">
        <v>-65000</v>
      </c>
      <c r="H995" s="21" t="s">
        <v>873</v>
      </c>
      <c r="I995" s="23" t="s">
        <v>9760</v>
      </c>
    </row>
    <row r="996" spans="3:9">
      <c r="C996" s="33" t="s">
        <v>9757</v>
      </c>
      <c r="D996" s="33" t="s">
        <v>9758</v>
      </c>
      <c r="E996" s="34" t="s">
        <v>17701</v>
      </c>
      <c r="F996" s="35">
        <v>41988</v>
      </c>
      <c r="G996" s="36">
        <v>-65000</v>
      </c>
      <c r="H996" s="21" t="s">
        <v>874</v>
      </c>
      <c r="I996" s="23" t="s">
        <v>9761</v>
      </c>
    </row>
    <row r="997" spans="3:9">
      <c r="C997" s="33" t="s">
        <v>9757</v>
      </c>
      <c r="D997" s="33" t="s">
        <v>9758</v>
      </c>
      <c r="E997" s="34" t="s">
        <v>17702</v>
      </c>
      <c r="F997" s="35">
        <v>42038</v>
      </c>
      <c r="G997" s="36">
        <v>-65000</v>
      </c>
      <c r="H997" s="21" t="s">
        <v>875</v>
      </c>
      <c r="I997" s="23" t="s">
        <v>9763</v>
      </c>
    </row>
    <row r="998" spans="3:9">
      <c r="C998" s="33" t="s">
        <v>9764</v>
      </c>
      <c r="D998" s="33" t="s">
        <v>9765</v>
      </c>
      <c r="E998" s="34" t="s">
        <v>17703</v>
      </c>
      <c r="F998" s="35">
        <v>42004</v>
      </c>
      <c r="G998" s="36">
        <v>-103500</v>
      </c>
      <c r="H998" s="21" t="s">
        <v>876</v>
      </c>
      <c r="I998" s="23" t="s">
        <v>9028</v>
      </c>
    </row>
    <row r="999" spans="3:9">
      <c r="C999" s="33" t="s">
        <v>9766</v>
      </c>
      <c r="D999" s="33" t="s">
        <v>9767</v>
      </c>
      <c r="E999" s="34" t="s">
        <v>17704</v>
      </c>
      <c r="F999" s="35">
        <v>40925</v>
      </c>
      <c r="G999" s="36">
        <v>-40000</v>
      </c>
      <c r="H999" s="21" t="s">
        <v>877</v>
      </c>
      <c r="I999" s="23" t="s">
        <v>9017</v>
      </c>
    </row>
    <row r="1000" spans="3:9">
      <c r="C1000" s="37" t="s">
        <v>3778</v>
      </c>
      <c r="D1000" s="33" t="s">
        <v>3779</v>
      </c>
      <c r="E1000" s="33" t="s">
        <v>15305</v>
      </c>
      <c r="F1000" s="38">
        <v>42605</v>
      </c>
      <c r="G1000" s="37">
        <v>-34800</v>
      </c>
      <c r="H1000" s="21" t="s">
        <v>3781</v>
      </c>
      <c r="I1000" s="23" t="s">
        <v>3780</v>
      </c>
    </row>
    <row r="1001" spans="3:9">
      <c r="C1001" s="37" t="s">
        <v>3782</v>
      </c>
      <c r="D1001" s="33" t="s">
        <v>3783</v>
      </c>
      <c r="E1001" s="33" t="s">
        <v>15306</v>
      </c>
      <c r="F1001" s="38">
        <v>43517</v>
      </c>
      <c r="G1001" s="37">
        <v>-8000</v>
      </c>
      <c r="H1001" s="21" t="s">
        <v>2712</v>
      </c>
      <c r="I1001" s="23" t="s">
        <v>2711</v>
      </c>
    </row>
    <row r="1002" spans="3:9">
      <c r="C1002" s="37" t="s">
        <v>3784</v>
      </c>
      <c r="D1002" s="33" t="s">
        <v>3785</v>
      </c>
      <c r="E1002" s="33" t="s">
        <v>15307</v>
      </c>
      <c r="F1002" s="38">
        <v>42612</v>
      </c>
      <c r="G1002" s="37">
        <v>-20000</v>
      </c>
      <c r="H1002" s="21" t="s">
        <v>2720</v>
      </c>
      <c r="I1002" s="23" t="s">
        <v>2719</v>
      </c>
    </row>
    <row r="1003" spans="3:9">
      <c r="C1003" s="37" t="s">
        <v>3786</v>
      </c>
      <c r="D1003" s="33" t="s">
        <v>3787</v>
      </c>
      <c r="E1003" s="33" t="s">
        <v>15308</v>
      </c>
      <c r="F1003" s="38">
        <v>41985</v>
      </c>
      <c r="G1003" s="37">
        <v>-256354.14</v>
      </c>
      <c r="H1003" s="21" t="s">
        <v>3788</v>
      </c>
      <c r="I1003" s="23" t="s">
        <v>2891</v>
      </c>
    </row>
    <row r="1004" spans="3:9">
      <c r="C1004" s="37" t="s">
        <v>3789</v>
      </c>
      <c r="D1004" s="33" t="s">
        <v>3790</v>
      </c>
      <c r="E1004" s="33" t="s">
        <v>15309</v>
      </c>
      <c r="F1004" s="38">
        <v>42048</v>
      </c>
      <c r="G1004" s="37">
        <v>-15160</v>
      </c>
      <c r="H1004" s="21" t="s">
        <v>3792</v>
      </c>
      <c r="I1004" s="23" t="s">
        <v>3791</v>
      </c>
    </row>
    <row r="1005" spans="3:9">
      <c r="C1005" s="37" t="s">
        <v>3789</v>
      </c>
      <c r="D1005" s="33" t="s">
        <v>3790</v>
      </c>
      <c r="E1005" s="33" t="s">
        <v>15310</v>
      </c>
      <c r="F1005" s="38">
        <v>42587</v>
      </c>
      <c r="G1005" s="37">
        <v>-61050</v>
      </c>
      <c r="H1005" s="21" t="s">
        <v>3794</v>
      </c>
      <c r="I1005" s="23" t="s">
        <v>3793</v>
      </c>
    </row>
    <row r="1006" spans="3:9">
      <c r="C1006" s="37" t="s">
        <v>3795</v>
      </c>
      <c r="D1006" s="33" t="s">
        <v>3796</v>
      </c>
      <c r="E1006" s="33" t="s">
        <v>15311</v>
      </c>
      <c r="F1006" s="38">
        <v>41620</v>
      </c>
      <c r="G1006" s="37">
        <v>-42315.5</v>
      </c>
      <c r="H1006" s="21" t="s">
        <v>0</v>
      </c>
      <c r="I1006" s="23" t="s">
        <v>2641</v>
      </c>
    </row>
    <row r="1007" spans="3:9">
      <c r="C1007" s="37" t="s">
        <v>3795</v>
      </c>
      <c r="D1007" s="33" t="s">
        <v>3796</v>
      </c>
      <c r="E1007" s="33" t="s">
        <v>15312</v>
      </c>
      <c r="F1007" s="38">
        <v>41631</v>
      </c>
      <c r="G1007" s="37">
        <v>42315.5</v>
      </c>
      <c r="H1007" s="21" t="s">
        <v>0</v>
      </c>
      <c r="I1007" s="23" t="s">
        <v>3797</v>
      </c>
    </row>
    <row r="1008" spans="3:9">
      <c r="C1008" s="37" t="s">
        <v>3798</v>
      </c>
      <c r="D1008" s="33" t="s">
        <v>3799</v>
      </c>
      <c r="E1008" s="33" t="s">
        <v>15313</v>
      </c>
      <c r="F1008" s="38">
        <v>42143</v>
      </c>
      <c r="G1008" s="37">
        <v>-85000</v>
      </c>
      <c r="H1008" s="21" t="s">
        <v>1447</v>
      </c>
      <c r="I1008" s="23" t="s">
        <v>3800</v>
      </c>
    </row>
    <row r="1009" spans="3:9">
      <c r="C1009" s="29" t="s">
        <v>86</v>
      </c>
      <c r="D1009" s="29" t="s">
        <v>1706</v>
      </c>
      <c r="E1009" s="30" t="s">
        <v>13156</v>
      </c>
      <c r="F1009" s="31">
        <v>41697</v>
      </c>
      <c r="G1009" s="32">
        <v>-23600</v>
      </c>
      <c r="H1009" s="21" t="s">
        <v>87</v>
      </c>
      <c r="I1009" s="23" t="s">
        <v>87</v>
      </c>
    </row>
    <row r="1010" spans="3:9">
      <c r="C1010" s="29" t="s">
        <v>86</v>
      </c>
      <c r="D1010" s="29" t="s">
        <v>1706</v>
      </c>
      <c r="E1010" s="30" t="s">
        <v>13157</v>
      </c>
      <c r="F1010" s="31">
        <v>41725</v>
      </c>
      <c r="G1010" s="32">
        <v>-23600</v>
      </c>
      <c r="H1010" s="21" t="s">
        <v>88</v>
      </c>
      <c r="I1010" s="23" t="s">
        <v>88</v>
      </c>
    </row>
    <row r="1011" spans="3:9">
      <c r="C1011" s="29" t="s">
        <v>86</v>
      </c>
      <c r="D1011" s="29" t="s">
        <v>1706</v>
      </c>
      <c r="E1011" s="30" t="s">
        <v>13158</v>
      </c>
      <c r="F1011" s="31">
        <v>41956</v>
      </c>
      <c r="G1011" s="32">
        <v>-23600</v>
      </c>
      <c r="H1011" s="21" t="s">
        <v>89</v>
      </c>
      <c r="I1011" s="23" t="s">
        <v>89</v>
      </c>
    </row>
    <row r="1012" spans="3:9">
      <c r="C1012" s="33" t="s">
        <v>9769</v>
      </c>
      <c r="D1012" s="33" t="s">
        <v>9770</v>
      </c>
      <c r="E1012" s="34" t="s">
        <v>17705</v>
      </c>
      <c r="F1012" s="35">
        <v>44512</v>
      </c>
      <c r="G1012" s="36">
        <v>-7220256.1399999997</v>
      </c>
      <c r="H1012" s="21" t="s">
        <v>878</v>
      </c>
      <c r="I1012" s="23" t="s">
        <v>9771</v>
      </c>
    </row>
    <row r="1013" spans="3:9">
      <c r="C1013" s="33" t="s">
        <v>17706</v>
      </c>
      <c r="D1013" s="33" t="s">
        <v>17707</v>
      </c>
      <c r="E1013" s="34" t="s">
        <v>17708</v>
      </c>
      <c r="F1013" s="35">
        <v>41618</v>
      </c>
      <c r="G1013" s="36">
        <v>-0.01</v>
      </c>
      <c r="H1013" s="21" t="s">
        <v>879</v>
      </c>
      <c r="I1013" s="23" t="s">
        <v>20403</v>
      </c>
    </row>
    <row r="1014" spans="3:9">
      <c r="C1014" s="33" t="s">
        <v>9772</v>
      </c>
      <c r="D1014" s="33" t="s">
        <v>9773</v>
      </c>
      <c r="E1014" s="34" t="s">
        <v>17709</v>
      </c>
      <c r="F1014" s="35">
        <v>42195</v>
      </c>
      <c r="G1014" s="36">
        <v>-47200</v>
      </c>
      <c r="H1014" s="21" t="s">
        <v>880</v>
      </c>
      <c r="I1014" s="23" t="s">
        <v>9774</v>
      </c>
    </row>
    <row r="1015" spans="3:9">
      <c r="C1015" s="33" t="s">
        <v>9772</v>
      </c>
      <c r="D1015" s="33" t="s">
        <v>9773</v>
      </c>
      <c r="E1015" s="34" t="s">
        <v>17710</v>
      </c>
      <c r="F1015" s="35">
        <v>42570</v>
      </c>
      <c r="G1015" s="36">
        <v>-47200</v>
      </c>
      <c r="H1015" s="21" t="s">
        <v>881</v>
      </c>
      <c r="I1015" s="23" t="s">
        <v>9775</v>
      </c>
    </row>
    <row r="1016" spans="3:9">
      <c r="C1016" s="33" t="s">
        <v>9772</v>
      </c>
      <c r="D1016" s="33" t="s">
        <v>9773</v>
      </c>
      <c r="E1016" s="34" t="s">
        <v>17711</v>
      </c>
      <c r="F1016" s="35">
        <v>42235</v>
      </c>
      <c r="G1016" s="36">
        <v>-47200</v>
      </c>
      <c r="H1016" s="21" t="s">
        <v>882</v>
      </c>
      <c r="I1016" s="23" t="s">
        <v>9776</v>
      </c>
    </row>
    <row r="1017" spans="3:9">
      <c r="C1017" s="37" t="s">
        <v>3801</v>
      </c>
      <c r="D1017" s="33" t="s">
        <v>3802</v>
      </c>
      <c r="E1017" s="33" t="s">
        <v>15315</v>
      </c>
      <c r="F1017" s="38">
        <v>42104</v>
      </c>
      <c r="G1017" s="37">
        <v>-10000</v>
      </c>
      <c r="H1017" s="21" t="s">
        <v>2732</v>
      </c>
      <c r="I1017" s="23" t="s">
        <v>2731</v>
      </c>
    </row>
    <row r="1018" spans="3:9">
      <c r="C1018" s="37" t="s">
        <v>3801</v>
      </c>
      <c r="D1018" s="33" t="s">
        <v>3802</v>
      </c>
      <c r="E1018" s="33" t="s">
        <v>15316</v>
      </c>
      <c r="F1018" s="38">
        <v>42181</v>
      </c>
      <c r="G1018" s="37">
        <v>-15000</v>
      </c>
      <c r="H1018" s="21" t="s">
        <v>2734</v>
      </c>
      <c r="I1018" s="23" t="s">
        <v>2733</v>
      </c>
    </row>
    <row r="1019" spans="3:9">
      <c r="C1019" s="37" t="s">
        <v>3801</v>
      </c>
      <c r="D1019" s="33" t="s">
        <v>3802</v>
      </c>
      <c r="E1019" s="33" t="s">
        <v>21210</v>
      </c>
      <c r="F1019" s="38">
        <v>44748</v>
      </c>
      <c r="G1019" s="37">
        <v>-30000</v>
      </c>
      <c r="H1019" s="21" t="e">
        <v>#N/A</v>
      </c>
      <c r="I1019" s="23" t="e">
        <v>#N/A</v>
      </c>
    </row>
    <row r="1020" spans="3:9">
      <c r="C1020" s="37" t="s">
        <v>3803</v>
      </c>
      <c r="D1020" s="33" t="s">
        <v>3804</v>
      </c>
      <c r="E1020" s="33" t="s">
        <v>15317</v>
      </c>
      <c r="F1020" s="38">
        <v>42612</v>
      </c>
      <c r="G1020" s="37">
        <v>-20000</v>
      </c>
      <c r="H1020" s="21" t="s">
        <v>2720</v>
      </c>
      <c r="I1020" s="23" t="s">
        <v>2719</v>
      </c>
    </row>
    <row r="1021" spans="3:9">
      <c r="C1021" s="33" t="s">
        <v>9777</v>
      </c>
      <c r="D1021" s="33" t="s">
        <v>9778</v>
      </c>
      <c r="E1021" s="34" t="s">
        <v>17712</v>
      </c>
      <c r="F1021" s="35">
        <v>43027</v>
      </c>
      <c r="G1021" s="36">
        <v>-5520000</v>
      </c>
      <c r="H1021" s="21" t="s">
        <v>883</v>
      </c>
      <c r="I1021" s="23" t="s">
        <v>9779</v>
      </c>
    </row>
    <row r="1022" spans="3:9">
      <c r="C1022" s="37" t="s">
        <v>3805</v>
      </c>
      <c r="D1022" s="33" t="s">
        <v>3806</v>
      </c>
      <c r="E1022" s="33" t="s">
        <v>15318</v>
      </c>
      <c r="F1022" s="38">
        <v>41741</v>
      </c>
      <c r="G1022" s="37">
        <v>-25196.22</v>
      </c>
      <c r="H1022" s="21" t="s">
        <v>3808</v>
      </c>
      <c r="I1022" s="23" t="s">
        <v>3807</v>
      </c>
    </row>
    <row r="1023" spans="3:9">
      <c r="C1023" s="37" t="s">
        <v>3809</v>
      </c>
      <c r="D1023" s="33" t="s">
        <v>3810</v>
      </c>
      <c r="E1023" s="33" t="s">
        <v>15319</v>
      </c>
      <c r="F1023" s="38">
        <v>41741</v>
      </c>
      <c r="G1023" s="37">
        <v>-67189.679999999993</v>
      </c>
      <c r="H1023" s="21" t="s">
        <v>3812</v>
      </c>
      <c r="I1023" s="23" t="s">
        <v>3811</v>
      </c>
    </row>
    <row r="1024" spans="3:9">
      <c r="C1024" s="37" t="s">
        <v>3813</v>
      </c>
      <c r="D1024" s="33" t="s">
        <v>3814</v>
      </c>
      <c r="E1024" s="33" t="s">
        <v>15320</v>
      </c>
      <c r="F1024" s="38">
        <v>42604</v>
      </c>
      <c r="G1024" s="37">
        <v>-28000</v>
      </c>
      <c r="H1024" s="21" t="s">
        <v>3816</v>
      </c>
      <c r="I1024" s="23" t="s">
        <v>3815</v>
      </c>
    </row>
    <row r="1025" spans="3:9">
      <c r="C1025" s="37" t="s">
        <v>3817</v>
      </c>
      <c r="D1025" s="33" t="s">
        <v>3818</v>
      </c>
      <c r="E1025" s="33" t="s">
        <v>15321</v>
      </c>
      <c r="F1025" s="38">
        <v>41274</v>
      </c>
      <c r="G1025" s="37">
        <v>-22950</v>
      </c>
      <c r="H1025" s="21" t="s">
        <v>3820</v>
      </c>
      <c r="I1025" s="23" t="s">
        <v>3819</v>
      </c>
    </row>
    <row r="1026" spans="3:9">
      <c r="C1026" s="33" t="s">
        <v>9780</v>
      </c>
      <c r="D1026" s="33" t="s">
        <v>9781</v>
      </c>
      <c r="E1026" s="34" t="s">
        <v>21643</v>
      </c>
      <c r="F1026" s="35">
        <v>43882</v>
      </c>
      <c r="G1026" s="36">
        <v>-1529189.21</v>
      </c>
      <c r="H1026" s="21" t="s">
        <v>884</v>
      </c>
      <c r="I1026" s="23" t="e">
        <v>#N/A</v>
      </c>
    </row>
    <row r="1027" spans="3:9">
      <c r="C1027" s="33" t="s">
        <v>9780</v>
      </c>
      <c r="D1027" s="33" t="s">
        <v>9781</v>
      </c>
      <c r="E1027" s="34" t="s">
        <v>17713</v>
      </c>
      <c r="F1027" s="35">
        <v>44596</v>
      </c>
      <c r="G1027" s="36">
        <v>-3301331.11</v>
      </c>
      <c r="H1027" s="21" t="s">
        <v>885</v>
      </c>
      <c r="I1027" s="23" t="s">
        <v>9782</v>
      </c>
    </row>
    <row r="1028" spans="3:9">
      <c r="C1028" s="33" t="s">
        <v>9780</v>
      </c>
      <c r="D1028" s="33" t="s">
        <v>9781</v>
      </c>
      <c r="E1028" s="34" t="s">
        <v>17714</v>
      </c>
      <c r="F1028" s="35">
        <v>44678</v>
      </c>
      <c r="G1028" s="36">
        <v>-1621593.23</v>
      </c>
      <c r="H1028" s="21" t="s">
        <v>886</v>
      </c>
      <c r="I1028" s="23" t="s">
        <v>1227</v>
      </c>
    </row>
    <row r="1029" spans="3:9">
      <c r="C1029" s="33" t="s">
        <v>9780</v>
      </c>
      <c r="D1029" s="33" t="s">
        <v>9781</v>
      </c>
      <c r="E1029" s="34" t="s">
        <v>21644</v>
      </c>
      <c r="F1029" s="35">
        <v>43934</v>
      </c>
      <c r="G1029" s="36">
        <v>1365836.1</v>
      </c>
      <c r="H1029" s="21" t="s">
        <v>887</v>
      </c>
      <c r="I1029" s="23" t="e">
        <v>#N/A</v>
      </c>
    </row>
    <row r="1030" spans="3:9">
      <c r="C1030" s="37" t="s">
        <v>3821</v>
      </c>
      <c r="D1030" s="33" t="s">
        <v>3822</v>
      </c>
      <c r="E1030" s="33" t="s">
        <v>15322</v>
      </c>
      <c r="F1030" s="38">
        <v>41624</v>
      </c>
      <c r="G1030" s="37">
        <v>-496690.77</v>
      </c>
      <c r="H1030" s="21" t="s">
        <v>3823</v>
      </c>
      <c r="I1030" s="23" t="s">
        <v>2686</v>
      </c>
    </row>
    <row r="1031" spans="3:9">
      <c r="C1031" s="33" t="s">
        <v>9783</v>
      </c>
      <c r="D1031" s="33" t="s">
        <v>9784</v>
      </c>
      <c r="E1031" s="34" t="s">
        <v>17715</v>
      </c>
      <c r="F1031" s="35">
        <v>42633</v>
      </c>
      <c r="G1031" s="36">
        <v>-47844.19</v>
      </c>
      <c r="H1031" s="21" t="s">
        <v>888</v>
      </c>
      <c r="I1031" s="23" t="s">
        <v>9785</v>
      </c>
    </row>
    <row r="1032" spans="3:9">
      <c r="C1032" s="33" t="s">
        <v>9783</v>
      </c>
      <c r="D1032" s="33" t="s">
        <v>9784</v>
      </c>
      <c r="E1032" s="34" t="s">
        <v>21645</v>
      </c>
      <c r="F1032" s="35">
        <v>44762</v>
      </c>
      <c r="G1032" s="36">
        <v>-593064.99</v>
      </c>
      <c r="H1032" s="21" t="s">
        <v>889</v>
      </c>
      <c r="I1032" s="23" t="e">
        <v>#N/A</v>
      </c>
    </row>
    <row r="1033" spans="3:9" ht="105">
      <c r="C1033" s="33" t="s">
        <v>9783</v>
      </c>
      <c r="D1033" s="33" t="s">
        <v>9784</v>
      </c>
      <c r="E1033" s="34" t="s">
        <v>17716</v>
      </c>
      <c r="F1033" s="35">
        <v>43866</v>
      </c>
      <c r="G1033" s="36">
        <v>0.01</v>
      </c>
      <c r="H1033" s="21" t="s">
        <v>890</v>
      </c>
      <c r="I1033" s="23" t="s">
        <v>20406</v>
      </c>
    </row>
    <row r="1034" spans="3:9" ht="105">
      <c r="C1034" s="33" t="s">
        <v>9783</v>
      </c>
      <c r="D1034" s="33" t="s">
        <v>9784</v>
      </c>
      <c r="E1034" s="33" t="s">
        <v>17717</v>
      </c>
      <c r="F1034" s="38">
        <v>43866</v>
      </c>
      <c r="G1034" s="37">
        <v>0.01</v>
      </c>
      <c r="H1034" s="21" t="s">
        <v>11847</v>
      </c>
      <c r="I1034" s="23" t="s">
        <v>20408</v>
      </c>
    </row>
    <row r="1035" spans="3:9" ht="105">
      <c r="C1035" s="33" t="s">
        <v>9783</v>
      </c>
      <c r="D1035" s="33" t="s">
        <v>9784</v>
      </c>
      <c r="E1035" s="34" t="s">
        <v>17718</v>
      </c>
      <c r="F1035" s="35">
        <v>43889</v>
      </c>
      <c r="G1035" s="36">
        <v>0.01</v>
      </c>
      <c r="H1035" s="21" t="s">
        <v>892</v>
      </c>
      <c r="I1035" s="23" t="s">
        <v>20409</v>
      </c>
    </row>
    <row r="1036" spans="3:9">
      <c r="C1036" s="37" t="s">
        <v>3824</v>
      </c>
      <c r="D1036" s="33" t="s">
        <v>3825</v>
      </c>
      <c r="E1036" s="33" t="s">
        <v>15323</v>
      </c>
      <c r="F1036" s="38">
        <v>42004</v>
      </c>
      <c r="G1036" s="37">
        <v>-35634.6</v>
      </c>
      <c r="H1036" s="21" t="s">
        <v>3827</v>
      </c>
      <c r="I1036" s="23" t="s">
        <v>3826</v>
      </c>
    </row>
    <row r="1037" spans="3:9">
      <c r="C1037" s="37" t="s">
        <v>3828</v>
      </c>
      <c r="D1037" s="33" t="s">
        <v>3829</v>
      </c>
      <c r="E1037" s="33" t="s">
        <v>15324</v>
      </c>
      <c r="F1037" s="38">
        <v>41234</v>
      </c>
      <c r="G1037" s="37">
        <v>-12694.32</v>
      </c>
      <c r="H1037" s="21" t="s">
        <v>3831</v>
      </c>
      <c r="I1037" s="23" t="s">
        <v>3830</v>
      </c>
    </row>
    <row r="1038" spans="3:9">
      <c r="C1038" s="29" t="s">
        <v>90</v>
      </c>
      <c r="D1038" s="29" t="s">
        <v>1707</v>
      </c>
      <c r="E1038" s="30" t="s">
        <v>12841</v>
      </c>
      <c r="F1038" s="31">
        <v>43880</v>
      </c>
      <c r="G1038" s="32">
        <v>-27920</v>
      </c>
      <c r="H1038" s="21" t="s">
        <v>19337</v>
      </c>
      <c r="I1038" s="23" t="s">
        <v>19525</v>
      </c>
    </row>
    <row r="1039" spans="3:9">
      <c r="C1039" s="33" t="s">
        <v>9786</v>
      </c>
      <c r="D1039" s="33" t="s">
        <v>9787</v>
      </c>
      <c r="E1039" s="33" t="s">
        <v>17719</v>
      </c>
      <c r="F1039" s="38">
        <v>41095</v>
      </c>
      <c r="G1039" s="37">
        <v>-6117540.8399999999</v>
      </c>
      <c r="H1039" s="21" t="s">
        <v>20826</v>
      </c>
      <c r="I1039" s="23" t="s">
        <v>20410</v>
      </c>
    </row>
    <row r="1040" spans="3:9">
      <c r="C1040" s="33" t="s">
        <v>9786</v>
      </c>
      <c r="D1040" s="33" t="s">
        <v>9787</v>
      </c>
      <c r="E1040" s="34" t="s">
        <v>17720</v>
      </c>
      <c r="F1040" s="35">
        <v>41120</v>
      </c>
      <c r="G1040" s="36">
        <v>-1973953.57</v>
      </c>
      <c r="H1040" s="21" t="s">
        <v>894</v>
      </c>
      <c r="I1040" s="23" t="s">
        <v>20411</v>
      </c>
    </row>
    <row r="1041" spans="3:9">
      <c r="C1041" s="33" t="s">
        <v>9786</v>
      </c>
      <c r="D1041" s="33" t="s">
        <v>9787</v>
      </c>
      <c r="E1041" s="34" t="s">
        <v>17721</v>
      </c>
      <c r="F1041" s="35">
        <v>41229</v>
      </c>
      <c r="G1041" s="36">
        <v>-3968500.18</v>
      </c>
      <c r="H1041" s="21" t="s">
        <v>897</v>
      </c>
      <c r="I1041" s="23" t="s">
        <v>20412</v>
      </c>
    </row>
    <row r="1042" spans="3:9">
      <c r="C1042" s="33" t="s">
        <v>9791</v>
      </c>
      <c r="D1042" s="33" t="s">
        <v>9792</v>
      </c>
      <c r="E1042" s="33" t="s">
        <v>17722</v>
      </c>
      <c r="F1042" s="38">
        <v>44481</v>
      </c>
      <c r="G1042" s="37">
        <v>-777600</v>
      </c>
      <c r="H1042" s="21" t="s">
        <v>11850</v>
      </c>
      <c r="I1042" s="23" t="s">
        <v>9793</v>
      </c>
    </row>
    <row r="1043" spans="3:9">
      <c r="C1043" s="37" t="s">
        <v>3832</v>
      </c>
      <c r="D1043" s="33" t="s">
        <v>3833</v>
      </c>
      <c r="E1043" s="33" t="s">
        <v>15325</v>
      </c>
      <c r="F1043" s="38">
        <v>41620</v>
      </c>
      <c r="G1043" s="37">
        <v>-43726.85</v>
      </c>
      <c r="H1043" s="21" t="s">
        <v>0</v>
      </c>
      <c r="I1043" s="23" t="s">
        <v>2641</v>
      </c>
    </row>
    <row r="1044" spans="3:9">
      <c r="C1044" s="37" t="s">
        <v>3832</v>
      </c>
      <c r="D1044" s="33" t="s">
        <v>3833</v>
      </c>
      <c r="E1044" s="33" t="s">
        <v>15326</v>
      </c>
      <c r="F1044" s="38">
        <v>41631</v>
      </c>
      <c r="G1044" s="37">
        <v>43726.85</v>
      </c>
      <c r="H1044" s="21" t="s">
        <v>0</v>
      </c>
      <c r="I1044" s="23" t="s">
        <v>3834</v>
      </c>
    </row>
    <row r="1045" spans="3:9">
      <c r="C1045" s="33" t="s">
        <v>9794</v>
      </c>
      <c r="D1045" s="33" t="s">
        <v>9795</v>
      </c>
      <c r="E1045" s="34" t="s">
        <v>17723</v>
      </c>
      <c r="F1045" s="35">
        <v>44538</v>
      </c>
      <c r="G1045" s="36">
        <v>-1500000</v>
      </c>
      <c r="H1045" s="21" t="s">
        <v>899</v>
      </c>
      <c r="I1045" s="23" t="s">
        <v>9796</v>
      </c>
    </row>
    <row r="1046" spans="3:9">
      <c r="C1046" s="33" t="s">
        <v>9794</v>
      </c>
      <c r="D1046" s="33" t="s">
        <v>9795</v>
      </c>
      <c r="E1046" s="34" t="s">
        <v>17724</v>
      </c>
      <c r="F1046" s="35">
        <v>42339</v>
      </c>
      <c r="G1046" s="36">
        <v>-115640</v>
      </c>
      <c r="H1046" s="21" t="s">
        <v>901</v>
      </c>
      <c r="I1046" s="23" t="s">
        <v>9797</v>
      </c>
    </row>
    <row r="1047" spans="3:9">
      <c r="C1047" s="37" t="s">
        <v>3835</v>
      </c>
      <c r="D1047" s="33" t="s">
        <v>3836</v>
      </c>
      <c r="E1047" s="33" t="s">
        <v>15327</v>
      </c>
      <c r="F1047" s="38">
        <v>41603</v>
      </c>
      <c r="G1047" s="37">
        <v>-76428.56</v>
      </c>
      <c r="H1047" s="21" t="s">
        <v>3837</v>
      </c>
      <c r="I1047" s="23" t="s">
        <v>2637</v>
      </c>
    </row>
    <row r="1048" spans="3:9">
      <c r="C1048" s="37" t="s">
        <v>3838</v>
      </c>
      <c r="D1048" s="33" t="s">
        <v>3839</v>
      </c>
      <c r="E1048" s="33" t="s">
        <v>15328</v>
      </c>
      <c r="F1048" s="38">
        <v>41810</v>
      </c>
      <c r="G1048" s="37">
        <v>-4043.97</v>
      </c>
      <c r="H1048" s="21" t="s">
        <v>3841</v>
      </c>
      <c r="I1048" s="23" t="s">
        <v>3840</v>
      </c>
    </row>
    <row r="1049" spans="3:9">
      <c r="C1049" s="33" t="s">
        <v>21646</v>
      </c>
      <c r="D1049" s="33" t="s">
        <v>21647</v>
      </c>
      <c r="E1049" s="34" t="s">
        <v>21648</v>
      </c>
      <c r="F1049" s="35">
        <v>44763</v>
      </c>
      <c r="G1049" s="36">
        <v>-402180.11</v>
      </c>
      <c r="H1049" s="21" t="s">
        <v>902</v>
      </c>
      <c r="I1049" s="23" t="e">
        <v>#N/A</v>
      </c>
    </row>
    <row r="1050" spans="3:9">
      <c r="C1050" s="37" t="s">
        <v>3842</v>
      </c>
      <c r="D1050" s="33" t="s">
        <v>3843</v>
      </c>
      <c r="E1050" s="33" t="s">
        <v>15329</v>
      </c>
      <c r="F1050" s="38">
        <v>41220</v>
      </c>
      <c r="G1050" s="37">
        <v>-19442.7</v>
      </c>
      <c r="H1050" s="21" t="s">
        <v>3845</v>
      </c>
      <c r="I1050" s="23" t="s">
        <v>3844</v>
      </c>
    </row>
    <row r="1051" spans="3:9">
      <c r="C1051" s="37" t="s">
        <v>3846</v>
      </c>
      <c r="D1051" s="33" t="s">
        <v>3847</v>
      </c>
      <c r="E1051" s="33" t="s">
        <v>15330</v>
      </c>
      <c r="F1051" s="38">
        <v>41221</v>
      </c>
      <c r="G1051" s="37">
        <v>-206074.85</v>
      </c>
      <c r="H1051" s="21" t="s">
        <v>3849</v>
      </c>
      <c r="I1051" s="23" t="s">
        <v>3848</v>
      </c>
    </row>
    <row r="1052" spans="3:9">
      <c r="C1052" s="37" t="s">
        <v>3850</v>
      </c>
      <c r="D1052" s="33" t="s">
        <v>3851</v>
      </c>
      <c r="E1052" s="33" t="s">
        <v>15331</v>
      </c>
      <c r="F1052" s="38">
        <v>42004</v>
      </c>
      <c r="G1052" s="37">
        <v>-38274.199999999997</v>
      </c>
      <c r="H1052" s="21" t="s">
        <v>3853</v>
      </c>
      <c r="I1052" s="23" t="s">
        <v>3852</v>
      </c>
    </row>
    <row r="1053" spans="3:9">
      <c r="C1053" s="37" t="s">
        <v>3854</v>
      </c>
      <c r="D1053" s="33" t="s">
        <v>3855</v>
      </c>
      <c r="E1053" s="33" t="s">
        <v>15332</v>
      </c>
      <c r="F1053" s="38">
        <v>42004</v>
      </c>
      <c r="G1053" s="37">
        <v>-76548.399999999994</v>
      </c>
      <c r="H1053" s="21" t="s">
        <v>3857</v>
      </c>
      <c r="I1053" s="23" t="s">
        <v>3856</v>
      </c>
    </row>
    <row r="1054" spans="3:9">
      <c r="C1054" s="33" t="s">
        <v>17725</v>
      </c>
      <c r="D1054" s="33" t="s">
        <v>17726</v>
      </c>
      <c r="E1054" s="34" t="s">
        <v>17727</v>
      </c>
      <c r="F1054" s="35">
        <v>44720</v>
      </c>
      <c r="G1054" s="36">
        <v>-3096864.26</v>
      </c>
      <c r="H1054" s="21" t="s">
        <v>904</v>
      </c>
      <c r="I1054" s="23" t="s">
        <v>20413</v>
      </c>
    </row>
    <row r="1055" spans="3:9">
      <c r="C1055" s="37" t="s">
        <v>3858</v>
      </c>
      <c r="D1055" s="33" t="s">
        <v>3859</v>
      </c>
      <c r="E1055" s="33" t="s">
        <v>15333</v>
      </c>
      <c r="F1055" s="38">
        <v>42059</v>
      </c>
      <c r="G1055" s="37">
        <v>-33068</v>
      </c>
      <c r="H1055" s="21" t="s">
        <v>3861</v>
      </c>
      <c r="I1055" s="23" t="s">
        <v>3860</v>
      </c>
    </row>
    <row r="1056" spans="3:9">
      <c r="C1056" s="33" t="s">
        <v>9799</v>
      </c>
      <c r="D1056" s="33" t="s">
        <v>9800</v>
      </c>
      <c r="E1056" s="34" t="s">
        <v>17728</v>
      </c>
      <c r="F1056" s="35">
        <v>42004</v>
      </c>
      <c r="G1056" s="36">
        <v>-103500</v>
      </c>
      <c r="H1056" s="21" t="s">
        <v>905</v>
      </c>
      <c r="I1056" s="23" t="s">
        <v>9028</v>
      </c>
    </row>
    <row r="1057" spans="3:9">
      <c r="C1057" s="33" t="s">
        <v>9801</v>
      </c>
      <c r="D1057" s="33" t="s">
        <v>9802</v>
      </c>
      <c r="E1057" s="34" t="s">
        <v>17729</v>
      </c>
      <c r="F1057" s="35">
        <v>42459</v>
      </c>
      <c r="G1057" s="36">
        <v>-4272255.8</v>
      </c>
      <c r="H1057" s="21" t="s">
        <v>906</v>
      </c>
      <c r="I1057" s="23" t="s">
        <v>9803</v>
      </c>
    </row>
    <row r="1058" spans="3:9">
      <c r="C1058" s="37" t="s">
        <v>3862</v>
      </c>
      <c r="D1058" s="33" t="s">
        <v>3863</v>
      </c>
      <c r="E1058" s="33" t="s">
        <v>15334</v>
      </c>
      <c r="F1058" s="38">
        <v>41694</v>
      </c>
      <c r="G1058" s="37">
        <v>-16982</v>
      </c>
      <c r="H1058" s="21" t="s">
        <v>3865</v>
      </c>
      <c r="I1058" s="23" t="s">
        <v>3864</v>
      </c>
    </row>
    <row r="1059" spans="3:9">
      <c r="C1059" s="37" t="s">
        <v>3866</v>
      </c>
      <c r="D1059" s="33" t="s">
        <v>3867</v>
      </c>
      <c r="E1059" s="33" t="s">
        <v>15335</v>
      </c>
      <c r="F1059" s="38">
        <v>42242</v>
      </c>
      <c r="G1059" s="37">
        <v>-8000</v>
      </c>
      <c r="H1059" s="21" t="s">
        <v>3409</v>
      </c>
      <c r="I1059" s="23" t="s">
        <v>2751</v>
      </c>
    </row>
    <row r="1060" spans="3:9">
      <c r="C1060" s="37" t="s">
        <v>3866</v>
      </c>
      <c r="D1060" s="33" t="s">
        <v>3867</v>
      </c>
      <c r="E1060" s="33" t="s">
        <v>15336</v>
      </c>
      <c r="F1060" s="38">
        <v>42243</v>
      </c>
      <c r="G1060" s="37">
        <v>-8000</v>
      </c>
      <c r="H1060" s="21" t="s">
        <v>3097</v>
      </c>
      <c r="I1060" s="23" t="s">
        <v>2753</v>
      </c>
    </row>
    <row r="1061" spans="3:9">
      <c r="C1061" s="37" t="s">
        <v>3868</v>
      </c>
      <c r="D1061" s="33" t="s">
        <v>3869</v>
      </c>
      <c r="E1061" s="33" t="s">
        <v>15337</v>
      </c>
      <c r="F1061" s="38">
        <v>41620</v>
      </c>
      <c r="G1061" s="37">
        <v>-43726.85</v>
      </c>
      <c r="H1061" s="21" t="s">
        <v>0</v>
      </c>
      <c r="I1061" s="23" t="s">
        <v>2641</v>
      </c>
    </row>
    <row r="1062" spans="3:9">
      <c r="C1062" s="37" t="s">
        <v>3868</v>
      </c>
      <c r="D1062" s="33" t="s">
        <v>3869</v>
      </c>
      <c r="E1062" s="33" t="s">
        <v>15338</v>
      </c>
      <c r="F1062" s="38">
        <v>41631</v>
      </c>
      <c r="G1062" s="37">
        <v>43726.85</v>
      </c>
      <c r="H1062" s="21" t="s">
        <v>0</v>
      </c>
      <c r="I1062" s="23" t="s">
        <v>3870</v>
      </c>
    </row>
    <row r="1063" spans="3:9">
      <c r="C1063" s="37" t="s">
        <v>3871</v>
      </c>
      <c r="D1063" s="33" t="s">
        <v>3872</v>
      </c>
      <c r="E1063" s="33" t="s">
        <v>15339</v>
      </c>
      <c r="F1063" s="38">
        <v>41768</v>
      </c>
      <c r="G1063" s="37">
        <v>-34794.78</v>
      </c>
      <c r="H1063" s="21" t="s">
        <v>3874</v>
      </c>
      <c r="I1063" s="23" t="s">
        <v>3873</v>
      </c>
    </row>
    <row r="1064" spans="3:9">
      <c r="C1064" s="37" t="s">
        <v>3875</v>
      </c>
      <c r="D1064" s="33" t="s">
        <v>3876</v>
      </c>
      <c r="E1064" s="33" t="s">
        <v>15340</v>
      </c>
      <c r="F1064" s="38">
        <v>41741</v>
      </c>
      <c r="G1064" s="37">
        <v>-69589.56</v>
      </c>
      <c r="H1064" s="21" t="s">
        <v>3878</v>
      </c>
      <c r="I1064" s="23" t="s">
        <v>3877</v>
      </c>
    </row>
    <row r="1065" spans="3:9">
      <c r="C1065" s="37" t="s">
        <v>3879</v>
      </c>
      <c r="D1065" s="33" t="s">
        <v>3880</v>
      </c>
      <c r="E1065" s="33" t="s">
        <v>14586</v>
      </c>
      <c r="F1065" s="38">
        <v>41008</v>
      </c>
      <c r="G1065" s="37">
        <v>-18722.599999999999</v>
      </c>
      <c r="H1065" s="21" t="s">
        <v>3751</v>
      </c>
      <c r="I1065" s="23" t="s">
        <v>9017</v>
      </c>
    </row>
    <row r="1066" spans="3:9">
      <c r="C1066" s="37" t="s">
        <v>3879</v>
      </c>
      <c r="D1066" s="33" t="s">
        <v>3880</v>
      </c>
      <c r="E1066" s="33" t="s">
        <v>15341</v>
      </c>
      <c r="F1066" s="38">
        <v>41169</v>
      </c>
      <c r="G1066" s="37">
        <v>-43227.86</v>
      </c>
      <c r="H1066" s="21" t="s">
        <v>3882</v>
      </c>
      <c r="I1066" s="23" t="s">
        <v>3881</v>
      </c>
    </row>
    <row r="1067" spans="3:9">
      <c r="C1067" s="37" t="s">
        <v>3883</v>
      </c>
      <c r="D1067" s="33" t="s">
        <v>21211</v>
      </c>
      <c r="E1067" s="33" t="s">
        <v>15342</v>
      </c>
      <c r="F1067" s="38">
        <v>41261</v>
      </c>
      <c r="G1067" s="37">
        <v>-4000</v>
      </c>
      <c r="H1067" s="21" t="s">
        <v>2827</v>
      </c>
      <c r="I1067" s="23" t="s">
        <v>2826</v>
      </c>
    </row>
    <row r="1068" spans="3:9">
      <c r="C1068" s="37" t="s">
        <v>3883</v>
      </c>
      <c r="D1068" s="33" t="s">
        <v>21211</v>
      </c>
      <c r="E1068" s="33" t="s">
        <v>15343</v>
      </c>
      <c r="F1068" s="38">
        <v>42221</v>
      </c>
      <c r="G1068" s="37">
        <v>-8000</v>
      </c>
      <c r="H1068" s="21" t="s">
        <v>3885</v>
      </c>
      <c r="I1068" s="23" t="s">
        <v>3884</v>
      </c>
    </row>
    <row r="1069" spans="3:9">
      <c r="C1069" s="37" t="s">
        <v>3883</v>
      </c>
      <c r="D1069" s="33" t="s">
        <v>21211</v>
      </c>
      <c r="E1069" s="33" t="s">
        <v>15344</v>
      </c>
      <c r="F1069" s="38">
        <v>42242</v>
      </c>
      <c r="G1069" s="37">
        <v>-8000</v>
      </c>
      <c r="H1069" s="21" t="s">
        <v>3886</v>
      </c>
      <c r="I1069" s="23" t="s">
        <v>2751</v>
      </c>
    </row>
    <row r="1070" spans="3:9">
      <c r="C1070" s="37" t="s">
        <v>3883</v>
      </c>
      <c r="D1070" s="33" t="s">
        <v>21211</v>
      </c>
      <c r="E1070" s="33" t="s">
        <v>15345</v>
      </c>
      <c r="F1070" s="38">
        <v>42243</v>
      </c>
      <c r="G1070" s="37">
        <v>-8000</v>
      </c>
      <c r="H1070" s="21" t="s">
        <v>2778</v>
      </c>
      <c r="I1070" s="23" t="s">
        <v>2777</v>
      </c>
    </row>
    <row r="1071" spans="3:9">
      <c r="C1071" s="37" t="s">
        <v>3883</v>
      </c>
      <c r="D1071" s="33" t="s">
        <v>21211</v>
      </c>
      <c r="E1071" s="33" t="s">
        <v>15346</v>
      </c>
      <c r="F1071" s="38">
        <v>42243</v>
      </c>
      <c r="G1071" s="37">
        <v>-8000</v>
      </c>
      <c r="H1071" s="21" t="s">
        <v>3887</v>
      </c>
      <c r="I1071" s="23" t="s">
        <v>2753</v>
      </c>
    </row>
    <row r="1072" spans="3:9">
      <c r="C1072" s="37" t="s">
        <v>3888</v>
      </c>
      <c r="D1072" s="33" t="s">
        <v>3889</v>
      </c>
      <c r="E1072" s="33" t="s">
        <v>15347</v>
      </c>
      <c r="F1072" s="38">
        <v>41751</v>
      </c>
      <c r="G1072" s="37">
        <v>-75000</v>
      </c>
      <c r="H1072" s="21" t="s">
        <v>3891</v>
      </c>
      <c r="I1072" s="23" t="s">
        <v>3890</v>
      </c>
    </row>
    <row r="1073" spans="3:9">
      <c r="C1073" s="37" t="s">
        <v>3892</v>
      </c>
      <c r="D1073" s="33" t="s">
        <v>3893</v>
      </c>
      <c r="E1073" s="33" t="s">
        <v>14587</v>
      </c>
      <c r="F1073" s="38">
        <v>41091</v>
      </c>
      <c r="G1073" s="37">
        <v>19442.7</v>
      </c>
      <c r="H1073" s="21" t="s">
        <v>581</v>
      </c>
      <c r="I1073" s="23" t="s">
        <v>3894</v>
      </c>
    </row>
    <row r="1074" spans="3:9">
      <c r="C1074" s="37" t="s">
        <v>3895</v>
      </c>
      <c r="D1074" s="33" t="s">
        <v>3896</v>
      </c>
      <c r="E1074" s="33" t="s">
        <v>15348</v>
      </c>
      <c r="F1074" s="38">
        <v>41109</v>
      </c>
      <c r="G1074" s="37">
        <v>-28500</v>
      </c>
      <c r="H1074" s="21" t="s">
        <v>3898</v>
      </c>
      <c r="I1074" s="23" t="s">
        <v>3897</v>
      </c>
    </row>
    <row r="1075" spans="3:9">
      <c r="C1075" s="37" t="s">
        <v>3895</v>
      </c>
      <c r="D1075" s="33" t="s">
        <v>3896</v>
      </c>
      <c r="E1075" s="33" t="s">
        <v>15349</v>
      </c>
      <c r="F1075" s="38">
        <v>41125</v>
      </c>
      <c r="G1075" s="37">
        <v>-23490</v>
      </c>
      <c r="H1075" s="21" t="s">
        <v>3900</v>
      </c>
      <c r="I1075" s="23" t="s">
        <v>3899</v>
      </c>
    </row>
    <row r="1076" spans="3:9">
      <c r="C1076" s="33" t="s">
        <v>9804</v>
      </c>
      <c r="D1076" s="33" t="s">
        <v>9805</v>
      </c>
      <c r="E1076" s="34" t="s">
        <v>17730</v>
      </c>
      <c r="F1076" s="35">
        <v>44470</v>
      </c>
      <c r="G1076" s="36">
        <v>-1569150</v>
      </c>
      <c r="H1076" s="21" t="s">
        <v>908</v>
      </c>
      <c r="I1076" s="23" t="s">
        <v>9806</v>
      </c>
    </row>
    <row r="1077" spans="3:9">
      <c r="C1077" s="37" t="s">
        <v>3901</v>
      </c>
      <c r="D1077" s="33" t="s">
        <v>3902</v>
      </c>
      <c r="E1077" s="33" t="s">
        <v>15350</v>
      </c>
      <c r="F1077" s="38">
        <v>41260</v>
      </c>
      <c r="G1077" s="37">
        <v>-41127.21</v>
      </c>
      <c r="H1077" s="21" t="s">
        <v>3904</v>
      </c>
      <c r="I1077" s="23" t="s">
        <v>3903</v>
      </c>
    </row>
    <row r="1078" spans="3:9">
      <c r="C1078" s="37" t="s">
        <v>3901</v>
      </c>
      <c r="D1078" s="33" t="s">
        <v>3902</v>
      </c>
      <c r="E1078" s="33" t="s">
        <v>15351</v>
      </c>
      <c r="F1078" s="38">
        <v>41925</v>
      </c>
      <c r="G1078" s="37">
        <v>-43200</v>
      </c>
      <c r="H1078" s="21" t="s">
        <v>3906</v>
      </c>
      <c r="I1078" s="23" t="s">
        <v>3905</v>
      </c>
    </row>
    <row r="1079" spans="3:9">
      <c r="C1079" s="33" t="s">
        <v>9807</v>
      </c>
      <c r="D1079" s="33" t="s">
        <v>9808</v>
      </c>
      <c r="E1079" s="33" t="s">
        <v>17731</v>
      </c>
      <c r="F1079" s="38">
        <v>43125</v>
      </c>
      <c r="G1079" s="37">
        <v>-52038</v>
      </c>
      <c r="H1079" s="21" t="s">
        <v>11852</v>
      </c>
      <c r="I1079" s="23" t="s">
        <v>9809</v>
      </c>
    </row>
    <row r="1080" spans="3:9">
      <c r="C1080" s="33" t="s">
        <v>9807</v>
      </c>
      <c r="D1080" s="33" t="s">
        <v>9808</v>
      </c>
      <c r="E1080" s="33" t="s">
        <v>17732</v>
      </c>
      <c r="F1080" s="38">
        <v>43178</v>
      </c>
      <c r="G1080" s="37">
        <v>-52038</v>
      </c>
      <c r="H1080" s="21" t="s">
        <v>186</v>
      </c>
      <c r="I1080" s="23" t="s">
        <v>9810</v>
      </c>
    </row>
    <row r="1081" spans="3:9">
      <c r="C1081" s="33" t="s">
        <v>9807</v>
      </c>
      <c r="D1081" s="33" t="s">
        <v>9808</v>
      </c>
      <c r="E1081" s="34" t="s">
        <v>17733</v>
      </c>
      <c r="F1081" s="35">
        <v>43201</v>
      </c>
      <c r="G1081" s="36">
        <v>-52038</v>
      </c>
      <c r="H1081" s="21" t="e">
        <v>#N/A</v>
      </c>
      <c r="I1081" s="23" t="s">
        <v>9811</v>
      </c>
    </row>
    <row r="1082" spans="3:9">
      <c r="C1082" s="33" t="s">
        <v>9807</v>
      </c>
      <c r="D1082" s="33" t="s">
        <v>9808</v>
      </c>
      <c r="E1082" s="34" t="s">
        <v>17734</v>
      </c>
      <c r="F1082" s="35">
        <v>43243</v>
      </c>
      <c r="G1082" s="36">
        <v>-52038</v>
      </c>
      <c r="H1082" s="21" t="s">
        <v>910</v>
      </c>
      <c r="I1082" s="23" t="s">
        <v>9812</v>
      </c>
    </row>
    <row r="1083" spans="3:9">
      <c r="C1083" s="33" t="s">
        <v>9813</v>
      </c>
      <c r="D1083" s="33" t="s">
        <v>9814</v>
      </c>
      <c r="E1083" s="34" t="s">
        <v>17735</v>
      </c>
      <c r="F1083" s="35">
        <v>42094</v>
      </c>
      <c r="G1083" s="36">
        <v>-9440</v>
      </c>
      <c r="H1083" s="21" t="s">
        <v>911</v>
      </c>
      <c r="I1083" s="23" t="s">
        <v>9815</v>
      </c>
    </row>
    <row r="1084" spans="3:9">
      <c r="C1084" s="33" t="s">
        <v>9813</v>
      </c>
      <c r="D1084" s="33" t="s">
        <v>9814</v>
      </c>
      <c r="E1084" s="34" t="s">
        <v>17736</v>
      </c>
      <c r="F1084" s="35">
        <v>42101</v>
      </c>
      <c r="G1084" s="36">
        <v>-9440</v>
      </c>
      <c r="H1084" s="21" t="s">
        <v>912</v>
      </c>
      <c r="I1084" s="23" t="s">
        <v>9816</v>
      </c>
    </row>
    <row r="1085" spans="3:9">
      <c r="C1085" s="33" t="s">
        <v>9813</v>
      </c>
      <c r="D1085" s="33" t="s">
        <v>9814</v>
      </c>
      <c r="E1085" s="34" t="s">
        <v>17737</v>
      </c>
      <c r="F1085" s="35">
        <v>42104</v>
      </c>
      <c r="G1085" s="36">
        <v>-9440</v>
      </c>
      <c r="H1085" s="21" t="s">
        <v>913</v>
      </c>
      <c r="I1085" s="23" t="s">
        <v>9817</v>
      </c>
    </row>
    <row r="1086" spans="3:9">
      <c r="C1086" s="33" t="s">
        <v>9813</v>
      </c>
      <c r="D1086" s="33" t="s">
        <v>9814</v>
      </c>
      <c r="E1086" s="34" t="s">
        <v>17738</v>
      </c>
      <c r="F1086" s="35">
        <v>42157</v>
      </c>
      <c r="G1086" s="36">
        <v>-9440</v>
      </c>
      <c r="H1086" s="21" t="s">
        <v>1505</v>
      </c>
      <c r="I1086" s="23" t="s">
        <v>9818</v>
      </c>
    </row>
    <row r="1087" spans="3:9">
      <c r="C1087" s="33" t="s">
        <v>9813</v>
      </c>
      <c r="D1087" s="33" t="s">
        <v>9814</v>
      </c>
      <c r="E1087" s="34" t="s">
        <v>17739</v>
      </c>
      <c r="F1087" s="35">
        <v>42173</v>
      </c>
      <c r="G1087" s="36">
        <v>-9440</v>
      </c>
      <c r="H1087" s="21" t="s">
        <v>1506</v>
      </c>
      <c r="I1087" s="23" t="s">
        <v>9819</v>
      </c>
    </row>
    <row r="1088" spans="3:9">
      <c r="C1088" s="33" t="s">
        <v>9820</v>
      </c>
      <c r="D1088" s="33" t="s">
        <v>9821</v>
      </c>
      <c r="E1088" s="34" t="s">
        <v>17740</v>
      </c>
      <c r="F1088" s="35">
        <v>44533</v>
      </c>
      <c r="G1088" s="36">
        <v>-131000</v>
      </c>
      <c r="H1088" s="21" t="s">
        <v>917</v>
      </c>
      <c r="I1088" s="23" t="s">
        <v>9822</v>
      </c>
    </row>
    <row r="1089" spans="3:9">
      <c r="C1089" s="33" t="s">
        <v>9823</v>
      </c>
      <c r="D1089" s="33" t="s">
        <v>9824</v>
      </c>
      <c r="E1089" s="33" t="s">
        <v>17741</v>
      </c>
      <c r="F1089" s="38">
        <v>44470</v>
      </c>
      <c r="G1089" s="37">
        <v>-1260000</v>
      </c>
      <c r="H1089" s="21" t="s">
        <v>8965</v>
      </c>
      <c r="I1089" s="23" t="s">
        <v>9825</v>
      </c>
    </row>
    <row r="1090" spans="3:9">
      <c r="C1090" s="37" t="s">
        <v>3907</v>
      </c>
      <c r="D1090" s="33" t="s">
        <v>3908</v>
      </c>
      <c r="E1090" s="33" t="s">
        <v>15352</v>
      </c>
      <c r="F1090" s="38">
        <v>42004</v>
      </c>
      <c r="G1090" s="37">
        <v>-38934.1</v>
      </c>
      <c r="H1090" s="21" t="s">
        <v>3910</v>
      </c>
      <c r="I1090" s="23" t="s">
        <v>3909</v>
      </c>
    </row>
    <row r="1091" spans="3:9">
      <c r="C1091" s="37" t="s">
        <v>3911</v>
      </c>
      <c r="D1091" s="33" t="s">
        <v>3912</v>
      </c>
      <c r="E1091" s="33" t="s">
        <v>15353</v>
      </c>
      <c r="F1091" s="38">
        <v>41780</v>
      </c>
      <c r="G1091" s="37">
        <v>-32395.14</v>
      </c>
      <c r="H1091" s="21" t="s">
        <v>3914</v>
      </c>
      <c r="I1091" s="23" t="s">
        <v>3913</v>
      </c>
    </row>
    <row r="1092" spans="3:9">
      <c r="C1092" s="33" t="s">
        <v>9826</v>
      </c>
      <c r="D1092" s="33" t="s">
        <v>9827</v>
      </c>
      <c r="E1092" s="33" t="s">
        <v>17742</v>
      </c>
      <c r="F1092" s="38">
        <v>44470</v>
      </c>
      <c r="G1092" s="37">
        <v>-21100287.300000001</v>
      </c>
      <c r="H1092" s="21" t="s">
        <v>8966</v>
      </c>
      <c r="I1092" s="23" t="s">
        <v>9828</v>
      </c>
    </row>
    <row r="1093" spans="3:9" ht="105">
      <c r="C1093" s="33" t="s">
        <v>9826</v>
      </c>
      <c r="D1093" s="33" t="s">
        <v>9827</v>
      </c>
      <c r="E1093" s="33" t="s">
        <v>17743</v>
      </c>
      <c r="F1093" s="38">
        <v>43507</v>
      </c>
      <c r="G1093" s="37">
        <v>0.01</v>
      </c>
      <c r="H1093" s="21" t="s">
        <v>11853</v>
      </c>
      <c r="I1093" s="23" t="s">
        <v>20415</v>
      </c>
    </row>
    <row r="1094" spans="3:9">
      <c r="C1094" s="37" t="s">
        <v>3915</v>
      </c>
      <c r="D1094" s="33" t="s">
        <v>3916</v>
      </c>
      <c r="E1094" s="33" t="s">
        <v>17176</v>
      </c>
      <c r="F1094" s="38">
        <v>43592</v>
      </c>
      <c r="G1094" s="37">
        <v>-17700</v>
      </c>
      <c r="H1094" s="21" t="s">
        <v>3918</v>
      </c>
      <c r="I1094" s="23" t="s">
        <v>3917</v>
      </c>
    </row>
    <row r="1095" spans="3:9">
      <c r="C1095" s="37" t="s">
        <v>3915</v>
      </c>
      <c r="D1095" s="33" t="s">
        <v>3916</v>
      </c>
      <c r="E1095" s="33" t="s">
        <v>17177</v>
      </c>
      <c r="F1095" s="38">
        <v>43600</v>
      </c>
      <c r="G1095" s="37">
        <v>-30000</v>
      </c>
      <c r="H1095" s="21" t="s">
        <v>3920</v>
      </c>
      <c r="I1095" s="23" t="s">
        <v>3919</v>
      </c>
    </row>
    <row r="1096" spans="3:9">
      <c r="C1096" s="37" t="s">
        <v>3921</v>
      </c>
      <c r="D1096" s="33" t="s">
        <v>3922</v>
      </c>
      <c r="E1096" s="33" t="s">
        <v>14588</v>
      </c>
      <c r="F1096" s="38">
        <v>41110</v>
      </c>
      <c r="G1096" s="37">
        <v>-42485.9</v>
      </c>
      <c r="H1096" s="21" t="s">
        <v>3924</v>
      </c>
      <c r="I1096" s="23" t="s">
        <v>3923</v>
      </c>
    </row>
    <row r="1097" spans="3:9">
      <c r="C1097" s="37" t="s">
        <v>3925</v>
      </c>
      <c r="D1097" s="33" t="s">
        <v>3926</v>
      </c>
      <c r="E1097" s="33" t="s">
        <v>15354</v>
      </c>
      <c r="F1097" s="38">
        <v>41985</v>
      </c>
      <c r="G1097" s="37">
        <v>-438844.85</v>
      </c>
      <c r="H1097" s="21" t="s">
        <v>3927</v>
      </c>
      <c r="I1097" s="23" t="s">
        <v>2891</v>
      </c>
    </row>
    <row r="1098" spans="3:9">
      <c r="C1098" s="29" t="s">
        <v>1444</v>
      </c>
      <c r="D1098" s="29" t="s">
        <v>1708</v>
      </c>
      <c r="E1098" s="30" t="s">
        <v>12708</v>
      </c>
      <c r="F1098" s="31">
        <v>41873</v>
      </c>
      <c r="G1098" s="32">
        <v>-29500</v>
      </c>
      <c r="H1098" s="21" t="s">
        <v>1445</v>
      </c>
      <c r="I1098" s="23" t="s">
        <v>1445</v>
      </c>
    </row>
    <row r="1099" spans="3:9">
      <c r="C1099" s="33" t="s">
        <v>9829</v>
      </c>
      <c r="D1099" s="33" t="s">
        <v>9830</v>
      </c>
      <c r="E1099" s="33" t="s">
        <v>17744</v>
      </c>
      <c r="F1099" s="38">
        <v>44614</v>
      </c>
      <c r="G1099" s="37">
        <v>-12584632.99</v>
      </c>
      <c r="H1099" s="21" t="s">
        <v>11853</v>
      </c>
      <c r="I1099" s="23" t="s">
        <v>9831</v>
      </c>
    </row>
    <row r="1100" spans="3:9">
      <c r="C1100" s="37" t="s">
        <v>3928</v>
      </c>
      <c r="D1100" s="33" t="s">
        <v>3929</v>
      </c>
      <c r="E1100" s="33" t="s">
        <v>15355</v>
      </c>
      <c r="F1100" s="38">
        <v>41743</v>
      </c>
      <c r="G1100" s="37">
        <v>-81541.3</v>
      </c>
      <c r="H1100" s="21" t="s">
        <v>3931</v>
      </c>
      <c r="I1100" s="23" t="s">
        <v>3930</v>
      </c>
    </row>
    <row r="1101" spans="3:9">
      <c r="C1101" s="33" t="s">
        <v>9832</v>
      </c>
      <c r="D1101" s="33" t="s">
        <v>9833</v>
      </c>
      <c r="E1101" s="33" t="s">
        <v>17745</v>
      </c>
      <c r="F1101" s="38">
        <v>44083</v>
      </c>
      <c r="G1101" s="37">
        <v>-32736180</v>
      </c>
      <c r="H1101" s="21" t="s">
        <v>11857</v>
      </c>
      <c r="I1101" s="23" t="s">
        <v>9834</v>
      </c>
    </row>
    <row r="1102" spans="3:9">
      <c r="C1102" s="37" t="s">
        <v>3932</v>
      </c>
      <c r="D1102" s="33" t="s">
        <v>3933</v>
      </c>
      <c r="E1102" s="33" t="s">
        <v>15356</v>
      </c>
      <c r="F1102" s="38">
        <v>41695</v>
      </c>
      <c r="G1102" s="37">
        <v>-29851.18</v>
      </c>
      <c r="H1102" s="21" t="s">
        <v>3935</v>
      </c>
      <c r="I1102" s="23" t="s">
        <v>3934</v>
      </c>
    </row>
    <row r="1103" spans="3:9">
      <c r="C1103" s="33" t="s">
        <v>21649</v>
      </c>
      <c r="D1103" s="33" t="s">
        <v>21650</v>
      </c>
      <c r="E1103" s="33" t="s">
        <v>21651</v>
      </c>
      <c r="F1103" s="38">
        <v>44757</v>
      </c>
      <c r="G1103" s="37">
        <v>-3622081.53</v>
      </c>
      <c r="H1103" s="21" t="s">
        <v>11860</v>
      </c>
      <c r="I1103" s="23" t="e">
        <v>#N/A</v>
      </c>
    </row>
    <row r="1104" spans="3:9">
      <c r="C1104" s="37" t="s">
        <v>3936</v>
      </c>
      <c r="D1104" s="33" t="s">
        <v>3937</v>
      </c>
      <c r="E1104" s="33" t="s">
        <v>15357</v>
      </c>
      <c r="F1104" s="38">
        <v>42004</v>
      </c>
      <c r="G1104" s="37">
        <v>-38934.1</v>
      </c>
      <c r="H1104" s="21" t="s">
        <v>3939</v>
      </c>
      <c r="I1104" s="23" t="s">
        <v>3938</v>
      </c>
    </row>
    <row r="1105" spans="3:9">
      <c r="C1105" s="33" t="s">
        <v>9835</v>
      </c>
      <c r="D1105" s="33" t="s">
        <v>9836</v>
      </c>
      <c r="E1105" s="34" t="s">
        <v>17749</v>
      </c>
      <c r="F1105" s="35">
        <v>42004</v>
      </c>
      <c r="G1105" s="36">
        <v>-127800</v>
      </c>
      <c r="H1105" s="21" t="s">
        <v>919</v>
      </c>
      <c r="I1105" s="23" t="s">
        <v>9469</v>
      </c>
    </row>
    <row r="1106" spans="3:9">
      <c r="C1106" s="33" t="s">
        <v>9838</v>
      </c>
      <c r="D1106" s="33" t="s">
        <v>9839</v>
      </c>
      <c r="E1106" s="34" t="s">
        <v>17750</v>
      </c>
      <c r="F1106" s="35">
        <v>43084</v>
      </c>
      <c r="G1106" s="36">
        <v>-131570</v>
      </c>
      <c r="H1106" s="21" t="s">
        <v>1635</v>
      </c>
      <c r="I1106" s="23" t="s">
        <v>9840</v>
      </c>
    </row>
    <row r="1107" spans="3:9">
      <c r="C1107" s="33" t="s">
        <v>9838</v>
      </c>
      <c r="D1107" s="33" t="s">
        <v>9839</v>
      </c>
      <c r="E1107" s="34" t="s">
        <v>21652</v>
      </c>
      <c r="F1107" s="35">
        <v>44770</v>
      </c>
      <c r="G1107" s="36">
        <v>-263140</v>
      </c>
      <c r="H1107" s="21" t="s">
        <v>921</v>
      </c>
      <c r="I1107" s="23" t="e">
        <v>#N/A</v>
      </c>
    </row>
    <row r="1108" spans="3:9">
      <c r="C1108" s="37" t="s">
        <v>3940</v>
      </c>
      <c r="D1108" s="33" t="s">
        <v>3941</v>
      </c>
      <c r="E1108" s="33" t="s">
        <v>15358</v>
      </c>
      <c r="F1108" s="38">
        <v>41436</v>
      </c>
      <c r="G1108" s="37">
        <v>-82700</v>
      </c>
      <c r="H1108" s="21" t="s">
        <v>3943</v>
      </c>
      <c r="I1108" s="23" t="s">
        <v>3942</v>
      </c>
    </row>
    <row r="1109" spans="3:9">
      <c r="C1109" s="37" t="s">
        <v>3940</v>
      </c>
      <c r="D1109" s="33" t="s">
        <v>3941</v>
      </c>
      <c r="E1109" s="33" t="s">
        <v>15359</v>
      </c>
      <c r="F1109" s="38">
        <v>41925</v>
      </c>
      <c r="G1109" s="37">
        <v>-16000</v>
      </c>
      <c r="H1109" s="21" t="s">
        <v>3945</v>
      </c>
      <c r="I1109" s="23" t="s">
        <v>3944</v>
      </c>
    </row>
    <row r="1110" spans="3:9">
      <c r="C1110" s="37" t="s">
        <v>3940</v>
      </c>
      <c r="D1110" s="33" t="s">
        <v>3941</v>
      </c>
      <c r="E1110" s="33" t="s">
        <v>15360</v>
      </c>
      <c r="F1110" s="38">
        <v>42135</v>
      </c>
      <c r="G1110" s="37">
        <v>-5000</v>
      </c>
      <c r="H1110" s="21" t="s">
        <v>3947</v>
      </c>
      <c r="I1110" s="23" t="s">
        <v>3946</v>
      </c>
    </row>
    <row r="1111" spans="3:9">
      <c r="C1111" s="33" t="s">
        <v>17751</v>
      </c>
      <c r="D1111" s="33" t="s">
        <v>17752</v>
      </c>
      <c r="E1111" s="33" t="s">
        <v>21653</v>
      </c>
      <c r="F1111" s="38">
        <v>44770</v>
      </c>
      <c r="G1111" s="37">
        <v>-371700</v>
      </c>
      <c r="H1111" s="21" t="s">
        <v>8969</v>
      </c>
      <c r="I1111" s="23" t="e">
        <v>#N/A</v>
      </c>
    </row>
    <row r="1112" spans="3:9">
      <c r="C1112" s="37" t="s">
        <v>21982</v>
      </c>
      <c r="D1112" s="33" t="s">
        <v>21212</v>
      </c>
      <c r="E1112" s="33" t="s">
        <v>21213</v>
      </c>
      <c r="F1112" s="38">
        <v>44708</v>
      </c>
      <c r="G1112" s="37">
        <v>-1500</v>
      </c>
      <c r="H1112" s="21" t="e">
        <v>#N/A</v>
      </c>
      <c r="I1112" s="23" t="e">
        <v>#N/A</v>
      </c>
    </row>
    <row r="1113" spans="3:9">
      <c r="C1113" s="37" t="s">
        <v>21983</v>
      </c>
      <c r="D1113" s="33" t="s">
        <v>21214</v>
      </c>
      <c r="E1113" s="33" t="s">
        <v>21215</v>
      </c>
      <c r="F1113" s="38">
        <v>44748</v>
      </c>
      <c r="G1113" s="37">
        <v>-20000</v>
      </c>
      <c r="H1113" s="21" t="e">
        <v>#N/A</v>
      </c>
      <c r="I1113" s="23" t="e">
        <v>#N/A</v>
      </c>
    </row>
    <row r="1114" spans="3:9">
      <c r="C1114" s="33" t="s">
        <v>9844</v>
      </c>
      <c r="D1114" s="33" t="s">
        <v>9845</v>
      </c>
      <c r="E1114" s="33" t="s">
        <v>17757</v>
      </c>
      <c r="F1114" s="38">
        <v>41093</v>
      </c>
      <c r="G1114" s="37">
        <v>-90000</v>
      </c>
      <c r="H1114" s="21">
        <v>0</v>
      </c>
      <c r="I1114" s="23" t="s">
        <v>9846</v>
      </c>
    </row>
    <row r="1115" spans="3:9">
      <c r="C1115" s="37" t="s">
        <v>3948</v>
      </c>
      <c r="D1115" s="33" t="s">
        <v>3949</v>
      </c>
      <c r="E1115" s="33" t="s">
        <v>15361</v>
      </c>
      <c r="F1115" s="38">
        <v>41212</v>
      </c>
      <c r="G1115" s="37">
        <v>-38800</v>
      </c>
      <c r="H1115" s="21" t="s">
        <v>3951</v>
      </c>
      <c r="I1115" s="23" t="s">
        <v>3950</v>
      </c>
    </row>
    <row r="1116" spans="3:9">
      <c r="C1116" s="37" t="s">
        <v>3948</v>
      </c>
      <c r="D1116" s="33" t="s">
        <v>3949</v>
      </c>
      <c r="E1116" s="33" t="s">
        <v>15362</v>
      </c>
      <c r="F1116" s="38">
        <v>41212</v>
      </c>
      <c r="G1116" s="37">
        <v>-21950</v>
      </c>
      <c r="H1116" s="21" t="s">
        <v>3953</v>
      </c>
      <c r="I1116" s="23" t="s">
        <v>3952</v>
      </c>
    </row>
    <row r="1117" spans="3:9">
      <c r="C1117" s="37" t="s">
        <v>3948</v>
      </c>
      <c r="D1117" s="33" t="s">
        <v>3949</v>
      </c>
      <c r="E1117" s="33" t="s">
        <v>15363</v>
      </c>
      <c r="F1117" s="38">
        <v>41232</v>
      </c>
      <c r="G1117" s="37">
        <v>-2801.92</v>
      </c>
      <c r="H1117" s="21" t="s">
        <v>3955</v>
      </c>
      <c r="I1117" s="23" t="s">
        <v>3954</v>
      </c>
    </row>
    <row r="1118" spans="3:9">
      <c r="C1118" s="37" t="s">
        <v>3956</v>
      </c>
      <c r="D1118" s="33" t="s">
        <v>3957</v>
      </c>
      <c r="E1118" s="33" t="s">
        <v>15364</v>
      </c>
      <c r="F1118" s="38">
        <v>41723</v>
      </c>
      <c r="G1118" s="37">
        <v>-43726.85</v>
      </c>
      <c r="H1118" s="21" t="s">
        <v>0</v>
      </c>
      <c r="I1118" s="23" t="s">
        <v>3958</v>
      </c>
    </row>
    <row r="1119" spans="3:9">
      <c r="C1119" s="37" t="s">
        <v>3959</v>
      </c>
      <c r="D1119" s="33" t="s">
        <v>3960</v>
      </c>
      <c r="E1119" s="33" t="s">
        <v>15365</v>
      </c>
      <c r="F1119" s="38">
        <v>42004</v>
      </c>
      <c r="G1119" s="37">
        <v>-34194.870000000003</v>
      </c>
      <c r="H1119" s="21" t="s">
        <v>3962</v>
      </c>
      <c r="I1119" s="23" t="s">
        <v>3961</v>
      </c>
    </row>
    <row r="1120" spans="3:9">
      <c r="C1120" s="37" t="s">
        <v>3963</v>
      </c>
      <c r="D1120" s="33" t="s">
        <v>3964</v>
      </c>
      <c r="E1120" s="33" t="s">
        <v>15366</v>
      </c>
      <c r="F1120" s="38">
        <v>42150</v>
      </c>
      <c r="G1120" s="37">
        <v>-14000</v>
      </c>
      <c r="H1120" s="21" t="s">
        <v>3966</v>
      </c>
      <c r="I1120" s="23" t="s">
        <v>3965</v>
      </c>
    </row>
    <row r="1121" spans="3:9">
      <c r="C1121" s="37" t="s">
        <v>3967</v>
      </c>
      <c r="D1121" s="33" t="s">
        <v>3968</v>
      </c>
      <c r="E1121" s="33" t="s">
        <v>15367</v>
      </c>
      <c r="F1121" s="38">
        <v>41765</v>
      </c>
      <c r="G1121" s="37">
        <v>-56391.54</v>
      </c>
      <c r="H1121" s="21" t="s">
        <v>3970</v>
      </c>
      <c r="I1121" s="23" t="s">
        <v>3969</v>
      </c>
    </row>
    <row r="1122" spans="3:9">
      <c r="C1122" s="33" t="s">
        <v>9847</v>
      </c>
      <c r="D1122" s="33" t="s">
        <v>9848</v>
      </c>
      <c r="E1122" s="34" t="s">
        <v>17758</v>
      </c>
      <c r="F1122" s="35">
        <v>42299</v>
      </c>
      <c r="G1122" s="36">
        <v>-16000</v>
      </c>
      <c r="H1122" s="21" t="s">
        <v>923</v>
      </c>
      <c r="I1122" s="23" t="s">
        <v>3480</v>
      </c>
    </row>
    <row r="1123" spans="3:9">
      <c r="C1123" s="33" t="s">
        <v>9849</v>
      </c>
      <c r="D1123" s="33" t="s">
        <v>9850</v>
      </c>
      <c r="E1123" s="34" t="s">
        <v>17759</v>
      </c>
      <c r="F1123" s="35">
        <v>44470</v>
      </c>
      <c r="G1123" s="36">
        <v>-1555200</v>
      </c>
      <c r="H1123" s="21" t="s">
        <v>925</v>
      </c>
      <c r="I1123" s="23" t="s">
        <v>9851</v>
      </c>
    </row>
    <row r="1124" spans="3:9">
      <c r="C1124" s="37" t="s">
        <v>3971</v>
      </c>
      <c r="D1124" s="33" t="s">
        <v>3972</v>
      </c>
      <c r="E1124" s="33" t="s">
        <v>15368</v>
      </c>
      <c r="F1124" s="38">
        <v>42752</v>
      </c>
      <c r="G1124" s="37">
        <v>-23600</v>
      </c>
      <c r="H1124" s="21" t="s">
        <v>3976</v>
      </c>
      <c r="I1124" s="23" t="s">
        <v>3975</v>
      </c>
    </row>
    <row r="1125" spans="3:9">
      <c r="C1125" s="37" t="s">
        <v>3971</v>
      </c>
      <c r="D1125" s="33" t="s">
        <v>3972</v>
      </c>
      <c r="E1125" s="33" t="s">
        <v>15369</v>
      </c>
      <c r="F1125" s="38">
        <v>42752</v>
      </c>
      <c r="G1125" s="37">
        <v>-47200</v>
      </c>
      <c r="H1125" s="21" t="s">
        <v>3978</v>
      </c>
      <c r="I1125" s="23" t="s">
        <v>3977</v>
      </c>
    </row>
    <row r="1126" spans="3:9">
      <c r="C1126" s="37" t="s">
        <v>3971</v>
      </c>
      <c r="D1126" s="33" t="s">
        <v>3972</v>
      </c>
      <c r="E1126" s="33" t="s">
        <v>15370</v>
      </c>
      <c r="F1126" s="38">
        <v>42752</v>
      </c>
      <c r="G1126" s="37">
        <v>-53100</v>
      </c>
      <c r="H1126" s="21" t="s">
        <v>3980</v>
      </c>
      <c r="I1126" s="23" t="s">
        <v>3979</v>
      </c>
    </row>
    <row r="1127" spans="3:9">
      <c r="C1127" s="37" t="s">
        <v>3971</v>
      </c>
      <c r="D1127" s="33" t="s">
        <v>3972</v>
      </c>
      <c r="E1127" s="33" t="s">
        <v>15371</v>
      </c>
      <c r="F1127" s="38">
        <v>42752</v>
      </c>
      <c r="G1127" s="37">
        <v>-53100</v>
      </c>
      <c r="H1127" s="21" t="s">
        <v>3982</v>
      </c>
      <c r="I1127" s="23" t="s">
        <v>3981</v>
      </c>
    </row>
    <row r="1128" spans="3:9">
      <c r="C1128" s="37" t="s">
        <v>3971</v>
      </c>
      <c r="D1128" s="33" t="s">
        <v>3972</v>
      </c>
      <c r="E1128" s="33" t="s">
        <v>17178</v>
      </c>
      <c r="F1128" s="38">
        <v>42124</v>
      </c>
      <c r="G1128" s="37">
        <v>-23600</v>
      </c>
      <c r="H1128" s="21" t="s">
        <v>3974</v>
      </c>
      <c r="I1128" s="23" t="s">
        <v>3973</v>
      </c>
    </row>
    <row r="1129" spans="3:9">
      <c r="C1129" s="33" t="s">
        <v>9852</v>
      </c>
      <c r="D1129" s="33" t="s">
        <v>9853</v>
      </c>
      <c r="E1129" s="33" t="s">
        <v>17760</v>
      </c>
      <c r="F1129" s="38">
        <v>44544</v>
      </c>
      <c r="G1129" s="37">
        <v>-665000</v>
      </c>
      <c r="H1129" s="21" t="s">
        <v>20828</v>
      </c>
      <c r="I1129" s="23" t="s">
        <v>9854</v>
      </c>
    </row>
    <row r="1130" spans="3:9">
      <c r="C1130" s="33" t="s">
        <v>9852</v>
      </c>
      <c r="D1130" s="33" t="s">
        <v>9853</v>
      </c>
      <c r="E1130" s="34" t="s">
        <v>17761</v>
      </c>
      <c r="F1130" s="35">
        <v>44544</v>
      </c>
      <c r="G1130" s="36">
        <v>665000</v>
      </c>
      <c r="H1130" s="21" t="s">
        <v>1508</v>
      </c>
      <c r="I1130" s="23" t="s">
        <v>9855</v>
      </c>
    </row>
    <row r="1131" spans="3:9">
      <c r="C1131" s="33" t="s">
        <v>9852</v>
      </c>
      <c r="D1131" s="33" t="s">
        <v>9853</v>
      </c>
      <c r="E1131" s="33" t="s">
        <v>21654</v>
      </c>
      <c r="F1131" s="38">
        <v>44763</v>
      </c>
      <c r="G1131" s="37">
        <v>-336300</v>
      </c>
      <c r="H1131" s="21" t="s">
        <v>11867</v>
      </c>
      <c r="I1131" s="23" t="e">
        <v>#N/A</v>
      </c>
    </row>
    <row r="1132" spans="3:9">
      <c r="C1132" s="37" t="s">
        <v>3983</v>
      </c>
      <c r="D1132" s="33" t="s">
        <v>3984</v>
      </c>
      <c r="E1132" s="33" t="s">
        <v>15372</v>
      </c>
      <c r="F1132" s="38">
        <v>41704</v>
      </c>
      <c r="G1132" s="37">
        <v>-104359.59</v>
      </c>
      <c r="H1132" s="21" t="s">
        <v>3986</v>
      </c>
      <c r="I1132" s="23" t="s">
        <v>3985</v>
      </c>
    </row>
    <row r="1133" spans="3:9">
      <c r="C1133" s="33" t="s">
        <v>9856</v>
      </c>
      <c r="D1133" s="33" t="s">
        <v>9857</v>
      </c>
      <c r="E1133" s="34" t="s">
        <v>17762</v>
      </c>
      <c r="F1133" s="35">
        <v>42299</v>
      </c>
      <c r="G1133" s="36">
        <v>-16000</v>
      </c>
      <c r="H1133" s="21" t="s">
        <v>1510</v>
      </c>
      <c r="I1133" s="23" t="s">
        <v>3480</v>
      </c>
    </row>
    <row r="1134" spans="3:9">
      <c r="C1134" s="37" t="s">
        <v>3987</v>
      </c>
      <c r="D1134" s="33" t="s">
        <v>3988</v>
      </c>
      <c r="E1134" s="33" t="s">
        <v>15373</v>
      </c>
      <c r="F1134" s="38">
        <v>41556</v>
      </c>
      <c r="G1134" s="37">
        <v>-415514.58</v>
      </c>
      <c r="H1134" s="21" t="s">
        <v>3989</v>
      </c>
      <c r="I1134" s="23" t="s">
        <v>2803</v>
      </c>
    </row>
    <row r="1135" spans="3:9">
      <c r="C1135" s="33" t="s">
        <v>9858</v>
      </c>
      <c r="D1135" s="33" t="s">
        <v>9859</v>
      </c>
      <c r="E1135" s="34" t="s">
        <v>17763</v>
      </c>
      <c r="F1135" s="35">
        <v>42178</v>
      </c>
      <c r="G1135" s="36">
        <v>-88500</v>
      </c>
      <c r="H1135" s="21" t="s">
        <v>1510</v>
      </c>
      <c r="I1135" s="23" t="s">
        <v>9860</v>
      </c>
    </row>
    <row r="1136" spans="3:9">
      <c r="C1136" s="33" t="s">
        <v>9861</v>
      </c>
      <c r="D1136" s="33" t="s">
        <v>9862</v>
      </c>
      <c r="E1136" s="34" t="s">
        <v>17764</v>
      </c>
      <c r="F1136" s="35">
        <v>44470</v>
      </c>
      <c r="G1136" s="36">
        <v>-3150000</v>
      </c>
      <c r="H1136" s="21" t="s">
        <v>927</v>
      </c>
      <c r="I1136" s="23" t="s">
        <v>9863</v>
      </c>
    </row>
    <row r="1137" spans="3:9">
      <c r="C1137" s="29" t="s">
        <v>1446</v>
      </c>
      <c r="D1137" s="29" t="s">
        <v>1709</v>
      </c>
      <c r="E1137" s="30" t="s">
        <v>13496</v>
      </c>
      <c r="F1137" s="31">
        <v>42143</v>
      </c>
      <c r="G1137" s="32">
        <v>-85000</v>
      </c>
      <c r="H1137" s="21" t="s">
        <v>1447</v>
      </c>
      <c r="I1137" s="23" t="s">
        <v>3800</v>
      </c>
    </row>
    <row r="1138" spans="3:9">
      <c r="C1138" s="33" t="s">
        <v>9864</v>
      </c>
      <c r="D1138" s="33" t="s">
        <v>9865</v>
      </c>
      <c r="E1138" s="34" t="s">
        <v>17765</v>
      </c>
      <c r="F1138" s="35">
        <v>44470</v>
      </c>
      <c r="G1138" s="36">
        <v>-2832225.48</v>
      </c>
      <c r="H1138" s="21" t="s">
        <v>928</v>
      </c>
      <c r="I1138" s="23" t="s">
        <v>9866</v>
      </c>
    </row>
    <row r="1139" spans="3:9">
      <c r="C1139" s="33" t="s">
        <v>9867</v>
      </c>
      <c r="D1139" s="33" t="s">
        <v>9868</v>
      </c>
      <c r="E1139" s="34" t="s">
        <v>17766</v>
      </c>
      <c r="F1139" s="35">
        <v>42493</v>
      </c>
      <c r="G1139" s="36">
        <v>-3134533.59</v>
      </c>
      <c r="H1139" s="21" t="s">
        <v>929</v>
      </c>
      <c r="I1139" s="23" t="s">
        <v>9869</v>
      </c>
    </row>
    <row r="1140" spans="3:9">
      <c r="C1140" s="37" t="s">
        <v>3990</v>
      </c>
      <c r="D1140" s="33" t="s">
        <v>3991</v>
      </c>
      <c r="E1140" s="33" t="s">
        <v>15374</v>
      </c>
      <c r="F1140" s="38">
        <v>42114</v>
      </c>
      <c r="G1140" s="37">
        <v>-16800.14</v>
      </c>
      <c r="H1140" s="21" t="s">
        <v>3993</v>
      </c>
      <c r="I1140" s="23" t="s">
        <v>3992</v>
      </c>
    </row>
    <row r="1141" spans="3:9">
      <c r="C1141" s="33" t="s">
        <v>21655</v>
      </c>
      <c r="D1141" s="33" t="s">
        <v>21656</v>
      </c>
      <c r="E1141" s="34" t="s">
        <v>21657</v>
      </c>
      <c r="F1141" s="35">
        <v>44770</v>
      </c>
      <c r="G1141" s="36">
        <v>-318600</v>
      </c>
      <c r="H1141" s="21" t="s">
        <v>930</v>
      </c>
      <c r="I1141" s="23" t="e">
        <v>#N/A</v>
      </c>
    </row>
    <row r="1142" spans="3:9">
      <c r="C1142" s="33" t="s">
        <v>9870</v>
      </c>
      <c r="D1142" s="33" t="s">
        <v>9871</v>
      </c>
      <c r="E1142" s="34" t="s">
        <v>17767</v>
      </c>
      <c r="F1142" s="35">
        <v>42110</v>
      </c>
      <c r="G1142" s="36">
        <v>-52739.040000000001</v>
      </c>
      <c r="H1142" s="21" t="s">
        <v>931</v>
      </c>
      <c r="I1142" s="23" t="s">
        <v>9872</v>
      </c>
    </row>
    <row r="1143" spans="3:9">
      <c r="C1143" s="33" t="s">
        <v>9870</v>
      </c>
      <c r="D1143" s="33" t="s">
        <v>9871</v>
      </c>
      <c r="E1143" s="34" t="s">
        <v>17768</v>
      </c>
      <c r="F1143" s="35">
        <v>42146</v>
      </c>
      <c r="G1143" s="36">
        <v>-52821.05</v>
      </c>
      <c r="H1143" s="21" t="s">
        <v>932</v>
      </c>
      <c r="I1143" s="23" t="s">
        <v>9873</v>
      </c>
    </row>
    <row r="1144" spans="3:9">
      <c r="C1144" s="33" t="s">
        <v>9874</v>
      </c>
      <c r="D1144" s="33" t="s">
        <v>9875</v>
      </c>
      <c r="E1144" s="34" t="s">
        <v>17769</v>
      </c>
      <c r="F1144" s="35">
        <v>43192</v>
      </c>
      <c r="G1144" s="36">
        <v>-948720</v>
      </c>
      <c r="H1144" s="21" t="s">
        <v>933</v>
      </c>
      <c r="I1144" s="23" t="s">
        <v>9876</v>
      </c>
    </row>
    <row r="1145" spans="3:9">
      <c r="C1145" s="33" t="s">
        <v>9877</v>
      </c>
      <c r="D1145" s="33" t="s">
        <v>9878</v>
      </c>
      <c r="E1145" s="34" t="s">
        <v>17770</v>
      </c>
      <c r="F1145" s="35">
        <v>44470</v>
      </c>
      <c r="G1145" s="36">
        <v>-3860640</v>
      </c>
      <c r="H1145" s="21" t="s">
        <v>934</v>
      </c>
      <c r="I1145" s="23" t="s">
        <v>9879</v>
      </c>
    </row>
    <row r="1146" spans="3:9">
      <c r="C1146" s="33" t="s">
        <v>9880</v>
      </c>
      <c r="D1146" s="33" t="s">
        <v>9881</v>
      </c>
      <c r="E1146" s="34" t="s">
        <v>17771</v>
      </c>
      <c r="F1146" s="35">
        <v>41607</v>
      </c>
      <c r="G1146" s="36">
        <v>-3860629.66</v>
      </c>
      <c r="H1146" s="21" t="s">
        <v>935</v>
      </c>
      <c r="I1146" s="23" t="s">
        <v>9882</v>
      </c>
    </row>
    <row r="1147" spans="3:9">
      <c r="C1147" s="37" t="s">
        <v>3994</v>
      </c>
      <c r="D1147" s="33" t="s">
        <v>3995</v>
      </c>
      <c r="E1147" s="33" t="s">
        <v>15375</v>
      </c>
      <c r="F1147" s="38">
        <v>41619</v>
      </c>
      <c r="G1147" s="37">
        <v>-14088.5</v>
      </c>
      <c r="H1147" s="21" t="s">
        <v>0</v>
      </c>
      <c r="I1147" s="23" t="s">
        <v>2641</v>
      </c>
    </row>
    <row r="1148" spans="3:9">
      <c r="C1148" s="37" t="s">
        <v>3994</v>
      </c>
      <c r="D1148" s="33" t="s">
        <v>3995</v>
      </c>
      <c r="E1148" s="33" t="s">
        <v>15376</v>
      </c>
      <c r="F1148" s="38">
        <v>41628</v>
      </c>
      <c r="G1148" s="37">
        <v>14088.5</v>
      </c>
      <c r="H1148" s="21" t="s">
        <v>0</v>
      </c>
      <c r="I1148" s="23" t="s">
        <v>3996</v>
      </c>
    </row>
    <row r="1149" spans="3:9">
      <c r="C1149" s="33" t="s">
        <v>9883</v>
      </c>
      <c r="D1149" s="33" t="s">
        <v>9884</v>
      </c>
      <c r="E1149" s="34" t="s">
        <v>17772</v>
      </c>
      <c r="F1149" s="35">
        <v>43259</v>
      </c>
      <c r="G1149" s="36">
        <v>-3685899.24</v>
      </c>
      <c r="H1149" s="21" t="s">
        <v>936</v>
      </c>
      <c r="I1149" s="23" t="s">
        <v>9885</v>
      </c>
    </row>
    <row r="1150" spans="3:9">
      <c r="C1150" s="37" t="s">
        <v>3997</v>
      </c>
      <c r="D1150" s="33" t="s">
        <v>3998</v>
      </c>
      <c r="E1150" s="33" t="s">
        <v>15377</v>
      </c>
      <c r="F1150" s="38">
        <v>41264</v>
      </c>
      <c r="G1150" s="37">
        <v>-34996.86</v>
      </c>
      <c r="H1150" s="21" t="s">
        <v>4000</v>
      </c>
      <c r="I1150" s="23" t="s">
        <v>3999</v>
      </c>
    </row>
    <row r="1151" spans="3:9">
      <c r="C1151" s="37" t="s">
        <v>4001</v>
      </c>
      <c r="D1151" s="33" t="s">
        <v>4002</v>
      </c>
      <c r="E1151" s="33" t="s">
        <v>15378</v>
      </c>
      <c r="F1151" s="38">
        <v>41615</v>
      </c>
      <c r="G1151" s="37">
        <v>-19750.66</v>
      </c>
      <c r="H1151" s="21" t="s">
        <v>4004</v>
      </c>
      <c r="I1151" s="23" t="s">
        <v>4003</v>
      </c>
    </row>
    <row r="1152" spans="3:9">
      <c r="C1152" s="37" t="s">
        <v>4005</v>
      </c>
      <c r="D1152" s="33" t="s">
        <v>4006</v>
      </c>
      <c r="E1152" s="33" t="s">
        <v>14589</v>
      </c>
      <c r="F1152" s="38">
        <v>40619</v>
      </c>
      <c r="G1152" s="37">
        <v>-25875</v>
      </c>
      <c r="H1152" s="21" t="s">
        <v>4007</v>
      </c>
      <c r="I1152" s="23" t="s">
        <v>9017</v>
      </c>
    </row>
    <row r="1153" spans="3:9">
      <c r="C1153" s="37" t="s">
        <v>4005</v>
      </c>
      <c r="D1153" s="33" t="s">
        <v>4006</v>
      </c>
      <c r="E1153" s="33" t="s">
        <v>14590</v>
      </c>
      <c r="F1153" s="38">
        <v>40714</v>
      </c>
      <c r="G1153" s="37">
        <v>-25875</v>
      </c>
      <c r="H1153" s="21" t="s">
        <v>4008</v>
      </c>
      <c r="I1153" s="23" t="s">
        <v>9017</v>
      </c>
    </row>
    <row r="1154" spans="3:9">
      <c r="C1154" s="29" t="s">
        <v>91</v>
      </c>
      <c r="D1154" s="29" t="s">
        <v>1710</v>
      </c>
      <c r="E1154" s="30" t="s">
        <v>12940</v>
      </c>
      <c r="F1154" s="31">
        <v>41961</v>
      </c>
      <c r="G1154" s="32">
        <v>-29500</v>
      </c>
      <c r="H1154" s="21" t="s">
        <v>92</v>
      </c>
      <c r="I1154" s="23" t="s">
        <v>92</v>
      </c>
    </row>
    <row r="1155" spans="3:9">
      <c r="C1155" s="29" t="s">
        <v>91</v>
      </c>
      <c r="D1155" s="29" t="s">
        <v>1710</v>
      </c>
      <c r="E1155" s="30" t="s">
        <v>12941</v>
      </c>
      <c r="F1155" s="31">
        <v>41815</v>
      </c>
      <c r="G1155" s="32">
        <v>-29500</v>
      </c>
      <c r="H1155" s="21" t="s">
        <v>69</v>
      </c>
      <c r="I1155" s="23" t="s">
        <v>69</v>
      </c>
    </row>
    <row r="1156" spans="3:9" ht="135">
      <c r="C1156" s="33" t="s">
        <v>17773</v>
      </c>
      <c r="D1156" s="33" t="s">
        <v>17774</v>
      </c>
      <c r="E1156" s="34" t="s">
        <v>17775</v>
      </c>
      <c r="F1156" s="35">
        <v>44176</v>
      </c>
      <c r="G1156" s="36">
        <v>0.01</v>
      </c>
      <c r="H1156" s="21" t="s">
        <v>937</v>
      </c>
      <c r="I1156" s="23" t="s">
        <v>20420</v>
      </c>
    </row>
    <row r="1157" spans="3:9">
      <c r="C1157" s="37" t="s">
        <v>4009</v>
      </c>
      <c r="D1157" s="33" t="s">
        <v>4010</v>
      </c>
      <c r="E1157" s="33" t="s">
        <v>15379</v>
      </c>
      <c r="F1157" s="38">
        <v>41991</v>
      </c>
      <c r="G1157" s="37">
        <v>-16609.2</v>
      </c>
      <c r="H1157" s="21" t="s">
        <v>4012</v>
      </c>
      <c r="I1157" s="23" t="s">
        <v>4011</v>
      </c>
    </row>
    <row r="1158" spans="3:9">
      <c r="C1158" s="37" t="s">
        <v>4009</v>
      </c>
      <c r="D1158" s="33" t="s">
        <v>4010</v>
      </c>
      <c r="E1158" s="33" t="s">
        <v>15380</v>
      </c>
      <c r="F1158" s="38">
        <v>42145</v>
      </c>
      <c r="G1158" s="37">
        <v>-29276</v>
      </c>
      <c r="H1158" s="21" t="s">
        <v>4014</v>
      </c>
      <c r="I1158" s="23" t="s">
        <v>4013</v>
      </c>
    </row>
    <row r="1159" spans="3:9">
      <c r="C1159" s="37" t="s">
        <v>4015</v>
      </c>
      <c r="D1159" s="33" t="s">
        <v>4016</v>
      </c>
      <c r="E1159" s="33" t="s">
        <v>15381</v>
      </c>
      <c r="F1159" s="38">
        <v>41949</v>
      </c>
      <c r="G1159" s="37">
        <v>-24000</v>
      </c>
      <c r="H1159" s="21" t="s">
        <v>3355</v>
      </c>
      <c r="I1159" s="23" t="s">
        <v>3354</v>
      </c>
    </row>
    <row r="1160" spans="3:9">
      <c r="C1160" s="33" t="s">
        <v>9886</v>
      </c>
      <c r="D1160" s="33" t="s">
        <v>9887</v>
      </c>
      <c r="E1160" s="34" t="s">
        <v>17776</v>
      </c>
      <c r="F1160" s="35">
        <v>44470</v>
      </c>
      <c r="G1160" s="36">
        <v>-220000</v>
      </c>
      <c r="H1160" s="21" t="s">
        <v>938</v>
      </c>
      <c r="I1160" s="23" t="s">
        <v>9888</v>
      </c>
    </row>
    <row r="1161" spans="3:9">
      <c r="C1161" s="29" t="s">
        <v>93</v>
      </c>
      <c r="D1161" s="29" t="s">
        <v>1711</v>
      </c>
      <c r="E1161" s="30" t="s">
        <v>14521</v>
      </c>
      <c r="F1161" s="31">
        <v>42608</v>
      </c>
      <c r="G1161" s="32">
        <v>-2033867.98</v>
      </c>
      <c r="H1161" s="21" t="s">
        <v>94</v>
      </c>
      <c r="I1161" s="23" t="s">
        <v>19526</v>
      </c>
    </row>
    <row r="1162" spans="3:9">
      <c r="C1162" s="29" t="s">
        <v>93</v>
      </c>
      <c r="D1162" s="29" t="s">
        <v>1711</v>
      </c>
      <c r="E1162" s="30" t="s">
        <v>14522</v>
      </c>
      <c r="F1162" s="31">
        <v>42626</v>
      </c>
      <c r="G1162" s="32">
        <v>-1246176.8600000001</v>
      </c>
      <c r="H1162" s="21" t="s">
        <v>95</v>
      </c>
      <c r="I1162" s="23" t="s">
        <v>19527</v>
      </c>
    </row>
    <row r="1163" spans="3:9">
      <c r="C1163" s="29" t="s">
        <v>93</v>
      </c>
      <c r="D1163" s="29" t="s">
        <v>1711</v>
      </c>
      <c r="E1163" s="30" t="s">
        <v>14523</v>
      </c>
      <c r="F1163" s="31">
        <v>42626</v>
      </c>
      <c r="G1163" s="32">
        <v>-2480895.9900000002</v>
      </c>
      <c r="H1163" s="21" t="s">
        <v>96</v>
      </c>
      <c r="I1163" s="23" t="s">
        <v>19528</v>
      </c>
    </row>
    <row r="1164" spans="3:9">
      <c r="C1164" s="29" t="s">
        <v>93</v>
      </c>
      <c r="D1164" s="29" t="s">
        <v>1711</v>
      </c>
      <c r="E1164" s="30" t="s">
        <v>14524</v>
      </c>
      <c r="F1164" s="31">
        <v>42626</v>
      </c>
      <c r="G1164" s="32">
        <v>-1168204.8400000001</v>
      </c>
      <c r="H1164" s="21" t="s">
        <v>97</v>
      </c>
      <c r="I1164" s="23" t="s">
        <v>19529</v>
      </c>
    </row>
    <row r="1165" spans="3:9">
      <c r="C1165" s="29" t="s">
        <v>93</v>
      </c>
      <c r="D1165" s="29" t="s">
        <v>1711</v>
      </c>
      <c r="E1165" s="30" t="s">
        <v>14525</v>
      </c>
      <c r="F1165" s="31">
        <v>42695</v>
      </c>
      <c r="G1165" s="32">
        <v>-1930935.42</v>
      </c>
      <c r="H1165" s="21" t="s">
        <v>98</v>
      </c>
      <c r="I1165" s="23" t="s">
        <v>19530</v>
      </c>
    </row>
    <row r="1166" spans="3:9">
      <c r="C1166" s="33" t="s">
        <v>9889</v>
      </c>
      <c r="D1166" s="33" t="s">
        <v>9890</v>
      </c>
      <c r="E1166" s="34" t="s">
        <v>17777</v>
      </c>
      <c r="F1166" s="35">
        <v>44557</v>
      </c>
      <c r="G1166" s="36">
        <v>-4288992.34</v>
      </c>
      <c r="H1166" s="21" t="s">
        <v>939</v>
      </c>
      <c r="I1166" s="23" t="s">
        <v>9891</v>
      </c>
    </row>
    <row r="1167" spans="3:9">
      <c r="C1167" s="33" t="s">
        <v>21658</v>
      </c>
      <c r="D1167" s="33" t="s">
        <v>21659</v>
      </c>
      <c r="E1167" s="34" t="s">
        <v>21660</v>
      </c>
      <c r="F1167" s="35">
        <v>44769</v>
      </c>
      <c r="G1167" s="36">
        <v>-13517888.66</v>
      </c>
      <c r="H1167" s="21" t="s">
        <v>940</v>
      </c>
      <c r="I1167" s="23" t="e">
        <v>#N/A</v>
      </c>
    </row>
    <row r="1168" spans="3:9">
      <c r="C1168" s="37" t="s">
        <v>4017</v>
      </c>
      <c r="D1168" s="33" t="s">
        <v>4018</v>
      </c>
      <c r="E1168" s="33" t="s">
        <v>15382</v>
      </c>
      <c r="F1168" s="38">
        <v>41761</v>
      </c>
      <c r="G1168" s="37">
        <v>-34194.870000000003</v>
      </c>
      <c r="H1168" s="21" t="s">
        <v>3107</v>
      </c>
      <c r="I1168" s="23" t="s">
        <v>4019</v>
      </c>
    </row>
    <row r="1169" spans="3:9">
      <c r="C1169" s="37" t="s">
        <v>4020</v>
      </c>
      <c r="D1169" s="33" t="s">
        <v>4021</v>
      </c>
      <c r="E1169" s="33" t="s">
        <v>15383</v>
      </c>
      <c r="F1169" s="38">
        <v>41323</v>
      </c>
      <c r="G1169" s="37">
        <v>-16800</v>
      </c>
      <c r="H1169" s="21" t="s">
        <v>4023</v>
      </c>
      <c r="I1169" s="23" t="s">
        <v>4022</v>
      </c>
    </row>
    <row r="1170" spans="3:9">
      <c r="C1170" s="33" t="s">
        <v>21661</v>
      </c>
      <c r="D1170" s="33" t="s">
        <v>21662</v>
      </c>
      <c r="E1170" s="34" t="s">
        <v>21663</v>
      </c>
      <c r="F1170" s="35">
        <v>44770</v>
      </c>
      <c r="G1170" s="36">
        <v>-306800</v>
      </c>
      <c r="H1170" s="21" t="s">
        <v>941</v>
      </c>
      <c r="I1170" s="23" t="e">
        <v>#N/A</v>
      </c>
    </row>
    <row r="1171" spans="3:9">
      <c r="C1171" s="33" t="s">
        <v>21664</v>
      </c>
      <c r="D1171" s="33" t="s">
        <v>21665</v>
      </c>
      <c r="E1171" s="34" t="s">
        <v>21666</v>
      </c>
      <c r="F1171" s="35">
        <v>44750</v>
      </c>
      <c r="G1171" s="36">
        <v>-236000</v>
      </c>
      <c r="H1171" s="21" t="s">
        <v>942</v>
      </c>
      <c r="I1171" s="23" t="e">
        <v>#N/A</v>
      </c>
    </row>
    <row r="1172" spans="3:9">
      <c r="C1172" s="37" t="s">
        <v>4024</v>
      </c>
      <c r="D1172" s="33" t="s">
        <v>4025</v>
      </c>
      <c r="E1172" s="33" t="s">
        <v>15384</v>
      </c>
      <c r="F1172" s="38">
        <v>41711</v>
      </c>
      <c r="G1172" s="37">
        <v>-35400</v>
      </c>
      <c r="H1172" s="21" t="s">
        <v>4026</v>
      </c>
      <c r="I1172" s="23" t="s">
        <v>4026</v>
      </c>
    </row>
    <row r="1173" spans="3:9">
      <c r="C1173" s="37" t="s">
        <v>21984</v>
      </c>
      <c r="D1173" s="33" t="s">
        <v>21216</v>
      </c>
      <c r="E1173" s="33" t="s">
        <v>21217</v>
      </c>
      <c r="F1173" s="38">
        <v>44748</v>
      </c>
      <c r="G1173" s="37">
        <v>-20000</v>
      </c>
      <c r="H1173" s="21" t="e">
        <v>#N/A</v>
      </c>
      <c r="I1173" s="23" t="e">
        <v>#N/A</v>
      </c>
    </row>
    <row r="1174" spans="3:9">
      <c r="C1174" s="37" t="s">
        <v>4027</v>
      </c>
      <c r="D1174" s="33" t="s">
        <v>4028</v>
      </c>
      <c r="E1174" s="33" t="s">
        <v>15385</v>
      </c>
      <c r="F1174" s="38">
        <v>42242</v>
      </c>
      <c r="G1174" s="37">
        <v>-8000</v>
      </c>
      <c r="H1174" s="21" t="s">
        <v>3098</v>
      </c>
      <c r="I1174" s="23" t="s">
        <v>2751</v>
      </c>
    </row>
    <row r="1175" spans="3:9">
      <c r="C1175" s="37" t="s">
        <v>4027</v>
      </c>
      <c r="D1175" s="33" t="s">
        <v>4028</v>
      </c>
      <c r="E1175" s="33" t="s">
        <v>15386</v>
      </c>
      <c r="F1175" s="38">
        <v>42243</v>
      </c>
      <c r="G1175" s="37">
        <v>-8000</v>
      </c>
      <c r="H1175" s="21" t="s">
        <v>3099</v>
      </c>
      <c r="I1175" s="23" t="s">
        <v>2751</v>
      </c>
    </row>
    <row r="1176" spans="3:9">
      <c r="C1176" s="37" t="s">
        <v>4027</v>
      </c>
      <c r="D1176" s="33" t="s">
        <v>4028</v>
      </c>
      <c r="E1176" s="33" t="s">
        <v>15387</v>
      </c>
      <c r="F1176" s="38">
        <v>42243</v>
      </c>
      <c r="G1176" s="37">
        <v>-8000</v>
      </c>
      <c r="H1176" s="21" t="s">
        <v>2847</v>
      </c>
      <c r="I1176" s="23" t="s">
        <v>2753</v>
      </c>
    </row>
    <row r="1177" spans="3:9">
      <c r="C1177" s="37" t="s">
        <v>4029</v>
      </c>
      <c r="D1177" s="33" t="s">
        <v>4030</v>
      </c>
      <c r="E1177" s="33" t="s">
        <v>15388</v>
      </c>
      <c r="F1177" s="38">
        <v>42754</v>
      </c>
      <c r="G1177" s="37">
        <v>-1950</v>
      </c>
      <c r="H1177" s="21" t="s">
        <v>4032</v>
      </c>
      <c r="I1177" s="23" t="s">
        <v>4031</v>
      </c>
    </row>
    <row r="1178" spans="3:9">
      <c r="C1178" s="37" t="s">
        <v>4029</v>
      </c>
      <c r="D1178" s="33" t="s">
        <v>4030</v>
      </c>
      <c r="E1178" s="33" t="s">
        <v>15389</v>
      </c>
      <c r="F1178" s="38">
        <v>43255</v>
      </c>
      <c r="G1178" s="37">
        <v>-24000</v>
      </c>
      <c r="H1178" s="21" t="s">
        <v>4034</v>
      </c>
      <c r="I1178" s="23" t="s">
        <v>4033</v>
      </c>
    </row>
    <row r="1179" spans="3:9">
      <c r="C1179" s="37" t="s">
        <v>4035</v>
      </c>
      <c r="D1179" s="33" t="s">
        <v>4036</v>
      </c>
      <c r="E1179" s="33" t="s">
        <v>15390</v>
      </c>
      <c r="F1179" s="38">
        <v>41619</v>
      </c>
      <c r="G1179" s="37">
        <v>-43726.85</v>
      </c>
      <c r="H1179" s="21" t="s">
        <v>0</v>
      </c>
      <c r="I1179" s="23" t="s">
        <v>2641</v>
      </c>
    </row>
    <row r="1180" spans="3:9">
      <c r="C1180" s="37" t="s">
        <v>4035</v>
      </c>
      <c r="D1180" s="33" t="s">
        <v>4036</v>
      </c>
      <c r="E1180" s="33" t="s">
        <v>15391</v>
      </c>
      <c r="F1180" s="38">
        <v>41628</v>
      </c>
      <c r="G1180" s="37">
        <v>43726.85</v>
      </c>
      <c r="H1180" s="21" t="s">
        <v>0</v>
      </c>
      <c r="I1180" s="23" t="s">
        <v>4037</v>
      </c>
    </row>
    <row r="1181" spans="3:9">
      <c r="C1181" s="37" t="s">
        <v>4038</v>
      </c>
      <c r="D1181" s="33" t="s">
        <v>4039</v>
      </c>
      <c r="E1181" s="33" t="s">
        <v>15392</v>
      </c>
      <c r="F1181" s="38">
        <v>41619</v>
      </c>
      <c r="G1181" s="37">
        <v>-14088.5</v>
      </c>
      <c r="H1181" s="21" t="s">
        <v>0</v>
      </c>
      <c r="I1181" s="23" t="s">
        <v>2641</v>
      </c>
    </row>
    <row r="1182" spans="3:9">
      <c r="C1182" s="37" t="s">
        <v>4038</v>
      </c>
      <c r="D1182" s="33" t="s">
        <v>4039</v>
      </c>
      <c r="E1182" s="33" t="s">
        <v>15393</v>
      </c>
      <c r="F1182" s="38">
        <v>41628</v>
      </c>
      <c r="G1182" s="37">
        <v>14088.5</v>
      </c>
      <c r="H1182" s="21" t="s">
        <v>0</v>
      </c>
      <c r="I1182" s="23" t="s">
        <v>4040</v>
      </c>
    </row>
    <row r="1183" spans="3:9">
      <c r="C1183" s="33" t="s">
        <v>9892</v>
      </c>
      <c r="D1183" s="33" t="s">
        <v>9893</v>
      </c>
      <c r="E1183" s="34" t="s">
        <v>17778</v>
      </c>
      <c r="F1183" s="35">
        <v>41030</v>
      </c>
      <c r="G1183" s="36">
        <v>-1160727.8999999999</v>
      </c>
      <c r="H1183" s="21" t="s">
        <v>943</v>
      </c>
      <c r="I1183" s="23" t="s">
        <v>9017</v>
      </c>
    </row>
    <row r="1184" spans="3:9">
      <c r="C1184" s="37" t="s">
        <v>4041</v>
      </c>
      <c r="D1184" s="33" t="s">
        <v>4042</v>
      </c>
      <c r="E1184" s="33" t="s">
        <v>15394</v>
      </c>
      <c r="F1184" s="38">
        <v>42641</v>
      </c>
      <c r="G1184" s="37">
        <v>-30000</v>
      </c>
      <c r="H1184" s="21" t="s">
        <v>2736</v>
      </c>
      <c r="I1184" s="23" t="s">
        <v>2735</v>
      </c>
    </row>
    <row r="1185" spans="3:9">
      <c r="C1185" s="29" t="s">
        <v>99</v>
      </c>
      <c r="D1185" s="29" t="s">
        <v>1712</v>
      </c>
      <c r="E1185" s="30" t="s">
        <v>13573</v>
      </c>
      <c r="F1185" s="31">
        <v>41897</v>
      </c>
      <c r="G1185" s="32">
        <v>-50380.1</v>
      </c>
      <c r="H1185" s="21" t="s">
        <v>100</v>
      </c>
      <c r="I1185" s="23" t="s">
        <v>100</v>
      </c>
    </row>
    <row r="1186" spans="3:9">
      <c r="C1186" s="29" t="s">
        <v>99</v>
      </c>
      <c r="D1186" s="29" t="s">
        <v>1712</v>
      </c>
      <c r="E1186" s="30" t="s">
        <v>13574</v>
      </c>
      <c r="F1186" s="31">
        <v>41897</v>
      </c>
      <c r="G1186" s="32">
        <v>-97102.2</v>
      </c>
      <c r="H1186" s="21" t="s">
        <v>101</v>
      </c>
      <c r="I1186" s="23" t="s">
        <v>101</v>
      </c>
    </row>
    <row r="1187" spans="3:9">
      <c r="C1187" s="29" t="s">
        <v>99</v>
      </c>
      <c r="D1187" s="29" t="s">
        <v>1712</v>
      </c>
      <c r="E1187" s="30" t="s">
        <v>13575</v>
      </c>
      <c r="F1187" s="31">
        <v>42115</v>
      </c>
      <c r="G1187" s="32">
        <v>-22538</v>
      </c>
      <c r="H1187" s="21" t="s">
        <v>102</v>
      </c>
      <c r="I1187" s="23" t="s">
        <v>102</v>
      </c>
    </row>
    <row r="1188" spans="3:9">
      <c r="C1188" s="29" t="s">
        <v>99</v>
      </c>
      <c r="D1188" s="29" t="s">
        <v>1712</v>
      </c>
      <c r="E1188" s="30" t="s">
        <v>13576</v>
      </c>
      <c r="F1188" s="31">
        <v>42167</v>
      </c>
      <c r="G1188" s="32">
        <v>-50893.4</v>
      </c>
      <c r="H1188" s="21" t="s">
        <v>103</v>
      </c>
      <c r="I1188" s="23" t="s">
        <v>103</v>
      </c>
    </row>
    <row r="1189" spans="3:9">
      <c r="C1189" s="29" t="s">
        <v>99</v>
      </c>
      <c r="D1189" s="29" t="s">
        <v>1712</v>
      </c>
      <c r="E1189" s="30" t="s">
        <v>13577</v>
      </c>
      <c r="F1189" s="31">
        <v>42206</v>
      </c>
      <c r="G1189" s="32">
        <v>-73295.7</v>
      </c>
      <c r="H1189" s="21" t="s">
        <v>104</v>
      </c>
      <c r="I1189" s="23" t="s">
        <v>104</v>
      </c>
    </row>
    <row r="1190" spans="3:9">
      <c r="C1190" s="29" t="s">
        <v>99</v>
      </c>
      <c r="D1190" s="29" t="s">
        <v>1712</v>
      </c>
      <c r="E1190" s="30" t="s">
        <v>13578</v>
      </c>
      <c r="F1190" s="31">
        <v>42657</v>
      </c>
      <c r="G1190" s="32">
        <v>-252638</v>
      </c>
      <c r="H1190" s="21" t="s">
        <v>105</v>
      </c>
      <c r="I1190" s="23" t="s">
        <v>105</v>
      </c>
    </row>
    <row r="1191" spans="3:9">
      <c r="C1191" s="33" t="s">
        <v>9895</v>
      </c>
      <c r="D1191" s="33" t="s">
        <v>9896</v>
      </c>
      <c r="E1191" s="34" t="s">
        <v>17779</v>
      </c>
      <c r="F1191" s="35">
        <v>41950</v>
      </c>
      <c r="G1191" s="36">
        <v>-277000</v>
      </c>
      <c r="H1191" s="21" t="s">
        <v>923</v>
      </c>
      <c r="I1191" s="23" t="e">
        <v>#N/A</v>
      </c>
    </row>
    <row r="1192" spans="3:9">
      <c r="C1192" s="33" t="s">
        <v>9895</v>
      </c>
      <c r="D1192" s="33" t="s">
        <v>9896</v>
      </c>
      <c r="E1192" s="34" t="s">
        <v>17780</v>
      </c>
      <c r="F1192" s="35">
        <v>41950</v>
      </c>
      <c r="G1192" s="36">
        <v>277000</v>
      </c>
      <c r="H1192" s="21" t="s">
        <v>944</v>
      </c>
      <c r="I1192" s="23" t="e">
        <v>#N/A</v>
      </c>
    </row>
    <row r="1193" spans="3:9">
      <c r="C1193" s="33" t="s">
        <v>9898</v>
      </c>
      <c r="D1193" s="33" t="s">
        <v>9899</v>
      </c>
      <c r="E1193" s="34" t="s">
        <v>17781</v>
      </c>
      <c r="F1193" s="35">
        <v>44470</v>
      </c>
      <c r="G1193" s="36">
        <v>-473317.6</v>
      </c>
      <c r="H1193" s="21" t="s">
        <v>945</v>
      </c>
      <c r="I1193" s="23" t="s">
        <v>9900</v>
      </c>
    </row>
    <row r="1194" spans="3:9">
      <c r="C1194" s="33" t="s">
        <v>9901</v>
      </c>
      <c r="D1194" s="33" t="s">
        <v>9902</v>
      </c>
      <c r="E1194" s="34" t="s">
        <v>17782</v>
      </c>
      <c r="F1194" s="35">
        <v>41843</v>
      </c>
      <c r="G1194" s="36">
        <v>-57203.39</v>
      </c>
      <c r="H1194" s="21" t="s">
        <v>946</v>
      </c>
      <c r="I1194" s="23" t="s">
        <v>9903</v>
      </c>
    </row>
    <row r="1195" spans="3:9">
      <c r="C1195" s="33" t="s">
        <v>9901</v>
      </c>
      <c r="D1195" s="33" t="s">
        <v>9902</v>
      </c>
      <c r="E1195" s="34" t="s">
        <v>17783</v>
      </c>
      <c r="F1195" s="35">
        <v>41919</v>
      </c>
      <c r="G1195" s="36">
        <v>-150000</v>
      </c>
      <c r="H1195" s="21" t="s">
        <v>947</v>
      </c>
      <c r="I1195" s="23" t="s">
        <v>9904</v>
      </c>
    </row>
    <row r="1196" spans="3:9">
      <c r="C1196" s="33" t="s">
        <v>9901</v>
      </c>
      <c r="D1196" s="33" t="s">
        <v>9902</v>
      </c>
      <c r="E1196" s="34" t="s">
        <v>17784</v>
      </c>
      <c r="F1196" s="35">
        <v>41988</v>
      </c>
      <c r="G1196" s="36">
        <v>-75000</v>
      </c>
      <c r="H1196" s="21" t="s">
        <v>948</v>
      </c>
      <c r="I1196" s="23" t="s">
        <v>9905</v>
      </c>
    </row>
    <row r="1197" spans="3:9">
      <c r="C1197" s="33" t="s">
        <v>9901</v>
      </c>
      <c r="D1197" s="33" t="s">
        <v>9902</v>
      </c>
      <c r="E1197" s="34" t="s">
        <v>17785</v>
      </c>
      <c r="F1197" s="35">
        <v>41991</v>
      </c>
      <c r="G1197" s="36">
        <v>-150000</v>
      </c>
      <c r="H1197" s="21" t="s">
        <v>949</v>
      </c>
      <c r="I1197" s="23" t="s">
        <v>9906</v>
      </c>
    </row>
    <row r="1198" spans="3:9">
      <c r="C1198" s="37" t="s">
        <v>4043</v>
      </c>
      <c r="D1198" s="33" t="s">
        <v>4044</v>
      </c>
      <c r="E1198" s="33" t="s">
        <v>15395</v>
      </c>
      <c r="F1198" s="38">
        <v>41407</v>
      </c>
      <c r="G1198" s="37">
        <v>-23294.080000000002</v>
      </c>
      <c r="H1198" s="21" t="s">
        <v>0</v>
      </c>
      <c r="I1198" s="23" t="s">
        <v>4045</v>
      </c>
    </row>
    <row r="1199" spans="3:9">
      <c r="C1199" s="33" t="s">
        <v>17786</v>
      </c>
      <c r="D1199" s="33" t="s">
        <v>17787</v>
      </c>
      <c r="E1199" s="34" t="s">
        <v>17788</v>
      </c>
      <c r="F1199" s="35">
        <v>44734</v>
      </c>
      <c r="G1199" s="36">
        <v>-2601201.19</v>
      </c>
      <c r="H1199" s="21" t="s">
        <v>950</v>
      </c>
      <c r="I1199" s="23" t="s">
        <v>20421</v>
      </c>
    </row>
    <row r="1200" spans="3:9">
      <c r="C1200" s="33" t="s">
        <v>9907</v>
      </c>
      <c r="D1200" s="33" t="s">
        <v>9908</v>
      </c>
      <c r="E1200" s="34" t="s">
        <v>17789</v>
      </c>
      <c r="F1200" s="35">
        <v>44469</v>
      </c>
      <c r="G1200" s="36">
        <v>-4689420</v>
      </c>
      <c r="H1200" s="21" t="s">
        <v>951</v>
      </c>
      <c r="I1200" s="23" t="s">
        <v>9909</v>
      </c>
    </row>
    <row r="1201" spans="3:9">
      <c r="C1201" s="37" t="s">
        <v>4046</v>
      </c>
      <c r="D1201" s="33" t="s">
        <v>4047</v>
      </c>
      <c r="E1201" s="33" t="s">
        <v>15396</v>
      </c>
      <c r="F1201" s="38">
        <v>41778</v>
      </c>
      <c r="G1201" s="37">
        <v>-27595.86</v>
      </c>
      <c r="H1201" s="21" t="s">
        <v>4049</v>
      </c>
      <c r="I1201" s="23" t="s">
        <v>4048</v>
      </c>
    </row>
    <row r="1202" spans="3:9">
      <c r="C1202" s="37" t="s">
        <v>4050</v>
      </c>
      <c r="D1202" s="33" t="s">
        <v>4051</v>
      </c>
      <c r="E1202" s="33" t="s">
        <v>15397</v>
      </c>
      <c r="F1202" s="38">
        <v>41606</v>
      </c>
      <c r="G1202" s="37">
        <v>-14536.23</v>
      </c>
      <c r="H1202" s="21" t="s">
        <v>4052</v>
      </c>
      <c r="I1202" s="23" t="s">
        <v>3220</v>
      </c>
    </row>
    <row r="1203" spans="3:9">
      <c r="C1203" s="37" t="s">
        <v>4053</v>
      </c>
      <c r="D1203" s="33" t="s">
        <v>4054</v>
      </c>
      <c r="E1203" s="33" t="s">
        <v>14591</v>
      </c>
      <c r="F1203" s="38">
        <v>40941</v>
      </c>
      <c r="G1203" s="37">
        <v>-7084.68</v>
      </c>
      <c r="H1203" s="21" t="s">
        <v>4055</v>
      </c>
      <c r="I1203" s="23" t="s">
        <v>19513</v>
      </c>
    </row>
    <row r="1204" spans="3:9">
      <c r="C1204" s="37" t="s">
        <v>4056</v>
      </c>
      <c r="D1204" s="33" t="s">
        <v>4057</v>
      </c>
      <c r="E1204" s="33" t="s">
        <v>15398</v>
      </c>
      <c r="F1204" s="38">
        <v>42004</v>
      </c>
      <c r="G1204" s="37">
        <v>-11179.62</v>
      </c>
      <c r="H1204" s="21" t="s">
        <v>4059</v>
      </c>
      <c r="I1204" s="23" t="s">
        <v>4058</v>
      </c>
    </row>
    <row r="1205" spans="3:9">
      <c r="C1205" s="33" t="s">
        <v>9910</v>
      </c>
      <c r="D1205" s="33" t="s">
        <v>9911</v>
      </c>
      <c r="E1205" s="34" t="s">
        <v>17790</v>
      </c>
      <c r="F1205" s="35">
        <v>44470</v>
      </c>
      <c r="G1205" s="36">
        <v>-778006.2</v>
      </c>
      <c r="H1205" s="21" t="s">
        <v>952</v>
      </c>
      <c r="I1205" s="23" t="s">
        <v>9912</v>
      </c>
    </row>
    <row r="1206" spans="3:9">
      <c r="C1206" s="33" t="s">
        <v>9913</v>
      </c>
      <c r="D1206" s="33" t="s">
        <v>9914</v>
      </c>
      <c r="E1206" s="34" t="s">
        <v>17791</v>
      </c>
      <c r="F1206" s="35">
        <v>42004</v>
      </c>
      <c r="G1206" s="36">
        <v>-103500</v>
      </c>
      <c r="H1206" s="21" t="s">
        <v>953</v>
      </c>
      <c r="I1206" s="23" t="s">
        <v>9028</v>
      </c>
    </row>
    <row r="1207" spans="3:9">
      <c r="C1207" s="29" t="s">
        <v>106</v>
      </c>
      <c r="D1207" s="29" t="s">
        <v>1713</v>
      </c>
      <c r="E1207" s="30" t="s">
        <v>13102</v>
      </c>
      <c r="F1207" s="31">
        <v>41768</v>
      </c>
      <c r="G1207" s="32">
        <v>-29500</v>
      </c>
      <c r="H1207" s="21" t="s">
        <v>107</v>
      </c>
      <c r="I1207" s="23" t="s">
        <v>107</v>
      </c>
    </row>
    <row r="1208" spans="3:9">
      <c r="C1208" s="37" t="s">
        <v>4060</v>
      </c>
      <c r="D1208" s="33" t="s">
        <v>4061</v>
      </c>
      <c r="E1208" s="33" t="s">
        <v>14592</v>
      </c>
      <c r="F1208" s="38">
        <v>41460</v>
      </c>
      <c r="G1208" s="37">
        <v>-60000.17</v>
      </c>
      <c r="H1208" s="21" t="s">
        <v>4063</v>
      </c>
      <c r="I1208" s="23" t="s">
        <v>4062</v>
      </c>
    </row>
    <row r="1209" spans="3:9">
      <c r="C1209" s="37" t="s">
        <v>4060</v>
      </c>
      <c r="D1209" s="33" t="s">
        <v>4061</v>
      </c>
      <c r="E1209" s="33" t="s">
        <v>14593</v>
      </c>
      <c r="F1209" s="38">
        <v>41460</v>
      </c>
      <c r="G1209" s="37">
        <v>-531</v>
      </c>
      <c r="H1209" s="21" t="s">
        <v>4065</v>
      </c>
      <c r="I1209" s="23" t="s">
        <v>4064</v>
      </c>
    </row>
    <row r="1210" spans="3:9">
      <c r="C1210" s="37" t="s">
        <v>4060</v>
      </c>
      <c r="D1210" s="33" t="s">
        <v>4061</v>
      </c>
      <c r="E1210" s="33" t="s">
        <v>15399</v>
      </c>
      <c r="F1210" s="38">
        <v>41745</v>
      </c>
      <c r="G1210" s="37">
        <v>-40000</v>
      </c>
      <c r="H1210" s="21" t="s">
        <v>4067</v>
      </c>
      <c r="I1210" s="23" t="s">
        <v>4066</v>
      </c>
    </row>
    <row r="1211" spans="3:9">
      <c r="C1211" s="37" t="s">
        <v>4068</v>
      </c>
      <c r="D1211" s="33" t="s">
        <v>4069</v>
      </c>
      <c r="E1211" s="33" t="s">
        <v>15400</v>
      </c>
      <c r="F1211" s="38">
        <v>41388</v>
      </c>
      <c r="G1211" s="37">
        <v>-10420</v>
      </c>
      <c r="H1211" s="21" t="s">
        <v>4071</v>
      </c>
      <c r="I1211" s="23" t="s">
        <v>4070</v>
      </c>
    </row>
    <row r="1212" spans="3:9">
      <c r="C1212" s="37" t="s">
        <v>4072</v>
      </c>
      <c r="D1212" s="33" t="s">
        <v>4073</v>
      </c>
      <c r="E1212" s="33" t="s">
        <v>15401</v>
      </c>
      <c r="F1212" s="38">
        <v>42104</v>
      </c>
      <c r="G1212" s="37">
        <v>-10000</v>
      </c>
      <c r="H1212" s="21" t="s">
        <v>2732</v>
      </c>
      <c r="I1212" s="23" t="s">
        <v>4074</v>
      </c>
    </row>
    <row r="1213" spans="3:9">
      <c r="C1213" s="37" t="s">
        <v>4075</v>
      </c>
      <c r="D1213" s="33" t="s">
        <v>4076</v>
      </c>
      <c r="E1213" s="33" t="s">
        <v>15402</v>
      </c>
      <c r="F1213" s="38">
        <v>41485</v>
      </c>
      <c r="G1213" s="37">
        <v>-24610.02</v>
      </c>
      <c r="H1213" s="21" t="s">
        <v>4078</v>
      </c>
      <c r="I1213" s="23" t="s">
        <v>4077</v>
      </c>
    </row>
    <row r="1214" spans="3:9">
      <c r="C1214" s="37" t="s">
        <v>4079</v>
      </c>
      <c r="D1214" s="33" t="s">
        <v>4080</v>
      </c>
      <c r="E1214" s="33" t="s">
        <v>15403</v>
      </c>
      <c r="F1214" s="38">
        <v>42130</v>
      </c>
      <c r="G1214" s="37">
        <v>-28000</v>
      </c>
      <c r="H1214" s="21" t="s">
        <v>4082</v>
      </c>
      <c r="I1214" s="23" t="s">
        <v>4081</v>
      </c>
    </row>
    <row r="1215" spans="3:9">
      <c r="C1215" s="37" t="s">
        <v>4083</v>
      </c>
      <c r="D1215" s="33" t="s">
        <v>4084</v>
      </c>
      <c r="E1215" s="33" t="s">
        <v>15404</v>
      </c>
      <c r="F1215" s="38">
        <v>41212</v>
      </c>
      <c r="G1215" s="37">
        <v>-63374.48</v>
      </c>
      <c r="H1215" s="21" t="s">
        <v>4086</v>
      </c>
      <c r="I1215" s="23" t="s">
        <v>4085</v>
      </c>
    </row>
    <row r="1216" spans="3:9">
      <c r="C1216" s="33" t="s">
        <v>9915</v>
      </c>
      <c r="D1216" s="33" t="s">
        <v>9916</v>
      </c>
      <c r="E1216" s="34" t="s">
        <v>17792</v>
      </c>
      <c r="F1216" s="35">
        <v>44470</v>
      </c>
      <c r="G1216" s="36">
        <v>-590946.4</v>
      </c>
      <c r="H1216" s="21" t="s">
        <v>954</v>
      </c>
      <c r="I1216" s="23" t="s">
        <v>9917</v>
      </c>
    </row>
    <row r="1217" spans="3:9">
      <c r="C1217" s="33" t="s">
        <v>9918</v>
      </c>
      <c r="D1217" s="33" t="s">
        <v>21667</v>
      </c>
      <c r="E1217" s="34" t="s">
        <v>17793</v>
      </c>
      <c r="F1217" s="35">
        <v>41914</v>
      </c>
      <c r="G1217" s="36">
        <v>-132160</v>
      </c>
      <c r="H1217" s="21" t="s">
        <v>955</v>
      </c>
      <c r="I1217" s="23" t="s">
        <v>9919</v>
      </c>
    </row>
    <row r="1218" spans="3:9">
      <c r="C1218" s="37" t="s">
        <v>4087</v>
      </c>
      <c r="D1218" s="33" t="s">
        <v>4088</v>
      </c>
      <c r="E1218" s="33" t="s">
        <v>15405</v>
      </c>
      <c r="F1218" s="38">
        <v>41729</v>
      </c>
      <c r="G1218" s="37">
        <v>-38752.65</v>
      </c>
      <c r="H1218" s="21" t="s">
        <v>4090</v>
      </c>
      <c r="I1218" s="23" t="s">
        <v>4089</v>
      </c>
    </row>
    <row r="1219" spans="3:9">
      <c r="C1219" s="37" t="s">
        <v>4091</v>
      </c>
      <c r="D1219" s="33" t="s">
        <v>4092</v>
      </c>
      <c r="E1219" s="33" t="s">
        <v>15406</v>
      </c>
      <c r="F1219" s="38">
        <v>42130</v>
      </c>
      <c r="G1219" s="37">
        <v>-14000</v>
      </c>
      <c r="H1219" s="21" t="s">
        <v>4082</v>
      </c>
      <c r="I1219" s="23" t="s">
        <v>4081</v>
      </c>
    </row>
    <row r="1220" spans="3:9">
      <c r="C1220" s="37" t="s">
        <v>4093</v>
      </c>
      <c r="D1220" s="33" t="s">
        <v>4094</v>
      </c>
      <c r="E1220" s="33" t="s">
        <v>15407</v>
      </c>
      <c r="F1220" s="38">
        <v>41768</v>
      </c>
      <c r="G1220" s="37">
        <v>-34194.870000000003</v>
      </c>
      <c r="H1220" s="21" t="s">
        <v>4096</v>
      </c>
      <c r="I1220" s="23" t="s">
        <v>4095</v>
      </c>
    </row>
    <row r="1221" spans="3:9">
      <c r="C1221" s="37" t="s">
        <v>4097</v>
      </c>
      <c r="D1221" s="33" t="s">
        <v>4098</v>
      </c>
      <c r="E1221" s="33" t="s">
        <v>15408</v>
      </c>
      <c r="F1221" s="38">
        <v>42004</v>
      </c>
      <c r="G1221" s="37">
        <v>-26396</v>
      </c>
      <c r="H1221" s="21" t="s">
        <v>4100</v>
      </c>
      <c r="I1221" s="23" t="s">
        <v>4099</v>
      </c>
    </row>
    <row r="1222" spans="3:9">
      <c r="C1222" s="33" t="s">
        <v>9920</v>
      </c>
      <c r="D1222" s="33" t="s">
        <v>9921</v>
      </c>
      <c r="E1222" s="34" t="s">
        <v>17794</v>
      </c>
      <c r="F1222" s="35">
        <v>42619</v>
      </c>
      <c r="G1222" s="36">
        <v>-622002.93000000005</v>
      </c>
      <c r="H1222" s="21" t="s">
        <v>956</v>
      </c>
      <c r="I1222" s="23" t="s">
        <v>9922</v>
      </c>
    </row>
    <row r="1223" spans="3:9">
      <c r="C1223" s="37" t="s">
        <v>4101</v>
      </c>
      <c r="D1223" s="33" t="s">
        <v>4102</v>
      </c>
      <c r="E1223" s="33" t="s">
        <v>14594</v>
      </c>
      <c r="F1223" s="38">
        <v>41152</v>
      </c>
      <c r="G1223" s="37">
        <v>-19802.75</v>
      </c>
      <c r="H1223" s="21" t="s">
        <v>4103</v>
      </c>
      <c r="I1223" s="23" t="s">
        <v>3999</v>
      </c>
    </row>
    <row r="1224" spans="3:9">
      <c r="C1224" s="37" t="s">
        <v>4104</v>
      </c>
      <c r="D1224" s="33" t="s">
        <v>4105</v>
      </c>
      <c r="E1224" s="33" t="s">
        <v>15409</v>
      </c>
      <c r="F1224" s="38">
        <v>42604</v>
      </c>
      <c r="G1224" s="37">
        <v>-28000</v>
      </c>
      <c r="H1224" s="21" t="s">
        <v>3816</v>
      </c>
      <c r="I1224" s="23" t="s">
        <v>3815</v>
      </c>
    </row>
    <row r="1225" spans="3:9">
      <c r="C1225" s="29" t="s">
        <v>1448</v>
      </c>
      <c r="D1225" s="29" t="s">
        <v>1714</v>
      </c>
      <c r="E1225" s="30" t="s">
        <v>12862</v>
      </c>
      <c r="F1225" s="31">
        <v>41610</v>
      </c>
      <c r="G1225" s="32">
        <v>-24218</v>
      </c>
      <c r="H1225" s="21" t="s">
        <v>1449</v>
      </c>
      <c r="I1225" s="23" t="s">
        <v>1449</v>
      </c>
    </row>
    <row r="1226" spans="3:9">
      <c r="C1226" s="37" t="s">
        <v>4106</v>
      </c>
      <c r="D1226" s="33" t="s">
        <v>4107</v>
      </c>
      <c r="E1226" s="33" t="s">
        <v>14595</v>
      </c>
      <c r="F1226" s="38">
        <v>40925</v>
      </c>
      <c r="G1226" s="37">
        <v>-19082.650000000001</v>
      </c>
      <c r="H1226" s="21" t="s">
        <v>581</v>
      </c>
      <c r="I1226" s="23" t="s">
        <v>19513</v>
      </c>
    </row>
    <row r="1227" spans="3:9">
      <c r="C1227" s="37" t="s">
        <v>4106</v>
      </c>
      <c r="D1227" s="33" t="s">
        <v>4107</v>
      </c>
      <c r="E1227" s="33" t="s">
        <v>15410</v>
      </c>
      <c r="F1227" s="38">
        <v>41092</v>
      </c>
      <c r="G1227" s="37">
        <v>-19082.650000000001</v>
      </c>
      <c r="H1227" s="21" t="s">
        <v>4109</v>
      </c>
      <c r="I1227" s="23" t="s">
        <v>4108</v>
      </c>
    </row>
    <row r="1228" spans="3:9">
      <c r="C1228" s="37" t="s">
        <v>4110</v>
      </c>
      <c r="D1228" s="33" t="s">
        <v>4111</v>
      </c>
      <c r="E1228" s="33" t="s">
        <v>15411</v>
      </c>
      <c r="F1228" s="38">
        <v>41768</v>
      </c>
      <c r="G1228" s="37">
        <v>-34194.870000000003</v>
      </c>
      <c r="H1228" s="21" t="s">
        <v>4113</v>
      </c>
      <c r="I1228" s="23" t="s">
        <v>4112</v>
      </c>
    </row>
    <row r="1229" spans="3:9">
      <c r="C1229" s="37" t="s">
        <v>4114</v>
      </c>
      <c r="D1229" s="33" t="s">
        <v>4115</v>
      </c>
      <c r="E1229" s="33" t="s">
        <v>15412</v>
      </c>
      <c r="F1229" s="38">
        <v>41761</v>
      </c>
      <c r="G1229" s="37">
        <v>-31795.23</v>
      </c>
      <c r="H1229" s="21" t="s">
        <v>3107</v>
      </c>
      <c r="I1229" s="23" t="s">
        <v>4116</v>
      </c>
    </row>
    <row r="1230" spans="3:9">
      <c r="C1230" s="37" t="s">
        <v>4117</v>
      </c>
      <c r="D1230" s="33" t="s">
        <v>4118</v>
      </c>
      <c r="E1230" s="33" t="s">
        <v>15413</v>
      </c>
      <c r="F1230" s="38">
        <v>42004</v>
      </c>
      <c r="G1230" s="37">
        <v>-38274.199999999997</v>
      </c>
      <c r="H1230" s="21" t="s">
        <v>4119</v>
      </c>
      <c r="I1230" s="23" t="s">
        <v>3660</v>
      </c>
    </row>
    <row r="1231" spans="3:9">
      <c r="C1231" s="37" t="s">
        <v>4120</v>
      </c>
      <c r="D1231" s="33" t="s">
        <v>4121</v>
      </c>
      <c r="E1231" s="33" t="s">
        <v>15414</v>
      </c>
      <c r="F1231" s="38">
        <v>42361</v>
      </c>
      <c r="G1231" s="37">
        <v>-80000</v>
      </c>
      <c r="H1231" s="21" t="s">
        <v>4123</v>
      </c>
      <c r="I1231" s="23" t="s">
        <v>4122</v>
      </c>
    </row>
    <row r="1232" spans="3:9">
      <c r="C1232" s="37" t="s">
        <v>4124</v>
      </c>
      <c r="D1232" s="33" t="s">
        <v>4125</v>
      </c>
      <c r="E1232" s="33" t="s">
        <v>15415</v>
      </c>
      <c r="F1232" s="38">
        <v>42004</v>
      </c>
      <c r="G1232" s="37">
        <v>-78121.8</v>
      </c>
      <c r="H1232" s="21" t="s">
        <v>4127</v>
      </c>
      <c r="I1232" s="23" t="s">
        <v>4126</v>
      </c>
    </row>
    <row r="1233" spans="3:9">
      <c r="C1233" s="37" t="s">
        <v>4128</v>
      </c>
      <c r="D1233" s="33" t="s">
        <v>4129</v>
      </c>
      <c r="E1233" s="33" t="s">
        <v>15416</v>
      </c>
      <c r="F1233" s="38">
        <v>41768</v>
      </c>
      <c r="G1233" s="37">
        <v>-62390.64</v>
      </c>
      <c r="H1233" s="21" t="s">
        <v>4131</v>
      </c>
      <c r="I1233" s="23" t="s">
        <v>4130</v>
      </c>
    </row>
    <row r="1234" spans="3:9">
      <c r="C1234" s="37" t="s">
        <v>4132</v>
      </c>
      <c r="D1234" s="33" t="s">
        <v>4133</v>
      </c>
      <c r="E1234" s="33" t="s">
        <v>15417</v>
      </c>
      <c r="F1234" s="38">
        <v>41761</v>
      </c>
      <c r="G1234" s="37">
        <v>-21596.76</v>
      </c>
      <c r="H1234" s="21" t="s">
        <v>3107</v>
      </c>
      <c r="I1234" s="23" t="s">
        <v>4134</v>
      </c>
    </row>
    <row r="1235" spans="3:9">
      <c r="C1235" s="37" t="s">
        <v>4135</v>
      </c>
      <c r="D1235" s="33" t="s">
        <v>4136</v>
      </c>
      <c r="E1235" s="33" t="s">
        <v>15418</v>
      </c>
      <c r="F1235" s="38">
        <v>41635</v>
      </c>
      <c r="G1235" s="37">
        <v>-476884.99</v>
      </c>
      <c r="H1235" s="21" t="s">
        <v>4137</v>
      </c>
      <c r="I1235" s="23" t="s">
        <v>3147</v>
      </c>
    </row>
    <row r="1236" spans="3:9">
      <c r="C1236" s="37" t="s">
        <v>4138</v>
      </c>
      <c r="D1236" s="33" t="s">
        <v>4139</v>
      </c>
      <c r="E1236" s="33" t="s">
        <v>15419</v>
      </c>
      <c r="F1236" s="38">
        <v>42004</v>
      </c>
      <c r="G1236" s="37">
        <v>-32995.050000000003</v>
      </c>
      <c r="H1236" s="21" t="s">
        <v>4141</v>
      </c>
      <c r="I1236" s="23" t="s">
        <v>4140</v>
      </c>
    </row>
    <row r="1237" spans="3:9" ht="45">
      <c r="C1237" s="33" t="s">
        <v>9923</v>
      </c>
      <c r="D1237" s="33" t="s">
        <v>9924</v>
      </c>
      <c r="E1237" s="34" t="s">
        <v>17795</v>
      </c>
      <c r="F1237" s="35">
        <v>43762</v>
      </c>
      <c r="G1237" s="36">
        <v>0.01</v>
      </c>
      <c r="H1237" s="21" t="s">
        <v>957</v>
      </c>
      <c r="I1237" s="23" t="s">
        <v>20424</v>
      </c>
    </row>
    <row r="1238" spans="3:9" ht="90">
      <c r="C1238" s="33" t="s">
        <v>9923</v>
      </c>
      <c r="D1238" s="33" t="s">
        <v>9924</v>
      </c>
      <c r="E1238" s="34" t="s">
        <v>17796</v>
      </c>
      <c r="F1238" s="35">
        <v>43762</v>
      </c>
      <c r="G1238" s="36">
        <v>0.01</v>
      </c>
      <c r="H1238" s="21" t="s">
        <v>1636</v>
      </c>
      <c r="I1238" s="23" t="s">
        <v>20426</v>
      </c>
    </row>
    <row r="1239" spans="3:9" ht="60">
      <c r="C1239" s="33" t="s">
        <v>9923</v>
      </c>
      <c r="D1239" s="33" t="s">
        <v>9924</v>
      </c>
      <c r="E1239" s="34" t="s">
        <v>17797</v>
      </c>
      <c r="F1239" s="35">
        <v>43964</v>
      </c>
      <c r="G1239" s="36">
        <v>0.01</v>
      </c>
      <c r="H1239" s="21" t="s">
        <v>1637</v>
      </c>
      <c r="I1239" s="23" t="s">
        <v>20428</v>
      </c>
    </row>
    <row r="1240" spans="3:9" ht="45">
      <c r="C1240" s="33" t="s">
        <v>9923</v>
      </c>
      <c r="D1240" s="33" t="s">
        <v>9924</v>
      </c>
      <c r="E1240" s="34" t="s">
        <v>17798</v>
      </c>
      <c r="F1240" s="35">
        <v>43644</v>
      </c>
      <c r="G1240" s="36">
        <v>0.01</v>
      </c>
      <c r="H1240" s="21" t="s">
        <v>1638</v>
      </c>
      <c r="I1240" s="23" t="s">
        <v>20430</v>
      </c>
    </row>
    <row r="1241" spans="3:9" ht="45">
      <c r="C1241" s="33" t="s">
        <v>9923</v>
      </c>
      <c r="D1241" s="33" t="s">
        <v>9924</v>
      </c>
      <c r="E1241" s="34" t="s">
        <v>17799</v>
      </c>
      <c r="F1241" s="35">
        <v>43644</v>
      </c>
      <c r="G1241" s="36">
        <v>0.01</v>
      </c>
      <c r="H1241" s="21" t="s">
        <v>1639</v>
      </c>
      <c r="I1241" s="23" t="s">
        <v>20432</v>
      </c>
    </row>
    <row r="1242" spans="3:9" ht="45">
      <c r="C1242" s="33" t="s">
        <v>9923</v>
      </c>
      <c r="D1242" s="33" t="s">
        <v>9924</v>
      </c>
      <c r="E1242" s="34" t="s">
        <v>17800</v>
      </c>
      <c r="F1242" s="35">
        <v>43644</v>
      </c>
      <c r="G1242" s="36">
        <v>0.01</v>
      </c>
      <c r="H1242" s="21" t="s">
        <v>1640</v>
      </c>
      <c r="I1242" s="23" t="s">
        <v>20434</v>
      </c>
    </row>
    <row r="1243" spans="3:9" ht="60">
      <c r="C1243" s="33" t="s">
        <v>9923</v>
      </c>
      <c r="D1243" s="33" t="s">
        <v>9924</v>
      </c>
      <c r="E1243" s="34" t="s">
        <v>17801</v>
      </c>
      <c r="F1243" s="35">
        <v>43644</v>
      </c>
      <c r="G1243" s="36">
        <v>0.01</v>
      </c>
      <c r="H1243" s="21" t="s">
        <v>1641</v>
      </c>
      <c r="I1243" s="23" t="s">
        <v>20436</v>
      </c>
    </row>
    <row r="1244" spans="3:9" ht="45">
      <c r="C1244" s="33" t="s">
        <v>9923</v>
      </c>
      <c r="D1244" s="33" t="s">
        <v>9924</v>
      </c>
      <c r="E1244" s="34" t="s">
        <v>17802</v>
      </c>
      <c r="F1244" s="35">
        <v>43644</v>
      </c>
      <c r="G1244" s="36">
        <v>0.01</v>
      </c>
      <c r="H1244" s="21" t="s">
        <v>1642</v>
      </c>
      <c r="I1244" s="23" t="s">
        <v>20438</v>
      </c>
    </row>
    <row r="1245" spans="3:9" ht="60">
      <c r="C1245" s="33" t="s">
        <v>9923</v>
      </c>
      <c r="D1245" s="33" t="s">
        <v>9924</v>
      </c>
      <c r="E1245" s="34" t="s">
        <v>17803</v>
      </c>
      <c r="F1245" s="35">
        <v>43644</v>
      </c>
      <c r="G1245" s="36">
        <v>0.01</v>
      </c>
      <c r="H1245" s="21" t="s">
        <v>1643</v>
      </c>
      <c r="I1245" s="23" t="s">
        <v>20440</v>
      </c>
    </row>
    <row r="1246" spans="3:9">
      <c r="C1246" s="33" t="s">
        <v>9925</v>
      </c>
      <c r="D1246" s="33" t="s">
        <v>9926</v>
      </c>
      <c r="E1246" s="34" t="s">
        <v>17804</v>
      </c>
      <c r="F1246" s="35">
        <v>44470</v>
      </c>
      <c r="G1246" s="36">
        <v>-9273600</v>
      </c>
      <c r="H1246" s="21" t="s">
        <v>1644</v>
      </c>
      <c r="I1246" s="23" t="s">
        <v>9927</v>
      </c>
    </row>
    <row r="1247" spans="3:9">
      <c r="C1247" s="33" t="s">
        <v>9928</v>
      </c>
      <c r="D1247" s="33" t="s">
        <v>9929</v>
      </c>
      <c r="E1247" s="34" t="s">
        <v>17805</v>
      </c>
      <c r="F1247" s="35">
        <v>44469</v>
      </c>
      <c r="G1247" s="36">
        <v>-14768628</v>
      </c>
      <c r="H1247" s="21" t="s">
        <v>1645</v>
      </c>
      <c r="I1247" s="23" t="s">
        <v>9930</v>
      </c>
    </row>
    <row r="1248" spans="3:9">
      <c r="C1248" s="33" t="s">
        <v>9931</v>
      </c>
      <c r="D1248" s="33" t="s">
        <v>9932</v>
      </c>
      <c r="E1248" s="34" t="s">
        <v>17806</v>
      </c>
      <c r="F1248" s="35">
        <v>41387</v>
      </c>
      <c r="G1248" s="36">
        <v>-130000</v>
      </c>
      <c r="H1248" s="21" t="s">
        <v>1646</v>
      </c>
      <c r="I1248" s="23" t="s">
        <v>9933</v>
      </c>
    </row>
    <row r="1249" spans="3:9">
      <c r="C1249" s="37" t="s">
        <v>4142</v>
      </c>
      <c r="D1249" s="33" t="s">
        <v>4143</v>
      </c>
      <c r="E1249" s="33" t="s">
        <v>15420</v>
      </c>
      <c r="F1249" s="38">
        <v>42004</v>
      </c>
      <c r="G1249" s="37">
        <v>-76548.399999999994</v>
      </c>
      <c r="H1249" s="21" t="s">
        <v>4145</v>
      </c>
      <c r="I1249" s="23" t="s">
        <v>4144</v>
      </c>
    </row>
    <row r="1250" spans="3:9">
      <c r="C1250" s="37" t="s">
        <v>4146</v>
      </c>
      <c r="D1250" s="33" t="s">
        <v>4147</v>
      </c>
      <c r="E1250" s="33" t="s">
        <v>15421</v>
      </c>
      <c r="F1250" s="38">
        <v>41471</v>
      </c>
      <c r="G1250" s="37">
        <v>-31500</v>
      </c>
      <c r="H1250" s="21" t="s">
        <v>4149</v>
      </c>
      <c r="I1250" s="23" t="s">
        <v>4148</v>
      </c>
    </row>
    <row r="1251" spans="3:9">
      <c r="C1251" s="29" t="s">
        <v>108</v>
      </c>
      <c r="D1251" s="29" t="s">
        <v>1715</v>
      </c>
      <c r="E1251" s="30" t="s">
        <v>13082</v>
      </c>
      <c r="F1251" s="31">
        <v>43280</v>
      </c>
      <c r="G1251" s="32">
        <v>-1345918.22</v>
      </c>
      <c r="H1251" s="21" t="s">
        <v>51</v>
      </c>
      <c r="I1251" s="23" t="s">
        <v>19531</v>
      </c>
    </row>
    <row r="1252" spans="3:9">
      <c r="C1252" s="29" t="s">
        <v>108</v>
      </c>
      <c r="D1252" s="29" t="s">
        <v>1715</v>
      </c>
      <c r="E1252" s="30" t="s">
        <v>13083</v>
      </c>
      <c r="F1252" s="31">
        <v>43280</v>
      </c>
      <c r="G1252" s="32">
        <v>-1148438.28</v>
      </c>
      <c r="H1252" s="21" t="s">
        <v>109</v>
      </c>
      <c r="I1252" s="23" t="s">
        <v>19532</v>
      </c>
    </row>
    <row r="1253" spans="3:9">
      <c r="C1253" s="33" t="s">
        <v>9934</v>
      </c>
      <c r="D1253" s="33" t="s">
        <v>9935</v>
      </c>
      <c r="E1253" s="34" t="s">
        <v>17807</v>
      </c>
      <c r="F1253" s="35">
        <v>41709</v>
      </c>
      <c r="G1253" s="36">
        <v>-11000000</v>
      </c>
      <c r="H1253" s="21" t="s">
        <v>1647</v>
      </c>
      <c r="I1253" s="23" t="s">
        <v>20441</v>
      </c>
    </row>
    <row r="1254" spans="3:9">
      <c r="C1254" s="37" t="s">
        <v>4150</v>
      </c>
      <c r="D1254" s="33" t="s">
        <v>4151</v>
      </c>
      <c r="E1254" s="33" t="s">
        <v>15422</v>
      </c>
      <c r="F1254" s="38">
        <v>41694</v>
      </c>
      <c r="G1254" s="37">
        <v>-11075.22</v>
      </c>
      <c r="H1254" s="21" t="s">
        <v>4153</v>
      </c>
      <c r="I1254" s="23" t="s">
        <v>4152</v>
      </c>
    </row>
    <row r="1255" spans="3:9">
      <c r="C1255" s="33" t="s">
        <v>9937</v>
      </c>
      <c r="D1255" s="33" t="s">
        <v>9938</v>
      </c>
      <c r="E1255" s="34" t="s">
        <v>17808</v>
      </c>
      <c r="F1255" s="35">
        <v>43049</v>
      </c>
      <c r="G1255" s="36">
        <v>-188376.8</v>
      </c>
      <c r="H1255" s="21" t="s">
        <v>1648</v>
      </c>
      <c r="I1255" s="23" t="e">
        <v>#N/A</v>
      </c>
    </row>
    <row r="1256" spans="3:9">
      <c r="C1256" s="37" t="s">
        <v>4154</v>
      </c>
      <c r="D1256" s="33" t="s">
        <v>4155</v>
      </c>
      <c r="E1256" s="33" t="s">
        <v>15423</v>
      </c>
      <c r="F1256" s="38">
        <v>41761</v>
      </c>
      <c r="G1256" s="37">
        <v>-21596.76</v>
      </c>
      <c r="H1256" s="21" t="s">
        <v>3107</v>
      </c>
      <c r="I1256" s="23" t="s">
        <v>4156</v>
      </c>
    </row>
    <row r="1257" spans="3:9">
      <c r="C1257" s="37" t="s">
        <v>4157</v>
      </c>
      <c r="D1257" s="33" t="s">
        <v>4158</v>
      </c>
      <c r="E1257" s="33" t="s">
        <v>15424</v>
      </c>
      <c r="F1257" s="38">
        <v>41768</v>
      </c>
      <c r="G1257" s="37">
        <v>-28795.68</v>
      </c>
      <c r="H1257" s="21" t="s">
        <v>4160</v>
      </c>
      <c r="I1257" s="23" t="s">
        <v>4159</v>
      </c>
    </row>
    <row r="1258" spans="3:9">
      <c r="C1258" s="33" t="s">
        <v>21668</v>
      </c>
      <c r="D1258" s="33" t="s">
        <v>21669</v>
      </c>
      <c r="E1258" s="34" t="s">
        <v>21670</v>
      </c>
      <c r="F1258" s="35">
        <v>44763</v>
      </c>
      <c r="G1258" s="36">
        <v>-4111241.51</v>
      </c>
      <c r="H1258" s="21" t="s">
        <v>1649</v>
      </c>
      <c r="I1258" s="23" t="e">
        <v>#N/A</v>
      </c>
    </row>
    <row r="1259" spans="3:9">
      <c r="C1259" s="33" t="s">
        <v>9940</v>
      </c>
      <c r="D1259" s="33" t="s">
        <v>9941</v>
      </c>
      <c r="E1259" s="33" t="s">
        <v>17809</v>
      </c>
      <c r="F1259" s="38">
        <v>43252</v>
      </c>
      <c r="G1259" s="37">
        <v>304201.12</v>
      </c>
      <c r="H1259" s="21" t="s">
        <v>11870</v>
      </c>
      <c r="I1259" s="23" t="s">
        <v>9942</v>
      </c>
    </row>
    <row r="1260" spans="3:9">
      <c r="C1260" s="33" t="s">
        <v>9940</v>
      </c>
      <c r="D1260" s="33" t="s">
        <v>9941</v>
      </c>
      <c r="E1260" s="33" t="s">
        <v>17810</v>
      </c>
      <c r="F1260" s="38">
        <v>43313</v>
      </c>
      <c r="G1260" s="37">
        <v>-304201.12</v>
      </c>
      <c r="H1260" s="21" t="s">
        <v>11873</v>
      </c>
      <c r="I1260" s="23" t="s">
        <v>9943</v>
      </c>
    </row>
    <row r="1261" spans="3:9">
      <c r="C1261" s="37" t="s">
        <v>4161</v>
      </c>
      <c r="D1261" s="33" t="s">
        <v>4162</v>
      </c>
      <c r="E1261" s="33" t="s">
        <v>15425</v>
      </c>
      <c r="F1261" s="38">
        <v>41619</v>
      </c>
      <c r="G1261" s="37">
        <v>-43726.85</v>
      </c>
      <c r="H1261" s="21" t="s">
        <v>0</v>
      </c>
      <c r="I1261" s="23" t="s">
        <v>2641</v>
      </c>
    </row>
    <row r="1262" spans="3:9">
      <c r="C1262" s="37" t="s">
        <v>4161</v>
      </c>
      <c r="D1262" s="33" t="s">
        <v>4162</v>
      </c>
      <c r="E1262" s="33" t="s">
        <v>15426</v>
      </c>
      <c r="F1262" s="38">
        <v>41628</v>
      </c>
      <c r="G1262" s="37">
        <v>43726.85</v>
      </c>
      <c r="H1262" s="21" t="s">
        <v>0</v>
      </c>
      <c r="I1262" s="23" t="s">
        <v>4163</v>
      </c>
    </row>
    <row r="1263" spans="3:9">
      <c r="C1263" s="37" t="s">
        <v>4164</v>
      </c>
      <c r="D1263" s="33" t="s">
        <v>4165</v>
      </c>
      <c r="E1263" s="33" t="s">
        <v>15427</v>
      </c>
      <c r="F1263" s="38">
        <v>42234</v>
      </c>
      <c r="G1263" s="37">
        <v>-10500</v>
      </c>
      <c r="H1263" s="21" t="s">
        <v>251</v>
      </c>
      <c r="I1263" s="23" t="s">
        <v>4166</v>
      </c>
    </row>
    <row r="1264" spans="3:9">
      <c r="C1264" s="37" t="s">
        <v>4164</v>
      </c>
      <c r="D1264" s="33" t="s">
        <v>4165</v>
      </c>
      <c r="E1264" s="33" t="s">
        <v>15428</v>
      </c>
      <c r="F1264" s="38">
        <v>42249</v>
      </c>
      <c r="G1264" s="37">
        <v>-14900</v>
      </c>
      <c r="H1264" s="21" t="s">
        <v>4168</v>
      </c>
      <c r="I1264" s="23" t="s">
        <v>4167</v>
      </c>
    </row>
    <row r="1265" spans="3:9">
      <c r="C1265" s="33" t="s">
        <v>9944</v>
      </c>
      <c r="D1265" s="33" t="s">
        <v>9945</v>
      </c>
      <c r="E1265" s="34" t="s">
        <v>17811</v>
      </c>
      <c r="F1265" s="35">
        <v>41114</v>
      </c>
      <c r="G1265" s="36">
        <v>-1595283.78</v>
      </c>
      <c r="H1265" s="21" t="s">
        <v>959</v>
      </c>
      <c r="I1265" s="23" t="s">
        <v>20442</v>
      </c>
    </row>
    <row r="1266" spans="3:9">
      <c r="C1266" s="37" t="s">
        <v>4169</v>
      </c>
      <c r="D1266" s="33" t="s">
        <v>4170</v>
      </c>
      <c r="E1266" s="33" t="s">
        <v>15429</v>
      </c>
      <c r="F1266" s="38">
        <v>42184</v>
      </c>
      <c r="G1266" s="37">
        <v>-14000</v>
      </c>
      <c r="H1266" s="21" t="s">
        <v>4171</v>
      </c>
      <c r="I1266" s="23" t="s">
        <v>3758</v>
      </c>
    </row>
    <row r="1267" spans="3:9">
      <c r="C1267" s="37" t="s">
        <v>4172</v>
      </c>
      <c r="D1267" s="33" t="s">
        <v>4173</v>
      </c>
      <c r="E1267" s="33" t="s">
        <v>15430</v>
      </c>
      <c r="F1267" s="38">
        <v>41765</v>
      </c>
      <c r="G1267" s="37">
        <v>-68389.740000000005</v>
      </c>
      <c r="H1267" s="21" t="s">
        <v>4175</v>
      </c>
      <c r="I1267" s="23" t="s">
        <v>4174</v>
      </c>
    </row>
    <row r="1268" spans="3:9">
      <c r="C1268" s="37" t="s">
        <v>4176</v>
      </c>
      <c r="D1268" s="33" t="s">
        <v>4177</v>
      </c>
      <c r="E1268" s="33" t="s">
        <v>14596</v>
      </c>
      <c r="F1268" s="38">
        <v>41001</v>
      </c>
      <c r="G1268" s="37">
        <v>-12000</v>
      </c>
      <c r="H1268" s="21" t="s">
        <v>4178</v>
      </c>
      <c r="I1268" s="23" t="s">
        <v>19996</v>
      </c>
    </row>
    <row r="1269" spans="3:9">
      <c r="C1269" s="37" t="s">
        <v>4176</v>
      </c>
      <c r="D1269" s="33" t="s">
        <v>4177</v>
      </c>
      <c r="E1269" s="33" t="s">
        <v>15431</v>
      </c>
      <c r="F1269" s="38">
        <v>42004</v>
      </c>
      <c r="G1269" s="37">
        <v>-23756.400000000001</v>
      </c>
      <c r="H1269" s="21" t="s">
        <v>4180</v>
      </c>
      <c r="I1269" s="23" t="s">
        <v>4179</v>
      </c>
    </row>
    <row r="1270" spans="3:9">
      <c r="C1270" s="37" t="s">
        <v>4181</v>
      </c>
      <c r="D1270" s="33" t="s">
        <v>4182</v>
      </c>
      <c r="E1270" s="33" t="s">
        <v>15432</v>
      </c>
      <c r="F1270" s="38">
        <v>41780</v>
      </c>
      <c r="G1270" s="37">
        <v>-23396.49</v>
      </c>
      <c r="H1270" s="21" t="s">
        <v>4184</v>
      </c>
      <c r="I1270" s="23" t="s">
        <v>4183</v>
      </c>
    </row>
    <row r="1271" spans="3:9">
      <c r="C1271" s="37" t="s">
        <v>4185</v>
      </c>
      <c r="D1271" s="33" t="s">
        <v>4186</v>
      </c>
      <c r="E1271" s="33" t="s">
        <v>15433</v>
      </c>
      <c r="F1271" s="38">
        <v>42004</v>
      </c>
      <c r="G1271" s="37">
        <v>-77868.2</v>
      </c>
      <c r="H1271" s="21" t="s">
        <v>4188</v>
      </c>
      <c r="I1271" s="23" t="s">
        <v>4187</v>
      </c>
    </row>
    <row r="1272" spans="3:9">
      <c r="C1272" s="37" t="s">
        <v>4189</v>
      </c>
      <c r="D1272" s="33" t="s">
        <v>4190</v>
      </c>
      <c r="E1272" s="33" t="s">
        <v>15434</v>
      </c>
      <c r="F1272" s="38">
        <v>42836</v>
      </c>
      <c r="G1272" s="37">
        <v>-10000</v>
      </c>
      <c r="H1272" s="21" t="s">
        <v>2812</v>
      </c>
      <c r="I1272" s="23" t="s">
        <v>2811</v>
      </c>
    </row>
    <row r="1273" spans="3:9">
      <c r="C1273" s="29" t="s">
        <v>110</v>
      </c>
      <c r="D1273" s="29" t="s">
        <v>1716</v>
      </c>
      <c r="E1273" s="30" t="s">
        <v>13367</v>
      </c>
      <c r="F1273" s="31">
        <v>40956</v>
      </c>
      <c r="G1273" s="32">
        <v>-20500</v>
      </c>
      <c r="H1273" s="21" t="s">
        <v>111</v>
      </c>
      <c r="I1273" s="23" t="s">
        <v>19513</v>
      </c>
    </row>
    <row r="1274" spans="3:9">
      <c r="C1274" s="29" t="s">
        <v>110</v>
      </c>
      <c r="D1274" s="29" t="s">
        <v>1716</v>
      </c>
      <c r="E1274" s="30" t="s">
        <v>13368</v>
      </c>
      <c r="F1274" s="31">
        <v>41100</v>
      </c>
      <c r="G1274" s="32">
        <v>-36000</v>
      </c>
      <c r="H1274" s="21" t="s">
        <v>112</v>
      </c>
      <c r="I1274" s="23" t="s">
        <v>19533</v>
      </c>
    </row>
    <row r="1275" spans="3:9">
      <c r="C1275" s="37" t="s">
        <v>4191</v>
      </c>
      <c r="D1275" s="33" t="s">
        <v>4192</v>
      </c>
      <c r="E1275" s="33" t="s">
        <v>14597</v>
      </c>
      <c r="F1275" s="38">
        <v>40155</v>
      </c>
      <c r="G1275" s="37">
        <v>-60540.68</v>
      </c>
      <c r="H1275" s="21" t="s">
        <v>4193</v>
      </c>
      <c r="I1275" s="23" t="s">
        <v>19513</v>
      </c>
    </row>
    <row r="1276" spans="3:9">
      <c r="C1276" s="37" t="s">
        <v>4191</v>
      </c>
      <c r="D1276" s="33" t="s">
        <v>4192</v>
      </c>
      <c r="E1276" s="33" t="s">
        <v>14598</v>
      </c>
      <c r="F1276" s="38">
        <v>40589</v>
      </c>
      <c r="G1276" s="37">
        <v>-742.11</v>
      </c>
      <c r="H1276" s="21" t="s">
        <v>4194</v>
      </c>
      <c r="I1276" s="23" t="s">
        <v>19513</v>
      </c>
    </row>
    <row r="1277" spans="3:9">
      <c r="C1277" s="37" t="s">
        <v>4191</v>
      </c>
      <c r="D1277" s="33" t="s">
        <v>4192</v>
      </c>
      <c r="E1277" s="33" t="s">
        <v>15435</v>
      </c>
      <c r="F1277" s="38">
        <v>41200</v>
      </c>
      <c r="G1277" s="37">
        <v>-10904.43</v>
      </c>
      <c r="H1277" s="21" t="s">
        <v>4196</v>
      </c>
      <c r="I1277" s="23" t="s">
        <v>4195</v>
      </c>
    </row>
    <row r="1278" spans="3:9">
      <c r="C1278" s="37" t="s">
        <v>4197</v>
      </c>
      <c r="D1278" s="33" t="s">
        <v>4198</v>
      </c>
      <c r="E1278" s="33" t="s">
        <v>15436</v>
      </c>
      <c r="F1278" s="38">
        <v>41619</v>
      </c>
      <c r="G1278" s="37">
        <v>-43726.85</v>
      </c>
      <c r="H1278" s="21" t="s">
        <v>0</v>
      </c>
      <c r="I1278" s="23" t="s">
        <v>2641</v>
      </c>
    </row>
    <row r="1279" spans="3:9">
      <c r="C1279" s="37" t="s">
        <v>4197</v>
      </c>
      <c r="D1279" s="33" t="s">
        <v>4198</v>
      </c>
      <c r="E1279" s="33" t="s">
        <v>15437</v>
      </c>
      <c r="F1279" s="38">
        <v>41628</v>
      </c>
      <c r="G1279" s="37">
        <v>43726.85</v>
      </c>
      <c r="H1279" s="21" t="s">
        <v>0</v>
      </c>
      <c r="I1279" s="23" t="s">
        <v>4199</v>
      </c>
    </row>
    <row r="1280" spans="3:9">
      <c r="C1280" s="37" t="s">
        <v>4200</v>
      </c>
      <c r="D1280" s="33" t="s">
        <v>4201</v>
      </c>
      <c r="E1280" s="33" t="s">
        <v>15438</v>
      </c>
      <c r="F1280" s="38">
        <v>41761</v>
      </c>
      <c r="G1280" s="37">
        <v>-34194.870000000003</v>
      </c>
      <c r="H1280" s="21" t="s">
        <v>3609</v>
      </c>
      <c r="I1280" s="23" t="s">
        <v>4202</v>
      </c>
    </row>
    <row r="1281" spans="3:9">
      <c r="C1281" s="37" t="s">
        <v>4203</v>
      </c>
      <c r="D1281" s="33" t="s">
        <v>4204</v>
      </c>
      <c r="E1281" s="33" t="s">
        <v>15439</v>
      </c>
      <c r="F1281" s="38">
        <v>41624</v>
      </c>
      <c r="G1281" s="37">
        <v>-715116.37</v>
      </c>
      <c r="H1281" s="21" t="s">
        <v>4205</v>
      </c>
      <c r="I1281" s="23" t="s">
        <v>2686</v>
      </c>
    </row>
    <row r="1282" spans="3:9">
      <c r="C1282" s="37" t="s">
        <v>4206</v>
      </c>
      <c r="D1282" s="33" t="s">
        <v>4207</v>
      </c>
      <c r="E1282" s="33" t="s">
        <v>15440</v>
      </c>
      <c r="F1282" s="38">
        <v>41775</v>
      </c>
      <c r="G1282" s="37">
        <v>-34194.870000000003</v>
      </c>
      <c r="H1282" s="21" t="s">
        <v>4209</v>
      </c>
      <c r="I1282" s="23" t="s">
        <v>4208</v>
      </c>
    </row>
    <row r="1283" spans="3:9">
      <c r="C1283" s="37" t="s">
        <v>4210</v>
      </c>
      <c r="D1283" s="33" t="s">
        <v>4211</v>
      </c>
      <c r="E1283" s="33" t="s">
        <v>15441</v>
      </c>
      <c r="F1283" s="38">
        <v>41765</v>
      </c>
      <c r="G1283" s="37">
        <v>-56391.54</v>
      </c>
      <c r="H1283" s="21" t="s">
        <v>4213</v>
      </c>
      <c r="I1283" s="23" t="s">
        <v>4212</v>
      </c>
    </row>
    <row r="1284" spans="3:9">
      <c r="C1284" s="37" t="s">
        <v>4214</v>
      </c>
      <c r="D1284" s="33" t="s">
        <v>4215</v>
      </c>
      <c r="E1284" s="33" t="s">
        <v>15442</v>
      </c>
      <c r="F1284" s="38">
        <v>41619</v>
      </c>
      <c r="G1284" s="37">
        <v>-43726.85</v>
      </c>
      <c r="H1284" s="21" t="s">
        <v>0</v>
      </c>
      <c r="I1284" s="23" t="s">
        <v>2641</v>
      </c>
    </row>
    <row r="1285" spans="3:9">
      <c r="C1285" s="37" t="s">
        <v>4214</v>
      </c>
      <c r="D1285" s="33" t="s">
        <v>4215</v>
      </c>
      <c r="E1285" s="33" t="s">
        <v>15443</v>
      </c>
      <c r="F1285" s="38">
        <v>41628</v>
      </c>
      <c r="G1285" s="37">
        <v>43726.85</v>
      </c>
      <c r="H1285" s="21" t="s">
        <v>0</v>
      </c>
      <c r="I1285" s="23" t="s">
        <v>4216</v>
      </c>
    </row>
    <row r="1286" spans="3:9">
      <c r="C1286" s="37" t="s">
        <v>4217</v>
      </c>
      <c r="D1286" s="33" t="s">
        <v>4218</v>
      </c>
      <c r="E1286" s="33" t="s">
        <v>15444</v>
      </c>
      <c r="F1286" s="38">
        <v>41619</v>
      </c>
      <c r="G1286" s="37">
        <v>-43726.85</v>
      </c>
      <c r="H1286" s="21" t="s">
        <v>0</v>
      </c>
      <c r="I1286" s="23" t="s">
        <v>2641</v>
      </c>
    </row>
    <row r="1287" spans="3:9">
      <c r="C1287" s="37" t="s">
        <v>4217</v>
      </c>
      <c r="D1287" s="33" t="s">
        <v>4218</v>
      </c>
      <c r="E1287" s="33" t="s">
        <v>15445</v>
      </c>
      <c r="F1287" s="38">
        <v>41628</v>
      </c>
      <c r="G1287" s="37">
        <v>43726.85</v>
      </c>
      <c r="H1287" s="21" t="s">
        <v>0</v>
      </c>
      <c r="I1287" s="23" t="s">
        <v>4219</v>
      </c>
    </row>
    <row r="1288" spans="3:9">
      <c r="C1288" s="37" t="s">
        <v>4220</v>
      </c>
      <c r="D1288" s="33" t="s">
        <v>4221</v>
      </c>
      <c r="E1288" s="33" t="s">
        <v>15446</v>
      </c>
      <c r="F1288" s="38">
        <v>41810</v>
      </c>
      <c r="G1288" s="37">
        <v>-3807.11</v>
      </c>
      <c r="H1288" s="21" t="s">
        <v>3841</v>
      </c>
      <c r="I1288" s="23" t="s">
        <v>3840</v>
      </c>
    </row>
    <row r="1289" spans="3:9">
      <c r="C1289" s="37" t="s">
        <v>4222</v>
      </c>
      <c r="D1289" s="33" t="s">
        <v>4223</v>
      </c>
      <c r="E1289" s="33" t="s">
        <v>15447</v>
      </c>
      <c r="F1289" s="38">
        <v>41619</v>
      </c>
      <c r="G1289" s="37">
        <v>-43726.85</v>
      </c>
      <c r="H1289" s="21" t="s">
        <v>0</v>
      </c>
      <c r="I1289" s="23" t="s">
        <v>2641</v>
      </c>
    </row>
    <row r="1290" spans="3:9">
      <c r="C1290" s="37" t="s">
        <v>4222</v>
      </c>
      <c r="D1290" s="33" t="s">
        <v>4223</v>
      </c>
      <c r="E1290" s="33" t="s">
        <v>15448</v>
      </c>
      <c r="F1290" s="38">
        <v>41628</v>
      </c>
      <c r="G1290" s="37">
        <v>43726.85</v>
      </c>
      <c r="H1290" s="21" t="s">
        <v>0</v>
      </c>
      <c r="I1290" s="23" t="s">
        <v>4224</v>
      </c>
    </row>
    <row r="1291" spans="3:9">
      <c r="C1291" s="37" t="s">
        <v>4225</v>
      </c>
      <c r="D1291" s="33" t="s">
        <v>4226</v>
      </c>
      <c r="E1291" s="33" t="s">
        <v>15449</v>
      </c>
      <c r="F1291" s="38">
        <v>41779</v>
      </c>
      <c r="G1291" s="37">
        <v>-22358.7</v>
      </c>
      <c r="H1291" s="21" t="s">
        <v>4228</v>
      </c>
      <c r="I1291" s="23" t="s">
        <v>4227</v>
      </c>
    </row>
    <row r="1292" spans="3:9">
      <c r="C1292" s="33" t="s">
        <v>9947</v>
      </c>
      <c r="D1292" s="33" t="s">
        <v>9948</v>
      </c>
      <c r="E1292" s="34" t="s">
        <v>17812</v>
      </c>
      <c r="F1292" s="35">
        <v>44470</v>
      </c>
      <c r="G1292" s="36">
        <v>-5832000</v>
      </c>
      <c r="H1292" s="21" t="s">
        <v>961</v>
      </c>
      <c r="I1292" s="23" t="s">
        <v>9949</v>
      </c>
    </row>
    <row r="1293" spans="3:9">
      <c r="C1293" s="37" t="s">
        <v>4229</v>
      </c>
      <c r="D1293" s="33" t="s">
        <v>4230</v>
      </c>
      <c r="E1293" s="33" t="s">
        <v>15450</v>
      </c>
      <c r="F1293" s="38">
        <v>41603</v>
      </c>
      <c r="G1293" s="37">
        <v>-289561.55</v>
      </c>
      <c r="H1293" s="21" t="s">
        <v>4231</v>
      </c>
      <c r="I1293" s="23" t="s">
        <v>2637</v>
      </c>
    </row>
    <row r="1294" spans="3:9">
      <c r="C1294" s="37" t="s">
        <v>4232</v>
      </c>
      <c r="D1294" s="33" t="s">
        <v>4233</v>
      </c>
      <c r="E1294" s="33" t="s">
        <v>15451</v>
      </c>
      <c r="F1294" s="38">
        <v>42004</v>
      </c>
      <c r="G1294" s="37">
        <v>-29695.5</v>
      </c>
      <c r="H1294" s="21" t="s">
        <v>4235</v>
      </c>
      <c r="I1294" s="23" t="s">
        <v>4234</v>
      </c>
    </row>
    <row r="1295" spans="3:9">
      <c r="C1295" s="33" t="s">
        <v>9950</v>
      </c>
      <c r="D1295" s="33" t="s">
        <v>9951</v>
      </c>
      <c r="E1295" s="34" t="s">
        <v>17819</v>
      </c>
      <c r="F1295" s="35">
        <v>41773</v>
      </c>
      <c r="G1295" s="36">
        <v>-1200000</v>
      </c>
      <c r="H1295" s="21" t="s">
        <v>963</v>
      </c>
      <c r="I1295" s="23" t="s">
        <v>9952</v>
      </c>
    </row>
    <row r="1296" spans="3:9">
      <c r="C1296" s="33" t="s">
        <v>21671</v>
      </c>
      <c r="D1296" s="33" t="s">
        <v>21672</v>
      </c>
      <c r="E1296" s="34" t="s">
        <v>21673</v>
      </c>
      <c r="F1296" s="35">
        <v>44769</v>
      </c>
      <c r="G1296" s="36">
        <v>-141600</v>
      </c>
      <c r="H1296" s="21" t="s">
        <v>965</v>
      </c>
      <c r="I1296" s="23" t="e">
        <v>#N/A</v>
      </c>
    </row>
    <row r="1297" spans="3:9">
      <c r="C1297" s="37" t="s">
        <v>4236</v>
      </c>
      <c r="D1297" s="33" t="s">
        <v>4237</v>
      </c>
      <c r="E1297" s="33" t="s">
        <v>15452</v>
      </c>
      <c r="F1297" s="38">
        <v>41484</v>
      </c>
      <c r="G1297" s="37">
        <v>-4730.55</v>
      </c>
      <c r="H1297" s="21" t="s">
        <v>4238</v>
      </c>
      <c r="I1297" s="23" t="s">
        <v>3046</v>
      </c>
    </row>
    <row r="1298" spans="3:9">
      <c r="C1298" s="33" t="s">
        <v>21674</v>
      </c>
      <c r="D1298" s="33" t="s">
        <v>21675</v>
      </c>
      <c r="E1298" s="34" t="s">
        <v>21676</v>
      </c>
      <c r="F1298" s="35">
        <v>44753</v>
      </c>
      <c r="G1298" s="36">
        <v>-3890133.22</v>
      </c>
      <c r="H1298" s="21" t="s">
        <v>967</v>
      </c>
      <c r="I1298" s="23" t="e">
        <v>#N/A</v>
      </c>
    </row>
    <row r="1299" spans="3:9">
      <c r="C1299" s="37" t="s">
        <v>4239</v>
      </c>
      <c r="D1299" s="33" t="s">
        <v>4240</v>
      </c>
      <c r="E1299" s="33" t="s">
        <v>15453</v>
      </c>
      <c r="F1299" s="38">
        <v>44256</v>
      </c>
      <c r="G1299" s="37">
        <v>60552</v>
      </c>
      <c r="H1299" s="21" t="s">
        <v>0</v>
      </c>
      <c r="I1299" s="23" t="s">
        <v>4241</v>
      </c>
    </row>
    <row r="1300" spans="3:9">
      <c r="C1300" s="33" t="s">
        <v>9953</v>
      </c>
      <c r="D1300" s="33" t="s">
        <v>9954</v>
      </c>
      <c r="E1300" s="34" t="s">
        <v>17820</v>
      </c>
      <c r="F1300" s="35">
        <v>41635</v>
      </c>
      <c r="G1300" s="36">
        <v>-3763445.69</v>
      </c>
      <c r="H1300" s="21" t="s">
        <v>19453</v>
      </c>
      <c r="I1300" s="23" t="s">
        <v>9955</v>
      </c>
    </row>
    <row r="1301" spans="3:9">
      <c r="C1301" s="37" t="s">
        <v>4242</v>
      </c>
      <c r="D1301" s="33" t="s">
        <v>4243</v>
      </c>
      <c r="E1301" s="33" t="s">
        <v>15454</v>
      </c>
      <c r="F1301" s="38">
        <v>41768</v>
      </c>
      <c r="G1301" s="37">
        <v>-55191.72</v>
      </c>
      <c r="H1301" s="21" t="s">
        <v>4245</v>
      </c>
      <c r="I1301" s="23" t="s">
        <v>4244</v>
      </c>
    </row>
    <row r="1302" spans="3:9">
      <c r="C1302" s="37" t="s">
        <v>4246</v>
      </c>
      <c r="D1302" s="33" t="s">
        <v>4247</v>
      </c>
      <c r="E1302" s="33" t="s">
        <v>15455</v>
      </c>
      <c r="F1302" s="38">
        <v>42004</v>
      </c>
      <c r="G1302" s="37">
        <v>-76548.399999999994</v>
      </c>
      <c r="H1302" s="21" t="s">
        <v>4249</v>
      </c>
      <c r="I1302" s="23" t="s">
        <v>4248</v>
      </c>
    </row>
    <row r="1303" spans="3:9">
      <c r="C1303" s="29" t="s">
        <v>1572</v>
      </c>
      <c r="D1303" s="29" t="s">
        <v>1717</v>
      </c>
      <c r="E1303" s="30" t="s">
        <v>13057</v>
      </c>
      <c r="F1303" s="31">
        <v>43587</v>
      </c>
      <c r="G1303" s="32">
        <v>-785236.35</v>
      </c>
      <c r="H1303" s="21" t="s">
        <v>1573</v>
      </c>
      <c r="I1303" s="23" t="s">
        <v>1573</v>
      </c>
    </row>
    <row r="1304" spans="3:9">
      <c r="C1304" s="33" t="s">
        <v>9956</v>
      </c>
      <c r="D1304" s="33" t="s">
        <v>9957</v>
      </c>
      <c r="E1304" s="34" t="s">
        <v>17821</v>
      </c>
      <c r="F1304" s="35">
        <v>41758</v>
      </c>
      <c r="G1304" s="36">
        <v>-38940</v>
      </c>
      <c r="H1304" s="21" t="s">
        <v>969</v>
      </c>
      <c r="I1304" s="23" t="s">
        <v>9958</v>
      </c>
    </row>
    <row r="1305" spans="3:9">
      <c r="C1305" s="33" t="s">
        <v>9956</v>
      </c>
      <c r="D1305" s="33" t="s">
        <v>9957</v>
      </c>
      <c r="E1305" s="34" t="s">
        <v>17822</v>
      </c>
      <c r="F1305" s="35">
        <v>42599</v>
      </c>
      <c r="G1305" s="36">
        <v>-38940</v>
      </c>
      <c r="H1305" s="21" t="s">
        <v>970</v>
      </c>
      <c r="I1305" s="23" t="s">
        <v>9959</v>
      </c>
    </row>
    <row r="1306" spans="3:9">
      <c r="C1306" s="33" t="s">
        <v>9956</v>
      </c>
      <c r="D1306" s="33" t="s">
        <v>9957</v>
      </c>
      <c r="E1306" s="34" t="s">
        <v>17823</v>
      </c>
      <c r="F1306" s="35">
        <v>42633</v>
      </c>
      <c r="G1306" s="36">
        <v>-38940</v>
      </c>
      <c r="H1306" s="21" t="s">
        <v>971</v>
      </c>
      <c r="I1306" s="23" t="s">
        <v>9960</v>
      </c>
    </row>
    <row r="1307" spans="3:9">
      <c r="C1307" s="33" t="s">
        <v>21677</v>
      </c>
      <c r="D1307" s="33" t="s">
        <v>21678</v>
      </c>
      <c r="E1307" s="34" t="s">
        <v>21679</v>
      </c>
      <c r="F1307" s="35">
        <v>44771</v>
      </c>
      <c r="G1307" s="36">
        <v>-5454464.8799999999</v>
      </c>
      <c r="H1307" s="21" t="s">
        <v>973</v>
      </c>
      <c r="I1307" s="23" t="e">
        <v>#N/A</v>
      </c>
    </row>
    <row r="1308" spans="3:9">
      <c r="C1308" s="37" t="s">
        <v>4250</v>
      </c>
      <c r="D1308" s="33" t="s">
        <v>4251</v>
      </c>
      <c r="E1308" s="33" t="s">
        <v>15456</v>
      </c>
      <c r="F1308" s="38">
        <v>41619</v>
      </c>
      <c r="G1308" s="37">
        <v>-43726.85</v>
      </c>
      <c r="H1308" s="21" t="s">
        <v>0</v>
      </c>
      <c r="I1308" s="23" t="s">
        <v>2641</v>
      </c>
    </row>
    <row r="1309" spans="3:9">
      <c r="C1309" s="37" t="s">
        <v>4250</v>
      </c>
      <c r="D1309" s="33" t="s">
        <v>4251</v>
      </c>
      <c r="E1309" s="33" t="s">
        <v>15457</v>
      </c>
      <c r="F1309" s="38">
        <v>41628</v>
      </c>
      <c r="G1309" s="37">
        <v>43726.85</v>
      </c>
      <c r="H1309" s="21" t="s">
        <v>0</v>
      </c>
      <c r="I1309" s="23" t="s">
        <v>4252</v>
      </c>
    </row>
    <row r="1310" spans="3:9">
      <c r="C1310" s="37" t="s">
        <v>4253</v>
      </c>
      <c r="D1310" s="33" t="s">
        <v>4254</v>
      </c>
      <c r="E1310" s="33" t="s">
        <v>15458</v>
      </c>
      <c r="F1310" s="38">
        <v>43894</v>
      </c>
      <c r="G1310" s="37">
        <v>-95000</v>
      </c>
      <c r="H1310" s="21" t="s">
        <v>4256</v>
      </c>
      <c r="I1310" s="23" t="s">
        <v>4255</v>
      </c>
    </row>
    <row r="1311" spans="3:9">
      <c r="C1311" s="37" t="s">
        <v>4257</v>
      </c>
      <c r="D1311" s="33" t="s">
        <v>4258</v>
      </c>
      <c r="E1311" s="33" t="s">
        <v>15459</v>
      </c>
      <c r="F1311" s="38">
        <v>41611</v>
      </c>
      <c r="G1311" s="37">
        <v>-4679.5</v>
      </c>
      <c r="H1311" s="21" t="s">
        <v>0</v>
      </c>
      <c r="I1311" s="23" t="s">
        <v>4259</v>
      </c>
    </row>
    <row r="1312" spans="3:9">
      <c r="C1312" s="37" t="s">
        <v>4260</v>
      </c>
      <c r="D1312" s="33" t="s">
        <v>4261</v>
      </c>
      <c r="E1312" s="33" t="s">
        <v>15460</v>
      </c>
      <c r="F1312" s="38">
        <v>41905</v>
      </c>
      <c r="G1312" s="37">
        <v>-33000.089999999997</v>
      </c>
      <c r="H1312" s="21" t="s">
        <v>4262</v>
      </c>
      <c r="I1312" s="23" t="s">
        <v>2686</v>
      </c>
    </row>
    <row r="1313" spans="3:9">
      <c r="C1313" s="37" t="s">
        <v>4263</v>
      </c>
      <c r="D1313" s="33" t="s">
        <v>4264</v>
      </c>
      <c r="E1313" s="33" t="s">
        <v>15461</v>
      </c>
      <c r="F1313" s="38">
        <v>41780</v>
      </c>
      <c r="G1313" s="37">
        <v>-28195.77</v>
      </c>
      <c r="H1313" s="21" t="s">
        <v>4266</v>
      </c>
      <c r="I1313" s="23" t="s">
        <v>4265</v>
      </c>
    </row>
    <row r="1314" spans="3:9">
      <c r="C1314" s="37" t="s">
        <v>4267</v>
      </c>
      <c r="D1314" s="33" t="s">
        <v>4268</v>
      </c>
      <c r="E1314" s="33" t="s">
        <v>15462</v>
      </c>
      <c r="F1314" s="38">
        <v>41774</v>
      </c>
      <c r="G1314" s="37">
        <v>-68389.740000000005</v>
      </c>
      <c r="H1314" s="21" t="s">
        <v>4270</v>
      </c>
      <c r="I1314" s="23" t="s">
        <v>4269</v>
      </c>
    </row>
    <row r="1315" spans="3:9">
      <c r="C1315" s="37" t="s">
        <v>4271</v>
      </c>
      <c r="D1315" s="33" t="s">
        <v>4272</v>
      </c>
      <c r="E1315" s="33" t="s">
        <v>15463</v>
      </c>
      <c r="F1315" s="38">
        <v>42142</v>
      </c>
      <c r="G1315" s="37">
        <v>-25943.47</v>
      </c>
      <c r="H1315" s="21" t="s">
        <v>4274</v>
      </c>
      <c r="I1315" s="23" t="s">
        <v>4273</v>
      </c>
    </row>
    <row r="1316" spans="3:9">
      <c r="C1316" s="37" t="s">
        <v>4275</v>
      </c>
      <c r="D1316" s="33" t="s">
        <v>4276</v>
      </c>
      <c r="E1316" s="33" t="s">
        <v>15464</v>
      </c>
      <c r="F1316" s="38">
        <v>42004</v>
      </c>
      <c r="G1316" s="37">
        <v>-32995</v>
      </c>
      <c r="H1316" s="21" t="s">
        <v>4278</v>
      </c>
      <c r="I1316" s="23" t="s">
        <v>4277</v>
      </c>
    </row>
    <row r="1317" spans="3:9">
      <c r="C1317" s="37" t="s">
        <v>4279</v>
      </c>
      <c r="D1317" s="33" t="s">
        <v>4280</v>
      </c>
      <c r="E1317" s="33" t="s">
        <v>15465</v>
      </c>
      <c r="F1317" s="38">
        <v>41828</v>
      </c>
      <c r="G1317" s="37">
        <v>-44748.37</v>
      </c>
      <c r="H1317" s="21" t="s">
        <v>4281</v>
      </c>
      <c r="I1317" s="23" t="s">
        <v>2795</v>
      </c>
    </row>
    <row r="1318" spans="3:9">
      <c r="C1318" s="37" t="s">
        <v>4282</v>
      </c>
      <c r="D1318" s="33" t="s">
        <v>4283</v>
      </c>
      <c r="E1318" s="33" t="s">
        <v>15466</v>
      </c>
      <c r="F1318" s="38">
        <v>41774</v>
      </c>
      <c r="G1318" s="37">
        <v>-36954.400000000001</v>
      </c>
      <c r="H1318" s="21" t="s">
        <v>4285</v>
      </c>
      <c r="I1318" s="23" t="s">
        <v>4284</v>
      </c>
    </row>
    <row r="1319" spans="3:9">
      <c r="C1319" s="37" t="s">
        <v>4282</v>
      </c>
      <c r="D1319" s="33" t="s">
        <v>4283</v>
      </c>
      <c r="E1319" s="33" t="s">
        <v>15467</v>
      </c>
      <c r="F1319" s="38">
        <v>41779</v>
      </c>
      <c r="G1319" s="37">
        <v>-17886.96</v>
      </c>
      <c r="H1319" s="21" t="s">
        <v>4287</v>
      </c>
      <c r="I1319" s="23" t="s">
        <v>4286</v>
      </c>
    </row>
    <row r="1320" spans="3:9">
      <c r="C1320" s="29" t="s">
        <v>113</v>
      </c>
      <c r="D1320" s="29" t="s">
        <v>21001</v>
      </c>
      <c r="E1320" s="30" t="s">
        <v>12778</v>
      </c>
      <c r="F1320" s="31">
        <v>43306</v>
      </c>
      <c r="G1320" s="32">
        <v>-59000</v>
      </c>
      <c r="H1320" s="21" t="s">
        <v>2</v>
      </c>
      <c r="I1320" s="23" t="s">
        <v>2</v>
      </c>
    </row>
    <row r="1321" spans="3:9">
      <c r="C1321" s="37" t="s">
        <v>4288</v>
      </c>
      <c r="D1321" s="33" t="s">
        <v>4289</v>
      </c>
      <c r="E1321" s="33" t="s">
        <v>15468</v>
      </c>
      <c r="F1321" s="38">
        <v>41760</v>
      </c>
      <c r="G1321" s="37">
        <v>-850141.03</v>
      </c>
      <c r="H1321" s="21" t="s">
        <v>4290</v>
      </c>
      <c r="I1321" s="23" t="s">
        <v>2682</v>
      </c>
    </row>
    <row r="1322" spans="3:9">
      <c r="C1322" s="29" t="s">
        <v>114</v>
      </c>
      <c r="D1322" s="29" t="s">
        <v>1719</v>
      </c>
      <c r="E1322" s="30" t="s">
        <v>12789</v>
      </c>
      <c r="F1322" s="31">
        <v>40956</v>
      </c>
      <c r="G1322" s="32">
        <v>-22000</v>
      </c>
      <c r="H1322" s="21" t="s">
        <v>115</v>
      </c>
      <c r="I1322" s="23" t="s">
        <v>9017</v>
      </c>
    </row>
    <row r="1323" spans="3:9">
      <c r="C1323" s="37" t="s">
        <v>4291</v>
      </c>
      <c r="D1323" s="33" t="s">
        <v>4292</v>
      </c>
      <c r="E1323" s="33" t="s">
        <v>15469</v>
      </c>
      <c r="F1323" s="38">
        <v>41743</v>
      </c>
      <c r="G1323" s="37">
        <v>-29395.59</v>
      </c>
      <c r="H1323" s="21" t="s">
        <v>4294</v>
      </c>
      <c r="I1323" s="23" t="s">
        <v>4293</v>
      </c>
    </row>
    <row r="1324" spans="3:9">
      <c r="C1324" s="33" t="s">
        <v>21680</v>
      </c>
      <c r="D1324" s="33" t="s">
        <v>21681</v>
      </c>
      <c r="E1324" s="34" t="s">
        <v>21682</v>
      </c>
      <c r="F1324" s="35">
        <v>44770</v>
      </c>
      <c r="G1324" s="36">
        <v>-77880</v>
      </c>
      <c r="H1324" s="21" t="s">
        <v>974</v>
      </c>
      <c r="I1324" s="23" t="e">
        <v>#N/A</v>
      </c>
    </row>
    <row r="1325" spans="3:9">
      <c r="C1325" s="33" t="s">
        <v>21683</v>
      </c>
      <c r="D1325" s="33" t="s">
        <v>21684</v>
      </c>
      <c r="E1325" s="34" t="s">
        <v>21685</v>
      </c>
      <c r="F1325" s="35">
        <v>44762</v>
      </c>
      <c r="G1325" s="36">
        <v>-175525.73</v>
      </c>
      <c r="H1325" s="21" t="s">
        <v>1511</v>
      </c>
      <c r="I1325" s="23" t="e">
        <v>#N/A</v>
      </c>
    </row>
    <row r="1326" spans="3:9">
      <c r="C1326" s="37" t="s">
        <v>4295</v>
      </c>
      <c r="D1326" s="33" t="s">
        <v>4296</v>
      </c>
      <c r="E1326" s="33" t="s">
        <v>15470</v>
      </c>
      <c r="F1326" s="38">
        <v>42604</v>
      </c>
      <c r="G1326" s="37">
        <v>-28000</v>
      </c>
      <c r="H1326" s="21" t="s">
        <v>3816</v>
      </c>
      <c r="I1326" s="23" t="s">
        <v>3815</v>
      </c>
    </row>
    <row r="1327" spans="3:9">
      <c r="C1327" s="37" t="s">
        <v>4297</v>
      </c>
      <c r="D1327" s="33" t="s">
        <v>4298</v>
      </c>
      <c r="E1327" s="33" t="s">
        <v>15471</v>
      </c>
      <c r="F1327" s="38">
        <v>41619</v>
      </c>
      <c r="G1327" s="37">
        <v>-43726.85</v>
      </c>
      <c r="H1327" s="21" t="s">
        <v>0</v>
      </c>
      <c r="I1327" s="23" t="s">
        <v>2641</v>
      </c>
    </row>
    <row r="1328" spans="3:9">
      <c r="C1328" s="37" t="s">
        <v>4297</v>
      </c>
      <c r="D1328" s="33" t="s">
        <v>4298</v>
      </c>
      <c r="E1328" s="33" t="s">
        <v>15472</v>
      </c>
      <c r="F1328" s="38">
        <v>41628</v>
      </c>
      <c r="G1328" s="37">
        <v>43726.85</v>
      </c>
      <c r="H1328" s="21" t="s">
        <v>0</v>
      </c>
      <c r="I1328" s="23" t="s">
        <v>4299</v>
      </c>
    </row>
    <row r="1329" spans="3:9">
      <c r="C1329" s="37" t="s">
        <v>4300</v>
      </c>
      <c r="D1329" s="33" t="s">
        <v>4301</v>
      </c>
      <c r="E1329" s="33" t="s">
        <v>15473</v>
      </c>
      <c r="F1329" s="38">
        <v>41985</v>
      </c>
      <c r="G1329" s="37">
        <v>-9413.94</v>
      </c>
      <c r="H1329" s="21" t="s">
        <v>4302</v>
      </c>
      <c r="I1329" s="23" t="s">
        <v>2891</v>
      </c>
    </row>
    <row r="1330" spans="3:9">
      <c r="C1330" s="37" t="s">
        <v>4303</v>
      </c>
      <c r="D1330" s="33" t="s">
        <v>4304</v>
      </c>
      <c r="E1330" s="33" t="s">
        <v>15474</v>
      </c>
      <c r="F1330" s="38">
        <v>41779</v>
      </c>
      <c r="G1330" s="37">
        <v>-69589.56</v>
      </c>
      <c r="H1330" s="21" t="s">
        <v>4306</v>
      </c>
      <c r="I1330" s="23" t="s">
        <v>4305</v>
      </c>
    </row>
    <row r="1331" spans="3:9">
      <c r="C1331" s="37" t="s">
        <v>4307</v>
      </c>
      <c r="D1331" s="33" t="s">
        <v>4308</v>
      </c>
      <c r="E1331" s="33" t="s">
        <v>15475</v>
      </c>
      <c r="F1331" s="38">
        <v>41691</v>
      </c>
      <c r="G1331" s="37">
        <v>-14088.5</v>
      </c>
      <c r="H1331" s="21" t="s">
        <v>0</v>
      </c>
      <c r="I1331" s="23" t="s">
        <v>4309</v>
      </c>
    </row>
    <row r="1332" spans="3:9">
      <c r="C1332" s="37" t="s">
        <v>4310</v>
      </c>
      <c r="D1332" s="33" t="s">
        <v>4311</v>
      </c>
      <c r="E1332" s="33" t="s">
        <v>15476</v>
      </c>
      <c r="F1332" s="38">
        <v>41774</v>
      </c>
      <c r="G1332" s="37">
        <v>-34194.870000000003</v>
      </c>
      <c r="H1332" s="21" t="s">
        <v>4313</v>
      </c>
      <c r="I1332" s="23" t="s">
        <v>4312</v>
      </c>
    </row>
    <row r="1333" spans="3:9">
      <c r="C1333" s="37" t="s">
        <v>4314</v>
      </c>
      <c r="D1333" s="33" t="s">
        <v>4315</v>
      </c>
      <c r="E1333" s="33" t="s">
        <v>15477</v>
      </c>
      <c r="F1333" s="38">
        <v>41619</v>
      </c>
      <c r="G1333" s="37">
        <v>-43726.85</v>
      </c>
      <c r="H1333" s="21" t="s">
        <v>0</v>
      </c>
      <c r="I1333" s="23" t="s">
        <v>2641</v>
      </c>
    </row>
    <row r="1334" spans="3:9">
      <c r="C1334" s="37" t="s">
        <v>4314</v>
      </c>
      <c r="D1334" s="33" t="s">
        <v>4315</v>
      </c>
      <c r="E1334" s="33" t="s">
        <v>15478</v>
      </c>
      <c r="F1334" s="38">
        <v>41628</v>
      </c>
      <c r="G1334" s="37">
        <v>43726.85</v>
      </c>
      <c r="H1334" s="21" t="s">
        <v>0</v>
      </c>
      <c r="I1334" s="23" t="s">
        <v>4316</v>
      </c>
    </row>
    <row r="1335" spans="3:9">
      <c r="C1335" s="33" t="s">
        <v>9961</v>
      </c>
      <c r="D1335" s="33" t="s">
        <v>9962</v>
      </c>
      <c r="E1335" s="34" t="s">
        <v>17827</v>
      </c>
      <c r="F1335" s="35">
        <v>41443</v>
      </c>
      <c r="G1335" s="36">
        <v>-2269256.87</v>
      </c>
      <c r="H1335" s="21" t="s">
        <v>1512</v>
      </c>
      <c r="I1335" s="23" t="s">
        <v>9963</v>
      </c>
    </row>
    <row r="1336" spans="3:9">
      <c r="C1336" s="33" t="s">
        <v>8992</v>
      </c>
      <c r="D1336" s="33" t="s">
        <v>8993</v>
      </c>
      <c r="E1336" s="33" t="s">
        <v>17250</v>
      </c>
      <c r="F1336" s="38">
        <v>42306</v>
      </c>
      <c r="G1336" s="37">
        <v>-89600</v>
      </c>
      <c r="H1336" s="21" t="s">
        <v>648</v>
      </c>
      <c r="I1336" s="23" t="s">
        <v>2715</v>
      </c>
    </row>
    <row r="1337" spans="3:9">
      <c r="C1337" s="33" t="s">
        <v>9965</v>
      </c>
      <c r="D1337" s="33" t="s">
        <v>9966</v>
      </c>
      <c r="E1337" s="34" t="s">
        <v>17828</v>
      </c>
      <c r="F1337" s="35">
        <v>41494</v>
      </c>
      <c r="G1337" s="36">
        <v>-75000</v>
      </c>
      <c r="H1337" s="21" t="s">
        <v>1513</v>
      </c>
      <c r="I1337" s="23" t="s">
        <v>9967</v>
      </c>
    </row>
    <row r="1338" spans="3:9">
      <c r="C1338" s="33" t="s">
        <v>9968</v>
      </c>
      <c r="D1338" s="33" t="s">
        <v>9969</v>
      </c>
      <c r="E1338" s="34" t="s">
        <v>17829</v>
      </c>
      <c r="F1338" s="35">
        <v>44470</v>
      </c>
      <c r="G1338" s="36">
        <v>-1425000</v>
      </c>
      <c r="H1338" s="21" t="s">
        <v>1514</v>
      </c>
      <c r="I1338" s="23" t="s">
        <v>9970</v>
      </c>
    </row>
    <row r="1339" spans="3:9">
      <c r="C1339" s="37" t="s">
        <v>4317</v>
      </c>
      <c r="D1339" s="33" t="s">
        <v>4318</v>
      </c>
      <c r="E1339" s="33" t="s">
        <v>15479</v>
      </c>
      <c r="F1339" s="38">
        <v>41779</v>
      </c>
      <c r="G1339" s="37">
        <v>-28195.77</v>
      </c>
      <c r="H1339" s="21" t="s">
        <v>4320</v>
      </c>
      <c r="I1339" s="23" t="s">
        <v>4319</v>
      </c>
    </row>
    <row r="1340" spans="3:9">
      <c r="C1340" s="37" t="s">
        <v>4321</v>
      </c>
      <c r="D1340" s="33" t="s">
        <v>4322</v>
      </c>
      <c r="E1340" s="33" t="s">
        <v>14599</v>
      </c>
      <c r="F1340" s="38">
        <v>41008</v>
      </c>
      <c r="G1340" s="37">
        <v>-1908</v>
      </c>
      <c r="H1340" s="21" t="s">
        <v>3751</v>
      </c>
      <c r="I1340" s="23" t="s">
        <v>9017</v>
      </c>
    </row>
    <row r="1341" spans="3:9">
      <c r="C1341" s="37" t="s">
        <v>4323</v>
      </c>
      <c r="D1341" s="33" t="s">
        <v>4324</v>
      </c>
      <c r="E1341" s="33" t="s">
        <v>15480</v>
      </c>
      <c r="F1341" s="38">
        <v>42004</v>
      </c>
      <c r="G1341" s="37">
        <v>-77868.2</v>
      </c>
      <c r="H1341" s="21" t="s">
        <v>4326</v>
      </c>
      <c r="I1341" s="23" t="s">
        <v>4325</v>
      </c>
    </row>
    <row r="1342" spans="3:9">
      <c r="C1342" s="33" t="s">
        <v>21686</v>
      </c>
      <c r="D1342" s="33" t="s">
        <v>21687</v>
      </c>
      <c r="E1342" s="34" t="s">
        <v>21688</v>
      </c>
      <c r="F1342" s="35">
        <v>44771</v>
      </c>
      <c r="G1342" s="36">
        <v>-53100</v>
      </c>
      <c r="H1342" s="21" t="s">
        <v>1515</v>
      </c>
      <c r="I1342" s="23" t="e">
        <v>#N/A</v>
      </c>
    </row>
    <row r="1343" spans="3:9">
      <c r="C1343" s="29" t="s">
        <v>21002</v>
      </c>
      <c r="D1343" s="29" t="s">
        <v>21003</v>
      </c>
      <c r="E1343" s="30" t="s">
        <v>21004</v>
      </c>
      <c r="F1343" s="31">
        <v>44748</v>
      </c>
      <c r="G1343" s="32">
        <v>-20000</v>
      </c>
      <c r="H1343" s="21" t="e">
        <v>#N/A</v>
      </c>
      <c r="I1343" s="23" t="e">
        <v>#N/A</v>
      </c>
    </row>
    <row r="1344" spans="3:9">
      <c r="C1344" s="37" t="s">
        <v>4327</v>
      </c>
      <c r="D1344" s="33" t="s">
        <v>4328</v>
      </c>
      <c r="E1344" s="33" t="s">
        <v>15481</v>
      </c>
      <c r="F1344" s="38">
        <v>41810</v>
      </c>
      <c r="G1344" s="37">
        <v>-2511.5700000000002</v>
      </c>
      <c r="H1344" s="21" t="s">
        <v>3841</v>
      </c>
      <c r="I1344" s="23" t="s">
        <v>3840</v>
      </c>
    </row>
    <row r="1345" spans="3:9">
      <c r="C1345" s="37" t="s">
        <v>4329</v>
      </c>
      <c r="D1345" s="33" t="s">
        <v>4330</v>
      </c>
      <c r="E1345" s="33" t="s">
        <v>15482</v>
      </c>
      <c r="F1345" s="38">
        <v>42004</v>
      </c>
      <c r="G1345" s="37">
        <v>-38274.199999999997</v>
      </c>
      <c r="H1345" s="21" t="s">
        <v>4332</v>
      </c>
      <c r="I1345" s="23" t="s">
        <v>4331</v>
      </c>
    </row>
    <row r="1346" spans="3:9">
      <c r="C1346" s="33" t="s">
        <v>9971</v>
      </c>
      <c r="D1346" s="33" t="s">
        <v>9972</v>
      </c>
      <c r="E1346" s="33" t="s">
        <v>17830</v>
      </c>
      <c r="F1346" s="38">
        <v>44594</v>
      </c>
      <c r="G1346" s="37">
        <v>-81517.56</v>
      </c>
      <c r="H1346" s="21" t="s">
        <v>11876</v>
      </c>
      <c r="I1346" s="23" t="s">
        <v>9973</v>
      </c>
    </row>
    <row r="1347" spans="3:9">
      <c r="C1347" s="33" t="s">
        <v>9974</v>
      </c>
      <c r="D1347" s="33" t="s">
        <v>9975</v>
      </c>
      <c r="E1347" s="33" t="s">
        <v>17831</v>
      </c>
      <c r="F1347" s="38">
        <v>42004</v>
      </c>
      <c r="G1347" s="37">
        <v>-103500</v>
      </c>
      <c r="H1347" s="21" t="s">
        <v>11879</v>
      </c>
      <c r="I1347" s="23" t="s">
        <v>9028</v>
      </c>
    </row>
    <row r="1348" spans="3:9">
      <c r="C1348" s="33" t="s">
        <v>8873</v>
      </c>
      <c r="D1348" s="33" t="s">
        <v>8874</v>
      </c>
      <c r="E1348" s="34" t="s">
        <v>17200</v>
      </c>
      <c r="F1348" s="35">
        <v>41181</v>
      </c>
      <c r="G1348" s="36">
        <v>-18630</v>
      </c>
      <c r="H1348" s="21" t="s">
        <v>19400</v>
      </c>
      <c r="I1348" s="23" t="s">
        <v>8875</v>
      </c>
    </row>
    <row r="1349" spans="3:9" ht="45">
      <c r="C1349" s="33" t="s">
        <v>8873</v>
      </c>
      <c r="D1349" s="33" t="s">
        <v>8874</v>
      </c>
      <c r="E1349" s="33" t="s">
        <v>17832</v>
      </c>
      <c r="F1349" s="38">
        <v>41186</v>
      </c>
      <c r="G1349" s="37">
        <v>18630</v>
      </c>
      <c r="H1349" s="21" t="s">
        <v>11882</v>
      </c>
      <c r="I1349" s="23" t="s">
        <v>9976</v>
      </c>
    </row>
    <row r="1350" spans="3:9">
      <c r="C1350" s="29" t="s">
        <v>116</v>
      </c>
      <c r="D1350" s="29" t="s">
        <v>1720</v>
      </c>
      <c r="E1350" s="30" t="s">
        <v>13069</v>
      </c>
      <c r="F1350" s="31">
        <v>43808</v>
      </c>
      <c r="G1350" s="32">
        <v>-5040576.92</v>
      </c>
      <c r="H1350" s="21" t="s">
        <v>117</v>
      </c>
      <c r="I1350" s="23" t="s">
        <v>117</v>
      </c>
    </row>
    <row r="1351" spans="3:9">
      <c r="C1351" s="29" t="s">
        <v>116</v>
      </c>
      <c r="D1351" s="29" t="s">
        <v>1720</v>
      </c>
      <c r="E1351" s="30" t="s">
        <v>13070</v>
      </c>
      <c r="F1351" s="31">
        <v>41887</v>
      </c>
      <c r="G1351" s="32">
        <v>-416658.9</v>
      </c>
      <c r="H1351" s="21" t="s">
        <v>1574</v>
      </c>
      <c r="I1351" s="23" t="s">
        <v>19534</v>
      </c>
    </row>
    <row r="1352" spans="3:9">
      <c r="C1352" s="29" t="s">
        <v>116</v>
      </c>
      <c r="D1352" s="29" t="s">
        <v>1720</v>
      </c>
      <c r="E1352" s="30" t="s">
        <v>13071</v>
      </c>
      <c r="F1352" s="31">
        <v>41887</v>
      </c>
      <c r="G1352" s="32">
        <v>-1522964.9</v>
      </c>
      <c r="H1352" s="21" t="s">
        <v>1575</v>
      </c>
      <c r="I1352" s="23" t="s">
        <v>19535</v>
      </c>
    </row>
    <row r="1353" spans="3:9">
      <c r="C1353" s="29" t="s">
        <v>116</v>
      </c>
      <c r="D1353" s="29" t="s">
        <v>1720</v>
      </c>
      <c r="E1353" s="30" t="s">
        <v>13072</v>
      </c>
      <c r="F1353" s="31">
        <v>41892</v>
      </c>
      <c r="G1353" s="32">
        <v>-719126.25</v>
      </c>
      <c r="H1353" s="21" t="s">
        <v>1576</v>
      </c>
      <c r="I1353" s="23" t="s">
        <v>19536</v>
      </c>
    </row>
    <row r="1354" spans="3:9">
      <c r="C1354" s="29" t="s">
        <v>116</v>
      </c>
      <c r="D1354" s="29" t="s">
        <v>1720</v>
      </c>
      <c r="E1354" s="30" t="s">
        <v>13073</v>
      </c>
      <c r="F1354" s="31">
        <v>41892</v>
      </c>
      <c r="G1354" s="32">
        <v>-1345735.58</v>
      </c>
      <c r="H1354" s="21" t="s">
        <v>223</v>
      </c>
      <c r="I1354" s="23" t="s">
        <v>19537</v>
      </c>
    </row>
    <row r="1355" spans="3:9">
      <c r="C1355" s="37" t="s">
        <v>4333</v>
      </c>
      <c r="D1355" s="33" t="s">
        <v>4334</v>
      </c>
      <c r="E1355" s="33" t="s">
        <v>15483</v>
      </c>
      <c r="F1355" s="38">
        <v>41131</v>
      </c>
      <c r="G1355" s="37">
        <v>-4000</v>
      </c>
      <c r="H1355" s="21" t="s">
        <v>4336</v>
      </c>
      <c r="I1355" s="23" t="s">
        <v>4335</v>
      </c>
    </row>
    <row r="1356" spans="3:9">
      <c r="C1356" s="37" t="s">
        <v>4333</v>
      </c>
      <c r="D1356" s="33" t="s">
        <v>4334</v>
      </c>
      <c r="E1356" s="33" t="s">
        <v>15484</v>
      </c>
      <c r="F1356" s="38">
        <v>42242</v>
      </c>
      <c r="G1356" s="37">
        <v>-8000</v>
      </c>
      <c r="H1356" s="21" t="s">
        <v>4337</v>
      </c>
      <c r="I1356" s="23" t="s">
        <v>2751</v>
      </c>
    </row>
    <row r="1357" spans="3:9">
      <c r="C1357" s="37" t="s">
        <v>4333</v>
      </c>
      <c r="D1357" s="33" t="s">
        <v>4334</v>
      </c>
      <c r="E1357" s="33" t="s">
        <v>15485</v>
      </c>
      <c r="F1357" s="38">
        <v>42243</v>
      </c>
      <c r="G1357" s="37">
        <v>-8000</v>
      </c>
      <c r="H1357" s="21" t="s">
        <v>4338</v>
      </c>
      <c r="I1357" s="23" t="s">
        <v>2751</v>
      </c>
    </row>
    <row r="1358" spans="3:9">
      <c r="C1358" s="37" t="s">
        <v>4333</v>
      </c>
      <c r="D1358" s="33" t="s">
        <v>4334</v>
      </c>
      <c r="E1358" s="33" t="s">
        <v>15486</v>
      </c>
      <c r="F1358" s="38">
        <v>42243</v>
      </c>
      <c r="G1358" s="37">
        <v>-8000</v>
      </c>
      <c r="H1358" s="21" t="s">
        <v>4339</v>
      </c>
      <c r="I1358" s="23" t="s">
        <v>2753</v>
      </c>
    </row>
    <row r="1359" spans="3:9">
      <c r="C1359" s="33" t="s">
        <v>9977</v>
      </c>
      <c r="D1359" s="33" t="s">
        <v>9978</v>
      </c>
      <c r="E1359" s="34" t="s">
        <v>17833</v>
      </c>
      <c r="F1359" s="35">
        <v>41419</v>
      </c>
      <c r="G1359" s="36">
        <v>-20000</v>
      </c>
      <c r="H1359" s="21" t="s">
        <v>976</v>
      </c>
      <c r="I1359" s="23" t="s">
        <v>9979</v>
      </c>
    </row>
    <row r="1360" spans="3:9">
      <c r="C1360" s="37" t="s">
        <v>4340</v>
      </c>
      <c r="D1360" s="33" t="s">
        <v>4341</v>
      </c>
      <c r="E1360" s="33" t="s">
        <v>15487</v>
      </c>
      <c r="F1360" s="38">
        <v>41257</v>
      </c>
      <c r="G1360" s="37">
        <v>-27311.3</v>
      </c>
      <c r="H1360" s="21" t="s">
        <v>4343</v>
      </c>
      <c r="I1360" s="23" t="s">
        <v>4342</v>
      </c>
    </row>
    <row r="1361" spans="3:9">
      <c r="C1361" s="33" t="s">
        <v>9980</v>
      </c>
      <c r="D1361" s="33" t="s">
        <v>9981</v>
      </c>
      <c r="E1361" s="34" t="s">
        <v>17834</v>
      </c>
      <c r="F1361" s="35">
        <v>42004</v>
      </c>
      <c r="G1361" s="36">
        <v>-103500</v>
      </c>
      <c r="H1361" s="21" t="s">
        <v>977</v>
      </c>
      <c r="I1361" s="23" t="s">
        <v>9028</v>
      </c>
    </row>
    <row r="1362" spans="3:9">
      <c r="C1362" s="37" t="s">
        <v>4344</v>
      </c>
      <c r="D1362" s="33" t="s">
        <v>4345</v>
      </c>
      <c r="E1362" s="33" t="s">
        <v>15488</v>
      </c>
      <c r="F1362" s="38">
        <v>42004</v>
      </c>
      <c r="G1362" s="37">
        <v>-38934.1</v>
      </c>
      <c r="H1362" s="21" t="s">
        <v>4346</v>
      </c>
      <c r="I1362" s="23" t="s">
        <v>3304</v>
      </c>
    </row>
    <row r="1363" spans="3:9">
      <c r="C1363" s="37" t="s">
        <v>4347</v>
      </c>
      <c r="D1363" s="33" t="s">
        <v>4348</v>
      </c>
      <c r="E1363" s="33" t="s">
        <v>15489</v>
      </c>
      <c r="F1363" s="38">
        <v>41619</v>
      </c>
      <c r="G1363" s="37">
        <v>-43726.85</v>
      </c>
      <c r="H1363" s="21" t="s">
        <v>0</v>
      </c>
      <c r="I1363" s="23" t="s">
        <v>2641</v>
      </c>
    </row>
    <row r="1364" spans="3:9">
      <c r="C1364" s="37" t="s">
        <v>4347</v>
      </c>
      <c r="D1364" s="33" t="s">
        <v>4348</v>
      </c>
      <c r="E1364" s="33" t="s">
        <v>15490</v>
      </c>
      <c r="F1364" s="38">
        <v>41628</v>
      </c>
      <c r="G1364" s="37">
        <v>43726.85</v>
      </c>
      <c r="H1364" s="21" t="s">
        <v>0</v>
      </c>
      <c r="I1364" s="23" t="s">
        <v>4349</v>
      </c>
    </row>
    <row r="1365" spans="3:9">
      <c r="C1365" s="33" t="s">
        <v>9982</v>
      </c>
      <c r="D1365" s="33" t="s">
        <v>9983</v>
      </c>
      <c r="E1365" s="34" t="s">
        <v>17835</v>
      </c>
      <c r="F1365" s="35">
        <v>42004</v>
      </c>
      <c r="G1365" s="36">
        <v>-103500</v>
      </c>
      <c r="H1365" s="21" t="s">
        <v>978</v>
      </c>
      <c r="I1365" s="23" t="s">
        <v>9028</v>
      </c>
    </row>
    <row r="1366" spans="3:9">
      <c r="C1366" s="37" t="s">
        <v>4350</v>
      </c>
      <c r="D1366" s="33" t="s">
        <v>4351</v>
      </c>
      <c r="E1366" s="33" t="s">
        <v>15491</v>
      </c>
      <c r="F1366" s="38">
        <v>42004</v>
      </c>
      <c r="G1366" s="37">
        <v>-72502.559999999998</v>
      </c>
      <c r="H1366" s="21" t="s">
        <v>4353</v>
      </c>
      <c r="I1366" s="23" t="s">
        <v>4352</v>
      </c>
    </row>
    <row r="1367" spans="3:9">
      <c r="C1367" s="37" t="s">
        <v>4354</v>
      </c>
      <c r="D1367" s="33" t="s">
        <v>4355</v>
      </c>
      <c r="E1367" s="33" t="s">
        <v>15492</v>
      </c>
      <c r="F1367" s="38">
        <v>41743</v>
      </c>
      <c r="G1367" s="37">
        <v>-68389.740000000005</v>
      </c>
      <c r="H1367" s="21" t="s">
        <v>4357</v>
      </c>
      <c r="I1367" s="23" t="s">
        <v>4356</v>
      </c>
    </row>
    <row r="1368" spans="3:9">
      <c r="C1368" s="37" t="s">
        <v>4358</v>
      </c>
      <c r="D1368" s="33" t="s">
        <v>4359</v>
      </c>
      <c r="E1368" s="33" t="s">
        <v>15493</v>
      </c>
      <c r="F1368" s="38">
        <v>41741</v>
      </c>
      <c r="G1368" s="37">
        <v>-41485.660000000003</v>
      </c>
      <c r="H1368" s="21" t="s">
        <v>4361</v>
      </c>
      <c r="I1368" s="23" t="s">
        <v>4360</v>
      </c>
    </row>
    <row r="1369" spans="3:9">
      <c r="C1369" s="37" t="s">
        <v>4362</v>
      </c>
      <c r="D1369" s="33" t="s">
        <v>4363</v>
      </c>
      <c r="E1369" s="33" t="s">
        <v>15494</v>
      </c>
      <c r="F1369" s="38">
        <v>42459</v>
      </c>
      <c r="G1369" s="37">
        <v>-22300</v>
      </c>
      <c r="H1369" s="21" t="s">
        <v>4365</v>
      </c>
      <c r="I1369" s="23" t="s">
        <v>4364</v>
      </c>
    </row>
    <row r="1370" spans="3:9">
      <c r="C1370" s="37" t="s">
        <v>4362</v>
      </c>
      <c r="D1370" s="33" t="s">
        <v>4363</v>
      </c>
      <c r="E1370" s="33" t="s">
        <v>15495</v>
      </c>
      <c r="F1370" s="38">
        <v>42549</v>
      </c>
      <c r="G1370" s="37">
        <v>-41400</v>
      </c>
      <c r="H1370" s="21" t="s">
        <v>4367</v>
      </c>
      <c r="I1370" s="23" t="s">
        <v>4366</v>
      </c>
    </row>
    <row r="1371" spans="3:9">
      <c r="C1371" s="37" t="s">
        <v>4362</v>
      </c>
      <c r="D1371" s="33" t="s">
        <v>4363</v>
      </c>
      <c r="E1371" s="33" t="s">
        <v>15496</v>
      </c>
      <c r="F1371" s="38">
        <v>42600</v>
      </c>
      <c r="G1371" s="37">
        <v>-12700</v>
      </c>
      <c r="H1371" s="21" t="s">
        <v>4369</v>
      </c>
      <c r="I1371" s="23" t="s">
        <v>4368</v>
      </c>
    </row>
    <row r="1372" spans="3:9">
      <c r="C1372" s="37" t="s">
        <v>4362</v>
      </c>
      <c r="D1372" s="33" t="s">
        <v>4363</v>
      </c>
      <c r="E1372" s="33" t="s">
        <v>15497</v>
      </c>
      <c r="F1372" s="38">
        <v>42600</v>
      </c>
      <c r="G1372" s="37">
        <v>-18500</v>
      </c>
      <c r="H1372" s="21" t="s">
        <v>4371</v>
      </c>
      <c r="I1372" s="23" t="s">
        <v>4370</v>
      </c>
    </row>
    <row r="1373" spans="3:9">
      <c r="C1373" s="33" t="s">
        <v>21689</v>
      </c>
      <c r="D1373" s="33" t="s">
        <v>21690</v>
      </c>
      <c r="E1373" s="34" t="s">
        <v>21691</v>
      </c>
      <c r="F1373" s="35">
        <v>44770</v>
      </c>
      <c r="G1373" s="36">
        <v>-4793584.16</v>
      </c>
      <c r="H1373" s="21" t="s">
        <v>979</v>
      </c>
      <c r="I1373" s="23" t="e">
        <v>#N/A</v>
      </c>
    </row>
    <row r="1374" spans="3:9">
      <c r="C1374" s="37" t="s">
        <v>4372</v>
      </c>
      <c r="D1374" s="33" t="s">
        <v>4373</v>
      </c>
      <c r="E1374" s="33" t="s">
        <v>15498</v>
      </c>
      <c r="F1374" s="38">
        <v>41768</v>
      </c>
      <c r="G1374" s="37">
        <v>-81540.78</v>
      </c>
      <c r="H1374" s="21" t="s">
        <v>4375</v>
      </c>
      <c r="I1374" s="23" t="s">
        <v>4374</v>
      </c>
    </row>
    <row r="1375" spans="3:9">
      <c r="C1375" s="33" t="s">
        <v>9984</v>
      </c>
      <c r="D1375" s="33" t="s">
        <v>9985</v>
      </c>
      <c r="E1375" s="34" t="s">
        <v>17836</v>
      </c>
      <c r="F1375" s="35">
        <v>41388</v>
      </c>
      <c r="G1375" s="36">
        <v>-100000</v>
      </c>
      <c r="H1375" s="21" t="s">
        <v>980</v>
      </c>
      <c r="I1375" s="23" t="s">
        <v>9986</v>
      </c>
    </row>
    <row r="1376" spans="3:9">
      <c r="C1376" s="37" t="s">
        <v>4376</v>
      </c>
      <c r="D1376" s="33" t="s">
        <v>4377</v>
      </c>
      <c r="E1376" s="33" t="s">
        <v>15499</v>
      </c>
      <c r="F1376" s="38">
        <v>42576</v>
      </c>
      <c r="G1376" s="37">
        <v>-13200</v>
      </c>
      <c r="H1376" s="21" t="s">
        <v>4379</v>
      </c>
      <c r="I1376" s="23" t="s">
        <v>4378</v>
      </c>
    </row>
    <row r="1377" spans="3:9">
      <c r="C1377" s="37" t="s">
        <v>4380</v>
      </c>
      <c r="D1377" s="33" t="s">
        <v>4381</v>
      </c>
      <c r="E1377" s="33" t="s">
        <v>15500</v>
      </c>
      <c r="F1377" s="38">
        <v>41828</v>
      </c>
      <c r="G1377" s="37">
        <v>-295269.33</v>
      </c>
      <c r="H1377" s="21" t="s">
        <v>4382</v>
      </c>
      <c r="I1377" s="23" t="s">
        <v>2795</v>
      </c>
    </row>
    <row r="1378" spans="3:9">
      <c r="C1378" s="33" t="s">
        <v>17837</v>
      </c>
      <c r="D1378" s="33" t="s">
        <v>17838</v>
      </c>
      <c r="E1378" s="34" t="s">
        <v>17839</v>
      </c>
      <c r="F1378" s="35">
        <v>44720</v>
      </c>
      <c r="G1378" s="36">
        <v>-5171572.93</v>
      </c>
      <c r="H1378" s="21" t="s">
        <v>1989</v>
      </c>
      <c r="I1378" s="23" t="s">
        <v>20447</v>
      </c>
    </row>
    <row r="1379" spans="3:9">
      <c r="C1379" s="37" t="s">
        <v>4383</v>
      </c>
      <c r="D1379" s="33" t="s">
        <v>4384</v>
      </c>
      <c r="E1379" s="33" t="s">
        <v>15501</v>
      </c>
      <c r="F1379" s="38">
        <v>41774</v>
      </c>
      <c r="G1379" s="37">
        <v>-28195.77</v>
      </c>
      <c r="H1379" s="21" t="s">
        <v>4386</v>
      </c>
      <c r="I1379" s="23" t="s">
        <v>4385</v>
      </c>
    </row>
    <row r="1380" spans="3:9">
      <c r="C1380" s="37" t="s">
        <v>21985</v>
      </c>
      <c r="D1380" s="33" t="s">
        <v>21218</v>
      </c>
      <c r="E1380" s="33" t="s">
        <v>21219</v>
      </c>
      <c r="F1380" s="38">
        <v>44708</v>
      </c>
      <c r="G1380" s="37">
        <v>-1700</v>
      </c>
      <c r="H1380" s="21" t="e">
        <v>#N/A</v>
      </c>
      <c r="I1380" s="23" t="e">
        <v>#N/A</v>
      </c>
    </row>
    <row r="1381" spans="3:9">
      <c r="C1381" s="33" t="s">
        <v>9987</v>
      </c>
      <c r="D1381" s="33" t="s">
        <v>9988</v>
      </c>
      <c r="E1381" s="33" t="s">
        <v>17840</v>
      </c>
      <c r="F1381" s="38">
        <v>42299</v>
      </c>
      <c r="G1381" s="37">
        <v>-16000</v>
      </c>
      <c r="H1381" s="21" t="s">
        <v>11885</v>
      </c>
      <c r="I1381" s="23" t="s">
        <v>3480</v>
      </c>
    </row>
    <row r="1382" spans="3:9">
      <c r="C1382" s="33" t="s">
        <v>4387</v>
      </c>
      <c r="D1382" s="33" t="s">
        <v>4388</v>
      </c>
      <c r="E1382" s="34" t="s">
        <v>15502</v>
      </c>
      <c r="F1382" s="35">
        <v>41743</v>
      </c>
      <c r="G1382" s="36">
        <v>-34794.78</v>
      </c>
      <c r="H1382" s="21" t="s">
        <v>4390</v>
      </c>
      <c r="I1382" s="23" t="s">
        <v>4389</v>
      </c>
    </row>
    <row r="1383" spans="3:9">
      <c r="C1383" s="29" t="s">
        <v>21005</v>
      </c>
      <c r="D1383" s="29" t="s">
        <v>21006</v>
      </c>
      <c r="E1383" s="30" t="s">
        <v>21007</v>
      </c>
      <c r="F1383" s="31">
        <v>44748</v>
      </c>
      <c r="G1383" s="32">
        <v>-20000</v>
      </c>
      <c r="H1383" s="21" t="e">
        <v>#N/A</v>
      </c>
      <c r="I1383" s="23" t="e">
        <v>#N/A</v>
      </c>
    </row>
    <row r="1384" spans="3:9">
      <c r="C1384" s="33" t="s">
        <v>9991</v>
      </c>
      <c r="D1384" s="33" t="s">
        <v>9992</v>
      </c>
      <c r="E1384" s="33" t="s">
        <v>17843</v>
      </c>
      <c r="F1384" s="38">
        <v>41965</v>
      </c>
      <c r="G1384" s="37">
        <v>-64900</v>
      </c>
      <c r="H1384" s="21" t="s">
        <v>20829</v>
      </c>
      <c r="I1384" s="23" t="s">
        <v>9993</v>
      </c>
    </row>
    <row r="1385" spans="3:9">
      <c r="C1385" s="33" t="s">
        <v>4391</v>
      </c>
      <c r="D1385" s="33" t="s">
        <v>4392</v>
      </c>
      <c r="E1385" s="33" t="s">
        <v>15503</v>
      </c>
      <c r="F1385" s="38">
        <v>43609</v>
      </c>
      <c r="G1385" s="37">
        <v>-60000</v>
      </c>
      <c r="H1385" s="21" t="s">
        <v>4394</v>
      </c>
      <c r="I1385" s="23" t="s">
        <v>4393</v>
      </c>
    </row>
    <row r="1386" spans="3:9">
      <c r="C1386" s="33" t="s">
        <v>4395</v>
      </c>
      <c r="D1386" s="33" t="s">
        <v>4396</v>
      </c>
      <c r="E1386" s="33" t="s">
        <v>15504</v>
      </c>
      <c r="F1386" s="38">
        <v>41778</v>
      </c>
      <c r="G1386" s="37">
        <v>-28795.68</v>
      </c>
      <c r="H1386" s="21" t="s">
        <v>4398</v>
      </c>
      <c r="I1386" s="23" t="s">
        <v>4397</v>
      </c>
    </row>
    <row r="1387" spans="3:9">
      <c r="C1387" s="33" t="s">
        <v>9994</v>
      </c>
      <c r="D1387" s="33" t="s">
        <v>9995</v>
      </c>
      <c r="E1387" s="34" t="s">
        <v>17844</v>
      </c>
      <c r="F1387" s="35">
        <v>42004</v>
      </c>
      <c r="G1387" s="36">
        <v>-103500</v>
      </c>
      <c r="H1387" s="21" t="s">
        <v>982</v>
      </c>
      <c r="I1387" s="23" t="s">
        <v>9028</v>
      </c>
    </row>
    <row r="1388" spans="3:9">
      <c r="C1388" s="33" t="s">
        <v>4399</v>
      </c>
      <c r="D1388" s="33" t="s">
        <v>4400</v>
      </c>
      <c r="E1388" s="33" t="s">
        <v>15505</v>
      </c>
      <c r="F1388" s="38">
        <v>41779</v>
      </c>
      <c r="G1388" s="37">
        <v>-68389.740000000005</v>
      </c>
      <c r="H1388" s="21" t="s">
        <v>4402</v>
      </c>
      <c r="I1388" s="23" t="s">
        <v>4401</v>
      </c>
    </row>
    <row r="1389" spans="3:9">
      <c r="C1389" s="33" t="s">
        <v>4403</v>
      </c>
      <c r="D1389" s="33" t="s">
        <v>4404</v>
      </c>
      <c r="E1389" s="33" t="s">
        <v>15506</v>
      </c>
      <c r="F1389" s="38">
        <v>42604</v>
      </c>
      <c r="G1389" s="37">
        <v>-28000</v>
      </c>
      <c r="H1389" s="21" t="s">
        <v>3816</v>
      </c>
      <c r="I1389" s="23" t="s">
        <v>3815</v>
      </c>
    </row>
    <row r="1390" spans="3:9">
      <c r="C1390" s="33" t="s">
        <v>4405</v>
      </c>
      <c r="D1390" s="33" t="s">
        <v>4406</v>
      </c>
      <c r="E1390" s="33" t="s">
        <v>15507</v>
      </c>
      <c r="F1390" s="38">
        <v>41709</v>
      </c>
      <c r="G1390" s="37">
        <v>-79904.009999999995</v>
      </c>
      <c r="H1390" s="21" t="s">
        <v>4408</v>
      </c>
      <c r="I1390" s="23" t="s">
        <v>4407</v>
      </c>
    </row>
    <row r="1391" spans="3:9">
      <c r="C1391" s="33" t="s">
        <v>9996</v>
      </c>
      <c r="D1391" s="33" t="s">
        <v>9997</v>
      </c>
      <c r="E1391" s="34" t="s">
        <v>17845</v>
      </c>
      <c r="F1391" s="35">
        <v>43371</v>
      </c>
      <c r="G1391" s="36">
        <v>-5229918.7300000004</v>
      </c>
      <c r="H1391" s="21" t="s">
        <v>983</v>
      </c>
      <c r="I1391" s="23" t="s">
        <v>9998</v>
      </c>
    </row>
    <row r="1392" spans="3:9">
      <c r="C1392" s="33" t="s">
        <v>9999</v>
      </c>
      <c r="D1392" s="33" t="s">
        <v>10000</v>
      </c>
      <c r="E1392" s="34" t="s">
        <v>17846</v>
      </c>
      <c r="F1392" s="35">
        <v>42479</v>
      </c>
      <c r="G1392" s="36">
        <v>-25000000</v>
      </c>
      <c r="H1392" s="21" t="s">
        <v>984</v>
      </c>
      <c r="I1392" s="23" t="s">
        <v>10001</v>
      </c>
    </row>
    <row r="1393" spans="3:9">
      <c r="C1393" s="33" t="s">
        <v>4409</v>
      </c>
      <c r="D1393" s="33" t="s">
        <v>4410</v>
      </c>
      <c r="E1393" s="33" t="s">
        <v>15508</v>
      </c>
      <c r="F1393" s="38">
        <v>42031</v>
      </c>
      <c r="G1393" s="37">
        <v>-61817.8</v>
      </c>
      <c r="H1393" s="21" t="s">
        <v>4412</v>
      </c>
      <c r="I1393" s="23" t="s">
        <v>4411</v>
      </c>
    </row>
    <row r="1394" spans="3:9">
      <c r="C1394" s="33" t="s">
        <v>4413</v>
      </c>
      <c r="D1394" s="33" t="s">
        <v>4414</v>
      </c>
      <c r="E1394" s="33" t="s">
        <v>15509</v>
      </c>
      <c r="F1394" s="38">
        <v>41621</v>
      </c>
      <c r="G1394" s="37">
        <v>-1620</v>
      </c>
      <c r="H1394" s="21" t="s">
        <v>4416</v>
      </c>
      <c r="I1394" s="23" t="s">
        <v>4415</v>
      </c>
    </row>
    <row r="1395" spans="3:9">
      <c r="C1395" s="33" t="s">
        <v>10005</v>
      </c>
      <c r="D1395" s="33" t="s">
        <v>10006</v>
      </c>
      <c r="E1395" s="34" t="s">
        <v>17848</v>
      </c>
      <c r="F1395" s="35">
        <v>41026</v>
      </c>
      <c r="G1395" s="36">
        <v>-48000</v>
      </c>
      <c r="H1395" s="21" t="s">
        <v>985</v>
      </c>
      <c r="I1395" s="23" t="s">
        <v>9017</v>
      </c>
    </row>
    <row r="1396" spans="3:9">
      <c r="C1396" s="33" t="s">
        <v>4417</v>
      </c>
      <c r="D1396" s="33" t="s">
        <v>4418</v>
      </c>
      <c r="E1396" s="33" t="s">
        <v>15510</v>
      </c>
      <c r="F1396" s="38">
        <v>42004</v>
      </c>
      <c r="G1396" s="37">
        <v>-28324.799999999999</v>
      </c>
      <c r="H1396" s="21" t="s">
        <v>4420</v>
      </c>
      <c r="I1396" s="23" t="s">
        <v>4419</v>
      </c>
    </row>
    <row r="1397" spans="3:9">
      <c r="C1397" s="29" t="s">
        <v>118</v>
      </c>
      <c r="D1397" s="29" t="s">
        <v>1721</v>
      </c>
      <c r="E1397" s="30" t="s">
        <v>13378</v>
      </c>
      <c r="F1397" s="31">
        <v>41711</v>
      </c>
      <c r="G1397" s="32">
        <v>-59000</v>
      </c>
      <c r="H1397" s="21" t="s">
        <v>119</v>
      </c>
      <c r="I1397" s="23" t="s">
        <v>119</v>
      </c>
    </row>
    <row r="1398" spans="3:9">
      <c r="C1398" s="33" t="s">
        <v>4421</v>
      </c>
      <c r="D1398" s="33" t="s">
        <v>4422</v>
      </c>
      <c r="E1398" s="33" t="s">
        <v>15511</v>
      </c>
      <c r="F1398" s="38">
        <v>41773</v>
      </c>
      <c r="G1398" s="37">
        <v>-177435.97</v>
      </c>
      <c r="H1398" s="21" t="s">
        <v>4424</v>
      </c>
      <c r="I1398" s="23" t="s">
        <v>4423</v>
      </c>
    </row>
    <row r="1399" spans="3:9">
      <c r="C1399" s="33" t="s">
        <v>10010</v>
      </c>
      <c r="D1399" s="33" t="s">
        <v>10011</v>
      </c>
      <c r="E1399" s="33" t="s">
        <v>17850</v>
      </c>
      <c r="F1399" s="38">
        <v>42004</v>
      </c>
      <c r="G1399" s="37">
        <v>-103500</v>
      </c>
      <c r="H1399" s="21" t="s">
        <v>11888</v>
      </c>
      <c r="I1399" s="23" t="s">
        <v>9028</v>
      </c>
    </row>
    <row r="1400" spans="3:9">
      <c r="C1400" s="33" t="s">
        <v>4425</v>
      </c>
      <c r="D1400" s="33" t="s">
        <v>4426</v>
      </c>
      <c r="E1400" s="33" t="s">
        <v>15512</v>
      </c>
      <c r="F1400" s="38">
        <v>42612</v>
      </c>
      <c r="G1400" s="37">
        <v>-20000</v>
      </c>
      <c r="H1400" s="21" t="s">
        <v>2720</v>
      </c>
      <c r="I1400" s="23" t="s">
        <v>2719</v>
      </c>
    </row>
    <row r="1401" spans="3:9">
      <c r="C1401" s="33" t="s">
        <v>4427</v>
      </c>
      <c r="D1401" s="33" t="s">
        <v>4428</v>
      </c>
      <c r="E1401" s="33" t="s">
        <v>15513</v>
      </c>
      <c r="F1401" s="38">
        <v>41603</v>
      </c>
      <c r="G1401" s="37">
        <v>-96750</v>
      </c>
      <c r="H1401" s="21" t="s">
        <v>4429</v>
      </c>
      <c r="I1401" s="23" t="s">
        <v>2637</v>
      </c>
    </row>
    <row r="1402" spans="3:9">
      <c r="C1402" s="33" t="s">
        <v>21986</v>
      </c>
      <c r="D1402" s="33" t="s">
        <v>21220</v>
      </c>
      <c r="E1402" s="33" t="s">
        <v>21221</v>
      </c>
      <c r="F1402" s="38">
        <v>44748</v>
      </c>
      <c r="G1402" s="37">
        <v>-20000</v>
      </c>
      <c r="H1402" s="21" t="e">
        <v>#N/A</v>
      </c>
      <c r="I1402" s="23" t="e">
        <v>#N/A</v>
      </c>
    </row>
    <row r="1403" spans="3:9">
      <c r="C1403" s="33" t="s">
        <v>10012</v>
      </c>
      <c r="D1403" s="33" t="s">
        <v>10013</v>
      </c>
      <c r="E1403" s="33" t="s">
        <v>17851</v>
      </c>
      <c r="F1403" s="38">
        <v>42157</v>
      </c>
      <c r="G1403" s="37">
        <v>-9440</v>
      </c>
      <c r="H1403" s="21" t="s">
        <v>11889</v>
      </c>
      <c r="I1403" s="23" t="s">
        <v>10014</v>
      </c>
    </row>
    <row r="1404" spans="3:9">
      <c r="C1404" s="33" t="s">
        <v>4430</v>
      </c>
      <c r="D1404" s="33" t="s">
        <v>4431</v>
      </c>
      <c r="E1404" s="33" t="s">
        <v>15514</v>
      </c>
      <c r="F1404" s="38">
        <v>41780</v>
      </c>
      <c r="G1404" s="37">
        <v>-32395.14</v>
      </c>
      <c r="H1404" s="21" t="s">
        <v>4433</v>
      </c>
      <c r="I1404" s="23" t="s">
        <v>4432</v>
      </c>
    </row>
    <row r="1405" spans="3:9">
      <c r="C1405" s="33" t="s">
        <v>4434</v>
      </c>
      <c r="D1405" s="33" t="s">
        <v>4435</v>
      </c>
      <c r="E1405" s="34" t="s">
        <v>15515</v>
      </c>
      <c r="F1405" s="35">
        <v>41761</v>
      </c>
      <c r="G1405" s="36">
        <v>-57591.360000000001</v>
      </c>
      <c r="H1405" s="21" t="s">
        <v>3609</v>
      </c>
      <c r="I1405" s="23" t="s">
        <v>4436</v>
      </c>
    </row>
    <row r="1406" spans="3:9">
      <c r="C1406" s="33" t="s">
        <v>4437</v>
      </c>
      <c r="D1406" s="33" t="s">
        <v>4438</v>
      </c>
      <c r="E1406" s="33" t="s">
        <v>15516</v>
      </c>
      <c r="F1406" s="38">
        <v>41761</v>
      </c>
      <c r="G1406" s="37">
        <v>-34194.870000000003</v>
      </c>
      <c r="H1406" s="21" t="s">
        <v>3609</v>
      </c>
      <c r="I1406" s="23" t="s">
        <v>4439</v>
      </c>
    </row>
    <row r="1407" spans="3:9">
      <c r="C1407" s="33" t="s">
        <v>10015</v>
      </c>
      <c r="D1407" s="33" t="s">
        <v>10016</v>
      </c>
      <c r="E1407" s="34" t="s">
        <v>17852</v>
      </c>
      <c r="F1407" s="35">
        <v>41152</v>
      </c>
      <c r="G1407" s="36">
        <v>-41400</v>
      </c>
      <c r="H1407" s="21" t="s">
        <v>987</v>
      </c>
      <c r="I1407" s="23" t="s">
        <v>10017</v>
      </c>
    </row>
    <row r="1408" spans="3:9">
      <c r="C1408" s="33" t="s">
        <v>4440</v>
      </c>
      <c r="D1408" s="33" t="s">
        <v>4441</v>
      </c>
      <c r="E1408" s="33" t="s">
        <v>15517</v>
      </c>
      <c r="F1408" s="38">
        <v>42955</v>
      </c>
      <c r="G1408" s="37">
        <v>-80000</v>
      </c>
      <c r="H1408" s="21" t="s">
        <v>4443</v>
      </c>
      <c r="I1408" s="23" t="s">
        <v>4442</v>
      </c>
    </row>
    <row r="1409" spans="3:9">
      <c r="C1409" s="33" t="s">
        <v>4444</v>
      </c>
      <c r="D1409" s="33" t="s">
        <v>4445</v>
      </c>
      <c r="E1409" s="33" t="s">
        <v>15518</v>
      </c>
      <c r="F1409" s="38">
        <v>41774</v>
      </c>
      <c r="G1409" s="37">
        <v>-62390.64</v>
      </c>
      <c r="H1409" s="21" t="s">
        <v>4447</v>
      </c>
      <c r="I1409" s="23" t="s">
        <v>4446</v>
      </c>
    </row>
    <row r="1410" spans="3:9">
      <c r="C1410" s="33" t="s">
        <v>4448</v>
      </c>
      <c r="D1410" s="33" t="s">
        <v>4449</v>
      </c>
      <c r="E1410" s="33" t="s">
        <v>15519</v>
      </c>
      <c r="F1410" s="38">
        <v>41556</v>
      </c>
      <c r="G1410" s="37">
        <v>-12921.09</v>
      </c>
      <c r="H1410" s="21" t="s">
        <v>4451</v>
      </c>
      <c r="I1410" s="23" t="s">
        <v>4450</v>
      </c>
    </row>
    <row r="1411" spans="3:9">
      <c r="C1411" s="33" t="s">
        <v>4452</v>
      </c>
      <c r="D1411" s="33" t="s">
        <v>4453</v>
      </c>
      <c r="E1411" s="33" t="s">
        <v>15520</v>
      </c>
      <c r="F1411" s="38">
        <v>41725</v>
      </c>
      <c r="G1411" s="37">
        <v>-7040</v>
      </c>
      <c r="H1411" s="21" t="s">
        <v>4455</v>
      </c>
      <c r="I1411" s="23" t="s">
        <v>4454</v>
      </c>
    </row>
    <row r="1412" spans="3:9">
      <c r="C1412" s="33" t="s">
        <v>21987</v>
      </c>
      <c r="D1412" s="33" t="s">
        <v>21222</v>
      </c>
      <c r="E1412" s="33" t="s">
        <v>21223</v>
      </c>
      <c r="F1412" s="38">
        <v>44748</v>
      </c>
      <c r="G1412" s="37">
        <v>-20000</v>
      </c>
      <c r="H1412" s="21" t="e">
        <v>#N/A</v>
      </c>
      <c r="I1412" s="23" t="e">
        <v>#N/A</v>
      </c>
    </row>
    <row r="1413" spans="3:9">
      <c r="C1413" s="33" t="s">
        <v>4456</v>
      </c>
      <c r="D1413" s="33" t="s">
        <v>4457</v>
      </c>
      <c r="E1413" s="33" t="s">
        <v>15521</v>
      </c>
      <c r="F1413" s="38">
        <v>43025</v>
      </c>
      <c r="G1413" s="37">
        <v>-14056</v>
      </c>
      <c r="H1413" s="21" t="s">
        <v>4459</v>
      </c>
      <c r="I1413" s="23" t="s">
        <v>4458</v>
      </c>
    </row>
    <row r="1414" spans="3:9">
      <c r="C1414" s="33" t="s">
        <v>4460</v>
      </c>
      <c r="D1414" s="33" t="s">
        <v>4461</v>
      </c>
      <c r="E1414" s="33" t="s">
        <v>15522</v>
      </c>
      <c r="F1414" s="38">
        <v>41992</v>
      </c>
      <c r="G1414" s="37">
        <v>-26250</v>
      </c>
      <c r="H1414" s="21" t="s">
        <v>4463</v>
      </c>
      <c r="I1414" s="23" t="s">
        <v>4462</v>
      </c>
    </row>
    <row r="1415" spans="3:9">
      <c r="C1415" s="33" t="s">
        <v>4464</v>
      </c>
      <c r="D1415" s="33" t="s">
        <v>4465</v>
      </c>
      <c r="E1415" s="33" t="s">
        <v>15523</v>
      </c>
      <c r="F1415" s="38">
        <v>41233</v>
      </c>
      <c r="G1415" s="37">
        <v>-4500</v>
      </c>
      <c r="H1415" s="21" t="s">
        <v>4467</v>
      </c>
      <c r="I1415" s="23" t="s">
        <v>4466</v>
      </c>
    </row>
    <row r="1416" spans="3:9">
      <c r="C1416" s="33" t="s">
        <v>21988</v>
      </c>
      <c r="D1416" s="33" t="s">
        <v>21224</v>
      </c>
      <c r="E1416" s="33" t="s">
        <v>21225</v>
      </c>
      <c r="F1416" s="38">
        <v>44708</v>
      </c>
      <c r="G1416" s="37">
        <v>-10160</v>
      </c>
      <c r="H1416" s="21" t="e">
        <v>#N/A</v>
      </c>
      <c r="I1416" s="23" t="e">
        <v>#N/A</v>
      </c>
    </row>
    <row r="1417" spans="3:9">
      <c r="C1417" s="33" t="s">
        <v>10019</v>
      </c>
      <c r="D1417" s="33" t="s">
        <v>10020</v>
      </c>
      <c r="E1417" s="34" t="s">
        <v>17853</v>
      </c>
      <c r="F1417" s="35">
        <v>41026</v>
      </c>
      <c r="G1417" s="36">
        <v>-48000</v>
      </c>
      <c r="H1417" s="21" t="s">
        <v>19454</v>
      </c>
      <c r="I1417" s="23" t="s">
        <v>9017</v>
      </c>
    </row>
    <row r="1418" spans="3:9">
      <c r="C1418" s="33" t="s">
        <v>4468</v>
      </c>
      <c r="D1418" s="33" t="s">
        <v>4469</v>
      </c>
      <c r="E1418" s="33" t="s">
        <v>15524</v>
      </c>
      <c r="F1418" s="38">
        <v>41639</v>
      </c>
      <c r="G1418" s="37">
        <v>-112867.54</v>
      </c>
      <c r="H1418" s="21" t="s">
        <v>4470</v>
      </c>
      <c r="I1418" s="23" t="s">
        <v>2836</v>
      </c>
    </row>
    <row r="1419" spans="3:9">
      <c r="C1419" s="33" t="s">
        <v>4471</v>
      </c>
      <c r="D1419" s="33" t="s">
        <v>4472</v>
      </c>
      <c r="E1419" s="33" t="s">
        <v>15525</v>
      </c>
      <c r="F1419" s="38">
        <v>41765</v>
      </c>
      <c r="G1419" s="37">
        <v>-31195.32</v>
      </c>
      <c r="H1419" s="21" t="s">
        <v>4474</v>
      </c>
      <c r="I1419" s="23" t="s">
        <v>4473</v>
      </c>
    </row>
    <row r="1420" spans="3:9">
      <c r="C1420" s="33" t="s">
        <v>4475</v>
      </c>
      <c r="D1420" s="33" t="s">
        <v>4476</v>
      </c>
      <c r="E1420" s="33" t="s">
        <v>15526</v>
      </c>
      <c r="F1420" s="38">
        <v>41725</v>
      </c>
      <c r="G1420" s="37">
        <v>-7040</v>
      </c>
      <c r="H1420" s="21" t="s">
        <v>4455</v>
      </c>
      <c r="I1420" s="23" t="s">
        <v>4454</v>
      </c>
    </row>
    <row r="1421" spans="3:9">
      <c r="C1421" s="33" t="s">
        <v>4477</v>
      </c>
      <c r="D1421" s="33" t="s">
        <v>4478</v>
      </c>
      <c r="E1421" s="33" t="s">
        <v>15527</v>
      </c>
      <c r="F1421" s="38">
        <v>41741</v>
      </c>
      <c r="G1421" s="37">
        <v>-32395.14</v>
      </c>
      <c r="H1421" s="21" t="s">
        <v>4480</v>
      </c>
      <c r="I1421" s="23" t="s">
        <v>4479</v>
      </c>
    </row>
    <row r="1422" spans="3:9">
      <c r="C1422" s="33" t="s">
        <v>4477</v>
      </c>
      <c r="D1422" s="33" t="s">
        <v>4478</v>
      </c>
      <c r="E1422" s="33" t="s">
        <v>15528</v>
      </c>
      <c r="F1422" s="38">
        <v>41745</v>
      </c>
      <c r="G1422" s="37">
        <v>-64790.28</v>
      </c>
      <c r="H1422" s="21" t="s">
        <v>4482</v>
      </c>
      <c r="I1422" s="23" t="s">
        <v>4481</v>
      </c>
    </row>
    <row r="1423" spans="3:9">
      <c r="C1423" s="29" t="s">
        <v>1450</v>
      </c>
      <c r="D1423" s="29" t="s">
        <v>1722</v>
      </c>
      <c r="E1423" s="30" t="s">
        <v>13416</v>
      </c>
      <c r="F1423" s="31">
        <v>41148</v>
      </c>
      <c r="G1423" s="32">
        <v>-51040</v>
      </c>
      <c r="H1423" s="21" t="s">
        <v>1451</v>
      </c>
      <c r="I1423" s="23" t="s">
        <v>1451</v>
      </c>
    </row>
    <row r="1424" spans="3:9" ht="120">
      <c r="C1424" s="33" t="s">
        <v>10021</v>
      </c>
      <c r="D1424" s="33" t="s">
        <v>10022</v>
      </c>
      <c r="E1424" s="34" t="s">
        <v>17854</v>
      </c>
      <c r="F1424" s="35">
        <v>43853</v>
      </c>
      <c r="G1424" s="36">
        <v>412519.88</v>
      </c>
      <c r="H1424" s="21" t="s">
        <v>1185</v>
      </c>
      <c r="I1424" s="23" t="s">
        <v>10023</v>
      </c>
    </row>
    <row r="1425" spans="3:9">
      <c r="C1425" s="33" t="s">
        <v>10024</v>
      </c>
      <c r="D1425" s="33" t="s">
        <v>10025</v>
      </c>
      <c r="E1425" s="34" t="s">
        <v>17855</v>
      </c>
      <c r="F1425" s="35">
        <v>42604</v>
      </c>
      <c r="G1425" s="36">
        <v>-28000</v>
      </c>
      <c r="H1425" s="21" t="s">
        <v>989</v>
      </c>
      <c r="I1425" s="23" t="s">
        <v>3815</v>
      </c>
    </row>
    <row r="1426" spans="3:9">
      <c r="C1426" s="33" t="s">
        <v>4483</v>
      </c>
      <c r="D1426" s="33" t="s">
        <v>4484</v>
      </c>
      <c r="E1426" s="33" t="s">
        <v>15529</v>
      </c>
      <c r="F1426" s="38">
        <v>41299</v>
      </c>
      <c r="G1426" s="37">
        <v>-1397.04</v>
      </c>
      <c r="H1426" s="21" t="s">
        <v>4486</v>
      </c>
      <c r="I1426" s="23" t="s">
        <v>4485</v>
      </c>
    </row>
    <row r="1427" spans="3:9">
      <c r="C1427" s="33" t="s">
        <v>10026</v>
      </c>
      <c r="D1427" s="33" t="s">
        <v>10027</v>
      </c>
      <c r="E1427" s="34" t="s">
        <v>17856</v>
      </c>
      <c r="F1427" s="35">
        <v>43201</v>
      </c>
      <c r="G1427" s="36">
        <v>-11800</v>
      </c>
      <c r="H1427" s="21" t="s">
        <v>990</v>
      </c>
      <c r="I1427" s="23" t="s">
        <v>10028</v>
      </c>
    </row>
    <row r="1428" spans="3:9">
      <c r="C1428" s="33" t="s">
        <v>10026</v>
      </c>
      <c r="D1428" s="33" t="s">
        <v>10027</v>
      </c>
      <c r="E1428" s="34" t="s">
        <v>17857</v>
      </c>
      <c r="F1428" s="35">
        <v>43245</v>
      </c>
      <c r="G1428" s="36">
        <v>-11800</v>
      </c>
      <c r="H1428" s="21" t="s">
        <v>991</v>
      </c>
      <c r="I1428" s="23" t="s">
        <v>10029</v>
      </c>
    </row>
    <row r="1429" spans="3:9">
      <c r="C1429" s="33" t="s">
        <v>10026</v>
      </c>
      <c r="D1429" s="33" t="s">
        <v>10027</v>
      </c>
      <c r="E1429" s="34" t="s">
        <v>17858</v>
      </c>
      <c r="F1429" s="35">
        <v>43276</v>
      </c>
      <c r="G1429" s="36">
        <v>-11800</v>
      </c>
      <c r="H1429" s="21" t="s">
        <v>992</v>
      </c>
      <c r="I1429" s="23" t="s">
        <v>10030</v>
      </c>
    </row>
    <row r="1430" spans="3:9">
      <c r="C1430" s="33" t="s">
        <v>10026</v>
      </c>
      <c r="D1430" s="33" t="s">
        <v>10027</v>
      </c>
      <c r="E1430" s="34" t="s">
        <v>17859</v>
      </c>
      <c r="F1430" s="35">
        <v>43285</v>
      </c>
      <c r="G1430" s="36">
        <v>-11800</v>
      </c>
      <c r="H1430" s="21" t="s">
        <v>993</v>
      </c>
      <c r="I1430" s="23" t="s">
        <v>10031</v>
      </c>
    </row>
    <row r="1431" spans="3:9">
      <c r="C1431" s="33" t="s">
        <v>10026</v>
      </c>
      <c r="D1431" s="33" t="s">
        <v>10027</v>
      </c>
      <c r="E1431" s="34" t="s">
        <v>17860</v>
      </c>
      <c r="F1431" s="35">
        <v>43304</v>
      </c>
      <c r="G1431" s="36">
        <v>-11800</v>
      </c>
      <c r="H1431" s="21" t="s">
        <v>994</v>
      </c>
      <c r="I1431" s="23" t="s">
        <v>10032</v>
      </c>
    </row>
    <row r="1432" spans="3:9">
      <c r="C1432" s="33" t="s">
        <v>10026</v>
      </c>
      <c r="D1432" s="33" t="s">
        <v>10027</v>
      </c>
      <c r="E1432" s="34" t="s">
        <v>17861</v>
      </c>
      <c r="F1432" s="35">
        <v>43192</v>
      </c>
      <c r="G1432" s="36">
        <v>-23600</v>
      </c>
      <c r="H1432" s="21" t="s">
        <v>995</v>
      </c>
      <c r="I1432" s="23" t="s">
        <v>10033</v>
      </c>
    </row>
    <row r="1433" spans="3:9">
      <c r="C1433" s="33" t="s">
        <v>10026</v>
      </c>
      <c r="D1433" s="33" t="s">
        <v>10027</v>
      </c>
      <c r="E1433" s="34" t="s">
        <v>17862</v>
      </c>
      <c r="F1433" s="35">
        <v>43192</v>
      </c>
      <c r="G1433" s="36">
        <v>-23600</v>
      </c>
      <c r="H1433" s="21" t="s">
        <v>996</v>
      </c>
      <c r="I1433" s="23" t="s">
        <v>10034</v>
      </c>
    </row>
    <row r="1434" spans="3:9">
      <c r="C1434" s="33" t="s">
        <v>10026</v>
      </c>
      <c r="D1434" s="33" t="s">
        <v>10027</v>
      </c>
      <c r="E1434" s="34" t="s">
        <v>17863</v>
      </c>
      <c r="F1434" s="35">
        <v>43378</v>
      </c>
      <c r="G1434" s="36">
        <v>-11800</v>
      </c>
      <c r="H1434" s="21" t="s">
        <v>997</v>
      </c>
      <c r="I1434" s="23" t="s">
        <v>10035</v>
      </c>
    </row>
    <row r="1435" spans="3:9">
      <c r="C1435" s="29" t="s">
        <v>120</v>
      </c>
      <c r="D1435" s="29" t="s">
        <v>1723</v>
      </c>
      <c r="E1435" s="30" t="s">
        <v>12820</v>
      </c>
      <c r="F1435" s="31">
        <v>42436</v>
      </c>
      <c r="G1435" s="32">
        <v>-16000</v>
      </c>
      <c r="H1435" s="21" t="s">
        <v>121</v>
      </c>
      <c r="I1435" s="23" t="s">
        <v>3480</v>
      </c>
    </row>
    <row r="1436" spans="3:9">
      <c r="C1436" s="33" t="s">
        <v>10036</v>
      </c>
      <c r="D1436" s="33" t="s">
        <v>10037</v>
      </c>
      <c r="E1436" s="34" t="s">
        <v>17864</v>
      </c>
      <c r="F1436" s="35">
        <v>44471</v>
      </c>
      <c r="G1436" s="36">
        <v>-1231643.6000000001</v>
      </c>
      <c r="H1436" s="21" t="s">
        <v>999</v>
      </c>
      <c r="I1436" s="23" t="s">
        <v>10038</v>
      </c>
    </row>
    <row r="1437" spans="3:9">
      <c r="C1437" s="33" t="s">
        <v>21692</v>
      </c>
      <c r="D1437" s="33" t="s">
        <v>21693</v>
      </c>
      <c r="E1437" s="34" t="s">
        <v>21694</v>
      </c>
      <c r="F1437" s="35">
        <v>44767</v>
      </c>
      <c r="G1437" s="36">
        <v>-141600</v>
      </c>
      <c r="H1437" s="21" t="s">
        <v>1000</v>
      </c>
      <c r="I1437" s="23" t="e">
        <v>#N/A</v>
      </c>
    </row>
    <row r="1438" spans="3:9">
      <c r="C1438" s="33" t="s">
        <v>4487</v>
      </c>
      <c r="D1438" s="33" t="s">
        <v>4488</v>
      </c>
      <c r="E1438" s="33" t="s">
        <v>15530</v>
      </c>
      <c r="F1438" s="38">
        <v>41227</v>
      </c>
      <c r="G1438" s="37">
        <v>-24429.54</v>
      </c>
      <c r="H1438" s="21" t="s">
        <v>4490</v>
      </c>
      <c r="I1438" s="23" t="s">
        <v>4489</v>
      </c>
    </row>
    <row r="1439" spans="3:9">
      <c r="C1439" s="33" t="s">
        <v>10039</v>
      </c>
      <c r="D1439" s="33" t="s">
        <v>10040</v>
      </c>
      <c r="E1439" s="34" t="s">
        <v>17865</v>
      </c>
      <c r="F1439" s="35">
        <v>43621</v>
      </c>
      <c r="G1439" s="36">
        <v>-44232.3</v>
      </c>
      <c r="H1439" s="21" t="s">
        <v>1002</v>
      </c>
      <c r="I1439" s="23" t="s">
        <v>10041</v>
      </c>
    </row>
    <row r="1440" spans="3:9">
      <c r="C1440" s="33" t="s">
        <v>4491</v>
      </c>
      <c r="D1440" s="33" t="s">
        <v>4492</v>
      </c>
      <c r="E1440" s="33" t="s">
        <v>15531</v>
      </c>
      <c r="F1440" s="38">
        <v>41605</v>
      </c>
      <c r="G1440" s="37">
        <v>-50386.239999999998</v>
      </c>
      <c r="H1440" s="21" t="s">
        <v>4493</v>
      </c>
      <c r="I1440" s="23" t="s">
        <v>3077</v>
      </c>
    </row>
    <row r="1441" spans="3:9">
      <c r="C1441" s="33" t="s">
        <v>4494</v>
      </c>
      <c r="D1441" s="33" t="s">
        <v>4495</v>
      </c>
      <c r="E1441" s="33" t="s">
        <v>14600</v>
      </c>
      <c r="F1441" s="38">
        <v>40792</v>
      </c>
      <c r="G1441" s="37">
        <v>-8000</v>
      </c>
      <c r="H1441" s="21" t="s">
        <v>4496</v>
      </c>
      <c r="I1441" s="23" t="s">
        <v>9017</v>
      </c>
    </row>
    <row r="1442" spans="3:9">
      <c r="C1442" s="33" t="s">
        <v>10042</v>
      </c>
      <c r="D1442" s="33" t="s">
        <v>10043</v>
      </c>
      <c r="E1442" s="34" t="s">
        <v>17866</v>
      </c>
      <c r="F1442" s="35">
        <v>44469</v>
      </c>
      <c r="G1442" s="36">
        <v>-3142862.5</v>
      </c>
      <c r="H1442" s="21" t="s">
        <v>1004</v>
      </c>
      <c r="I1442" s="23" t="s">
        <v>10044</v>
      </c>
    </row>
    <row r="1443" spans="3:9" ht="105">
      <c r="C1443" s="33" t="s">
        <v>10042</v>
      </c>
      <c r="D1443" s="33" t="s">
        <v>10043</v>
      </c>
      <c r="E1443" s="34" t="s">
        <v>17867</v>
      </c>
      <c r="F1443" s="35">
        <v>43417</v>
      </c>
      <c r="G1443" s="36">
        <v>0.01</v>
      </c>
      <c r="H1443" s="21" t="s">
        <v>1006</v>
      </c>
      <c r="I1443" s="23" t="s">
        <v>20451</v>
      </c>
    </row>
    <row r="1444" spans="3:9">
      <c r="C1444" s="33" t="s">
        <v>21695</v>
      </c>
      <c r="D1444" s="33" t="s">
        <v>21696</v>
      </c>
      <c r="E1444" s="33" t="s">
        <v>21697</v>
      </c>
      <c r="F1444" s="38">
        <v>44770</v>
      </c>
      <c r="G1444" s="37">
        <v>-14580</v>
      </c>
      <c r="H1444" s="21" t="s">
        <v>11892</v>
      </c>
      <c r="I1444" s="23" t="e">
        <v>#N/A</v>
      </c>
    </row>
    <row r="1445" spans="3:9">
      <c r="C1445" s="33" t="s">
        <v>21695</v>
      </c>
      <c r="D1445" s="33" t="s">
        <v>21696</v>
      </c>
      <c r="E1445" s="33" t="s">
        <v>21698</v>
      </c>
      <c r="F1445" s="38">
        <v>44770</v>
      </c>
      <c r="G1445" s="37">
        <v>-95580</v>
      </c>
      <c r="H1445" s="21" t="s">
        <v>62</v>
      </c>
      <c r="I1445" s="23" t="e">
        <v>#N/A</v>
      </c>
    </row>
    <row r="1446" spans="3:9">
      <c r="C1446" s="33" t="s">
        <v>10045</v>
      </c>
      <c r="D1446" s="33" t="s">
        <v>10046</v>
      </c>
      <c r="E1446" s="33" t="s">
        <v>17868</v>
      </c>
      <c r="F1446" s="38">
        <v>42604</v>
      </c>
      <c r="G1446" s="37">
        <v>-28000</v>
      </c>
      <c r="H1446" s="21" t="s">
        <v>20833</v>
      </c>
      <c r="I1446" s="23" t="s">
        <v>3815</v>
      </c>
    </row>
    <row r="1447" spans="3:9">
      <c r="C1447" s="33" t="s">
        <v>10047</v>
      </c>
      <c r="D1447" s="33" t="s">
        <v>10048</v>
      </c>
      <c r="E1447" s="34" t="s">
        <v>17869</v>
      </c>
      <c r="F1447" s="35">
        <v>40829</v>
      </c>
      <c r="G1447" s="36">
        <v>-5000</v>
      </c>
      <c r="H1447" s="21" t="s">
        <v>1008</v>
      </c>
      <c r="I1447" s="23" t="s">
        <v>9017</v>
      </c>
    </row>
    <row r="1448" spans="3:9">
      <c r="C1448" s="33" t="s">
        <v>10050</v>
      </c>
      <c r="D1448" s="33" t="s">
        <v>10051</v>
      </c>
      <c r="E1448" s="34" t="s">
        <v>17870</v>
      </c>
      <c r="F1448" s="35">
        <v>44470</v>
      </c>
      <c r="G1448" s="36">
        <v>-204610</v>
      </c>
      <c r="H1448" s="21" t="s">
        <v>1010</v>
      </c>
      <c r="I1448" s="23" t="s">
        <v>10052</v>
      </c>
    </row>
    <row r="1449" spans="3:9">
      <c r="C1449" s="33" t="s">
        <v>4497</v>
      </c>
      <c r="D1449" s="33" t="s">
        <v>4498</v>
      </c>
      <c r="E1449" s="33" t="s">
        <v>15532</v>
      </c>
      <c r="F1449" s="38">
        <v>41779</v>
      </c>
      <c r="G1449" s="37">
        <v>-40770.39</v>
      </c>
      <c r="H1449" s="21" t="s">
        <v>4500</v>
      </c>
      <c r="I1449" s="23" t="s">
        <v>4499</v>
      </c>
    </row>
    <row r="1450" spans="3:9">
      <c r="C1450" s="33" t="s">
        <v>21699</v>
      </c>
      <c r="D1450" s="33" t="s">
        <v>21700</v>
      </c>
      <c r="E1450" s="33" t="s">
        <v>21701</v>
      </c>
      <c r="F1450" s="38">
        <v>44769</v>
      </c>
      <c r="G1450" s="37">
        <v>-106200</v>
      </c>
      <c r="H1450" s="21" t="s">
        <v>11899</v>
      </c>
      <c r="I1450" s="23" t="e">
        <v>#N/A</v>
      </c>
    </row>
    <row r="1451" spans="3:9">
      <c r="C1451" s="33" t="s">
        <v>4501</v>
      </c>
      <c r="D1451" s="33" t="s">
        <v>4502</v>
      </c>
      <c r="E1451" s="33" t="s">
        <v>15533</v>
      </c>
      <c r="F1451" s="38">
        <v>41211</v>
      </c>
      <c r="G1451" s="37">
        <v>-4484.1400000000003</v>
      </c>
      <c r="H1451" s="21" t="s">
        <v>4504</v>
      </c>
      <c r="I1451" s="23" t="s">
        <v>4503</v>
      </c>
    </row>
    <row r="1452" spans="3:9">
      <c r="C1452" s="33" t="s">
        <v>4501</v>
      </c>
      <c r="D1452" s="33" t="s">
        <v>4502</v>
      </c>
      <c r="E1452" s="33" t="s">
        <v>15534</v>
      </c>
      <c r="F1452" s="38">
        <v>41211</v>
      </c>
      <c r="G1452" s="37">
        <v>-2991.68</v>
      </c>
      <c r="H1452" s="21" t="s">
        <v>4506</v>
      </c>
      <c r="I1452" s="23" t="s">
        <v>4505</v>
      </c>
    </row>
    <row r="1453" spans="3:9">
      <c r="C1453" s="33" t="s">
        <v>4501</v>
      </c>
      <c r="D1453" s="33" t="s">
        <v>4502</v>
      </c>
      <c r="E1453" s="33" t="s">
        <v>15535</v>
      </c>
      <c r="F1453" s="38">
        <v>41211</v>
      </c>
      <c r="G1453" s="37">
        <v>-95859.6</v>
      </c>
      <c r="H1453" s="21" t="s">
        <v>4508</v>
      </c>
      <c r="I1453" s="23" t="s">
        <v>4507</v>
      </c>
    </row>
    <row r="1454" spans="3:9">
      <c r="C1454" s="33" t="s">
        <v>4501</v>
      </c>
      <c r="D1454" s="33" t="s">
        <v>4502</v>
      </c>
      <c r="E1454" s="33" t="s">
        <v>15536</v>
      </c>
      <c r="F1454" s="38">
        <v>41211</v>
      </c>
      <c r="G1454" s="37">
        <v>-13840</v>
      </c>
      <c r="H1454" s="21" t="s">
        <v>4510</v>
      </c>
      <c r="I1454" s="23" t="s">
        <v>4509</v>
      </c>
    </row>
    <row r="1455" spans="3:9">
      <c r="C1455" s="33" t="s">
        <v>4501</v>
      </c>
      <c r="D1455" s="33" t="s">
        <v>4502</v>
      </c>
      <c r="E1455" s="33" t="s">
        <v>15537</v>
      </c>
      <c r="F1455" s="38">
        <v>41234</v>
      </c>
      <c r="G1455" s="37">
        <v>-12386.25</v>
      </c>
      <c r="H1455" s="21" t="s">
        <v>4512</v>
      </c>
      <c r="I1455" s="23" t="s">
        <v>4511</v>
      </c>
    </row>
    <row r="1456" spans="3:9">
      <c r="C1456" s="29" t="s">
        <v>122</v>
      </c>
      <c r="D1456" s="29" t="s">
        <v>1724</v>
      </c>
      <c r="E1456" s="30" t="s">
        <v>13315</v>
      </c>
      <c r="F1456" s="31">
        <v>41990</v>
      </c>
      <c r="G1456" s="32">
        <v>-78935</v>
      </c>
      <c r="H1456" s="21" t="s">
        <v>123</v>
      </c>
      <c r="I1456" s="23" t="s">
        <v>123</v>
      </c>
    </row>
    <row r="1457" spans="3:9">
      <c r="C1457" s="33" t="s">
        <v>10053</v>
      </c>
      <c r="D1457" s="33" t="s">
        <v>10054</v>
      </c>
      <c r="E1457" s="34" t="s">
        <v>17871</v>
      </c>
      <c r="F1457" s="35">
        <v>42349</v>
      </c>
      <c r="G1457" s="36">
        <v>-56640</v>
      </c>
      <c r="H1457" s="21" t="s">
        <v>19455</v>
      </c>
      <c r="I1457" s="23" t="s">
        <v>10055</v>
      </c>
    </row>
    <row r="1458" spans="3:9">
      <c r="C1458" s="33" t="s">
        <v>10053</v>
      </c>
      <c r="D1458" s="33" t="s">
        <v>10054</v>
      </c>
      <c r="E1458" s="34" t="s">
        <v>17872</v>
      </c>
      <c r="F1458" s="35">
        <v>42633</v>
      </c>
      <c r="G1458" s="36">
        <v>-226560</v>
      </c>
      <c r="H1458" s="21" t="s">
        <v>855</v>
      </c>
      <c r="I1458" s="23" t="s">
        <v>10056</v>
      </c>
    </row>
    <row r="1459" spans="3:9">
      <c r="C1459" s="33" t="s">
        <v>10053</v>
      </c>
      <c r="D1459" s="33" t="s">
        <v>10054</v>
      </c>
      <c r="E1459" s="34" t="s">
        <v>17873</v>
      </c>
      <c r="F1459" s="35">
        <v>42633</v>
      </c>
      <c r="G1459" s="36">
        <v>-226560</v>
      </c>
      <c r="H1459" s="21" t="s">
        <v>1012</v>
      </c>
      <c r="I1459" s="23" t="s">
        <v>10057</v>
      </c>
    </row>
    <row r="1460" spans="3:9">
      <c r="C1460" s="33" t="s">
        <v>4513</v>
      </c>
      <c r="D1460" s="33" t="s">
        <v>4514</v>
      </c>
      <c r="E1460" s="33" t="s">
        <v>15538</v>
      </c>
      <c r="F1460" s="38">
        <v>41635</v>
      </c>
      <c r="G1460" s="37">
        <v>-181335.95</v>
      </c>
      <c r="H1460" s="21" t="s">
        <v>4515</v>
      </c>
      <c r="I1460" s="23" t="s">
        <v>3147</v>
      </c>
    </row>
    <row r="1461" spans="3:9">
      <c r="C1461" s="33" t="s">
        <v>21702</v>
      </c>
      <c r="D1461" s="33" t="s">
        <v>21703</v>
      </c>
      <c r="E1461" s="34" t="s">
        <v>21704</v>
      </c>
      <c r="F1461" s="35">
        <v>44769</v>
      </c>
      <c r="G1461" s="36">
        <v>-94400</v>
      </c>
      <c r="H1461" s="21" t="s">
        <v>855</v>
      </c>
      <c r="I1461" s="23" t="e">
        <v>#N/A</v>
      </c>
    </row>
    <row r="1462" spans="3:9">
      <c r="C1462" s="33" t="s">
        <v>10058</v>
      </c>
      <c r="D1462" s="33" t="s">
        <v>10059</v>
      </c>
      <c r="E1462" s="34" t="s">
        <v>17874</v>
      </c>
      <c r="F1462" s="35">
        <v>42604</v>
      </c>
      <c r="G1462" s="36">
        <v>-28000</v>
      </c>
      <c r="H1462" s="21" t="s">
        <v>1012</v>
      </c>
      <c r="I1462" s="23" t="s">
        <v>3815</v>
      </c>
    </row>
    <row r="1463" spans="3:9">
      <c r="C1463" s="33" t="s">
        <v>4516</v>
      </c>
      <c r="D1463" s="33" t="s">
        <v>4517</v>
      </c>
      <c r="E1463" s="33" t="s">
        <v>15539</v>
      </c>
      <c r="F1463" s="38">
        <v>41779</v>
      </c>
      <c r="G1463" s="37">
        <v>-56391.54</v>
      </c>
      <c r="H1463" s="21" t="s">
        <v>4519</v>
      </c>
      <c r="I1463" s="23" t="s">
        <v>4518</v>
      </c>
    </row>
    <row r="1464" spans="3:9">
      <c r="C1464" s="33" t="s">
        <v>4520</v>
      </c>
      <c r="D1464" s="33" t="s">
        <v>4521</v>
      </c>
      <c r="E1464" s="33" t="s">
        <v>15540</v>
      </c>
      <c r="F1464" s="38">
        <v>41774</v>
      </c>
      <c r="G1464" s="37">
        <v>-10145.68</v>
      </c>
      <c r="H1464" s="21" t="s">
        <v>4522</v>
      </c>
      <c r="I1464" s="23" t="s">
        <v>2682</v>
      </c>
    </row>
    <row r="1465" spans="3:9">
      <c r="C1465" s="33" t="s">
        <v>10060</v>
      </c>
      <c r="D1465" s="33" t="s">
        <v>10061</v>
      </c>
      <c r="E1465" s="34" t="s">
        <v>17875</v>
      </c>
      <c r="F1465" s="35">
        <v>43224</v>
      </c>
      <c r="G1465" s="36">
        <v>-2228375.2999999998</v>
      </c>
      <c r="H1465" s="21" t="s">
        <v>172</v>
      </c>
      <c r="I1465" s="23" t="s">
        <v>10062</v>
      </c>
    </row>
    <row r="1466" spans="3:9">
      <c r="C1466" s="33" t="s">
        <v>4523</v>
      </c>
      <c r="D1466" s="33" t="s">
        <v>4524</v>
      </c>
      <c r="E1466" s="33" t="s">
        <v>15541</v>
      </c>
      <c r="F1466" s="38">
        <v>42004</v>
      </c>
      <c r="G1466" s="37">
        <v>-42487.199999999997</v>
      </c>
      <c r="H1466" s="21" t="s">
        <v>4526</v>
      </c>
      <c r="I1466" s="23" t="s">
        <v>4525</v>
      </c>
    </row>
    <row r="1467" spans="3:9">
      <c r="C1467" s="33" t="s">
        <v>10063</v>
      </c>
      <c r="D1467" s="33" t="s">
        <v>10064</v>
      </c>
      <c r="E1467" s="34" t="s">
        <v>17876</v>
      </c>
      <c r="F1467" s="35">
        <v>44060</v>
      </c>
      <c r="G1467" s="36">
        <v>-299040</v>
      </c>
      <c r="H1467" s="21" t="s">
        <v>19456</v>
      </c>
      <c r="I1467" s="23" t="s">
        <v>10065</v>
      </c>
    </row>
    <row r="1468" spans="3:9">
      <c r="C1468" s="33" t="s">
        <v>10066</v>
      </c>
      <c r="D1468" s="33" t="s">
        <v>10067</v>
      </c>
      <c r="E1468" s="34" t="s">
        <v>17877</v>
      </c>
      <c r="F1468" s="35">
        <v>44469</v>
      </c>
      <c r="G1468" s="36">
        <v>-934800</v>
      </c>
      <c r="H1468" s="21" t="s">
        <v>19457</v>
      </c>
      <c r="I1468" s="23" t="s">
        <v>10068</v>
      </c>
    </row>
    <row r="1469" spans="3:9">
      <c r="C1469" s="33" t="s">
        <v>10069</v>
      </c>
      <c r="D1469" s="33" t="s">
        <v>10070</v>
      </c>
      <c r="E1469" s="34" t="s">
        <v>17878</v>
      </c>
      <c r="F1469" s="35">
        <v>42604</v>
      </c>
      <c r="G1469" s="36">
        <v>-28000</v>
      </c>
      <c r="H1469" s="21" t="s">
        <v>12138</v>
      </c>
      <c r="I1469" s="23" t="s">
        <v>3815</v>
      </c>
    </row>
    <row r="1470" spans="3:9">
      <c r="C1470" s="33" t="s">
        <v>4527</v>
      </c>
      <c r="D1470" s="33" t="s">
        <v>4528</v>
      </c>
      <c r="E1470" s="33" t="s">
        <v>15542</v>
      </c>
      <c r="F1470" s="38">
        <v>42004</v>
      </c>
      <c r="G1470" s="37">
        <v>-41700.400000000001</v>
      </c>
      <c r="H1470" s="21" t="s">
        <v>4530</v>
      </c>
      <c r="I1470" s="23" t="s">
        <v>4529</v>
      </c>
    </row>
    <row r="1471" spans="3:9">
      <c r="C1471" s="33" t="s">
        <v>21989</v>
      </c>
      <c r="D1471" s="33" t="s">
        <v>21226</v>
      </c>
      <c r="E1471" s="33" t="s">
        <v>21227</v>
      </c>
      <c r="F1471" s="38">
        <v>44748</v>
      </c>
      <c r="G1471" s="37">
        <v>-20000</v>
      </c>
      <c r="H1471" s="21" t="e">
        <v>#N/A</v>
      </c>
      <c r="I1471" s="23" t="e">
        <v>#N/A</v>
      </c>
    </row>
    <row r="1472" spans="3:9">
      <c r="C1472" s="33" t="s">
        <v>10071</v>
      </c>
      <c r="D1472" s="33" t="s">
        <v>10072</v>
      </c>
      <c r="E1472" s="33" t="s">
        <v>17879</v>
      </c>
      <c r="F1472" s="38">
        <v>42373</v>
      </c>
      <c r="G1472" s="37">
        <v>36320.400000000001</v>
      </c>
      <c r="H1472" s="21" t="e">
        <v>#N/A</v>
      </c>
      <c r="I1472" s="23" t="s">
        <v>10073</v>
      </c>
    </row>
    <row r="1473" spans="3:9">
      <c r="C1473" s="33" t="s">
        <v>10071</v>
      </c>
      <c r="D1473" s="33" t="s">
        <v>10072</v>
      </c>
      <c r="E1473" s="34" t="s">
        <v>17880</v>
      </c>
      <c r="F1473" s="35">
        <v>42809</v>
      </c>
      <c r="G1473" s="36">
        <v>-100890</v>
      </c>
      <c r="H1473" s="21" t="s">
        <v>1014</v>
      </c>
      <c r="I1473" s="23" t="s">
        <v>10074</v>
      </c>
    </row>
    <row r="1474" spans="3:9">
      <c r="C1474" s="33" t="s">
        <v>4531</v>
      </c>
      <c r="D1474" s="33" t="s">
        <v>4532</v>
      </c>
      <c r="E1474" s="33" t="s">
        <v>15543</v>
      </c>
      <c r="F1474" s="38">
        <v>42059</v>
      </c>
      <c r="G1474" s="37">
        <v>-11026</v>
      </c>
      <c r="H1474" s="21" t="s">
        <v>4533</v>
      </c>
      <c r="I1474" s="23" t="s">
        <v>3860</v>
      </c>
    </row>
    <row r="1475" spans="3:9">
      <c r="C1475" s="33" t="s">
        <v>4534</v>
      </c>
      <c r="D1475" s="33" t="s">
        <v>4535</v>
      </c>
      <c r="E1475" s="33" t="s">
        <v>15544</v>
      </c>
      <c r="F1475" s="38">
        <v>42004</v>
      </c>
      <c r="G1475" s="37">
        <v>-41700.400000000001</v>
      </c>
      <c r="H1475" s="21" t="s">
        <v>4536</v>
      </c>
      <c r="I1475" s="23" t="s">
        <v>4529</v>
      </c>
    </row>
    <row r="1476" spans="3:9">
      <c r="C1476" s="33" t="s">
        <v>8995</v>
      </c>
      <c r="D1476" s="33" t="s">
        <v>8996</v>
      </c>
      <c r="E1476" s="34" t="s">
        <v>17251</v>
      </c>
      <c r="F1476" s="35">
        <v>41372</v>
      </c>
      <c r="G1476" s="36">
        <v>-47200</v>
      </c>
      <c r="H1476" s="21">
        <v>0</v>
      </c>
      <c r="I1476" s="23" t="s">
        <v>4590</v>
      </c>
    </row>
    <row r="1477" spans="3:9">
      <c r="C1477" s="33" t="s">
        <v>4537</v>
      </c>
      <c r="D1477" s="33" t="s">
        <v>4538</v>
      </c>
      <c r="E1477" s="33" t="s">
        <v>15545</v>
      </c>
      <c r="F1477" s="38">
        <v>42045</v>
      </c>
      <c r="G1477" s="37">
        <v>-7426</v>
      </c>
      <c r="H1477" s="21" t="s">
        <v>4540</v>
      </c>
      <c r="I1477" s="23" t="s">
        <v>4539</v>
      </c>
    </row>
    <row r="1478" spans="3:9">
      <c r="C1478" s="33" t="s">
        <v>10076</v>
      </c>
      <c r="D1478" s="33" t="s">
        <v>10077</v>
      </c>
      <c r="E1478" s="34" t="s">
        <v>17881</v>
      </c>
      <c r="F1478" s="35">
        <v>42604</v>
      </c>
      <c r="G1478" s="36">
        <v>-28000</v>
      </c>
      <c r="H1478" s="21" t="s">
        <v>1014</v>
      </c>
      <c r="I1478" s="23" t="s">
        <v>3815</v>
      </c>
    </row>
    <row r="1479" spans="3:9">
      <c r="C1479" s="33" t="s">
        <v>4541</v>
      </c>
      <c r="D1479" s="33" t="s">
        <v>4542</v>
      </c>
      <c r="E1479" s="33" t="s">
        <v>15546</v>
      </c>
      <c r="F1479" s="38">
        <v>41985</v>
      </c>
      <c r="G1479" s="37">
        <v>-17425.68</v>
      </c>
      <c r="H1479" s="21" t="s">
        <v>4543</v>
      </c>
      <c r="I1479" s="23" t="s">
        <v>2891</v>
      </c>
    </row>
    <row r="1480" spans="3:9">
      <c r="C1480" s="33" t="s">
        <v>4544</v>
      </c>
      <c r="D1480" s="33" t="s">
        <v>4545</v>
      </c>
      <c r="E1480" s="33" t="s">
        <v>15547</v>
      </c>
      <c r="F1480" s="38">
        <v>42004</v>
      </c>
      <c r="G1480" s="37">
        <v>-83400.800000000003</v>
      </c>
      <c r="H1480" s="21" t="s">
        <v>4547</v>
      </c>
      <c r="I1480" s="23" t="s">
        <v>4546</v>
      </c>
    </row>
    <row r="1481" spans="3:9">
      <c r="C1481" s="33" t="s">
        <v>4548</v>
      </c>
      <c r="D1481" s="33" t="s">
        <v>4549</v>
      </c>
      <c r="E1481" s="33" t="s">
        <v>15548</v>
      </c>
      <c r="F1481" s="38">
        <v>41722</v>
      </c>
      <c r="G1481" s="37">
        <v>-1870</v>
      </c>
      <c r="H1481" s="21" t="s">
        <v>4551</v>
      </c>
      <c r="I1481" s="23" t="s">
        <v>4550</v>
      </c>
    </row>
    <row r="1482" spans="3:9">
      <c r="C1482" s="33" t="s">
        <v>10078</v>
      </c>
      <c r="D1482" s="33" t="s">
        <v>10079</v>
      </c>
      <c r="E1482" s="34" t="s">
        <v>17882</v>
      </c>
      <c r="F1482" s="35">
        <v>41446</v>
      </c>
      <c r="G1482" s="36">
        <v>3890119.84</v>
      </c>
      <c r="H1482" s="21" t="s">
        <v>1016</v>
      </c>
      <c r="I1482" s="23" t="s">
        <v>20452</v>
      </c>
    </row>
    <row r="1483" spans="3:9">
      <c r="C1483" s="33" t="s">
        <v>10078</v>
      </c>
      <c r="D1483" s="33" t="s">
        <v>10079</v>
      </c>
      <c r="E1483" s="34" t="s">
        <v>17883</v>
      </c>
      <c r="F1483" s="35">
        <v>41080</v>
      </c>
      <c r="G1483" s="36">
        <v>-2235562.9</v>
      </c>
      <c r="H1483" s="21" t="s">
        <v>1016</v>
      </c>
      <c r="I1483" s="23" t="s">
        <v>9017</v>
      </c>
    </row>
    <row r="1484" spans="3:9">
      <c r="C1484" s="33" t="s">
        <v>10078</v>
      </c>
      <c r="D1484" s="33" t="s">
        <v>10079</v>
      </c>
      <c r="E1484" s="34" t="s">
        <v>17884</v>
      </c>
      <c r="F1484" s="35">
        <v>41341</v>
      </c>
      <c r="G1484" s="36">
        <v>-3890119.84</v>
      </c>
      <c r="H1484" s="21">
        <v>0</v>
      </c>
      <c r="I1484" s="23" t="s">
        <v>20453</v>
      </c>
    </row>
    <row r="1485" spans="3:9">
      <c r="C1485" s="33" t="s">
        <v>21705</v>
      </c>
      <c r="D1485" s="33" t="s">
        <v>21706</v>
      </c>
      <c r="E1485" s="34" t="s">
        <v>21707</v>
      </c>
      <c r="F1485" s="35">
        <v>44768</v>
      </c>
      <c r="G1485" s="36">
        <v>-88500</v>
      </c>
      <c r="H1485" s="21">
        <v>0</v>
      </c>
      <c r="I1485" s="23" t="e">
        <v>#N/A</v>
      </c>
    </row>
    <row r="1486" spans="3:9">
      <c r="C1486" s="33" t="s">
        <v>4552</v>
      </c>
      <c r="D1486" s="33" t="s">
        <v>4553</v>
      </c>
      <c r="E1486" s="33" t="s">
        <v>15549</v>
      </c>
      <c r="F1486" s="38">
        <v>41122</v>
      </c>
      <c r="G1486" s="37">
        <v>-21603</v>
      </c>
      <c r="H1486" s="21" t="s">
        <v>4555</v>
      </c>
      <c r="I1486" s="23" t="s">
        <v>4554</v>
      </c>
    </row>
    <row r="1487" spans="3:9">
      <c r="C1487" s="33" t="s">
        <v>4552</v>
      </c>
      <c r="D1487" s="33" t="s">
        <v>4553</v>
      </c>
      <c r="E1487" s="33" t="s">
        <v>15550</v>
      </c>
      <c r="F1487" s="38">
        <v>41152</v>
      </c>
      <c r="G1487" s="37">
        <v>-21603</v>
      </c>
      <c r="H1487" s="21" t="s">
        <v>4557</v>
      </c>
      <c r="I1487" s="23" t="s">
        <v>4556</v>
      </c>
    </row>
    <row r="1488" spans="3:9">
      <c r="C1488" s="33" t="s">
        <v>4558</v>
      </c>
      <c r="D1488" s="33" t="s">
        <v>4559</v>
      </c>
      <c r="E1488" s="33" t="s">
        <v>14601</v>
      </c>
      <c r="F1488" s="38">
        <v>41008</v>
      </c>
      <c r="G1488" s="37">
        <v>-44996.04</v>
      </c>
      <c r="H1488" s="21" t="s">
        <v>3751</v>
      </c>
      <c r="I1488" s="23" t="s">
        <v>9017</v>
      </c>
    </row>
    <row r="1489" spans="3:9">
      <c r="C1489" s="33" t="s">
        <v>4560</v>
      </c>
      <c r="D1489" s="33" t="s">
        <v>4561</v>
      </c>
      <c r="E1489" s="33" t="s">
        <v>15551</v>
      </c>
      <c r="F1489" s="38">
        <v>42604</v>
      </c>
      <c r="G1489" s="37">
        <v>-28000</v>
      </c>
      <c r="H1489" s="21" t="s">
        <v>3816</v>
      </c>
      <c r="I1489" s="23" t="s">
        <v>3815</v>
      </c>
    </row>
    <row r="1490" spans="3:9">
      <c r="C1490" s="33" t="s">
        <v>4562</v>
      </c>
      <c r="D1490" s="33" t="s">
        <v>4563</v>
      </c>
      <c r="E1490" s="33" t="s">
        <v>15552</v>
      </c>
      <c r="F1490" s="38">
        <v>42004</v>
      </c>
      <c r="G1490" s="37">
        <v>-69949.399999999994</v>
      </c>
      <c r="H1490" s="21" t="s">
        <v>4565</v>
      </c>
      <c r="I1490" s="23" t="s">
        <v>4564</v>
      </c>
    </row>
    <row r="1491" spans="3:9">
      <c r="C1491" s="33" t="s">
        <v>4566</v>
      </c>
      <c r="D1491" s="33" t="s">
        <v>4567</v>
      </c>
      <c r="E1491" s="33" t="s">
        <v>15553</v>
      </c>
      <c r="F1491" s="38">
        <v>42004</v>
      </c>
      <c r="G1491" s="37">
        <v>-69949.399999999994</v>
      </c>
      <c r="H1491" s="21" t="s">
        <v>4569</v>
      </c>
      <c r="I1491" s="23" t="s">
        <v>4568</v>
      </c>
    </row>
    <row r="1492" spans="3:9">
      <c r="C1492" s="33" t="s">
        <v>4570</v>
      </c>
      <c r="D1492" s="33" t="s">
        <v>4571</v>
      </c>
      <c r="E1492" s="33" t="s">
        <v>15554</v>
      </c>
      <c r="F1492" s="38">
        <v>42004</v>
      </c>
      <c r="G1492" s="37">
        <v>-23756.400000000001</v>
      </c>
      <c r="H1492" s="21" t="s">
        <v>4573</v>
      </c>
      <c r="I1492" s="23" t="s">
        <v>4572</v>
      </c>
    </row>
    <row r="1493" spans="3:9">
      <c r="C1493" s="33" t="s">
        <v>4574</v>
      </c>
      <c r="D1493" s="33" t="s">
        <v>4575</v>
      </c>
      <c r="E1493" s="33" t="s">
        <v>15555</v>
      </c>
      <c r="F1493" s="38">
        <v>41774</v>
      </c>
      <c r="G1493" s="37">
        <v>-48859.08</v>
      </c>
      <c r="H1493" s="21" t="s">
        <v>4577</v>
      </c>
      <c r="I1493" s="23" t="s">
        <v>4576</v>
      </c>
    </row>
    <row r="1494" spans="3:9">
      <c r="C1494" s="33" t="s">
        <v>4578</v>
      </c>
      <c r="D1494" s="33" t="s">
        <v>4579</v>
      </c>
      <c r="E1494" s="34" t="s">
        <v>15556</v>
      </c>
      <c r="F1494" s="35">
        <v>41152</v>
      </c>
      <c r="G1494" s="36">
        <v>-47202.84</v>
      </c>
      <c r="H1494" s="21" t="s">
        <v>4581</v>
      </c>
      <c r="I1494" s="23" t="s">
        <v>4580</v>
      </c>
    </row>
    <row r="1495" spans="3:9">
      <c r="C1495" s="33" t="s">
        <v>4582</v>
      </c>
      <c r="D1495" s="33" t="s">
        <v>4583</v>
      </c>
      <c r="E1495" s="33" t="s">
        <v>15557</v>
      </c>
      <c r="F1495" s="38">
        <v>42604</v>
      </c>
      <c r="G1495" s="37">
        <v>-28000</v>
      </c>
      <c r="H1495" s="21" t="s">
        <v>3816</v>
      </c>
      <c r="I1495" s="23" t="s">
        <v>3815</v>
      </c>
    </row>
    <row r="1496" spans="3:9">
      <c r="C1496" s="33" t="s">
        <v>4584</v>
      </c>
      <c r="D1496" s="33" t="s">
        <v>4585</v>
      </c>
      <c r="E1496" s="33" t="s">
        <v>15558</v>
      </c>
      <c r="F1496" s="38">
        <v>42004</v>
      </c>
      <c r="G1496" s="37">
        <v>-38934.1</v>
      </c>
      <c r="H1496" s="21" t="s">
        <v>4587</v>
      </c>
      <c r="I1496" s="23" t="s">
        <v>4586</v>
      </c>
    </row>
    <row r="1497" spans="3:9">
      <c r="C1497" s="33" t="s">
        <v>10081</v>
      </c>
      <c r="D1497" s="33" t="s">
        <v>10082</v>
      </c>
      <c r="E1497" s="34" t="s">
        <v>17885</v>
      </c>
      <c r="F1497" s="35">
        <v>41744</v>
      </c>
      <c r="G1497" s="36">
        <v>-118800</v>
      </c>
      <c r="H1497" s="21" t="s">
        <v>1018</v>
      </c>
      <c r="I1497" s="23" t="s">
        <v>10083</v>
      </c>
    </row>
    <row r="1498" spans="3:9">
      <c r="C1498" s="33" t="s">
        <v>4588</v>
      </c>
      <c r="D1498" s="33" t="s">
        <v>4589</v>
      </c>
      <c r="E1498" s="33" t="s">
        <v>15559</v>
      </c>
      <c r="F1498" s="38">
        <v>41372</v>
      </c>
      <c r="G1498" s="37">
        <v>-47200</v>
      </c>
      <c r="H1498" s="21" t="s">
        <v>4591</v>
      </c>
      <c r="I1498" s="23" t="s">
        <v>4590</v>
      </c>
    </row>
    <row r="1499" spans="3:9">
      <c r="C1499" s="33" t="s">
        <v>4592</v>
      </c>
      <c r="D1499" s="33" t="s">
        <v>4593</v>
      </c>
      <c r="E1499" s="34" t="s">
        <v>15560</v>
      </c>
      <c r="F1499" s="35">
        <v>41754</v>
      </c>
      <c r="G1499" s="36">
        <v>-22773.3</v>
      </c>
      <c r="H1499" s="21" t="e">
        <v>#N/A</v>
      </c>
    </row>
    <row r="1500" spans="3:9">
      <c r="C1500" s="33" t="s">
        <v>10084</v>
      </c>
      <c r="D1500" s="33" t="s">
        <v>10085</v>
      </c>
      <c r="E1500" s="34" t="s">
        <v>17886</v>
      </c>
      <c r="F1500" s="35">
        <v>44481</v>
      </c>
      <c r="G1500" s="36">
        <v>-720000</v>
      </c>
      <c r="H1500" s="21" t="s">
        <v>1019</v>
      </c>
      <c r="I1500" s="23" t="s">
        <v>10086</v>
      </c>
    </row>
    <row r="1501" spans="3:9">
      <c r="C1501" s="33" t="s">
        <v>8876</v>
      </c>
      <c r="D1501" s="33" t="s">
        <v>8877</v>
      </c>
      <c r="E1501" s="33" t="s">
        <v>17201</v>
      </c>
      <c r="F1501" s="38">
        <v>41841</v>
      </c>
      <c r="G1501" s="37">
        <v>-31056.1</v>
      </c>
      <c r="H1501" s="21" t="s">
        <v>11593</v>
      </c>
      <c r="I1501" s="23" t="s">
        <v>8878</v>
      </c>
    </row>
    <row r="1502" spans="3:9">
      <c r="C1502" s="33" t="s">
        <v>10087</v>
      </c>
      <c r="D1502" s="33" t="s">
        <v>10088</v>
      </c>
      <c r="E1502" s="34" t="s">
        <v>17887</v>
      </c>
      <c r="F1502" s="35">
        <v>41743</v>
      </c>
      <c r="G1502" s="36">
        <v>71707.09</v>
      </c>
      <c r="H1502" s="21" t="s">
        <v>1020</v>
      </c>
      <c r="I1502" s="23" t="s">
        <v>10089</v>
      </c>
    </row>
    <row r="1503" spans="3:9">
      <c r="C1503" s="33" t="s">
        <v>10087</v>
      </c>
      <c r="D1503" s="33" t="s">
        <v>10088</v>
      </c>
      <c r="E1503" s="34" t="s">
        <v>17888</v>
      </c>
      <c r="F1503" s="35">
        <v>41743</v>
      </c>
      <c r="G1503" s="36">
        <v>-363521.1</v>
      </c>
      <c r="H1503" s="21" t="s">
        <v>1021</v>
      </c>
      <c r="I1503" s="23" t="s">
        <v>10089</v>
      </c>
    </row>
    <row r="1504" spans="3:9">
      <c r="C1504" s="33" t="s">
        <v>4595</v>
      </c>
      <c r="D1504" s="33" t="s">
        <v>4596</v>
      </c>
      <c r="E1504" s="34" t="s">
        <v>15561</v>
      </c>
      <c r="F1504" s="35">
        <v>42004</v>
      </c>
      <c r="G1504" s="36">
        <v>-32995</v>
      </c>
      <c r="H1504" s="21" t="s">
        <v>6</v>
      </c>
      <c r="I1504" s="23" t="s">
        <v>4597</v>
      </c>
    </row>
    <row r="1505" spans="3:9">
      <c r="C1505" s="33" t="s">
        <v>4595</v>
      </c>
      <c r="D1505" s="33" t="s">
        <v>4596</v>
      </c>
      <c r="E1505" s="34" t="s">
        <v>15562</v>
      </c>
      <c r="F1505" s="35">
        <v>42004</v>
      </c>
      <c r="G1505" s="36">
        <v>-32995</v>
      </c>
      <c r="H1505" s="21" t="e">
        <v>#N/A</v>
      </c>
    </row>
    <row r="1506" spans="3:9">
      <c r="C1506" s="33" t="s">
        <v>10090</v>
      </c>
      <c r="D1506" s="33" t="s">
        <v>10091</v>
      </c>
      <c r="E1506" s="34" t="s">
        <v>17889</v>
      </c>
      <c r="F1506" s="35">
        <v>44470</v>
      </c>
      <c r="G1506" s="36">
        <v>-4038800</v>
      </c>
      <c r="H1506" s="21" t="s">
        <v>1022</v>
      </c>
      <c r="I1506" s="23" t="s">
        <v>10092</v>
      </c>
    </row>
    <row r="1507" spans="3:9">
      <c r="C1507" s="33" t="s">
        <v>10093</v>
      </c>
      <c r="D1507" s="33" t="s">
        <v>10094</v>
      </c>
      <c r="E1507" s="34" t="s">
        <v>17890</v>
      </c>
      <c r="F1507" s="35">
        <v>44558</v>
      </c>
      <c r="G1507" s="36">
        <v>-333233.96000000002</v>
      </c>
      <c r="H1507" s="21" t="s">
        <v>1023</v>
      </c>
      <c r="I1507" s="23" t="s">
        <v>10095</v>
      </c>
    </row>
    <row r="1508" spans="3:9">
      <c r="C1508" s="33" t="s">
        <v>10093</v>
      </c>
      <c r="D1508" s="33" t="s">
        <v>10094</v>
      </c>
      <c r="E1508" s="34" t="s">
        <v>17891</v>
      </c>
      <c r="F1508" s="35">
        <v>44558</v>
      </c>
      <c r="G1508" s="36">
        <v>66646.789999999994</v>
      </c>
      <c r="H1508" s="21" t="s">
        <v>253</v>
      </c>
      <c r="I1508" s="23" t="s">
        <v>10095</v>
      </c>
    </row>
    <row r="1509" spans="3:9">
      <c r="C1509" s="33" t="s">
        <v>10096</v>
      </c>
      <c r="D1509" s="33" t="s">
        <v>10097</v>
      </c>
      <c r="E1509" s="34" t="s">
        <v>17892</v>
      </c>
      <c r="F1509" s="35">
        <v>44470</v>
      </c>
      <c r="G1509" s="36">
        <v>-1832500</v>
      </c>
      <c r="H1509" s="21" t="s">
        <v>1025</v>
      </c>
      <c r="I1509" s="23" t="s">
        <v>10098</v>
      </c>
    </row>
    <row r="1510" spans="3:9">
      <c r="C1510" s="33" t="s">
        <v>4600</v>
      </c>
      <c r="D1510" s="33" t="s">
        <v>4601</v>
      </c>
      <c r="E1510" s="34" t="s">
        <v>14602</v>
      </c>
      <c r="F1510" s="35">
        <v>40925</v>
      </c>
      <c r="G1510" s="36">
        <v>-17642.45</v>
      </c>
      <c r="H1510" s="21" t="s">
        <v>8</v>
      </c>
      <c r="I1510" s="23" t="s">
        <v>19513</v>
      </c>
    </row>
    <row r="1511" spans="3:9">
      <c r="C1511" s="33" t="s">
        <v>4602</v>
      </c>
      <c r="D1511" s="33" t="s">
        <v>4603</v>
      </c>
      <c r="E1511" s="34" t="s">
        <v>15563</v>
      </c>
      <c r="F1511" s="35">
        <v>41779</v>
      </c>
      <c r="G1511" s="36">
        <v>-17390.52</v>
      </c>
      <c r="H1511" s="21" t="s">
        <v>9</v>
      </c>
      <c r="I1511" s="23" t="s">
        <v>4604</v>
      </c>
    </row>
    <row r="1512" spans="3:9">
      <c r="C1512" s="33" t="s">
        <v>10099</v>
      </c>
      <c r="D1512" s="33" t="s">
        <v>10100</v>
      </c>
      <c r="E1512" s="34" t="s">
        <v>17893</v>
      </c>
      <c r="F1512" s="35">
        <v>43970</v>
      </c>
      <c r="G1512" s="36">
        <v>-1998000</v>
      </c>
      <c r="H1512" s="21" t="s">
        <v>1027</v>
      </c>
      <c r="I1512" s="23" t="s">
        <v>10101</v>
      </c>
    </row>
    <row r="1513" spans="3:9">
      <c r="C1513" s="33" t="s">
        <v>21708</v>
      </c>
      <c r="D1513" s="33" t="s">
        <v>21709</v>
      </c>
      <c r="E1513" s="34" t="s">
        <v>21710</v>
      </c>
      <c r="F1513" s="35">
        <v>44770</v>
      </c>
      <c r="G1513" s="36">
        <v>-20060</v>
      </c>
      <c r="H1513" s="21" t="s">
        <v>1029</v>
      </c>
      <c r="I1513" s="23" t="e">
        <v>#N/A</v>
      </c>
    </row>
    <row r="1514" spans="3:9">
      <c r="C1514" s="33" t="s">
        <v>21708</v>
      </c>
      <c r="D1514" s="33" t="s">
        <v>21709</v>
      </c>
      <c r="E1514" s="34" t="s">
        <v>21711</v>
      </c>
      <c r="F1514" s="35">
        <v>44770</v>
      </c>
      <c r="G1514" s="36">
        <v>-40120</v>
      </c>
      <c r="H1514" s="21" t="s">
        <v>1030</v>
      </c>
      <c r="I1514" s="23" t="e">
        <v>#N/A</v>
      </c>
    </row>
    <row r="1515" spans="3:9">
      <c r="C1515" s="33" t="s">
        <v>4606</v>
      </c>
      <c r="D1515" s="33" t="s">
        <v>4607</v>
      </c>
      <c r="E1515" s="34" t="s">
        <v>14603</v>
      </c>
      <c r="F1515" s="35">
        <v>41008</v>
      </c>
      <c r="G1515" s="36">
        <v>-21242.95</v>
      </c>
      <c r="H1515" s="21" t="s">
        <v>11</v>
      </c>
      <c r="I1515" s="23" t="s">
        <v>9017</v>
      </c>
    </row>
    <row r="1516" spans="3:9">
      <c r="C1516" s="33" t="s">
        <v>10102</v>
      </c>
      <c r="D1516" s="33" t="s">
        <v>10103</v>
      </c>
      <c r="E1516" s="34" t="s">
        <v>17894</v>
      </c>
      <c r="F1516" s="35">
        <v>41571</v>
      </c>
      <c r="G1516" s="36">
        <v>-773460.77</v>
      </c>
      <c r="H1516" s="21" t="s">
        <v>1031</v>
      </c>
      <c r="I1516" s="23" t="s">
        <v>10104</v>
      </c>
    </row>
    <row r="1517" spans="3:9">
      <c r="C1517" s="33" t="s">
        <v>10102</v>
      </c>
      <c r="D1517" s="33" t="s">
        <v>10103</v>
      </c>
      <c r="E1517" s="34" t="s">
        <v>17895</v>
      </c>
      <c r="F1517" s="35">
        <v>41571</v>
      </c>
      <c r="G1517" s="36">
        <v>181099.55</v>
      </c>
      <c r="H1517" s="21" t="s">
        <v>1032</v>
      </c>
      <c r="I1517" s="23" t="s">
        <v>10104</v>
      </c>
    </row>
    <row r="1518" spans="3:9" ht="60">
      <c r="C1518" s="33" t="s">
        <v>10102</v>
      </c>
      <c r="D1518" s="33" t="s">
        <v>10103</v>
      </c>
      <c r="E1518" s="34" t="s">
        <v>17896</v>
      </c>
      <c r="F1518" s="35">
        <v>41572</v>
      </c>
      <c r="G1518" s="36">
        <v>592361.22</v>
      </c>
      <c r="H1518" s="21" t="s">
        <v>1033</v>
      </c>
      <c r="I1518" s="23" t="s">
        <v>10105</v>
      </c>
    </row>
    <row r="1519" spans="3:9">
      <c r="C1519" s="33" t="s">
        <v>8879</v>
      </c>
      <c r="D1519" s="33" t="s">
        <v>8880</v>
      </c>
      <c r="E1519" s="33" t="s">
        <v>17202</v>
      </c>
      <c r="F1519" s="38">
        <v>41877</v>
      </c>
      <c r="G1519" s="37">
        <v>-3540</v>
      </c>
      <c r="H1519" s="21" t="s">
        <v>20734</v>
      </c>
      <c r="I1519" s="23" t="s">
        <v>8881</v>
      </c>
    </row>
    <row r="1520" spans="3:9">
      <c r="C1520" s="33" t="s">
        <v>8879</v>
      </c>
      <c r="D1520" s="33" t="s">
        <v>8880</v>
      </c>
      <c r="E1520" s="34" t="s">
        <v>17203</v>
      </c>
      <c r="F1520" s="35">
        <v>41907</v>
      </c>
      <c r="G1520" s="36">
        <v>-1770</v>
      </c>
      <c r="H1520" s="21" t="s">
        <v>657</v>
      </c>
      <c r="I1520" s="23" t="s">
        <v>8882</v>
      </c>
    </row>
    <row r="1521" spans="3:9">
      <c r="C1521" s="33" t="s">
        <v>8879</v>
      </c>
      <c r="D1521" s="33" t="s">
        <v>8880</v>
      </c>
      <c r="E1521" s="34" t="s">
        <v>17897</v>
      </c>
      <c r="F1521" s="35">
        <v>41624</v>
      </c>
      <c r="G1521" s="36">
        <v>-420</v>
      </c>
      <c r="H1521" s="21" t="s">
        <v>1034</v>
      </c>
      <c r="I1521" s="23" t="s">
        <v>10106</v>
      </c>
    </row>
    <row r="1522" spans="3:9">
      <c r="C1522" s="33" t="s">
        <v>8879</v>
      </c>
      <c r="D1522" s="33" t="s">
        <v>8880</v>
      </c>
      <c r="E1522" s="34" t="s">
        <v>17898</v>
      </c>
      <c r="F1522" s="35">
        <v>41687</v>
      </c>
      <c r="G1522" s="36">
        <v>-1770</v>
      </c>
      <c r="H1522" s="21" t="s">
        <v>1035</v>
      </c>
      <c r="I1522" s="23" t="s">
        <v>10107</v>
      </c>
    </row>
    <row r="1523" spans="3:9">
      <c r="C1523" s="33" t="s">
        <v>8879</v>
      </c>
      <c r="D1523" s="33" t="s">
        <v>8880</v>
      </c>
      <c r="E1523" s="34" t="s">
        <v>17899</v>
      </c>
      <c r="F1523" s="35">
        <v>41760</v>
      </c>
      <c r="G1523" s="36">
        <v>-3540</v>
      </c>
      <c r="H1523" s="21" t="s">
        <v>1036</v>
      </c>
      <c r="I1523" s="23" t="s">
        <v>10108</v>
      </c>
    </row>
    <row r="1524" spans="3:9">
      <c r="C1524" s="33" t="s">
        <v>8879</v>
      </c>
      <c r="D1524" s="33" t="s">
        <v>8880</v>
      </c>
      <c r="E1524" s="34" t="s">
        <v>17900</v>
      </c>
      <c r="F1524" s="35">
        <v>41808</v>
      </c>
      <c r="G1524" s="36">
        <v>-3540</v>
      </c>
      <c r="H1524" s="21" t="s">
        <v>1037</v>
      </c>
      <c r="I1524" s="23" t="s">
        <v>10109</v>
      </c>
    </row>
    <row r="1525" spans="3:9">
      <c r="C1525" s="33" t="s">
        <v>8879</v>
      </c>
      <c r="D1525" s="33" t="s">
        <v>8880</v>
      </c>
      <c r="E1525" s="34" t="s">
        <v>17901</v>
      </c>
      <c r="F1525" s="35">
        <v>42075</v>
      </c>
      <c r="G1525" s="36">
        <v>-8850</v>
      </c>
      <c r="H1525" s="21" t="s">
        <v>1038</v>
      </c>
      <c r="I1525" s="23" t="s">
        <v>10110</v>
      </c>
    </row>
    <row r="1526" spans="3:9">
      <c r="C1526" s="33" t="s">
        <v>8879</v>
      </c>
      <c r="D1526" s="33" t="s">
        <v>8880</v>
      </c>
      <c r="E1526" s="34" t="s">
        <v>17902</v>
      </c>
      <c r="F1526" s="35">
        <v>41676</v>
      </c>
      <c r="G1526" s="36">
        <v>-1350</v>
      </c>
      <c r="H1526" s="21" t="s">
        <v>1039</v>
      </c>
      <c r="I1526" s="23" t="s">
        <v>10111</v>
      </c>
    </row>
    <row r="1527" spans="3:9">
      <c r="C1527" s="33" t="s">
        <v>8879</v>
      </c>
      <c r="D1527" s="33" t="s">
        <v>8880</v>
      </c>
      <c r="E1527" s="34" t="s">
        <v>17903</v>
      </c>
      <c r="F1527" s="35">
        <v>42269</v>
      </c>
      <c r="G1527" s="36">
        <v>6750</v>
      </c>
      <c r="H1527" s="21" t="s">
        <v>1040</v>
      </c>
      <c r="I1527" s="23" t="s">
        <v>20455</v>
      </c>
    </row>
    <row r="1528" spans="3:9">
      <c r="C1528" s="33" t="s">
        <v>4608</v>
      </c>
      <c r="D1528" s="33" t="s">
        <v>4609</v>
      </c>
      <c r="E1528" s="34" t="s">
        <v>15564</v>
      </c>
      <c r="F1528" s="35">
        <v>41746</v>
      </c>
      <c r="G1528" s="36">
        <v>-22773.3</v>
      </c>
      <c r="H1528" s="21" t="s">
        <v>12</v>
      </c>
      <c r="I1528" s="23" t="s">
        <v>4610</v>
      </c>
    </row>
    <row r="1529" spans="3:9">
      <c r="C1529" s="33" t="s">
        <v>4612</v>
      </c>
      <c r="D1529" s="33" t="s">
        <v>4613</v>
      </c>
      <c r="E1529" s="33" t="s">
        <v>15565</v>
      </c>
      <c r="F1529" s="38">
        <v>41779</v>
      </c>
      <c r="G1529" s="37">
        <v>-17390.52</v>
      </c>
      <c r="H1529" s="21" t="s">
        <v>9092</v>
      </c>
      <c r="I1529" s="23" t="s">
        <v>4604</v>
      </c>
    </row>
    <row r="1530" spans="3:9">
      <c r="C1530" s="33" t="s">
        <v>4615</v>
      </c>
      <c r="D1530" s="33" t="s">
        <v>4616</v>
      </c>
      <c r="E1530" s="33" t="s">
        <v>14604</v>
      </c>
      <c r="F1530" s="38">
        <v>41117</v>
      </c>
      <c r="G1530" s="37">
        <v>-23331.24</v>
      </c>
      <c r="H1530" s="21" t="s">
        <v>20314</v>
      </c>
      <c r="I1530" s="23" t="s">
        <v>3999</v>
      </c>
    </row>
    <row r="1531" spans="3:9">
      <c r="C1531" s="33" t="s">
        <v>4618</v>
      </c>
      <c r="D1531" s="33" t="s">
        <v>4619</v>
      </c>
      <c r="E1531" s="34" t="s">
        <v>15566</v>
      </c>
      <c r="F1531" s="35">
        <v>42004</v>
      </c>
      <c r="G1531" s="36">
        <v>-38274.199999999997</v>
      </c>
      <c r="H1531" s="21" t="s">
        <v>14</v>
      </c>
      <c r="I1531" s="23" t="s">
        <v>4620</v>
      </c>
    </row>
    <row r="1532" spans="3:9">
      <c r="C1532" s="33" t="s">
        <v>4622</v>
      </c>
      <c r="D1532" s="33" t="s">
        <v>4623</v>
      </c>
      <c r="E1532" s="34" t="s">
        <v>15567</v>
      </c>
      <c r="F1532" s="35">
        <v>41779</v>
      </c>
      <c r="G1532" s="36">
        <v>-34974.699999999997</v>
      </c>
      <c r="H1532" s="21" t="s">
        <v>15</v>
      </c>
      <c r="I1532" s="23" t="s">
        <v>3266</v>
      </c>
    </row>
    <row r="1533" spans="3:9">
      <c r="C1533" s="33" t="s">
        <v>4625</v>
      </c>
      <c r="D1533" s="33" t="s">
        <v>4626</v>
      </c>
      <c r="E1533" s="33" t="s">
        <v>15568</v>
      </c>
      <c r="F1533" s="38">
        <v>42004</v>
      </c>
      <c r="G1533" s="37">
        <v>-38274.199999999997</v>
      </c>
      <c r="H1533" s="21" t="s">
        <v>9099</v>
      </c>
      <c r="I1533" s="23" t="s">
        <v>4627</v>
      </c>
    </row>
    <row r="1534" spans="3:9">
      <c r="C1534" s="33" t="s">
        <v>4629</v>
      </c>
      <c r="D1534" s="33" t="s">
        <v>4630</v>
      </c>
      <c r="E1534" s="33" t="s">
        <v>15569</v>
      </c>
      <c r="F1534" s="38">
        <v>41744</v>
      </c>
      <c r="G1534" s="37">
        <v>-69589.56</v>
      </c>
      <c r="H1534" s="21" t="e">
        <v>#N/A</v>
      </c>
      <c r="I1534" s="23" t="s">
        <v>4631</v>
      </c>
    </row>
    <row r="1535" spans="3:9">
      <c r="C1535" s="33" t="s">
        <v>4633</v>
      </c>
      <c r="D1535" s="33" t="s">
        <v>4634</v>
      </c>
      <c r="E1535" s="33" t="s">
        <v>15570</v>
      </c>
      <c r="F1535" s="38">
        <v>41780</v>
      </c>
      <c r="G1535" s="37">
        <v>-28795.68</v>
      </c>
      <c r="H1535" s="21" t="s">
        <v>9102</v>
      </c>
      <c r="I1535" s="23" t="s">
        <v>4635</v>
      </c>
    </row>
    <row r="1536" spans="3:9">
      <c r="C1536" s="33" t="s">
        <v>4637</v>
      </c>
      <c r="D1536" s="33" t="s">
        <v>4638</v>
      </c>
      <c r="E1536" s="33" t="s">
        <v>14605</v>
      </c>
      <c r="F1536" s="38">
        <v>41117</v>
      </c>
      <c r="G1536" s="37">
        <v>-41045.699999999997</v>
      </c>
      <c r="H1536" s="21" t="s">
        <v>9105</v>
      </c>
      <c r="I1536" s="23" t="s">
        <v>4639</v>
      </c>
    </row>
    <row r="1537" spans="3:9">
      <c r="C1537" s="33" t="s">
        <v>4641</v>
      </c>
      <c r="D1537" s="33" t="s">
        <v>4642</v>
      </c>
      <c r="E1537" s="34" t="s">
        <v>15571</v>
      </c>
      <c r="F1537" s="35">
        <v>41775</v>
      </c>
      <c r="G1537" s="36">
        <v>-63128.639999999999</v>
      </c>
      <c r="H1537" s="21" t="s">
        <v>18</v>
      </c>
      <c r="I1537" s="23" t="s">
        <v>4643</v>
      </c>
    </row>
    <row r="1538" spans="3:9">
      <c r="C1538" s="33" t="s">
        <v>4645</v>
      </c>
      <c r="D1538" s="33" t="s">
        <v>4646</v>
      </c>
      <c r="E1538" s="33" t="s">
        <v>15572</v>
      </c>
      <c r="F1538" s="38">
        <v>42004</v>
      </c>
      <c r="G1538" s="37">
        <v>-38274.199999999997</v>
      </c>
      <c r="H1538" s="21" t="s">
        <v>20316</v>
      </c>
      <c r="I1538" s="23" t="s">
        <v>4647</v>
      </c>
    </row>
    <row r="1539" spans="3:9">
      <c r="C1539" s="33" t="s">
        <v>4649</v>
      </c>
      <c r="D1539" s="33" t="s">
        <v>4650</v>
      </c>
      <c r="E1539" s="33" t="s">
        <v>15573</v>
      </c>
      <c r="F1539" s="38">
        <v>41780</v>
      </c>
      <c r="G1539" s="37">
        <v>-34332.959999999999</v>
      </c>
      <c r="H1539" s="21" t="s">
        <v>8839</v>
      </c>
      <c r="I1539" s="23" t="s">
        <v>4635</v>
      </c>
    </row>
    <row r="1540" spans="3:9">
      <c r="C1540" s="33" t="s">
        <v>4652</v>
      </c>
      <c r="D1540" s="33" t="s">
        <v>4653</v>
      </c>
      <c r="E1540" s="33" t="s">
        <v>14606</v>
      </c>
      <c r="F1540" s="38">
        <v>41116</v>
      </c>
      <c r="G1540" s="37">
        <v>-19082.650000000001</v>
      </c>
      <c r="H1540" s="21" t="s">
        <v>9106</v>
      </c>
      <c r="I1540" s="23" t="s">
        <v>4654</v>
      </c>
    </row>
    <row r="1541" spans="3:9">
      <c r="C1541" s="33" t="s">
        <v>4656</v>
      </c>
      <c r="D1541" s="33" t="s">
        <v>4657</v>
      </c>
      <c r="E1541" s="33" t="s">
        <v>15574</v>
      </c>
      <c r="F1541" s="38">
        <v>41766</v>
      </c>
      <c r="G1541" s="37">
        <v>-68389.740000000005</v>
      </c>
      <c r="H1541" s="21" t="s">
        <v>9107</v>
      </c>
      <c r="I1541" s="23" t="s">
        <v>4658</v>
      </c>
    </row>
    <row r="1542" spans="3:9">
      <c r="C1542" s="33" t="s">
        <v>10112</v>
      </c>
      <c r="D1542" s="33" t="s">
        <v>10113</v>
      </c>
      <c r="E1542" s="34" t="s">
        <v>17904</v>
      </c>
      <c r="F1542" s="35">
        <v>44602</v>
      </c>
      <c r="G1542" s="36">
        <v>-3953297.26</v>
      </c>
      <c r="H1542" s="21" t="s">
        <v>1041</v>
      </c>
      <c r="I1542" s="23" t="s">
        <v>10114</v>
      </c>
    </row>
    <row r="1543" spans="3:9">
      <c r="C1543" s="33" t="s">
        <v>4660</v>
      </c>
      <c r="D1543" s="33" t="s">
        <v>4661</v>
      </c>
      <c r="E1543" s="34" t="s">
        <v>15575</v>
      </c>
      <c r="F1543" s="35">
        <v>42004</v>
      </c>
      <c r="G1543" s="36">
        <v>-38934.1</v>
      </c>
      <c r="H1543" s="21" t="s">
        <v>20</v>
      </c>
      <c r="I1543" s="23" t="s">
        <v>4662</v>
      </c>
    </row>
    <row r="1544" spans="3:9">
      <c r="C1544" s="33" t="s">
        <v>4664</v>
      </c>
      <c r="D1544" s="33" t="s">
        <v>4665</v>
      </c>
      <c r="E1544" s="33" t="s">
        <v>15576</v>
      </c>
      <c r="F1544" s="38">
        <v>42004</v>
      </c>
      <c r="G1544" s="37">
        <v>-28324.799999999999</v>
      </c>
      <c r="H1544" s="21" t="e">
        <v>#N/A</v>
      </c>
      <c r="I1544" s="23" t="s">
        <v>4666</v>
      </c>
    </row>
    <row r="1545" spans="3:9">
      <c r="C1545" s="33" t="s">
        <v>4668</v>
      </c>
      <c r="D1545" s="33" t="s">
        <v>4669</v>
      </c>
      <c r="E1545" s="33" t="s">
        <v>15577</v>
      </c>
      <c r="F1545" s="38">
        <v>41768</v>
      </c>
      <c r="G1545" s="37">
        <v>-69589.56</v>
      </c>
      <c r="H1545" s="21" t="s">
        <v>20320</v>
      </c>
      <c r="I1545" s="23" t="s">
        <v>4670</v>
      </c>
    </row>
    <row r="1546" spans="3:9">
      <c r="C1546" s="33" t="s">
        <v>4672</v>
      </c>
      <c r="D1546" s="33" t="s">
        <v>4673</v>
      </c>
      <c r="E1546" s="33" t="s">
        <v>15578</v>
      </c>
      <c r="F1546" s="38">
        <v>41738</v>
      </c>
      <c r="G1546" s="37">
        <v>-30000</v>
      </c>
      <c r="H1546" s="21">
        <v>0</v>
      </c>
      <c r="I1546" s="23" t="s">
        <v>4674</v>
      </c>
    </row>
    <row r="1547" spans="3:9">
      <c r="C1547" s="33" t="s">
        <v>4672</v>
      </c>
      <c r="D1547" s="33" t="s">
        <v>4673</v>
      </c>
      <c r="E1547" s="33" t="s">
        <v>15579</v>
      </c>
      <c r="F1547" s="38">
        <v>42228</v>
      </c>
      <c r="G1547" s="37">
        <v>-30000</v>
      </c>
      <c r="H1547" s="21" t="s">
        <v>0</v>
      </c>
      <c r="I1547" s="23" t="s">
        <v>3597</v>
      </c>
    </row>
    <row r="1548" spans="3:9">
      <c r="C1548" s="33" t="s">
        <v>10115</v>
      </c>
      <c r="D1548" s="33" t="s">
        <v>10116</v>
      </c>
      <c r="E1548" s="34" t="s">
        <v>17905</v>
      </c>
      <c r="F1548" s="35">
        <v>41709</v>
      </c>
      <c r="G1548" s="36">
        <v>-130000</v>
      </c>
      <c r="H1548" s="21" t="s">
        <v>1042</v>
      </c>
      <c r="I1548" s="23" t="s">
        <v>20441</v>
      </c>
    </row>
    <row r="1549" spans="3:9">
      <c r="C1549" s="33" t="s">
        <v>10115</v>
      </c>
      <c r="D1549" s="33" t="s">
        <v>10116</v>
      </c>
      <c r="E1549" s="34" t="s">
        <v>17906</v>
      </c>
      <c r="F1549" s="35">
        <v>41760</v>
      </c>
      <c r="G1549" s="36">
        <v>-600000</v>
      </c>
      <c r="H1549" s="21" t="s">
        <v>1043</v>
      </c>
      <c r="I1549" s="23" t="s">
        <v>10118</v>
      </c>
    </row>
    <row r="1550" spans="3:9">
      <c r="C1550" s="33" t="s">
        <v>10115</v>
      </c>
      <c r="D1550" s="33" t="s">
        <v>10116</v>
      </c>
      <c r="E1550" s="34" t="s">
        <v>17907</v>
      </c>
      <c r="F1550" s="35">
        <v>42636</v>
      </c>
      <c r="G1550" s="36">
        <v>-570000</v>
      </c>
      <c r="H1550" s="21" t="s">
        <v>1044</v>
      </c>
      <c r="I1550" s="23" t="s">
        <v>10119</v>
      </c>
    </row>
    <row r="1551" spans="3:9">
      <c r="C1551" s="33" t="s">
        <v>4676</v>
      </c>
      <c r="D1551" s="33" t="s">
        <v>4677</v>
      </c>
      <c r="E1551" s="33" t="s">
        <v>15580</v>
      </c>
      <c r="F1551" s="38">
        <v>41619</v>
      </c>
      <c r="G1551" s="37">
        <v>-42315.5</v>
      </c>
      <c r="H1551" s="21" t="s">
        <v>9117</v>
      </c>
      <c r="I1551" s="23" t="s">
        <v>2641</v>
      </c>
    </row>
    <row r="1552" spans="3:9">
      <c r="C1552" s="33" t="s">
        <v>4676</v>
      </c>
      <c r="D1552" s="33" t="s">
        <v>4677</v>
      </c>
      <c r="E1552" s="33" t="s">
        <v>15581</v>
      </c>
      <c r="F1552" s="38">
        <v>41619</v>
      </c>
      <c r="G1552" s="37">
        <v>-73365.2</v>
      </c>
      <c r="H1552" s="21" t="s">
        <v>0</v>
      </c>
      <c r="I1552" s="23" t="s">
        <v>2641</v>
      </c>
    </row>
    <row r="1553" spans="3:9">
      <c r="C1553" s="33" t="s">
        <v>4676</v>
      </c>
      <c r="D1553" s="33" t="s">
        <v>4677</v>
      </c>
      <c r="E1553" s="33" t="s">
        <v>15582</v>
      </c>
      <c r="F1553" s="38">
        <v>41628</v>
      </c>
      <c r="G1553" s="37">
        <v>42315.5</v>
      </c>
      <c r="H1553" s="21">
        <v>0</v>
      </c>
      <c r="I1553" s="23" t="s">
        <v>4678</v>
      </c>
    </row>
    <row r="1554" spans="3:9">
      <c r="C1554" s="33" t="s">
        <v>4676</v>
      </c>
      <c r="D1554" s="33" t="s">
        <v>4677</v>
      </c>
      <c r="E1554" s="34" t="s">
        <v>15583</v>
      </c>
      <c r="F1554" s="35">
        <v>41628</v>
      </c>
      <c r="G1554" s="36">
        <v>73365.2</v>
      </c>
      <c r="H1554" s="21" t="s">
        <v>19332</v>
      </c>
      <c r="I1554" s="23" t="s">
        <v>4679</v>
      </c>
    </row>
    <row r="1555" spans="3:9">
      <c r="C1555" s="33" t="s">
        <v>4680</v>
      </c>
      <c r="D1555" s="33" t="s">
        <v>4681</v>
      </c>
      <c r="E1555" s="33" t="s">
        <v>15584</v>
      </c>
      <c r="F1555" s="38">
        <v>41619</v>
      </c>
      <c r="G1555" s="37">
        <v>-42315.5</v>
      </c>
      <c r="H1555" s="21" t="s">
        <v>9120</v>
      </c>
      <c r="I1555" s="23" t="s">
        <v>2641</v>
      </c>
    </row>
    <row r="1556" spans="3:9">
      <c r="C1556" s="33" t="s">
        <v>4680</v>
      </c>
      <c r="D1556" s="33" t="s">
        <v>4681</v>
      </c>
      <c r="E1556" s="33" t="s">
        <v>15585</v>
      </c>
      <c r="F1556" s="38">
        <v>41628</v>
      </c>
      <c r="G1556" s="37">
        <v>42315.5</v>
      </c>
      <c r="H1556" s="21" t="s">
        <v>9124</v>
      </c>
      <c r="I1556" s="23" t="s">
        <v>4682</v>
      </c>
    </row>
    <row r="1557" spans="3:9">
      <c r="C1557" s="33" t="s">
        <v>10120</v>
      </c>
      <c r="D1557" s="33" t="s">
        <v>10121</v>
      </c>
      <c r="E1557" s="34" t="s">
        <v>17908</v>
      </c>
      <c r="F1557" s="35">
        <v>41744</v>
      </c>
      <c r="G1557" s="36">
        <v>-237600</v>
      </c>
      <c r="H1557" s="21" t="s">
        <v>1045</v>
      </c>
      <c r="I1557" s="23" t="s">
        <v>10122</v>
      </c>
    </row>
    <row r="1558" spans="3:9">
      <c r="C1558" s="33" t="s">
        <v>10120</v>
      </c>
      <c r="D1558" s="33" t="s">
        <v>10121</v>
      </c>
      <c r="E1558" s="34" t="s">
        <v>17909</v>
      </c>
      <c r="F1558" s="35">
        <v>42004</v>
      </c>
      <c r="G1558" s="36">
        <v>-237600</v>
      </c>
      <c r="H1558" s="21" t="s">
        <v>1046</v>
      </c>
      <c r="I1558" s="23" t="s">
        <v>10123</v>
      </c>
    </row>
    <row r="1559" spans="3:9">
      <c r="C1559" s="33" t="s">
        <v>4683</v>
      </c>
      <c r="D1559" s="33" t="s">
        <v>4684</v>
      </c>
      <c r="E1559" s="33" t="s">
        <v>15586</v>
      </c>
      <c r="F1559" s="38">
        <v>41768</v>
      </c>
      <c r="G1559" s="37">
        <v>-29995.5</v>
      </c>
      <c r="H1559" s="21" t="s">
        <v>8842</v>
      </c>
      <c r="I1559" s="23" t="s">
        <v>4685</v>
      </c>
    </row>
    <row r="1560" spans="3:9">
      <c r="C1560" s="33" t="s">
        <v>17910</v>
      </c>
      <c r="D1560" s="33" t="s">
        <v>17911</v>
      </c>
      <c r="E1560" s="34" t="s">
        <v>17912</v>
      </c>
      <c r="F1560" s="35">
        <v>44714</v>
      </c>
      <c r="G1560" s="36">
        <v>-172864.74</v>
      </c>
      <c r="H1560" s="21" t="s">
        <v>274</v>
      </c>
      <c r="I1560" s="23" t="s">
        <v>20457</v>
      </c>
    </row>
    <row r="1561" spans="3:9">
      <c r="C1561" s="33" t="s">
        <v>4687</v>
      </c>
      <c r="D1561" s="33" t="s">
        <v>4688</v>
      </c>
      <c r="E1561" s="33" t="s">
        <v>15587</v>
      </c>
      <c r="F1561" s="38">
        <v>41765</v>
      </c>
      <c r="G1561" s="37">
        <v>-40770.39</v>
      </c>
      <c r="H1561" s="21" t="s">
        <v>8843</v>
      </c>
      <c r="I1561" s="23" t="s">
        <v>4689</v>
      </c>
    </row>
    <row r="1562" spans="3:9">
      <c r="C1562" s="33" t="s">
        <v>10124</v>
      </c>
      <c r="D1562" s="33" t="s">
        <v>10125</v>
      </c>
      <c r="E1562" s="34" t="s">
        <v>17913</v>
      </c>
      <c r="F1562" s="35">
        <v>41753</v>
      </c>
      <c r="G1562" s="36">
        <v>-119340</v>
      </c>
      <c r="H1562" s="21" t="s">
        <v>1517</v>
      </c>
      <c r="I1562" s="23" t="s">
        <v>10126</v>
      </c>
    </row>
    <row r="1563" spans="3:9">
      <c r="C1563" s="33" t="s">
        <v>10127</v>
      </c>
      <c r="D1563" s="33" t="s">
        <v>10128</v>
      </c>
      <c r="E1563" s="34" t="s">
        <v>17914</v>
      </c>
      <c r="F1563" s="35">
        <v>41744</v>
      </c>
      <c r="G1563" s="36">
        <v>-540000</v>
      </c>
      <c r="H1563" s="21" t="s">
        <v>1518</v>
      </c>
      <c r="I1563" s="23" t="s">
        <v>10129</v>
      </c>
    </row>
    <row r="1564" spans="3:9">
      <c r="C1564" s="33" t="s">
        <v>4691</v>
      </c>
      <c r="D1564" s="33" t="s">
        <v>4692</v>
      </c>
      <c r="E1564" s="33" t="s">
        <v>15588</v>
      </c>
      <c r="F1564" s="38">
        <v>42004</v>
      </c>
      <c r="G1564" s="37">
        <v>-23756.400000000001</v>
      </c>
      <c r="H1564" s="21" t="s">
        <v>8844</v>
      </c>
      <c r="I1564" s="23" t="s">
        <v>4693</v>
      </c>
    </row>
    <row r="1565" spans="3:9">
      <c r="C1565" s="33" t="s">
        <v>4695</v>
      </c>
      <c r="D1565" s="33" t="s">
        <v>4696</v>
      </c>
      <c r="E1565" s="33" t="s">
        <v>15589</v>
      </c>
      <c r="F1565" s="38">
        <v>41619</v>
      </c>
      <c r="G1565" s="37">
        <v>-73365.2</v>
      </c>
      <c r="H1565" s="21" t="s">
        <v>9128</v>
      </c>
      <c r="I1565" s="23" t="s">
        <v>2641</v>
      </c>
    </row>
    <row r="1566" spans="3:9">
      <c r="C1566" s="33" t="s">
        <v>4695</v>
      </c>
      <c r="D1566" s="33" t="s">
        <v>4696</v>
      </c>
      <c r="E1566" s="33" t="s">
        <v>15590</v>
      </c>
      <c r="F1566" s="38">
        <v>41628</v>
      </c>
      <c r="G1566" s="37">
        <v>73365.2</v>
      </c>
      <c r="H1566" s="21" t="s">
        <v>9131</v>
      </c>
      <c r="I1566" s="23" t="s">
        <v>4697</v>
      </c>
    </row>
    <row r="1567" spans="3:9">
      <c r="C1567" s="33" t="s">
        <v>4698</v>
      </c>
      <c r="D1567" s="33" t="s">
        <v>4699</v>
      </c>
      <c r="E1567" s="33" t="s">
        <v>15591</v>
      </c>
      <c r="F1567" s="38">
        <v>41619</v>
      </c>
      <c r="G1567" s="37">
        <v>-73365.2</v>
      </c>
      <c r="H1567" s="21" t="s">
        <v>9132</v>
      </c>
      <c r="I1567" s="23" t="s">
        <v>2641</v>
      </c>
    </row>
    <row r="1568" spans="3:9">
      <c r="C1568" s="33" t="s">
        <v>4698</v>
      </c>
      <c r="D1568" s="33" t="s">
        <v>4699</v>
      </c>
      <c r="E1568" s="33" t="s">
        <v>15592</v>
      </c>
      <c r="F1568" s="38">
        <v>41628</v>
      </c>
      <c r="G1568" s="37">
        <v>73365.2</v>
      </c>
      <c r="H1568" s="21" t="e">
        <v>#N/A</v>
      </c>
      <c r="I1568" s="23" t="s">
        <v>4700</v>
      </c>
    </row>
    <row r="1569" spans="3:9">
      <c r="C1569" s="29" t="s">
        <v>124</v>
      </c>
      <c r="D1569" s="29" t="s">
        <v>1725</v>
      </c>
      <c r="E1569" s="30" t="s">
        <v>12373</v>
      </c>
      <c r="F1569" s="31">
        <v>40729</v>
      </c>
      <c r="G1569" s="32">
        <v>-40000</v>
      </c>
      <c r="H1569" s="21" t="s">
        <v>125</v>
      </c>
      <c r="I1569" s="23" t="s">
        <v>9017</v>
      </c>
    </row>
    <row r="1570" spans="3:9">
      <c r="C1570" s="33" t="s">
        <v>10130</v>
      </c>
      <c r="D1570" s="33" t="s">
        <v>10131</v>
      </c>
      <c r="E1570" s="34" t="s">
        <v>17915</v>
      </c>
      <c r="F1570" s="35">
        <v>44481</v>
      </c>
      <c r="G1570" s="36">
        <v>-3369600</v>
      </c>
      <c r="H1570" s="21" t="s">
        <v>1519</v>
      </c>
      <c r="I1570" s="23" t="s">
        <v>10132</v>
      </c>
    </row>
    <row r="1571" spans="3:9">
      <c r="C1571" s="33" t="s">
        <v>21990</v>
      </c>
      <c r="D1571" s="33" t="s">
        <v>21228</v>
      </c>
      <c r="E1571" s="33" t="s">
        <v>21229</v>
      </c>
      <c r="F1571" s="38">
        <v>44748</v>
      </c>
      <c r="G1571" s="37">
        <v>-20000</v>
      </c>
      <c r="H1571" s="21" t="s">
        <v>9135</v>
      </c>
      <c r="I1571" s="23" t="e">
        <v>#N/A</v>
      </c>
    </row>
    <row r="1572" spans="3:9">
      <c r="C1572" s="33" t="s">
        <v>10133</v>
      </c>
      <c r="D1572" s="33" t="s">
        <v>10134</v>
      </c>
      <c r="E1572" s="34" t="s">
        <v>17916</v>
      </c>
      <c r="F1572" s="35">
        <v>43286</v>
      </c>
      <c r="G1572" s="36">
        <v>-56640</v>
      </c>
      <c r="H1572" s="21" t="s">
        <v>1520</v>
      </c>
      <c r="I1572" s="23" t="s">
        <v>10135</v>
      </c>
    </row>
    <row r="1573" spans="3:9">
      <c r="C1573" s="33" t="s">
        <v>10133</v>
      </c>
      <c r="D1573" s="33" t="s">
        <v>10134</v>
      </c>
      <c r="E1573" s="34" t="s">
        <v>17917</v>
      </c>
      <c r="F1573" s="35">
        <v>44167</v>
      </c>
      <c r="G1573" s="36">
        <v>-7080</v>
      </c>
      <c r="H1573" s="21" t="s">
        <v>338</v>
      </c>
      <c r="I1573" s="23" t="s">
        <v>10136</v>
      </c>
    </row>
    <row r="1574" spans="3:9">
      <c r="C1574" s="33" t="s">
        <v>4701</v>
      </c>
      <c r="D1574" s="33" t="s">
        <v>4702</v>
      </c>
      <c r="E1574" s="34" t="s">
        <v>15593</v>
      </c>
      <c r="F1574" s="35">
        <v>41761</v>
      </c>
      <c r="G1574" s="36">
        <v>-34794.78</v>
      </c>
      <c r="H1574" s="21" t="e">
        <v>#N/A</v>
      </c>
      <c r="I1574" s="23" t="s">
        <v>4703</v>
      </c>
    </row>
    <row r="1575" spans="3:9">
      <c r="C1575" s="33" t="s">
        <v>4704</v>
      </c>
      <c r="D1575" s="33" t="s">
        <v>4705</v>
      </c>
      <c r="E1575" s="33" t="s">
        <v>15594</v>
      </c>
      <c r="F1575" s="38">
        <v>41615</v>
      </c>
      <c r="G1575" s="37">
        <v>-24015.48</v>
      </c>
      <c r="H1575" s="21" t="s">
        <v>9138</v>
      </c>
      <c r="I1575" s="23" t="s">
        <v>4706</v>
      </c>
    </row>
    <row r="1576" spans="3:9">
      <c r="C1576" s="33" t="s">
        <v>10137</v>
      </c>
      <c r="D1576" s="33" t="s">
        <v>10138</v>
      </c>
      <c r="E1576" s="34" t="s">
        <v>17918</v>
      </c>
      <c r="F1576" s="35">
        <v>44470</v>
      </c>
      <c r="G1576" s="36">
        <v>-3240000</v>
      </c>
      <c r="H1576" s="21" t="s">
        <v>1521</v>
      </c>
      <c r="I1576" s="23" t="s">
        <v>10139</v>
      </c>
    </row>
    <row r="1577" spans="3:9">
      <c r="C1577" s="33" t="s">
        <v>4708</v>
      </c>
      <c r="D1577" s="33" t="s">
        <v>4709</v>
      </c>
      <c r="E1577" s="33" t="s">
        <v>15595</v>
      </c>
      <c r="F1577" s="38">
        <v>41803</v>
      </c>
      <c r="G1577" s="37">
        <v>-12000</v>
      </c>
      <c r="H1577" s="21" t="s">
        <v>9138</v>
      </c>
      <c r="I1577" s="23" t="s">
        <v>3282</v>
      </c>
    </row>
    <row r="1578" spans="3:9">
      <c r="C1578" s="33" t="s">
        <v>4708</v>
      </c>
      <c r="D1578" s="33" t="s">
        <v>4709</v>
      </c>
      <c r="E1578" s="33" t="s">
        <v>15596</v>
      </c>
      <c r="F1578" s="38">
        <v>42166</v>
      </c>
      <c r="G1578" s="37">
        <v>-95040</v>
      </c>
      <c r="H1578" s="21" t="s">
        <v>9141</v>
      </c>
      <c r="I1578" s="23" t="s">
        <v>4710</v>
      </c>
    </row>
    <row r="1579" spans="3:9">
      <c r="C1579" s="33" t="s">
        <v>4712</v>
      </c>
      <c r="D1579" s="33" t="s">
        <v>4713</v>
      </c>
      <c r="E1579" s="33" t="s">
        <v>15597</v>
      </c>
      <c r="F1579" s="38">
        <v>41635</v>
      </c>
      <c r="G1579" s="37">
        <v>-20975.52</v>
      </c>
      <c r="H1579" s="21" t="s">
        <v>9144</v>
      </c>
      <c r="I1579" s="23" t="s">
        <v>3147</v>
      </c>
    </row>
    <row r="1580" spans="3:9">
      <c r="C1580" s="33" t="s">
        <v>10140</v>
      </c>
      <c r="D1580" s="33" t="s">
        <v>10141</v>
      </c>
      <c r="E1580" s="34" t="s">
        <v>17919</v>
      </c>
      <c r="F1580" s="35">
        <v>42200</v>
      </c>
      <c r="G1580" s="36">
        <v>-944</v>
      </c>
      <c r="H1580" s="21" t="s">
        <v>984</v>
      </c>
      <c r="I1580" s="23" t="s">
        <v>10142</v>
      </c>
    </row>
    <row r="1581" spans="3:9">
      <c r="C1581" s="33" t="s">
        <v>10140</v>
      </c>
      <c r="D1581" s="33" t="s">
        <v>10141</v>
      </c>
      <c r="E1581" s="34" t="s">
        <v>17920</v>
      </c>
      <c r="F1581" s="35">
        <v>42201</v>
      </c>
      <c r="G1581" s="36">
        <v>-944</v>
      </c>
      <c r="H1581" s="21" t="s">
        <v>1049</v>
      </c>
      <c r="I1581" s="23" t="s">
        <v>10143</v>
      </c>
    </row>
    <row r="1582" spans="3:9">
      <c r="C1582" s="33" t="s">
        <v>10140</v>
      </c>
      <c r="D1582" s="33" t="s">
        <v>10141</v>
      </c>
      <c r="E1582" s="34" t="s">
        <v>17921</v>
      </c>
      <c r="F1582" s="35">
        <v>42298</v>
      </c>
      <c r="G1582" s="36">
        <v>-944</v>
      </c>
      <c r="H1582" s="21" t="s">
        <v>1050</v>
      </c>
      <c r="I1582" s="23" t="s">
        <v>10144</v>
      </c>
    </row>
    <row r="1583" spans="3:9">
      <c r="C1583" s="33" t="s">
        <v>10140</v>
      </c>
      <c r="D1583" s="33" t="s">
        <v>10141</v>
      </c>
      <c r="E1583" s="34" t="s">
        <v>17922</v>
      </c>
      <c r="F1583" s="35">
        <v>42298</v>
      </c>
      <c r="G1583" s="36">
        <v>-944</v>
      </c>
      <c r="H1583" s="21" t="s">
        <v>1051</v>
      </c>
      <c r="I1583" s="23" t="s">
        <v>10145</v>
      </c>
    </row>
    <row r="1584" spans="3:9">
      <c r="C1584" s="33" t="s">
        <v>10140</v>
      </c>
      <c r="D1584" s="33" t="s">
        <v>10141</v>
      </c>
      <c r="E1584" s="34" t="s">
        <v>17923</v>
      </c>
      <c r="F1584" s="35">
        <v>42298</v>
      </c>
      <c r="G1584" s="36">
        <v>-944</v>
      </c>
      <c r="H1584" s="21" t="s">
        <v>1052</v>
      </c>
      <c r="I1584" s="23" t="s">
        <v>10146</v>
      </c>
    </row>
    <row r="1585" spans="3:9">
      <c r="C1585" s="33" t="s">
        <v>10140</v>
      </c>
      <c r="D1585" s="33" t="s">
        <v>10141</v>
      </c>
      <c r="E1585" s="34" t="s">
        <v>17924</v>
      </c>
      <c r="F1585" s="35">
        <v>42326</v>
      </c>
      <c r="G1585" s="36">
        <v>-944</v>
      </c>
      <c r="H1585" s="21" t="s">
        <v>1053</v>
      </c>
      <c r="I1585" s="23" t="s">
        <v>10147</v>
      </c>
    </row>
    <row r="1586" spans="3:9">
      <c r="C1586" s="33" t="s">
        <v>10140</v>
      </c>
      <c r="D1586" s="33" t="s">
        <v>10141</v>
      </c>
      <c r="E1586" s="34" t="s">
        <v>17925</v>
      </c>
      <c r="F1586" s="35">
        <v>42349</v>
      </c>
      <c r="G1586" s="36">
        <v>-944</v>
      </c>
      <c r="H1586" s="21" t="s">
        <v>19458</v>
      </c>
      <c r="I1586" s="23" t="s">
        <v>10148</v>
      </c>
    </row>
    <row r="1587" spans="3:9">
      <c r="C1587" s="33" t="s">
        <v>10140</v>
      </c>
      <c r="D1587" s="33" t="s">
        <v>10141</v>
      </c>
      <c r="E1587" s="34" t="s">
        <v>17926</v>
      </c>
      <c r="F1587" s="35">
        <v>42418</v>
      </c>
      <c r="G1587" s="36">
        <v>-944</v>
      </c>
      <c r="H1587" s="21" t="s">
        <v>1054</v>
      </c>
      <c r="I1587" s="23" t="s">
        <v>10149</v>
      </c>
    </row>
    <row r="1588" spans="3:9">
      <c r="C1588" s="33" t="s">
        <v>10140</v>
      </c>
      <c r="D1588" s="33" t="s">
        <v>10141</v>
      </c>
      <c r="E1588" s="34" t="s">
        <v>17927</v>
      </c>
      <c r="F1588" s="35">
        <v>42445</v>
      </c>
      <c r="G1588" s="36">
        <v>-944</v>
      </c>
      <c r="H1588" s="21" t="s">
        <v>2</v>
      </c>
      <c r="I1588" s="23" t="s">
        <v>10150</v>
      </c>
    </row>
    <row r="1589" spans="3:9">
      <c r="C1589" s="33" t="s">
        <v>10140</v>
      </c>
      <c r="D1589" s="33" t="s">
        <v>10141</v>
      </c>
      <c r="E1589" s="34" t="s">
        <v>17928</v>
      </c>
      <c r="F1589" s="35">
        <v>42451</v>
      </c>
      <c r="G1589" s="36">
        <v>-944</v>
      </c>
      <c r="H1589" s="21" t="s">
        <v>19460</v>
      </c>
      <c r="I1589" s="23" t="s">
        <v>10151</v>
      </c>
    </row>
    <row r="1590" spans="3:9">
      <c r="C1590" s="33" t="s">
        <v>4715</v>
      </c>
      <c r="D1590" s="33" t="s">
        <v>4716</v>
      </c>
      <c r="E1590" s="33" t="s">
        <v>15598</v>
      </c>
      <c r="F1590" s="38">
        <v>41745</v>
      </c>
      <c r="G1590" s="37">
        <v>-68389.740000000005</v>
      </c>
      <c r="H1590" s="21" t="s">
        <v>20324</v>
      </c>
      <c r="I1590" s="23" t="s">
        <v>4717</v>
      </c>
    </row>
    <row r="1591" spans="3:9">
      <c r="C1591" s="33" t="s">
        <v>10152</v>
      </c>
      <c r="D1591" s="33" t="s">
        <v>10153</v>
      </c>
      <c r="E1591" s="34" t="s">
        <v>17929</v>
      </c>
      <c r="F1591" s="35">
        <v>42943</v>
      </c>
      <c r="G1591" s="36">
        <v>-11800</v>
      </c>
      <c r="H1591" s="21" t="s">
        <v>19461</v>
      </c>
      <c r="I1591" s="23" t="s">
        <v>10154</v>
      </c>
    </row>
    <row r="1592" spans="3:9">
      <c r="C1592" s="33" t="s">
        <v>10152</v>
      </c>
      <c r="D1592" s="33" t="s">
        <v>10153</v>
      </c>
      <c r="E1592" s="34" t="s">
        <v>17930</v>
      </c>
      <c r="F1592" s="35">
        <v>42943</v>
      </c>
      <c r="G1592" s="36">
        <v>-11800</v>
      </c>
      <c r="H1592" s="21" t="s">
        <v>1056</v>
      </c>
      <c r="I1592" s="23" t="s">
        <v>10155</v>
      </c>
    </row>
    <row r="1593" spans="3:9">
      <c r="C1593" s="33" t="s">
        <v>10152</v>
      </c>
      <c r="D1593" s="33" t="s">
        <v>10153</v>
      </c>
      <c r="E1593" s="34" t="s">
        <v>17931</v>
      </c>
      <c r="F1593" s="35">
        <v>42943</v>
      </c>
      <c r="G1593" s="36">
        <v>-11800</v>
      </c>
      <c r="H1593" s="21" t="s">
        <v>19462</v>
      </c>
      <c r="I1593" s="23" t="s">
        <v>10156</v>
      </c>
    </row>
    <row r="1594" spans="3:9">
      <c r="C1594" s="33" t="s">
        <v>10152</v>
      </c>
      <c r="D1594" s="33" t="s">
        <v>10153</v>
      </c>
      <c r="E1594" s="34" t="s">
        <v>17932</v>
      </c>
      <c r="F1594" s="35">
        <v>42943</v>
      </c>
      <c r="G1594" s="36">
        <v>-11800</v>
      </c>
      <c r="H1594" s="21" t="s">
        <v>19462</v>
      </c>
      <c r="I1594" s="23" t="s">
        <v>10157</v>
      </c>
    </row>
    <row r="1595" spans="3:9">
      <c r="C1595" s="33" t="s">
        <v>10152</v>
      </c>
      <c r="D1595" s="33" t="s">
        <v>10153</v>
      </c>
      <c r="E1595" s="34" t="s">
        <v>17933</v>
      </c>
      <c r="F1595" s="35">
        <v>42943</v>
      </c>
      <c r="G1595" s="36">
        <v>-11800</v>
      </c>
      <c r="H1595" s="21" t="s">
        <v>284</v>
      </c>
      <c r="I1595" s="23" t="s">
        <v>10158</v>
      </c>
    </row>
    <row r="1596" spans="3:9">
      <c r="C1596" s="33" t="s">
        <v>10152</v>
      </c>
      <c r="D1596" s="33" t="s">
        <v>10153</v>
      </c>
      <c r="E1596" s="34" t="s">
        <v>17934</v>
      </c>
      <c r="F1596" s="35">
        <v>42943</v>
      </c>
      <c r="G1596" s="36">
        <v>-35400</v>
      </c>
      <c r="H1596" s="21" t="s">
        <v>1059</v>
      </c>
      <c r="I1596" s="23" t="s">
        <v>10159</v>
      </c>
    </row>
    <row r="1597" spans="3:9">
      <c r="C1597" s="33" t="s">
        <v>4719</v>
      </c>
      <c r="D1597" s="33" t="s">
        <v>4720</v>
      </c>
      <c r="E1597" s="33" t="s">
        <v>15599</v>
      </c>
      <c r="F1597" s="38">
        <v>44256</v>
      </c>
      <c r="G1597" s="37">
        <v>16648632.560000001</v>
      </c>
      <c r="H1597" s="21" t="e">
        <v>#N/A</v>
      </c>
      <c r="I1597" s="23" t="s">
        <v>4723</v>
      </c>
    </row>
    <row r="1598" spans="3:9">
      <c r="C1598" s="33" t="s">
        <v>4719</v>
      </c>
      <c r="D1598" s="33" t="s">
        <v>4720</v>
      </c>
      <c r="E1598" s="33" t="s">
        <v>15600</v>
      </c>
      <c r="F1598" s="38">
        <v>41092</v>
      </c>
      <c r="G1598" s="37">
        <v>-38165.300000000003</v>
      </c>
      <c r="H1598" s="21" t="s">
        <v>9147</v>
      </c>
      <c r="I1598" s="23" t="s">
        <v>4721</v>
      </c>
    </row>
    <row r="1599" spans="3:9">
      <c r="C1599" s="33" t="s">
        <v>4724</v>
      </c>
      <c r="D1599" s="33" t="s">
        <v>4725</v>
      </c>
      <c r="E1599" s="33" t="s">
        <v>15601</v>
      </c>
      <c r="F1599" s="38">
        <v>42004</v>
      </c>
      <c r="G1599" s="37">
        <v>-71269.2</v>
      </c>
      <c r="H1599" s="21" t="s">
        <v>9150</v>
      </c>
      <c r="I1599" s="23" t="s">
        <v>4726</v>
      </c>
    </row>
    <row r="1600" spans="3:9">
      <c r="C1600" s="33" t="s">
        <v>10160</v>
      </c>
      <c r="D1600" s="33" t="s">
        <v>10161</v>
      </c>
      <c r="E1600" s="33" t="s">
        <v>17935</v>
      </c>
      <c r="F1600" s="38">
        <v>41704</v>
      </c>
      <c r="G1600" s="37">
        <v>-78320</v>
      </c>
      <c r="H1600" s="21" t="s">
        <v>11902</v>
      </c>
      <c r="I1600" s="23" t="s">
        <v>10162</v>
      </c>
    </row>
    <row r="1601" spans="3:9">
      <c r="C1601" s="33" t="s">
        <v>10160</v>
      </c>
      <c r="D1601" s="33" t="s">
        <v>10161</v>
      </c>
      <c r="E1601" s="34" t="s">
        <v>17936</v>
      </c>
      <c r="F1601" s="35">
        <v>41729</v>
      </c>
      <c r="G1601" s="36">
        <v>-83490.75</v>
      </c>
      <c r="H1601" s="21" t="s">
        <v>1061</v>
      </c>
      <c r="I1601" s="23" t="s">
        <v>10163</v>
      </c>
    </row>
    <row r="1602" spans="3:9">
      <c r="C1602" s="33" t="s">
        <v>10164</v>
      </c>
      <c r="D1602" s="33" t="s">
        <v>10165</v>
      </c>
      <c r="E1602" s="34" t="s">
        <v>17937</v>
      </c>
      <c r="F1602" s="35">
        <v>44148</v>
      </c>
      <c r="G1602" s="36">
        <v>-14342.85</v>
      </c>
      <c r="H1602" s="21" t="s">
        <v>1062</v>
      </c>
      <c r="I1602" s="23" t="s">
        <v>10166</v>
      </c>
    </row>
    <row r="1603" spans="3:9">
      <c r="C1603" s="33" t="s">
        <v>10164</v>
      </c>
      <c r="D1603" s="33" t="s">
        <v>10165</v>
      </c>
      <c r="E1603" s="34" t="s">
        <v>17938</v>
      </c>
      <c r="F1603" s="35">
        <v>44168</v>
      </c>
      <c r="G1603" s="36">
        <v>-7171.43</v>
      </c>
      <c r="H1603" s="21" t="s">
        <v>1063</v>
      </c>
      <c r="I1603" s="23" t="s">
        <v>10167</v>
      </c>
    </row>
    <row r="1604" spans="3:9">
      <c r="C1604" s="33" t="s">
        <v>4728</v>
      </c>
      <c r="D1604" s="33" t="s">
        <v>4729</v>
      </c>
      <c r="E1604" s="33" t="s">
        <v>15602</v>
      </c>
      <c r="F1604" s="38">
        <v>42004</v>
      </c>
      <c r="G1604" s="37">
        <v>-32335.1</v>
      </c>
      <c r="H1604" s="21" t="s">
        <v>9154</v>
      </c>
      <c r="I1604" s="23" t="s">
        <v>4730</v>
      </c>
    </row>
    <row r="1605" spans="3:9">
      <c r="C1605" s="33" t="s">
        <v>4732</v>
      </c>
      <c r="D1605" s="33" t="s">
        <v>4733</v>
      </c>
      <c r="E1605" s="33" t="s">
        <v>14607</v>
      </c>
      <c r="F1605" s="38">
        <v>41008</v>
      </c>
      <c r="G1605" s="37">
        <v>-15122.1</v>
      </c>
      <c r="H1605" s="21" t="s">
        <v>20327</v>
      </c>
      <c r="I1605" s="23" t="s">
        <v>9017</v>
      </c>
    </row>
    <row r="1606" spans="3:9">
      <c r="C1606" s="33" t="s">
        <v>4734</v>
      </c>
      <c r="D1606" s="33" t="s">
        <v>4735</v>
      </c>
      <c r="E1606" s="33" t="s">
        <v>15603</v>
      </c>
      <c r="F1606" s="38">
        <v>41779</v>
      </c>
      <c r="G1606" s="37">
        <v>-71019.72</v>
      </c>
      <c r="H1606" s="21" t="s">
        <v>9160</v>
      </c>
      <c r="I1606" s="23" t="s">
        <v>4736</v>
      </c>
    </row>
    <row r="1607" spans="3:9">
      <c r="C1607" s="33" t="s">
        <v>4738</v>
      </c>
      <c r="D1607" s="33" t="s">
        <v>4739</v>
      </c>
      <c r="E1607" s="33" t="s">
        <v>15604</v>
      </c>
      <c r="F1607" s="38">
        <v>41603</v>
      </c>
      <c r="G1607" s="37">
        <v>-13808.38</v>
      </c>
      <c r="H1607" s="21" t="s">
        <v>9160</v>
      </c>
      <c r="I1607" s="23" t="s">
        <v>2637</v>
      </c>
    </row>
    <row r="1608" spans="3:9">
      <c r="C1608" s="33" t="s">
        <v>4741</v>
      </c>
      <c r="D1608" s="33" t="s">
        <v>4742</v>
      </c>
      <c r="E1608" s="33" t="s">
        <v>15605</v>
      </c>
      <c r="F1608" s="38">
        <v>42004</v>
      </c>
      <c r="G1608" s="37">
        <v>-92842.4</v>
      </c>
      <c r="H1608" s="21" t="s">
        <v>9161</v>
      </c>
      <c r="I1608" s="23" t="s">
        <v>4743</v>
      </c>
    </row>
    <row r="1609" spans="3:9">
      <c r="C1609" s="33" t="s">
        <v>10168</v>
      </c>
      <c r="D1609" s="33" t="s">
        <v>10169</v>
      </c>
      <c r="E1609" s="34" t="s">
        <v>17939</v>
      </c>
      <c r="F1609" s="35">
        <v>44470</v>
      </c>
      <c r="G1609" s="36">
        <v>-320000</v>
      </c>
      <c r="H1609" s="21" t="s">
        <v>648</v>
      </c>
      <c r="I1609" s="23" t="s">
        <v>10170</v>
      </c>
    </row>
    <row r="1610" spans="3:9">
      <c r="C1610" s="33" t="s">
        <v>4745</v>
      </c>
      <c r="D1610" s="33" t="s">
        <v>4746</v>
      </c>
      <c r="E1610" s="33" t="s">
        <v>15606</v>
      </c>
      <c r="F1610" s="38">
        <v>41768</v>
      </c>
      <c r="G1610" s="37">
        <v>-28795.68</v>
      </c>
      <c r="H1610" s="21" t="s">
        <v>9161</v>
      </c>
      <c r="I1610" s="23" t="s">
        <v>4747</v>
      </c>
    </row>
    <row r="1611" spans="3:9">
      <c r="C1611" s="33" t="s">
        <v>4749</v>
      </c>
      <c r="D1611" s="33" t="s">
        <v>4750</v>
      </c>
      <c r="E1611" s="33" t="s">
        <v>15607</v>
      </c>
      <c r="F1611" s="38">
        <v>41617</v>
      </c>
      <c r="G1611" s="37">
        <v>-20495.97</v>
      </c>
      <c r="H1611" s="21" t="s">
        <v>0</v>
      </c>
      <c r="I1611" s="23" t="s">
        <v>4751</v>
      </c>
    </row>
    <row r="1612" spans="3:9">
      <c r="C1612" s="33" t="s">
        <v>4749</v>
      </c>
      <c r="D1612" s="33" t="s">
        <v>4750</v>
      </c>
      <c r="E1612" s="33" t="s">
        <v>15608</v>
      </c>
      <c r="F1612" s="38">
        <v>41617</v>
      </c>
      <c r="G1612" s="37">
        <v>-24594.57</v>
      </c>
      <c r="H1612" s="21" t="s">
        <v>9164</v>
      </c>
      <c r="I1612" s="23" t="s">
        <v>4753</v>
      </c>
    </row>
    <row r="1613" spans="3:9">
      <c r="C1613" s="33" t="s">
        <v>4755</v>
      </c>
      <c r="D1613" s="33" t="s">
        <v>4756</v>
      </c>
      <c r="E1613" s="33" t="s">
        <v>15609</v>
      </c>
      <c r="F1613" s="38">
        <v>41837</v>
      </c>
      <c r="G1613" s="37">
        <v>-36488.089999999997</v>
      </c>
      <c r="H1613" s="21" t="s">
        <v>9165</v>
      </c>
      <c r="I1613" s="23" t="s">
        <v>4757</v>
      </c>
    </row>
    <row r="1614" spans="3:9">
      <c r="C1614" s="33" t="s">
        <v>4759</v>
      </c>
      <c r="D1614" s="33" t="s">
        <v>4760</v>
      </c>
      <c r="E1614" s="33" t="s">
        <v>15610</v>
      </c>
      <c r="F1614" s="38">
        <v>41775</v>
      </c>
      <c r="G1614" s="37">
        <v>-38624.58</v>
      </c>
      <c r="H1614" s="21" t="s">
        <v>9168</v>
      </c>
      <c r="I1614" s="23" t="s">
        <v>4761</v>
      </c>
    </row>
    <row r="1615" spans="3:9">
      <c r="C1615" s="33" t="s">
        <v>4763</v>
      </c>
      <c r="D1615" s="33" t="s">
        <v>4764</v>
      </c>
      <c r="E1615" s="34" t="s">
        <v>15611</v>
      </c>
      <c r="F1615" s="35">
        <v>41779</v>
      </c>
      <c r="G1615" s="36">
        <v>-68389.740000000005</v>
      </c>
      <c r="H1615" s="21" t="s">
        <v>22</v>
      </c>
      <c r="I1615" s="23" t="s">
        <v>4765</v>
      </c>
    </row>
    <row r="1616" spans="3:9">
      <c r="C1616" s="33" t="s">
        <v>4767</v>
      </c>
      <c r="D1616" s="33" t="s">
        <v>4768</v>
      </c>
      <c r="E1616" s="34" t="s">
        <v>15612</v>
      </c>
      <c r="F1616" s="35">
        <v>41775</v>
      </c>
      <c r="G1616" s="36">
        <v>-34194.870000000003</v>
      </c>
      <c r="H1616" s="21" t="s">
        <v>19333</v>
      </c>
      <c r="I1616" s="23" t="s">
        <v>4769</v>
      </c>
    </row>
    <row r="1617" spans="3:9">
      <c r="C1617" s="33" t="s">
        <v>4771</v>
      </c>
      <c r="D1617" s="33" t="s">
        <v>4772</v>
      </c>
      <c r="E1617" s="33" t="s">
        <v>15613</v>
      </c>
      <c r="F1617" s="38">
        <v>42004</v>
      </c>
      <c r="G1617" s="37">
        <v>-38274.199999999997</v>
      </c>
      <c r="H1617" s="21" t="s">
        <v>9172</v>
      </c>
      <c r="I1617" s="23" t="s">
        <v>4773</v>
      </c>
    </row>
    <row r="1618" spans="3:9">
      <c r="C1618" s="33" t="s">
        <v>4775</v>
      </c>
      <c r="D1618" s="33" t="s">
        <v>4776</v>
      </c>
      <c r="E1618" s="33" t="s">
        <v>15614</v>
      </c>
      <c r="F1618" s="38">
        <v>42004</v>
      </c>
      <c r="G1618" s="37">
        <v>-38274.199999999997</v>
      </c>
      <c r="H1618" s="21" t="s">
        <v>9173</v>
      </c>
      <c r="I1618" s="23" t="s">
        <v>4777</v>
      </c>
    </row>
    <row r="1619" spans="3:9">
      <c r="C1619" s="33" t="s">
        <v>10171</v>
      </c>
      <c r="D1619" s="33" t="s">
        <v>10172</v>
      </c>
      <c r="E1619" s="34" t="s">
        <v>17940</v>
      </c>
      <c r="F1619" s="35">
        <v>41386</v>
      </c>
      <c r="G1619" s="36">
        <v>-3896.1</v>
      </c>
      <c r="H1619" s="21">
        <v>0</v>
      </c>
      <c r="I1619" s="23" t="s">
        <v>10173</v>
      </c>
    </row>
    <row r="1620" spans="3:9">
      <c r="C1620" s="33" t="s">
        <v>10171</v>
      </c>
      <c r="D1620" s="33" t="s">
        <v>10172</v>
      </c>
      <c r="E1620" s="34" t="s">
        <v>17941</v>
      </c>
      <c r="F1620" s="35">
        <v>41473</v>
      </c>
      <c r="G1620" s="36">
        <v>-21150</v>
      </c>
      <c r="H1620" s="21" t="s">
        <v>1065</v>
      </c>
      <c r="I1620" s="23" t="s">
        <v>10175</v>
      </c>
    </row>
    <row r="1621" spans="3:9">
      <c r="C1621" s="33" t="s">
        <v>4779</v>
      </c>
      <c r="D1621" s="33" t="s">
        <v>4780</v>
      </c>
      <c r="E1621" s="33" t="s">
        <v>15615</v>
      </c>
      <c r="F1621" s="38">
        <v>41704</v>
      </c>
      <c r="G1621" s="37">
        <v>-34194.870000000003</v>
      </c>
      <c r="H1621" s="21" t="s">
        <v>9174</v>
      </c>
      <c r="I1621" s="23" t="s">
        <v>4781</v>
      </c>
    </row>
    <row r="1622" spans="3:9">
      <c r="C1622" s="33" t="s">
        <v>4779</v>
      </c>
      <c r="D1622" s="33" t="s">
        <v>4780</v>
      </c>
      <c r="E1622" s="33" t="s">
        <v>15616</v>
      </c>
      <c r="F1622" s="38">
        <v>42004</v>
      </c>
      <c r="G1622" s="37">
        <v>-28795.68</v>
      </c>
      <c r="H1622" s="21" t="s">
        <v>9175</v>
      </c>
      <c r="I1622" s="23" t="s">
        <v>4783</v>
      </c>
    </row>
    <row r="1623" spans="3:9">
      <c r="C1623" s="33" t="s">
        <v>10177</v>
      </c>
      <c r="D1623" s="33" t="s">
        <v>10178</v>
      </c>
      <c r="E1623" s="33" t="s">
        <v>17942</v>
      </c>
      <c r="F1623" s="38">
        <v>40667</v>
      </c>
      <c r="G1623" s="37">
        <v>-68204.5</v>
      </c>
      <c r="H1623" s="21" t="s">
        <v>247</v>
      </c>
      <c r="I1623" s="23" t="s">
        <v>9017</v>
      </c>
    </row>
    <row r="1624" spans="3:9">
      <c r="C1624" s="33" t="s">
        <v>10180</v>
      </c>
      <c r="D1624" s="33" t="s">
        <v>10181</v>
      </c>
      <c r="E1624" s="33" t="s">
        <v>17943</v>
      </c>
      <c r="F1624" s="38">
        <v>44469</v>
      </c>
      <c r="G1624" s="37">
        <v>-250000</v>
      </c>
      <c r="H1624" s="21" t="s">
        <v>1051</v>
      </c>
      <c r="I1624" s="23" t="s">
        <v>10182</v>
      </c>
    </row>
    <row r="1625" spans="3:9">
      <c r="C1625" s="33" t="s">
        <v>10183</v>
      </c>
      <c r="D1625" s="33" t="s">
        <v>10184</v>
      </c>
      <c r="E1625" s="33" t="s">
        <v>17944</v>
      </c>
      <c r="F1625" s="38">
        <v>44469</v>
      </c>
      <c r="G1625" s="37">
        <v>-300000</v>
      </c>
      <c r="H1625" s="21" t="s">
        <v>7842</v>
      </c>
      <c r="I1625" s="23" t="s">
        <v>10185</v>
      </c>
    </row>
    <row r="1626" spans="3:9">
      <c r="C1626" s="33" t="s">
        <v>4785</v>
      </c>
      <c r="D1626" s="33" t="s">
        <v>4786</v>
      </c>
      <c r="E1626" s="33" t="s">
        <v>14608</v>
      </c>
      <c r="F1626" s="38">
        <v>40970</v>
      </c>
      <c r="G1626" s="37">
        <v>-13705.62</v>
      </c>
      <c r="H1626" s="21" t="s">
        <v>9176</v>
      </c>
      <c r="I1626" s="23" t="s">
        <v>9017</v>
      </c>
    </row>
    <row r="1627" spans="3:9">
      <c r="C1627" s="33" t="s">
        <v>21712</v>
      </c>
      <c r="D1627" s="33" t="s">
        <v>21713</v>
      </c>
      <c r="E1627" s="33" t="s">
        <v>21714</v>
      </c>
      <c r="F1627" s="38">
        <v>44769</v>
      </c>
      <c r="G1627" s="37">
        <v>-80646.97</v>
      </c>
      <c r="H1627" s="21" t="s">
        <v>8567</v>
      </c>
      <c r="I1627" s="23" t="e">
        <v>#N/A</v>
      </c>
    </row>
    <row r="1628" spans="3:9">
      <c r="C1628" s="33" t="s">
        <v>10186</v>
      </c>
      <c r="D1628" s="33" t="s">
        <v>10187</v>
      </c>
      <c r="E1628" s="33" t="s">
        <v>21715</v>
      </c>
      <c r="F1628" s="38">
        <v>44763</v>
      </c>
      <c r="G1628" s="37">
        <v>-229546.23999999999</v>
      </c>
      <c r="H1628" s="21" t="s">
        <v>8462</v>
      </c>
      <c r="I1628" s="23" t="e">
        <v>#N/A</v>
      </c>
    </row>
    <row r="1629" spans="3:9" ht="60">
      <c r="C1629" s="33" t="s">
        <v>10186</v>
      </c>
      <c r="D1629" s="33" t="s">
        <v>10187</v>
      </c>
      <c r="E1629" s="33" t="s">
        <v>17945</v>
      </c>
      <c r="F1629" s="38">
        <v>43143</v>
      </c>
      <c r="G1629" s="37">
        <v>0.01</v>
      </c>
      <c r="H1629" s="21" t="s">
        <v>20839</v>
      </c>
      <c r="I1629" s="23" t="s">
        <v>20459</v>
      </c>
    </row>
    <row r="1630" spans="3:9">
      <c r="C1630" s="33" t="s">
        <v>4788</v>
      </c>
      <c r="D1630" s="33" t="s">
        <v>4789</v>
      </c>
      <c r="E1630" s="33" t="s">
        <v>14609</v>
      </c>
      <c r="F1630" s="38">
        <v>40925</v>
      </c>
      <c r="G1630" s="37">
        <v>-38165.300000000003</v>
      </c>
      <c r="H1630" s="21" t="s">
        <v>9177</v>
      </c>
      <c r="I1630" s="23" t="s">
        <v>9017</v>
      </c>
    </row>
    <row r="1631" spans="3:9">
      <c r="C1631" s="33" t="s">
        <v>4788</v>
      </c>
      <c r="D1631" s="33" t="s">
        <v>4789</v>
      </c>
      <c r="E1631" s="33" t="s">
        <v>15617</v>
      </c>
      <c r="F1631" s="38">
        <v>41116</v>
      </c>
      <c r="G1631" s="37">
        <v>-38165.300000000003</v>
      </c>
      <c r="H1631" s="21" t="s">
        <v>9178</v>
      </c>
      <c r="I1631" s="23" t="s">
        <v>4790</v>
      </c>
    </row>
    <row r="1632" spans="3:9">
      <c r="C1632" s="33" t="s">
        <v>10188</v>
      </c>
      <c r="D1632" s="33" t="s">
        <v>10189</v>
      </c>
      <c r="E1632" s="33" t="s">
        <v>17946</v>
      </c>
      <c r="F1632" s="38">
        <v>41172</v>
      </c>
      <c r="G1632" s="37">
        <v>-40500</v>
      </c>
      <c r="H1632" s="21" t="s">
        <v>20841</v>
      </c>
      <c r="I1632" s="23" t="s">
        <v>10190</v>
      </c>
    </row>
    <row r="1633" spans="3:9">
      <c r="C1633" s="33" t="s">
        <v>4792</v>
      </c>
      <c r="D1633" s="33" t="s">
        <v>4793</v>
      </c>
      <c r="E1633" s="33" t="s">
        <v>15618</v>
      </c>
      <c r="F1633" s="38">
        <v>42594</v>
      </c>
      <c r="G1633" s="37">
        <v>-750</v>
      </c>
      <c r="H1633" s="21" t="s">
        <v>172</v>
      </c>
      <c r="I1633" s="23" t="s">
        <v>4794</v>
      </c>
    </row>
    <row r="1634" spans="3:9">
      <c r="C1634" s="33" t="s">
        <v>4796</v>
      </c>
      <c r="D1634" s="33" t="s">
        <v>4797</v>
      </c>
      <c r="E1634" s="33" t="s">
        <v>15619</v>
      </c>
      <c r="F1634" s="38">
        <v>41680</v>
      </c>
      <c r="G1634" s="37">
        <v>-17250</v>
      </c>
      <c r="H1634" s="21" t="s">
        <v>961</v>
      </c>
      <c r="I1634" s="23" t="s">
        <v>4798</v>
      </c>
    </row>
    <row r="1635" spans="3:9">
      <c r="C1635" s="33" t="s">
        <v>21716</v>
      </c>
      <c r="D1635" s="33" t="s">
        <v>21717</v>
      </c>
      <c r="E1635" s="33" t="s">
        <v>21718</v>
      </c>
      <c r="F1635" s="38">
        <v>44768</v>
      </c>
      <c r="G1635" s="37">
        <v>-137727.70000000001</v>
      </c>
      <c r="H1635" s="21" t="s">
        <v>11905</v>
      </c>
      <c r="I1635" s="23" t="e">
        <v>#N/A</v>
      </c>
    </row>
    <row r="1636" spans="3:9">
      <c r="C1636" s="33" t="s">
        <v>4799</v>
      </c>
      <c r="D1636" s="33" t="s">
        <v>4800</v>
      </c>
      <c r="E1636" s="33" t="s">
        <v>15620</v>
      </c>
      <c r="F1636" s="38">
        <v>41619</v>
      </c>
      <c r="G1636" s="37">
        <v>-43726.85</v>
      </c>
      <c r="H1636" s="21" t="s">
        <v>9179</v>
      </c>
      <c r="I1636" s="23" t="s">
        <v>2641</v>
      </c>
    </row>
    <row r="1637" spans="3:9">
      <c r="C1637" s="33" t="s">
        <v>4799</v>
      </c>
      <c r="D1637" s="33" t="s">
        <v>4800</v>
      </c>
      <c r="E1637" s="33" t="s">
        <v>15621</v>
      </c>
      <c r="F1637" s="38">
        <v>41628</v>
      </c>
      <c r="G1637" s="37">
        <v>43726.85</v>
      </c>
      <c r="H1637" s="21" t="s">
        <v>1363</v>
      </c>
      <c r="I1637" s="23" t="s">
        <v>4801</v>
      </c>
    </row>
    <row r="1638" spans="3:9">
      <c r="C1638" s="33" t="s">
        <v>4802</v>
      </c>
      <c r="D1638" s="33" t="s">
        <v>4803</v>
      </c>
      <c r="E1638" s="33" t="s">
        <v>15622</v>
      </c>
      <c r="F1638" s="38">
        <v>42004</v>
      </c>
      <c r="G1638" s="37">
        <v>-38274.199999999997</v>
      </c>
      <c r="H1638" s="21" t="s">
        <v>9180</v>
      </c>
      <c r="I1638" s="23" t="s">
        <v>4804</v>
      </c>
    </row>
    <row r="1639" spans="3:9">
      <c r="C1639" s="33" t="s">
        <v>10191</v>
      </c>
      <c r="D1639" s="33" t="s">
        <v>10192</v>
      </c>
      <c r="E1639" s="34" t="s">
        <v>17947</v>
      </c>
      <c r="F1639" s="35">
        <v>44470</v>
      </c>
      <c r="G1639" s="36">
        <v>-4742998.2</v>
      </c>
      <c r="H1639" s="21" t="s">
        <v>1067</v>
      </c>
      <c r="I1639" s="23" t="s">
        <v>10193</v>
      </c>
    </row>
    <row r="1640" spans="3:9" ht="90">
      <c r="C1640" s="33" t="s">
        <v>10191</v>
      </c>
      <c r="D1640" s="33" t="s">
        <v>10192</v>
      </c>
      <c r="E1640" s="34" t="s">
        <v>17948</v>
      </c>
      <c r="F1640" s="35">
        <v>43217</v>
      </c>
      <c r="G1640" s="36">
        <v>0.01</v>
      </c>
      <c r="H1640" s="21" t="s">
        <v>1162</v>
      </c>
      <c r="I1640" s="23" t="s">
        <v>20461</v>
      </c>
    </row>
    <row r="1641" spans="3:9">
      <c r="C1641" s="33" t="s">
        <v>4806</v>
      </c>
      <c r="D1641" s="33" t="s">
        <v>4807</v>
      </c>
      <c r="E1641" s="33" t="s">
        <v>15623</v>
      </c>
      <c r="F1641" s="38">
        <v>42004</v>
      </c>
      <c r="G1641" s="37">
        <v>-46421.2</v>
      </c>
      <c r="H1641" s="21" t="s">
        <v>9181</v>
      </c>
      <c r="I1641" s="23" t="s">
        <v>4808</v>
      </c>
    </row>
    <row r="1642" spans="3:9" ht="120">
      <c r="C1642" s="33" t="s">
        <v>17949</v>
      </c>
      <c r="D1642" s="33" t="s">
        <v>17950</v>
      </c>
      <c r="E1642" s="33" t="s">
        <v>17951</v>
      </c>
      <c r="F1642" s="38">
        <v>44473</v>
      </c>
      <c r="G1642" s="37">
        <v>0.01</v>
      </c>
      <c r="H1642" s="21" t="s">
        <v>11908</v>
      </c>
      <c r="I1642" s="23" t="s">
        <v>20463</v>
      </c>
    </row>
    <row r="1643" spans="3:9">
      <c r="C1643" s="33" t="s">
        <v>4810</v>
      </c>
      <c r="D1643" s="33" t="s">
        <v>4811</v>
      </c>
      <c r="E1643" s="33" t="s">
        <v>15624</v>
      </c>
      <c r="F1643" s="38">
        <v>41372</v>
      </c>
      <c r="G1643" s="37">
        <v>-47200</v>
      </c>
      <c r="H1643" s="21" t="s">
        <v>9182</v>
      </c>
      <c r="I1643" s="23" t="s">
        <v>4590</v>
      </c>
    </row>
    <row r="1644" spans="3:9">
      <c r="C1644" s="33" t="s">
        <v>4810</v>
      </c>
      <c r="D1644" s="33" t="s">
        <v>4811</v>
      </c>
      <c r="E1644" s="33" t="s">
        <v>15625</v>
      </c>
      <c r="F1644" s="38">
        <v>41396</v>
      </c>
      <c r="G1644" s="37">
        <v>-42480</v>
      </c>
      <c r="H1644" s="21" t="s">
        <v>9185</v>
      </c>
      <c r="I1644" s="23" t="s">
        <v>4812</v>
      </c>
    </row>
    <row r="1645" spans="3:9">
      <c r="C1645" s="33" t="s">
        <v>4810</v>
      </c>
      <c r="D1645" s="33" t="s">
        <v>4811</v>
      </c>
      <c r="E1645" s="33" t="s">
        <v>15626</v>
      </c>
      <c r="F1645" s="38">
        <v>41422</v>
      </c>
      <c r="G1645" s="37">
        <v>-47200</v>
      </c>
      <c r="H1645" s="21" t="s">
        <v>9188</v>
      </c>
      <c r="I1645" s="23" t="s">
        <v>4814</v>
      </c>
    </row>
    <row r="1646" spans="3:9">
      <c r="C1646" s="33" t="s">
        <v>10194</v>
      </c>
      <c r="D1646" s="33" t="s">
        <v>10195</v>
      </c>
      <c r="E1646" s="34" t="s">
        <v>17952</v>
      </c>
      <c r="F1646" s="35">
        <v>44470</v>
      </c>
      <c r="G1646" s="36">
        <v>-12210505.050000001</v>
      </c>
      <c r="H1646" s="21" t="s">
        <v>19463</v>
      </c>
      <c r="I1646" s="23" t="s">
        <v>10196</v>
      </c>
    </row>
    <row r="1647" spans="3:9">
      <c r="C1647" s="33" t="s">
        <v>10197</v>
      </c>
      <c r="D1647" s="33" t="s">
        <v>10198</v>
      </c>
      <c r="E1647" s="34" t="s">
        <v>17953</v>
      </c>
      <c r="F1647" s="35">
        <v>42864</v>
      </c>
      <c r="G1647" s="36">
        <v>-13704759.779999999</v>
      </c>
      <c r="H1647" s="21" t="s">
        <v>19464</v>
      </c>
      <c r="I1647" s="23" t="s">
        <v>10199</v>
      </c>
    </row>
    <row r="1648" spans="3:9">
      <c r="C1648" s="33" t="s">
        <v>10200</v>
      </c>
      <c r="D1648" s="33" t="s">
        <v>10201</v>
      </c>
      <c r="E1648" s="34" t="s">
        <v>17954</v>
      </c>
      <c r="F1648" s="35">
        <v>42619</v>
      </c>
      <c r="G1648" s="36">
        <v>-59000</v>
      </c>
      <c r="H1648" s="21" t="s">
        <v>19465</v>
      </c>
      <c r="I1648" s="23" t="s">
        <v>10202</v>
      </c>
    </row>
    <row r="1649" spans="3:9">
      <c r="C1649" s="33" t="s">
        <v>10200</v>
      </c>
      <c r="D1649" s="33" t="s">
        <v>10201</v>
      </c>
      <c r="E1649" s="34" t="s">
        <v>21719</v>
      </c>
      <c r="F1649" s="35">
        <v>44768</v>
      </c>
      <c r="G1649" s="36">
        <v>-90134.81</v>
      </c>
      <c r="H1649" s="21" t="s">
        <v>19466</v>
      </c>
      <c r="I1649" s="23" t="e">
        <v>#N/A</v>
      </c>
    </row>
    <row r="1650" spans="3:9">
      <c r="C1650" s="33" t="s">
        <v>17955</v>
      </c>
      <c r="D1650" s="33" t="s">
        <v>17956</v>
      </c>
      <c r="E1650" s="34" t="s">
        <v>17957</v>
      </c>
      <c r="F1650" s="35">
        <v>44718</v>
      </c>
      <c r="G1650" s="36">
        <v>-4669999.83</v>
      </c>
      <c r="H1650" s="21" t="s">
        <v>1069</v>
      </c>
      <c r="I1650" s="23" t="s">
        <v>20464</v>
      </c>
    </row>
    <row r="1651" spans="3:9">
      <c r="C1651" s="33" t="s">
        <v>10203</v>
      </c>
      <c r="D1651" s="33" t="s">
        <v>10204</v>
      </c>
      <c r="E1651" s="34" t="s">
        <v>17958</v>
      </c>
      <c r="F1651" s="35">
        <v>41939</v>
      </c>
      <c r="G1651" s="36">
        <v>-323013.59999999998</v>
      </c>
      <c r="H1651" s="21" t="s">
        <v>1070</v>
      </c>
      <c r="I1651" s="23" t="s">
        <v>10205</v>
      </c>
    </row>
    <row r="1652" spans="3:9">
      <c r="C1652" s="33" t="s">
        <v>10203</v>
      </c>
      <c r="D1652" s="33" t="s">
        <v>10204</v>
      </c>
      <c r="E1652" s="34" t="s">
        <v>17959</v>
      </c>
      <c r="F1652" s="35">
        <v>44469</v>
      </c>
      <c r="G1652" s="36">
        <v>-311373.59999999998</v>
      </c>
      <c r="H1652" s="21" t="s">
        <v>1072</v>
      </c>
      <c r="I1652" s="23" t="s">
        <v>10206</v>
      </c>
    </row>
    <row r="1653" spans="3:9">
      <c r="C1653" s="33" t="s">
        <v>10207</v>
      </c>
      <c r="D1653" s="33" t="s">
        <v>10208</v>
      </c>
      <c r="E1653" s="33" t="s">
        <v>17960</v>
      </c>
      <c r="F1653" s="38">
        <v>42031</v>
      </c>
      <c r="G1653" s="37">
        <v>-212400</v>
      </c>
      <c r="H1653" s="21" t="s">
        <v>1227</v>
      </c>
      <c r="I1653" s="23" t="s">
        <v>10209</v>
      </c>
    </row>
    <row r="1654" spans="3:9">
      <c r="C1654" s="33" t="s">
        <v>4816</v>
      </c>
      <c r="D1654" s="33" t="s">
        <v>4817</v>
      </c>
      <c r="E1654" s="33" t="s">
        <v>15627</v>
      </c>
      <c r="F1654" s="38">
        <v>41723</v>
      </c>
      <c r="G1654" s="37">
        <v>-42315.5</v>
      </c>
      <c r="H1654" s="21" t="s">
        <v>9191</v>
      </c>
      <c r="I1654" s="23" t="s">
        <v>3958</v>
      </c>
    </row>
    <row r="1655" spans="3:9">
      <c r="C1655" s="33" t="s">
        <v>4818</v>
      </c>
      <c r="D1655" s="33" t="s">
        <v>4819</v>
      </c>
      <c r="E1655" s="33" t="s">
        <v>15628</v>
      </c>
      <c r="F1655" s="38">
        <v>42004</v>
      </c>
      <c r="G1655" s="37">
        <v>-76548.399999999994</v>
      </c>
      <c r="H1655" s="21" t="s">
        <v>9195</v>
      </c>
      <c r="I1655" s="23" t="s">
        <v>4820</v>
      </c>
    </row>
    <row r="1656" spans="3:9">
      <c r="C1656" s="33" t="s">
        <v>10210</v>
      </c>
      <c r="D1656" s="33" t="s">
        <v>10211</v>
      </c>
      <c r="E1656" s="34" t="s">
        <v>17961</v>
      </c>
      <c r="F1656" s="35">
        <v>44470</v>
      </c>
      <c r="G1656" s="36">
        <v>-2785252</v>
      </c>
      <c r="H1656" s="21" t="s">
        <v>1074</v>
      </c>
      <c r="I1656" s="23" t="s">
        <v>10212</v>
      </c>
    </row>
    <row r="1657" spans="3:9">
      <c r="C1657" s="33" t="s">
        <v>10210</v>
      </c>
      <c r="D1657" s="33" t="s">
        <v>10211</v>
      </c>
      <c r="E1657" s="34" t="s">
        <v>17962</v>
      </c>
      <c r="F1657" s="35">
        <v>44679</v>
      </c>
      <c r="G1657" s="36">
        <v>-2713012</v>
      </c>
      <c r="H1657" s="21" t="s">
        <v>987</v>
      </c>
      <c r="I1657" s="23" t="s">
        <v>10213</v>
      </c>
    </row>
    <row r="1658" spans="3:9">
      <c r="C1658" s="33" t="s">
        <v>4822</v>
      </c>
      <c r="D1658" s="33" t="s">
        <v>4823</v>
      </c>
      <c r="E1658" s="33" t="s">
        <v>15629</v>
      </c>
      <c r="F1658" s="38">
        <v>42004</v>
      </c>
      <c r="G1658" s="37">
        <v>-76548.399999999994</v>
      </c>
      <c r="H1658" s="21" t="s">
        <v>9196</v>
      </c>
      <c r="I1658" s="23" t="s">
        <v>4824</v>
      </c>
    </row>
    <row r="1659" spans="3:9">
      <c r="C1659" s="33" t="s">
        <v>4826</v>
      </c>
      <c r="D1659" s="33" t="s">
        <v>4827</v>
      </c>
      <c r="E1659" s="33" t="s">
        <v>15630</v>
      </c>
      <c r="F1659" s="38">
        <v>42004</v>
      </c>
      <c r="G1659" s="37">
        <v>-76548.399999999994</v>
      </c>
      <c r="H1659" s="21" t="s">
        <v>9197</v>
      </c>
      <c r="I1659" s="23" t="s">
        <v>4828</v>
      </c>
    </row>
    <row r="1660" spans="3:9">
      <c r="C1660" s="33" t="s">
        <v>4830</v>
      </c>
      <c r="D1660" s="33" t="s">
        <v>4831</v>
      </c>
      <c r="E1660" s="33" t="s">
        <v>15631</v>
      </c>
      <c r="F1660" s="38">
        <v>41745</v>
      </c>
      <c r="G1660" s="37">
        <v>-22359.24</v>
      </c>
      <c r="H1660" s="21" t="s">
        <v>9201</v>
      </c>
      <c r="I1660" s="23" t="s">
        <v>4832</v>
      </c>
    </row>
    <row r="1661" spans="3:9">
      <c r="C1661" s="33" t="s">
        <v>4834</v>
      </c>
      <c r="D1661" s="33" t="s">
        <v>4835</v>
      </c>
      <c r="E1661" s="33" t="s">
        <v>15632</v>
      </c>
      <c r="F1661" s="38">
        <v>42004</v>
      </c>
      <c r="G1661" s="37">
        <v>-91268.800000000003</v>
      </c>
      <c r="H1661" s="21" t="s">
        <v>1422</v>
      </c>
      <c r="I1661" s="23" t="s">
        <v>4836</v>
      </c>
    </row>
    <row r="1662" spans="3:9">
      <c r="C1662" s="33" t="s">
        <v>4838</v>
      </c>
      <c r="D1662" s="33" t="s">
        <v>4839</v>
      </c>
      <c r="E1662" s="33" t="s">
        <v>15633</v>
      </c>
      <c r="F1662" s="38">
        <v>42004</v>
      </c>
      <c r="G1662" s="37">
        <v>-76548.399999999994</v>
      </c>
      <c r="H1662" s="21" t="s">
        <v>9205</v>
      </c>
      <c r="I1662" s="23" t="s">
        <v>4840</v>
      </c>
    </row>
    <row r="1663" spans="3:9">
      <c r="C1663" s="33" t="s">
        <v>8883</v>
      </c>
      <c r="D1663" s="33" t="s">
        <v>21514</v>
      </c>
      <c r="E1663" s="34" t="s">
        <v>17204</v>
      </c>
      <c r="F1663" s="35">
        <v>41271</v>
      </c>
      <c r="G1663" s="36">
        <v>-1470728</v>
      </c>
      <c r="H1663" s="21" t="s">
        <v>19401</v>
      </c>
      <c r="I1663" s="23" t="s">
        <v>8884</v>
      </c>
    </row>
    <row r="1664" spans="3:9">
      <c r="C1664" s="33" t="s">
        <v>8883</v>
      </c>
      <c r="D1664" s="33" t="s">
        <v>21514</v>
      </c>
      <c r="E1664" s="34" t="s">
        <v>17205</v>
      </c>
      <c r="F1664" s="35">
        <v>41272</v>
      </c>
      <c r="G1664" s="36">
        <v>-735364</v>
      </c>
      <c r="H1664" s="21" t="s">
        <v>19402</v>
      </c>
      <c r="I1664" s="23" t="s">
        <v>8885</v>
      </c>
    </row>
    <row r="1665" spans="3:9">
      <c r="C1665" s="33" t="s">
        <v>8883</v>
      </c>
      <c r="D1665" s="33" t="s">
        <v>21514</v>
      </c>
      <c r="E1665" s="34" t="s">
        <v>17206</v>
      </c>
      <c r="F1665" s="35">
        <v>41029</v>
      </c>
      <c r="G1665" s="36">
        <v>-0.05</v>
      </c>
      <c r="H1665" s="21" t="s">
        <v>19403</v>
      </c>
      <c r="I1665" s="23" t="s">
        <v>20467</v>
      </c>
    </row>
    <row r="1666" spans="3:9">
      <c r="C1666" s="33" t="s">
        <v>4842</v>
      </c>
      <c r="D1666" s="33" t="s">
        <v>4843</v>
      </c>
      <c r="E1666" s="33" t="s">
        <v>15634</v>
      </c>
      <c r="F1666" s="38">
        <v>41745</v>
      </c>
      <c r="G1666" s="37">
        <v>-47202.84</v>
      </c>
      <c r="H1666" s="21" t="s">
        <v>1000</v>
      </c>
      <c r="I1666" s="23" t="s">
        <v>4844</v>
      </c>
    </row>
    <row r="1667" spans="3:9">
      <c r="C1667" s="33" t="s">
        <v>10214</v>
      </c>
      <c r="D1667" s="33" t="s">
        <v>10215</v>
      </c>
      <c r="E1667" s="34" t="s">
        <v>17963</v>
      </c>
      <c r="F1667" s="35">
        <v>43551</v>
      </c>
      <c r="G1667" s="36">
        <v>-44000</v>
      </c>
      <c r="H1667" s="21" t="s">
        <v>1673</v>
      </c>
      <c r="I1667" s="23" t="s">
        <v>10216</v>
      </c>
    </row>
    <row r="1668" spans="3:9">
      <c r="C1668" s="33" t="s">
        <v>10214</v>
      </c>
      <c r="D1668" s="33" t="s">
        <v>10215</v>
      </c>
      <c r="E1668" s="34" t="s">
        <v>17964</v>
      </c>
      <c r="F1668" s="35">
        <v>43551</v>
      </c>
      <c r="G1668" s="36">
        <v>-44000</v>
      </c>
      <c r="H1668" s="21" t="s">
        <v>1077</v>
      </c>
      <c r="I1668" s="23" t="s">
        <v>10217</v>
      </c>
    </row>
    <row r="1669" spans="3:9">
      <c r="C1669" s="33" t="s">
        <v>10214</v>
      </c>
      <c r="D1669" s="33" t="s">
        <v>10215</v>
      </c>
      <c r="E1669" s="34" t="s">
        <v>17965</v>
      </c>
      <c r="F1669" s="35">
        <v>43551</v>
      </c>
      <c r="G1669" s="36">
        <v>51920</v>
      </c>
      <c r="H1669" s="21" t="s">
        <v>1078</v>
      </c>
      <c r="I1669" s="23" t="s">
        <v>10218</v>
      </c>
    </row>
    <row r="1670" spans="3:9">
      <c r="C1670" s="33" t="s">
        <v>4846</v>
      </c>
      <c r="D1670" s="33" t="s">
        <v>4847</v>
      </c>
      <c r="E1670" s="33" t="s">
        <v>15635</v>
      </c>
      <c r="F1670" s="38">
        <v>42004</v>
      </c>
      <c r="G1670" s="37">
        <v>-46421.2</v>
      </c>
      <c r="H1670" s="21" t="s">
        <v>9209</v>
      </c>
      <c r="I1670" s="23" t="s">
        <v>4848</v>
      </c>
    </row>
    <row r="1671" spans="3:9">
      <c r="C1671" s="33" t="s">
        <v>4850</v>
      </c>
      <c r="D1671" s="33" t="s">
        <v>4851</v>
      </c>
      <c r="E1671" s="34" t="s">
        <v>15636</v>
      </c>
      <c r="F1671" s="35">
        <v>41754</v>
      </c>
      <c r="G1671" s="36">
        <v>-28321.02</v>
      </c>
      <c r="H1671" s="21" t="s">
        <v>24</v>
      </c>
      <c r="I1671" s="23" t="s">
        <v>4852</v>
      </c>
    </row>
    <row r="1672" spans="3:9">
      <c r="C1672" s="33" t="s">
        <v>10219</v>
      </c>
      <c r="D1672" s="33" t="s">
        <v>10220</v>
      </c>
      <c r="E1672" s="34" t="s">
        <v>17966</v>
      </c>
      <c r="F1672" s="35">
        <v>42209</v>
      </c>
      <c r="G1672" s="36">
        <v>-63704.57</v>
      </c>
      <c r="H1672" s="21" t="s">
        <v>1079</v>
      </c>
      <c r="I1672" s="23" t="s">
        <v>10221</v>
      </c>
    </row>
    <row r="1673" spans="3:9">
      <c r="C1673" s="33" t="s">
        <v>10219</v>
      </c>
      <c r="D1673" s="33" t="s">
        <v>10220</v>
      </c>
      <c r="E1673" s="34" t="s">
        <v>17967</v>
      </c>
      <c r="F1673" s="35">
        <v>42285</v>
      </c>
      <c r="G1673" s="36">
        <v>-64000.65</v>
      </c>
      <c r="H1673" s="21" t="s">
        <v>1080</v>
      </c>
      <c r="I1673" s="23" t="s">
        <v>10222</v>
      </c>
    </row>
    <row r="1674" spans="3:9">
      <c r="C1674" s="33" t="s">
        <v>10219</v>
      </c>
      <c r="D1674" s="33" t="s">
        <v>10220</v>
      </c>
      <c r="E1674" s="34" t="s">
        <v>17968</v>
      </c>
      <c r="F1674" s="35">
        <v>42633</v>
      </c>
      <c r="G1674" s="36">
        <v>-65242.06</v>
      </c>
      <c r="H1674" s="21" t="s">
        <v>1081</v>
      </c>
      <c r="I1674" s="23" t="s">
        <v>10223</v>
      </c>
    </row>
    <row r="1675" spans="3:9">
      <c r="C1675" s="33" t="s">
        <v>10224</v>
      </c>
      <c r="D1675" s="33" t="s">
        <v>10225</v>
      </c>
      <c r="E1675" s="34" t="s">
        <v>17969</v>
      </c>
      <c r="F1675" s="35">
        <v>42153</v>
      </c>
      <c r="G1675" s="36">
        <v>-46498.1</v>
      </c>
      <c r="H1675" s="21" t="s">
        <v>1082</v>
      </c>
      <c r="I1675" s="23" t="s">
        <v>10226</v>
      </c>
    </row>
    <row r="1676" spans="3:9">
      <c r="C1676" s="33" t="s">
        <v>10224</v>
      </c>
      <c r="D1676" s="33" t="s">
        <v>10225</v>
      </c>
      <c r="E1676" s="34" t="s">
        <v>17970</v>
      </c>
      <c r="F1676" s="35">
        <v>42209</v>
      </c>
      <c r="G1676" s="36">
        <v>-46716.68</v>
      </c>
      <c r="H1676" s="21" t="s">
        <v>1083</v>
      </c>
      <c r="I1676" s="23" t="s">
        <v>10227</v>
      </c>
    </row>
    <row r="1677" spans="3:9">
      <c r="C1677" s="33" t="s">
        <v>10224</v>
      </c>
      <c r="D1677" s="33" t="s">
        <v>10225</v>
      </c>
      <c r="E1677" s="34" t="s">
        <v>17971</v>
      </c>
      <c r="F1677" s="35">
        <v>42663</v>
      </c>
      <c r="G1677" s="36">
        <v>-42670.57</v>
      </c>
      <c r="H1677" s="21" t="s">
        <v>1084</v>
      </c>
      <c r="I1677" s="23" t="s">
        <v>10228</v>
      </c>
    </row>
    <row r="1678" spans="3:9">
      <c r="C1678" s="33" t="s">
        <v>21720</v>
      </c>
      <c r="D1678" s="33" t="s">
        <v>21721</v>
      </c>
      <c r="E1678" s="34" t="s">
        <v>21722</v>
      </c>
      <c r="F1678" s="35">
        <v>44762</v>
      </c>
      <c r="G1678" s="36">
        <v>-212400</v>
      </c>
      <c r="H1678" s="21" t="s">
        <v>1522</v>
      </c>
      <c r="I1678" s="23" t="e">
        <v>#N/A</v>
      </c>
    </row>
    <row r="1679" spans="3:9">
      <c r="C1679" s="33" t="s">
        <v>10229</v>
      </c>
      <c r="D1679" s="33" t="s">
        <v>10230</v>
      </c>
      <c r="E1679" s="34" t="s">
        <v>17972</v>
      </c>
      <c r="F1679" s="35">
        <v>41495</v>
      </c>
      <c r="G1679" s="36">
        <v>-5752544.5700000003</v>
      </c>
      <c r="H1679" s="21" t="s">
        <v>1086</v>
      </c>
      <c r="I1679" s="23" t="s">
        <v>10231</v>
      </c>
    </row>
    <row r="1680" spans="3:9">
      <c r="C1680" s="33" t="s">
        <v>4853</v>
      </c>
      <c r="D1680" s="33" t="s">
        <v>4854</v>
      </c>
      <c r="E1680" s="34" t="s">
        <v>15637</v>
      </c>
      <c r="F1680" s="35">
        <v>41778</v>
      </c>
      <c r="G1680" s="36">
        <v>-68389.740000000005</v>
      </c>
      <c r="H1680" s="21">
        <v>0</v>
      </c>
      <c r="I1680" s="23" t="s">
        <v>4855</v>
      </c>
    </row>
    <row r="1681" spans="3:9">
      <c r="C1681" s="33" t="s">
        <v>10232</v>
      </c>
      <c r="D1681" s="33" t="s">
        <v>10233</v>
      </c>
      <c r="E1681" s="34" t="s">
        <v>17973</v>
      </c>
      <c r="F1681" s="35">
        <v>44469</v>
      </c>
      <c r="G1681" s="36">
        <v>-700000</v>
      </c>
      <c r="H1681" s="21" t="s">
        <v>1087</v>
      </c>
      <c r="I1681" s="23" t="s">
        <v>10234</v>
      </c>
    </row>
    <row r="1682" spans="3:9">
      <c r="C1682" s="33" t="s">
        <v>4857</v>
      </c>
      <c r="D1682" s="33" t="s">
        <v>4858</v>
      </c>
      <c r="E1682" s="33" t="s">
        <v>15638</v>
      </c>
      <c r="F1682" s="38">
        <v>42004</v>
      </c>
      <c r="G1682" s="37">
        <v>-54111.8</v>
      </c>
      <c r="H1682" s="21" t="s">
        <v>9212</v>
      </c>
      <c r="I1682" s="23" t="s">
        <v>4859</v>
      </c>
    </row>
    <row r="1683" spans="3:9">
      <c r="C1683" s="33" t="s">
        <v>4861</v>
      </c>
      <c r="D1683" s="33" t="s">
        <v>4862</v>
      </c>
      <c r="E1683" s="33" t="s">
        <v>15639</v>
      </c>
      <c r="F1683" s="38">
        <v>41780</v>
      </c>
      <c r="G1683" s="37">
        <v>-64790.28</v>
      </c>
      <c r="H1683" s="21" t="s">
        <v>20331</v>
      </c>
      <c r="I1683" s="23" t="s">
        <v>4863</v>
      </c>
    </row>
    <row r="1684" spans="3:9">
      <c r="C1684" s="33" t="s">
        <v>4865</v>
      </c>
      <c r="D1684" s="33" t="s">
        <v>4866</v>
      </c>
      <c r="E1684" s="33" t="s">
        <v>14610</v>
      </c>
      <c r="F1684" s="38">
        <v>41100</v>
      </c>
      <c r="G1684" s="37">
        <v>10250</v>
      </c>
      <c r="H1684" s="21" t="s">
        <v>20332</v>
      </c>
      <c r="I1684" s="23" t="e">
        <v>#N/A</v>
      </c>
    </row>
    <row r="1685" spans="3:9">
      <c r="C1685" s="33" t="s">
        <v>4867</v>
      </c>
      <c r="D1685" s="33" t="s">
        <v>4868</v>
      </c>
      <c r="E1685" s="33" t="s">
        <v>15640</v>
      </c>
      <c r="F1685" s="38">
        <v>41744</v>
      </c>
      <c r="G1685" s="37">
        <v>-62390.64</v>
      </c>
      <c r="H1685" s="21" t="s">
        <v>0</v>
      </c>
      <c r="I1685" s="23" t="s">
        <v>4869</v>
      </c>
    </row>
    <row r="1686" spans="3:9">
      <c r="C1686" s="33" t="s">
        <v>4871</v>
      </c>
      <c r="D1686" s="33" t="s">
        <v>4872</v>
      </c>
      <c r="E1686" s="33" t="s">
        <v>15641</v>
      </c>
      <c r="F1686" s="38">
        <v>41619</v>
      </c>
      <c r="G1686" s="37">
        <v>-73365.2</v>
      </c>
      <c r="H1686" s="21" t="s">
        <v>9218</v>
      </c>
      <c r="I1686" s="23" t="s">
        <v>2641</v>
      </c>
    </row>
    <row r="1687" spans="3:9">
      <c r="C1687" s="33" t="s">
        <v>4871</v>
      </c>
      <c r="D1687" s="33" t="s">
        <v>4872</v>
      </c>
      <c r="E1687" s="33" t="s">
        <v>15642</v>
      </c>
      <c r="F1687" s="38">
        <v>41631</v>
      </c>
      <c r="G1687" s="37">
        <v>73365.2</v>
      </c>
      <c r="H1687" s="21" t="s">
        <v>9221</v>
      </c>
      <c r="I1687" s="23" t="s">
        <v>4873</v>
      </c>
    </row>
    <row r="1688" spans="3:9">
      <c r="C1688" s="33" t="s">
        <v>4874</v>
      </c>
      <c r="D1688" s="33" t="s">
        <v>4875</v>
      </c>
      <c r="E1688" s="33" t="s">
        <v>15643</v>
      </c>
      <c r="F1688" s="38">
        <v>41779</v>
      </c>
      <c r="G1688" s="37">
        <v>-68389.740000000005</v>
      </c>
      <c r="H1688" s="21" t="s">
        <v>9224</v>
      </c>
      <c r="I1688" s="23" t="s">
        <v>4876</v>
      </c>
    </row>
    <row r="1689" spans="3:9">
      <c r="C1689" s="33" t="s">
        <v>4878</v>
      </c>
      <c r="D1689" s="33" t="s">
        <v>4879</v>
      </c>
      <c r="E1689" s="34" t="s">
        <v>14611</v>
      </c>
      <c r="F1689" s="35">
        <v>40882</v>
      </c>
      <c r="G1689" s="36">
        <v>-49318.51</v>
      </c>
      <c r="H1689" s="21" t="e">
        <v>#N/A</v>
      </c>
      <c r="I1689" s="23" t="s">
        <v>19997</v>
      </c>
    </row>
    <row r="1690" spans="3:9">
      <c r="C1690" s="33" t="s">
        <v>4878</v>
      </c>
      <c r="D1690" s="33" t="s">
        <v>4879</v>
      </c>
      <c r="E1690" s="33" t="s">
        <v>15644</v>
      </c>
      <c r="F1690" s="38">
        <v>41773</v>
      </c>
      <c r="G1690" s="37">
        <v>-33838.26</v>
      </c>
      <c r="H1690" s="21" t="s">
        <v>9227</v>
      </c>
      <c r="I1690" s="23" t="s">
        <v>4423</v>
      </c>
    </row>
    <row r="1691" spans="3:9">
      <c r="C1691" s="33" t="s">
        <v>4881</v>
      </c>
      <c r="D1691" s="33" t="s">
        <v>4882</v>
      </c>
      <c r="E1691" s="34" t="s">
        <v>15645</v>
      </c>
      <c r="F1691" s="35">
        <v>41816</v>
      </c>
      <c r="G1691" s="36">
        <v>-28795.68</v>
      </c>
      <c r="H1691" s="21" t="e">
        <v>#N/A</v>
      </c>
      <c r="I1691" s="23" t="s">
        <v>4883</v>
      </c>
    </row>
    <row r="1692" spans="3:9">
      <c r="C1692" s="33" t="s">
        <v>21723</v>
      </c>
      <c r="D1692" s="33" t="s">
        <v>21724</v>
      </c>
      <c r="E1692" s="34" t="s">
        <v>21725</v>
      </c>
      <c r="F1692" s="35">
        <v>44756</v>
      </c>
      <c r="G1692" s="36">
        <v>-3388379.9</v>
      </c>
      <c r="H1692" s="21" t="s">
        <v>1088</v>
      </c>
      <c r="I1692" s="23" t="e">
        <v>#N/A</v>
      </c>
    </row>
    <row r="1693" spans="3:9">
      <c r="C1693" s="29" t="s">
        <v>126</v>
      </c>
      <c r="D1693" s="29" t="s">
        <v>1726</v>
      </c>
      <c r="E1693" s="30" t="s">
        <v>13358</v>
      </c>
      <c r="F1693" s="31">
        <v>41446</v>
      </c>
      <c r="G1693" s="32">
        <v>264952.11</v>
      </c>
      <c r="H1693" s="21">
        <v>0</v>
      </c>
      <c r="I1693" s="23" t="s">
        <v>1727</v>
      </c>
    </row>
    <row r="1694" spans="3:9">
      <c r="C1694" s="29" t="s">
        <v>126</v>
      </c>
      <c r="D1694" s="29" t="s">
        <v>1726</v>
      </c>
      <c r="E1694" s="30" t="s">
        <v>13359</v>
      </c>
      <c r="F1694" s="31">
        <v>41260</v>
      </c>
      <c r="G1694" s="32">
        <v>-278987.53999999998</v>
      </c>
      <c r="H1694" s="21" t="s">
        <v>127</v>
      </c>
      <c r="I1694" s="23" t="s">
        <v>19538</v>
      </c>
    </row>
    <row r="1695" spans="3:9" ht="75">
      <c r="C1695" s="33" t="s">
        <v>10235</v>
      </c>
      <c r="D1695" s="33" t="s">
        <v>10236</v>
      </c>
      <c r="E1695" s="34" t="s">
        <v>17974</v>
      </c>
      <c r="F1695" s="35">
        <v>43097</v>
      </c>
      <c r="G1695" s="36">
        <v>0.03</v>
      </c>
      <c r="H1695" s="21" t="s">
        <v>895</v>
      </c>
      <c r="I1695" s="23" t="s">
        <v>20471</v>
      </c>
    </row>
    <row r="1696" spans="3:9">
      <c r="C1696" s="33" t="s">
        <v>10237</v>
      </c>
      <c r="D1696" s="33" t="s">
        <v>10238</v>
      </c>
      <c r="E1696" s="34" t="s">
        <v>17975</v>
      </c>
      <c r="F1696" s="35">
        <v>42905</v>
      </c>
      <c r="G1696" s="36">
        <v>-395775.8</v>
      </c>
      <c r="H1696" s="21" t="s">
        <v>987</v>
      </c>
      <c r="I1696" s="23" t="s">
        <v>10239</v>
      </c>
    </row>
    <row r="1697" spans="3:9">
      <c r="C1697" s="29" t="s">
        <v>1452</v>
      </c>
      <c r="D1697" s="29" t="s">
        <v>1728</v>
      </c>
      <c r="E1697" s="30" t="s">
        <v>13641</v>
      </c>
      <c r="F1697" s="31">
        <v>41680</v>
      </c>
      <c r="G1697" s="32">
        <v>-35400</v>
      </c>
      <c r="H1697" s="21" t="s">
        <v>1453</v>
      </c>
      <c r="I1697" s="23" t="s">
        <v>1453</v>
      </c>
    </row>
    <row r="1698" spans="3:9">
      <c r="C1698" s="33" t="s">
        <v>10240</v>
      </c>
      <c r="D1698" s="33" t="s">
        <v>10241</v>
      </c>
      <c r="E1698" s="34" t="s">
        <v>17976</v>
      </c>
      <c r="F1698" s="35">
        <v>44470</v>
      </c>
      <c r="G1698" s="36">
        <v>-3612500</v>
      </c>
      <c r="H1698" s="21" t="s">
        <v>1269</v>
      </c>
      <c r="I1698" s="23" t="s">
        <v>10242</v>
      </c>
    </row>
    <row r="1699" spans="3:9">
      <c r="C1699" s="33" t="s">
        <v>17977</v>
      </c>
      <c r="D1699" s="33" t="s">
        <v>17978</v>
      </c>
      <c r="E1699" s="34" t="s">
        <v>17979</v>
      </c>
      <c r="F1699" s="35">
        <v>41480</v>
      </c>
      <c r="G1699" s="36">
        <v>-0.01</v>
      </c>
      <c r="H1699" s="21" t="s">
        <v>1652</v>
      </c>
      <c r="I1699" s="23" t="s">
        <v>20472</v>
      </c>
    </row>
    <row r="1700" spans="3:9">
      <c r="C1700" s="33" t="s">
        <v>10243</v>
      </c>
      <c r="D1700" s="33" t="s">
        <v>10244</v>
      </c>
      <c r="E1700" s="34" t="s">
        <v>17980</v>
      </c>
      <c r="F1700" s="35">
        <v>43788</v>
      </c>
      <c r="G1700" s="36">
        <v>-66167.98</v>
      </c>
      <c r="H1700" s="21" t="s">
        <v>1090</v>
      </c>
      <c r="I1700" s="23" t="s">
        <v>10245</v>
      </c>
    </row>
    <row r="1701" spans="3:9">
      <c r="C1701" s="33" t="s">
        <v>10243</v>
      </c>
      <c r="D1701" s="33" t="s">
        <v>10244</v>
      </c>
      <c r="E1701" s="34" t="s">
        <v>17981</v>
      </c>
      <c r="F1701" s="35">
        <v>43854</v>
      </c>
      <c r="G1701" s="36">
        <v>-66577.64</v>
      </c>
      <c r="H1701" s="21" t="s">
        <v>1091</v>
      </c>
      <c r="I1701" s="23" t="s">
        <v>10246</v>
      </c>
    </row>
    <row r="1702" spans="3:9">
      <c r="C1702" s="33" t="s">
        <v>10247</v>
      </c>
      <c r="D1702" s="33" t="s">
        <v>10248</v>
      </c>
      <c r="E1702" s="34" t="s">
        <v>17982</v>
      </c>
      <c r="F1702" s="35">
        <v>44470</v>
      </c>
      <c r="G1702" s="36">
        <v>-959000</v>
      </c>
      <c r="H1702" s="21" t="s">
        <v>1092</v>
      </c>
      <c r="I1702" s="23" t="s">
        <v>10249</v>
      </c>
    </row>
    <row r="1703" spans="3:9">
      <c r="C1703" s="33" t="s">
        <v>4885</v>
      </c>
      <c r="D1703" s="33" t="s">
        <v>4886</v>
      </c>
      <c r="E1703" s="33" t="s">
        <v>15646</v>
      </c>
      <c r="F1703" s="38">
        <v>41611</v>
      </c>
      <c r="G1703" s="37">
        <v>-23216.52</v>
      </c>
      <c r="H1703" s="21" t="s">
        <v>9230</v>
      </c>
      <c r="I1703" s="23" t="s">
        <v>4887</v>
      </c>
    </row>
    <row r="1704" spans="3:9">
      <c r="C1704" s="33" t="s">
        <v>10250</v>
      </c>
      <c r="D1704" s="33" t="s">
        <v>10251</v>
      </c>
      <c r="E1704" s="34" t="s">
        <v>17983</v>
      </c>
      <c r="F1704" s="35">
        <v>42444</v>
      </c>
      <c r="G1704" s="36">
        <v>-20440</v>
      </c>
      <c r="H1704" s="21" t="s">
        <v>1093</v>
      </c>
      <c r="I1704" s="23" t="s">
        <v>10252</v>
      </c>
    </row>
    <row r="1705" spans="3:9">
      <c r="C1705" s="33" t="s">
        <v>10250</v>
      </c>
      <c r="D1705" s="33" t="s">
        <v>10251</v>
      </c>
      <c r="E1705" s="34" t="s">
        <v>21726</v>
      </c>
      <c r="F1705" s="35">
        <v>44770</v>
      </c>
      <c r="G1705" s="36">
        <v>-172280</v>
      </c>
      <c r="H1705" s="21" t="s">
        <v>1094</v>
      </c>
      <c r="I1705" s="23" t="e">
        <v>#N/A</v>
      </c>
    </row>
    <row r="1706" spans="3:9">
      <c r="C1706" s="33" t="s">
        <v>4889</v>
      </c>
      <c r="D1706" s="33" t="s">
        <v>4890</v>
      </c>
      <c r="E1706" s="33" t="s">
        <v>15647</v>
      </c>
      <c r="F1706" s="38">
        <v>41778</v>
      </c>
      <c r="G1706" s="37">
        <v>-61813.46</v>
      </c>
      <c r="H1706" s="21" t="s">
        <v>9234</v>
      </c>
      <c r="I1706" s="23" t="s">
        <v>4891</v>
      </c>
    </row>
    <row r="1707" spans="3:9">
      <c r="C1707" s="33" t="s">
        <v>4893</v>
      </c>
      <c r="D1707" s="33" t="s">
        <v>4894</v>
      </c>
      <c r="E1707" s="33" t="s">
        <v>14612</v>
      </c>
      <c r="F1707" s="38">
        <v>41008</v>
      </c>
      <c r="G1707" s="37">
        <v>-18722.599999999999</v>
      </c>
      <c r="H1707" s="21" t="s">
        <v>9237</v>
      </c>
      <c r="I1707" s="23" t="s">
        <v>19998</v>
      </c>
    </row>
    <row r="1708" spans="3:9" ht="105">
      <c r="C1708" s="33" t="s">
        <v>17985</v>
      </c>
      <c r="D1708" s="33" t="s">
        <v>17986</v>
      </c>
      <c r="E1708" s="34" t="s">
        <v>17987</v>
      </c>
      <c r="F1708" s="35">
        <v>43076</v>
      </c>
      <c r="G1708" s="36">
        <v>0.01</v>
      </c>
      <c r="H1708" s="21" t="s">
        <v>1095</v>
      </c>
      <c r="I1708" s="23" t="s">
        <v>20474</v>
      </c>
    </row>
    <row r="1709" spans="3:9">
      <c r="C1709" s="33" t="s">
        <v>10254</v>
      </c>
      <c r="D1709" s="33" t="s">
        <v>10255</v>
      </c>
      <c r="E1709" s="34" t="s">
        <v>17988</v>
      </c>
      <c r="F1709" s="35">
        <v>44481</v>
      </c>
      <c r="G1709" s="36">
        <v>-648000</v>
      </c>
      <c r="H1709" s="21" t="s">
        <v>1096</v>
      </c>
      <c r="I1709" s="23" t="s">
        <v>10256</v>
      </c>
    </row>
    <row r="1710" spans="3:9">
      <c r="C1710" s="33" t="s">
        <v>10257</v>
      </c>
      <c r="D1710" s="33" t="s">
        <v>10258</v>
      </c>
      <c r="E1710" s="34" t="s">
        <v>17989</v>
      </c>
      <c r="F1710" s="35">
        <v>42181</v>
      </c>
      <c r="G1710" s="36">
        <v>-254880</v>
      </c>
      <c r="H1710" s="21" t="s">
        <v>2028</v>
      </c>
      <c r="I1710" s="23" t="s">
        <v>10259</v>
      </c>
    </row>
    <row r="1711" spans="3:9">
      <c r="C1711" s="33" t="s">
        <v>4895</v>
      </c>
      <c r="D1711" s="33" t="s">
        <v>4896</v>
      </c>
      <c r="E1711" s="33" t="s">
        <v>15648</v>
      </c>
      <c r="F1711" s="38">
        <v>41775</v>
      </c>
      <c r="G1711" s="37">
        <v>-34194.870000000003</v>
      </c>
      <c r="H1711" s="21" t="s">
        <v>9238</v>
      </c>
      <c r="I1711" s="23" t="s">
        <v>4897</v>
      </c>
    </row>
    <row r="1712" spans="3:9">
      <c r="C1712" s="33" t="s">
        <v>4899</v>
      </c>
      <c r="D1712" s="33" t="s">
        <v>4900</v>
      </c>
      <c r="E1712" s="33" t="s">
        <v>15649</v>
      </c>
      <c r="F1712" s="38">
        <v>41520</v>
      </c>
      <c r="G1712" s="37">
        <v>-40246.629999999997</v>
      </c>
      <c r="H1712" s="21" t="s">
        <v>9241</v>
      </c>
      <c r="I1712" s="23" t="s">
        <v>4901</v>
      </c>
    </row>
    <row r="1713" spans="3:9">
      <c r="C1713" s="33" t="s">
        <v>10260</v>
      </c>
      <c r="D1713" s="33" t="s">
        <v>10261</v>
      </c>
      <c r="E1713" s="34" t="s">
        <v>17993</v>
      </c>
      <c r="F1713" s="35">
        <v>42004</v>
      </c>
      <c r="G1713" s="36">
        <v>-103500</v>
      </c>
      <c r="H1713" s="21">
        <v>0</v>
      </c>
      <c r="I1713" s="23" t="s">
        <v>9028</v>
      </c>
    </row>
    <row r="1714" spans="3:9">
      <c r="C1714" s="33" t="s">
        <v>4903</v>
      </c>
      <c r="D1714" s="33" t="s">
        <v>4904</v>
      </c>
      <c r="E1714" s="33" t="s">
        <v>14613</v>
      </c>
      <c r="F1714" s="38">
        <v>40925</v>
      </c>
      <c r="G1714" s="37">
        <v>-18722.599999999999</v>
      </c>
      <c r="H1714" s="21" t="s">
        <v>9244</v>
      </c>
      <c r="I1714" s="23" t="s">
        <v>19999</v>
      </c>
    </row>
    <row r="1715" spans="3:9">
      <c r="C1715" s="33" t="s">
        <v>4903</v>
      </c>
      <c r="D1715" s="33" t="s">
        <v>4904</v>
      </c>
      <c r="E1715" s="33" t="s">
        <v>14614</v>
      </c>
      <c r="F1715" s="38">
        <v>41117</v>
      </c>
      <c r="G1715" s="37">
        <v>-18722.599999999999</v>
      </c>
      <c r="H1715" s="21" t="s">
        <v>9029</v>
      </c>
      <c r="I1715" s="23" t="s">
        <v>4905</v>
      </c>
    </row>
    <row r="1716" spans="3:9">
      <c r="C1716" s="33" t="s">
        <v>4907</v>
      </c>
      <c r="D1716" s="33" t="s">
        <v>4908</v>
      </c>
      <c r="E1716" s="34" t="s">
        <v>15650</v>
      </c>
      <c r="F1716" s="35">
        <v>41611</v>
      </c>
      <c r="G1716" s="36">
        <v>-31315.3</v>
      </c>
      <c r="H1716" s="21" t="s">
        <v>26</v>
      </c>
      <c r="I1716" s="23" t="s">
        <v>4909</v>
      </c>
    </row>
    <row r="1717" spans="3:9">
      <c r="C1717" s="33" t="s">
        <v>10262</v>
      </c>
      <c r="D1717" s="33" t="s">
        <v>10263</v>
      </c>
      <c r="E1717" s="33" t="s">
        <v>17994</v>
      </c>
      <c r="F1717" s="38">
        <v>44471</v>
      </c>
      <c r="G1717" s="37">
        <v>-630000</v>
      </c>
      <c r="H1717" s="21" t="s">
        <v>11913</v>
      </c>
      <c r="I1717" s="23" t="s">
        <v>10264</v>
      </c>
    </row>
    <row r="1718" spans="3:9">
      <c r="C1718" s="33" t="s">
        <v>10265</v>
      </c>
      <c r="D1718" s="33" t="s">
        <v>10266</v>
      </c>
      <c r="E1718" s="34" t="s">
        <v>17995</v>
      </c>
      <c r="F1718" s="35">
        <v>44470</v>
      </c>
      <c r="G1718" s="36">
        <v>-297100</v>
      </c>
      <c r="H1718" s="21" t="s">
        <v>1105</v>
      </c>
      <c r="I1718" s="23" t="s">
        <v>10267</v>
      </c>
    </row>
    <row r="1719" spans="3:9">
      <c r="C1719" s="33" t="s">
        <v>4911</v>
      </c>
      <c r="D1719" s="33" t="s">
        <v>4912</v>
      </c>
      <c r="E1719" s="34" t="s">
        <v>15651</v>
      </c>
      <c r="F1719" s="35">
        <v>41606</v>
      </c>
      <c r="G1719" s="36">
        <v>-7084.68</v>
      </c>
      <c r="H1719" s="21" t="s">
        <v>27</v>
      </c>
      <c r="I1719" s="23" t="s">
        <v>3220</v>
      </c>
    </row>
    <row r="1720" spans="3:9">
      <c r="C1720" s="33" t="s">
        <v>4914</v>
      </c>
      <c r="D1720" s="33" t="s">
        <v>4915</v>
      </c>
      <c r="E1720" s="34" t="s">
        <v>14615</v>
      </c>
      <c r="F1720" s="35">
        <v>40700</v>
      </c>
      <c r="G1720" s="36">
        <v>-25923.599999999999</v>
      </c>
      <c r="H1720" s="21" t="s">
        <v>28</v>
      </c>
      <c r="I1720" s="23" t="e">
        <v>#N/A</v>
      </c>
    </row>
    <row r="1721" spans="3:9">
      <c r="C1721" s="33" t="s">
        <v>4917</v>
      </c>
      <c r="D1721" s="33" t="s">
        <v>4918</v>
      </c>
      <c r="E1721" s="34" t="s">
        <v>15652</v>
      </c>
      <c r="F1721" s="35">
        <v>41626</v>
      </c>
      <c r="G1721" s="36">
        <v>-87478.7</v>
      </c>
      <c r="H1721" s="21" t="s">
        <v>29</v>
      </c>
      <c r="I1721" s="23" t="s">
        <v>4919</v>
      </c>
    </row>
    <row r="1722" spans="3:9">
      <c r="C1722" s="33" t="s">
        <v>4920</v>
      </c>
      <c r="D1722" s="33" t="s">
        <v>4921</v>
      </c>
      <c r="E1722" s="34" t="s">
        <v>15653</v>
      </c>
      <c r="F1722" s="35">
        <v>41523</v>
      </c>
      <c r="G1722" s="36">
        <v>-40246.629999999997</v>
      </c>
      <c r="H1722" s="21" t="s">
        <v>30</v>
      </c>
      <c r="I1722" s="23" t="s">
        <v>4922</v>
      </c>
    </row>
    <row r="1723" spans="3:9">
      <c r="C1723" s="33" t="s">
        <v>4924</v>
      </c>
      <c r="D1723" s="33" t="s">
        <v>4925</v>
      </c>
      <c r="E1723" s="34" t="s">
        <v>15654</v>
      </c>
      <c r="F1723" s="35">
        <v>41520</v>
      </c>
      <c r="G1723" s="36">
        <v>-21241.279999999999</v>
      </c>
      <c r="H1723" s="21" t="s">
        <v>31</v>
      </c>
      <c r="I1723" s="23" t="s">
        <v>4926</v>
      </c>
    </row>
    <row r="1724" spans="3:9">
      <c r="C1724" s="33" t="s">
        <v>4928</v>
      </c>
      <c r="D1724" s="33" t="s">
        <v>4929</v>
      </c>
      <c r="E1724" s="34" t="s">
        <v>15655</v>
      </c>
      <c r="F1724" s="35">
        <v>41534</v>
      </c>
      <c r="G1724" s="36">
        <v>-19750.66</v>
      </c>
      <c r="H1724" s="21" t="s">
        <v>32</v>
      </c>
      <c r="I1724" s="23" t="s">
        <v>4930</v>
      </c>
    </row>
    <row r="1725" spans="3:9">
      <c r="C1725" s="33" t="s">
        <v>4932</v>
      </c>
      <c r="D1725" s="33" t="s">
        <v>4933</v>
      </c>
      <c r="E1725" s="34" t="s">
        <v>15656</v>
      </c>
      <c r="F1725" s="35">
        <v>41766</v>
      </c>
      <c r="G1725" s="36">
        <v>-28195.77</v>
      </c>
      <c r="H1725" s="21" t="s">
        <v>33</v>
      </c>
      <c r="I1725" s="23" t="s">
        <v>4934</v>
      </c>
    </row>
    <row r="1726" spans="3:9">
      <c r="C1726" s="33" t="s">
        <v>10268</v>
      </c>
      <c r="D1726" s="33" t="s">
        <v>10269</v>
      </c>
      <c r="E1726" s="34" t="s">
        <v>17999</v>
      </c>
      <c r="F1726" s="35">
        <v>44481</v>
      </c>
      <c r="G1726" s="36">
        <v>-405000</v>
      </c>
      <c r="H1726" s="21" t="s">
        <v>1106</v>
      </c>
      <c r="I1726" s="23" t="s">
        <v>10270</v>
      </c>
    </row>
    <row r="1727" spans="3:9">
      <c r="C1727" s="33" t="s">
        <v>21727</v>
      </c>
      <c r="D1727" s="33" t="s">
        <v>21728</v>
      </c>
      <c r="E1727" s="34" t="s">
        <v>21729</v>
      </c>
      <c r="F1727" s="35">
        <v>44770</v>
      </c>
      <c r="G1727" s="36">
        <v>-212400</v>
      </c>
      <c r="H1727" s="21" t="s">
        <v>1107</v>
      </c>
      <c r="I1727" s="23" t="e">
        <v>#N/A</v>
      </c>
    </row>
    <row r="1728" spans="3:9">
      <c r="C1728" s="33" t="s">
        <v>10271</v>
      </c>
      <c r="D1728" s="33" t="s">
        <v>10272</v>
      </c>
      <c r="E1728" s="34" t="s">
        <v>18000</v>
      </c>
      <c r="F1728" s="35">
        <v>41464</v>
      </c>
      <c r="G1728" s="36">
        <v>-18107500</v>
      </c>
      <c r="H1728" s="21" t="s">
        <v>1108</v>
      </c>
      <c r="I1728" s="23" t="s">
        <v>10273</v>
      </c>
    </row>
    <row r="1729" spans="3:9">
      <c r="C1729" s="33" t="s">
        <v>4936</v>
      </c>
      <c r="D1729" s="33" t="s">
        <v>4937</v>
      </c>
      <c r="E1729" s="34" t="s">
        <v>15657</v>
      </c>
      <c r="F1729" s="35">
        <v>41741</v>
      </c>
      <c r="G1729" s="36">
        <v>-40770.39</v>
      </c>
      <c r="H1729" s="21" t="s">
        <v>34</v>
      </c>
      <c r="I1729" s="23" t="s">
        <v>4938</v>
      </c>
    </row>
    <row r="1730" spans="3:9">
      <c r="C1730" s="33" t="s">
        <v>10274</v>
      </c>
      <c r="D1730" s="33" t="s">
        <v>10275</v>
      </c>
      <c r="E1730" s="34" t="s">
        <v>18001</v>
      </c>
      <c r="F1730" s="35">
        <v>44469</v>
      </c>
      <c r="G1730" s="36">
        <v>-2975000</v>
      </c>
      <c r="H1730" s="21" t="s">
        <v>19467</v>
      </c>
      <c r="I1730" s="23" t="s">
        <v>10276</v>
      </c>
    </row>
    <row r="1731" spans="3:9">
      <c r="C1731" s="33" t="s">
        <v>4940</v>
      </c>
      <c r="D1731" s="33" t="s">
        <v>4941</v>
      </c>
      <c r="E1731" s="34" t="s">
        <v>15658</v>
      </c>
      <c r="F1731" s="35">
        <v>41745</v>
      </c>
      <c r="G1731" s="36">
        <v>-23601.42</v>
      </c>
      <c r="H1731" s="21" t="s">
        <v>35</v>
      </c>
      <c r="I1731" s="23" t="s">
        <v>4942</v>
      </c>
    </row>
    <row r="1732" spans="3:9">
      <c r="C1732" s="33" t="s">
        <v>21991</v>
      </c>
      <c r="D1732" s="33" t="s">
        <v>21230</v>
      </c>
      <c r="E1732" s="34" t="s">
        <v>21231</v>
      </c>
      <c r="F1732" s="35">
        <v>44749</v>
      </c>
      <c r="G1732" s="36">
        <v>-20650</v>
      </c>
      <c r="H1732" s="21" t="s">
        <v>37</v>
      </c>
      <c r="I1732" s="23" t="e">
        <v>#N/A</v>
      </c>
    </row>
    <row r="1733" spans="3:9">
      <c r="C1733" s="33" t="s">
        <v>4944</v>
      </c>
      <c r="D1733" s="33" t="s">
        <v>4945</v>
      </c>
      <c r="E1733" s="33" t="s">
        <v>15659</v>
      </c>
      <c r="F1733" s="38">
        <v>41741</v>
      </c>
      <c r="G1733" s="37">
        <v>-20996.85</v>
      </c>
      <c r="H1733" s="21" t="s">
        <v>9249</v>
      </c>
      <c r="I1733" s="23" t="s">
        <v>4946</v>
      </c>
    </row>
    <row r="1734" spans="3:9">
      <c r="C1734" s="33" t="s">
        <v>4948</v>
      </c>
      <c r="D1734" s="33" t="s">
        <v>4949</v>
      </c>
      <c r="E1734" s="33" t="s">
        <v>15660</v>
      </c>
      <c r="F1734" s="38">
        <v>41619</v>
      </c>
      <c r="G1734" s="37">
        <v>-14088.5</v>
      </c>
      <c r="H1734" s="21" t="s">
        <v>9252</v>
      </c>
      <c r="I1734" s="23" t="s">
        <v>2641</v>
      </c>
    </row>
    <row r="1735" spans="3:9">
      <c r="C1735" s="33" t="s">
        <v>4948</v>
      </c>
      <c r="D1735" s="33" t="s">
        <v>4949</v>
      </c>
      <c r="E1735" s="33" t="s">
        <v>15661</v>
      </c>
      <c r="F1735" s="38">
        <v>41631</v>
      </c>
      <c r="G1735" s="37">
        <v>14088.5</v>
      </c>
      <c r="H1735" s="21" t="s">
        <v>9255</v>
      </c>
      <c r="I1735" s="23" t="s">
        <v>4950</v>
      </c>
    </row>
    <row r="1736" spans="3:9">
      <c r="C1736" s="33" t="s">
        <v>4951</v>
      </c>
      <c r="D1736" s="33" t="s">
        <v>4952</v>
      </c>
      <c r="E1736" s="33" t="s">
        <v>15662</v>
      </c>
      <c r="F1736" s="38">
        <v>41745</v>
      </c>
      <c r="G1736" s="37">
        <v>-34794.78</v>
      </c>
      <c r="H1736" s="21" t="s">
        <v>9258</v>
      </c>
      <c r="I1736" s="23" t="s">
        <v>4953</v>
      </c>
    </row>
    <row r="1737" spans="3:9">
      <c r="C1737" s="33" t="s">
        <v>4955</v>
      </c>
      <c r="D1737" s="33" t="s">
        <v>4956</v>
      </c>
      <c r="E1737" s="33" t="s">
        <v>15663</v>
      </c>
      <c r="F1737" s="38">
        <v>42004</v>
      </c>
      <c r="G1737" s="37">
        <v>-35634.6</v>
      </c>
      <c r="H1737" s="21" t="s">
        <v>9261</v>
      </c>
      <c r="I1737" s="23" t="s">
        <v>4957</v>
      </c>
    </row>
    <row r="1738" spans="3:9">
      <c r="C1738" s="33" t="s">
        <v>4959</v>
      </c>
      <c r="D1738" s="33" t="s">
        <v>4960</v>
      </c>
      <c r="E1738" s="34" t="s">
        <v>15664</v>
      </c>
      <c r="F1738" s="35">
        <v>41741</v>
      </c>
      <c r="G1738" s="36">
        <v>-34194.870000000003</v>
      </c>
      <c r="H1738" s="21" t="e">
        <v>#N/A</v>
      </c>
      <c r="I1738" s="23" t="s">
        <v>4961</v>
      </c>
    </row>
    <row r="1739" spans="3:9">
      <c r="C1739" s="33" t="s">
        <v>4963</v>
      </c>
      <c r="D1739" s="33" t="s">
        <v>4964</v>
      </c>
      <c r="E1739" s="33" t="s">
        <v>15665</v>
      </c>
      <c r="F1739" s="38">
        <v>42004</v>
      </c>
      <c r="G1739" s="37">
        <v>-77868.2</v>
      </c>
      <c r="H1739" s="21" t="s">
        <v>9264</v>
      </c>
      <c r="I1739" s="23" t="s">
        <v>4965</v>
      </c>
    </row>
    <row r="1740" spans="3:9">
      <c r="C1740" s="33" t="s">
        <v>4967</v>
      </c>
      <c r="D1740" s="33" t="s">
        <v>4968</v>
      </c>
      <c r="E1740" s="34" t="s">
        <v>15666</v>
      </c>
      <c r="F1740" s="35">
        <v>42195</v>
      </c>
      <c r="G1740" s="36">
        <v>-19560.11</v>
      </c>
      <c r="H1740" s="21" t="s">
        <v>39</v>
      </c>
      <c r="I1740" s="23" t="s">
        <v>2682</v>
      </c>
    </row>
    <row r="1741" spans="3:9">
      <c r="C1741" s="33" t="s">
        <v>4970</v>
      </c>
      <c r="D1741" s="33" t="s">
        <v>4971</v>
      </c>
      <c r="E1741" s="33" t="s">
        <v>15667</v>
      </c>
      <c r="F1741" s="38">
        <v>42004</v>
      </c>
      <c r="G1741" s="37">
        <v>-34194.870000000003</v>
      </c>
      <c r="H1741" s="21" t="e">
        <v>#N/A</v>
      </c>
      <c r="I1741" s="23" t="s">
        <v>3961</v>
      </c>
    </row>
    <row r="1742" spans="3:9">
      <c r="C1742" s="33" t="s">
        <v>10277</v>
      </c>
      <c r="D1742" s="33" t="s">
        <v>10278</v>
      </c>
      <c r="E1742" s="34" t="s">
        <v>21730</v>
      </c>
      <c r="F1742" s="35">
        <v>44771</v>
      </c>
      <c r="G1742" s="36">
        <v>-35400</v>
      </c>
      <c r="H1742" s="21" t="s">
        <v>51</v>
      </c>
      <c r="I1742" s="23" t="e">
        <v>#N/A</v>
      </c>
    </row>
    <row r="1743" spans="3:9">
      <c r="C1743" s="33" t="s">
        <v>10277</v>
      </c>
      <c r="D1743" s="33" t="s">
        <v>10278</v>
      </c>
      <c r="E1743" s="33" t="s">
        <v>21731</v>
      </c>
      <c r="F1743" s="38">
        <v>44767</v>
      </c>
      <c r="G1743" s="37">
        <v>-159300</v>
      </c>
      <c r="H1743" s="21" t="s">
        <v>648</v>
      </c>
      <c r="I1743" s="23" t="e">
        <v>#N/A</v>
      </c>
    </row>
    <row r="1744" spans="3:9">
      <c r="C1744" s="33" t="s">
        <v>10277</v>
      </c>
      <c r="D1744" s="33" t="s">
        <v>10278</v>
      </c>
      <c r="E1744" s="33" t="s">
        <v>21732</v>
      </c>
      <c r="F1744" s="38">
        <v>44768</v>
      </c>
      <c r="G1744" s="37">
        <v>-194700</v>
      </c>
      <c r="H1744" s="21" t="s">
        <v>11917</v>
      </c>
      <c r="I1744" s="23" t="e">
        <v>#N/A</v>
      </c>
    </row>
    <row r="1745" spans="3:9">
      <c r="C1745" s="33" t="s">
        <v>10277</v>
      </c>
      <c r="D1745" s="33" t="s">
        <v>10278</v>
      </c>
      <c r="E1745" s="33" t="s">
        <v>18002</v>
      </c>
      <c r="F1745" s="38">
        <v>43399</v>
      </c>
      <c r="G1745" s="37">
        <v>-53100</v>
      </c>
      <c r="H1745" s="21" t="s">
        <v>11920</v>
      </c>
      <c r="I1745" s="23" t="s">
        <v>10279</v>
      </c>
    </row>
    <row r="1746" spans="3:9">
      <c r="C1746" s="33" t="s">
        <v>10277</v>
      </c>
      <c r="D1746" s="33" t="s">
        <v>10278</v>
      </c>
      <c r="E1746" s="33" t="s">
        <v>18003</v>
      </c>
      <c r="F1746" s="38">
        <v>43399</v>
      </c>
      <c r="G1746" s="37">
        <v>53100</v>
      </c>
      <c r="H1746" s="21">
        <v>0</v>
      </c>
      <c r="I1746" s="23" t="s">
        <v>10280</v>
      </c>
    </row>
    <row r="1747" spans="3:9">
      <c r="C1747" s="33" t="s">
        <v>4973</v>
      </c>
      <c r="D1747" s="33" t="s">
        <v>4974</v>
      </c>
      <c r="E1747" s="33" t="s">
        <v>15668</v>
      </c>
      <c r="F1747" s="38">
        <v>41619</v>
      </c>
      <c r="G1747" s="37">
        <v>-73365.2</v>
      </c>
      <c r="H1747" s="21" t="s">
        <v>9267</v>
      </c>
      <c r="I1747" s="23" t="s">
        <v>2641</v>
      </c>
    </row>
    <row r="1748" spans="3:9">
      <c r="C1748" s="33" t="s">
        <v>4973</v>
      </c>
      <c r="D1748" s="33" t="s">
        <v>4974</v>
      </c>
      <c r="E1748" s="33" t="s">
        <v>15669</v>
      </c>
      <c r="F1748" s="38">
        <v>41631</v>
      </c>
      <c r="G1748" s="37">
        <v>73365.2</v>
      </c>
      <c r="H1748" s="21" t="s">
        <v>9270</v>
      </c>
      <c r="I1748" s="23" t="s">
        <v>4975</v>
      </c>
    </row>
    <row r="1749" spans="3:9">
      <c r="C1749" s="33" t="s">
        <v>8886</v>
      </c>
      <c r="D1749" s="33" t="s">
        <v>8887</v>
      </c>
      <c r="E1749" s="34" t="s">
        <v>17207</v>
      </c>
      <c r="F1749" s="35">
        <v>41181</v>
      </c>
      <c r="G1749" s="36">
        <v>-18630</v>
      </c>
      <c r="H1749" s="21" t="s">
        <v>1595</v>
      </c>
      <c r="I1749" s="23" t="s">
        <v>8875</v>
      </c>
    </row>
    <row r="1750" spans="3:9" ht="45">
      <c r="C1750" s="33" t="s">
        <v>8886</v>
      </c>
      <c r="D1750" s="33" t="s">
        <v>8887</v>
      </c>
      <c r="E1750" s="33" t="s">
        <v>18004</v>
      </c>
      <c r="F1750" s="38">
        <v>41186</v>
      </c>
      <c r="G1750" s="37">
        <v>18630</v>
      </c>
      <c r="H1750" s="21" t="s">
        <v>11923</v>
      </c>
      <c r="I1750" s="23" t="s">
        <v>10281</v>
      </c>
    </row>
    <row r="1751" spans="3:9">
      <c r="C1751" s="33" t="s">
        <v>4976</v>
      </c>
      <c r="D1751" s="33" t="s">
        <v>4977</v>
      </c>
      <c r="E1751" s="33" t="s">
        <v>15670</v>
      </c>
      <c r="F1751" s="38">
        <v>41619</v>
      </c>
      <c r="G1751" s="37">
        <v>-73365.2</v>
      </c>
      <c r="H1751" s="21" t="s">
        <v>20334</v>
      </c>
      <c r="I1751" s="23" t="s">
        <v>2641</v>
      </c>
    </row>
    <row r="1752" spans="3:9">
      <c r="C1752" s="33" t="s">
        <v>4976</v>
      </c>
      <c r="D1752" s="33" t="s">
        <v>4977</v>
      </c>
      <c r="E1752" s="33" t="s">
        <v>15671</v>
      </c>
      <c r="F1752" s="38">
        <v>41631</v>
      </c>
      <c r="G1752" s="37">
        <v>73365.2</v>
      </c>
      <c r="H1752" s="21" t="s">
        <v>648</v>
      </c>
      <c r="I1752" s="23" t="s">
        <v>4978</v>
      </c>
    </row>
    <row r="1753" spans="3:9">
      <c r="C1753" s="33" t="s">
        <v>4979</v>
      </c>
      <c r="D1753" s="33" t="s">
        <v>4980</v>
      </c>
      <c r="E1753" s="33" t="s">
        <v>15672</v>
      </c>
      <c r="F1753" s="38">
        <v>41379</v>
      </c>
      <c r="G1753" s="37">
        <v>-43973.17</v>
      </c>
      <c r="H1753" s="21" t="s">
        <v>9274</v>
      </c>
      <c r="I1753" s="23" t="s">
        <v>3274</v>
      </c>
    </row>
    <row r="1754" spans="3:9">
      <c r="C1754" s="33" t="s">
        <v>10282</v>
      </c>
      <c r="D1754" s="33" t="s">
        <v>10283</v>
      </c>
      <c r="E1754" s="34" t="s">
        <v>18005</v>
      </c>
      <c r="F1754" s="35">
        <v>44470</v>
      </c>
      <c r="G1754" s="36">
        <v>-643500</v>
      </c>
      <c r="H1754" s="21" t="s">
        <v>1113</v>
      </c>
      <c r="I1754" s="23" t="s">
        <v>10284</v>
      </c>
    </row>
    <row r="1755" spans="3:9">
      <c r="C1755" s="33" t="s">
        <v>4981</v>
      </c>
      <c r="D1755" s="33" t="s">
        <v>4982</v>
      </c>
      <c r="E1755" s="34" t="s">
        <v>15673</v>
      </c>
      <c r="F1755" s="35">
        <v>41173</v>
      </c>
      <c r="G1755" s="36">
        <v>-43206</v>
      </c>
      <c r="H1755" s="21" t="e">
        <v>#N/A</v>
      </c>
      <c r="I1755" s="23" t="s">
        <v>4983</v>
      </c>
    </row>
    <row r="1756" spans="3:9">
      <c r="C1756" s="33" t="s">
        <v>10285</v>
      </c>
      <c r="D1756" s="33" t="s">
        <v>10286</v>
      </c>
      <c r="E1756" s="34" t="s">
        <v>18006</v>
      </c>
      <c r="F1756" s="35">
        <v>44595</v>
      </c>
      <c r="G1756" s="36">
        <v>-1417319.83</v>
      </c>
      <c r="H1756" s="21" t="s">
        <v>19468</v>
      </c>
      <c r="I1756" s="23" t="s">
        <v>10287</v>
      </c>
    </row>
    <row r="1757" spans="3:9">
      <c r="C1757" s="33" t="s">
        <v>21733</v>
      </c>
      <c r="D1757" s="33" t="s">
        <v>21734</v>
      </c>
      <c r="E1757" s="34" t="s">
        <v>21735</v>
      </c>
      <c r="F1757" s="35">
        <v>44753</v>
      </c>
      <c r="G1757" s="36">
        <v>-118000</v>
      </c>
      <c r="H1757" s="21" t="s">
        <v>1115</v>
      </c>
      <c r="I1757" s="23" t="e">
        <v>#N/A</v>
      </c>
    </row>
    <row r="1758" spans="3:9">
      <c r="C1758" s="33" t="s">
        <v>10288</v>
      </c>
      <c r="D1758" s="33" t="s">
        <v>10289</v>
      </c>
      <c r="E1758" s="33" t="s">
        <v>18007</v>
      </c>
      <c r="F1758" s="38">
        <v>44692</v>
      </c>
      <c r="G1758" s="37">
        <v>-1385878.66</v>
      </c>
      <c r="H1758" s="21" t="s">
        <v>41</v>
      </c>
      <c r="I1758" s="23" t="s">
        <v>10290</v>
      </c>
    </row>
    <row r="1759" spans="3:9">
      <c r="C1759" s="33" t="s">
        <v>4985</v>
      </c>
      <c r="D1759" s="33" t="s">
        <v>4986</v>
      </c>
      <c r="E1759" s="33" t="s">
        <v>15674</v>
      </c>
      <c r="F1759" s="38">
        <v>41779</v>
      </c>
      <c r="G1759" s="37">
        <v>-70096.460000000006</v>
      </c>
      <c r="H1759" s="21" t="s">
        <v>8847</v>
      </c>
      <c r="I1759" s="23" t="s">
        <v>4987</v>
      </c>
    </row>
    <row r="1760" spans="3:9">
      <c r="C1760" s="33" t="s">
        <v>21992</v>
      </c>
      <c r="D1760" s="33" t="s">
        <v>21232</v>
      </c>
      <c r="E1760" s="33" t="s">
        <v>21233</v>
      </c>
      <c r="F1760" s="38">
        <v>44753</v>
      </c>
      <c r="G1760" s="37">
        <v>-236000</v>
      </c>
      <c r="H1760" s="21" t="s">
        <v>7699</v>
      </c>
      <c r="I1760" s="23" t="e">
        <v>#N/A</v>
      </c>
    </row>
    <row r="1761" spans="3:9">
      <c r="C1761" s="33" t="s">
        <v>10291</v>
      </c>
      <c r="D1761" s="33" t="s">
        <v>10292</v>
      </c>
      <c r="E1761" s="34" t="s">
        <v>18008</v>
      </c>
      <c r="F1761" s="35">
        <v>44470</v>
      </c>
      <c r="G1761" s="36">
        <v>-1073952.5</v>
      </c>
      <c r="H1761" s="21" t="s">
        <v>1117</v>
      </c>
      <c r="I1761" s="23" t="s">
        <v>10293</v>
      </c>
    </row>
    <row r="1762" spans="3:9" ht="120">
      <c r="C1762" s="33" t="s">
        <v>10291</v>
      </c>
      <c r="D1762" s="33" t="s">
        <v>10292</v>
      </c>
      <c r="E1762" s="34" t="s">
        <v>18009</v>
      </c>
      <c r="F1762" s="35">
        <v>43551</v>
      </c>
      <c r="G1762" s="36">
        <v>0.01</v>
      </c>
      <c r="H1762" s="21" t="s">
        <v>1119</v>
      </c>
      <c r="I1762" s="23" t="s">
        <v>20480</v>
      </c>
    </row>
    <row r="1763" spans="3:9" ht="120">
      <c r="C1763" s="33" t="s">
        <v>18010</v>
      </c>
      <c r="D1763" s="33" t="s">
        <v>18011</v>
      </c>
      <c r="E1763" s="34" t="s">
        <v>18012</v>
      </c>
      <c r="F1763" s="35">
        <v>43186</v>
      </c>
      <c r="G1763" s="36">
        <v>0.03</v>
      </c>
      <c r="H1763" s="21" t="s">
        <v>1121</v>
      </c>
      <c r="I1763" s="23" t="s">
        <v>20482</v>
      </c>
    </row>
    <row r="1764" spans="3:9">
      <c r="C1764" s="33" t="s">
        <v>10294</v>
      </c>
      <c r="D1764" s="33" t="s">
        <v>10295</v>
      </c>
      <c r="E1764" s="34" t="s">
        <v>18013</v>
      </c>
      <c r="F1764" s="35">
        <v>44469</v>
      </c>
      <c r="G1764" s="36">
        <v>-3931968</v>
      </c>
      <c r="H1764" s="21" t="s">
        <v>855</v>
      </c>
      <c r="I1764" s="23" t="s">
        <v>10296</v>
      </c>
    </row>
    <row r="1765" spans="3:9">
      <c r="C1765" s="33" t="s">
        <v>10297</v>
      </c>
      <c r="D1765" s="33" t="s">
        <v>10298</v>
      </c>
      <c r="E1765" s="34" t="s">
        <v>18014</v>
      </c>
      <c r="F1765" s="35">
        <v>41793</v>
      </c>
      <c r="G1765" s="36">
        <v>-472500</v>
      </c>
      <c r="H1765" s="21" t="s">
        <v>63</v>
      </c>
      <c r="I1765" s="23" t="s">
        <v>10299</v>
      </c>
    </row>
    <row r="1766" spans="3:9">
      <c r="C1766" s="33" t="s">
        <v>10300</v>
      </c>
      <c r="D1766" s="33" t="s">
        <v>10301</v>
      </c>
      <c r="E1766" s="34" t="s">
        <v>18015</v>
      </c>
      <c r="F1766" s="35">
        <v>44470</v>
      </c>
      <c r="G1766" s="36">
        <v>-175000</v>
      </c>
      <c r="H1766" s="21" t="s">
        <v>30</v>
      </c>
      <c r="I1766" s="23" t="s">
        <v>10302</v>
      </c>
    </row>
    <row r="1767" spans="3:9">
      <c r="C1767" s="33" t="s">
        <v>4989</v>
      </c>
      <c r="D1767" s="33" t="s">
        <v>4990</v>
      </c>
      <c r="E1767" s="33" t="s">
        <v>15675</v>
      </c>
      <c r="F1767" s="38">
        <v>41520</v>
      </c>
      <c r="G1767" s="37">
        <v>-20868.62</v>
      </c>
      <c r="H1767" s="21" t="s">
        <v>9278</v>
      </c>
      <c r="I1767" s="23" t="s">
        <v>4991</v>
      </c>
    </row>
    <row r="1768" spans="3:9">
      <c r="C1768" s="33" t="s">
        <v>10303</v>
      </c>
      <c r="D1768" s="33" t="s">
        <v>10304</v>
      </c>
      <c r="E1768" s="34" t="s">
        <v>18016</v>
      </c>
      <c r="F1768" s="35">
        <v>41949</v>
      </c>
      <c r="G1768" s="36">
        <v>-797300</v>
      </c>
      <c r="H1768" s="21" t="s">
        <v>1124</v>
      </c>
      <c r="I1768" s="23" t="s">
        <v>10305</v>
      </c>
    </row>
    <row r="1769" spans="3:9">
      <c r="C1769" s="33" t="s">
        <v>4993</v>
      </c>
      <c r="D1769" s="33" t="s">
        <v>4994</v>
      </c>
      <c r="E1769" s="33" t="s">
        <v>15676</v>
      </c>
      <c r="F1769" s="38">
        <v>42004</v>
      </c>
      <c r="G1769" s="37">
        <v>-57591.360000000001</v>
      </c>
      <c r="H1769" s="21" t="s">
        <v>9281</v>
      </c>
      <c r="I1769" s="23" t="s">
        <v>4995</v>
      </c>
    </row>
    <row r="1770" spans="3:9">
      <c r="C1770" s="33" t="s">
        <v>4997</v>
      </c>
      <c r="D1770" s="33" t="s">
        <v>4998</v>
      </c>
      <c r="E1770" s="33" t="s">
        <v>15677</v>
      </c>
      <c r="F1770" s="38">
        <v>41779</v>
      </c>
      <c r="G1770" s="37">
        <v>-76548.399999999994</v>
      </c>
      <c r="H1770" s="21" t="s">
        <v>9284</v>
      </c>
      <c r="I1770" s="23" t="s">
        <v>4999</v>
      </c>
    </row>
    <row r="1771" spans="3:9">
      <c r="C1771" s="33" t="s">
        <v>5001</v>
      </c>
      <c r="D1771" s="33" t="s">
        <v>5002</v>
      </c>
      <c r="E1771" s="34" t="s">
        <v>15678</v>
      </c>
      <c r="F1771" s="35">
        <v>42853</v>
      </c>
      <c r="G1771" s="36">
        <v>-20000</v>
      </c>
      <c r="H1771" s="21" t="s">
        <v>43</v>
      </c>
      <c r="I1771" s="23" t="s">
        <v>5003</v>
      </c>
    </row>
    <row r="1772" spans="3:9">
      <c r="C1772" s="33" t="s">
        <v>5005</v>
      </c>
      <c r="D1772" s="33" t="s">
        <v>5006</v>
      </c>
      <c r="E1772" s="34" t="s">
        <v>15679</v>
      </c>
      <c r="F1772" s="35">
        <v>41779</v>
      </c>
      <c r="G1772" s="36">
        <v>-64443.82</v>
      </c>
      <c r="H1772" s="21" t="s">
        <v>44</v>
      </c>
      <c r="I1772" s="23" t="s">
        <v>5007</v>
      </c>
    </row>
    <row r="1773" spans="3:9">
      <c r="C1773" s="33" t="s">
        <v>5009</v>
      </c>
      <c r="D1773" s="33" t="s">
        <v>5010</v>
      </c>
      <c r="E1773" s="34" t="s">
        <v>14616</v>
      </c>
      <c r="F1773" s="35">
        <v>40541</v>
      </c>
      <c r="G1773" s="36">
        <v>-8000</v>
      </c>
      <c r="H1773" s="21" t="s">
        <v>45</v>
      </c>
      <c r="I1773" s="23" t="s">
        <v>20000</v>
      </c>
    </row>
    <row r="1774" spans="3:9">
      <c r="C1774" s="33" t="s">
        <v>21736</v>
      </c>
      <c r="D1774" s="33" t="s">
        <v>21737</v>
      </c>
      <c r="E1774" s="34" t="s">
        <v>21738</v>
      </c>
      <c r="F1774" s="35">
        <v>44769</v>
      </c>
      <c r="G1774" s="36">
        <v>-23600</v>
      </c>
      <c r="H1774" s="21" t="s">
        <v>675</v>
      </c>
      <c r="I1774" s="23" t="e">
        <v>#N/A</v>
      </c>
    </row>
    <row r="1775" spans="3:9">
      <c r="C1775" s="33" t="s">
        <v>10306</v>
      </c>
      <c r="D1775" s="33" t="s">
        <v>10307</v>
      </c>
      <c r="E1775" s="34" t="s">
        <v>18017</v>
      </c>
      <c r="F1775" s="35">
        <v>41796</v>
      </c>
      <c r="G1775" s="36">
        <v>-2175000</v>
      </c>
      <c r="H1775" s="21" t="s">
        <v>19469</v>
      </c>
      <c r="I1775" s="23" t="s">
        <v>10308</v>
      </c>
    </row>
    <row r="1776" spans="3:9">
      <c r="C1776" s="33" t="s">
        <v>10309</v>
      </c>
      <c r="D1776" s="33" t="s">
        <v>10310</v>
      </c>
      <c r="E1776" s="34" t="s">
        <v>21739</v>
      </c>
      <c r="F1776" s="35">
        <v>44769</v>
      </c>
      <c r="G1776" s="36">
        <v>-4720</v>
      </c>
      <c r="H1776" s="21" t="s">
        <v>2</v>
      </c>
      <c r="I1776" s="23" t="e">
        <v>#N/A</v>
      </c>
    </row>
    <row r="1777" spans="3:9">
      <c r="C1777" s="29" t="s">
        <v>128</v>
      </c>
      <c r="D1777" s="29" t="s">
        <v>1729</v>
      </c>
      <c r="E1777" s="30" t="s">
        <v>12746</v>
      </c>
      <c r="F1777" s="31">
        <v>43521</v>
      </c>
      <c r="G1777" s="32">
        <v>-70800</v>
      </c>
      <c r="H1777" s="21" t="s">
        <v>129</v>
      </c>
      <c r="I1777" s="23" t="s">
        <v>129</v>
      </c>
    </row>
    <row r="1778" spans="3:9">
      <c r="C1778" s="33" t="s">
        <v>5012</v>
      </c>
      <c r="D1778" s="33" t="s">
        <v>5013</v>
      </c>
      <c r="E1778" s="34" t="s">
        <v>15680</v>
      </c>
      <c r="F1778" s="35">
        <v>41768</v>
      </c>
      <c r="G1778" s="36">
        <v>-42487.199999999997</v>
      </c>
      <c r="H1778" s="21" t="s">
        <v>46</v>
      </c>
      <c r="I1778" s="23" t="s">
        <v>5014</v>
      </c>
    </row>
    <row r="1779" spans="3:9">
      <c r="C1779" s="33" t="s">
        <v>10312</v>
      </c>
      <c r="D1779" s="33" t="s">
        <v>10313</v>
      </c>
      <c r="E1779" s="34" t="s">
        <v>18019</v>
      </c>
      <c r="F1779" s="35">
        <v>42299</v>
      </c>
      <c r="G1779" s="36">
        <v>-16000</v>
      </c>
      <c r="H1779" s="21" t="s">
        <v>1127</v>
      </c>
      <c r="I1779" s="23" t="s">
        <v>3480</v>
      </c>
    </row>
    <row r="1780" spans="3:9">
      <c r="C1780" s="33" t="s">
        <v>5016</v>
      </c>
      <c r="D1780" s="33" t="s">
        <v>5017</v>
      </c>
      <c r="E1780" s="34" t="s">
        <v>14617</v>
      </c>
      <c r="F1780" s="35">
        <v>40970</v>
      </c>
      <c r="G1780" s="36">
        <v>-44560.27</v>
      </c>
      <c r="H1780" s="21" t="s">
        <v>47</v>
      </c>
      <c r="I1780" s="23" t="s">
        <v>20001</v>
      </c>
    </row>
    <row r="1781" spans="3:9">
      <c r="C1781" s="33" t="s">
        <v>5019</v>
      </c>
      <c r="D1781" s="33" t="s">
        <v>5020</v>
      </c>
      <c r="E1781" s="34" t="s">
        <v>15681</v>
      </c>
      <c r="F1781" s="35">
        <v>41520</v>
      </c>
      <c r="G1781" s="36">
        <v>-44718.48</v>
      </c>
      <c r="H1781" s="21" t="s">
        <v>48</v>
      </c>
      <c r="I1781" s="23" t="s">
        <v>5021</v>
      </c>
    </row>
    <row r="1782" spans="3:9">
      <c r="C1782" s="33" t="s">
        <v>5023</v>
      </c>
      <c r="D1782" s="33" t="s">
        <v>5024</v>
      </c>
      <c r="E1782" s="33" t="s">
        <v>15682</v>
      </c>
      <c r="F1782" s="38">
        <v>41619</v>
      </c>
      <c r="G1782" s="37">
        <v>-73365.2</v>
      </c>
      <c r="H1782" s="21" t="s">
        <v>9287</v>
      </c>
      <c r="I1782" s="23" t="s">
        <v>2641</v>
      </c>
    </row>
    <row r="1783" spans="3:9">
      <c r="C1783" s="33" t="s">
        <v>5023</v>
      </c>
      <c r="D1783" s="33" t="s">
        <v>5024</v>
      </c>
      <c r="E1783" s="33" t="s">
        <v>15683</v>
      </c>
      <c r="F1783" s="38">
        <v>41631</v>
      </c>
      <c r="G1783" s="37">
        <v>73365.2</v>
      </c>
      <c r="H1783" s="21" t="s">
        <v>9287</v>
      </c>
      <c r="I1783" s="23" t="s">
        <v>5025</v>
      </c>
    </row>
    <row r="1784" spans="3:9">
      <c r="C1784" s="33" t="s">
        <v>10314</v>
      </c>
      <c r="D1784" s="33" t="s">
        <v>10315</v>
      </c>
      <c r="E1784" s="34" t="s">
        <v>18020</v>
      </c>
      <c r="F1784" s="35">
        <v>43203</v>
      </c>
      <c r="G1784" s="36">
        <v>-219455.1</v>
      </c>
      <c r="H1784" s="21" t="s">
        <v>1128</v>
      </c>
      <c r="I1784" s="23" t="e">
        <v>#N/A</v>
      </c>
    </row>
    <row r="1785" spans="3:9">
      <c r="C1785" s="33" t="s">
        <v>5026</v>
      </c>
      <c r="D1785" s="33" t="s">
        <v>5027</v>
      </c>
      <c r="E1785" s="33" t="s">
        <v>15684</v>
      </c>
      <c r="F1785" s="38">
        <v>41741</v>
      </c>
      <c r="G1785" s="37">
        <v>-46374.720000000001</v>
      </c>
      <c r="H1785" s="21" t="s">
        <v>9290</v>
      </c>
      <c r="I1785" s="23" t="s">
        <v>5028</v>
      </c>
    </row>
    <row r="1786" spans="3:9">
      <c r="C1786" s="33" t="s">
        <v>5030</v>
      </c>
      <c r="D1786" s="33" t="s">
        <v>5031</v>
      </c>
      <c r="E1786" s="33" t="s">
        <v>15685</v>
      </c>
      <c r="F1786" s="38">
        <v>41761</v>
      </c>
      <c r="G1786" s="37">
        <v>-61813.46</v>
      </c>
      <c r="H1786" s="21" t="s">
        <v>9293</v>
      </c>
      <c r="I1786" s="23" t="s">
        <v>5032</v>
      </c>
    </row>
    <row r="1787" spans="3:9">
      <c r="C1787" s="33" t="s">
        <v>5033</v>
      </c>
      <c r="D1787" s="33" t="s">
        <v>5034</v>
      </c>
      <c r="E1787" s="33" t="s">
        <v>15686</v>
      </c>
      <c r="F1787" s="38">
        <v>41774</v>
      </c>
      <c r="G1787" s="37">
        <v>-68389.740000000005</v>
      </c>
      <c r="H1787" s="21" t="s">
        <v>186</v>
      </c>
      <c r="I1787" s="23" t="s">
        <v>5035</v>
      </c>
    </row>
    <row r="1788" spans="3:9">
      <c r="C1788" s="33" t="s">
        <v>5037</v>
      </c>
      <c r="D1788" s="33" t="s">
        <v>5038</v>
      </c>
      <c r="E1788" s="33" t="s">
        <v>15687</v>
      </c>
      <c r="F1788" s="38">
        <v>41768</v>
      </c>
      <c r="G1788" s="37">
        <v>-34194.870000000003</v>
      </c>
      <c r="H1788" s="21" t="s">
        <v>9298</v>
      </c>
      <c r="I1788" s="23" t="s">
        <v>5039</v>
      </c>
    </row>
    <row r="1789" spans="3:9">
      <c r="C1789" s="33" t="s">
        <v>10317</v>
      </c>
      <c r="D1789" s="33" t="s">
        <v>10318</v>
      </c>
      <c r="E1789" s="34" t="s">
        <v>18021</v>
      </c>
      <c r="F1789" s="35">
        <v>41607</v>
      </c>
      <c r="G1789" s="36">
        <v>-910000</v>
      </c>
      <c r="H1789" s="21" t="s">
        <v>1653</v>
      </c>
      <c r="I1789" s="23" t="s">
        <v>10319</v>
      </c>
    </row>
    <row r="1790" spans="3:9">
      <c r="C1790" s="33" t="s">
        <v>10320</v>
      </c>
      <c r="D1790" s="33" t="s">
        <v>10321</v>
      </c>
      <c r="E1790" s="33" t="s">
        <v>18022</v>
      </c>
      <c r="F1790" s="38">
        <v>43206</v>
      </c>
      <c r="G1790" s="37">
        <v>-9596969.7799999993</v>
      </c>
      <c r="H1790" s="21" t="s">
        <v>11926</v>
      </c>
      <c r="I1790" s="23" t="s">
        <v>10322</v>
      </c>
    </row>
    <row r="1791" spans="3:9">
      <c r="C1791" s="33" t="s">
        <v>10323</v>
      </c>
      <c r="D1791" s="33" t="s">
        <v>10324</v>
      </c>
      <c r="E1791" s="33" t="s">
        <v>18023</v>
      </c>
      <c r="F1791" s="38">
        <v>44470</v>
      </c>
      <c r="G1791" s="37">
        <v>-1319500</v>
      </c>
      <c r="H1791" s="21" t="s">
        <v>20846</v>
      </c>
      <c r="I1791" s="23" t="s">
        <v>10325</v>
      </c>
    </row>
    <row r="1792" spans="3:9">
      <c r="C1792" s="33" t="s">
        <v>10326</v>
      </c>
      <c r="D1792" s="33" t="s">
        <v>10327</v>
      </c>
      <c r="E1792" s="33" t="s">
        <v>18024</v>
      </c>
      <c r="F1792" s="38">
        <v>44469</v>
      </c>
      <c r="G1792" s="37">
        <v>-3943710</v>
      </c>
      <c r="H1792" s="21" t="s">
        <v>20848</v>
      </c>
      <c r="I1792" s="23" t="s">
        <v>10328</v>
      </c>
    </row>
    <row r="1793" spans="3:9">
      <c r="C1793" s="33" t="s">
        <v>10329</v>
      </c>
      <c r="D1793" s="33" t="s">
        <v>10330</v>
      </c>
      <c r="E1793" s="34" t="s">
        <v>18025</v>
      </c>
      <c r="F1793" s="35">
        <v>44470</v>
      </c>
      <c r="G1793" s="36">
        <v>-6223100</v>
      </c>
      <c r="H1793" s="21" t="s">
        <v>129</v>
      </c>
      <c r="I1793" s="23" t="s">
        <v>10331</v>
      </c>
    </row>
    <row r="1794" spans="3:9">
      <c r="C1794" s="33" t="s">
        <v>10332</v>
      </c>
      <c r="D1794" s="33" t="s">
        <v>10333</v>
      </c>
      <c r="E1794" s="34" t="s">
        <v>18026</v>
      </c>
      <c r="F1794" s="35">
        <v>43278</v>
      </c>
      <c r="G1794" s="36">
        <v>-47200</v>
      </c>
      <c r="H1794" s="21" t="s">
        <v>19470</v>
      </c>
      <c r="I1794" s="23" t="s">
        <v>10334</v>
      </c>
    </row>
    <row r="1795" spans="3:9">
      <c r="C1795" s="33" t="s">
        <v>10335</v>
      </c>
      <c r="D1795" s="33" t="s">
        <v>10336</v>
      </c>
      <c r="E1795" s="34" t="s">
        <v>18027</v>
      </c>
      <c r="F1795" s="35">
        <v>44481</v>
      </c>
      <c r="G1795" s="36">
        <v>-5220000</v>
      </c>
      <c r="H1795" s="21" t="s">
        <v>1130</v>
      </c>
      <c r="I1795" s="23" t="s">
        <v>10337</v>
      </c>
    </row>
    <row r="1796" spans="3:9">
      <c r="C1796" s="33" t="s">
        <v>10338</v>
      </c>
      <c r="D1796" s="33" t="s">
        <v>10339</v>
      </c>
      <c r="E1796" s="34" t="s">
        <v>18028</v>
      </c>
      <c r="F1796" s="35">
        <v>41417</v>
      </c>
      <c r="G1796" s="36">
        <v>84184.43</v>
      </c>
      <c r="H1796" s="21" t="s">
        <v>1132</v>
      </c>
      <c r="I1796" s="23" t="s">
        <v>20484</v>
      </c>
    </row>
    <row r="1797" spans="3:9">
      <c r="C1797" s="33" t="s">
        <v>10338</v>
      </c>
      <c r="D1797" s="33" t="s">
        <v>10339</v>
      </c>
      <c r="E1797" s="34" t="s">
        <v>18029</v>
      </c>
      <c r="F1797" s="35">
        <v>41323</v>
      </c>
      <c r="G1797" s="36">
        <v>-84184.43</v>
      </c>
      <c r="H1797" s="21" t="s">
        <v>1135</v>
      </c>
      <c r="I1797" s="23" t="s">
        <v>20485</v>
      </c>
    </row>
    <row r="1798" spans="3:9">
      <c r="C1798" s="33" t="s">
        <v>10338</v>
      </c>
      <c r="D1798" s="33" t="s">
        <v>10339</v>
      </c>
      <c r="E1798" s="33" t="s">
        <v>18030</v>
      </c>
      <c r="F1798" s="38">
        <v>39653</v>
      </c>
      <c r="G1798" s="37">
        <v>-88708.57</v>
      </c>
      <c r="H1798" s="21" t="s">
        <v>11929</v>
      </c>
      <c r="I1798" s="23" t="s">
        <v>10340</v>
      </c>
    </row>
    <row r="1799" spans="3:9">
      <c r="C1799" s="33" t="s">
        <v>10338</v>
      </c>
      <c r="D1799" s="33" t="s">
        <v>10339</v>
      </c>
      <c r="E1799" s="34" t="s">
        <v>18031</v>
      </c>
      <c r="F1799" s="35">
        <v>41323</v>
      </c>
      <c r="G1799" s="36">
        <v>-88708.57</v>
      </c>
      <c r="H1799" s="21" t="s">
        <v>1137</v>
      </c>
      <c r="I1799" s="23" t="s">
        <v>20486</v>
      </c>
    </row>
    <row r="1800" spans="3:9">
      <c r="C1800" s="33" t="s">
        <v>10338</v>
      </c>
      <c r="D1800" s="33" t="s">
        <v>10339</v>
      </c>
      <c r="E1800" s="34" t="s">
        <v>18032</v>
      </c>
      <c r="F1800" s="35">
        <v>41436</v>
      </c>
      <c r="G1800" s="36">
        <v>-88708.57</v>
      </c>
      <c r="H1800" s="21" t="s">
        <v>1139</v>
      </c>
      <c r="I1800" s="23" t="s">
        <v>10343</v>
      </c>
    </row>
    <row r="1801" spans="3:9">
      <c r="C1801" s="33" t="s">
        <v>10345</v>
      </c>
      <c r="D1801" s="33" t="s">
        <v>10346</v>
      </c>
      <c r="E1801" s="34" t="s">
        <v>18033</v>
      </c>
      <c r="F1801" s="35">
        <v>41950</v>
      </c>
      <c r="G1801" s="36">
        <v>-1507715.98</v>
      </c>
      <c r="H1801" s="21" t="s">
        <v>1140</v>
      </c>
      <c r="I1801" s="23" t="s">
        <v>10347</v>
      </c>
    </row>
    <row r="1802" spans="3:9">
      <c r="C1802" s="33" t="s">
        <v>10345</v>
      </c>
      <c r="D1802" s="33" t="s">
        <v>10346</v>
      </c>
      <c r="E1802" s="34" t="s">
        <v>18034</v>
      </c>
      <c r="F1802" s="35">
        <v>41950</v>
      </c>
      <c r="G1802" s="36">
        <v>75106.27</v>
      </c>
      <c r="H1802" s="21" t="s">
        <v>1141</v>
      </c>
      <c r="I1802" s="23" t="s">
        <v>10347</v>
      </c>
    </row>
    <row r="1803" spans="3:9">
      <c r="C1803" s="33" t="s">
        <v>21740</v>
      </c>
      <c r="D1803" s="33" t="s">
        <v>21741</v>
      </c>
      <c r="E1803" s="34" t="s">
        <v>21742</v>
      </c>
      <c r="F1803" s="35">
        <v>44769</v>
      </c>
      <c r="G1803" s="36">
        <v>-11800</v>
      </c>
      <c r="H1803" s="21" t="s">
        <v>1142</v>
      </c>
      <c r="I1803" s="23" t="e">
        <v>#N/A</v>
      </c>
    </row>
    <row r="1804" spans="3:9">
      <c r="C1804" s="33" t="s">
        <v>10348</v>
      </c>
      <c r="D1804" s="33" t="s">
        <v>10349</v>
      </c>
      <c r="E1804" s="34" t="s">
        <v>18035</v>
      </c>
      <c r="F1804" s="35">
        <v>44123</v>
      </c>
      <c r="G1804" s="36">
        <v>-216641.48</v>
      </c>
      <c r="H1804" s="21" t="s">
        <v>1143</v>
      </c>
      <c r="I1804" s="23" t="e">
        <v>#N/A</v>
      </c>
    </row>
    <row r="1805" spans="3:9">
      <c r="C1805" s="33" t="s">
        <v>10348</v>
      </c>
      <c r="D1805" s="33" t="s">
        <v>10349</v>
      </c>
      <c r="E1805" s="34" t="s">
        <v>21743</v>
      </c>
      <c r="F1805" s="35">
        <v>44755</v>
      </c>
      <c r="G1805" s="36">
        <v>-216641.48</v>
      </c>
      <c r="H1805" s="21" t="s">
        <v>253</v>
      </c>
      <c r="I1805" s="23" t="e">
        <v>#N/A</v>
      </c>
    </row>
    <row r="1806" spans="3:9">
      <c r="C1806" s="33" t="s">
        <v>5041</v>
      </c>
      <c r="D1806" s="33" t="s">
        <v>5042</v>
      </c>
      <c r="E1806" s="33" t="s">
        <v>15688</v>
      </c>
      <c r="F1806" s="38">
        <v>41619</v>
      </c>
      <c r="G1806" s="37">
        <v>-73365.2</v>
      </c>
      <c r="H1806" s="21" t="s">
        <v>8850</v>
      </c>
      <c r="I1806" s="23" t="s">
        <v>5043</v>
      </c>
    </row>
    <row r="1807" spans="3:9">
      <c r="C1807" s="33" t="s">
        <v>5041</v>
      </c>
      <c r="D1807" s="33" t="s">
        <v>5042</v>
      </c>
      <c r="E1807" s="33" t="s">
        <v>15689</v>
      </c>
      <c r="F1807" s="38">
        <v>41631</v>
      </c>
      <c r="G1807" s="37">
        <v>73365.2</v>
      </c>
      <c r="H1807" s="21" t="s">
        <v>9301</v>
      </c>
      <c r="I1807" s="23" t="s">
        <v>5044</v>
      </c>
    </row>
    <row r="1808" spans="3:9">
      <c r="C1808" s="33" t="s">
        <v>8888</v>
      </c>
      <c r="D1808" s="33" t="s">
        <v>8889</v>
      </c>
      <c r="E1808" s="34" t="s">
        <v>17208</v>
      </c>
      <c r="F1808" s="35">
        <v>41122</v>
      </c>
      <c r="G1808" s="36">
        <v>-591472.17000000004</v>
      </c>
      <c r="H1808" s="21" t="s">
        <v>19404</v>
      </c>
      <c r="I1808" s="23" t="s">
        <v>8890</v>
      </c>
    </row>
    <row r="1809" spans="3:9">
      <c r="C1809" s="33" t="s">
        <v>8888</v>
      </c>
      <c r="D1809" s="33" t="s">
        <v>8889</v>
      </c>
      <c r="E1809" s="33" t="s">
        <v>18037</v>
      </c>
      <c r="F1809" s="38">
        <v>41274</v>
      </c>
      <c r="G1809" s="37">
        <v>-495592.35</v>
      </c>
      <c r="H1809" s="21" t="s">
        <v>11932</v>
      </c>
      <c r="I1809" s="23" t="s">
        <v>10354</v>
      </c>
    </row>
    <row r="1810" spans="3:9">
      <c r="C1810" s="33" t="s">
        <v>8888</v>
      </c>
      <c r="D1810" s="33" t="s">
        <v>8889</v>
      </c>
      <c r="E1810" s="34" t="s">
        <v>18038</v>
      </c>
      <c r="F1810" s="35">
        <v>43280</v>
      </c>
      <c r="G1810" s="36">
        <v>-1039717.44</v>
      </c>
      <c r="H1810" s="21" t="s">
        <v>19472</v>
      </c>
      <c r="I1810" s="23" t="s">
        <v>10355</v>
      </c>
    </row>
    <row r="1811" spans="3:9">
      <c r="C1811" s="33" t="s">
        <v>10356</v>
      </c>
      <c r="D1811" s="33" t="s">
        <v>10357</v>
      </c>
      <c r="E1811" s="34" t="s">
        <v>18039</v>
      </c>
      <c r="F1811" s="35">
        <v>42142</v>
      </c>
      <c r="G1811" s="36">
        <v>-810000</v>
      </c>
      <c r="H1811" s="21" t="s">
        <v>7837</v>
      </c>
      <c r="I1811" s="23" t="s">
        <v>10358</v>
      </c>
    </row>
    <row r="1812" spans="3:9">
      <c r="C1812" s="33" t="s">
        <v>5045</v>
      </c>
      <c r="D1812" s="33" t="s">
        <v>5046</v>
      </c>
      <c r="E1812" s="33" t="s">
        <v>15690</v>
      </c>
      <c r="F1812" s="38">
        <v>41619</v>
      </c>
      <c r="G1812" s="37">
        <v>-73365.2</v>
      </c>
      <c r="H1812" s="21" t="s">
        <v>20336</v>
      </c>
      <c r="I1812" s="23" t="s">
        <v>5043</v>
      </c>
    </row>
    <row r="1813" spans="3:9">
      <c r="C1813" s="33" t="s">
        <v>5045</v>
      </c>
      <c r="D1813" s="33" t="s">
        <v>5046</v>
      </c>
      <c r="E1813" s="33" t="s">
        <v>15691</v>
      </c>
      <c r="F1813" s="38">
        <v>41631</v>
      </c>
      <c r="G1813" s="37">
        <v>73365.2</v>
      </c>
      <c r="H1813" s="21" t="e">
        <v>#N/A</v>
      </c>
      <c r="I1813" s="23" t="s">
        <v>5047</v>
      </c>
    </row>
    <row r="1814" spans="3:9">
      <c r="C1814" s="33" t="s">
        <v>5048</v>
      </c>
      <c r="D1814" s="33" t="s">
        <v>5049</v>
      </c>
      <c r="E1814" s="33" t="s">
        <v>15692</v>
      </c>
      <c r="F1814" s="38">
        <v>41744</v>
      </c>
      <c r="G1814" s="37">
        <v>-68389.740000000005</v>
      </c>
      <c r="H1814" s="21" t="s">
        <v>9303</v>
      </c>
      <c r="I1814" s="23" t="s">
        <v>5050</v>
      </c>
    </row>
    <row r="1815" spans="3:9">
      <c r="C1815" s="33" t="s">
        <v>5052</v>
      </c>
      <c r="D1815" s="33" t="s">
        <v>5053</v>
      </c>
      <c r="E1815" s="33" t="s">
        <v>15693</v>
      </c>
      <c r="F1815" s="38">
        <v>41775</v>
      </c>
      <c r="G1815" s="37">
        <v>-35634.6</v>
      </c>
      <c r="H1815" s="21" t="s">
        <v>9306</v>
      </c>
      <c r="I1815" s="23" t="s">
        <v>5054</v>
      </c>
    </row>
    <row r="1816" spans="3:9">
      <c r="C1816" s="33" t="s">
        <v>5056</v>
      </c>
      <c r="D1816" s="33" t="s">
        <v>5057</v>
      </c>
      <c r="E1816" s="33" t="s">
        <v>15694</v>
      </c>
      <c r="F1816" s="38">
        <v>41765</v>
      </c>
      <c r="G1816" s="37">
        <v>-64790.28</v>
      </c>
      <c r="H1816" s="21" t="s">
        <v>9309</v>
      </c>
      <c r="I1816" s="23" t="s">
        <v>5058</v>
      </c>
    </row>
    <row r="1817" spans="3:9">
      <c r="C1817" s="33" t="s">
        <v>10359</v>
      </c>
      <c r="D1817" s="33" t="s">
        <v>10360</v>
      </c>
      <c r="E1817" s="34" t="s">
        <v>18040</v>
      </c>
      <c r="F1817" s="35">
        <v>44539</v>
      </c>
      <c r="G1817" s="36">
        <v>-828648</v>
      </c>
      <c r="H1817" s="21" t="s">
        <v>19473</v>
      </c>
      <c r="I1817" s="23" t="s">
        <v>10361</v>
      </c>
    </row>
    <row r="1818" spans="3:9">
      <c r="C1818" s="33" t="s">
        <v>10362</v>
      </c>
      <c r="D1818" s="33" t="s">
        <v>10363</v>
      </c>
      <c r="E1818" s="34" t="s">
        <v>18041</v>
      </c>
      <c r="F1818" s="35">
        <v>44471</v>
      </c>
      <c r="G1818" s="36">
        <v>-3232987.2</v>
      </c>
      <c r="H1818" s="21" t="s">
        <v>19469</v>
      </c>
      <c r="I1818" s="23" t="s">
        <v>10364</v>
      </c>
    </row>
    <row r="1819" spans="3:9">
      <c r="C1819" s="33" t="s">
        <v>10365</v>
      </c>
      <c r="D1819" s="33" t="s">
        <v>10366</v>
      </c>
      <c r="E1819" s="34" t="s">
        <v>18042</v>
      </c>
      <c r="F1819" s="35">
        <v>43448</v>
      </c>
      <c r="G1819" s="36">
        <v>141600</v>
      </c>
      <c r="H1819" s="21" t="s">
        <v>129</v>
      </c>
      <c r="I1819" s="23" t="s">
        <v>10367</v>
      </c>
    </row>
    <row r="1820" spans="3:9">
      <c r="C1820" s="33" t="s">
        <v>10365</v>
      </c>
      <c r="D1820" s="33" t="s">
        <v>10366</v>
      </c>
      <c r="E1820" s="33" t="s">
        <v>18043</v>
      </c>
      <c r="F1820" s="38">
        <v>43675</v>
      </c>
      <c r="G1820" s="37">
        <v>-141600</v>
      </c>
      <c r="H1820" s="21" t="s">
        <v>11935</v>
      </c>
      <c r="I1820" s="23" t="s">
        <v>10368</v>
      </c>
    </row>
    <row r="1821" spans="3:9">
      <c r="C1821" s="33" t="s">
        <v>10365</v>
      </c>
      <c r="D1821" s="33" t="s">
        <v>10366</v>
      </c>
      <c r="E1821" s="34" t="s">
        <v>21744</v>
      </c>
      <c r="F1821" s="35">
        <v>44768</v>
      </c>
      <c r="G1821" s="36">
        <v>-141600</v>
      </c>
      <c r="H1821" s="21" t="s">
        <v>984</v>
      </c>
      <c r="I1821" s="23" t="e">
        <v>#N/A</v>
      </c>
    </row>
    <row r="1822" spans="3:9">
      <c r="C1822" s="33" t="s">
        <v>5060</v>
      </c>
      <c r="D1822" s="33" t="s">
        <v>5061</v>
      </c>
      <c r="E1822" s="33" t="s">
        <v>15695</v>
      </c>
      <c r="F1822" s="38">
        <v>41619</v>
      </c>
      <c r="G1822" s="37">
        <v>-73365.2</v>
      </c>
      <c r="H1822" s="21" t="s">
        <v>9312</v>
      </c>
      <c r="I1822" s="23" t="s">
        <v>5043</v>
      </c>
    </row>
    <row r="1823" spans="3:9">
      <c r="C1823" s="33" t="s">
        <v>5060</v>
      </c>
      <c r="D1823" s="33" t="s">
        <v>5061</v>
      </c>
      <c r="E1823" s="33" t="s">
        <v>15696</v>
      </c>
      <c r="F1823" s="38">
        <v>41631</v>
      </c>
      <c r="G1823" s="37">
        <v>73365.2</v>
      </c>
      <c r="H1823" s="21" t="s">
        <v>9314</v>
      </c>
      <c r="I1823" s="23" t="s">
        <v>5062</v>
      </c>
    </row>
    <row r="1824" spans="3:9">
      <c r="C1824" s="33" t="s">
        <v>5063</v>
      </c>
      <c r="D1824" s="33" t="s">
        <v>5064</v>
      </c>
      <c r="E1824" s="34" t="s">
        <v>15697</v>
      </c>
      <c r="F1824" s="35">
        <v>41619</v>
      </c>
      <c r="G1824" s="36">
        <v>-73365.2</v>
      </c>
      <c r="H1824" s="21" t="s">
        <v>50</v>
      </c>
      <c r="I1824" s="23" t="s">
        <v>2641</v>
      </c>
    </row>
    <row r="1825" spans="3:9">
      <c r="C1825" s="33" t="s">
        <v>5063</v>
      </c>
      <c r="D1825" s="33" t="s">
        <v>5064</v>
      </c>
      <c r="E1825" s="34" t="s">
        <v>15698</v>
      </c>
      <c r="F1825" s="35">
        <v>41631</v>
      </c>
      <c r="G1825" s="36">
        <v>73365.2</v>
      </c>
      <c r="H1825" s="21" t="s">
        <v>51</v>
      </c>
      <c r="I1825" s="23" t="s">
        <v>5065</v>
      </c>
    </row>
    <row r="1826" spans="3:9">
      <c r="C1826" s="33" t="s">
        <v>5066</v>
      </c>
      <c r="D1826" s="33" t="s">
        <v>5067</v>
      </c>
      <c r="E1826" s="33" t="s">
        <v>14618</v>
      </c>
      <c r="F1826" s="38">
        <v>40541</v>
      </c>
      <c r="G1826" s="37">
        <v>-8000</v>
      </c>
      <c r="H1826" s="21" t="e">
        <v>#N/A</v>
      </c>
      <c r="I1826" s="23" t="s">
        <v>20002</v>
      </c>
    </row>
    <row r="1827" spans="3:9">
      <c r="C1827" s="33" t="s">
        <v>5068</v>
      </c>
      <c r="D1827" s="33" t="s">
        <v>5069</v>
      </c>
      <c r="E1827" s="33" t="s">
        <v>15699</v>
      </c>
      <c r="F1827" s="38">
        <v>41619</v>
      </c>
      <c r="G1827" s="37">
        <v>-73365.2</v>
      </c>
      <c r="H1827" s="21" t="s">
        <v>9317</v>
      </c>
      <c r="I1827" s="23" t="s">
        <v>2641</v>
      </c>
    </row>
    <row r="1828" spans="3:9">
      <c r="C1828" s="33" t="s">
        <v>5068</v>
      </c>
      <c r="D1828" s="33" t="s">
        <v>5069</v>
      </c>
      <c r="E1828" s="33" t="s">
        <v>15700</v>
      </c>
      <c r="F1828" s="38">
        <v>41631</v>
      </c>
      <c r="G1828" s="37">
        <v>73365.2</v>
      </c>
      <c r="H1828" s="21" t="s">
        <v>9318</v>
      </c>
      <c r="I1828" s="23" t="s">
        <v>5070</v>
      </c>
    </row>
    <row r="1829" spans="3:9">
      <c r="C1829" s="33" t="s">
        <v>10369</v>
      </c>
      <c r="D1829" s="33" t="s">
        <v>10370</v>
      </c>
      <c r="E1829" s="34" t="s">
        <v>18044</v>
      </c>
      <c r="F1829" s="35">
        <v>44469</v>
      </c>
      <c r="G1829" s="36">
        <v>-1548000</v>
      </c>
      <c r="H1829" s="21" t="s">
        <v>1147</v>
      </c>
      <c r="I1829" s="23" t="s">
        <v>10371</v>
      </c>
    </row>
    <row r="1830" spans="3:9">
      <c r="C1830" s="33" t="s">
        <v>10372</v>
      </c>
      <c r="D1830" s="33" t="s">
        <v>10373</v>
      </c>
      <c r="E1830" s="34" t="s">
        <v>18045</v>
      </c>
      <c r="F1830" s="35">
        <v>43200</v>
      </c>
      <c r="G1830" s="36">
        <v>-38940</v>
      </c>
      <c r="H1830" s="21" t="s">
        <v>102</v>
      </c>
      <c r="I1830" s="23" t="s">
        <v>10374</v>
      </c>
    </row>
    <row r="1831" spans="3:9">
      <c r="C1831" s="33" t="s">
        <v>5071</v>
      </c>
      <c r="D1831" s="33" t="s">
        <v>5072</v>
      </c>
      <c r="E1831" s="33" t="s">
        <v>15701</v>
      </c>
      <c r="F1831" s="38">
        <v>41741</v>
      </c>
      <c r="G1831" s="37">
        <v>-43890.36</v>
      </c>
      <c r="H1831" s="21" t="s">
        <v>9319</v>
      </c>
      <c r="I1831" s="23" t="s">
        <v>5073</v>
      </c>
    </row>
    <row r="1832" spans="3:9">
      <c r="C1832" s="33" t="s">
        <v>5075</v>
      </c>
      <c r="D1832" s="33" t="s">
        <v>5076</v>
      </c>
      <c r="E1832" s="33" t="s">
        <v>14619</v>
      </c>
      <c r="F1832" s="38">
        <v>40694</v>
      </c>
      <c r="G1832" s="37">
        <v>-20522.849999999999</v>
      </c>
      <c r="H1832" s="21" t="s">
        <v>9264</v>
      </c>
      <c r="I1832" s="23" t="s">
        <v>20003</v>
      </c>
    </row>
    <row r="1833" spans="3:9">
      <c r="C1833" s="33" t="s">
        <v>21745</v>
      </c>
      <c r="D1833" s="33" t="s">
        <v>21746</v>
      </c>
      <c r="E1833" s="34" t="s">
        <v>21747</v>
      </c>
      <c r="F1833" s="35">
        <v>44767</v>
      </c>
      <c r="G1833" s="36">
        <v>-141600</v>
      </c>
      <c r="H1833" s="21" t="s">
        <v>1148</v>
      </c>
      <c r="I1833" s="23" t="e">
        <v>#N/A</v>
      </c>
    </row>
    <row r="1834" spans="3:9">
      <c r="C1834" s="33" t="s">
        <v>21748</v>
      </c>
      <c r="D1834" s="33" t="s">
        <v>21749</v>
      </c>
      <c r="E1834" s="34" t="s">
        <v>21750</v>
      </c>
      <c r="F1834" s="35">
        <v>44768</v>
      </c>
      <c r="G1834" s="36">
        <v>-318600</v>
      </c>
      <c r="H1834" s="21" t="s">
        <v>1149</v>
      </c>
      <c r="I1834" s="23" t="e">
        <v>#N/A</v>
      </c>
    </row>
    <row r="1835" spans="3:9">
      <c r="C1835" s="33" t="s">
        <v>10375</v>
      </c>
      <c r="D1835" s="33" t="s">
        <v>10376</v>
      </c>
      <c r="E1835" s="34" t="s">
        <v>18046</v>
      </c>
      <c r="F1835" s="35">
        <v>42045</v>
      </c>
      <c r="G1835" s="36">
        <v>-270000</v>
      </c>
      <c r="H1835" s="21" t="s">
        <v>1148</v>
      </c>
      <c r="I1835" s="23" t="s">
        <v>10377</v>
      </c>
    </row>
    <row r="1836" spans="3:9">
      <c r="C1836" s="33" t="s">
        <v>5078</v>
      </c>
      <c r="D1836" s="33" t="s">
        <v>5079</v>
      </c>
      <c r="E1836" s="33" t="s">
        <v>15702</v>
      </c>
      <c r="F1836" s="38">
        <v>41619</v>
      </c>
      <c r="G1836" s="37">
        <v>-73365.2</v>
      </c>
      <c r="H1836" s="21" t="s">
        <v>20339</v>
      </c>
      <c r="I1836" s="23" t="s">
        <v>2641</v>
      </c>
    </row>
    <row r="1837" spans="3:9">
      <c r="C1837" s="33" t="s">
        <v>5078</v>
      </c>
      <c r="D1837" s="33" t="s">
        <v>5079</v>
      </c>
      <c r="E1837" s="33" t="s">
        <v>15703</v>
      </c>
      <c r="F1837" s="38">
        <v>41631</v>
      </c>
      <c r="G1837" s="37">
        <v>73365.2</v>
      </c>
      <c r="H1837" s="21" t="s">
        <v>9324</v>
      </c>
      <c r="I1837" s="23" t="s">
        <v>5080</v>
      </c>
    </row>
    <row r="1838" spans="3:9">
      <c r="C1838" s="33" t="s">
        <v>10378</v>
      </c>
      <c r="D1838" s="33" t="s">
        <v>10379</v>
      </c>
      <c r="E1838" s="34" t="s">
        <v>18047</v>
      </c>
      <c r="F1838" s="35">
        <v>44470</v>
      </c>
      <c r="G1838" s="36">
        <v>-650000</v>
      </c>
      <c r="H1838" s="21" t="s">
        <v>1523</v>
      </c>
      <c r="I1838" s="23" t="s">
        <v>10380</v>
      </c>
    </row>
    <row r="1839" spans="3:9">
      <c r="C1839" s="33" t="s">
        <v>8997</v>
      </c>
      <c r="D1839" s="33" t="s">
        <v>8998</v>
      </c>
      <c r="E1839" s="34" t="s">
        <v>17252</v>
      </c>
      <c r="F1839" s="35">
        <v>41372</v>
      </c>
      <c r="G1839" s="36">
        <v>-23600</v>
      </c>
      <c r="H1839" s="21">
        <v>0</v>
      </c>
      <c r="I1839" s="23" t="s">
        <v>4590</v>
      </c>
    </row>
    <row r="1840" spans="3:9">
      <c r="C1840" s="33" t="s">
        <v>5081</v>
      </c>
      <c r="D1840" s="33" t="s">
        <v>5082</v>
      </c>
      <c r="E1840" s="33" t="s">
        <v>15704</v>
      </c>
      <c r="F1840" s="38">
        <v>41619</v>
      </c>
      <c r="G1840" s="37">
        <v>-43726.85</v>
      </c>
      <c r="H1840" s="21" t="s">
        <v>9325</v>
      </c>
      <c r="I1840" s="23" t="s">
        <v>2641</v>
      </c>
    </row>
    <row r="1841" spans="3:9">
      <c r="C1841" s="33" t="s">
        <v>5081</v>
      </c>
      <c r="D1841" s="33" t="s">
        <v>5082</v>
      </c>
      <c r="E1841" s="34" t="s">
        <v>15705</v>
      </c>
      <c r="F1841" s="35">
        <v>41628</v>
      </c>
      <c r="G1841" s="36">
        <v>43726.85</v>
      </c>
      <c r="H1841" s="21" t="s">
        <v>53</v>
      </c>
      <c r="I1841" s="23" t="s">
        <v>5083</v>
      </c>
    </row>
    <row r="1842" spans="3:9">
      <c r="C1842" s="33" t="s">
        <v>5084</v>
      </c>
      <c r="D1842" s="33" t="s">
        <v>5085</v>
      </c>
      <c r="E1842" s="34" t="s">
        <v>15706</v>
      </c>
      <c r="F1842" s="35">
        <v>41741</v>
      </c>
      <c r="G1842" s="36">
        <v>-44718.48</v>
      </c>
      <c r="H1842" s="21" t="s">
        <v>54</v>
      </c>
      <c r="I1842" s="23" t="s">
        <v>5086</v>
      </c>
    </row>
    <row r="1843" spans="3:9">
      <c r="C1843" s="33" t="s">
        <v>5088</v>
      </c>
      <c r="D1843" s="33" t="s">
        <v>5089</v>
      </c>
      <c r="E1843" s="33" t="s">
        <v>15707</v>
      </c>
      <c r="F1843" s="38">
        <v>41761</v>
      </c>
      <c r="G1843" s="37">
        <v>-34194.870000000003</v>
      </c>
      <c r="H1843" s="21" t="s">
        <v>9328</v>
      </c>
      <c r="I1843" s="23" t="s">
        <v>5090</v>
      </c>
    </row>
    <row r="1844" spans="3:9">
      <c r="C1844" s="33" t="s">
        <v>5091</v>
      </c>
      <c r="D1844" s="33" t="s">
        <v>5092</v>
      </c>
      <c r="E1844" s="33" t="s">
        <v>15708</v>
      </c>
      <c r="F1844" s="38">
        <v>41619</v>
      </c>
      <c r="G1844" s="37">
        <v>-73365.2</v>
      </c>
      <c r="H1844" s="21" t="s">
        <v>9029</v>
      </c>
      <c r="I1844" s="23" t="s">
        <v>5043</v>
      </c>
    </row>
    <row r="1845" spans="3:9">
      <c r="C1845" s="33" t="s">
        <v>5091</v>
      </c>
      <c r="D1845" s="33" t="s">
        <v>5092</v>
      </c>
      <c r="E1845" s="33" t="s">
        <v>15709</v>
      </c>
      <c r="F1845" s="38">
        <v>41631</v>
      </c>
      <c r="G1845" s="37">
        <v>73365.2</v>
      </c>
      <c r="H1845" s="21" t="s">
        <v>9333</v>
      </c>
      <c r="I1845" s="23" t="s">
        <v>5093</v>
      </c>
    </row>
    <row r="1846" spans="3:9">
      <c r="C1846" s="33" t="s">
        <v>5094</v>
      </c>
      <c r="D1846" s="33" t="s">
        <v>5095</v>
      </c>
      <c r="E1846" s="33" t="s">
        <v>15710</v>
      </c>
      <c r="F1846" s="38">
        <v>41619</v>
      </c>
      <c r="G1846" s="37">
        <v>-73365.2</v>
      </c>
      <c r="H1846" s="21" t="e">
        <v>#N/A</v>
      </c>
      <c r="I1846" s="23" t="s">
        <v>5043</v>
      </c>
    </row>
    <row r="1847" spans="3:9">
      <c r="C1847" s="33" t="s">
        <v>5094</v>
      </c>
      <c r="D1847" s="33" t="s">
        <v>5095</v>
      </c>
      <c r="E1847" s="33" t="s">
        <v>15711</v>
      </c>
      <c r="F1847" s="38">
        <v>41631</v>
      </c>
      <c r="G1847" s="37">
        <v>73365.2</v>
      </c>
      <c r="H1847" s="21" t="s">
        <v>9336</v>
      </c>
      <c r="I1847" s="23" t="s">
        <v>5096</v>
      </c>
    </row>
    <row r="1848" spans="3:9">
      <c r="C1848" s="33" t="s">
        <v>5097</v>
      </c>
      <c r="D1848" s="33" t="s">
        <v>5098</v>
      </c>
      <c r="E1848" s="33" t="s">
        <v>15712</v>
      </c>
      <c r="F1848" s="38">
        <v>41619</v>
      </c>
      <c r="G1848" s="37">
        <v>-73365.2</v>
      </c>
      <c r="H1848" s="21" t="s">
        <v>9339</v>
      </c>
      <c r="I1848" s="23" t="s">
        <v>2641</v>
      </c>
    </row>
    <row r="1849" spans="3:9">
      <c r="C1849" s="33" t="s">
        <v>5097</v>
      </c>
      <c r="D1849" s="33" t="s">
        <v>5098</v>
      </c>
      <c r="E1849" s="33" t="s">
        <v>15713</v>
      </c>
      <c r="F1849" s="38">
        <v>41631</v>
      </c>
      <c r="G1849" s="37">
        <v>73365.2</v>
      </c>
      <c r="H1849" s="21" t="s">
        <v>9343</v>
      </c>
      <c r="I1849" s="23" t="s">
        <v>5099</v>
      </c>
    </row>
    <row r="1850" spans="3:9">
      <c r="C1850" s="33" t="s">
        <v>5100</v>
      </c>
      <c r="D1850" s="33" t="s">
        <v>5101</v>
      </c>
      <c r="E1850" s="33" t="s">
        <v>15714</v>
      </c>
      <c r="F1850" s="38">
        <v>41768</v>
      </c>
      <c r="G1850" s="37">
        <v>-68389.740000000005</v>
      </c>
      <c r="H1850" s="21" t="s">
        <v>9346</v>
      </c>
      <c r="I1850" s="23" t="s">
        <v>5102</v>
      </c>
    </row>
    <row r="1851" spans="3:9">
      <c r="C1851" s="33" t="s">
        <v>10381</v>
      </c>
      <c r="D1851" s="33" t="s">
        <v>10382</v>
      </c>
      <c r="E1851" s="34" t="s">
        <v>18048</v>
      </c>
      <c r="F1851" s="35">
        <v>43371</v>
      </c>
      <c r="G1851" s="36">
        <v>-3613840.23</v>
      </c>
      <c r="H1851" s="21" t="s">
        <v>1151</v>
      </c>
      <c r="I1851" s="23" t="s">
        <v>10383</v>
      </c>
    </row>
    <row r="1852" spans="3:9">
      <c r="C1852" s="33" t="s">
        <v>5104</v>
      </c>
      <c r="D1852" s="33" t="s">
        <v>5105</v>
      </c>
      <c r="E1852" s="33" t="s">
        <v>15715</v>
      </c>
      <c r="F1852" s="38">
        <v>41619</v>
      </c>
      <c r="G1852" s="37">
        <v>-73365.2</v>
      </c>
      <c r="H1852" s="21" t="s">
        <v>9349</v>
      </c>
      <c r="I1852" s="23" t="s">
        <v>2641</v>
      </c>
    </row>
    <row r="1853" spans="3:9">
      <c r="C1853" s="33" t="s">
        <v>5104</v>
      </c>
      <c r="D1853" s="33" t="s">
        <v>5105</v>
      </c>
      <c r="E1853" s="33" t="s">
        <v>15716</v>
      </c>
      <c r="F1853" s="38">
        <v>41631</v>
      </c>
      <c r="G1853" s="37">
        <v>73365.2</v>
      </c>
      <c r="H1853" s="21" t="s">
        <v>9352</v>
      </c>
      <c r="I1853" s="23" t="s">
        <v>5106</v>
      </c>
    </row>
    <row r="1854" spans="3:9">
      <c r="C1854" s="33" t="s">
        <v>5107</v>
      </c>
      <c r="D1854" s="33" t="s">
        <v>5108</v>
      </c>
      <c r="E1854" s="33" t="s">
        <v>15717</v>
      </c>
      <c r="F1854" s="38">
        <v>41768</v>
      </c>
      <c r="G1854" s="37">
        <v>-34194.870000000003</v>
      </c>
      <c r="H1854" s="21" t="s">
        <v>9355</v>
      </c>
      <c r="I1854" s="23" t="s">
        <v>5109</v>
      </c>
    </row>
    <row r="1855" spans="3:9">
      <c r="C1855" s="33" t="s">
        <v>5111</v>
      </c>
      <c r="D1855" s="33" t="s">
        <v>5112</v>
      </c>
      <c r="E1855" s="33" t="s">
        <v>15718</v>
      </c>
      <c r="F1855" s="38">
        <v>41768</v>
      </c>
      <c r="G1855" s="37">
        <v>-69589.56</v>
      </c>
      <c r="H1855" s="21" t="s">
        <v>8853</v>
      </c>
      <c r="I1855" s="23" t="s">
        <v>5113</v>
      </c>
    </row>
    <row r="1856" spans="3:9">
      <c r="C1856" s="33" t="s">
        <v>5115</v>
      </c>
      <c r="D1856" s="33" t="s">
        <v>5116</v>
      </c>
      <c r="E1856" s="33" t="s">
        <v>15719</v>
      </c>
      <c r="F1856" s="38">
        <v>41620</v>
      </c>
      <c r="G1856" s="37">
        <v>-73365.2</v>
      </c>
      <c r="H1856" s="21" t="s">
        <v>9358</v>
      </c>
      <c r="I1856" s="23" t="s">
        <v>2641</v>
      </c>
    </row>
    <row r="1857" spans="3:9">
      <c r="C1857" s="33" t="s">
        <v>5115</v>
      </c>
      <c r="D1857" s="33" t="s">
        <v>5116</v>
      </c>
      <c r="E1857" s="33" t="s">
        <v>15720</v>
      </c>
      <c r="F1857" s="38">
        <v>41631</v>
      </c>
      <c r="G1857" s="37">
        <v>73365.2</v>
      </c>
      <c r="H1857" s="21" t="s">
        <v>9359</v>
      </c>
      <c r="I1857" s="23" t="s">
        <v>5117</v>
      </c>
    </row>
    <row r="1858" spans="3:9">
      <c r="C1858" s="33" t="s">
        <v>5118</v>
      </c>
      <c r="D1858" s="33" t="s">
        <v>5119</v>
      </c>
      <c r="E1858" s="33" t="s">
        <v>15721</v>
      </c>
      <c r="F1858" s="38">
        <v>41619</v>
      </c>
      <c r="G1858" s="37">
        <v>-73365.2</v>
      </c>
      <c r="H1858" s="21" t="s">
        <v>9360</v>
      </c>
      <c r="I1858" s="23" t="s">
        <v>5043</v>
      </c>
    </row>
    <row r="1859" spans="3:9">
      <c r="C1859" s="33" t="s">
        <v>5118</v>
      </c>
      <c r="D1859" s="33" t="s">
        <v>5119</v>
      </c>
      <c r="E1859" s="33" t="s">
        <v>15722</v>
      </c>
      <c r="F1859" s="38">
        <v>41631</v>
      </c>
      <c r="G1859" s="37">
        <v>73365.2</v>
      </c>
      <c r="H1859" s="21" t="s">
        <v>9361</v>
      </c>
      <c r="I1859" s="23" t="s">
        <v>5120</v>
      </c>
    </row>
    <row r="1860" spans="3:9">
      <c r="C1860" s="33" t="s">
        <v>10384</v>
      </c>
      <c r="D1860" s="33" t="s">
        <v>10385</v>
      </c>
      <c r="E1860" s="34" t="s">
        <v>18049</v>
      </c>
      <c r="F1860" s="35">
        <v>43381</v>
      </c>
      <c r="G1860" s="36">
        <v>-165200</v>
      </c>
      <c r="H1860" s="21" t="s">
        <v>1153</v>
      </c>
      <c r="I1860" s="23" t="s">
        <v>10386</v>
      </c>
    </row>
    <row r="1861" spans="3:9">
      <c r="C1861" s="33" t="s">
        <v>10384</v>
      </c>
      <c r="D1861" s="33" t="s">
        <v>10385</v>
      </c>
      <c r="E1861" s="34" t="s">
        <v>18050</v>
      </c>
      <c r="F1861" s="35">
        <v>43381</v>
      </c>
      <c r="G1861" s="36">
        <v>165200</v>
      </c>
      <c r="H1861" s="21" t="s">
        <v>186</v>
      </c>
      <c r="I1861" s="23" t="s">
        <v>10387</v>
      </c>
    </row>
    <row r="1862" spans="3:9">
      <c r="C1862" s="33" t="s">
        <v>10384</v>
      </c>
      <c r="D1862" s="33" t="s">
        <v>10385</v>
      </c>
      <c r="E1862" s="34" t="s">
        <v>21751</v>
      </c>
      <c r="F1862" s="35">
        <v>44767</v>
      </c>
      <c r="G1862" s="36">
        <v>-70800</v>
      </c>
      <c r="H1862" s="21" t="s">
        <v>1155</v>
      </c>
      <c r="I1862" s="23" t="e">
        <v>#N/A</v>
      </c>
    </row>
    <row r="1863" spans="3:9">
      <c r="C1863" s="33" t="s">
        <v>5121</v>
      </c>
      <c r="D1863" s="33" t="s">
        <v>5122</v>
      </c>
      <c r="E1863" s="33" t="s">
        <v>15723</v>
      </c>
      <c r="F1863" s="38">
        <v>42004</v>
      </c>
      <c r="G1863" s="37">
        <v>-67235.850000000006</v>
      </c>
      <c r="H1863" s="21" t="s">
        <v>9364</v>
      </c>
      <c r="I1863" s="23" t="s">
        <v>5123</v>
      </c>
    </row>
    <row r="1864" spans="3:9">
      <c r="C1864" s="33" t="s">
        <v>5125</v>
      </c>
      <c r="D1864" s="33" t="s">
        <v>5126</v>
      </c>
      <c r="E1864" s="33" t="s">
        <v>15724</v>
      </c>
      <c r="F1864" s="38">
        <v>41619</v>
      </c>
      <c r="G1864" s="37">
        <v>-73365.2</v>
      </c>
      <c r="H1864" s="21" t="s">
        <v>9365</v>
      </c>
      <c r="I1864" s="23" t="s">
        <v>5043</v>
      </c>
    </row>
    <row r="1865" spans="3:9">
      <c r="C1865" s="33" t="s">
        <v>5125</v>
      </c>
      <c r="D1865" s="33" t="s">
        <v>5126</v>
      </c>
      <c r="E1865" s="33" t="s">
        <v>15725</v>
      </c>
      <c r="F1865" s="38">
        <v>41631</v>
      </c>
      <c r="G1865" s="37">
        <v>73365.2</v>
      </c>
      <c r="H1865" s="21" t="s">
        <v>20341</v>
      </c>
      <c r="I1865" s="23" t="s">
        <v>5127</v>
      </c>
    </row>
    <row r="1866" spans="3:9">
      <c r="C1866" s="33" t="s">
        <v>5128</v>
      </c>
      <c r="D1866" s="33" t="s">
        <v>5129</v>
      </c>
      <c r="E1866" s="33" t="s">
        <v>15726</v>
      </c>
      <c r="F1866" s="38">
        <v>41768</v>
      </c>
      <c r="G1866" s="37">
        <v>-28195.77</v>
      </c>
      <c r="H1866" s="21" t="s">
        <v>9369</v>
      </c>
      <c r="I1866" s="23" t="s">
        <v>5130</v>
      </c>
    </row>
    <row r="1867" spans="3:9">
      <c r="C1867" s="33" t="s">
        <v>5132</v>
      </c>
      <c r="D1867" s="33" t="s">
        <v>5133</v>
      </c>
      <c r="E1867" s="33" t="s">
        <v>15727</v>
      </c>
      <c r="F1867" s="38">
        <v>41768</v>
      </c>
      <c r="G1867" s="37">
        <v>-27595.86</v>
      </c>
      <c r="H1867" s="21" t="s">
        <v>9371</v>
      </c>
      <c r="I1867" s="23" t="s">
        <v>5134</v>
      </c>
    </row>
    <row r="1868" spans="3:9">
      <c r="C1868" s="33" t="s">
        <v>5135</v>
      </c>
      <c r="D1868" s="33" t="s">
        <v>5136</v>
      </c>
      <c r="E1868" s="33" t="s">
        <v>15728</v>
      </c>
      <c r="F1868" s="38">
        <v>41619</v>
      </c>
      <c r="G1868" s="37">
        <v>-73365.2</v>
      </c>
      <c r="H1868" s="21" t="s">
        <v>20342</v>
      </c>
      <c r="I1868" s="23" t="s">
        <v>2641</v>
      </c>
    </row>
    <row r="1869" spans="3:9">
      <c r="C1869" s="33" t="s">
        <v>5135</v>
      </c>
      <c r="D1869" s="33" t="s">
        <v>5136</v>
      </c>
      <c r="E1869" s="33" t="s">
        <v>15729</v>
      </c>
      <c r="F1869" s="38">
        <v>41631</v>
      </c>
      <c r="G1869" s="37">
        <v>73365.2</v>
      </c>
      <c r="H1869" s="21" t="s">
        <v>20343</v>
      </c>
      <c r="I1869" s="23" t="s">
        <v>5137</v>
      </c>
    </row>
    <row r="1870" spans="3:9">
      <c r="C1870" s="33" t="s">
        <v>5138</v>
      </c>
      <c r="D1870" s="33" t="s">
        <v>5139</v>
      </c>
      <c r="E1870" s="33" t="s">
        <v>15730</v>
      </c>
      <c r="F1870" s="38">
        <v>41743</v>
      </c>
      <c r="G1870" s="37">
        <v>-46031.3</v>
      </c>
      <c r="H1870" s="21" t="s">
        <v>9377</v>
      </c>
      <c r="I1870" s="23" t="s">
        <v>5140</v>
      </c>
    </row>
    <row r="1871" spans="3:9">
      <c r="C1871" s="33" t="s">
        <v>5142</v>
      </c>
      <c r="D1871" s="33" t="s">
        <v>5143</v>
      </c>
      <c r="E1871" s="33" t="s">
        <v>15731</v>
      </c>
      <c r="F1871" s="38">
        <v>41779</v>
      </c>
      <c r="G1871" s="37">
        <v>-44718.48</v>
      </c>
      <c r="H1871" s="21" t="s">
        <v>20344</v>
      </c>
      <c r="I1871" s="23" t="s">
        <v>5144</v>
      </c>
    </row>
    <row r="1872" spans="3:9">
      <c r="C1872" s="33" t="s">
        <v>5146</v>
      </c>
      <c r="D1872" s="33" t="s">
        <v>5147</v>
      </c>
      <c r="E1872" s="33" t="s">
        <v>15732</v>
      </c>
      <c r="F1872" s="38">
        <v>41606</v>
      </c>
      <c r="G1872" s="37">
        <v>-32672.18</v>
      </c>
      <c r="H1872" s="21" t="s">
        <v>9382</v>
      </c>
      <c r="I1872" s="23" t="s">
        <v>3220</v>
      </c>
    </row>
    <row r="1873" spans="3:9">
      <c r="C1873" s="33" t="s">
        <v>10388</v>
      </c>
      <c r="D1873" s="33" t="s">
        <v>10389</v>
      </c>
      <c r="E1873" s="33" t="s">
        <v>18051</v>
      </c>
      <c r="F1873" s="38">
        <v>41701</v>
      </c>
      <c r="G1873" s="37">
        <v>-23972.19</v>
      </c>
      <c r="H1873" s="21" t="s">
        <v>11938</v>
      </c>
      <c r="I1873" s="23" t="s">
        <v>10390</v>
      </c>
    </row>
    <row r="1874" spans="3:9">
      <c r="C1874" s="33" t="s">
        <v>10392</v>
      </c>
      <c r="D1874" s="33" t="s">
        <v>10393</v>
      </c>
      <c r="E1874" s="34" t="s">
        <v>18052</v>
      </c>
      <c r="F1874" s="35">
        <v>41815</v>
      </c>
      <c r="G1874" s="36">
        <v>-40000</v>
      </c>
      <c r="H1874" s="21" t="s">
        <v>1157</v>
      </c>
      <c r="I1874" s="23" t="s">
        <v>10394</v>
      </c>
    </row>
    <row r="1875" spans="3:9">
      <c r="C1875" s="33" t="s">
        <v>10392</v>
      </c>
      <c r="D1875" s="33" t="s">
        <v>10393</v>
      </c>
      <c r="E1875" s="34" t="s">
        <v>18053</v>
      </c>
      <c r="F1875" s="35">
        <v>44533</v>
      </c>
      <c r="G1875" s="36">
        <v>-40000</v>
      </c>
      <c r="H1875" s="21" t="s">
        <v>1158</v>
      </c>
      <c r="I1875" s="23" t="s">
        <v>10395</v>
      </c>
    </row>
    <row r="1876" spans="3:9">
      <c r="C1876" s="33" t="s">
        <v>10396</v>
      </c>
      <c r="D1876" s="33" t="s">
        <v>10397</v>
      </c>
      <c r="E1876" s="34" t="s">
        <v>18054</v>
      </c>
      <c r="F1876" s="35">
        <v>41361</v>
      </c>
      <c r="G1876" s="36">
        <v>-285056.64000000001</v>
      </c>
      <c r="H1876" s="21" t="s">
        <v>1160</v>
      </c>
      <c r="I1876" s="23" t="s">
        <v>1673</v>
      </c>
    </row>
    <row r="1877" spans="3:9">
      <c r="C1877" s="33" t="s">
        <v>5149</v>
      </c>
      <c r="D1877" s="33" t="s">
        <v>5150</v>
      </c>
      <c r="E1877" s="33" t="s">
        <v>15733</v>
      </c>
      <c r="F1877" s="38">
        <v>41603</v>
      </c>
      <c r="G1877" s="37">
        <v>-18711.63</v>
      </c>
      <c r="H1877" s="21" t="s">
        <v>9384</v>
      </c>
      <c r="I1877" s="23" t="s">
        <v>2637</v>
      </c>
    </row>
    <row r="1878" spans="3:9">
      <c r="C1878" s="33" t="s">
        <v>5152</v>
      </c>
      <c r="D1878" s="33" t="s">
        <v>5153</v>
      </c>
      <c r="E1878" s="33" t="s">
        <v>15734</v>
      </c>
      <c r="F1878" s="38">
        <v>42704</v>
      </c>
      <c r="G1878" s="37">
        <v>-27890.52</v>
      </c>
      <c r="H1878" s="21" t="s">
        <v>9386</v>
      </c>
      <c r="I1878" s="23" t="s">
        <v>5154</v>
      </c>
    </row>
    <row r="1879" spans="3:9">
      <c r="C1879" s="33" t="s">
        <v>5155</v>
      </c>
      <c r="D1879" s="33" t="s">
        <v>5156</v>
      </c>
      <c r="E1879" s="33" t="s">
        <v>15735</v>
      </c>
      <c r="F1879" s="38">
        <v>41768</v>
      </c>
      <c r="G1879" s="37">
        <v>-34194.870000000003</v>
      </c>
      <c r="H1879" s="21" t="e">
        <v>#N/A</v>
      </c>
      <c r="I1879" s="23" t="s">
        <v>5157</v>
      </c>
    </row>
    <row r="1880" spans="3:9">
      <c r="C1880" s="33" t="s">
        <v>5159</v>
      </c>
      <c r="D1880" s="33" t="s">
        <v>5160</v>
      </c>
      <c r="E1880" s="33" t="s">
        <v>15736</v>
      </c>
      <c r="F1880" s="38">
        <v>41619</v>
      </c>
      <c r="G1880" s="37">
        <v>-43726.85</v>
      </c>
      <c r="H1880" s="21" t="e">
        <v>#N/A</v>
      </c>
      <c r="I1880" s="23" t="s">
        <v>2641</v>
      </c>
    </row>
    <row r="1881" spans="3:9">
      <c r="C1881" s="33" t="s">
        <v>5159</v>
      </c>
      <c r="D1881" s="33" t="s">
        <v>5160</v>
      </c>
      <c r="E1881" s="33" t="s">
        <v>15737</v>
      </c>
      <c r="F1881" s="38">
        <v>41628</v>
      </c>
      <c r="G1881" s="37">
        <v>43726.85</v>
      </c>
      <c r="H1881" s="21" t="s">
        <v>9391</v>
      </c>
      <c r="I1881" s="23" t="s">
        <v>5161</v>
      </c>
    </row>
    <row r="1882" spans="3:9">
      <c r="C1882" s="33" t="s">
        <v>5162</v>
      </c>
      <c r="D1882" s="33" t="s">
        <v>5163</v>
      </c>
      <c r="E1882" s="33" t="s">
        <v>14620</v>
      </c>
      <c r="F1882" s="38">
        <v>40694</v>
      </c>
      <c r="G1882" s="37">
        <v>-18722.599999999999</v>
      </c>
      <c r="H1882" s="21" t="s">
        <v>20346</v>
      </c>
      <c r="I1882" s="23" t="s">
        <v>20004</v>
      </c>
    </row>
    <row r="1883" spans="3:9">
      <c r="C1883" s="33" t="s">
        <v>5162</v>
      </c>
      <c r="D1883" s="33" t="s">
        <v>5163</v>
      </c>
      <c r="E1883" s="33" t="s">
        <v>14621</v>
      </c>
      <c r="F1883" s="38">
        <v>40694</v>
      </c>
      <c r="G1883" s="37">
        <v>-18722.599999999999</v>
      </c>
      <c r="H1883" s="21" t="s">
        <v>20348</v>
      </c>
      <c r="I1883" s="23" t="s">
        <v>20004</v>
      </c>
    </row>
    <row r="1884" spans="3:9">
      <c r="C1884" s="33" t="s">
        <v>5165</v>
      </c>
      <c r="D1884" s="33" t="s">
        <v>5166</v>
      </c>
      <c r="E1884" s="33" t="s">
        <v>14622</v>
      </c>
      <c r="F1884" s="38">
        <v>40584</v>
      </c>
      <c r="G1884" s="37">
        <v>-5800</v>
      </c>
      <c r="H1884" s="21" t="s">
        <v>20348</v>
      </c>
      <c r="I1884" s="23" t="e">
        <v>#N/A</v>
      </c>
    </row>
    <row r="1885" spans="3:9">
      <c r="C1885" s="33" t="s">
        <v>5168</v>
      </c>
      <c r="D1885" s="33" t="s">
        <v>5169</v>
      </c>
      <c r="E1885" s="33" t="s">
        <v>15738</v>
      </c>
      <c r="F1885" s="38">
        <v>42886</v>
      </c>
      <c r="G1885" s="37">
        <v>-27869.73</v>
      </c>
      <c r="H1885" s="21" t="s">
        <v>20351</v>
      </c>
      <c r="I1885" s="23" t="s">
        <v>5170</v>
      </c>
    </row>
    <row r="1886" spans="3:9">
      <c r="C1886" s="33" t="s">
        <v>5171</v>
      </c>
      <c r="D1886" s="33" t="s">
        <v>5172</v>
      </c>
      <c r="E1886" s="33" t="s">
        <v>15739</v>
      </c>
      <c r="F1886" s="38">
        <v>41741</v>
      </c>
      <c r="G1886" s="37">
        <v>-68389.740000000005</v>
      </c>
      <c r="H1886" s="21" t="s">
        <v>20353</v>
      </c>
      <c r="I1886" s="23" t="s">
        <v>5173</v>
      </c>
    </row>
    <row r="1887" spans="3:9">
      <c r="C1887" s="33" t="s">
        <v>5175</v>
      </c>
      <c r="D1887" s="33" t="s">
        <v>5176</v>
      </c>
      <c r="E1887" s="33" t="s">
        <v>15740</v>
      </c>
      <c r="F1887" s="38">
        <v>41768</v>
      </c>
      <c r="G1887" s="37">
        <v>-68389.740000000005</v>
      </c>
      <c r="H1887" s="21" t="s">
        <v>20355</v>
      </c>
      <c r="I1887" s="23" t="s">
        <v>5177</v>
      </c>
    </row>
    <row r="1888" spans="3:9">
      <c r="C1888" s="33" t="s">
        <v>10399</v>
      </c>
      <c r="D1888" s="33" t="s">
        <v>10400</v>
      </c>
      <c r="E1888" s="34" t="s">
        <v>18055</v>
      </c>
      <c r="F1888" s="35">
        <v>44533</v>
      </c>
      <c r="G1888" s="36">
        <v>-162879.5</v>
      </c>
      <c r="H1888" s="21" t="s">
        <v>1161</v>
      </c>
      <c r="I1888" s="23" t="s">
        <v>10401</v>
      </c>
    </row>
    <row r="1889" spans="3:9">
      <c r="C1889" s="33" t="s">
        <v>5179</v>
      </c>
      <c r="D1889" s="33" t="s">
        <v>5180</v>
      </c>
      <c r="E1889" s="34" t="s">
        <v>15741</v>
      </c>
      <c r="F1889" s="35">
        <v>41620</v>
      </c>
      <c r="G1889" s="36">
        <v>-42315.5</v>
      </c>
      <c r="H1889" s="21" t="s">
        <v>56</v>
      </c>
      <c r="I1889" s="23" t="s">
        <v>2641</v>
      </c>
    </row>
    <row r="1890" spans="3:9">
      <c r="C1890" s="33" t="s">
        <v>5179</v>
      </c>
      <c r="D1890" s="33" t="s">
        <v>5180</v>
      </c>
      <c r="E1890" s="33" t="s">
        <v>15742</v>
      </c>
      <c r="F1890" s="38">
        <v>41631</v>
      </c>
      <c r="G1890" s="37">
        <v>42315.5</v>
      </c>
      <c r="H1890" s="21" t="e">
        <v>#N/A</v>
      </c>
      <c r="I1890" s="23" t="s">
        <v>5181</v>
      </c>
    </row>
    <row r="1891" spans="3:9">
      <c r="C1891" s="33" t="s">
        <v>5179</v>
      </c>
      <c r="D1891" s="33" t="s">
        <v>5180</v>
      </c>
      <c r="E1891" s="33" t="s">
        <v>15743</v>
      </c>
      <c r="F1891" s="38">
        <v>41745</v>
      </c>
      <c r="G1891" s="37">
        <v>-32395.14</v>
      </c>
      <c r="H1891" s="21" t="e">
        <v>#N/A</v>
      </c>
      <c r="I1891" s="23" t="s">
        <v>5182</v>
      </c>
    </row>
    <row r="1892" spans="3:9">
      <c r="C1892" s="33" t="s">
        <v>5184</v>
      </c>
      <c r="D1892" s="33" t="s">
        <v>5185</v>
      </c>
      <c r="E1892" s="33" t="s">
        <v>15744</v>
      </c>
      <c r="F1892" s="38">
        <v>41765</v>
      </c>
      <c r="G1892" s="37">
        <v>-67189.919999999998</v>
      </c>
      <c r="H1892" s="21" t="s">
        <v>9397</v>
      </c>
      <c r="I1892" s="23" t="s">
        <v>5186</v>
      </c>
    </row>
    <row r="1893" spans="3:9">
      <c r="C1893" s="33" t="s">
        <v>5188</v>
      </c>
      <c r="D1893" s="33" t="s">
        <v>5189</v>
      </c>
      <c r="E1893" s="33" t="s">
        <v>15745</v>
      </c>
      <c r="F1893" s="38">
        <v>42004</v>
      </c>
      <c r="G1893" s="37">
        <v>-23756.400000000001</v>
      </c>
      <c r="H1893" s="21" t="s">
        <v>9397</v>
      </c>
      <c r="I1893" s="23" t="s">
        <v>5190</v>
      </c>
    </row>
    <row r="1894" spans="3:9">
      <c r="C1894" s="33" t="s">
        <v>5192</v>
      </c>
      <c r="D1894" s="33" t="s">
        <v>5193</v>
      </c>
      <c r="E1894" s="34" t="s">
        <v>15746</v>
      </c>
      <c r="F1894" s="35">
        <v>41774</v>
      </c>
      <c r="G1894" s="36">
        <v>-75819.100000000006</v>
      </c>
      <c r="H1894" s="21" t="s">
        <v>58</v>
      </c>
      <c r="I1894" s="23" t="s">
        <v>5194</v>
      </c>
    </row>
    <row r="1895" spans="3:9">
      <c r="C1895" s="33" t="s">
        <v>5196</v>
      </c>
      <c r="D1895" s="33" t="s">
        <v>5197</v>
      </c>
      <c r="E1895" s="34" t="s">
        <v>15747</v>
      </c>
      <c r="F1895" s="35">
        <v>41765</v>
      </c>
      <c r="G1895" s="36">
        <v>-28195.77</v>
      </c>
      <c r="H1895" s="21" t="s">
        <v>1436</v>
      </c>
      <c r="I1895" s="23" t="s">
        <v>5198</v>
      </c>
    </row>
    <row r="1896" spans="3:9">
      <c r="C1896" s="33" t="s">
        <v>5200</v>
      </c>
      <c r="D1896" s="33" t="s">
        <v>5201</v>
      </c>
      <c r="E1896" s="33" t="s">
        <v>15748</v>
      </c>
      <c r="F1896" s="38">
        <v>41704</v>
      </c>
      <c r="G1896" s="37">
        <v>-34794.78</v>
      </c>
      <c r="H1896" s="21" t="s">
        <v>1227</v>
      </c>
      <c r="I1896" s="23" t="s">
        <v>5202</v>
      </c>
    </row>
    <row r="1897" spans="3:9">
      <c r="C1897" s="33" t="s">
        <v>5204</v>
      </c>
      <c r="D1897" s="33" t="s">
        <v>5205</v>
      </c>
      <c r="E1897" s="33" t="s">
        <v>15749</v>
      </c>
      <c r="F1897" s="38">
        <v>41152</v>
      </c>
      <c r="G1897" s="37">
        <v>-21945.18</v>
      </c>
      <c r="H1897" s="21" t="s">
        <v>9403</v>
      </c>
      <c r="I1897" s="23" t="s">
        <v>5206</v>
      </c>
    </row>
    <row r="1898" spans="3:9">
      <c r="C1898" s="33" t="s">
        <v>5204</v>
      </c>
      <c r="D1898" s="33" t="s">
        <v>5205</v>
      </c>
      <c r="E1898" s="33" t="s">
        <v>15750</v>
      </c>
      <c r="F1898" s="38">
        <v>41152</v>
      </c>
      <c r="G1898" s="37">
        <v>-21945.18</v>
      </c>
      <c r="H1898" s="21" t="s">
        <v>9405</v>
      </c>
      <c r="I1898" s="23" t="s">
        <v>5208</v>
      </c>
    </row>
    <row r="1899" spans="3:9">
      <c r="C1899" s="33" t="s">
        <v>5210</v>
      </c>
      <c r="D1899" s="33" t="s">
        <v>5211</v>
      </c>
      <c r="E1899" s="33" t="s">
        <v>14623</v>
      </c>
      <c r="F1899" s="38">
        <v>40925</v>
      </c>
      <c r="G1899" s="37">
        <v>-7487.1</v>
      </c>
      <c r="H1899" s="21" t="s">
        <v>9407</v>
      </c>
      <c r="I1899" s="23" t="s">
        <v>20005</v>
      </c>
    </row>
    <row r="1900" spans="3:9">
      <c r="C1900" s="33" t="s">
        <v>10402</v>
      </c>
      <c r="D1900" s="33" t="s">
        <v>10403</v>
      </c>
      <c r="E1900" s="34" t="s">
        <v>18056</v>
      </c>
      <c r="F1900" s="35">
        <v>44470</v>
      </c>
      <c r="G1900" s="36">
        <v>-4680000</v>
      </c>
      <c r="H1900" s="21" t="s">
        <v>1162</v>
      </c>
      <c r="I1900" s="23" t="s">
        <v>10404</v>
      </c>
    </row>
    <row r="1901" spans="3:9">
      <c r="C1901" s="33" t="s">
        <v>5212</v>
      </c>
      <c r="D1901" s="33" t="s">
        <v>5213</v>
      </c>
      <c r="E1901" s="33" t="s">
        <v>15751</v>
      </c>
      <c r="F1901" s="38">
        <v>41785</v>
      </c>
      <c r="G1901" s="37">
        <v>-44060.800000000003</v>
      </c>
      <c r="H1901" s="21" t="s">
        <v>9409</v>
      </c>
      <c r="I1901" s="23" t="s">
        <v>5214</v>
      </c>
    </row>
    <row r="1902" spans="3:9">
      <c r="C1902" s="33" t="s">
        <v>10405</v>
      </c>
      <c r="D1902" s="33" t="s">
        <v>10406</v>
      </c>
      <c r="E1902" s="34" t="s">
        <v>18057</v>
      </c>
      <c r="F1902" s="35">
        <v>43447</v>
      </c>
      <c r="G1902" s="36">
        <v>-4720</v>
      </c>
      <c r="H1902" s="21" t="s">
        <v>1165</v>
      </c>
      <c r="I1902" s="23" t="s">
        <v>10407</v>
      </c>
    </row>
    <row r="1903" spans="3:9" ht="60">
      <c r="C1903" s="33" t="s">
        <v>10405</v>
      </c>
      <c r="D1903" s="33" t="s">
        <v>10406</v>
      </c>
      <c r="E1903" s="34" t="s">
        <v>18058</v>
      </c>
      <c r="F1903" s="35">
        <v>41430</v>
      </c>
      <c r="G1903" s="36">
        <v>3600</v>
      </c>
      <c r="H1903" s="21" t="s">
        <v>1166</v>
      </c>
      <c r="I1903" s="23" t="s">
        <v>10408</v>
      </c>
    </row>
    <row r="1904" spans="3:9">
      <c r="C1904" s="33" t="s">
        <v>10409</v>
      </c>
      <c r="D1904" s="33" t="s">
        <v>10410</v>
      </c>
      <c r="E1904" s="34" t="s">
        <v>18059</v>
      </c>
      <c r="F1904" s="35">
        <v>44470</v>
      </c>
      <c r="G1904" s="36">
        <v>-4000573.2</v>
      </c>
      <c r="H1904" s="21" t="s">
        <v>1168</v>
      </c>
      <c r="I1904" s="23" t="s">
        <v>10411</v>
      </c>
    </row>
    <row r="1905" spans="3:9">
      <c r="C1905" s="33" t="s">
        <v>10412</v>
      </c>
      <c r="D1905" s="33" t="s">
        <v>10413</v>
      </c>
      <c r="E1905" s="34" t="s">
        <v>18060</v>
      </c>
      <c r="F1905" s="35">
        <v>42004</v>
      </c>
      <c r="G1905" s="36">
        <v>-103500</v>
      </c>
      <c r="H1905" s="21" t="s">
        <v>19474</v>
      </c>
      <c r="I1905" s="23" t="s">
        <v>9028</v>
      </c>
    </row>
    <row r="1906" spans="3:9">
      <c r="C1906" s="33" t="s">
        <v>10414</v>
      </c>
      <c r="D1906" s="33" t="s">
        <v>10415</v>
      </c>
      <c r="E1906" s="34" t="s">
        <v>18061</v>
      </c>
      <c r="F1906" s="35">
        <v>44470</v>
      </c>
      <c r="G1906" s="36">
        <v>-3120000</v>
      </c>
      <c r="H1906" s="21" t="s">
        <v>1177</v>
      </c>
      <c r="I1906" s="23" t="s">
        <v>10416</v>
      </c>
    </row>
    <row r="1907" spans="3:9">
      <c r="C1907" s="33" t="s">
        <v>10417</v>
      </c>
      <c r="D1907" s="33" t="s">
        <v>10418</v>
      </c>
      <c r="E1907" s="34" t="s">
        <v>18062</v>
      </c>
      <c r="F1907" s="35">
        <v>42094</v>
      </c>
      <c r="G1907" s="36">
        <v>-382320</v>
      </c>
      <c r="H1907" s="21" t="s">
        <v>1178</v>
      </c>
      <c r="I1907" s="23" t="s">
        <v>10419</v>
      </c>
    </row>
    <row r="1908" spans="3:9">
      <c r="C1908" s="33" t="s">
        <v>5216</v>
      </c>
      <c r="D1908" s="33" t="s">
        <v>5217</v>
      </c>
      <c r="E1908" s="33" t="s">
        <v>14624</v>
      </c>
      <c r="F1908" s="38">
        <v>40541</v>
      </c>
      <c r="G1908" s="37">
        <v>-8000</v>
      </c>
      <c r="H1908" s="21" t="s">
        <v>9411</v>
      </c>
      <c r="I1908" s="23" t="s">
        <v>20006</v>
      </c>
    </row>
    <row r="1909" spans="3:9">
      <c r="C1909" s="33" t="s">
        <v>10420</v>
      </c>
      <c r="D1909" s="33" t="s">
        <v>10421</v>
      </c>
      <c r="E1909" s="34" t="s">
        <v>18063</v>
      </c>
      <c r="F1909" s="35">
        <v>44470</v>
      </c>
      <c r="G1909" s="36">
        <v>-500313.59999999998</v>
      </c>
      <c r="H1909" s="21" t="e">
        <v>#N/A</v>
      </c>
      <c r="I1909" s="23" t="s">
        <v>10422</v>
      </c>
    </row>
    <row r="1910" spans="3:9">
      <c r="C1910" s="33" t="s">
        <v>10423</v>
      </c>
      <c r="D1910" s="33" t="s">
        <v>10424</v>
      </c>
      <c r="E1910" s="34" t="s">
        <v>18064</v>
      </c>
      <c r="F1910" s="35">
        <v>43494</v>
      </c>
      <c r="G1910" s="36">
        <v>-417208.04</v>
      </c>
      <c r="H1910" s="21" t="s">
        <v>19475</v>
      </c>
      <c r="I1910" s="23" t="s">
        <v>10425</v>
      </c>
    </row>
    <row r="1911" spans="3:9">
      <c r="C1911" s="29" t="s">
        <v>130</v>
      </c>
      <c r="D1911" s="29" t="s">
        <v>1730</v>
      </c>
      <c r="E1911" s="30" t="s">
        <v>13060</v>
      </c>
      <c r="F1911" s="31">
        <v>44595</v>
      </c>
      <c r="G1911" s="32">
        <v>-102052.63</v>
      </c>
      <c r="H1911" s="21" t="s">
        <v>131</v>
      </c>
      <c r="I1911" s="23">
        <v>0</v>
      </c>
    </row>
    <row r="1912" spans="3:9" ht="105">
      <c r="C1912" s="29" t="s">
        <v>130</v>
      </c>
      <c r="D1912" s="29" t="s">
        <v>1730</v>
      </c>
      <c r="E1912" s="30" t="s">
        <v>13061</v>
      </c>
      <c r="F1912" s="31">
        <v>43354</v>
      </c>
      <c r="G1912" s="32">
        <v>0.01</v>
      </c>
      <c r="H1912" s="21" t="s">
        <v>19339</v>
      </c>
      <c r="I1912" s="23" t="s">
        <v>19539</v>
      </c>
    </row>
    <row r="1913" spans="3:9">
      <c r="C1913" s="33" t="s">
        <v>10429</v>
      </c>
      <c r="D1913" s="33" t="s">
        <v>10430</v>
      </c>
      <c r="E1913" s="34" t="s">
        <v>18066</v>
      </c>
      <c r="F1913" s="35">
        <v>41639</v>
      </c>
      <c r="G1913" s="36">
        <v>-1782000</v>
      </c>
      <c r="H1913" s="21" t="s">
        <v>186</v>
      </c>
      <c r="I1913" s="23" t="s">
        <v>10431</v>
      </c>
    </row>
    <row r="1914" spans="3:9">
      <c r="C1914" s="33" t="s">
        <v>5218</v>
      </c>
      <c r="D1914" s="33" t="s">
        <v>5219</v>
      </c>
      <c r="E1914" s="33" t="s">
        <v>15752</v>
      </c>
      <c r="F1914" s="38">
        <v>41741</v>
      </c>
      <c r="G1914" s="37">
        <v>-65759.12</v>
      </c>
      <c r="H1914" s="21" t="s">
        <v>9413</v>
      </c>
      <c r="I1914" s="23" t="s">
        <v>5220</v>
      </c>
    </row>
    <row r="1915" spans="3:9">
      <c r="C1915" s="33" t="s">
        <v>5222</v>
      </c>
      <c r="D1915" s="33" t="s">
        <v>5223</v>
      </c>
      <c r="E1915" s="33" t="s">
        <v>15753</v>
      </c>
      <c r="F1915" s="38">
        <v>41704</v>
      </c>
      <c r="G1915" s="37">
        <v>-24596.31</v>
      </c>
      <c r="H1915" s="21" t="s">
        <v>9415</v>
      </c>
      <c r="I1915" s="23" t="s">
        <v>5224</v>
      </c>
    </row>
    <row r="1916" spans="3:9">
      <c r="C1916" s="33" t="s">
        <v>5222</v>
      </c>
      <c r="D1916" s="33" t="s">
        <v>5223</v>
      </c>
      <c r="E1916" s="33" t="s">
        <v>15754</v>
      </c>
      <c r="F1916" s="38">
        <v>42004</v>
      </c>
      <c r="G1916" s="37">
        <v>-64670.2</v>
      </c>
      <c r="H1916" s="21" t="s">
        <v>9417</v>
      </c>
      <c r="I1916" s="23" t="s">
        <v>5226</v>
      </c>
    </row>
    <row r="1917" spans="3:9">
      <c r="C1917" s="33" t="s">
        <v>10432</v>
      </c>
      <c r="D1917" s="33" t="s">
        <v>10433</v>
      </c>
      <c r="E1917" s="34" t="s">
        <v>18067</v>
      </c>
      <c r="F1917" s="35">
        <v>42299</v>
      </c>
      <c r="G1917" s="36">
        <v>-16000</v>
      </c>
      <c r="H1917" s="21" t="s">
        <v>675</v>
      </c>
      <c r="I1917" s="23" t="s">
        <v>3480</v>
      </c>
    </row>
    <row r="1918" spans="3:9">
      <c r="C1918" s="33" t="s">
        <v>5228</v>
      </c>
      <c r="D1918" s="33" t="s">
        <v>5229</v>
      </c>
      <c r="E1918" s="33" t="s">
        <v>15755</v>
      </c>
      <c r="F1918" s="38">
        <v>41771</v>
      </c>
      <c r="G1918" s="37">
        <v>-56391.5</v>
      </c>
      <c r="H1918" s="21" t="s">
        <v>9419</v>
      </c>
      <c r="I1918" s="23" t="s">
        <v>5230</v>
      </c>
    </row>
    <row r="1919" spans="3:9">
      <c r="C1919" s="33" t="s">
        <v>10434</v>
      </c>
      <c r="D1919" s="33" t="s">
        <v>10435</v>
      </c>
      <c r="E1919" s="34" t="s">
        <v>18068</v>
      </c>
      <c r="F1919" s="35">
        <v>42055</v>
      </c>
      <c r="G1919" s="36">
        <v>-47200</v>
      </c>
      <c r="H1919" s="21" t="s">
        <v>674</v>
      </c>
      <c r="I1919" s="23" t="s">
        <v>10436</v>
      </c>
    </row>
    <row r="1920" spans="3:9">
      <c r="C1920" s="33" t="s">
        <v>10438</v>
      </c>
      <c r="D1920" s="33" t="s">
        <v>10439</v>
      </c>
      <c r="E1920" s="34" t="s">
        <v>18069</v>
      </c>
      <c r="F1920" s="35">
        <v>44470</v>
      </c>
      <c r="G1920" s="36">
        <v>-2108000</v>
      </c>
      <c r="H1920" s="21" t="s">
        <v>1181</v>
      </c>
      <c r="I1920" s="23" t="s">
        <v>10440</v>
      </c>
    </row>
    <row r="1921" spans="3:9">
      <c r="C1921" s="33" t="s">
        <v>5232</v>
      </c>
      <c r="D1921" s="33" t="s">
        <v>5233</v>
      </c>
      <c r="E1921" s="33" t="s">
        <v>14625</v>
      </c>
      <c r="F1921" s="38">
        <v>40378</v>
      </c>
      <c r="G1921" s="37">
        <v>-8000</v>
      </c>
      <c r="H1921" s="21" t="s">
        <v>9421</v>
      </c>
      <c r="I1921" s="23" t="s">
        <v>20007</v>
      </c>
    </row>
    <row r="1922" spans="3:9">
      <c r="C1922" s="33" t="s">
        <v>10441</v>
      </c>
      <c r="D1922" s="33" t="s">
        <v>10442</v>
      </c>
      <c r="E1922" s="34" t="s">
        <v>18070</v>
      </c>
      <c r="F1922" s="35">
        <v>42604</v>
      </c>
      <c r="G1922" s="36">
        <v>-28000</v>
      </c>
      <c r="H1922" s="21" t="s">
        <v>676</v>
      </c>
      <c r="I1922" s="23" t="s">
        <v>3815</v>
      </c>
    </row>
    <row r="1923" spans="3:9">
      <c r="C1923" s="33" t="s">
        <v>10443</v>
      </c>
      <c r="D1923" s="33" t="s">
        <v>10444</v>
      </c>
      <c r="E1923" s="34" t="s">
        <v>18071</v>
      </c>
      <c r="F1923" s="35">
        <v>41467</v>
      </c>
      <c r="G1923" s="36">
        <v>-4138629.23</v>
      </c>
      <c r="H1923" s="21" t="s">
        <v>1147</v>
      </c>
      <c r="I1923" s="23" t="s">
        <v>10445</v>
      </c>
    </row>
    <row r="1924" spans="3:9">
      <c r="C1924" s="33" t="s">
        <v>14539</v>
      </c>
      <c r="D1924" s="33" t="s">
        <v>14540</v>
      </c>
      <c r="E1924" s="34" t="s">
        <v>21234</v>
      </c>
      <c r="F1924" s="35">
        <v>44769</v>
      </c>
      <c r="G1924" s="36">
        <v>-8000</v>
      </c>
      <c r="H1924" s="21" t="s">
        <v>60</v>
      </c>
      <c r="I1924" s="23" t="e">
        <v>#N/A</v>
      </c>
    </row>
    <row r="1925" spans="3:9">
      <c r="C1925" s="33" t="s">
        <v>5235</v>
      </c>
      <c r="D1925" s="33" t="s">
        <v>5236</v>
      </c>
      <c r="E1925" s="33" t="s">
        <v>15757</v>
      </c>
      <c r="F1925" s="38">
        <v>41619</v>
      </c>
      <c r="G1925" s="37">
        <v>-73365.2</v>
      </c>
      <c r="H1925" s="21" t="s">
        <v>9424</v>
      </c>
      <c r="I1925" s="23" t="s">
        <v>2641</v>
      </c>
    </row>
    <row r="1926" spans="3:9">
      <c r="C1926" s="33" t="s">
        <v>5235</v>
      </c>
      <c r="D1926" s="33" t="s">
        <v>5236</v>
      </c>
      <c r="E1926" s="33" t="s">
        <v>15758</v>
      </c>
      <c r="F1926" s="38">
        <v>41628</v>
      </c>
      <c r="G1926" s="37">
        <v>73365.2</v>
      </c>
      <c r="H1926" s="21" t="s">
        <v>9425</v>
      </c>
      <c r="I1926" s="23" t="s">
        <v>5237</v>
      </c>
    </row>
    <row r="1927" spans="3:9">
      <c r="C1927" s="33" t="s">
        <v>10446</v>
      </c>
      <c r="D1927" s="33" t="s">
        <v>10447</v>
      </c>
      <c r="E1927" s="33" t="s">
        <v>18072</v>
      </c>
      <c r="F1927" s="38">
        <v>44727</v>
      </c>
      <c r="G1927" s="37">
        <v>-1807821.82</v>
      </c>
      <c r="H1927" s="21" t="s">
        <v>11941</v>
      </c>
      <c r="I1927" s="23" t="s">
        <v>12038</v>
      </c>
    </row>
    <row r="1928" spans="3:9">
      <c r="C1928" s="33" t="s">
        <v>10448</v>
      </c>
      <c r="D1928" s="33" t="s">
        <v>10449</v>
      </c>
      <c r="E1928" s="33" t="s">
        <v>18073</v>
      </c>
      <c r="F1928" s="38">
        <v>44474</v>
      </c>
      <c r="G1928" s="37">
        <v>-345600</v>
      </c>
      <c r="H1928" s="21" t="s">
        <v>11944</v>
      </c>
      <c r="I1928" s="23" t="s">
        <v>10450</v>
      </c>
    </row>
    <row r="1929" spans="3:9">
      <c r="C1929" s="33" t="s">
        <v>10451</v>
      </c>
      <c r="D1929" s="33" t="s">
        <v>10452</v>
      </c>
      <c r="E1929" s="34" t="s">
        <v>18074</v>
      </c>
      <c r="F1929" s="35">
        <v>42072</v>
      </c>
      <c r="G1929" s="36">
        <v>-59000</v>
      </c>
      <c r="H1929" s="21" t="s">
        <v>19476</v>
      </c>
      <c r="I1929" s="23" t="s">
        <v>10453</v>
      </c>
    </row>
    <row r="1930" spans="3:9">
      <c r="C1930" s="33" t="s">
        <v>10455</v>
      </c>
      <c r="D1930" s="33" t="s">
        <v>10456</v>
      </c>
      <c r="E1930" s="34" t="s">
        <v>18075</v>
      </c>
      <c r="F1930" s="35">
        <v>40971</v>
      </c>
      <c r="G1930" s="36">
        <v>-4593</v>
      </c>
      <c r="H1930" s="21" t="s">
        <v>1183</v>
      </c>
      <c r="I1930" s="23" t="s">
        <v>10457</v>
      </c>
    </row>
    <row r="1931" spans="3:9">
      <c r="C1931" s="33" t="s">
        <v>10455</v>
      </c>
      <c r="D1931" s="33" t="s">
        <v>10456</v>
      </c>
      <c r="E1931" s="34" t="s">
        <v>18076</v>
      </c>
      <c r="F1931" s="35">
        <v>41100</v>
      </c>
      <c r="G1931" s="36">
        <v>-4593</v>
      </c>
      <c r="H1931" s="21" t="s">
        <v>250</v>
      </c>
      <c r="I1931" s="23" t="s">
        <v>10459</v>
      </c>
    </row>
    <row r="1932" spans="3:9" ht="75">
      <c r="C1932" s="33" t="s">
        <v>10461</v>
      </c>
      <c r="D1932" s="33" t="s">
        <v>10462</v>
      </c>
      <c r="E1932" s="34" t="s">
        <v>18077</v>
      </c>
      <c r="F1932" s="35">
        <v>43056</v>
      </c>
      <c r="G1932" s="36">
        <v>820916.54</v>
      </c>
      <c r="H1932" s="21" t="s">
        <v>1185</v>
      </c>
      <c r="I1932" s="23" t="s">
        <v>10463</v>
      </c>
    </row>
    <row r="1933" spans="3:9">
      <c r="C1933" s="33" t="s">
        <v>5238</v>
      </c>
      <c r="D1933" s="33" t="s">
        <v>5239</v>
      </c>
      <c r="E1933" s="33" t="s">
        <v>15759</v>
      </c>
      <c r="F1933" s="38">
        <v>41768</v>
      </c>
      <c r="G1933" s="37">
        <v>-28195.77</v>
      </c>
      <c r="H1933" s="21" t="s">
        <v>9426</v>
      </c>
      <c r="I1933" s="23" t="s">
        <v>5240</v>
      </c>
    </row>
    <row r="1934" spans="3:9">
      <c r="C1934" s="33" t="s">
        <v>5242</v>
      </c>
      <c r="D1934" s="33" t="s">
        <v>5243</v>
      </c>
      <c r="E1934" s="33" t="s">
        <v>15760</v>
      </c>
      <c r="F1934" s="38">
        <v>41761</v>
      </c>
      <c r="G1934" s="37">
        <v>-28195.77</v>
      </c>
      <c r="H1934" s="21" t="e">
        <v>#N/A</v>
      </c>
      <c r="I1934" s="23" t="s">
        <v>5244</v>
      </c>
    </row>
    <row r="1935" spans="3:9">
      <c r="C1935" s="33" t="s">
        <v>5245</v>
      </c>
      <c r="D1935" s="33" t="s">
        <v>5246</v>
      </c>
      <c r="E1935" s="33" t="s">
        <v>15761</v>
      </c>
      <c r="F1935" s="38">
        <v>41765</v>
      </c>
      <c r="G1935" s="37">
        <v>-69589.56</v>
      </c>
      <c r="H1935" s="21" t="e">
        <v>#N/A</v>
      </c>
      <c r="I1935" s="23" t="s">
        <v>5247</v>
      </c>
    </row>
    <row r="1936" spans="3:9">
      <c r="C1936" s="33" t="s">
        <v>5249</v>
      </c>
      <c r="D1936" s="33" t="s">
        <v>5250</v>
      </c>
      <c r="E1936" s="34" t="s">
        <v>15762</v>
      </c>
      <c r="F1936" s="35">
        <v>41816</v>
      </c>
      <c r="G1936" s="36">
        <v>-68389.740000000005</v>
      </c>
      <c r="H1936" s="21" t="s">
        <v>62</v>
      </c>
      <c r="I1936" s="23" t="s">
        <v>5251</v>
      </c>
    </row>
    <row r="1937" spans="3:9">
      <c r="C1937" s="33" t="s">
        <v>10464</v>
      </c>
      <c r="D1937" s="33" t="s">
        <v>10465</v>
      </c>
      <c r="E1937" s="33" t="s">
        <v>18078</v>
      </c>
      <c r="F1937" s="38">
        <v>43241</v>
      </c>
      <c r="G1937" s="37">
        <v>-106200</v>
      </c>
      <c r="H1937" s="21" t="s">
        <v>11947</v>
      </c>
      <c r="I1937" s="23" t="s">
        <v>10466</v>
      </c>
    </row>
    <row r="1938" spans="3:9">
      <c r="C1938" s="33" t="s">
        <v>10464</v>
      </c>
      <c r="D1938" s="33" t="s">
        <v>10465</v>
      </c>
      <c r="E1938" s="33" t="s">
        <v>18079</v>
      </c>
      <c r="F1938" s="38">
        <v>43241</v>
      </c>
      <c r="G1938" s="37">
        <v>106200</v>
      </c>
      <c r="H1938" s="21" t="s">
        <v>11948</v>
      </c>
      <c r="I1938" s="23" t="s">
        <v>10467</v>
      </c>
    </row>
    <row r="1939" spans="3:9">
      <c r="C1939" s="33" t="s">
        <v>10468</v>
      </c>
      <c r="D1939" s="33" t="s">
        <v>10469</v>
      </c>
      <c r="E1939" s="33" t="s">
        <v>18080</v>
      </c>
      <c r="F1939" s="38">
        <v>44538</v>
      </c>
      <c r="G1939" s="37">
        <v>-1747800</v>
      </c>
      <c r="H1939" s="21" t="s">
        <v>11951</v>
      </c>
      <c r="I1939" s="23" t="s">
        <v>10470</v>
      </c>
    </row>
    <row r="1940" spans="3:9">
      <c r="C1940" s="33" t="s">
        <v>5253</v>
      </c>
      <c r="D1940" s="33" t="s">
        <v>5254</v>
      </c>
      <c r="E1940" s="33" t="s">
        <v>15763</v>
      </c>
      <c r="F1940" s="38">
        <v>42004</v>
      </c>
      <c r="G1940" s="37">
        <v>-38934.1</v>
      </c>
      <c r="H1940" s="21" t="s">
        <v>9429</v>
      </c>
      <c r="I1940" s="23" t="s">
        <v>5255</v>
      </c>
    </row>
    <row r="1941" spans="3:9">
      <c r="C1941" s="33" t="s">
        <v>5257</v>
      </c>
      <c r="D1941" s="33" t="s">
        <v>5258</v>
      </c>
      <c r="E1941" s="33" t="s">
        <v>15764</v>
      </c>
      <c r="F1941" s="38">
        <v>41778</v>
      </c>
      <c r="G1941" s="37">
        <v>-67235.850000000006</v>
      </c>
      <c r="H1941" s="21" t="s">
        <v>9430</v>
      </c>
      <c r="I1941" s="23" t="s">
        <v>5259</v>
      </c>
    </row>
    <row r="1942" spans="3:9">
      <c r="C1942" s="33" t="s">
        <v>5261</v>
      </c>
      <c r="D1942" s="33" t="s">
        <v>5262</v>
      </c>
      <c r="E1942" s="33" t="s">
        <v>15765</v>
      </c>
      <c r="F1942" s="38">
        <v>42004</v>
      </c>
      <c r="G1942" s="37">
        <v>-91268.800000000003</v>
      </c>
      <c r="H1942" s="21" t="s">
        <v>9433</v>
      </c>
      <c r="I1942" s="23" t="s">
        <v>5263</v>
      </c>
    </row>
    <row r="1943" spans="3:9">
      <c r="C1943" s="33" t="s">
        <v>21752</v>
      </c>
      <c r="D1943" s="33" t="s">
        <v>21753</v>
      </c>
      <c r="E1943" s="34" t="s">
        <v>21754</v>
      </c>
      <c r="F1943" s="35">
        <v>44769</v>
      </c>
      <c r="G1943" s="36">
        <v>-63720</v>
      </c>
      <c r="H1943" s="21" t="s">
        <v>69</v>
      </c>
      <c r="I1943" s="23" t="e">
        <v>#N/A</v>
      </c>
    </row>
    <row r="1944" spans="3:9">
      <c r="C1944" s="29" t="s">
        <v>132</v>
      </c>
      <c r="D1944" s="29" t="s">
        <v>1731</v>
      </c>
      <c r="E1944" s="30" t="s">
        <v>13357</v>
      </c>
      <c r="F1944" s="31">
        <v>40500</v>
      </c>
      <c r="G1944" s="32">
        <v>-25000</v>
      </c>
      <c r="H1944" s="21" t="s">
        <v>133</v>
      </c>
      <c r="I1944" s="23" t="s">
        <v>19540</v>
      </c>
    </row>
    <row r="1945" spans="3:9">
      <c r="C1945" s="33" t="s">
        <v>18084</v>
      </c>
      <c r="D1945" s="33" t="s">
        <v>18085</v>
      </c>
      <c r="E1945" s="34" t="s">
        <v>18086</v>
      </c>
      <c r="F1945" s="35">
        <v>43411</v>
      </c>
      <c r="G1945" s="36">
        <v>-0.01</v>
      </c>
      <c r="H1945" s="21" t="s">
        <v>1067</v>
      </c>
      <c r="I1945" s="23" t="s">
        <v>20490</v>
      </c>
    </row>
    <row r="1946" spans="3:9">
      <c r="C1946" s="33" t="s">
        <v>5265</v>
      </c>
      <c r="D1946" s="33" t="s">
        <v>5266</v>
      </c>
      <c r="E1946" s="33" t="s">
        <v>15766</v>
      </c>
      <c r="F1946" s="38">
        <v>41765</v>
      </c>
      <c r="G1946" s="37">
        <v>-48030.96</v>
      </c>
      <c r="H1946" s="21" t="s">
        <v>9436</v>
      </c>
      <c r="I1946" s="23" t="s">
        <v>5267</v>
      </c>
    </row>
    <row r="1947" spans="3:9">
      <c r="C1947" s="33" t="s">
        <v>5269</v>
      </c>
      <c r="D1947" s="33" t="s">
        <v>5270</v>
      </c>
      <c r="E1947" s="33" t="s">
        <v>15767</v>
      </c>
      <c r="F1947" s="38">
        <v>41619</v>
      </c>
      <c r="G1947" s="37">
        <v>-73365.2</v>
      </c>
      <c r="H1947" s="21" t="s">
        <v>1227</v>
      </c>
      <c r="I1947" s="23" t="s">
        <v>2641</v>
      </c>
    </row>
    <row r="1948" spans="3:9">
      <c r="C1948" s="33" t="s">
        <v>5269</v>
      </c>
      <c r="D1948" s="33" t="s">
        <v>5270</v>
      </c>
      <c r="E1948" s="33" t="s">
        <v>15768</v>
      </c>
      <c r="F1948" s="38">
        <v>41628</v>
      </c>
      <c r="G1948" s="37">
        <v>73365.2</v>
      </c>
      <c r="H1948" s="21" t="s">
        <v>9439</v>
      </c>
      <c r="I1948" s="23" t="s">
        <v>5271</v>
      </c>
    </row>
    <row r="1949" spans="3:9">
      <c r="C1949" s="33" t="s">
        <v>5272</v>
      </c>
      <c r="D1949" s="33" t="s">
        <v>5273</v>
      </c>
      <c r="E1949" s="33" t="s">
        <v>15769</v>
      </c>
      <c r="F1949" s="38">
        <v>41619</v>
      </c>
      <c r="G1949" s="37">
        <v>-87478.7</v>
      </c>
      <c r="H1949" s="21" t="s">
        <v>9442</v>
      </c>
      <c r="I1949" s="23" t="s">
        <v>2641</v>
      </c>
    </row>
    <row r="1950" spans="3:9">
      <c r="C1950" s="33" t="s">
        <v>5272</v>
      </c>
      <c r="D1950" s="33" t="s">
        <v>5273</v>
      </c>
      <c r="E1950" s="33" t="s">
        <v>15770</v>
      </c>
      <c r="F1950" s="38">
        <v>41628</v>
      </c>
      <c r="G1950" s="37">
        <v>87478.7</v>
      </c>
      <c r="H1950" s="21" t="s">
        <v>9445</v>
      </c>
      <c r="I1950" s="23" t="s">
        <v>5274</v>
      </c>
    </row>
    <row r="1951" spans="3:9">
      <c r="C1951" s="33" t="s">
        <v>5275</v>
      </c>
      <c r="D1951" s="33" t="s">
        <v>5276</v>
      </c>
      <c r="E1951" s="33" t="s">
        <v>15771</v>
      </c>
      <c r="F1951" s="38">
        <v>41761</v>
      </c>
      <c r="G1951" s="37">
        <v>-28195.77</v>
      </c>
      <c r="H1951" s="21" t="s">
        <v>9446</v>
      </c>
      <c r="I1951" s="23" t="s">
        <v>5277</v>
      </c>
    </row>
    <row r="1952" spans="3:9">
      <c r="C1952" s="33" t="s">
        <v>5278</v>
      </c>
      <c r="D1952" s="33" t="s">
        <v>5279</v>
      </c>
      <c r="E1952" s="33" t="s">
        <v>15772</v>
      </c>
      <c r="F1952" s="38">
        <v>41863</v>
      </c>
      <c r="G1952" s="37">
        <v>-52059.09</v>
      </c>
      <c r="H1952" s="21" t="s">
        <v>9447</v>
      </c>
      <c r="I1952" s="23" t="s">
        <v>2686</v>
      </c>
    </row>
    <row r="1953" spans="3:9">
      <c r="C1953" s="33" t="s">
        <v>5281</v>
      </c>
      <c r="D1953" s="33" t="s">
        <v>5282</v>
      </c>
      <c r="E1953" s="33" t="s">
        <v>15773</v>
      </c>
      <c r="F1953" s="38">
        <v>41816</v>
      </c>
      <c r="G1953" s="37">
        <v>-56391.54</v>
      </c>
      <c r="H1953" s="21" t="e">
        <v>#N/A</v>
      </c>
      <c r="I1953" s="23" t="s">
        <v>5283</v>
      </c>
    </row>
    <row r="1954" spans="3:9">
      <c r="C1954" s="33" t="s">
        <v>18087</v>
      </c>
      <c r="D1954" s="33" t="s">
        <v>18088</v>
      </c>
      <c r="E1954" s="33" t="s">
        <v>18089</v>
      </c>
      <c r="F1954" s="38">
        <v>44041</v>
      </c>
      <c r="G1954" s="37">
        <v>-1</v>
      </c>
      <c r="H1954" s="21" t="s">
        <v>11954</v>
      </c>
      <c r="I1954" s="23" t="s">
        <v>20491</v>
      </c>
    </row>
    <row r="1955" spans="3:9">
      <c r="C1955" s="33" t="s">
        <v>18087</v>
      </c>
      <c r="D1955" s="33" t="s">
        <v>18088</v>
      </c>
      <c r="E1955" s="33" t="s">
        <v>18090</v>
      </c>
      <c r="F1955" s="38">
        <v>44041</v>
      </c>
      <c r="G1955" s="37">
        <v>1</v>
      </c>
      <c r="H1955" s="21" t="s">
        <v>11955</v>
      </c>
      <c r="I1955" s="23" t="s">
        <v>20492</v>
      </c>
    </row>
    <row r="1956" spans="3:9">
      <c r="C1956" s="33" t="s">
        <v>5285</v>
      </c>
      <c r="D1956" s="33" t="s">
        <v>5286</v>
      </c>
      <c r="E1956" s="33" t="s">
        <v>15774</v>
      </c>
      <c r="F1956" s="38">
        <v>41619</v>
      </c>
      <c r="G1956" s="37">
        <v>-87478.7</v>
      </c>
      <c r="H1956" s="21" t="e">
        <v>#N/A</v>
      </c>
      <c r="I1956" s="23" t="s">
        <v>2641</v>
      </c>
    </row>
    <row r="1957" spans="3:9">
      <c r="C1957" s="33" t="s">
        <v>5285</v>
      </c>
      <c r="D1957" s="33" t="s">
        <v>5286</v>
      </c>
      <c r="E1957" s="33" t="s">
        <v>15775</v>
      </c>
      <c r="F1957" s="38">
        <v>41628</v>
      </c>
      <c r="G1957" s="37">
        <v>87478.7</v>
      </c>
      <c r="H1957" s="21" t="s">
        <v>9450</v>
      </c>
      <c r="I1957" s="23" t="s">
        <v>5287</v>
      </c>
    </row>
    <row r="1958" spans="3:9">
      <c r="C1958" s="33" t="s">
        <v>10471</v>
      </c>
      <c r="D1958" s="33" t="s">
        <v>10472</v>
      </c>
      <c r="E1958" s="33" t="s">
        <v>18091</v>
      </c>
      <c r="F1958" s="38">
        <v>43474</v>
      </c>
      <c r="G1958" s="37">
        <v>-933501.46</v>
      </c>
      <c r="H1958" s="21" t="s">
        <v>11956</v>
      </c>
      <c r="I1958" s="23" t="s">
        <v>10473</v>
      </c>
    </row>
    <row r="1959" spans="3:9">
      <c r="C1959" s="33" t="s">
        <v>5288</v>
      </c>
      <c r="D1959" s="33" t="s">
        <v>5289</v>
      </c>
      <c r="E1959" s="33" t="s">
        <v>15776</v>
      </c>
      <c r="F1959" s="38">
        <v>42345</v>
      </c>
      <c r="G1959" s="37">
        <v>-27000</v>
      </c>
      <c r="H1959" s="21" t="s">
        <v>9453</v>
      </c>
      <c r="I1959" s="23" t="s">
        <v>2715</v>
      </c>
    </row>
    <row r="1960" spans="3:9">
      <c r="C1960" s="33" t="s">
        <v>5288</v>
      </c>
      <c r="D1960" s="33" t="s">
        <v>5289</v>
      </c>
      <c r="E1960" s="33" t="s">
        <v>15777</v>
      </c>
      <c r="F1960" s="38">
        <v>44256</v>
      </c>
      <c r="G1960" s="37">
        <v>27000</v>
      </c>
      <c r="H1960" s="21" t="s">
        <v>9456</v>
      </c>
      <c r="I1960" s="23" t="s">
        <v>5291</v>
      </c>
    </row>
    <row r="1961" spans="3:9">
      <c r="C1961" s="33" t="s">
        <v>5292</v>
      </c>
      <c r="D1961" s="33" t="s">
        <v>5293</v>
      </c>
      <c r="E1961" s="33" t="s">
        <v>15778</v>
      </c>
      <c r="F1961" s="38">
        <v>41779</v>
      </c>
      <c r="G1961" s="37">
        <v>-56391.54</v>
      </c>
      <c r="H1961" s="21" t="e">
        <v>#N/A</v>
      </c>
      <c r="I1961" s="23" t="s">
        <v>5294</v>
      </c>
    </row>
    <row r="1962" spans="3:9">
      <c r="C1962" s="33" t="s">
        <v>5296</v>
      </c>
      <c r="D1962" s="33" t="s">
        <v>5297</v>
      </c>
      <c r="E1962" s="33" t="s">
        <v>15779</v>
      </c>
      <c r="F1962" s="38">
        <v>41768</v>
      </c>
      <c r="G1962" s="37">
        <v>-28795.68</v>
      </c>
      <c r="H1962" s="21" t="s">
        <v>9459</v>
      </c>
      <c r="I1962" s="23" t="s">
        <v>5298</v>
      </c>
    </row>
    <row r="1963" spans="3:9">
      <c r="C1963" s="33" t="s">
        <v>5300</v>
      </c>
      <c r="D1963" s="33" t="s">
        <v>5301</v>
      </c>
      <c r="E1963" s="33" t="s">
        <v>15780</v>
      </c>
      <c r="F1963" s="38">
        <v>41745</v>
      </c>
      <c r="G1963" s="37">
        <v>-20396.939999999999</v>
      </c>
      <c r="H1963" s="21" t="s">
        <v>9463</v>
      </c>
      <c r="I1963" s="23" t="s">
        <v>5302</v>
      </c>
    </row>
    <row r="1964" spans="3:9">
      <c r="C1964" s="33" t="s">
        <v>10474</v>
      </c>
      <c r="D1964" s="33" t="s">
        <v>10475</v>
      </c>
      <c r="E1964" s="34" t="s">
        <v>18092</v>
      </c>
      <c r="F1964" s="35">
        <v>44294</v>
      </c>
      <c r="G1964" s="36">
        <v>-2092693.56</v>
      </c>
      <c r="H1964" s="21" t="s">
        <v>1188</v>
      </c>
      <c r="I1964" s="23" t="s">
        <v>10476</v>
      </c>
    </row>
    <row r="1965" spans="3:9">
      <c r="C1965" s="33" t="s">
        <v>10477</v>
      </c>
      <c r="D1965" s="33" t="s">
        <v>10478</v>
      </c>
      <c r="E1965" s="34" t="s">
        <v>18093</v>
      </c>
      <c r="F1965" s="35">
        <v>41723</v>
      </c>
      <c r="G1965" s="36">
        <v>1298546.0900000001</v>
      </c>
      <c r="H1965" s="21" t="s">
        <v>916</v>
      </c>
      <c r="I1965" s="23" t="s">
        <v>10479</v>
      </c>
    </row>
    <row r="1966" spans="3:9">
      <c r="C1966" s="33" t="s">
        <v>5304</v>
      </c>
      <c r="D1966" s="33" t="s">
        <v>5305</v>
      </c>
      <c r="E1966" s="33" t="s">
        <v>15781</v>
      </c>
      <c r="F1966" s="38">
        <v>41779</v>
      </c>
      <c r="G1966" s="37">
        <v>-65990.100000000006</v>
      </c>
      <c r="H1966" s="21" t="s">
        <v>9466</v>
      </c>
      <c r="I1966" s="23" t="s">
        <v>5306</v>
      </c>
    </row>
    <row r="1967" spans="3:9">
      <c r="C1967" s="33" t="s">
        <v>5308</v>
      </c>
      <c r="D1967" s="33" t="s">
        <v>5309</v>
      </c>
      <c r="E1967" s="33" t="s">
        <v>15782</v>
      </c>
      <c r="F1967" s="38">
        <v>41619</v>
      </c>
      <c r="G1967" s="37">
        <v>-73365.2</v>
      </c>
      <c r="H1967" s="21" t="s">
        <v>9470</v>
      </c>
      <c r="I1967" s="23" t="s">
        <v>2641</v>
      </c>
    </row>
    <row r="1968" spans="3:9">
      <c r="C1968" s="33" t="s">
        <v>5308</v>
      </c>
      <c r="D1968" s="33" t="s">
        <v>5309</v>
      </c>
      <c r="E1968" s="33" t="s">
        <v>15783</v>
      </c>
      <c r="F1968" s="38">
        <v>41628</v>
      </c>
      <c r="G1968" s="37">
        <v>73365.2</v>
      </c>
      <c r="H1968" s="21" t="s">
        <v>9473</v>
      </c>
      <c r="I1968" s="23" t="s">
        <v>5310</v>
      </c>
    </row>
    <row r="1969" spans="3:9">
      <c r="C1969" s="33" t="s">
        <v>5311</v>
      </c>
      <c r="D1969" s="33" t="s">
        <v>5312</v>
      </c>
      <c r="E1969" s="33" t="s">
        <v>15784</v>
      </c>
      <c r="F1969" s="38">
        <v>41752</v>
      </c>
      <c r="G1969" s="37">
        <v>-20996.85</v>
      </c>
      <c r="H1969" s="21" t="s">
        <v>9476</v>
      </c>
      <c r="I1969" s="23" t="s">
        <v>5313</v>
      </c>
    </row>
    <row r="1970" spans="3:9">
      <c r="C1970" s="33" t="s">
        <v>5315</v>
      </c>
      <c r="D1970" s="33" t="s">
        <v>5316</v>
      </c>
      <c r="E1970" s="34" t="s">
        <v>15785</v>
      </c>
      <c r="F1970" s="35">
        <v>41619</v>
      </c>
      <c r="G1970" s="36">
        <v>-73365.2</v>
      </c>
      <c r="H1970" s="21" t="e">
        <v>#N/A</v>
      </c>
      <c r="I1970" s="23" t="s">
        <v>2641</v>
      </c>
    </row>
    <row r="1971" spans="3:9">
      <c r="C1971" s="33" t="s">
        <v>5315</v>
      </c>
      <c r="D1971" s="33" t="s">
        <v>5316</v>
      </c>
      <c r="E1971" s="34" t="s">
        <v>15786</v>
      </c>
      <c r="F1971" s="35">
        <v>41628</v>
      </c>
      <c r="G1971" s="36">
        <v>73365.2</v>
      </c>
      <c r="H1971" s="21" t="s">
        <v>19335</v>
      </c>
      <c r="I1971" s="23" t="s">
        <v>5317</v>
      </c>
    </row>
    <row r="1972" spans="3:9">
      <c r="C1972" s="33" t="s">
        <v>5318</v>
      </c>
      <c r="D1972" s="33" t="s">
        <v>5319</v>
      </c>
      <c r="E1972" s="34" t="s">
        <v>15787</v>
      </c>
      <c r="F1972" s="35">
        <v>41619</v>
      </c>
      <c r="G1972" s="36">
        <v>-73365.2</v>
      </c>
      <c r="H1972" s="21" t="s">
        <v>1571</v>
      </c>
      <c r="I1972" s="23" t="s">
        <v>2641</v>
      </c>
    </row>
    <row r="1973" spans="3:9">
      <c r="C1973" s="33" t="s">
        <v>5318</v>
      </c>
      <c r="D1973" s="33" t="s">
        <v>5319</v>
      </c>
      <c r="E1973" s="34" t="s">
        <v>15788</v>
      </c>
      <c r="F1973" s="35">
        <v>41628</v>
      </c>
      <c r="G1973" s="36">
        <v>73365.2</v>
      </c>
      <c r="H1973" s="21" t="e">
        <v>#N/A</v>
      </c>
      <c r="I1973" s="23" t="s">
        <v>5320</v>
      </c>
    </row>
    <row r="1974" spans="3:9">
      <c r="C1974" s="29" t="s">
        <v>136</v>
      </c>
      <c r="D1974" s="29" t="s">
        <v>21008</v>
      </c>
      <c r="E1974" s="30" t="s">
        <v>13159</v>
      </c>
      <c r="F1974" s="31">
        <v>43551</v>
      </c>
      <c r="G1974" s="32">
        <v>-70800</v>
      </c>
      <c r="H1974" s="21" t="s">
        <v>137</v>
      </c>
      <c r="I1974" s="23" t="s">
        <v>137</v>
      </c>
    </row>
    <row r="1975" spans="3:9">
      <c r="C1975" s="33" t="s">
        <v>5321</v>
      </c>
      <c r="D1975" s="33" t="s">
        <v>5322</v>
      </c>
      <c r="E1975" s="33" t="s">
        <v>15789</v>
      </c>
      <c r="F1975" s="38">
        <v>41778</v>
      </c>
      <c r="G1975" s="37">
        <v>-57591.360000000001</v>
      </c>
      <c r="H1975" s="21" t="s">
        <v>648</v>
      </c>
      <c r="I1975" s="23" t="s">
        <v>5323</v>
      </c>
    </row>
    <row r="1976" spans="3:9">
      <c r="C1976" s="33" t="s">
        <v>5325</v>
      </c>
      <c r="D1976" s="33" t="s">
        <v>5326</v>
      </c>
      <c r="E1976" s="33" t="s">
        <v>15790</v>
      </c>
      <c r="F1976" s="38">
        <v>41619</v>
      </c>
      <c r="G1976" s="37">
        <v>-73365.2</v>
      </c>
      <c r="H1976" s="21" t="s">
        <v>8857</v>
      </c>
      <c r="I1976" s="23" t="s">
        <v>2641</v>
      </c>
    </row>
    <row r="1977" spans="3:9">
      <c r="C1977" s="33" t="s">
        <v>5325</v>
      </c>
      <c r="D1977" s="33" t="s">
        <v>5326</v>
      </c>
      <c r="E1977" s="33" t="s">
        <v>15791</v>
      </c>
      <c r="F1977" s="38">
        <v>41628</v>
      </c>
      <c r="G1977" s="37">
        <v>73365.2</v>
      </c>
      <c r="H1977" s="21" t="s">
        <v>9479</v>
      </c>
      <c r="I1977" s="23" t="s">
        <v>5327</v>
      </c>
    </row>
    <row r="1978" spans="3:9">
      <c r="C1978" s="33" t="s">
        <v>5328</v>
      </c>
      <c r="D1978" s="33" t="s">
        <v>5329</v>
      </c>
      <c r="E1978" s="33" t="s">
        <v>14626</v>
      </c>
      <c r="F1978" s="38">
        <v>40640</v>
      </c>
      <c r="G1978" s="37">
        <v>-8000</v>
      </c>
      <c r="H1978" s="21" t="e">
        <v>#N/A</v>
      </c>
      <c r="I1978" s="23" t="s">
        <v>20008</v>
      </c>
    </row>
    <row r="1979" spans="3:9">
      <c r="C1979" s="33" t="s">
        <v>5331</v>
      </c>
      <c r="D1979" s="33" t="s">
        <v>5332</v>
      </c>
      <c r="E1979" s="33" t="s">
        <v>15792</v>
      </c>
      <c r="F1979" s="38">
        <v>41619</v>
      </c>
      <c r="G1979" s="37">
        <v>-73365.2</v>
      </c>
      <c r="H1979" s="21" t="s">
        <v>20358</v>
      </c>
      <c r="I1979" s="23" t="s">
        <v>2641</v>
      </c>
    </row>
    <row r="1980" spans="3:9">
      <c r="C1980" s="33" t="s">
        <v>5331</v>
      </c>
      <c r="D1980" s="33" t="s">
        <v>5332</v>
      </c>
      <c r="E1980" s="33" t="s">
        <v>15793</v>
      </c>
      <c r="F1980" s="38">
        <v>41628</v>
      </c>
      <c r="G1980" s="37">
        <v>73365.2</v>
      </c>
      <c r="H1980" s="21" t="s">
        <v>20358</v>
      </c>
      <c r="I1980" s="23" t="s">
        <v>5333</v>
      </c>
    </row>
    <row r="1981" spans="3:9">
      <c r="C1981" s="33" t="s">
        <v>5334</v>
      </c>
      <c r="D1981" s="33" t="s">
        <v>5335</v>
      </c>
      <c r="E1981" s="33" t="s">
        <v>15794</v>
      </c>
      <c r="F1981" s="38">
        <v>41619</v>
      </c>
      <c r="G1981" s="37">
        <v>-43726.85</v>
      </c>
      <c r="H1981" s="21" t="s">
        <v>9483</v>
      </c>
      <c r="I1981" s="23" t="s">
        <v>2641</v>
      </c>
    </row>
    <row r="1982" spans="3:9">
      <c r="C1982" s="33" t="s">
        <v>5334</v>
      </c>
      <c r="D1982" s="33" t="s">
        <v>5335</v>
      </c>
      <c r="E1982" s="33" t="s">
        <v>15795</v>
      </c>
      <c r="F1982" s="38">
        <v>41628</v>
      </c>
      <c r="G1982" s="37">
        <v>43726.85</v>
      </c>
      <c r="H1982" s="21" t="s">
        <v>3816</v>
      </c>
      <c r="I1982" s="23" t="s">
        <v>5336</v>
      </c>
    </row>
    <row r="1983" spans="3:9">
      <c r="C1983" s="33" t="s">
        <v>5337</v>
      </c>
      <c r="D1983" s="33" t="s">
        <v>5338</v>
      </c>
      <c r="E1983" s="33" t="s">
        <v>15796</v>
      </c>
      <c r="F1983" s="38">
        <v>41619</v>
      </c>
      <c r="G1983" s="37">
        <v>-42315.5</v>
      </c>
      <c r="H1983" s="21" t="s">
        <v>9488</v>
      </c>
      <c r="I1983" s="23" t="s">
        <v>2641</v>
      </c>
    </row>
    <row r="1984" spans="3:9">
      <c r="C1984" s="33" t="s">
        <v>5337</v>
      </c>
      <c r="D1984" s="33" t="s">
        <v>5338</v>
      </c>
      <c r="E1984" s="33" t="s">
        <v>15797</v>
      </c>
      <c r="F1984" s="38">
        <v>41628</v>
      </c>
      <c r="G1984" s="37">
        <v>42315.5</v>
      </c>
      <c r="H1984" s="21" t="s">
        <v>9489</v>
      </c>
      <c r="I1984" s="23" t="s">
        <v>5339</v>
      </c>
    </row>
    <row r="1985" spans="3:9">
      <c r="C1985" s="33" t="s">
        <v>5340</v>
      </c>
      <c r="D1985" s="33" t="s">
        <v>5341</v>
      </c>
      <c r="E1985" s="33" t="s">
        <v>15798</v>
      </c>
      <c r="F1985" s="38">
        <v>41619</v>
      </c>
      <c r="G1985" s="37">
        <v>-43726.85</v>
      </c>
      <c r="H1985" s="21" t="s">
        <v>9490</v>
      </c>
      <c r="I1985" s="23" t="s">
        <v>2641</v>
      </c>
    </row>
    <row r="1986" spans="3:9">
      <c r="C1986" s="33" t="s">
        <v>5340</v>
      </c>
      <c r="D1986" s="33" t="s">
        <v>5341</v>
      </c>
      <c r="E1986" s="33" t="s">
        <v>15799</v>
      </c>
      <c r="F1986" s="38">
        <v>41628</v>
      </c>
      <c r="G1986" s="37">
        <v>43726.85</v>
      </c>
      <c r="H1986" s="21" t="s">
        <v>9493</v>
      </c>
      <c r="I1986" s="23" t="s">
        <v>5342</v>
      </c>
    </row>
    <row r="1987" spans="3:9">
      <c r="C1987" s="33" t="s">
        <v>5343</v>
      </c>
      <c r="D1987" s="33" t="s">
        <v>5344</v>
      </c>
      <c r="E1987" s="33" t="s">
        <v>15800</v>
      </c>
      <c r="F1987" s="38">
        <v>41619</v>
      </c>
      <c r="G1987" s="37">
        <v>-73365.2</v>
      </c>
      <c r="H1987" s="21" t="s">
        <v>9496</v>
      </c>
      <c r="I1987" s="23" t="s">
        <v>2641</v>
      </c>
    </row>
    <row r="1988" spans="3:9">
      <c r="C1988" s="33" t="s">
        <v>5343</v>
      </c>
      <c r="D1988" s="33" t="s">
        <v>5344</v>
      </c>
      <c r="E1988" s="33" t="s">
        <v>15801</v>
      </c>
      <c r="F1988" s="38">
        <v>41628</v>
      </c>
      <c r="G1988" s="37">
        <v>73365.2</v>
      </c>
      <c r="H1988" s="21" t="s">
        <v>9499</v>
      </c>
      <c r="I1988" s="23" t="s">
        <v>5345</v>
      </c>
    </row>
    <row r="1989" spans="3:9">
      <c r="C1989" s="33" t="s">
        <v>5346</v>
      </c>
      <c r="D1989" s="33" t="s">
        <v>5347</v>
      </c>
      <c r="E1989" s="33" t="s">
        <v>15802</v>
      </c>
      <c r="F1989" s="38">
        <v>41624</v>
      </c>
      <c r="G1989" s="37">
        <v>-14116.71</v>
      </c>
      <c r="H1989" s="21" t="s">
        <v>9502</v>
      </c>
      <c r="I1989" s="23" t="s">
        <v>2686</v>
      </c>
    </row>
    <row r="1990" spans="3:9">
      <c r="C1990" s="33" t="s">
        <v>5349</v>
      </c>
      <c r="D1990" s="33" t="s">
        <v>5350</v>
      </c>
      <c r="E1990" s="33" t="s">
        <v>15803</v>
      </c>
      <c r="F1990" s="38">
        <v>41606</v>
      </c>
      <c r="G1990" s="37">
        <v>-32672.18</v>
      </c>
      <c r="H1990" s="21" t="s">
        <v>9503</v>
      </c>
      <c r="I1990" s="23" t="s">
        <v>3220</v>
      </c>
    </row>
    <row r="1991" spans="3:9">
      <c r="C1991" s="33" t="s">
        <v>5352</v>
      </c>
      <c r="D1991" s="33" t="s">
        <v>5353</v>
      </c>
      <c r="E1991" s="33" t="s">
        <v>15804</v>
      </c>
      <c r="F1991" s="38">
        <v>41619</v>
      </c>
      <c r="G1991" s="37">
        <v>-73365.2</v>
      </c>
      <c r="H1991" s="21" t="s">
        <v>9504</v>
      </c>
      <c r="I1991" s="23" t="s">
        <v>2641</v>
      </c>
    </row>
    <row r="1992" spans="3:9">
      <c r="C1992" s="33" t="s">
        <v>5352</v>
      </c>
      <c r="D1992" s="33" t="s">
        <v>5353</v>
      </c>
      <c r="E1992" s="33" t="s">
        <v>15805</v>
      </c>
      <c r="F1992" s="38">
        <v>41628</v>
      </c>
      <c r="G1992" s="37">
        <v>73365.2</v>
      </c>
      <c r="H1992" s="21" t="s">
        <v>9505</v>
      </c>
      <c r="I1992" s="23" t="s">
        <v>5354</v>
      </c>
    </row>
    <row r="1993" spans="3:9">
      <c r="C1993" s="33" t="s">
        <v>5355</v>
      </c>
      <c r="D1993" s="33" t="s">
        <v>5356</v>
      </c>
      <c r="E1993" s="33" t="s">
        <v>15806</v>
      </c>
      <c r="F1993" s="38">
        <v>41619</v>
      </c>
      <c r="G1993" s="37">
        <v>-73365.2</v>
      </c>
      <c r="H1993" s="21" t="e">
        <v>#N/A</v>
      </c>
      <c r="I1993" s="23" t="s">
        <v>2641</v>
      </c>
    </row>
    <row r="1994" spans="3:9">
      <c r="C1994" s="33" t="s">
        <v>5355</v>
      </c>
      <c r="D1994" s="33" t="s">
        <v>5356</v>
      </c>
      <c r="E1994" s="33" t="s">
        <v>15807</v>
      </c>
      <c r="F1994" s="38">
        <v>41628</v>
      </c>
      <c r="G1994" s="37">
        <v>73365.2</v>
      </c>
      <c r="H1994" s="21" t="s">
        <v>9508</v>
      </c>
      <c r="I1994" s="23" t="s">
        <v>5357</v>
      </c>
    </row>
    <row r="1995" spans="3:9">
      <c r="C1995" s="33" t="s">
        <v>5358</v>
      </c>
      <c r="D1995" s="33" t="s">
        <v>5359</v>
      </c>
      <c r="E1995" s="33" t="s">
        <v>15808</v>
      </c>
      <c r="F1995" s="38">
        <v>41619</v>
      </c>
      <c r="G1995" s="37">
        <v>-73365.2</v>
      </c>
      <c r="H1995" s="21" t="s">
        <v>20359</v>
      </c>
      <c r="I1995" s="23" t="s">
        <v>2641</v>
      </c>
    </row>
    <row r="1996" spans="3:9">
      <c r="C1996" s="33" t="s">
        <v>5358</v>
      </c>
      <c r="D1996" s="33" t="s">
        <v>5359</v>
      </c>
      <c r="E1996" s="33" t="s">
        <v>15809</v>
      </c>
      <c r="F1996" s="38">
        <v>41628</v>
      </c>
      <c r="G1996" s="37">
        <v>73365.2</v>
      </c>
      <c r="H1996" s="21" t="s">
        <v>20361</v>
      </c>
      <c r="I1996" s="23" t="s">
        <v>5360</v>
      </c>
    </row>
    <row r="1997" spans="3:9">
      <c r="C1997" s="33" t="s">
        <v>10480</v>
      </c>
      <c r="D1997" s="33" t="s">
        <v>10481</v>
      </c>
      <c r="E1997" s="33" t="s">
        <v>18094</v>
      </c>
      <c r="F1997" s="38">
        <v>41708</v>
      </c>
      <c r="G1997" s="37">
        <v>-173664</v>
      </c>
      <c r="H1997" s="21" t="s">
        <v>11959</v>
      </c>
      <c r="I1997" s="23" t="s">
        <v>20494</v>
      </c>
    </row>
    <row r="1998" spans="3:9">
      <c r="C1998" s="33" t="s">
        <v>5361</v>
      </c>
      <c r="D1998" s="33" t="s">
        <v>5362</v>
      </c>
      <c r="E1998" s="33" t="s">
        <v>15810</v>
      </c>
      <c r="F1998" s="38">
        <v>41619</v>
      </c>
      <c r="G1998" s="37">
        <v>-73365.2</v>
      </c>
      <c r="H1998" s="21" t="e">
        <v>#N/A</v>
      </c>
      <c r="I1998" s="23" t="s">
        <v>2641</v>
      </c>
    </row>
    <row r="1999" spans="3:9">
      <c r="C1999" s="33" t="s">
        <v>5361</v>
      </c>
      <c r="D1999" s="33" t="s">
        <v>5362</v>
      </c>
      <c r="E1999" s="33" t="s">
        <v>15811</v>
      </c>
      <c r="F1999" s="38">
        <v>41628</v>
      </c>
      <c r="G1999" s="37">
        <v>73365.2</v>
      </c>
      <c r="H1999" s="21" t="s">
        <v>9511</v>
      </c>
      <c r="I1999" s="23" t="s">
        <v>5363</v>
      </c>
    </row>
    <row r="2000" spans="3:9">
      <c r="C2000" s="33" t="s">
        <v>5364</v>
      </c>
      <c r="D2000" s="33" t="s">
        <v>5365</v>
      </c>
      <c r="E2000" s="33" t="s">
        <v>15812</v>
      </c>
      <c r="F2000" s="38">
        <v>41768</v>
      </c>
      <c r="G2000" s="37">
        <v>-57591.360000000001</v>
      </c>
      <c r="H2000" s="21" t="s">
        <v>9515</v>
      </c>
      <c r="I2000" s="23" t="s">
        <v>5366</v>
      </c>
    </row>
    <row r="2001" spans="3:9">
      <c r="C2001" s="33" t="s">
        <v>5368</v>
      </c>
      <c r="D2001" s="33" t="s">
        <v>5369</v>
      </c>
      <c r="E2001" s="33" t="s">
        <v>15813</v>
      </c>
      <c r="F2001" s="38">
        <v>42004</v>
      </c>
      <c r="G2001" s="37">
        <v>-30355.4</v>
      </c>
      <c r="H2001" s="21" t="s">
        <v>8847</v>
      </c>
      <c r="I2001" s="23" t="s">
        <v>5370</v>
      </c>
    </row>
    <row r="2002" spans="3:9">
      <c r="C2002" s="33" t="s">
        <v>5372</v>
      </c>
      <c r="D2002" s="33" t="s">
        <v>5373</v>
      </c>
      <c r="E2002" s="33" t="s">
        <v>15814</v>
      </c>
      <c r="F2002" s="38">
        <v>41619</v>
      </c>
      <c r="G2002" s="37">
        <v>-73365.2</v>
      </c>
      <c r="H2002" s="21" t="s">
        <v>9516</v>
      </c>
      <c r="I2002" s="23" t="s">
        <v>2641</v>
      </c>
    </row>
    <row r="2003" spans="3:9">
      <c r="C2003" s="33" t="s">
        <v>5372</v>
      </c>
      <c r="D2003" s="33" t="s">
        <v>5373</v>
      </c>
      <c r="E2003" s="33" t="s">
        <v>15815</v>
      </c>
      <c r="F2003" s="38">
        <v>41628</v>
      </c>
      <c r="G2003" s="37">
        <v>73365.2</v>
      </c>
      <c r="H2003" s="21" t="e">
        <v>#N/A</v>
      </c>
      <c r="I2003" s="23" t="s">
        <v>5374</v>
      </c>
    </row>
    <row r="2004" spans="3:9">
      <c r="C2004" s="33" t="s">
        <v>5375</v>
      </c>
      <c r="D2004" s="33" t="s">
        <v>5376</v>
      </c>
      <c r="E2004" s="33" t="s">
        <v>15816</v>
      </c>
      <c r="F2004" s="38">
        <v>42004</v>
      </c>
      <c r="G2004" s="37">
        <v>-38274.199999999997</v>
      </c>
      <c r="H2004" s="21" t="e">
        <v>#N/A</v>
      </c>
      <c r="I2004" s="23" t="s">
        <v>5377</v>
      </c>
    </row>
    <row r="2005" spans="3:9">
      <c r="C2005" s="33" t="s">
        <v>5379</v>
      </c>
      <c r="D2005" s="33" t="s">
        <v>5380</v>
      </c>
      <c r="E2005" s="33" t="s">
        <v>15817</v>
      </c>
      <c r="F2005" s="38">
        <v>41619</v>
      </c>
      <c r="G2005" s="37">
        <v>-73365.2</v>
      </c>
      <c r="H2005" s="21" t="s">
        <v>9520</v>
      </c>
      <c r="I2005" s="23" t="s">
        <v>2641</v>
      </c>
    </row>
    <row r="2006" spans="3:9">
      <c r="C2006" s="33" t="s">
        <v>5379</v>
      </c>
      <c r="D2006" s="33" t="s">
        <v>5380</v>
      </c>
      <c r="E2006" s="33" t="s">
        <v>15818</v>
      </c>
      <c r="F2006" s="38">
        <v>41628</v>
      </c>
      <c r="G2006" s="37">
        <v>73365.2</v>
      </c>
      <c r="H2006" s="21" t="s">
        <v>9523</v>
      </c>
      <c r="I2006" s="23" t="s">
        <v>5381</v>
      </c>
    </row>
    <row r="2007" spans="3:9">
      <c r="C2007" s="33" t="s">
        <v>10483</v>
      </c>
      <c r="D2007" s="33" t="s">
        <v>10484</v>
      </c>
      <c r="E2007" s="33" t="s">
        <v>18095</v>
      </c>
      <c r="F2007" s="38">
        <v>44538</v>
      </c>
      <c r="G2007" s="37">
        <v>-628926.6</v>
      </c>
      <c r="H2007" s="21" t="s">
        <v>1185</v>
      </c>
      <c r="I2007" s="23" t="s">
        <v>10485</v>
      </c>
    </row>
    <row r="2008" spans="3:9">
      <c r="C2008" s="33" t="s">
        <v>10486</v>
      </c>
      <c r="D2008" s="33" t="s">
        <v>10487</v>
      </c>
      <c r="E2008" s="34" t="s">
        <v>18096</v>
      </c>
      <c r="F2008" s="35">
        <v>44470</v>
      </c>
      <c r="G2008" s="36">
        <v>-500000</v>
      </c>
      <c r="H2008" s="21" t="s">
        <v>172</v>
      </c>
      <c r="I2008" s="23" t="s">
        <v>10488</v>
      </c>
    </row>
    <row r="2009" spans="3:9">
      <c r="C2009" s="33" t="s">
        <v>10489</v>
      </c>
      <c r="D2009" s="33" t="s">
        <v>10490</v>
      </c>
      <c r="E2009" s="33" t="s">
        <v>18097</v>
      </c>
      <c r="F2009" s="38">
        <v>44469</v>
      </c>
      <c r="G2009" s="37">
        <v>-240000</v>
      </c>
      <c r="H2009" s="21" t="s">
        <v>11963</v>
      </c>
      <c r="I2009" s="23" t="s">
        <v>10491</v>
      </c>
    </row>
    <row r="2010" spans="3:9">
      <c r="C2010" s="33" t="s">
        <v>10492</v>
      </c>
      <c r="D2010" s="33" t="s">
        <v>10493</v>
      </c>
      <c r="E2010" s="34" t="s">
        <v>18098</v>
      </c>
      <c r="F2010" s="35">
        <v>41516</v>
      </c>
      <c r="G2010" s="36">
        <v>600403.98</v>
      </c>
      <c r="H2010" s="21" t="s">
        <v>19477</v>
      </c>
      <c r="I2010" s="23" t="s">
        <v>10494</v>
      </c>
    </row>
    <row r="2011" spans="3:9">
      <c r="C2011" s="33" t="s">
        <v>5382</v>
      </c>
      <c r="D2011" s="33" t="s">
        <v>5383</v>
      </c>
      <c r="E2011" s="33" t="s">
        <v>15819</v>
      </c>
      <c r="F2011" s="38">
        <v>41619</v>
      </c>
      <c r="G2011" s="37">
        <v>-73365.2</v>
      </c>
      <c r="H2011" s="21" t="s">
        <v>9526</v>
      </c>
      <c r="I2011" s="23" t="s">
        <v>2641</v>
      </c>
    </row>
    <row r="2012" spans="3:9">
      <c r="C2012" s="33" t="s">
        <v>5382</v>
      </c>
      <c r="D2012" s="33" t="s">
        <v>5383</v>
      </c>
      <c r="E2012" s="33" t="s">
        <v>15820</v>
      </c>
      <c r="F2012" s="38">
        <v>41628</v>
      </c>
      <c r="G2012" s="37">
        <v>73365.2</v>
      </c>
      <c r="H2012" s="21" t="s">
        <v>9527</v>
      </c>
      <c r="I2012" s="23" t="s">
        <v>5384</v>
      </c>
    </row>
    <row r="2013" spans="3:9">
      <c r="C2013" s="33" t="s">
        <v>5385</v>
      </c>
      <c r="D2013" s="33" t="s">
        <v>5386</v>
      </c>
      <c r="E2013" s="33" t="s">
        <v>15821</v>
      </c>
      <c r="F2013" s="38">
        <v>41603</v>
      </c>
      <c r="G2013" s="37">
        <v>-24012.34</v>
      </c>
      <c r="H2013" s="21" t="s">
        <v>9530</v>
      </c>
      <c r="I2013" s="23" t="s">
        <v>2637</v>
      </c>
    </row>
    <row r="2014" spans="3:9">
      <c r="C2014" s="33" t="s">
        <v>5388</v>
      </c>
      <c r="D2014" s="33" t="s">
        <v>5389</v>
      </c>
      <c r="E2014" s="33" t="s">
        <v>15822</v>
      </c>
      <c r="F2014" s="38">
        <v>41619</v>
      </c>
      <c r="G2014" s="37">
        <v>-43726.85</v>
      </c>
      <c r="H2014" s="21" t="s">
        <v>9533</v>
      </c>
      <c r="I2014" s="23" t="s">
        <v>2641</v>
      </c>
    </row>
    <row r="2015" spans="3:9">
      <c r="C2015" s="33" t="s">
        <v>5388</v>
      </c>
      <c r="D2015" s="33" t="s">
        <v>5389</v>
      </c>
      <c r="E2015" s="33" t="s">
        <v>15823</v>
      </c>
      <c r="F2015" s="38">
        <v>41628</v>
      </c>
      <c r="G2015" s="37">
        <v>43726.85</v>
      </c>
      <c r="H2015" s="21" t="s">
        <v>9536</v>
      </c>
      <c r="I2015" s="23" t="s">
        <v>5390</v>
      </c>
    </row>
    <row r="2016" spans="3:9">
      <c r="C2016" s="33" t="s">
        <v>5391</v>
      </c>
      <c r="D2016" s="33" t="s">
        <v>5392</v>
      </c>
      <c r="E2016" s="34" t="s">
        <v>15824</v>
      </c>
      <c r="F2016" s="35">
        <v>42004</v>
      </c>
      <c r="G2016" s="36">
        <v>-38274.199999999997</v>
      </c>
      <c r="H2016" s="21" t="e">
        <v>#N/A</v>
      </c>
      <c r="I2016" s="23" t="s">
        <v>5393</v>
      </c>
    </row>
    <row r="2017" spans="3:9">
      <c r="C2017" s="33" t="s">
        <v>5391</v>
      </c>
      <c r="D2017" s="33" t="s">
        <v>5392</v>
      </c>
      <c r="E2017" s="34" t="s">
        <v>15825</v>
      </c>
      <c r="F2017" s="35">
        <v>42004</v>
      </c>
      <c r="G2017" s="36">
        <v>-38274.199999999997</v>
      </c>
      <c r="H2017" s="21" t="e">
        <v>#N/A</v>
      </c>
      <c r="I2017" s="23" t="s">
        <v>5395</v>
      </c>
    </row>
    <row r="2018" spans="3:9">
      <c r="C2018" s="33" t="s">
        <v>5397</v>
      </c>
      <c r="D2018" s="33" t="s">
        <v>5398</v>
      </c>
      <c r="E2018" s="33" t="s">
        <v>15826</v>
      </c>
      <c r="F2018" s="38">
        <v>41723</v>
      </c>
      <c r="G2018" s="37">
        <v>-48901.8</v>
      </c>
      <c r="H2018" s="21" t="s">
        <v>20363</v>
      </c>
      <c r="I2018" s="23" t="s">
        <v>3958</v>
      </c>
    </row>
    <row r="2019" spans="3:9">
      <c r="C2019" s="33" t="s">
        <v>5399</v>
      </c>
      <c r="D2019" s="33" t="s">
        <v>21235</v>
      </c>
      <c r="E2019" s="33" t="s">
        <v>15827</v>
      </c>
      <c r="F2019" s="38">
        <v>41631</v>
      </c>
      <c r="G2019" s="37">
        <v>-73365.2</v>
      </c>
      <c r="H2019" s="21" t="s">
        <v>20364</v>
      </c>
      <c r="I2019" s="23" t="s">
        <v>5400</v>
      </c>
    </row>
    <row r="2020" spans="3:9">
      <c r="C2020" s="33" t="s">
        <v>5401</v>
      </c>
      <c r="D2020" s="33" t="s">
        <v>5402</v>
      </c>
      <c r="E2020" s="33" t="s">
        <v>15828</v>
      </c>
      <c r="F2020" s="38">
        <v>41771</v>
      </c>
      <c r="G2020" s="37">
        <v>-28195.77</v>
      </c>
      <c r="H2020" s="21" t="s">
        <v>9542</v>
      </c>
      <c r="I2020" s="23" t="s">
        <v>5403</v>
      </c>
    </row>
    <row r="2021" spans="3:9">
      <c r="C2021" s="33" t="s">
        <v>5405</v>
      </c>
      <c r="D2021" s="33" t="s">
        <v>5406</v>
      </c>
      <c r="E2021" s="33" t="s">
        <v>15829</v>
      </c>
      <c r="F2021" s="38">
        <v>41631</v>
      </c>
      <c r="G2021" s="37">
        <v>-73365.2</v>
      </c>
      <c r="H2021" s="21" t="s">
        <v>9545</v>
      </c>
      <c r="I2021" s="23" t="s">
        <v>5400</v>
      </c>
    </row>
    <row r="2022" spans="3:9">
      <c r="C2022" s="33" t="s">
        <v>5407</v>
      </c>
      <c r="D2022" s="33" t="s">
        <v>5408</v>
      </c>
      <c r="E2022" s="33" t="s">
        <v>15830</v>
      </c>
      <c r="F2022" s="38">
        <v>41778</v>
      </c>
      <c r="G2022" s="37">
        <v>-59991</v>
      </c>
      <c r="H2022" s="21" t="e">
        <v>#N/A</v>
      </c>
      <c r="I2022" s="23" t="s">
        <v>5409</v>
      </c>
    </row>
    <row r="2023" spans="3:9">
      <c r="C2023" s="33" t="s">
        <v>10495</v>
      </c>
      <c r="D2023" s="33" t="s">
        <v>10496</v>
      </c>
      <c r="E2023" s="34" t="s">
        <v>18103</v>
      </c>
      <c r="F2023" s="35">
        <v>43600</v>
      </c>
      <c r="G2023" s="36">
        <v>-3060562.66</v>
      </c>
      <c r="H2023" s="21" t="s">
        <v>1191</v>
      </c>
      <c r="I2023" s="23" t="s">
        <v>10497</v>
      </c>
    </row>
    <row r="2024" spans="3:9">
      <c r="C2024" s="33" t="s">
        <v>10498</v>
      </c>
      <c r="D2024" s="33" t="s">
        <v>10499</v>
      </c>
      <c r="E2024" s="34" t="s">
        <v>18104</v>
      </c>
      <c r="F2024" s="35">
        <v>44533</v>
      </c>
      <c r="G2024" s="36">
        <v>-375000</v>
      </c>
      <c r="H2024" s="21" t="s">
        <v>1193</v>
      </c>
      <c r="I2024" s="23" t="s">
        <v>10500</v>
      </c>
    </row>
    <row r="2025" spans="3:9">
      <c r="C2025" s="33" t="s">
        <v>10501</v>
      </c>
      <c r="D2025" s="33" t="s">
        <v>10502</v>
      </c>
      <c r="E2025" s="34" t="s">
        <v>18105</v>
      </c>
      <c r="F2025" s="35">
        <v>43054</v>
      </c>
      <c r="G2025" s="36">
        <v>-212400</v>
      </c>
      <c r="H2025" s="21" t="s">
        <v>1194</v>
      </c>
      <c r="I2025" s="23" t="s">
        <v>10503</v>
      </c>
    </row>
    <row r="2026" spans="3:9">
      <c r="C2026" s="33" t="s">
        <v>10501</v>
      </c>
      <c r="D2026" s="33" t="s">
        <v>10502</v>
      </c>
      <c r="E2026" s="34" t="s">
        <v>18106</v>
      </c>
      <c r="F2026" s="35">
        <v>44097</v>
      </c>
      <c r="G2026" s="36">
        <v>-53100</v>
      </c>
      <c r="H2026" s="21" t="s">
        <v>1195</v>
      </c>
      <c r="I2026" s="23" t="s">
        <v>10504</v>
      </c>
    </row>
    <row r="2027" spans="3:9">
      <c r="C2027" s="33" t="s">
        <v>21755</v>
      </c>
      <c r="D2027" s="33" t="s">
        <v>21756</v>
      </c>
      <c r="E2027" s="34" t="s">
        <v>21757</v>
      </c>
      <c r="F2027" s="35">
        <v>44762</v>
      </c>
      <c r="G2027" s="36">
        <v>-7707894.1299999999</v>
      </c>
      <c r="H2027" s="21" t="s">
        <v>1196</v>
      </c>
      <c r="I2027" s="23" t="e">
        <v>#N/A</v>
      </c>
    </row>
    <row r="2028" spans="3:9" ht="75">
      <c r="C2028" s="33" t="s">
        <v>18107</v>
      </c>
      <c r="D2028" s="33" t="s">
        <v>18108</v>
      </c>
      <c r="E2028" s="34" t="s">
        <v>18109</v>
      </c>
      <c r="F2028" s="35">
        <v>43951</v>
      </c>
      <c r="G2028" s="36">
        <v>0.01</v>
      </c>
      <c r="H2028" s="21" t="s">
        <v>1197</v>
      </c>
      <c r="I2028" s="23" t="s">
        <v>20498</v>
      </c>
    </row>
    <row r="2029" spans="3:9" ht="105">
      <c r="C2029" s="33" t="s">
        <v>18107</v>
      </c>
      <c r="D2029" s="33" t="s">
        <v>18108</v>
      </c>
      <c r="E2029" s="34" t="s">
        <v>18110</v>
      </c>
      <c r="F2029" s="35">
        <v>43951</v>
      </c>
      <c r="G2029" s="36">
        <v>0.01</v>
      </c>
      <c r="H2029" s="21" t="s">
        <v>1198</v>
      </c>
      <c r="I2029" s="23" t="s">
        <v>20500</v>
      </c>
    </row>
    <row r="2030" spans="3:9" ht="75">
      <c r="C2030" s="33" t="s">
        <v>18107</v>
      </c>
      <c r="D2030" s="33" t="s">
        <v>18108</v>
      </c>
      <c r="E2030" s="34" t="s">
        <v>18111</v>
      </c>
      <c r="F2030" s="35">
        <v>43951</v>
      </c>
      <c r="G2030" s="36">
        <v>0.01</v>
      </c>
      <c r="H2030" s="21" t="s">
        <v>1199</v>
      </c>
      <c r="I2030" s="23" t="s">
        <v>20502</v>
      </c>
    </row>
    <row r="2031" spans="3:9" ht="90">
      <c r="C2031" s="33" t="s">
        <v>18107</v>
      </c>
      <c r="D2031" s="33" t="s">
        <v>18108</v>
      </c>
      <c r="E2031" s="34" t="s">
        <v>18112</v>
      </c>
      <c r="F2031" s="35">
        <v>43951</v>
      </c>
      <c r="G2031" s="36">
        <v>0.01</v>
      </c>
      <c r="H2031" s="21" t="s">
        <v>1200</v>
      </c>
      <c r="I2031" s="23" t="s">
        <v>20504</v>
      </c>
    </row>
    <row r="2032" spans="3:9" ht="75">
      <c r="C2032" s="33" t="s">
        <v>18107</v>
      </c>
      <c r="D2032" s="33" t="s">
        <v>18108</v>
      </c>
      <c r="E2032" s="34" t="s">
        <v>18113</v>
      </c>
      <c r="F2032" s="35">
        <v>43951</v>
      </c>
      <c r="G2032" s="36">
        <v>0.01</v>
      </c>
      <c r="H2032" s="21" t="s">
        <v>62</v>
      </c>
      <c r="I2032" s="23" t="s">
        <v>20506</v>
      </c>
    </row>
    <row r="2033" spans="3:9" ht="75">
      <c r="C2033" s="33" t="s">
        <v>18107</v>
      </c>
      <c r="D2033" s="33" t="s">
        <v>18108</v>
      </c>
      <c r="E2033" s="34" t="s">
        <v>18114</v>
      </c>
      <c r="F2033" s="35">
        <v>43951</v>
      </c>
      <c r="G2033" s="36">
        <v>0.01</v>
      </c>
      <c r="H2033" s="21" t="s">
        <v>1201</v>
      </c>
      <c r="I2033" s="23" t="s">
        <v>20508</v>
      </c>
    </row>
    <row r="2034" spans="3:9" ht="75">
      <c r="C2034" s="33" t="s">
        <v>18107</v>
      </c>
      <c r="D2034" s="33" t="s">
        <v>18108</v>
      </c>
      <c r="E2034" s="34" t="s">
        <v>18115</v>
      </c>
      <c r="F2034" s="35">
        <v>43731</v>
      </c>
      <c r="G2034" s="36">
        <v>0.01</v>
      </c>
      <c r="H2034" s="21" t="s">
        <v>1202</v>
      </c>
      <c r="I2034" s="23" t="s">
        <v>20510</v>
      </c>
    </row>
    <row r="2035" spans="3:9" ht="75">
      <c r="C2035" s="33" t="s">
        <v>18107</v>
      </c>
      <c r="D2035" s="33" t="s">
        <v>18108</v>
      </c>
      <c r="E2035" s="34" t="s">
        <v>18116</v>
      </c>
      <c r="F2035" s="35">
        <v>43598</v>
      </c>
      <c r="G2035" s="36">
        <v>0.01</v>
      </c>
      <c r="H2035" s="21" t="s">
        <v>1203</v>
      </c>
      <c r="I2035" s="23" t="s">
        <v>20512</v>
      </c>
    </row>
    <row r="2036" spans="3:9" ht="75">
      <c r="C2036" s="33" t="s">
        <v>18107</v>
      </c>
      <c r="D2036" s="33" t="s">
        <v>18108</v>
      </c>
      <c r="E2036" s="34" t="s">
        <v>18117</v>
      </c>
      <c r="F2036" s="35">
        <v>43679</v>
      </c>
      <c r="G2036" s="36">
        <v>0.01</v>
      </c>
      <c r="H2036" s="21" t="s">
        <v>1204</v>
      </c>
      <c r="I2036" s="23" t="s">
        <v>20514</v>
      </c>
    </row>
    <row r="2037" spans="3:9" ht="75">
      <c r="C2037" s="33" t="s">
        <v>18107</v>
      </c>
      <c r="D2037" s="33" t="s">
        <v>18108</v>
      </c>
      <c r="E2037" s="34" t="s">
        <v>18118</v>
      </c>
      <c r="F2037" s="35">
        <v>43578</v>
      </c>
      <c r="G2037" s="36">
        <v>0.01</v>
      </c>
      <c r="H2037" s="21" t="s">
        <v>1524</v>
      </c>
      <c r="I2037" s="23" t="s">
        <v>20515</v>
      </c>
    </row>
    <row r="2038" spans="3:9">
      <c r="C2038" s="33" t="s">
        <v>10505</v>
      </c>
      <c r="D2038" s="33" t="s">
        <v>10506</v>
      </c>
      <c r="E2038" s="34" t="s">
        <v>18119</v>
      </c>
      <c r="F2038" s="35">
        <v>44026</v>
      </c>
      <c r="G2038" s="36">
        <v>-5078680.6100000003</v>
      </c>
      <c r="H2038" s="21" t="s">
        <v>1206</v>
      </c>
      <c r="I2038" s="23" t="s">
        <v>10507</v>
      </c>
    </row>
    <row r="2039" spans="3:9">
      <c r="C2039" s="33" t="s">
        <v>10508</v>
      </c>
      <c r="D2039" s="33" t="s">
        <v>10509</v>
      </c>
      <c r="E2039" s="33" t="s">
        <v>18120</v>
      </c>
      <c r="F2039" s="38">
        <v>42941</v>
      </c>
      <c r="G2039" s="37">
        <v>-221770</v>
      </c>
      <c r="H2039" s="21" t="s">
        <v>11966</v>
      </c>
      <c r="I2039" s="23" t="s">
        <v>10510</v>
      </c>
    </row>
    <row r="2040" spans="3:9">
      <c r="C2040" s="33" t="s">
        <v>10511</v>
      </c>
      <c r="D2040" s="33" t="s">
        <v>10512</v>
      </c>
      <c r="E2040" s="34" t="s">
        <v>18121</v>
      </c>
      <c r="F2040" s="35">
        <v>41134</v>
      </c>
      <c r="G2040" s="36">
        <v>-489598.64</v>
      </c>
      <c r="H2040" s="21" t="s">
        <v>1208</v>
      </c>
      <c r="I2040" s="23" t="s">
        <v>10513</v>
      </c>
    </row>
    <row r="2041" spans="3:9">
      <c r="C2041" s="33" t="s">
        <v>10515</v>
      </c>
      <c r="D2041" s="33" t="s">
        <v>10516</v>
      </c>
      <c r="E2041" s="34" t="s">
        <v>18122</v>
      </c>
      <c r="F2041" s="35">
        <v>44008</v>
      </c>
      <c r="G2041" s="36">
        <v>-2611895.2599999998</v>
      </c>
      <c r="H2041" s="21" t="s">
        <v>1209</v>
      </c>
      <c r="I2041" s="23" t="s">
        <v>10517</v>
      </c>
    </row>
    <row r="2042" spans="3:9">
      <c r="C2042" s="33" t="s">
        <v>21758</v>
      </c>
      <c r="D2042" s="33" t="s">
        <v>21759</v>
      </c>
      <c r="E2042" s="34" t="s">
        <v>21760</v>
      </c>
      <c r="F2042" s="35">
        <v>44768</v>
      </c>
      <c r="G2042" s="36">
        <v>-265500</v>
      </c>
      <c r="H2042" s="21" t="s">
        <v>1210</v>
      </c>
      <c r="I2042" s="23" t="e">
        <v>#N/A</v>
      </c>
    </row>
    <row r="2043" spans="3:9">
      <c r="C2043" s="33" t="s">
        <v>5411</v>
      </c>
      <c r="D2043" s="33" t="s">
        <v>5412</v>
      </c>
      <c r="E2043" s="33" t="s">
        <v>15831</v>
      </c>
      <c r="F2043" s="38">
        <v>41761</v>
      </c>
      <c r="G2043" s="37">
        <v>-56391.54</v>
      </c>
      <c r="H2043" s="21" t="s">
        <v>20366</v>
      </c>
      <c r="I2043" s="23" t="s">
        <v>5413</v>
      </c>
    </row>
    <row r="2044" spans="3:9">
      <c r="C2044" s="33" t="s">
        <v>21993</v>
      </c>
      <c r="D2044" s="33" t="s">
        <v>21236</v>
      </c>
      <c r="E2044" s="33" t="s">
        <v>21237</v>
      </c>
      <c r="F2044" s="38">
        <v>44748</v>
      </c>
      <c r="G2044" s="37">
        <v>-20000</v>
      </c>
      <c r="H2044" s="21" t="s">
        <v>20368</v>
      </c>
      <c r="I2044" s="23" t="e">
        <v>#N/A</v>
      </c>
    </row>
    <row r="2045" spans="3:9">
      <c r="C2045" s="33" t="s">
        <v>5414</v>
      </c>
      <c r="D2045" s="33" t="s">
        <v>5415</v>
      </c>
      <c r="E2045" s="33" t="s">
        <v>15832</v>
      </c>
      <c r="F2045" s="38">
        <v>41765</v>
      </c>
      <c r="G2045" s="37">
        <v>-43890.36</v>
      </c>
      <c r="H2045" s="21" t="s">
        <v>20370</v>
      </c>
      <c r="I2045" s="23" t="s">
        <v>5416</v>
      </c>
    </row>
    <row r="2046" spans="3:9">
      <c r="C2046" s="33" t="s">
        <v>5418</v>
      </c>
      <c r="D2046" s="33" t="s">
        <v>5419</v>
      </c>
      <c r="E2046" s="33" t="s">
        <v>15833</v>
      </c>
      <c r="F2046" s="38">
        <v>41619</v>
      </c>
      <c r="G2046" s="37">
        <v>-73365.2</v>
      </c>
      <c r="H2046" s="21" t="s">
        <v>20372</v>
      </c>
      <c r="I2046" s="23" t="s">
        <v>2641</v>
      </c>
    </row>
    <row r="2047" spans="3:9">
      <c r="C2047" s="33" t="s">
        <v>5418</v>
      </c>
      <c r="D2047" s="33" t="s">
        <v>5419</v>
      </c>
      <c r="E2047" s="33" t="s">
        <v>15834</v>
      </c>
      <c r="F2047" s="38">
        <v>41631</v>
      </c>
      <c r="G2047" s="37">
        <v>73365.2</v>
      </c>
      <c r="H2047" s="21" t="s">
        <v>20374</v>
      </c>
      <c r="I2047" s="23" t="s">
        <v>5420</v>
      </c>
    </row>
    <row r="2048" spans="3:9">
      <c r="C2048" s="33" t="s">
        <v>10518</v>
      </c>
      <c r="D2048" s="33" t="s">
        <v>10519</v>
      </c>
      <c r="E2048" s="34" t="s">
        <v>18123</v>
      </c>
      <c r="F2048" s="35">
        <v>44470</v>
      </c>
      <c r="G2048" s="36">
        <v>-8092488</v>
      </c>
      <c r="H2048" s="21" t="s">
        <v>1211</v>
      </c>
      <c r="I2048" s="23" t="s">
        <v>10520</v>
      </c>
    </row>
    <row r="2049" spans="3:9">
      <c r="C2049" s="33" t="s">
        <v>5421</v>
      </c>
      <c r="D2049" s="33" t="s">
        <v>5422</v>
      </c>
      <c r="E2049" s="33" t="s">
        <v>15835</v>
      </c>
      <c r="F2049" s="38">
        <v>41619</v>
      </c>
      <c r="G2049" s="37">
        <v>-73365.2</v>
      </c>
      <c r="H2049" s="21" t="s">
        <v>9550</v>
      </c>
      <c r="I2049" s="23" t="s">
        <v>2641</v>
      </c>
    </row>
    <row r="2050" spans="3:9">
      <c r="C2050" s="33" t="s">
        <v>5421</v>
      </c>
      <c r="D2050" s="33" t="s">
        <v>5422</v>
      </c>
      <c r="E2050" s="33" t="s">
        <v>15836</v>
      </c>
      <c r="F2050" s="38">
        <v>41631</v>
      </c>
      <c r="G2050" s="37">
        <v>73365.2</v>
      </c>
      <c r="H2050" s="21" t="s">
        <v>961</v>
      </c>
      <c r="I2050" s="23" t="s">
        <v>5423</v>
      </c>
    </row>
    <row r="2051" spans="3:9">
      <c r="C2051" s="29" t="s">
        <v>21009</v>
      </c>
      <c r="D2051" s="29" t="s">
        <v>21010</v>
      </c>
      <c r="E2051" s="30" t="s">
        <v>21011</v>
      </c>
      <c r="F2051" s="31">
        <v>44748</v>
      </c>
      <c r="G2051" s="32">
        <v>-20000</v>
      </c>
      <c r="H2051" s="21" t="e">
        <v>#N/A</v>
      </c>
      <c r="I2051" s="23" t="e">
        <v>#N/A</v>
      </c>
    </row>
    <row r="2052" spans="3:9">
      <c r="C2052" s="33" t="s">
        <v>10521</v>
      </c>
      <c r="D2052" s="33" t="s">
        <v>10522</v>
      </c>
      <c r="E2052" s="34" t="s">
        <v>18124</v>
      </c>
      <c r="F2052" s="35">
        <v>42048</v>
      </c>
      <c r="G2052" s="36">
        <v>-141600</v>
      </c>
      <c r="H2052" s="21" t="s">
        <v>1212</v>
      </c>
      <c r="I2052" s="23" t="s">
        <v>10523</v>
      </c>
    </row>
    <row r="2053" spans="3:9">
      <c r="C2053" s="33" t="s">
        <v>5424</v>
      </c>
      <c r="D2053" s="33" t="s">
        <v>5425</v>
      </c>
      <c r="E2053" s="33" t="s">
        <v>15837</v>
      </c>
      <c r="F2053" s="38">
        <v>41619</v>
      </c>
      <c r="G2053" s="37">
        <v>-73365.2</v>
      </c>
      <c r="H2053" s="21" t="s">
        <v>9556</v>
      </c>
      <c r="I2053" s="23" t="s">
        <v>2641</v>
      </c>
    </row>
    <row r="2054" spans="3:9">
      <c r="C2054" s="33" t="s">
        <v>5424</v>
      </c>
      <c r="D2054" s="33" t="s">
        <v>5425</v>
      </c>
      <c r="E2054" s="33" t="s">
        <v>15838</v>
      </c>
      <c r="F2054" s="38">
        <v>41631</v>
      </c>
      <c r="G2054" s="37">
        <v>73365.2</v>
      </c>
      <c r="H2054" s="21" t="s">
        <v>9557</v>
      </c>
      <c r="I2054" s="23" t="s">
        <v>5426</v>
      </c>
    </row>
    <row r="2055" spans="3:9">
      <c r="C2055" s="33" t="s">
        <v>10524</v>
      </c>
      <c r="D2055" s="33" t="s">
        <v>10525</v>
      </c>
      <c r="E2055" s="33" t="s">
        <v>18125</v>
      </c>
      <c r="F2055" s="38">
        <v>44047</v>
      </c>
      <c r="G2055" s="37">
        <v>-2059703.66</v>
      </c>
      <c r="H2055" s="21" t="s">
        <v>11969</v>
      </c>
      <c r="I2055" s="23" t="s">
        <v>10526</v>
      </c>
    </row>
    <row r="2056" spans="3:9">
      <c r="C2056" s="33" t="s">
        <v>10524</v>
      </c>
      <c r="D2056" s="33" t="s">
        <v>10525</v>
      </c>
      <c r="E2056" s="33" t="s">
        <v>18126</v>
      </c>
      <c r="F2056" s="38">
        <v>44047</v>
      </c>
      <c r="G2056" s="37">
        <v>2059703.66</v>
      </c>
      <c r="H2056" s="21" t="s">
        <v>11970</v>
      </c>
      <c r="I2056" s="23" t="s">
        <v>10527</v>
      </c>
    </row>
    <row r="2057" spans="3:9">
      <c r="C2057" s="33" t="s">
        <v>5427</v>
      </c>
      <c r="D2057" s="33" t="s">
        <v>5428</v>
      </c>
      <c r="E2057" s="33" t="s">
        <v>15839</v>
      </c>
      <c r="F2057" s="38">
        <v>41761</v>
      </c>
      <c r="G2057" s="37">
        <v>-27595.86</v>
      </c>
      <c r="H2057" s="21" t="e">
        <v>#N/A</v>
      </c>
      <c r="I2057" s="23" t="s">
        <v>5429</v>
      </c>
    </row>
    <row r="2058" spans="3:9">
      <c r="C2058" s="33" t="s">
        <v>5427</v>
      </c>
      <c r="D2058" s="33" t="s">
        <v>5428</v>
      </c>
      <c r="E2058" s="33" t="s">
        <v>15840</v>
      </c>
      <c r="F2058" s="38">
        <v>41761</v>
      </c>
      <c r="G2058" s="37">
        <v>-74965.259999999995</v>
      </c>
      <c r="H2058" s="21" t="e">
        <v>#N/A</v>
      </c>
      <c r="I2058" s="23" t="s">
        <v>5431</v>
      </c>
    </row>
    <row r="2059" spans="3:9">
      <c r="C2059" s="29" t="s">
        <v>1454</v>
      </c>
      <c r="D2059" s="29" t="s">
        <v>1734</v>
      </c>
      <c r="E2059" s="30" t="s">
        <v>13414</v>
      </c>
      <c r="F2059" s="31">
        <v>41715</v>
      </c>
      <c r="G2059" s="32">
        <v>-47200</v>
      </c>
      <c r="H2059" s="21" t="s">
        <v>1455</v>
      </c>
      <c r="I2059" s="23" t="s">
        <v>1455</v>
      </c>
    </row>
    <row r="2060" spans="3:9">
      <c r="C2060" s="33" t="s">
        <v>10528</v>
      </c>
      <c r="D2060" s="33" t="s">
        <v>10529</v>
      </c>
      <c r="E2060" s="33" t="s">
        <v>18127</v>
      </c>
      <c r="F2060" s="38">
        <v>44421</v>
      </c>
      <c r="G2060" s="37">
        <v>-379757.53</v>
      </c>
      <c r="H2060" s="21" t="s">
        <v>11971</v>
      </c>
      <c r="I2060" s="23" t="s">
        <v>10530</v>
      </c>
    </row>
    <row r="2061" spans="3:9">
      <c r="C2061" s="33" t="s">
        <v>10531</v>
      </c>
      <c r="D2061" s="33" t="s">
        <v>10532</v>
      </c>
      <c r="E2061" s="33" t="s">
        <v>18128</v>
      </c>
      <c r="F2061" s="38">
        <v>42004</v>
      </c>
      <c r="G2061" s="37">
        <v>-1996654.05</v>
      </c>
      <c r="H2061" s="21" t="s">
        <v>11972</v>
      </c>
      <c r="I2061" s="23" t="s">
        <v>10533</v>
      </c>
    </row>
    <row r="2062" spans="3:9">
      <c r="C2062" s="33" t="s">
        <v>10534</v>
      </c>
      <c r="D2062" s="33" t="s">
        <v>10535</v>
      </c>
      <c r="E2062" s="33" t="s">
        <v>18129</v>
      </c>
      <c r="F2062" s="38">
        <v>41891</v>
      </c>
      <c r="G2062" s="37">
        <v>-194040</v>
      </c>
      <c r="H2062" s="21" t="s">
        <v>11973</v>
      </c>
      <c r="I2062" s="23" t="s">
        <v>10536</v>
      </c>
    </row>
    <row r="2063" spans="3:9">
      <c r="C2063" s="33" t="s">
        <v>5433</v>
      </c>
      <c r="D2063" s="33" t="s">
        <v>5434</v>
      </c>
      <c r="E2063" s="34" t="s">
        <v>15841</v>
      </c>
      <c r="F2063" s="35">
        <v>41761</v>
      </c>
      <c r="G2063" s="36">
        <v>-34194.870000000003</v>
      </c>
      <c r="H2063" s="21" t="e">
        <v>#N/A</v>
      </c>
      <c r="I2063" s="23" t="s">
        <v>5435</v>
      </c>
    </row>
    <row r="2064" spans="3:9">
      <c r="C2064" s="33" t="s">
        <v>5436</v>
      </c>
      <c r="D2064" s="33" t="s">
        <v>5437</v>
      </c>
      <c r="E2064" s="33" t="s">
        <v>15842</v>
      </c>
      <c r="F2064" s="38">
        <v>41619</v>
      </c>
      <c r="G2064" s="37">
        <v>-73365.2</v>
      </c>
      <c r="H2064" s="21" t="e">
        <v>#N/A</v>
      </c>
      <c r="I2064" s="23" t="s">
        <v>2641</v>
      </c>
    </row>
    <row r="2065" spans="3:9">
      <c r="C2065" s="33" t="s">
        <v>5436</v>
      </c>
      <c r="D2065" s="33" t="s">
        <v>5437</v>
      </c>
      <c r="E2065" s="33" t="s">
        <v>15843</v>
      </c>
      <c r="F2065" s="38">
        <v>41631</v>
      </c>
      <c r="G2065" s="37">
        <v>73365.2</v>
      </c>
      <c r="H2065" s="21" t="s">
        <v>3816</v>
      </c>
      <c r="I2065" s="23" t="s">
        <v>5438</v>
      </c>
    </row>
    <row r="2066" spans="3:9">
      <c r="C2066" s="33" t="s">
        <v>5439</v>
      </c>
      <c r="D2066" s="33" t="s">
        <v>5440</v>
      </c>
      <c r="E2066" s="33" t="s">
        <v>15844</v>
      </c>
      <c r="F2066" s="38">
        <v>41619</v>
      </c>
      <c r="G2066" s="37">
        <v>-73365.2</v>
      </c>
      <c r="H2066" s="21" t="s">
        <v>9562</v>
      </c>
      <c r="I2066" s="23" t="s">
        <v>2641</v>
      </c>
    </row>
    <row r="2067" spans="3:9">
      <c r="C2067" s="33" t="s">
        <v>5439</v>
      </c>
      <c r="D2067" s="33" t="s">
        <v>5440</v>
      </c>
      <c r="E2067" s="33" t="s">
        <v>15845</v>
      </c>
      <c r="F2067" s="38">
        <v>41631</v>
      </c>
      <c r="G2067" s="37">
        <v>73365.2</v>
      </c>
      <c r="H2067" s="21" t="s">
        <v>9565</v>
      </c>
      <c r="I2067" s="23" t="s">
        <v>5441</v>
      </c>
    </row>
    <row r="2068" spans="3:9">
      <c r="C2068" s="33" t="s">
        <v>5442</v>
      </c>
      <c r="D2068" s="33" t="s">
        <v>5443</v>
      </c>
      <c r="E2068" s="33" t="s">
        <v>15846</v>
      </c>
      <c r="F2068" s="38">
        <v>41619</v>
      </c>
      <c r="G2068" s="37">
        <v>-73365.2</v>
      </c>
      <c r="H2068" s="21" t="s">
        <v>20377</v>
      </c>
      <c r="I2068" s="23" t="s">
        <v>2641</v>
      </c>
    </row>
    <row r="2069" spans="3:9">
      <c r="C2069" s="33" t="s">
        <v>5442</v>
      </c>
      <c r="D2069" s="33" t="s">
        <v>5443</v>
      </c>
      <c r="E2069" s="33" t="s">
        <v>15847</v>
      </c>
      <c r="F2069" s="38">
        <v>41628</v>
      </c>
      <c r="G2069" s="37">
        <v>73365.2</v>
      </c>
      <c r="H2069" s="21" t="s">
        <v>20378</v>
      </c>
      <c r="I2069" s="23" t="s">
        <v>5444</v>
      </c>
    </row>
    <row r="2070" spans="3:9">
      <c r="C2070" s="33" t="s">
        <v>21761</v>
      </c>
      <c r="D2070" s="33" t="s">
        <v>21762</v>
      </c>
      <c r="E2070" s="33" t="s">
        <v>21763</v>
      </c>
      <c r="F2070" s="38">
        <v>44743</v>
      </c>
      <c r="G2070" s="37">
        <v>-4343564.04</v>
      </c>
      <c r="H2070" s="21" t="s">
        <v>11974</v>
      </c>
      <c r="I2070" s="23" t="e">
        <v>#N/A</v>
      </c>
    </row>
    <row r="2071" spans="3:9">
      <c r="C2071" s="33" t="s">
        <v>5445</v>
      </c>
      <c r="D2071" s="33" t="s">
        <v>5446</v>
      </c>
      <c r="E2071" s="33" t="s">
        <v>15848</v>
      </c>
      <c r="F2071" s="38">
        <v>41619</v>
      </c>
      <c r="G2071" s="37">
        <v>-73365.2</v>
      </c>
      <c r="H2071" s="21" t="s">
        <v>9570</v>
      </c>
      <c r="I2071" s="23" t="s">
        <v>2641</v>
      </c>
    </row>
    <row r="2072" spans="3:9">
      <c r="C2072" s="33" t="s">
        <v>5445</v>
      </c>
      <c r="D2072" s="33" t="s">
        <v>5446</v>
      </c>
      <c r="E2072" s="33" t="s">
        <v>15849</v>
      </c>
      <c r="F2072" s="38">
        <v>41628</v>
      </c>
      <c r="G2072" s="37">
        <v>73365.2</v>
      </c>
      <c r="H2072" s="21" t="s">
        <v>8991</v>
      </c>
      <c r="I2072" s="23" t="s">
        <v>5447</v>
      </c>
    </row>
    <row r="2073" spans="3:9">
      <c r="C2073" s="29" t="s">
        <v>138</v>
      </c>
      <c r="D2073" s="29" t="s">
        <v>1735</v>
      </c>
      <c r="E2073" s="30" t="s">
        <v>13563</v>
      </c>
      <c r="F2073" s="31">
        <v>42373</v>
      </c>
      <c r="G2073" s="32">
        <v>23688</v>
      </c>
      <c r="H2073" s="21">
        <v>0</v>
      </c>
      <c r="I2073" s="23" t="s">
        <v>1736</v>
      </c>
    </row>
    <row r="2074" spans="3:9">
      <c r="C2074" s="29" t="s">
        <v>138</v>
      </c>
      <c r="D2074" s="29" t="s">
        <v>1735</v>
      </c>
      <c r="E2074" s="30" t="s">
        <v>13564</v>
      </c>
      <c r="F2074" s="31">
        <v>42373</v>
      </c>
      <c r="G2074" s="32">
        <v>7516.8</v>
      </c>
      <c r="H2074" s="21">
        <v>0</v>
      </c>
      <c r="I2074" s="23" t="s">
        <v>1737</v>
      </c>
    </row>
    <row r="2075" spans="3:9">
      <c r="C2075" s="29" t="s">
        <v>138</v>
      </c>
      <c r="D2075" s="29" t="s">
        <v>1735</v>
      </c>
      <c r="E2075" s="30" t="s">
        <v>13565</v>
      </c>
      <c r="F2075" s="31">
        <v>41317</v>
      </c>
      <c r="G2075" s="32">
        <v>-131080</v>
      </c>
      <c r="H2075" s="21" t="s">
        <v>1456</v>
      </c>
      <c r="I2075" s="23" t="s">
        <v>1456</v>
      </c>
    </row>
    <row r="2076" spans="3:9">
      <c r="C2076" s="33" t="s">
        <v>10537</v>
      </c>
      <c r="D2076" s="33" t="s">
        <v>10538</v>
      </c>
      <c r="E2076" s="33" t="s">
        <v>18130</v>
      </c>
      <c r="F2076" s="38">
        <v>41768</v>
      </c>
      <c r="G2076" s="37">
        <v>1385272.57</v>
      </c>
      <c r="H2076" s="21" t="s">
        <v>11975</v>
      </c>
      <c r="I2076" s="23" t="s">
        <v>10539</v>
      </c>
    </row>
    <row r="2077" spans="3:9">
      <c r="C2077" s="33" t="s">
        <v>5448</v>
      </c>
      <c r="D2077" s="33" t="s">
        <v>5449</v>
      </c>
      <c r="E2077" s="33" t="s">
        <v>15850</v>
      </c>
      <c r="F2077" s="38">
        <v>41619</v>
      </c>
      <c r="G2077" s="37">
        <v>-42315.5</v>
      </c>
      <c r="H2077" s="21" t="s">
        <v>9573</v>
      </c>
      <c r="I2077" s="23" t="s">
        <v>2641</v>
      </c>
    </row>
    <row r="2078" spans="3:9">
      <c r="C2078" s="33" t="s">
        <v>5448</v>
      </c>
      <c r="D2078" s="33" t="s">
        <v>5449</v>
      </c>
      <c r="E2078" s="33" t="s">
        <v>15851</v>
      </c>
      <c r="F2078" s="38">
        <v>41628</v>
      </c>
      <c r="G2078" s="37">
        <v>42315.5</v>
      </c>
      <c r="H2078" s="21" t="s">
        <v>20379</v>
      </c>
      <c r="I2078" s="23" t="s">
        <v>5450</v>
      </c>
    </row>
    <row r="2079" spans="3:9">
      <c r="C2079" s="33" t="s">
        <v>5451</v>
      </c>
      <c r="D2079" s="33" t="s">
        <v>5452</v>
      </c>
      <c r="E2079" s="33" t="s">
        <v>15852</v>
      </c>
      <c r="F2079" s="38">
        <v>41761</v>
      </c>
      <c r="G2079" s="37">
        <v>-32395.14</v>
      </c>
      <c r="H2079" s="21" t="s">
        <v>9577</v>
      </c>
      <c r="I2079" s="23" t="s">
        <v>5453</v>
      </c>
    </row>
    <row r="2080" spans="3:9">
      <c r="C2080" s="33" t="s">
        <v>5454</v>
      </c>
      <c r="D2080" s="33" t="s">
        <v>5455</v>
      </c>
      <c r="E2080" s="33" t="s">
        <v>14627</v>
      </c>
      <c r="F2080" s="38">
        <v>40925</v>
      </c>
      <c r="G2080" s="37">
        <v>-13681.9</v>
      </c>
      <c r="H2080" s="21" t="s">
        <v>9029</v>
      </c>
      <c r="I2080" s="23" t="s">
        <v>20009</v>
      </c>
    </row>
    <row r="2081" spans="3:9">
      <c r="C2081" s="33" t="s">
        <v>5456</v>
      </c>
      <c r="D2081" s="33" t="s">
        <v>5457</v>
      </c>
      <c r="E2081" s="33" t="s">
        <v>14628</v>
      </c>
      <c r="F2081" s="38">
        <v>40694</v>
      </c>
      <c r="G2081" s="37">
        <v>-37857</v>
      </c>
      <c r="H2081" s="21" t="s">
        <v>9583</v>
      </c>
      <c r="I2081" s="23" t="s">
        <v>20010</v>
      </c>
    </row>
    <row r="2082" spans="3:9">
      <c r="C2082" s="29" t="s">
        <v>1457</v>
      </c>
      <c r="D2082" s="29" t="s">
        <v>1738</v>
      </c>
      <c r="E2082" s="30" t="s">
        <v>14492</v>
      </c>
      <c r="F2082" s="31">
        <v>41428</v>
      </c>
      <c r="G2082" s="32">
        <v>-40000</v>
      </c>
      <c r="H2082" s="21" t="s">
        <v>1458</v>
      </c>
      <c r="I2082" s="23" t="s">
        <v>19541</v>
      </c>
    </row>
    <row r="2083" spans="3:9">
      <c r="C2083" s="33" t="s">
        <v>10542</v>
      </c>
      <c r="D2083" s="33" t="s">
        <v>10543</v>
      </c>
      <c r="E2083" s="33" t="s">
        <v>18133</v>
      </c>
      <c r="F2083" s="38">
        <v>44539</v>
      </c>
      <c r="G2083" s="37">
        <v>-3575000</v>
      </c>
      <c r="H2083" s="21" t="s">
        <v>11976</v>
      </c>
      <c r="I2083" s="23" t="s">
        <v>10544</v>
      </c>
    </row>
    <row r="2084" spans="3:9">
      <c r="C2084" s="33" t="s">
        <v>10545</v>
      </c>
      <c r="D2084" s="33" t="s">
        <v>10546</v>
      </c>
      <c r="E2084" s="33" t="s">
        <v>18134</v>
      </c>
      <c r="F2084" s="38">
        <v>44470</v>
      </c>
      <c r="G2084" s="37">
        <v>-3000000</v>
      </c>
      <c r="H2084" s="21" t="s">
        <v>11977</v>
      </c>
      <c r="I2084" s="23" t="s">
        <v>10547</v>
      </c>
    </row>
    <row r="2085" spans="3:9">
      <c r="C2085" s="33" t="s">
        <v>10548</v>
      </c>
      <c r="D2085" s="33" t="s">
        <v>10549</v>
      </c>
      <c r="E2085" s="33" t="s">
        <v>18135</v>
      </c>
      <c r="F2085" s="38">
        <v>44470</v>
      </c>
      <c r="G2085" s="37">
        <v>-214980</v>
      </c>
      <c r="H2085" s="21" t="s">
        <v>11978</v>
      </c>
      <c r="I2085" s="23" t="s">
        <v>10550</v>
      </c>
    </row>
    <row r="2086" spans="3:9">
      <c r="C2086" s="33" t="s">
        <v>10551</v>
      </c>
      <c r="D2086" s="33" t="s">
        <v>10552</v>
      </c>
      <c r="E2086" s="33" t="s">
        <v>18136</v>
      </c>
      <c r="F2086" s="38">
        <v>41723</v>
      </c>
      <c r="G2086" s="37">
        <v>1981065.08</v>
      </c>
      <c r="H2086" s="21" t="s">
        <v>20854</v>
      </c>
      <c r="I2086" s="23" t="s">
        <v>10553</v>
      </c>
    </row>
    <row r="2087" spans="3:9">
      <c r="C2087" s="33" t="s">
        <v>5458</v>
      </c>
      <c r="D2087" s="33" t="s">
        <v>5459</v>
      </c>
      <c r="E2087" s="33" t="s">
        <v>15853</v>
      </c>
      <c r="F2087" s="38">
        <v>41619</v>
      </c>
      <c r="G2087" s="37">
        <v>-73365.2</v>
      </c>
      <c r="H2087" s="21" t="s">
        <v>9584</v>
      </c>
      <c r="I2087" s="23" t="s">
        <v>2641</v>
      </c>
    </row>
    <row r="2088" spans="3:9">
      <c r="C2088" s="33" t="s">
        <v>5458</v>
      </c>
      <c r="D2088" s="33" t="s">
        <v>5459</v>
      </c>
      <c r="E2088" s="33" t="s">
        <v>15854</v>
      </c>
      <c r="F2088" s="38">
        <v>41628</v>
      </c>
      <c r="G2088" s="37">
        <v>73365.2</v>
      </c>
      <c r="H2088" s="21" t="s">
        <v>9587</v>
      </c>
      <c r="I2088" s="23" t="s">
        <v>5460</v>
      </c>
    </row>
    <row r="2089" spans="3:9">
      <c r="C2089" s="33" t="s">
        <v>10554</v>
      </c>
      <c r="D2089" s="33" t="s">
        <v>10555</v>
      </c>
      <c r="E2089" s="33" t="s">
        <v>18137</v>
      </c>
      <c r="F2089" s="38">
        <v>41583</v>
      </c>
      <c r="G2089" s="37">
        <v>-5694763.96</v>
      </c>
      <c r="H2089" s="21" t="s">
        <v>8972</v>
      </c>
      <c r="I2089" s="23" t="s">
        <v>10556</v>
      </c>
    </row>
    <row r="2090" spans="3:9">
      <c r="C2090" s="33" t="s">
        <v>5461</v>
      </c>
      <c r="D2090" s="33" t="s">
        <v>5462</v>
      </c>
      <c r="E2090" s="33" t="s">
        <v>15855</v>
      </c>
      <c r="F2090" s="38">
        <v>41744</v>
      </c>
      <c r="G2090" s="37">
        <v>-63590.46</v>
      </c>
      <c r="H2090" s="21" t="s">
        <v>9588</v>
      </c>
      <c r="I2090" s="23" t="s">
        <v>5463</v>
      </c>
    </row>
    <row r="2091" spans="3:9">
      <c r="C2091" s="33" t="s">
        <v>5465</v>
      </c>
      <c r="D2091" s="33" t="s">
        <v>5466</v>
      </c>
      <c r="E2091" s="34" t="s">
        <v>15856</v>
      </c>
      <c r="F2091" s="35">
        <v>41619</v>
      </c>
      <c r="G2091" s="36">
        <v>-73365.2</v>
      </c>
      <c r="H2091" s="21" t="s">
        <v>1438</v>
      </c>
      <c r="I2091" s="23" t="s">
        <v>2641</v>
      </c>
    </row>
    <row r="2092" spans="3:9">
      <c r="C2092" s="33" t="s">
        <v>5465</v>
      </c>
      <c r="D2092" s="33" t="s">
        <v>5466</v>
      </c>
      <c r="E2092" s="34" t="s">
        <v>15857</v>
      </c>
      <c r="F2092" s="35">
        <v>41628</v>
      </c>
      <c r="G2092" s="36">
        <v>73365.2</v>
      </c>
      <c r="H2092" s="21" t="s">
        <v>1439</v>
      </c>
      <c r="I2092" s="23" t="s">
        <v>5467</v>
      </c>
    </row>
    <row r="2093" spans="3:9">
      <c r="C2093" s="33" t="s">
        <v>10557</v>
      </c>
      <c r="D2093" s="33" t="s">
        <v>10558</v>
      </c>
      <c r="E2093" s="33" t="s">
        <v>18138</v>
      </c>
      <c r="F2093" s="38">
        <v>42943</v>
      </c>
      <c r="G2093" s="37">
        <v>-3528785.67</v>
      </c>
      <c r="H2093" s="21" t="s">
        <v>8973</v>
      </c>
      <c r="I2093" s="23" t="s">
        <v>10559</v>
      </c>
    </row>
    <row r="2094" spans="3:9">
      <c r="C2094" s="33" t="s">
        <v>5468</v>
      </c>
      <c r="D2094" s="33" t="s">
        <v>5469</v>
      </c>
      <c r="E2094" s="33" t="s">
        <v>15858</v>
      </c>
      <c r="F2094" s="38">
        <v>41619</v>
      </c>
      <c r="G2094" s="37">
        <v>-73365.2</v>
      </c>
      <c r="H2094" s="21" t="e">
        <v>#N/A</v>
      </c>
      <c r="I2094" s="23" t="s">
        <v>2641</v>
      </c>
    </row>
    <row r="2095" spans="3:9">
      <c r="C2095" s="33" t="s">
        <v>5468</v>
      </c>
      <c r="D2095" s="33" t="s">
        <v>5469</v>
      </c>
      <c r="E2095" s="33" t="s">
        <v>15859</v>
      </c>
      <c r="F2095" s="38">
        <v>41628</v>
      </c>
      <c r="G2095" s="37">
        <v>73365.2</v>
      </c>
      <c r="H2095" s="21" t="s">
        <v>9591</v>
      </c>
      <c r="I2095" s="23" t="s">
        <v>5470</v>
      </c>
    </row>
    <row r="2096" spans="3:9">
      <c r="C2096" s="33" t="s">
        <v>5471</v>
      </c>
      <c r="D2096" s="33" t="s">
        <v>5472</v>
      </c>
      <c r="E2096" s="33" t="s">
        <v>15860</v>
      </c>
      <c r="F2096" s="38">
        <v>41765</v>
      </c>
      <c r="G2096" s="37">
        <v>-68389.740000000005</v>
      </c>
      <c r="H2096" s="21" t="s">
        <v>9594</v>
      </c>
      <c r="I2096" s="23" t="s">
        <v>5473</v>
      </c>
    </row>
    <row r="2097" spans="3:9">
      <c r="C2097" s="33" t="s">
        <v>5475</v>
      </c>
      <c r="D2097" s="33" t="s">
        <v>5476</v>
      </c>
      <c r="E2097" s="33" t="s">
        <v>15861</v>
      </c>
      <c r="F2097" s="38">
        <v>41741</v>
      </c>
      <c r="G2097" s="37">
        <v>-69589.56</v>
      </c>
      <c r="H2097" s="21" t="s">
        <v>9597</v>
      </c>
      <c r="I2097" s="23" t="s">
        <v>5477</v>
      </c>
    </row>
    <row r="2098" spans="3:9">
      <c r="C2098" s="33" t="s">
        <v>5479</v>
      </c>
      <c r="D2098" s="33" t="s">
        <v>5480</v>
      </c>
      <c r="E2098" s="33" t="s">
        <v>15862</v>
      </c>
      <c r="F2098" s="38">
        <v>41816</v>
      </c>
      <c r="G2098" s="37">
        <v>-37614.300000000003</v>
      </c>
      <c r="H2098" s="21" t="s">
        <v>20381</v>
      </c>
      <c r="I2098" s="23" t="s">
        <v>5481</v>
      </c>
    </row>
    <row r="2099" spans="3:9">
      <c r="C2099" s="33" t="s">
        <v>5483</v>
      </c>
      <c r="D2099" s="33" t="s">
        <v>5484</v>
      </c>
      <c r="E2099" s="33" t="s">
        <v>15863</v>
      </c>
      <c r="F2099" s="38">
        <v>42004</v>
      </c>
      <c r="G2099" s="37">
        <v>-71269.2</v>
      </c>
      <c r="H2099" s="21" t="s">
        <v>9599</v>
      </c>
      <c r="I2099" s="23" t="s">
        <v>5485</v>
      </c>
    </row>
    <row r="2100" spans="3:9">
      <c r="C2100" s="33" t="s">
        <v>10560</v>
      </c>
      <c r="D2100" s="33" t="s">
        <v>10561</v>
      </c>
      <c r="E2100" s="34" t="s">
        <v>18142</v>
      </c>
      <c r="F2100" s="35">
        <v>41571</v>
      </c>
      <c r="G2100" s="36">
        <v>-2897485.71</v>
      </c>
      <c r="H2100" s="21" t="s">
        <v>1214</v>
      </c>
      <c r="I2100" s="23" t="s">
        <v>10562</v>
      </c>
    </row>
    <row r="2101" spans="3:9">
      <c r="C2101" s="33" t="s">
        <v>10560</v>
      </c>
      <c r="D2101" s="33" t="s">
        <v>10561</v>
      </c>
      <c r="E2101" s="34" t="s">
        <v>18143</v>
      </c>
      <c r="F2101" s="35">
        <v>41571</v>
      </c>
      <c r="G2101" s="36">
        <v>579497.14</v>
      </c>
      <c r="H2101" s="21" t="s">
        <v>1216</v>
      </c>
      <c r="I2101" s="23" t="s">
        <v>10562</v>
      </c>
    </row>
    <row r="2102" spans="3:9">
      <c r="C2102" s="33" t="s">
        <v>10560</v>
      </c>
      <c r="D2102" s="33" t="s">
        <v>10561</v>
      </c>
      <c r="E2102" s="34" t="s">
        <v>18144</v>
      </c>
      <c r="F2102" s="35">
        <v>41611</v>
      </c>
      <c r="G2102" s="36">
        <v>296079.52</v>
      </c>
      <c r="H2102" s="21" t="s">
        <v>1218</v>
      </c>
      <c r="I2102" s="23" t="s">
        <v>10563</v>
      </c>
    </row>
    <row r="2103" spans="3:9" ht="60">
      <c r="C2103" s="33" t="s">
        <v>10560</v>
      </c>
      <c r="D2103" s="33" t="s">
        <v>10561</v>
      </c>
      <c r="E2103" s="34" t="s">
        <v>18145</v>
      </c>
      <c r="F2103" s="35">
        <v>41572</v>
      </c>
      <c r="G2103" s="36">
        <v>1896566.87</v>
      </c>
      <c r="H2103" s="21" t="s">
        <v>1265</v>
      </c>
      <c r="I2103" s="23" t="s">
        <v>10564</v>
      </c>
    </row>
    <row r="2104" spans="3:9" ht="165">
      <c r="C2104" s="33" t="s">
        <v>18146</v>
      </c>
      <c r="D2104" s="33" t="s">
        <v>18147</v>
      </c>
      <c r="E2104" s="34" t="s">
        <v>18148</v>
      </c>
      <c r="F2104" s="35">
        <v>43699</v>
      </c>
      <c r="G2104" s="36">
        <v>0.01</v>
      </c>
      <c r="H2104" s="21" t="s">
        <v>1221</v>
      </c>
      <c r="I2104" s="23" t="s">
        <v>20524</v>
      </c>
    </row>
    <row r="2105" spans="3:9">
      <c r="C2105" s="33" t="s">
        <v>5487</v>
      </c>
      <c r="D2105" s="33" t="s">
        <v>5488</v>
      </c>
      <c r="E2105" s="33" t="s">
        <v>15864</v>
      </c>
      <c r="F2105" s="38">
        <v>41619</v>
      </c>
      <c r="G2105" s="37">
        <v>-87478.7</v>
      </c>
      <c r="H2105" s="21" t="s">
        <v>20382</v>
      </c>
      <c r="I2105" s="23" t="s">
        <v>2641</v>
      </c>
    </row>
    <row r="2106" spans="3:9">
      <c r="C2106" s="33" t="s">
        <v>5487</v>
      </c>
      <c r="D2106" s="33" t="s">
        <v>5488</v>
      </c>
      <c r="E2106" s="33" t="s">
        <v>15865</v>
      </c>
      <c r="F2106" s="38">
        <v>41628</v>
      </c>
      <c r="G2106" s="37">
        <v>87478.7</v>
      </c>
      <c r="H2106" s="21" t="s">
        <v>9603</v>
      </c>
      <c r="I2106" s="23" t="s">
        <v>5489</v>
      </c>
    </row>
    <row r="2107" spans="3:9">
      <c r="C2107" s="33" t="s">
        <v>5490</v>
      </c>
      <c r="D2107" s="33" t="s">
        <v>5491</v>
      </c>
      <c r="E2107" s="33" t="s">
        <v>15866</v>
      </c>
      <c r="F2107" s="38">
        <v>41619</v>
      </c>
      <c r="G2107" s="37">
        <v>-73365.2</v>
      </c>
      <c r="H2107" s="21" t="s">
        <v>9606</v>
      </c>
      <c r="I2107" s="23" t="s">
        <v>2641</v>
      </c>
    </row>
    <row r="2108" spans="3:9">
      <c r="C2108" s="33" t="s">
        <v>5490</v>
      </c>
      <c r="D2108" s="33" t="s">
        <v>5491</v>
      </c>
      <c r="E2108" s="33" t="s">
        <v>15867</v>
      </c>
      <c r="F2108" s="38">
        <v>41628</v>
      </c>
      <c r="G2108" s="37">
        <v>73365.2</v>
      </c>
      <c r="H2108" s="21" t="s">
        <v>7601</v>
      </c>
      <c r="I2108" s="23" t="s">
        <v>5492</v>
      </c>
    </row>
    <row r="2109" spans="3:9">
      <c r="C2109" s="33" t="s">
        <v>10565</v>
      </c>
      <c r="D2109" s="33" t="s">
        <v>10566</v>
      </c>
      <c r="E2109" s="34" t="s">
        <v>18149</v>
      </c>
      <c r="F2109" s="35">
        <v>44470</v>
      </c>
      <c r="G2109" s="36">
        <v>-6900000</v>
      </c>
      <c r="H2109" s="21" t="s">
        <v>1220</v>
      </c>
      <c r="I2109" s="23" t="s">
        <v>10567</v>
      </c>
    </row>
    <row r="2110" spans="3:9">
      <c r="C2110" s="33" t="s">
        <v>5493</v>
      </c>
      <c r="D2110" s="33" t="s">
        <v>5494</v>
      </c>
      <c r="E2110" s="34" t="s">
        <v>15868</v>
      </c>
      <c r="F2110" s="35">
        <v>41619</v>
      </c>
      <c r="G2110" s="36">
        <v>-87478.7</v>
      </c>
      <c r="H2110" s="21" t="e">
        <v>#N/A</v>
      </c>
      <c r="I2110" s="23" t="s">
        <v>2641</v>
      </c>
    </row>
    <row r="2111" spans="3:9">
      <c r="C2111" s="33" t="s">
        <v>5493</v>
      </c>
      <c r="D2111" s="33" t="s">
        <v>5494</v>
      </c>
      <c r="E2111" s="34" t="s">
        <v>15869</v>
      </c>
      <c r="F2111" s="35">
        <v>41628</v>
      </c>
      <c r="G2111" s="36">
        <v>87478.7</v>
      </c>
      <c r="H2111" s="21" t="s">
        <v>65</v>
      </c>
      <c r="I2111" s="23" t="s">
        <v>5495</v>
      </c>
    </row>
    <row r="2112" spans="3:9">
      <c r="C2112" s="33" t="s">
        <v>10568</v>
      </c>
      <c r="D2112" s="33" t="s">
        <v>10569</v>
      </c>
      <c r="E2112" s="34" t="s">
        <v>18150</v>
      </c>
      <c r="F2112" s="35">
        <v>41141</v>
      </c>
      <c r="G2112" s="36">
        <v>-231285.71</v>
      </c>
      <c r="H2112" s="21" t="s">
        <v>1221</v>
      </c>
      <c r="I2112" s="23" t="s">
        <v>20525</v>
      </c>
    </row>
    <row r="2113" spans="3:9">
      <c r="C2113" s="33" t="s">
        <v>10571</v>
      </c>
      <c r="D2113" s="33" t="s">
        <v>10572</v>
      </c>
      <c r="E2113" s="33" t="s">
        <v>18151</v>
      </c>
      <c r="F2113" s="38">
        <v>42166</v>
      </c>
      <c r="G2113" s="37">
        <v>-141600</v>
      </c>
      <c r="H2113" s="21" t="s">
        <v>11981</v>
      </c>
      <c r="I2113" s="23" t="s">
        <v>10573</v>
      </c>
    </row>
    <row r="2114" spans="3:9">
      <c r="C2114" s="33" t="s">
        <v>10571</v>
      </c>
      <c r="D2114" s="33" t="s">
        <v>10572</v>
      </c>
      <c r="E2114" s="33" t="s">
        <v>18152</v>
      </c>
      <c r="F2114" s="38">
        <v>42262</v>
      </c>
      <c r="G2114" s="37">
        <v>-141600</v>
      </c>
      <c r="H2114" s="21" t="s">
        <v>11984</v>
      </c>
      <c r="I2114" s="23" t="s">
        <v>10575</v>
      </c>
    </row>
    <row r="2115" spans="3:9">
      <c r="C2115" s="33" t="s">
        <v>5496</v>
      </c>
      <c r="D2115" s="33" t="s">
        <v>5497</v>
      </c>
      <c r="E2115" s="34" t="s">
        <v>15870</v>
      </c>
      <c r="F2115" s="35">
        <v>41619</v>
      </c>
      <c r="G2115" s="36">
        <v>-73365.2</v>
      </c>
      <c r="H2115" s="21" t="s">
        <v>1441</v>
      </c>
      <c r="I2115" s="23" t="s">
        <v>2641</v>
      </c>
    </row>
    <row r="2116" spans="3:9">
      <c r="C2116" s="33" t="s">
        <v>5496</v>
      </c>
      <c r="D2116" s="33" t="s">
        <v>5497</v>
      </c>
      <c r="E2116" s="33" t="s">
        <v>15871</v>
      </c>
      <c r="F2116" s="38">
        <v>41628</v>
      </c>
      <c r="G2116" s="37">
        <v>73365.2</v>
      </c>
      <c r="H2116" s="21" t="s">
        <v>9610</v>
      </c>
      <c r="I2116" s="23" t="s">
        <v>5498</v>
      </c>
    </row>
    <row r="2117" spans="3:9">
      <c r="C2117" s="33" t="s">
        <v>10576</v>
      </c>
      <c r="D2117" s="33" t="s">
        <v>10577</v>
      </c>
      <c r="E2117" s="33" t="s">
        <v>18153</v>
      </c>
      <c r="F2117" s="38">
        <v>44469</v>
      </c>
      <c r="G2117" s="37">
        <v>-3060000</v>
      </c>
      <c r="H2117" s="21" t="s">
        <v>20857</v>
      </c>
      <c r="I2117" s="23" t="s">
        <v>10578</v>
      </c>
    </row>
    <row r="2118" spans="3:9">
      <c r="C2118" s="33" t="s">
        <v>5499</v>
      </c>
      <c r="D2118" s="33" t="s">
        <v>5500</v>
      </c>
      <c r="E2118" s="33" t="s">
        <v>15872</v>
      </c>
      <c r="F2118" s="38">
        <v>41631</v>
      </c>
      <c r="G2118" s="37">
        <v>-73365.2</v>
      </c>
      <c r="H2118" s="21" t="e">
        <v>#N/A</v>
      </c>
      <c r="I2118" s="23" t="s">
        <v>5400</v>
      </c>
    </row>
    <row r="2119" spans="3:9">
      <c r="C2119" s="33" t="s">
        <v>5501</v>
      </c>
      <c r="D2119" s="33" t="s">
        <v>5502</v>
      </c>
      <c r="E2119" s="34" t="s">
        <v>15873</v>
      </c>
      <c r="F2119" s="35">
        <v>41619</v>
      </c>
      <c r="G2119" s="36">
        <v>-73365.2</v>
      </c>
      <c r="H2119" s="21" t="s">
        <v>67</v>
      </c>
      <c r="I2119" s="23" t="s">
        <v>2641</v>
      </c>
    </row>
    <row r="2120" spans="3:9">
      <c r="C2120" s="33" t="s">
        <v>5501</v>
      </c>
      <c r="D2120" s="33" t="s">
        <v>5502</v>
      </c>
      <c r="E2120" s="33" t="s">
        <v>15874</v>
      </c>
      <c r="F2120" s="38">
        <v>41628</v>
      </c>
      <c r="G2120" s="37">
        <v>73365.2</v>
      </c>
      <c r="H2120" s="21" t="s">
        <v>9613</v>
      </c>
      <c r="I2120" s="23" t="s">
        <v>5503</v>
      </c>
    </row>
    <row r="2121" spans="3:9">
      <c r="C2121" s="33" t="s">
        <v>5504</v>
      </c>
      <c r="D2121" s="33" t="s">
        <v>5505</v>
      </c>
      <c r="E2121" s="33" t="s">
        <v>15875</v>
      </c>
      <c r="F2121" s="38">
        <v>41631</v>
      </c>
      <c r="G2121" s="37">
        <v>-87478.7</v>
      </c>
      <c r="H2121" s="21" t="e">
        <v>#N/A</v>
      </c>
      <c r="I2121" s="23" t="s">
        <v>5400</v>
      </c>
    </row>
    <row r="2122" spans="3:9">
      <c r="C2122" s="33" t="s">
        <v>5506</v>
      </c>
      <c r="D2122" s="33" t="s">
        <v>5507</v>
      </c>
      <c r="E2122" s="34" t="s">
        <v>15876</v>
      </c>
      <c r="F2122" s="35">
        <v>41619</v>
      </c>
      <c r="G2122" s="36">
        <v>-87478.7</v>
      </c>
      <c r="H2122" s="21" t="s">
        <v>69</v>
      </c>
      <c r="I2122" s="23" t="s">
        <v>2641</v>
      </c>
    </row>
    <row r="2123" spans="3:9">
      <c r="C2123" s="33" t="s">
        <v>5506</v>
      </c>
      <c r="D2123" s="33" t="s">
        <v>5507</v>
      </c>
      <c r="E2123" s="33" t="s">
        <v>15877</v>
      </c>
      <c r="F2123" s="38">
        <v>41628</v>
      </c>
      <c r="G2123" s="37">
        <v>87478.7</v>
      </c>
      <c r="H2123" s="21" t="s">
        <v>9616</v>
      </c>
      <c r="I2123" s="23" t="s">
        <v>5508</v>
      </c>
    </row>
    <row r="2124" spans="3:9">
      <c r="C2124" s="33" t="s">
        <v>5509</v>
      </c>
      <c r="D2124" s="33" t="s">
        <v>5510</v>
      </c>
      <c r="E2124" s="33" t="s">
        <v>15878</v>
      </c>
      <c r="F2124" s="38">
        <v>41619</v>
      </c>
      <c r="G2124" s="37">
        <v>-73365.2</v>
      </c>
      <c r="H2124" s="21" t="s">
        <v>9617</v>
      </c>
      <c r="I2124" s="23" t="s">
        <v>2641</v>
      </c>
    </row>
    <row r="2125" spans="3:9">
      <c r="C2125" s="33" t="s">
        <v>5509</v>
      </c>
      <c r="D2125" s="33" t="s">
        <v>5510</v>
      </c>
      <c r="E2125" s="33" t="s">
        <v>15879</v>
      </c>
      <c r="F2125" s="38">
        <v>41628</v>
      </c>
      <c r="G2125" s="37">
        <v>73365.2</v>
      </c>
      <c r="H2125" s="21" t="e">
        <v>#N/A</v>
      </c>
      <c r="I2125" s="23" t="s">
        <v>5511</v>
      </c>
    </row>
    <row r="2126" spans="3:9">
      <c r="C2126" s="33" t="s">
        <v>5512</v>
      </c>
      <c r="D2126" s="33" t="s">
        <v>5513</v>
      </c>
      <c r="E2126" s="33" t="s">
        <v>15880</v>
      </c>
      <c r="F2126" s="38">
        <v>41619</v>
      </c>
      <c r="G2126" s="37">
        <v>-87478.7</v>
      </c>
      <c r="H2126" s="21" t="e">
        <v>#N/A</v>
      </c>
      <c r="I2126" s="23" t="s">
        <v>2641</v>
      </c>
    </row>
    <row r="2127" spans="3:9">
      <c r="C2127" s="33" t="s">
        <v>5512</v>
      </c>
      <c r="D2127" s="33" t="s">
        <v>5513</v>
      </c>
      <c r="E2127" s="33" t="s">
        <v>15881</v>
      </c>
      <c r="F2127" s="38">
        <v>41628</v>
      </c>
      <c r="G2127" s="37">
        <v>87478.7</v>
      </c>
      <c r="H2127" s="21" t="s">
        <v>9620</v>
      </c>
      <c r="I2127" s="23" t="s">
        <v>5514</v>
      </c>
    </row>
    <row r="2128" spans="3:9">
      <c r="C2128" s="33" t="s">
        <v>5515</v>
      </c>
      <c r="D2128" s="33" t="s">
        <v>5516</v>
      </c>
      <c r="E2128" s="33" t="s">
        <v>15882</v>
      </c>
      <c r="F2128" s="38">
        <v>41619</v>
      </c>
      <c r="G2128" s="37">
        <v>-73365.2</v>
      </c>
      <c r="H2128" s="21" t="s">
        <v>9623</v>
      </c>
      <c r="I2128" s="23" t="s">
        <v>2641</v>
      </c>
    </row>
    <row r="2129" spans="3:9">
      <c r="C2129" s="33" t="s">
        <v>5515</v>
      </c>
      <c r="D2129" s="33" t="s">
        <v>5516</v>
      </c>
      <c r="E2129" s="33" t="s">
        <v>15883</v>
      </c>
      <c r="F2129" s="38">
        <v>41628</v>
      </c>
      <c r="G2129" s="37">
        <v>73365.2</v>
      </c>
      <c r="H2129" s="21" t="s">
        <v>8862</v>
      </c>
      <c r="I2129" s="23" t="s">
        <v>5517</v>
      </c>
    </row>
    <row r="2130" spans="3:9">
      <c r="C2130" s="33" t="s">
        <v>5515</v>
      </c>
      <c r="D2130" s="33" t="s">
        <v>5516</v>
      </c>
      <c r="E2130" s="33" t="s">
        <v>15884</v>
      </c>
      <c r="F2130" s="38">
        <v>41631</v>
      </c>
      <c r="G2130" s="37">
        <v>-73365.2</v>
      </c>
      <c r="H2130" s="21" t="s">
        <v>8863</v>
      </c>
      <c r="I2130" s="23" t="s">
        <v>5400</v>
      </c>
    </row>
    <row r="2131" spans="3:9">
      <c r="C2131" s="33" t="s">
        <v>10579</v>
      </c>
      <c r="D2131" s="33" t="s">
        <v>10580</v>
      </c>
      <c r="E2131" s="33" t="s">
        <v>18154</v>
      </c>
      <c r="F2131" s="38">
        <v>43276</v>
      </c>
      <c r="G2131" s="37">
        <v>-3435336</v>
      </c>
      <c r="H2131" s="21" t="s">
        <v>11987</v>
      </c>
      <c r="I2131" s="23" t="s">
        <v>10581</v>
      </c>
    </row>
    <row r="2132" spans="3:9">
      <c r="C2132" s="33" t="s">
        <v>10582</v>
      </c>
      <c r="D2132" s="33" t="s">
        <v>10583</v>
      </c>
      <c r="E2132" s="33" t="s">
        <v>18155</v>
      </c>
      <c r="F2132" s="38">
        <v>43803</v>
      </c>
      <c r="G2132" s="37">
        <v>-144577.18</v>
      </c>
      <c r="H2132" s="21" t="s">
        <v>11987</v>
      </c>
      <c r="I2132" s="23" t="s">
        <v>10584</v>
      </c>
    </row>
    <row r="2133" spans="3:9">
      <c r="C2133" s="33" t="s">
        <v>10582</v>
      </c>
      <c r="D2133" s="33" t="s">
        <v>10583</v>
      </c>
      <c r="E2133" s="34" t="s">
        <v>18156</v>
      </c>
      <c r="F2133" s="35">
        <v>43803</v>
      </c>
      <c r="G2133" s="36">
        <v>144577.18</v>
      </c>
      <c r="H2133" s="21" t="s">
        <v>1657</v>
      </c>
      <c r="I2133" s="23" t="s">
        <v>10585</v>
      </c>
    </row>
    <row r="2134" spans="3:9">
      <c r="C2134" s="33" t="s">
        <v>5518</v>
      </c>
      <c r="D2134" s="33" t="s">
        <v>5519</v>
      </c>
      <c r="E2134" s="33" t="s">
        <v>14393</v>
      </c>
      <c r="F2134" s="38">
        <v>41512</v>
      </c>
      <c r="G2134" s="37">
        <v>-2523.33</v>
      </c>
      <c r="H2134" s="21" t="s">
        <v>9626</v>
      </c>
      <c r="I2134" s="23" t="s">
        <v>2167</v>
      </c>
    </row>
    <row r="2135" spans="3:9">
      <c r="C2135" s="33" t="s">
        <v>5518</v>
      </c>
      <c r="D2135" s="33" t="s">
        <v>5519</v>
      </c>
      <c r="E2135" s="33" t="s">
        <v>14397</v>
      </c>
      <c r="F2135" s="38">
        <v>41512</v>
      </c>
      <c r="G2135" s="37">
        <v>2523.33</v>
      </c>
      <c r="H2135" s="21" t="s">
        <v>20383</v>
      </c>
      <c r="I2135" s="23" t="s">
        <v>2171</v>
      </c>
    </row>
    <row r="2136" spans="3:9">
      <c r="C2136" s="33" t="s">
        <v>5518</v>
      </c>
      <c r="D2136" s="33" t="s">
        <v>5519</v>
      </c>
      <c r="E2136" s="33" t="s">
        <v>14629</v>
      </c>
      <c r="F2136" s="38">
        <v>41078</v>
      </c>
      <c r="G2136" s="37">
        <v>-61429.96</v>
      </c>
      <c r="H2136" s="21" t="s">
        <v>9629</v>
      </c>
      <c r="I2136" s="23" t="s">
        <v>20011</v>
      </c>
    </row>
    <row r="2137" spans="3:9">
      <c r="C2137" s="33" t="s">
        <v>5518</v>
      </c>
      <c r="D2137" s="33" t="s">
        <v>5519</v>
      </c>
      <c r="E2137" s="33" t="s">
        <v>14630</v>
      </c>
      <c r="F2137" s="38">
        <v>41110</v>
      </c>
      <c r="G2137" s="37">
        <v>24235.63</v>
      </c>
      <c r="H2137" s="21" t="s">
        <v>20385</v>
      </c>
      <c r="I2137" s="23" t="s">
        <v>5521</v>
      </c>
    </row>
    <row r="2138" spans="3:9">
      <c r="C2138" s="33" t="s">
        <v>5518</v>
      </c>
      <c r="D2138" s="33" t="s">
        <v>5519</v>
      </c>
      <c r="E2138" s="33" t="s">
        <v>14393</v>
      </c>
      <c r="F2138" s="38">
        <v>41512</v>
      </c>
      <c r="G2138" s="37">
        <v>-39326.67</v>
      </c>
      <c r="H2138" s="21" t="s">
        <v>9633</v>
      </c>
      <c r="I2138" s="23" t="s">
        <v>2167</v>
      </c>
    </row>
    <row r="2139" spans="3:9">
      <c r="C2139" s="33" t="s">
        <v>5518</v>
      </c>
      <c r="D2139" s="33" t="s">
        <v>5519</v>
      </c>
      <c r="E2139" s="33" t="s">
        <v>14397</v>
      </c>
      <c r="F2139" s="38">
        <v>41512</v>
      </c>
      <c r="G2139" s="37">
        <v>39326.67</v>
      </c>
      <c r="H2139" s="21" t="s">
        <v>9634</v>
      </c>
      <c r="I2139" s="23" t="s">
        <v>2171</v>
      </c>
    </row>
    <row r="2140" spans="3:9">
      <c r="C2140" s="33" t="s">
        <v>5518</v>
      </c>
      <c r="D2140" s="33" t="s">
        <v>5519</v>
      </c>
      <c r="E2140" s="33" t="s">
        <v>15885</v>
      </c>
      <c r="F2140" s="38">
        <v>41841</v>
      </c>
      <c r="G2140" s="37">
        <v>-43264.33</v>
      </c>
      <c r="H2140" s="21" t="s">
        <v>9637</v>
      </c>
      <c r="I2140" s="23" t="s">
        <v>5522</v>
      </c>
    </row>
    <row r="2141" spans="3:9">
      <c r="C2141" s="33" t="s">
        <v>5518</v>
      </c>
      <c r="D2141" s="33" t="s">
        <v>5519</v>
      </c>
      <c r="E2141" s="33" t="s">
        <v>15886</v>
      </c>
      <c r="F2141" s="38">
        <v>41841</v>
      </c>
      <c r="G2141" s="37">
        <v>-43264.33</v>
      </c>
      <c r="H2141" s="21" t="s">
        <v>9637</v>
      </c>
      <c r="I2141" s="23" t="s">
        <v>5522</v>
      </c>
    </row>
    <row r="2142" spans="3:9">
      <c r="C2142" s="33" t="s">
        <v>5525</v>
      </c>
      <c r="D2142" s="33" t="s">
        <v>5526</v>
      </c>
      <c r="E2142" s="34" t="s">
        <v>15887</v>
      </c>
      <c r="F2142" s="35">
        <v>41620</v>
      </c>
      <c r="G2142" s="36">
        <v>-73365.2</v>
      </c>
      <c r="H2142" s="21">
        <v>0</v>
      </c>
      <c r="I2142" s="23" t="s">
        <v>2641</v>
      </c>
    </row>
    <row r="2143" spans="3:9">
      <c r="C2143" s="39" t="s">
        <v>5525</v>
      </c>
      <c r="D2143" s="40" t="s">
        <v>5526</v>
      </c>
      <c r="E2143" s="40" t="s">
        <v>15888</v>
      </c>
      <c r="F2143" s="41">
        <v>41631</v>
      </c>
      <c r="G2143" s="42">
        <v>73365.2</v>
      </c>
      <c r="H2143" s="21" t="s">
        <v>9640</v>
      </c>
      <c r="I2143" s="23" t="s">
        <v>5527</v>
      </c>
    </row>
    <row r="2144" spans="3:9">
      <c r="C2144" s="39" t="s">
        <v>10586</v>
      </c>
      <c r="D2144" s="40" t="s">
        <v>10587</v>
      </c>
      <c r="E2144" s="43" t="s">
        <v>18160</v>
      </c>
      <c r="F2144" s="44">
        <v>44474</v>
      </c>
      <c r="G2144" s="45">
        <v>-900000</v>
      </c>
      <c r="H2144" s="21" t="s">
        <v>1659</v>
      </c>
      <c r="I2144" s="23" t="s">
        <v>10588</v>
      </c>
    </row>
    <row r="2145" spans="3:9">
      <c r="C2145" s="39" t="s">
        <v>5528</v>
      </c>
      <c r="D2145" s="40" t="s">
        <v>5529</v>
      </c>
      <c r="E2145" s="40" t="s">
        <v>15889</v>
      </c>
      <c r="F2145" s="41">
        <v>41619</v>
      </c>
      <c r="G2145" s="42">
        <v>-73365.2</v>
      </c>
      <c r="H2145" s="21" t="e">
        <v>#N/A</v>
      </c>
      <c r="I2145" s="23" t="s">
        <v>2641</v>
      </c>
    </row>
    <row r="2146" spans="3:9">
      <c r="C2146" s="39" t="s">
        <v>5528</v>
      </c>
      <c r="D2146" s="40" t="s">
        <v>5529</v>
      </c>
      <c r="E2146" s="40" t="s">
        <v>15890</v>
      </c>
      <c r="F2146" s="41">
        <v>41628</v>
      </c>
      <c r="G2146" s="42">
        <v>73365.2</v>
      </c>
      <c r="H2146" s="21" t="e">
        <v>#N/A</v>
      </c>
      <c r="I2146" s="23" t="s">
        <v>5530</v>
      </c>
    </row>
    <row r="2147" spans="3:9">
      <c r="C2147" s="39" t="s">
        <v>5531</v>
      </c>
      <c r="D2147" s="40" t="s">
        <v>5532</v>
      </c>
      <c r="E2147" s="40" t="s">
        <v>15891</v>
      </c>
      <c r="F2147" s="41">
        <v>41620</v>
      </c>
      <c r="G2147" s="42">
        <v>-73365.2</v>
      </c>
      <c r="H2147" s="21" t="e">
        <v>#N/A</v>
      </c>
      <c r="I2147" s="23" t="s">
        <v>2641</v>
      </c>
    </row>
    <row r="2148" spans="3:9">
      <c r="C2148" s="39" t="s">
        <v>5531</v>
      </c>
      <c r="D2148" s="40" t="s">
        <v>5532</v>
      </c>
      <c r="E2148" s="40" t="s">
        <v>15892</v>
      </c>
      <c r="F2148" s="41">
        <v>41631</v>
      </c>
      <c r="G2148" s="42">
        <v>73365.2</v>
      </c>
      <c r="H2148" s="21" t="s">
        <v>20386</v>
      </c>
      <c r="I2148" s="23" t="s">
        <v>5533</v>
      </c>
    </row>
    <row r="2149" spans="3:9">
      <c r="C2149" s="39" t="s">
        <v>5534</v>
      </c>
      <c r="D2149" s="40" t="s">
        <v>5535</v>
      </c>
      <c r="E2149" s="40" t="s">
        <v>15893</v>
      </c>
      <c r="F2149" s="41">
        <v>41620</v>
      </c>
      <c r="G2149" s="42">
        <v>-73365.2</v>
      </c>
      <c r="H2149" s="21" t="s">
        <v>9641</v>
      </c>
      <c r="I2149" s="23" t="s">
        <v>2641</v>
      </c>
    </row>
    <row r="2150" spans="3:9">
      <c r="C2150" s="39" t="s">
        <v>5534</v>
      </c>
      <c r="D2150" s="40" t="s">
        <v>5535</v>
      </c>
      <c r="E2150" s="43" t="s">
        <v>15894</v>
      </c>
      <c r="F2150" s="44">
        <v>41631</v>
      </c>
      <c r="G2150" s="45">
        <v>73365.2</v>
      </c>
      <c r="H2150" s="21" t="e">
        <v>#N/A</v>
      </c>
      <c r="I2150" s="23" t="s">
        <v>5536</v>
      </c>
    </row>
    <row r="2151" spans="3:9">
      <c r="C2151" s="39" t="s">
        <v>5537</v>
      </c>
      <c r="D2151" s="40" t="s">
        <v>5538</v>
      </c>
      <c r="E2151" s="40" t="s">
        <v>17179</v>
      </c>
      <c r="F2151" s="41">
        <v>41135</v>
      </c>
      <c r="G2151" s="42">
        <v>-10000</v>
      </c>
      <c r="H2151" s="21" t="e">
        <v>#N/A</v>
      </c>
      <c r="I2151" s="23" t="s">
        <v>5539</v>
      </c>
    </row>
    <row r="2152" spans="3:9">
      <c r="C2152" s="39" t="s">
        <v>5537</v>
      </c>
      <c r="D2152" s="40" t="s">
        <v>5538</v>
      </c>
      <c r="E2152" s="40" t="s">
        <v>17180</v>
      </c>
      <c r="F2152" s="41">
        <v>41135</v>
      </c>
      <c r="G2152" s="42">
        <v>-10000</v>
      </c>
      <c r="H2152" s="21" t="s">
        <v>9645</v>
      </c>
      <c r="I2152" s="23" t="s">
        <v>5541</v>
      </c>
    </row>
    <row r="2153" spans="3:9">
      <c r="C2153" s="39" t="s">
        <v>5543</v>
      </c>
      <c r="D2153" s="40" t="s">
        <v>5544</v>
      </c>
      <c r="E2153" s="40" t="s">
        <v>15895</v>
      </c>
      <c r="F2153" s="41">
        <v>41620</v>
      </c>
      <c r="G2153" s="42">
        <v>-73365.2</v>
      </c>
      <c r="H2153" s="21" t="e">
        <v>#N/A</v>
      </c>
      <c r="I2153" s="23" t="s">
        <v>2641</v>
      </c>
    </row>
    <row r="2154" spans="3:9">
      <c r="C2154" s="39" t="s">
        <v>5543</v>
      </c>
      <c r="D2154" s="40" t="s">
        <v>5544</v>
      </c>
      <c r="E2154" s="40" t="s">
        <v>15896</v>
      </c>
      <c r="F2154" s="41">
        <v>41631</v>
      </c>
      <c r="G2154" s="42">
        <v>73365.2</v>
      </c>
      <c r="H2154" s="21" t="s">
        <v>9648</v>
      </c>
      <c r="I2154" s="23" t="s">
        <v>5545</v>
      </c>
    </row>
    <row r="2155" spans="3:9">
      <c r="C2155" s="39" t="s">
        <v>5546</v>
      </c>
      <c r="D2155" s="40" t="s">
        <v>5547</v>
      </c>
      <c r="E2155" s="40" t="s">
        <v>15897</v>
      </c>
      <c r="F2155" s="41">
        <v>41620</v>
      </c>
      <c r="G2155" s="42">
        <v>-73365.2</v>
      </c>
      <c r="H2155" s="21" t="s">
        <v>987</v>
      </c>
      <c r="I2155" s="23" t="s">
        <v>2641</v>
      </c>
    </row>
    <row r="2156" spans="3:9">
      <c r="C2156" s="39" t="s">
        <v>5546</v>
      </c>
      <c r="D2156" s="40" t="s">
        <v>5547</v>
      </c>
      <c r="E2156" s="40" t="s">
        <v>15898</v>
      </c>
      <c r="F2156" s="41">
        <v>41631</v>
      </c>
      <c r="G2156" s="42">
        <v>73365.2</v>
      </c>
      <c r="H2156" s="21" t="s">
        <v>186</v>
      </c>
      <c r="I2156" s="23" t="s">
        <v>5548</v>
      </c>
    </row>
    <row r="2157" spans="3:9">
      <c r="C2157" s="39" t="s">
        <v>5549</v>
      </c>
      <c r="D2157" s="40" t="s">
        <v>5550</v>
      </c>
      <c r="E2157" s="40" t="s">
        <v>15899</v>
      </c>
      <c r="F2157" s="41">
        <v>41620</v>
      </c>
      <c r="G2157" s="42">
        <v>-73365.2</v>
      </c>
      <c r="H2157" s="21" t="s">
        <v>20</v>
      </c>
      <c r="I2157" s="23" t="s">
        <v>2641</v>
      </c>
    </row>
    <row r="2158" spans="3:9">
      <c r="C2158" s="39" t="s">
        <v>5549</v>
      </c>
      <c r="D2158" s="40" t="s">
        <v>5550</v>
      </c>
      <c r="E2158" s="40" t="s">
        <v>15900</v>
      </c>
      <c r="F2158" s="41">
        <v>41631</v>
      </c>
      <c r="G2158" s="42">
        <v>73365.2</v>
      </c>
      <c r="H2158" s="21" t="s">
        <v>895</v>
      </c>
      <c r="I2158" s="23" t="s">
        <v>5551</v>
      </c>
    </row>
    <row r="2159" spans="3:9">
      <c r="C2159" s="39" t="s">
        <v>5552</v>
      </c>
      <c r="D2159" s="40" t="s">
        <v>5553</v>
      </c>
      <c r="E2159" s="40" t="s">
        <v>15901</v>
      </c>
      <c r="F2159" s="41">
        <v>41779</v>
      </c>
      <c r="G2159" s="42">
        <v>-62390.64</v>
      </c>
      <c r="H2159" s="21" t="s">
        <v>1185</v>
      </c>
      <c r="I2159" s="23" t="s">
        <v>5554</v>
      </c>
    </row>
    <row r="2160" spans="3:9">
      <c r="C2160" s="39" t="s">
        <v>5556</v>
      </c>
      <c r="D2160" s="40" t="s">
        <v>5557</v>
      </c>
      <c r="E2160" s="43" t="s">
        <v>15902</v>
      </c>
      <c r="F2160" s="44">
        <v>41620</v>
      </c>
      <c r="G2160" s="45">
        <v>-73365.2</v>
      </c>
      <c r="H2160" s="21" t="e">
        <v>#N/A</v>
      </c>
      <c r="I2160" s="23" t="s">
        <v>2641</v>
      </c>
    </row>
    <row r="2161" spans="3:9">
      <c r="C2161" s="39" t="s">
        <v>5556</v>
      </c>
      <c r="D2161" s="40" t="s">
        <v>5557</v>
      </c>
      <c r="E2161" s="40" t="s">
        <v>15903</v>
      </c>
      <c r="F2161" s="41">
        <v>41631</v>
      </c>
      <c r="G2161" s="42">
        <v>73365.2</v>
      </c>
      <c r="H2161" s="21" t="s">
        <v>9656</v>
      </c>
      <c r="I2161" s="23" t="s">
        <v>5558</v>
      </c>
    </row>
    <row r="2162" spans="3:9">
      <c r="C2162" s="39" t="s">
        <v>5559</v>
      </c>
      <c r="D2162" s="40" t="s">
        <v>5560</v>
      </c>
      <c r="E2162" s="40" t="s">
        <v>15904</v>
      </c>
      <c r="F2162" s="41">
        <v>41620</v>
      </c>
      <c r="G2162" s="42">
        <v>-73365.2</v>
      </c>
      <c r="H2162" s="21" t="s">
        <v>9657</v>
      </c>
      <c r="I2162" s="23" t="s">
        <v>2641</v>
      </c>
    </row>
    <row r="2163" spans="3:9">
      <c r="C2163" s="39" t="s">
        <v>5559</v>
      </c>
      <c r="D2163" s="40" t="s">
        <v>5560</v>
      </c>
      <c r="E2163" s="40" t="s">
        <v>15905</v>
      </c>
      <c r="F2163" s="41">
        <v>41631</v>
      </c>
      <c r="G2163" s="42">
        <v>73365.2</v>
      </c>
      <c r="H2163" s="21" t="e">
        <v>#N/A</v>
      </c>
      <c r="I2163" s="23" t="s">
        <v>5561</v>
      </c>
    </row>
    <row r="2164" spans="3:9">
      <c r="C2164" s="39" t="s">
        <v>10589</v>
      </c>
      <c r="D2164" s="40" t="s">
        <v>10590</v>
      </c>
      <c r="E2164" s="43" t="s">
        <v>18161</v>
      </c>
      <c r="F2164" s="44">
        <v>41891</v>
      </c>
      <c r="G2164" s="45">
        <v>-630000</v>
      </c>
      <c r="H2164" s="21" t="s">
        <v>1661</v>
      </c>
      <c r="I2164" s="23" t="s">
        <v>10591</v>
      </c>
    </row>
    <row r="2165" spans="3:9">
      <c r="C2165" s="39" t="s">
        <v>10592</v>
      </c>
      <c r="D2165" s="40" t="s">
        <v>10593</v>
      </c>
      <c r="E2165" s="43" t="s">
        <v>18162</v>
      </c>
      <c r="F2165" s="44">
        <v>43264</v>
      </c>
      <c r="G2165" s="45">
        <v>-329390</v>
      </c>
      <c r="H2165" s="21" t="s">
        <v>1662</v>
      </c>
      <c r="I2165" s="23" t="s">
        <v>10594</v>
      </c>
    </row>
    <row r="2166" spans="3:9">
      <c r="C2166" s="39" t="s">
        <v>10592</v>
      </c>
      <c r="D2166" s="40" t="s">
        <v>10593</v>
      </c>
      <c r="E2166" s="43" t="s">
        <v>18163</v>
      </c>
      <c r="F2166" s="44">
        <v>43264</v>
      </c>
      <c r="G2166" s="45">
        <v>329390</v>
      </c>
      <c r="H2166" s="21" t="s">
        <v>1663</v>
      </c>
      <c r="I2166" s="23" t="s">
        <v>10595</v>
      </c>
    </row>
    <row r="2167" spans="3:9">
      <c r="C2167" s="39" t="s">
        <v>10596</v>
      </c>
      <c r="D2167" s="40" t="s">
        <v>10597</v>
      </c>
      <c r="E2167" s="43" t="s">
        <v>18164</v>
      </c>
      <c r="F2167" s="44">
        <v>44481</v>
      </c>
      <c r="G2167" s="45">
        <v>-88567</v>
      </c>
      <c r="H2167" s="21" t="s">
        <v>19478</v>
      </c>
      <c r="I2167" s="23" t="s">
        <v>10598</v>
      </c>
    </row>
    <row r="2168" spans="3:9">
      <c r="C2168" s="39" t="s">
        <v>5562</v>
      </c>
      <c r="D2168" s="40" t="s">
        <v>5563</v>
      </c>
      <c r="E2168" s="40" t="s">
        <v>14631</v>
      </c>
      <c r="F2168" s="41">
        <v>40581</v>
      </c>
      <c r="G2168" s="42">
        <v>-20522.849999999999</v>
      </c>
      <c r="H2168" s="21" t="e">
        <v>#N/A</v>
      </c>
      <c r="I2168" s="23" t="s">
        <v>20012</v>
      </c>
    </row>
    <row r="2169" spans="3:9">
      <c r="C2169" s="39" t="s">
        <v>10599</v>
      </c>
      <c r="D2169" s="40" t="s">
        <v>10600</v>
      </c>
      <c r="E2169" s="43" t="s">
        <v>18165</v>
      </c>
      <c r="F2169" s="44">
        <v>41842</v>
      </c>
      <c r="G2169" s="45">
        <v>-1527698.42</v>
      </c>
      <c r="H2169" s="21" t="s">
        <v>1664</v>
      </c>
      <c r="I2169" s="23" t="s">
        <v>10601</v>
      </c>
    </row>
    <row r="2170" spans="3:9">
      <c r="C2170" s="39" t="s">
        <v>10599</v>
      </c>
      <c r="D2170" s="40" t="s">
        <v>10600</v>
      </c>
      <c r="E2170" s="43" t="s">
        <v>18166</v>
      </c>
      <c r="F2170" s="44">
        <v>41877</v>
      </c>
      <c r="G2170" s="45">
        <v>-941425.47</v>
      </c>
      <c r="H2170" s="21" t="s">
        <v>19479</v>
      </c>
      <c r="I2170" s="23" t="s">
        <v>10602</v>
      </c>
    </row>
    <row r="2171" spans="3:9">
      <c r="C2171" s="39" t="s">
        <v>10599</v>
      </c>
      <c r="D2171" s="40" t="s">
        <v>10600</v>
      </c>
      <c r="E2171" s="43" t="s">
        <v>18167</v>
      </c>
      <c r="F2171" s="44">
        <v>44140</v>
      </c>
      <c r="G2171" s="45">
        <v>-595121.69999999995</v>
      </c>
      <c r="H2171" s="21" t="s">
        <v>1223</v>
      </c>
      <c r="I2171" s="23" t="s">
        <v>10603</v>
      </c>
    </row>
    <row r="2172" spans="3:9">
      <c r="C2172" s="39" t="s">
        <v>5565</v>
      </c>
      <c r="D2172" s="40" t="s">
        <v>5566</v>
      </c>
      <c r="E2172" s="40" t="s">
        <v>15906</v>
      </c>
      <c r="F2172" s="41">
        <v>41619</v>
      </c>
      <c r="G2172" s="42">
        <v>-42315.5</v>
      </c>
      <c r="H2172" s="21" t="s">
        <v>9660</v>
      </c>
      <c r="I2172" s="23" t="s">
        <v>2641</v>
      </c>
    </row>
    <row r="2173" spans="3:9">
      <c r="C2173" s="39" t="s">
        <v>5565</v>
      </c>
      <c r="D2173" s="40" t="s">
        <v>5566</v>
      </c>
      <c r="E2173" s="40" t="s">
        <v>15907</v>
      </c>
      <c r="F2173" s="41">
        <v>41628</v>
      </c>
      <c r="G2173" s="42">
        <v>42315.5</v>
      </c>
      <c r="H2173" s="21" t="s">
        <v>9663</v>
      </c>
      <c r="I2173" s="23" t="s">
        <v>5567</v>
      </c>
    </row>
    <row r="2174" spans="3:9">
      <c r="C2174" s="39" t="s">
        <v>5568</v>
      </c>
      <c r="D2174" s="40" t="s">
        <v>5569</v>
      </c>
      <c r="E2174" s="40" t="s">
        <v>14632</v>
      </c>
      <c r="F2174" s="41">
        <v>40925</v>
      </c>
      <c r="G2174" s="42">
        <v>-19082.650000000001</v>
      </c>
      <c r="H2174" s="21" t="s">
        <v>20388</v>
      </c>
      <c r="I2174" s="23" t="s">
        <v>20013</v>
      </c>
    </row>
    <row r="2175" spans="3:9">
      <c r="C2175" s="46" t="s">
        <v>139</v>
      </c>
      <c r="D2175" s="47" t="s">
        <v>1739</v>
      </c>
      <c r="E2175" s="48" t="s">
        <v>12326</v>
      </c>
      <c r="F2175" s="49">
        <v>41698</v>
      </c>
      <c r="G2175" s="50">
        <v>-23600</v>
      </c>
      <c r="H2175" s="21" t="s">
        <v>140</v>
      </c>
      <c r="I2175" s="23" t="s">
        <v>140</v>
      </c>
    </row>
    <row r="2176" spans="3:9">
      <c r="C2176" s="46" t="s">
        <v>139</v>
      </c>
      <c r="D2176" s="47" t="s">
        <v>1739</v>
      </c>
      <c r="E2176" s="48" t="s">
        <v>12327</v>
      </c>
      <c r="F2176" s="49">
        <v>41729</v>
      </c>
      <c r="G2176" s="50">
        <v>-23600</v>
      </c>
      <c r="H2176" s="21" t="s">
        <v>141</v>
      </c>
      <c r="I2176" s="23" t="s">
        <v>141</v>
      </c>
    </row>
    <row r="2177" spans="3:9">
      <c r="C2177" s="46" t="s">
        <v>139</v>
      </c>
      <c r="D2177" s="47" t="s">
        <v>1739</v>
      </c>
      <c r="E2177" s="48" t="s">
        <v>12328</v>
      </c>
      <c r="F2177" s="49">
        <v>41922</v>
      </c>
      <c r="G2177" s="50">
        <v>-23600</v>
      </c>
      <c r="H2177" s="21" t="s">
        <v>142</v>
      </c>
      <c r="I2177" s="23" t="s">
        <v>142</v>
      </c>
    </row>
    <row r="2178" spans="3:9">
      <c r="C2178" s="39" t="s">
        <v>10604</v>
      </c>
      <c r="D2178" s="40" t="s">
        <v>10605</v>
      </c>
      <c r="E2178" s="43" t="s">
        <v>18168</v>
      </c>
      <c r="F2178" s="44">
        <v>44470</v>
      </c>
      <c r="G2178" s="45">
        <v>-200000</v>
      </c>
      <c r="H2178" s="21" t="s">
        <v>983</v>
      </c>
      <c r="I2178" s="23" t="s">
        <v>10606</v>
      </c>
    </row>
    <row r="2179" spans="3:9">
      <c r="C2179" s="39" t="s">
        <v>10610</v>
      </c>
      <c r="D2179" s="40" t="s">
        <v>10611</v>
      </c>
      <c r="E2179" s="40" t="s">
        <v>18170</v>
      </c>
      <c r="F2179" s="41">
        <v>44470</v>
      </c>
      <c r="G2179" s="42">
        <v>-2275000</v>
      </c>
      <c r="H2179" s="21" t="s">
        <v>20858</v>
      </c>
      <c r="I2179" s="23" t="s">
        <v>10612</v>
      </c>
    </row>
    <row r="2180" spans="3:9">
      <c r="C2180" s="39" t="s">
        <v>5571</v>
      </c>
      <c r="D2180" s="40" t="s">
        <v>5572</v>
      </c>
      <c r="E2180" s="43" t="s">
        <v>15908</v>
      </c>
      <c r="F2180" s="44">
        <v>41863</v>
      </c>
      <c r="G2180" s="45">
        <v>-1212293.49</v>
      </c>
      <c r="H2180" s="21" t="e">
        <v>#N/A</v>
      </c>
      <c r="I2180" s="23" t="s">
        <v>2686</v>
      </c>
    </row>
    <row r="2181" spans="3:9">
      <c r="C2181" s="46" t="s">
        <v>143</v>
      </c>
      <c r="D2181" s="47" t="s">
        <v>1740</v>
      </c>
      <c r="E2181" s="48" t="s">
        <v>13099</v>
      </c>
      <c r="F2181" s="49">
        <v>41964</v>
      </c>
      <c r="G2181" s="50">
        <v>-29500</v>
      </c>
      <c r="H2181" s="21" t="s">
        <v>144</v>
      </c>
      <c r="I2181" s="23" t="s">
        <v>144</v>
      </c>
    </row>
    <row r="2182" spans="3:9">
      <c r="C2182" s="46" t="s">
        <v>143</v>
      </c>
      <c r="D2182" s="47" t="s">
        <v>1740</v>
      </c>
      <c r="E2182" s="48" t="s">
        <v>13100</v>
      </c>
      <c r="F2182" s="49">
        <v>41835</v>
      </c>
      <c r="G2182" s="50">
        <v>-23750</v>
      </c>
      <c r="H2182" s="21" t="s">
        <v>1459</v>
      </c>
      <c r="I2182" s="23" t="s">
        <v>1459</v>
      </c>
    </row>
    <row r="2183" spans="3:9">
      <c r="C2183" s="39" t="s">
        <v>10613</v>
      </c>
      <c r="D2183" s="40" t="s">
        <v>10614</v>
      </c>
      <c r="E2183" s="43" t="s">
        <v>18171</v>
      </c>
      <c r="F2183" s="44">
        <v>44470</v>
      </c>
      <c r="G2183" s="45">
        <v>-1500000</v>
      </c>
      <c r="H2183" s="21" t="s">
        <v>1225</v>
      </c>
      <c r="I2183" s="23" t="s">
        <v>10615</v>
      </c>
    </row>
    <row r="2184" spans="3:9">
      <c r="C2184" s="39" t="s">
        <v>21764</v>
      </c>
      <c r="D2184" s="40" t="s">
        <v>21765</v>
      </c>
      <c r="E2184" s="43" t="s">
        <v>21766</v>
      </c>
      <c r="F2184" s="44">
        <v>44770</v>
      </c>
      <c r="G2184" s="45">
        <v>-548700</v>
      </c>
      <c r="H2184" s="21" t="s">
        <v>1525</v>
      </c>
      <c r="I2184" s="23" t="e">
        <v>#N/A</v>
      </c>
    </row>
    <row r="2185" spans="3:9">
      <c r="C2185" s="39" t="s">
        <v>21994</v>
      </c>
      <c r="D2185" s="40" t="s">
        <v>21238</v>
      </c>
      <c r="E2185" s="40" t="s">
        <v>21239</v>
      </c>
      <c r="F2185" s="41">
        <v>44748</v>
      </c>
      <c r="G2185" s="42">
        <v>-20000</v>
      </c>
      <c r="H2185" s="21" t="s">
        <v>9666</v>
      </c>
      <c r="I2185" s="23" t="e">
        <v>#N/A</v>
      </c>
    </row>
    <row r="2186" spans="3:9">
      <c r="C2186" s="39" t="s">
        <v>5574</v>
      </c>
      <c r="D2186" s="40" t="s">
        <v>5575</v>
      </c>
      <c r="E2186" s="40" t="s">
        <v>15909</v>
      </c>
      <c r="F2186" s="41">
        <v>42004</v>
      </c>
      <c r="G2186" s="42">
        <v>-38274.199999999997</v>
      </c>
      <c r="H2186" s="21" t="e">
        <v>#N/A</v>
      </c>
      <c r="I2186" s="23" t="s">
        <v>5576</v>
      </c>
    </row>
    <row r="2187" spans="3:9">
      <c r="C2187" s="39" t="s">
        <v>10616</v>
      </c>
      <c r="D2187" s="40" t="s">
        <v>10617</v>
      </c>
      <c r="E2187" s="40" t="s">
        <v>18172</v>
      </c>
      <c r="F2187" s="41">
        <v>43803</v>
      </c>
      <c r="G2187" s="42">
        <v>-3398400</v>
      </c>
      <c r="H2187" s="21" t="s">
        <v>11990</v>
      </c>
      <c r="I2187" s="23" t="s">
        <v>10618</v>
      </c>
    </row>
    <row r="2188" spans="3:9">
      <c r="C2188" s="39" t="s">
        <v>10616</v>
      </c>
      <c r="D2188" s="40" t="s">
        <v>10617</v>
      </c>
      <c r="E2188" s="40" t="s">
        <v>18173</v>
      </c>
      <c r="F2188" s="41">
        <v>43803</v>
      </c>
      <c r="G2188" s="42">
        <v>3398400</v>
      </c>
      <c r="H2188" s="21" t="s">
        <v>20860</v>
      </c>
      <c r="I2188" s="23" t="s">
        <v>10619</v>
      </c>
    </row>
    <row r="2189" spans="3:9">
      <c r="C2189" s="39" t="s">
        <v>10620</v>
      </c>
      <c r="D2189" s="40" t="s">
        <v>10621</v>
      </c>
      <c r="E2189" s="43" t="s">
        <v>18174</v>
      </c>
      <c r="F2189" s="44">
        <v>44469</v>
      </c>
      <c r="G2189" s="45">
        <v>-2760000</v>
      </c>
      <c r="H2189" s="21" t="s">
        <v>1227</v>
      </c>
      <c r="I2189" s="23" t="s">
        <v>10622</v>
      </c>
    </row>
    <row r="2190" spans="3:9">
      <c r="C2190" s="46" t="s">
        <v>145</v>
      </c>
      <c r="D2190" s="47" t="s">
        <v>1741</v>
      </c>
      <c r="E2190" s="48" t="s">
        <v>12817</v>
      </c>
      <c r="F2190" s="49">
        <v>41726</v>
      </c>
      <c r="G2190" s="50">
        <v>-47200</v>
      </c>
      <c r="H2190" s="21" t="s">
        <v>69</v>
      </c>
      <c r="I2190" s="23" t="s">
        <v>69</v>
      </c>
    </row>
    <row r="2191" spans="3:9">
      <c r="C2191" s="46" t="s">
        <v>145</v>
      </c>
      <c r="D2191" s="47" t="s">
        <v>1741</v>
      </c>
      <c r="E2191" s="48" t="s">
        <v>12818</v>
      </c>
      <c r="F2191" s="49">
        <v>41635</v>
      </c>
      <c r="G2191" s="50">
        <v>-2000</v>
      </c>
      <c r="H2191" s="21" t="s">
        <v>1460</v>
      </c>
      <c r="I2191" s="23" t="s">
        <v>1460</v>
      </c>
    </row>
    <row r="2192" spans="3:9">
      <c r="C2192" s="46" t="s">
        <v>145</v>
      </c>
      <c r="D2192" s="47" t="s">
        <v>1741</v>
      </c>
      <c r="E2192" s="48" t="s">
        <v>12819</v>
      </c>
      <c r="F2192" s="49">
        <v>41703</v>
      </c>
      <c r="G2192" s="50">
        <v>-45200</v>
      </c>
      <c r="H2192" s="21" t="s">
        <v>1461</v>
      </c>
      <c r="I2192" s="23" t="s">
        <v>1461</v>
      </c>
    </row>
    <row r="2193" spans="3:9">
      <c r="C2193" s="39" t="s">
        <v>10623</v>
      </c>
      <c r="D2193" s="40" t="s">
        <v>10624</v>
      </c>
      <c r="E2193" s="43" t="s">
        <v>18175</v>
      </c>
      <c r="F2193" s="44">
        <v>44538</v>
      </c>
      <c r="G2193" s="45">
        <v>-935115</v>
      </c>
      <c r="H2193" s="21">
        <v>0</v>
      </c>
      <c r="I2193" s="23" t="s">
        <v>10625</v>
      </c>
    </row>
    <row r="2194" spans="3:9">
      <c r="C2194" s="39" t="s">
        <v>21767</v>
      </c>
      <c r="D2194" s="40" t="s">
        <v>21768</v>
      </c>
      <c r="E2194" s="43" t="s">
        <v>21769</v>
      </c>
      <c r="F2194" s="44">
        <v>44764</v>
      </c>
      <c r="G2194" s="45">
        <v>-6454135.25</v>
      </c>
      <c r="H2194" s="21" t="s">
        <v>2081</v>
      </c>
      <c r="I2194" s="23" t="e">
        <v>#N/A</v>
      </c>
    </row>
    <row r="2195" spans="3:9">
      <c r="C2195" s="39" t="s">
        <v>10626</v>
      </c>
      <c r="D2195" s="40" t="s">
        <v>10627</v>
      </c>
      <c r="E2195" s="43" t="s">
        <v>18176</v>
      </c>
      <c r="F2195" s="44">
        <v>42479</v>
      </c>
      <c r="G2195" s="45">
        <v>40157.21</v>
      </c>
      <c r="H2195" s="21" t="s">
        <v>1229</v>
      </c>
      <c r="I2195" s="23" t="s">
        <v>10628</v>
      </c>
    </row>
    <row r="2196" spans="3:9">
      <c r="C2196" s="39" t="s">
        <v>10626</v>
      </c>
      <c r="D2196" s="40" t="s">
        <v>10627</v>
      </c>
      <c r="E2196" s="43" t="s">
        <v>18177</v>
      </c>
      <c r="F2196" s="44">
        <v>44139</v>
      </c>
      <c r="G2196" s="45">
        <v>-689950.96</v>
      </c>
      <c r="H2196" s="21" t="s">
        <v>1230</v>
      </c>
      <c r="I2196" s="23" t="s">
        <v>10629</v>
      </c>
    </row>
    <row r="2197" spans="3:9">
      <c r="C2197" s="39" t="s">
        <v>10631</v>
      </c>
      <c r="D2197" s="40" t="s">
        <v>10632</v>
      </c>
      <c r="E2197" s="43" t="s">
        <v>18179</v>
      </c>
      <c r="F2197" s="44">
        <v>42361</v>
      </c>
      <c r="G2197" s="45">
        <v>-3011053.5</v>
      </c>
      <c r="H2197" s="21" t="s">
        <v>19480</v>
      </c>
      <c r="I2197" s="23" t="s">
        <v>10633</v>
      </c>
    </row>
    <row r="2198" spans="3:9">
      <c r="C2198" s="39" t="s">
        <v>10634</v>
      </c>
      <c r="D2198" s="40" t="s">
        <v>10635</v>
      </c>
      <c r="E2198" s="43" t="s">
        <v>18180</v>
      </c>
      <c r="F2198" s="44">
        <v>44470</v>
      </c>
      <c r="G2198" s="45">
        <v>-4029642</v>
      </c>
      <c r="H2198" s="21" t="s">
        <v>1232</v>
      </c>
      <c r="I2198" s="23" t="s">
        <v>10636</v>
      </c>
    </row>
    <row r="2199" spans="3:9">
      <c r="C2199" s="39" t="s">
        <v>10637</v>
      </c>
      <c r="D2199" s="40" t="s">
        <v>10638</v>
      </c>
      <c r="E2199" s="43" t="s">
        <v>18181</v>
      </c>
      <c r="F2199" s="44">
        <v>42130</v>
      </c>
      <c r="G2199" s="45">
        <v>-94400</v>
      </c>
      <c r="H2199" s="21" t="s">
        <v>20</v>
      </c>
      <c r="I2199" s="23" t="s">
        <v>10639</v>
      </c>
    </row>
    <row r="2200" spans="3:9">
      <c r="C2200" s="39" t="s">
        <v>10640</v>
      </c>
      <c r="D2200" s="40" t="s">
        <v>10641</v>
      </c>
      <c r="E2200" s="43" t="s">
        <v>18182</v>
      </c>
      <c r="F2200" s="44">
        <v>41621</v>
      </c>
      <c r="G2200" s="45">
        <v>-176000</v>
      </c>
      <c r="H2200" s="21" t="s">
        <v>1234</v>
      </c>
      <c r="I2200" s="23" t="s">
        <v>10642</v>
      </c>
    </row>
    <row r="2201" spans="3:9">
      <c r="C2201" s="46" t="s">
        <v>146</v>
      </c>
      <c r="D2201" s="47" t="s">
        <v>1742</v>
      </c>
      <c r="E2201" s="48" t="s">
        <v>13353</v>
      </c>
      <c r="F2201" s="49">
        <v>40540</v>
      </c>
      <c r="G2201" s="50">
        <v>-2792600</v>
      </c>
      <c r="H2201" s="21" t="s">
        <v>147</v>
      </c>
      <c r="I2201" s="23" t="s">
        <v>19542</v>
      </c>
    </row>
    <row r="2202" spans="3:9">
      <c r="C2202" s="39" t="s">
        <v>21770</v>
      </c>
      <c r="D2202" s="40" t="s">
        <v>21771</v>
      </c>
      <c r="E2202" s="40" t="s">
        <v>21772</v>
      </c>
      <c r="F2202" s="41">
        <v>44762</v>
      </c>
      <c r="G2202" s="42">
        <v>-6962408.2000000002</v>
      </c>
      <c r="H2202" s="21" t="s">
        <v>11993</v>
      </c>
      <c r="I2202" s="23" t="e">
        <v>#N/A</v>
      </c>
    </row>
    <row r="2203" spans="3:9">
      <c r="C2203" s="46" t="s">
        <v>148</v>
      </c>
      <c r="D2203" s="47" t="s">
        <v>1743</v>
      </c>
      <c r="E2203" s="48" t="s">
        <v>12798</v>
      </c>
      <c r="F2203" s="49">
        <v>41899</v>
      </c>
      <c r="G2203" s="50">
        <v>-17700</v>
      </c>
      <c r="H2203" s="21" t="s">
        <v>27</v>
      </c>
      <c r="I2203" s="23" t="s">
        <v>27</v>
      </c>
    </row>
    <row r="2204" spans="3:9">
      <c r="C2204" s="46" t="s">
        <v>148</v>
      </c>
      <c r="D2204" s="47" t="s">
        <v>1743</v>
      </c>
      <c r="E2204" s="48" t="s">
        <v>12799</v>
      </c>
      <c r="F2204" s="49">
        <v>43439</v>
      </c>
      <c r="G2204" s="50">
        <v>10800</v>
      </c>
      <c r="H2204" s="21" t="s">
        <v>1744</v>
      </c>
      <c r="I2204" s="23" t="s">
        <v>1744</v>
      </c>
    </row>
    <row r="2205" spans="3:9">
      <c r="C2205" s="39" t="s">
        <v>10644</v>
      </c>
      <c r="D2205" s="40" t="s">
        <v>10645</v>
      </c>
      <c r="E2205" s="40" t="s">
        <v>18183</v>
      </c>
      <c r="F2205" s="41">
        <v>41464</v>
      </c>
      <c r="G2205" s="42">
        <v>-11779691</v>
      </c>
      <c r="H2205" s="21" t="e">
        <v>#N/A</v>
      </c>
      <c r="I2205" s="23" t="s">
        <v>10646</v>
      </c>
    </row>
    <row r="2206" spans="3:9">
      <c r="C2206" s="39" t="s">
        <v>10647</v>
      </c>
      <c r="D2206" s="40" t="s">
        <v>10648</v>
      </c>
      <c r="E2206" s="40" t="s">
        <v>18184</v>
      </c>
      <c r="F2206" s="41">
        <v>41835</v>
      </c>
      <c r="G2206" s="42">
        <v>1137811.23</v>
      </c>
      <c r="H2206" s="21" t="s">
        <v>1343</v>
      </c>
      <c r="I2206" s="23" t="s">
        <v>10649</v>
      </c>
    </row>
    <row r="2207" spans="3:9">
      <c r="C2207" s="39" t="s">
        <v>21773</v>
      </c>
      <c r="D2207" s="40" t="s">
        <v>21774</v>
      </c>
      <c r="E2207" s="40" t="s">
        <v>21775</v>
      </c>
      <c r="F2207" s="41">
        <v>44762</v>
      </c>
      <c r="G2207" s="42">
        <v>-99120</v>
      </c>
      <c r="H2207" s="21" t="s">
        <v>11996</v>
      </c>
      <c r="I2207" s="23" t="e">
        <v>#N/A</v>
      </c>
    </row>
    <row r="2208" spans="3:9">
      <c r="C2208" s="39" t="s">
        <v>5578</v>
      </c>
      <c r="D2208" s="40" t="s">
        <v>5579</v>
      </c>
      <c r="E2208" s="40" t="s">
        <v>15910</v>
      </c>
      <c r="F2208" s="41">
        <v>42004</v>
      </c>
      <c r="G2208" s="42">
        <v>-38274.199999999997</v>
      </c>
      <c r="H2208" s="21" t="s">
        <v>9669</v>
      </c>
      <c r="I2208" s="23" t="s">
        <v>5580</v>
      </c>
    </row>
    <row r="2209" spans="3:9">
      <c r="C2209" s="39" t="s">
        <v>21776</v>
      </c>
      <c r="D2209" s="40" t="s">
        <v>21777</v>
      </c>
      <c r="E2209" s="43" t="s">
        <v>21778</v>
      </c>
      <c r="F2209" s="44">
        <v>44769</v>
      </c>
      <c r="G2209" s="45">
        <v>-118000</v>
      </c>
      <c r="H2209" s="21" t="s">
        <v>1236</v>
      </c>
      <c r="I2209" s="23" t="e">
        <v>#N/A</v>
      </c>
    </row>
    <row r="2210" spans="3:9">
      <c r="C2210" s="46" t="s">
        <v>1577</v>
      </c>
      <c r="D2210" s="47" t="s">
        <v>1745</v>
      </c>
      <c r="E2210" s="48" t="s">
        <v>12842</v>
      </c>
      <c r="F2210" s="49">
        <v>42797</v>
      </c>
      <c r="G2210" s="50">
        <v>-2083817.96</v>
      </c>
      <c r="H2210" s="21" t="s">
        <v>1201</v>
      </c>
      <c r="I2210" s="23" t="s">
        <v>19543</v>
      </c>
    </row>
    <row r="2211" spans="3:9">
      <c r="C2211" s="39" t="s">
        <v>10650</v>
      </c>
      <c r="D2211" s="40" t="s">
        <v>10651</v>
      </c>
      <c r="E2211" s="43" t="s">
        <v>18185</v>
      </c>
      <c r="F2211" s="44">
        <v>43238</v>
      </c>
      <c r="G2211" s="45">
        <v>-141600</v>
      </c>
      <c r="H2211" s="21" t="s">
        <v>1155</v>
      </c>
      <c r="I2211" s="23" t="s">
        <v>10652</v>
      </c>
    </row>
    <row r="2212" spans="3:9">
      <c r="C2212" s="39" t="s">
        <v>10650</v>
      </c>
      <c r="D2212" s="40" t="s">
        <v>10651</v>
      </c>
      <c r="E2212" s="40" t="s">
        <v>18186</v>
      </c>
      <c r="F2212" s="41">
        <v>43278</v>
      </c>
      <c r="G2212" s="42">
        <v>141600</v>
      </c>
      <c r="H2212" s="21" t="s">
        <v>11999</v>
      </c>
      <c r="I2212" s="23" t="s">
        <v>10653</v>
      </c>
    </row>
    <row r="2213" spans="3:9">
      <c r="C2213" s="39" t="s">
        <v>10654</v>
      </c>
      <c r="D2213" s="40" t="s">
        <v>10655</v>
      </c>
      <c r="E2213" s="43" t="s">
        <v>18187</v>
      </c>
      <c r="F2213" s="44">
        <v>44538</v>
      </c>
      <c r="G2213" s="45">
        <v>-155000</v>
      </c>
      <c r="H2213" s="21" t="s">
        <v>1527</v>
      </c>
      <c r="I2213" s="23" t="s">
        <v>10656</v>
      </c>
    </row>
    <row r="2214" spans="3:9" ht="105">
      <c r="C2214" s="39" t="s">
        <v>18188</v>
      </c>
      <c r="D2214" s="40" t="s">
        <v>18189</v>
      </c>
      <c r="E2214" s="43" t="s">
        <v>18190</v>
      </c>
      <c r="F2214" s="44">
        <v>43306</v>
      </c>
      <c r="G2214" s="45">
        <v>0.01</v>
      </c>
      <c r="H2214" s="21" t="s">
        <v>1529</v>
      </c>
      <c r="I2214" s="23" t="s">
        <v>20530</v>
      </c>
    </row>
    <row r="2215" spans="3:9">
      <c r="C2215" s="39" t="s">
        <v>10657</v>
      </c>
      <c r="D2215" s="40" t="s">
        <v>10658</v>
      </c>
      <c r="E2215" s="43" t="s">
        <v>18191</v>
      </c>
      <c r="F2215" s="44">
        <v>42282</v>
      </c>
      <c r="G2215" s="45">
        <v>-2080000</v>
      </c>
      <c r="H2215" s="21" t="s">
        <v>1530</v>
      </c>
      <c r="I2215" s="23" t="s">
        <v>10659</v>
      </c>
    </row>
    <row r="2216" spans="3:9">
      <c r="C2216" s="39" t="s">
        <v>10660</v>
      </c>
      <c r="D2216" s="40" t="s">
        <v>10661</v>
      </c>
      <c r="E2216" s="43" t="s">
        <v>18192</v>
      </c>
      <c r="F2216" s="44">
        <v>42060</v>
      </c>
      <c r="G2216" s="45">
        <v>-59000</v>
      </c>
      <c r="H2216" s="21" t="s">
        <v>1531</v>
      </c>
      <c r="I2216" s="23" t="s">
        <v>10662</v>
      </c>
    </row>
    <row r="2217" spans="3:9">
      <c r="C2217" s="39" t="s">
        <v>10664</v>
      </c>
      <c r="D2217" s="40" t="s">
        <v>10665</v>
      </c>
      <c r="E2217" s="43" t="s">
        <v>18193</v>
      </c>
      <c r="F2217" s="44">
        <v>44469</v>
      </c>
      <c r="G2217" s="45">
        <v>-2526595.5</v>
      </c>
      <c r="H2217" s="21" t="s">
        <v>1532</v>
      </c>
      <c r="I2217" s="23" t="s">
        <v>10666</v>
      </c>
    </row>
    <row r="2218" spans="3:9" ht="90">
      <c r="C2218" s="39" t="s">
        <v>10664</v>
      </c>
      <c r="D2218" s="40" t="s">
        <v>10665</v>
      </c>
      <c r="E2218" s="43" t="s">
        <v>18194</v>
      </c>
      <c r="F2218" s="44">
        <v>43612</v>
      </c>
      <c r="G2218" s="45">
        <v>0.01</v>
      </c>
      <c r="H2218" s="21" t="s">
        <v>1533</v>
      </c>
      <c r="I2218" s="23" t="s">
        <v>20532</v>
      </c>
    </row>
    <row r="2219" spans="3:9">
      <c r="C2219" s="39" t="s">
        <v>5582</v>
      </c>
      <c r="D2219" s="40" t="s">
        <v>5583</v>
      </c>
      <c r="E2219" s="40" t="s">
        <v>15911</v>
      </c>
      <c r="F2219" s="41">
        <v>42528</v>
      </c>
      <c r="G2219" s="42">
        <v>-133200</v>
      </c>
      <c r="H2219" s="21" t="s">
        <v>9670</v>
      </c>
      <c r="I2219" s="23" t="s">
        <v>5584</v>
      </c>
    </row>
    <row r="2220" spans="3:9">
      <c r="C2220" s="39" t="s">
        <v>10667</v>
      </c>
      <c r="D2220" s="40" t="s">
        <v>10668</v>
      </c>
      <c r="E2220" s="43" t="s">
        <v>18195</v>
      </c>
      <c r="F2220" s="44">
        <v>42604</v>
      </c>
      <c r="G2220" s="45">
        <v>-28000</v>
      </c>
      <c r="H2220" s="21" t="s">
        <v>1534</v>
      </c>
      <c r="I2220" s="23" t="s">
        <v>3815</v>
      </c>
    </row>
    <row r="2221" spans="3:9">
      <c r="C2221" s="39" t="s">
        <v>10669</v>
      </c>
      <c r="D2221" s="40" t="s">
        <v>10670</v>
      </c>
      <c r="E2221" s="43" t="s">
        <v>18196</v>
      </c>
      <c r="F2221" s="44">
        <v>42626</v>
      </c>
      <c r="G2221" s="45">
        <v>-4353511.18</v>
      </c>
      <c r="H2221" s="21" t="s">
        <v>19418</v>
      </c>
      <c r="I2221" s="23" t="s">
        <v>10671</v>
      </c>
    </row>
    <row r="2222" spans="3:9">
      <c r="C2222" s="39" t="s">
        <v>10669</v>
      </c>
      <c r="D2222" s="40" t="s">
        <v>10670</v>
      </c>
      <c r="E2222" s="43" t="s">
        <v>18197</v>
      </c>
      <c r="F2222" s="44">
        <v>42626</v>
      </c>
      <c r="G2222" s="45">
        <v>870702.24</v>
      </c>
      <c r="H2222" s="21" t="s">
        <v>1239</v>
      </c>
      <c r="I2222" s="23" t="s">
        <v>10671</v>
      </c>
    </row>
    <row r="2223" spans="3:9">
      <c r="C2223" s="39" t="s">
        <v>10672</v>
      </c>
      <c r="D2223" s="40" t="s">
        <v>10673</v>
      </c>
      <c r="E2223" s="43" t="s">
        <v>18198</v>
      </c>
      <c r="F2223" s="44">
        <v>44470</v>
      </c>
      <c r="G2223" s="45">
        <v>-6615000</v>
      </c>
      <c r="H2223" s="21" t="s">
        <v>1241</v>
      </c>
      <c r="I2223" s="23" t="s">
        <v>10674</v>
      </c>
    </row>
    <row r="2224" spans="3:9">
      <c r="C2224" s="39" t="s">
        <v>10675</v>
      </c>
      <c r="D2224" s="40" t="s">
        <v>10676</v>
      </c>
      <c r="E2224" s="40" t="s">
        <v>18199</v>
      </c>
      <c r="F2224" s="41">
        <v>41792</v>
      </c>
      <c r="G2224" s="42">
        <v>-167000</v>
      </c>
      <c r="H2224" s="21" t="s">
        <v>20864</v>
      </c>
      <c r="I2224" s="23" t="e">
        <v>#N/A</v>
      </c>
    </row>
    <row r="2225" spans="3:9">
      <c r="C2225" s="39" t="s">
        <v>5586</v>
      </c>
      <c r="D2225" s="40" t="s">
        <v>5587</v>
      </c>
      <c r="E2225" s="40" t="s">
        <v>15912</v>
      </c>
      <c r="F2225" s="41">
        <v>41775</v>
      </c>
      <c r="G2225" s="42">
        <v>-83400.800000000003</v>
      </c>
      <c r="H2225" s="21" t="s">
        <v>9673</v>
      </c>
      <c r="I2225" s="23" t="s">
        <v>5588</v>
      </c>
    </row>
    <row r="2226" spans="3:9">
      <c r="C2226" s="39" t="s">
        <v>10678</v>
      </c>
      <c r="D2226" s="40" t="s">
        <v>10679</v>
      </c>
      <c r="E2226" s="40" t="s">
        <v>18200</v>
      </c>
      <c r="F2226" s="41">
        <v>40962</v>
      </c>
      <c r="G2226" s="42">
        <v>-548963.80000000005</v>
      </c>
      <c r="H2226" s="21" t="s">
        <v>9048</v>
      </c>
      <c r="I2226" s="23" t="s">
        <v>10680</v>
      </c>
    </row>
    <row r="2227" spans="3:9">
      <c r="C2227" s="39" t="s">
        <v>10678</v>
      </c>
      <c r="D2227" s="40" t="s">
        <v>10679</v>
      </c>
      <c r="E2227" s="40" t="s">
        <v>18201</v>
      </c>
      <c r="F2227" s="41">
        <v>41765</v>
      </c>
      <c r="G2227" s="42">
        <v>-548963.80000000005</v>
      </c>
      <c r="H2227" s="21" t="s">
        <v>19465</v>
      </c>
      <c r="I2227" s="23" t="s">
        <v>10682</v>
      </c>
    </row>
    <row r="2228" spans="3:9">
      <c r="C2228" s="39" t="s">
        <v>10684</v>
      </c>
      <c r="D2228" s="40" t="s">
        <v>10685</v>
      </c>
      <c r="E2228" s="40" t="s">
        <v>18202</v>
      </c>
      <c r="F2228" s="41">
        <v>44533</v>
      </c>
      <c r="G2228" s="42">
        <v>-1320600</v>
      </c>
      <c r="H2228" s="21" t="s">
        <v>8720</v>
      </c>
      <c r="I2228" s="23" t="s">
        <v>10686</v>
      </c>
    </row>
    <row r="2229" spans="3:9">
      <c r="C2229" s="39" t="s">
        <v>10684</v>
      </c>
      <c r="D2229" s="40" t="s">
        <v>10685</v>
      </c>
      <c r="E2229" s="40" t="s">
        <v>18203</v>
      </c>
      <c r="F2229" s="41">
        <v>44533</v>
      </c>
      <c r="G2229" s="42">
        <v>-422322</v>
      </c>
      <c r="H2229" s="21" t="s">
        <v>12002</v>
      </c>
      <c r="I2229" s="23" t="s">
        <v>10687</v>
      </c>
    </row>
    <row r="2230" spans="3:9">
      <c r="C2230" s="39" t="s">
        <v>10684</v>
      </c>
      <c r="D2230" s="40" t="s">
        <v>10685</v>
      </c>
      <c r="E2230" s="40" t="s">
        <v>18204</v>
      </c>
      <c r="F2230" s="41">
        <v>44533</v>
      </c>
      <c r="G2230" s="42">
        <v>-282600</v>
      </c>
      <c r="H2230" s="21" t="s">
        <v>20865</v>
      </c>
      <c r="I2230" s="23" t="s">
        <v>10688</v>
      </c>
    </row>
    <row r="2231" spans="3:9">
      <c r="C2231" s="39" t="s">
        <v>10689</v>
      </c>
      <c r="D2231" s="40" t="s">
        <v>10690</v>
      </c>
      <c r="E2231" s="40" t="s">
        <v>18205</v>
      </c>
      <c r="F2231" s="41">
        <v>44470</v>
      </c>
      <c r="G2231" s="42">
        <v>-2937600</v>
      </c>
      <c r="H2231" s="21" t="s">
        <v>20867</v>
      </c>
      <c r="I2231" s="23" t="s">
        <v>10691</v>
      </c>
    </row>
    <row r="2232" spans="3:9">
      <c r="C2232" s="39" t="s">
        <v>10692</v>
      </c>
      <c r="D2232" s="40" t="s">
        <v>10693</v>
      </c>
      <c r="E2232" s="40" t="s">
        <v>18206</v>
      </c>
      <c r="F2232" s="41">
        <v>44470</v>
      </c>
      <c r="G2232" s="42">
        <v>-10359792</v>
      </c>
      <c r="H2232" s="21" t="s">
        <v>20869</v>
      </c>
      <c r="I2232" s="23" t="s">
        <v>10694</v>
      </c>
    </row>
    <row r="2233" spans="3:9">
      <c r="C2233" s="39" t="s">
        <v>5590</v>
      </c>
      <c r="D2233" s="40" t="s">
        <v>5591</v>
      </c>
      <c r="E2233" s="40" t="s">
        <v>15913</v>
      </c>
      <c r="F2233" s="41">
        <v>41547</v>
      </c>
      <c r="G2233" s="42">
        <v>-31795.23</v>
      </c>
      <c r="H2233" s="21" t="e">
        <v>#N/A</v>
      </c>
      <c r="I2233" s="23" t="s">
        <v>5592</v>
      </c>
    </row>
    <row r="2234" spans="3:9">
      <c r="C2234" s="39" t="s">
        <v>10695</v>
      </c>
      <c r="D2234" s="40" t="s">
        <v>10696</v>
      </c>
      <c r="E2234" s="40" t="s">
        <v>18207</v>
      </c>
      <c r="F2234" s="41">
        <v>42297</v>
      </c>
      <c r="G2234" s="42">
        <v>437996.79</v>
      </c>
      <c r="H2234" s="21" t="s">
        <v>1189</v>
      </c>
      <c r="I2234" s="23" t="s">
        <v>10697</v>
      </c>
    </row>
    <row r="2235" spans="3:9">
      <c r="C2235" s="39" t="s">
        <v>10698</v>
      </c>
      <c r="D2235" s="40" t="s">
        <v>10699</v>
      </c>
      <c r="E2235" s="40" t="s">
        <v>18208</v>
      </c>
      <c r="F2235" s="41">
        <v>42604</v>
      </c>
      <c r="G2235" s="42">
        <v>-28000</v>
      </c>
      <c r="H2235" s="21" t="s">
        <v>20872</v>
      </c>
      <c r="I2235" s="23" t="s">
        <v>3815</v>
      </c>
    </row>
    <row r="2236" spans="3:9">
      <c r="C2236" s="39" t="s">
        <v>10700</v>
      </c>
      <c r="D2236" s="40" t="s">
        <v>10701</v>
      </c>
      <c r="E2236" s="40" t="s">
        <v>18209</v>
      </c>
      <c r="F2236" s="41">
        <v>44041</v>
      </c>
      <c r="G2236" s="42">
        <v>-5325681.1100000003</v>
      </c>
      <c r="H2236" s="21" t="s">
        <v>1400</v>
      </c>
      <c r="I2236" s="23" t="s">
        <v>10702</v>
      </c>
    </row>
    <row r="2237" spans="3:9">
      <c r="C2237" s="39" t="s">
        <v>21779</v>
      </c>
      <c r="D2237" s="40" t="s">
        <v>21780</v>
      </c>
      <c r="E2237" s="40" t="s">
        <v>21781</v>
      </c>
      <c r="F2237" s="41">
        <v>44763</v>
      </c>
      <c r="G2237" s="42">
        <v>-4333797.42</v>
      </c>
      <c r="H2237" s="21" t="s">
        <v>243</v>
      </c>
      <c r="I2237" s="23" t="e">
        <v>#N/A</v>
      </c>
    </row>
    <row r="2238" spans="3:9">
      <c r="C2238" s="39" t="s">
        <v>10704</v>
      </c>
      <c r="D2238" s="40" t="s">
        <v>10705</v>
      </c>
      <c r="E2238" s="40" t="s">
        <v>18210</v>
      </c>
      <c r="F2238" s="41">
        <v>44481</v>
      </c>
      <c r="G2238" s="42">
        <v>-132020</v>
      </c>
      <c r="H2238" s="21" t="s">
        <v>1390</v>
      </c>
      <c r="I2238" s="23" t="s">
        <v>10706</v>
      </c>
    </row>
    <row r="2239" spans="3:9">
      <c r="C2239" s="39" t="s">
        <v>10707</v>
      </c>
      <c r="D2239" s="40" t="s">
        <v>10708</v>
      </c>
      <c r="E2239" s="43" t="s">
        <v>18211</v>
      </c>
      <c r="F2239" s="44">
        <v>44474</v>
      </c>
      <c r="G2239" s="45">
        <v>-5775000</v>
      </c>
      <c r="H2239" s="21" t="s">
        <v>8565</v>
      </c>
      <c r="I2239" s="23" t="s">
        <v>10709</v>
      </c>
    </row>
    <row r="2240" spans="3:9">
      <c r="C2240" s="46" t="s">
        <v>149</v>
      </c>
      <c r="D2240" s="47" t="s">
        <v>1746</v>
      </c>
      <c r="E2240" s="48" t="s">
        <v>13571</v>
      </c>
      <c r="F2240" s="49">
        <v>41323</v>
      </c>
      <c r="G2240" s="50">
        <v>-100431</v>
      </c>
      <c r="H2240" s="21" t="s">
        <v>150</v>
      </c>
      <c r="I2240" s="23" t="s">
        <v>1701</v>
      </c>
    </row>
    <row r="2241" spans="3:9">
      <c r="C2241" s="46" t="s">
        <v>149</v>
      </c>
      <c r="D2241" s="47" t="s">
        <v>1746</v>
      </c>
      <c r="E2241" s="48" t="s">
        <v>13572</v>
      </c>
      <c r="F2241" s="49">
        <v>41323</v>
      </c>
      <c r="G2241" s="50">
        <v>-33477</v>
      </c>
      <c r="H2241" s="21" t="s">
        <v>151</v>
      </c>
      <c r="I2241" s="23" t="s">
        <v>1701</v>
      </c>
    </row>
    <row r="2242" spans="3:9">
      <c r="C2242" s="39" t="s">
        <v>5594</v>
      </c>
      <c r="D2242" s="40" t="s">
        <v>5595</v>
      </c>
      <c r="E2242" s="40" t="s">
        <v>14633</v>
      </c>
      <c r="F2242" s="41">
        <v>40694</v>
      </c>
      <c r="G2242" s="42">
        <v>-18722.599999999999</v>
      </c>
      <c r="H2242" s="21" t="s">
        <v>8869</v>
      </c>
      <c r="I2242" s="23" t="s">
        <v>20014</v>
      </c>
    </row>
    <row r="2243" spans="3:9">
      <c r="C2243" s="39" t="s">
        <v>5596</v>
      </c>
      <c r="D2243" s="40" t="s">
        <v>5597</v>
      </c>
      <c r="E2243" s="40" t="s">
        <v>15914</v>
      </c>
      <c r="F2243" s="41">
        <v>42041</v>
      </c>
      <c r="G2243" s="42">
        <v>-1176206.76</v>
      </c>
      <c r="H2243" s="21" t="s">
        <v>648</v>
      </c>
      <c r="I2243" s="23" t="s">
        <v>2682</v>
      </c>
    </row>
    <row r="2244" spans="3:9">
      <c r="C2244" s="39" t="s">
        <v>10710</v>
      </c>
      <c r="D2244" s="40" t="s">
        <v>10711</v>
      </c>
      <c r="E2244" s="40" t="s">
        <v>18215</v>
      </c>
      <c r="F2244" s="41">
        <v>42526</v>
      </c>
      <c r="G2244" s="42">
        <v>-114937.9</v>
      </c>
      <c r="H2244" s="21" t="s">
        <v>1362</v>
      </c>
      <c r="I2244" s="23" t="s">
        <v>10712</v>
      </c>
    </row>
    <row r="2245" spans="3:9">
      <c r="C2245" s="39" t="s">
        <v>10710</v>
      </c>
      <c r="D2245" s="40" t="s">
        <v>10711</v>
      </c>
      <c r="E2245" s="43" t="s">
        <v>18216</v>
      </c>
      <c r="F2245" s="44">
        <v>44698</v>
      </c>
      <c r="G2245" s="45">
        <v>-229473.49</v>
      </c>
      <c r="H2245" s="21" t="s">
        <v>1243</v>
      </c>
      <c r="I2245" s="23" t="s">
        <v>10713</v>
      </c>
    </row>
    <row r="2246" spans="3:9" ht="75">
      <c r="C2246" s="39" t="s">
        <v>10710</v>
      </c>
      <c r="D2246" s="40" t="s">
        <v>10711</v>
      </c>
      <c r="E2246" s="40" t="s">
        <v>18217</v>
      </c>
      <c r="F2246" s="41">
        <v>44154</v>
      </c>
      <c r="G2246" s="42">
        <v>0.01</v>
      </c>
      <c r="H2246" s="21" t="e">
        <v>#N/A</v>
      </c>
      <c r="I2246" s="23" t="s">
        <v>20536</v>
      </c>
    </row>
    <row r="2247" spans="3:9" ht="60">
      <c r="C2247" s="39" t="s">
        <v>10710</v>
      </c>
      <c r="D2247" s="40" t="s">
        <v>10711</v>
      </c>
      <c r="E2247" s="43" t="s">
        <v>18218</v>
      </c>
      <c r="F2247" s="44">
        <v>43942</v>
      </c>
      <c r="G2247" s="45">
        <v>0.01</v>
      </c>
      <c r="H2247" s="21" t="s">
        <v>20</v>
      </c>
      <c r="I2247" s="23" t="s">
        <v>20538</v>
      </c>
    </row>
    <row r="2248" spans="3:9" ht="60">
      <c r="C2248" s="39" t="s">
        <v>10710</v>
      </c>
      <c r="D2248" s="40" t="s">
        <v>10711</v>
      </c>
      <c r="E2248" s="43" t="s">
        <v>18219</v>
      </c>
      <c r="F2248" s="44">
        <v>43979</v>
      </c>
      <c r="G2248" s="45">
        <v>0.01</v>
      </c>
      <c r="H2248" s="21" t="s">
        <v>987</v>
      </c>
      <c r="I2248" s="23" t="s">
        <v>20540</v>
      </c>
    </row>
    <row r="2249" spans="3:9" ht="60">
      <c r="C2249" s="39" t="s">
        <v>10710</v>
      </c>
      <c r="D2249" s="40" t="s">
        <v>10711</v>
      </c>
      <c r="E2249" s="43" t="s">
        <v>18220</v>
      </c>
      <c r="F2249" s="44">
        <v>43873</v>
      </c>
      <c r="G2249" s="45">
        <v>0.01</v>
      </c>
      <c r="H2249" s="21" t="s">
        <v>895</v>
      </c>
      <c r="I2249" s="23" t="s">
        <v>20542</v>
      </c>
    </row>
    <row r="2250" spans="3:9">
      <c r="C2250" s="39" t="s">
        <v>5599</v>
      </c>
      <c r="D2250" s="40" t="s">
        <v>5600</v>
      </c>
      <c r="E2250" s="40" t="s">
        <v>15915</v>
      </c>
      <c r="F2250" s="41">
        <v>41635</v>
      </c>
      <c r="G2250" s="42">
        <v>-16500.080000000002</v>
      </c>
      <c r="H2250" s="21" t="s">
        <v>0</v>
      </c>
      <c r="I2250" s="23" t="s">
        <v>3147</v>
      </c>
    </row>
    <row r="2251" spans="3:9">
      <c r="C2251" s="39" t="s">
        <v>5602</v>
      </c>
      <c r="D2251" s="40" t="s">
        <v>5603</v>
      </c>
      <c r="E2251" s="40" t="s">
        <v>15916</v>
      </c>
      <c r="F2251" s="41">
        <v>41771</v>
      </c>
      <c r="G2251" s="42">
        <v>-28195.77</v>
      </c>
      <c r="H2251" s="21" t="s">
        <v>648</v>
      </c>
      <c r="I2251" s="23" t="s">
        <v>5604</v>
      </c>
    </row>
    <row r="2252" spans="3:9">
      <c r="C2252" s="39" t="s">
        <v>5606</v>
      </c>
      <c r="D2252" s="40" t="s">
        <v>5607</v>
      </c>
      <c r="E2252" s="43" t="s">
        <v>15917</v>
      </c>
      <c r="F2252" s="44">
        <v>41745</v>
      </c>
      <c r="G2252" s="45">
        <v>-34794.78</v>
      </c>
      <c r="H2252" s="21" t="s">
        <v>74</v>
      </c>
      <c r="I2252" s="23" t="s">
        <v>5608</v>
      </c>
    </row>
    <row r="2253" spans="3:9">
      <c r="C2253" s="39" t="s">
        <v>10714</v>
      </c>
      <c r="D2253" s="40" t="s">
        <v>10715</v>
      </c>
      <c r="E2253" s="40" t="s">
        <v>18221</v>
      </c>
      <c r="F2253" s="41">
        <v>41955</v>
      </c>
      <c r="G2253" s="42">
        <v>-23600</v>
      </c>
      <c r="H2253" s="21" t="s">
        <v>12005</v>
      </c>
      <c r="I2253" s="23" t="s">
        <v>10716</v>
      </c>
    </row>
    <row r="2254" spans="3:9">
      <c r="C2254" s="39" t="s">
        <v>10714</v>
      </c>
      <c r="D2254" s="40" t="s">
        <v>10715</v>
      </c>
      <c r="E2254" s="43" t="s">
        <v>18222</v>
      </c>
      <c r="F2254" s="44">
        <v>42083</v>
      </c>
      <c r="G2254" s="45">
        <v>-4720</v>
      </c>
      <c r="H2254" s="21" t="s">
        <v>1247</v>
      </c>
      <c r="I2254" s="23" t="s">
        <v>10717</v>
      </c>
    </row>
    <row r="2255" spans="3:9">
      <c r="C2255" s="39" t="s">
        <v>10714</v>
      </c>
      <c r="D2255" s="40" t="s">
        <v>10715</v>
      </c>
      <c r="E2255" s="43" t="s">
        <v>18223</v>
      </c>
      <c r="F2255" s="44">
        <v>42093</v>
      </c>
      <c r="G2255" s="45">
        <v>-4720</v>
      </c>
      <c r="H2255" s="21" t="s">
        <v>1248</v>
      </c>
      <c r="I2255" s="23" t="s">
        <v>10718</v>
      </c>
    </row>
    <row r="2256" spans="3:9">
      <c r="C2256" s="39" t="s">
        <v>10714</v>
      </c>
      <c r="D2256" s="40" t="s">
        <v>10715</v>
      </c>
      <c r="E2256" s="43" t="s">
        <v>18224</v>
      </c>
      <c r="F2256" s="44">
        <v>42101</v>
      </c>
      <c r="G2256" s="45">
        <v>-4720</v>
      </c>
      <c r="H2256" s="21" t="s">
        <v>1249</v>
      </c>
      <c r="I2256" s="23" t="s">
        <v>10719</v>
      </c>
    </row>
    <row r="2257" spans="3:9">
      <c r="C2257" s="39" t="s">
        <v>10714</v>
      </c>
      <c r="D2257" s="40" t="s">
        <v>10715</v>
      </c>
      <c r="E2257" s="43" t="s">
        <v>18225</v>
      </c>
      <c r="F2257" s="44">
        <v>42104</v>
      </c>
      <c r="G2257" s="45">
        <v>-4720</v>
      </c>
      <c r="H2257" s="21" t="s">
        <v>1250</v>
      </c>
      <c r="I2257" s="23" t="s">
        <v>10720</v>
      </c>
    </row>
    <row r="2258" spans="3:9">
      <c r="C2258" s="39" t="s">
        <v>10714</v>
      </c>
      <c r="D2258" s="40" t="s">
        <v>10715</v>
      </c>
      <c r="E2258" s="43" t="s">
        <v>18226</v>
      </c>
      <c r="F2258" s="44">
        <v>42156</v>
      </c>
      <c r="G2258" s="45">
        <v>-4720</v>
      </c>
      <c r="H2258" s="21" t="s">
        <v>1251</v>
      </c>
      <c r="I2258" s="23" t="s">
        <v>10721</v>
      </c>
    </row>
    <row r="2259" spans="3:9">
      <c r="C2259" s="39" t="s">
        <v>10722</v>
      </c>
      <c r="D2259" s="40" t="s">
        <v>10723</v>
      </c>
      <c r="E2259" s="43" t="s">
        <v>18227</v>
      </c>
      <c r="F2259" s="44">
        <v>42004</v>
      </c>
      <c r="G2259" s="45">
        <v>-103500</v>
      </c>
      <c r="H2259" s="21" t="s">
        <v>1252</v>
      </c>
      <c r="I2259" s="23" t="s">
        <v>9028</v>
      </c>
    </row>
    <row r="2260" spans="3:9">
      <c r="C2260" s="39" t="s">
        <v>5610</v>
      </c>
      <c r="D2260" s="40" t="s">
        <v>5611</v>
      </c>
      <c r="E2260" s="43" t="s">
        <v>15918</v>
      </c>
      <c r="F2260" s="44">
        <v>42004</v>
      </c>
      <c r="G2260" s="45">
        <v>-81541.350000000006</v>
      </c>
      <c r="H2260" s="21" t="s">
        <v>75</v>
      </c>
      <c r="I2260" s="23" t="s">
        <v>5612</v>
      </c>
    </row>
    <row r="2261" spans="3:9">
      <c r="C2261" s="39" t="s">
        <v>10724</v>
      </c>
      <c r="D2261" s="40" t="s">
        <v>10725</v>
      </c>
      <c r="E2261" s="43" t="s">
        <v>18228</v>
      </c>
      <c r="F2261" s="44">
        <v>42935</v>
      </c>
      <c r="G2261" s="45">
        <v>-7528294.4000000004</v>
      </c>
      <c r="H2261" s="21" t="s">
        <v>1253</v>
      </c>
      <c r="I2261" s="23" t="s">
        <v>10726</v>
      </c>
    </row>
    <row r="2262" spans="3:9">
      <c r="C2262" s="39" t="s">
        <v>10724</v>
      </c>
      <c r="D2262" s="40" t="s">
        <v>10725</v>
      </c>
      <c r="E2262" s="43" t="s">
        <v>18229</v>
      </c>
      <c r="F2262" s="44">
        <v>42935</v>
      </c>
      <c r="G2262" s="45">
        <v>7528294.4000000004</v>
      </c>
      <c r="H2262" s="21" t="s">
        <v>1254</v>
      </c>
      <c r="I2262" s="23" t="s">
        <v>10727</v>
      </c>
    </row>
    <row r="2263" spans="3:9">
      <c r="C2263" s="39" t="s">
        <v>10728</v>
      </c>
      <c r="D2263" s="40" t="s">
        <v>10729</v>
      </c>
      <c r="E2263" s="43" t="s">
        <v>18230</v>
      </c>
      <c r="F2263" s="44">
        <v>44326</v>
      </c>
      <c r="G2263" s="45">
        <v>1600000</v>
      </c>
      <c r="H2263" s="21" t="s">
        <v>1255</v>
      </c>
      <c r="I2263" s="23" t="s">
        <v>10730</v>
      </c>
    </row>
    <row r="2264" spans="3:9">
      <c r="C2264" s="39" t="s">
        <v>10728</v>
      </c>
      <c r="D2264" s="40" t="s">
        <v>10729</v>
      </c>
      <c r="E2264" s="43" t="s">
        <v>18231</v>
      </c>
      <c r="F2264" s="44">
        <v>44474</v>
      </c>
      <c r="G2264" s="45">
        <v>-1600000</v>
      </c>
      <c r="H2264" s="21" t="s">
        <v>1256</v>
      </c>
      <c r="I2264" s="23" t="s">
        <v>10731</v>
      </c>
    </row>
    <row r="2265" spans="3:9">
      <c r="C2265" s="39" t="s">
        <v>10728</v>
      </c>
      <c r="D2265" s="40" t="s">
        <v>10729</v>
      </c>
      <c r="E2265" s="43" t="s">
        <v>18232</v>
      </c>
      <c r="F2265" s="44">
        <v>44512</v>
      </c>
      <c r="G2265" s="45">
        <v>-1538800</v>
      </c>
      <c r="H2265" s="21" t="s">
        <v>1257</v>
      </c>
      <c r="I2265" s="23" t="s">
        <v>10732</v>
      </c>
    </row>
    <row r="2266" spans="3:9">
      <c r="C2266" s="39" t="s">
        <v>10733</v>
      </c>
      <c r="D2266" s="40" t="s">
        <v>10734</v>
      </c>
      <c r="E2266" s="43" t="s">
        <v>18233</v>
      </c>
      <c r="F2266" s="44">
        <v>41765</v>
      </c>
      <c r="G2266" s="45">
        <v>-1475910</v>
      </c>
      <c r="H2266" s="21" t="s">
        <v>1258</v>
      </c>
      <c r="I2266" s="23" t="s">
        <v>10735</v>
      </c>
    </row>
    <row r="2267" spans="3:9">
      <c r="C2267" s="39" t="s">
        <v>5614</v>
      </c>
      <c r="D2267" s="40" t="s">
        <v>5615</v>
      </c>
      <c r="E2267" s="43" t="s">
        <v>15919</v>
      </c>
      <c r="F2267" s="44">
        <v>41780</v>
      </c>
      <c r="G2267" s="45">
        <v>-28795.68</v>
      </c>
      <c r="H2267" s="21" t="s">
        <v>76</v>
      </c>
      <c r="I2267" s="23" t="s">
        <v>5616</v>
      </c>
    </row>
    <row r="2268" spans="3:9">
      <c r="C2268" s="39" t="s">
        <v>5618</v>
      </c>
      <c r="D2268" s="40" t="s">
        <v>5619</v>
      </c>
      <c r="E2268" s="43" t="s">
        <v>15920</v>
      </c>
      <c r="F2268" s="44">
        <v>41722</v>
      </c>
      <c r="G2268" s="45">
        <v>-87478.7</v>
      </c>
      <c r="H2268" s="21" t="s">
        <v>77</v>
      </c>
      <c r="I2268" s="23" t="s">
        <v>5620</v>
      </c>
    </row>
    <row r="2269" spans="3:9">
      <c r="C2269" s="39" t="s">
        <v>5621</v>
      </c>
      <c r="D2269" s="40" t="s">
        <v>5622</v>
      </c>
      <c r="E2269" s="43" t="s">
        <v>15921</v>
      </c>
      <c r="F2269" s="44">
        <v>41774</v>
      </c>
      <c r="G2269" s="45">
        <v>-28195.77</v>
      </c>
      <c r="H2269" s="21" t="s">
        <v>78</v>
      </c>
      <c r="I2269" s="23" t="s">
        <v>5623</v>
      </c>
    </row>
    <row r="2270" spans="3:9">
      <c r="C2270" s="39" t="s">
        <v>5625</v>
      </c>
      <c r="D2270" s="40" t="s">
        <v>5626</v>
      </c>
      <c r="E2270" s="43" t="s">
        <v>15922</v>
      </c>
      <c r="F2270" s="44">
        <v>41761</v>
      </c>
      <c r="G2270" s="45">
        <v>-26828.82</v>
      </c>
      <c r="H2270" s="21" t="s">
        <v>79</v>
      </c>
      <c r="I2270" s="23" t="s">
        <v>5627</v>
      </c>
    </row>
    <row r="2271" spans="3:9">
      <c r="C2271" s="39" t="s">
        <v>5628</v>
      </c>
      <c r="D2271" s="40" t="s">
        <v>5629</v>
      </c>
      <c r="E2271" s="43" t="s">
        <v>15923</v>
      </c>
      <c r="F2271" s="44">
        <v>41774</v>
      </c>
      <c r="G2271" s="45">
        <v>-45546.6</v>
      </c>
      <c r="H2271" s="21">
        <v>0</v>
      </c>
      <c r="I2271" s="23" t="s">
        <v>5630</v>
      </c>
    </row>
    <row r="2272" spans="3:9">
      <c r="C2272" s="39" t="s">
        <v>5632</v>
      </c>
      <c r="D2272" s="40" t="s">
        <v>5633</v>
      </c>
      <c r="E2272" s="40" t="s">
        <v>15924</v>
      </c>
      <c r="F2272" s="41">
        <v>41715</v>
      </c>
      <c r="G2272" s="42">
        <v>-39861.65</v>
      </c>
      <c r="H2272" s="21" t="s">
        <v>9029</v>
      </c>
      <c r="I2272" s="23" t="s">
        <v>5634</v>
      </c>
    </row>
    <row r="2273" spans="3:9">
      <c r="C2273" s="39" t="s">
        <v>5636</v>
      </c>
      <c r="D2273" s="40" t="s">
        <v>5637</v>
      </c>
      <c r="E2273" s="40" t="s">
        <v>15925</v>
      </c>
      <c r="F2273" s="41">
        <v>41754</v>
      </c>
      <c r="G2273" s="42">
        <v>-34194.870000000003</v>
      </c>
      <c r="H2273" s="21" t="s">
        <v>9679</v>
      </c>
      <c r="I2273" s="23" t="s">
        <v>5638</v>
      </c>
    </row>
    <row r="2274" spans="3:9">
      <c r="C2274" s="39" t="s">
        <v>5636</v>
      </c>
      <c r="D2274" s="40" t="s">
        <v>5637</v>
      </c>
      <c r="E2274" s="40" t="s">
        <v>15926</v>
      </c>
      <c r="F2274" s="41">
        <v>42004</v>
      </c>
      <c r="G2274" s="42">
        <v>-38934.1</v>
      </c>
      <c r="H2274" s="21" t="s">
        <v>9680</v>
      </c>
      <c r="I2274" s="23" t="s">
        <v>5639</v>
      </c>
    </row>
    <row r="2275" spans="3:9">
      <c r="C2275" s="39" t="s">
        <v>5641</v>
      </c>
      <c r="D2275" s="40" t="s">
        <v>5642</v>
      </c>
      <c r="E2275" s="40" t="s">
        <v>15927</v>
      </c>
      <c r="F2275" s="41">
        <v>41779</v>
      </c>
      <c r="G2275" s="42">
        <v>-56391.54</v>
      </c>
      <c r="H2275" s="21" t="s">
        <v>9683</v>
      </c>
      <c r="I2275" s="23" t="s">
        <v>5643</v>
      </c>
    </row>
    <row r="2276" spans="3:9">
      <c r="C2276" s="39" t="s">
        <v>5645</v>
      </c>
      <c r="D2276" s="40" t="s">
        <v>5646</v>
      </c>
      <c r="E2276" s="40" t="s">
        <v>15928</v>
      </c>
      <c r="F2276" s="41">
        <v>41780</v>
      </c>
      <c r="G2276" s="42">
        <v>-38274.199999999997</v>
      </c>
      <c r="H2276" s="21" t="s">
        <v>9684</v>
      </c>
      <c r="I2276" s="23" t="s">
        <v>5648</v>
      </c>
    </row>
    <row r="2277" spans="3:9">
      <c r="C2277" s="39" t="s">
        <v>5645</v>
      </c>
      <c r="D2277" s="40" t="s">
        <v>5646</v>
      </c>
      <c r="E2277" s="43" t="s">
        <v>15929</v>
      </c>
      <c r="F2277" s="44">
        <v>41761</v>
      </c>
      <c r="G2277" s="45">
        <v>-28795.68</v>
      </c>
      <c r="H2277" s="21" t="s">
        <v>81</v>
      </c>
      <c r="I2277" s="23" t="s">
        <v>5647</v>
      </c>
    </row>
    <row r="2278" spans="3:9">
      <c r="C2278" s="39" t="s">
        <v>10736</v>
      </c>
      <c r="D2278" s="40" t="s">
        <v>10737</v>
      </c>
      <c r="E2278" s="43" t="s">
        <v>18234</v>
      </c>
      <c r="F2278" s="44">
        <v>43619</v>
      </c>
      <c r="G2278" s="45">
        <v>-1503271</v>
      </c>
      <c r="H2278" s="21" t="s">
        <v>1259</v>
      </c>
      <c r="I2278" s="23" t="s">
        <v>10738</v>
      </c>
    </row>
    <row r="2279" spans="3:9">
      <c r="C2279" s="39" t="s">
        <v>10736</v>
      </c>
      <c r="D2279" s="40" t="s">
        <v>10737</v>
      </c>
      <c r="E2279" s="43" t="s">
        <v>18235</v>
      </c>
      <c r="F2279" s="44">
        <v>43619</v>
      </c>
      <c r="G2279" s="45">
        <v>1503271</v>
      </c>
      <c r="H2279" s="21" t="s">
        <v>1260</v>
      </c>
      <c r="I2279" s="23" t="s">
        <v>10739</v>
      </c>
    </row>
    <row r="2280" spans="3:9">
      <c r="C2280" s="39" t="s">
        <v>10740</v>
      </c>
      <c r="D2280" s="40" t="s">
        <v>10741</v>
      </c>
      <c r="E2280" s="43" t="s">
        <v>18236</v>
      </c>
      <c r="F2280" s="44">
        <v>42214</v>
      </c>
      <c r="G2280" s="45">
        <v>-686906.5</v>
      </c>
      <c r="H2280" s="21" t="s">
        <v>1261</v>
      </c>
      <c r="I2280" s="23" t="s">
        <v>10742</v>
      </c>
    </row>
    <row r="2281" spans="3:9">
      <c r="C2281" s="39" t="s">
        <v>5650</v>
      </c>
      <c r="D2281" s="40" t="s">
        <v>5651</v>
      </c>
      <c r="E2281" s="40" t="s">
        <v>15930</v>
      </c>
      <c r="F2281" s="41">
        <v>41761</v>
      </c>
      <c r="G2281" s="42">
        <v>-57591.360000000001</v>
      </c>
      <c r="H2281" s="21" t="s">
        <v>9687</v>
      </c>
      <c r="I2281" s="23" t="s">
        <v>5652</v>
      </c>
    </row>
    <row r="2282" spans="3:9">
      <c r="C2282" s="39" t="s">
        <v>5654</v>
      </c>
      <c r="D2282" s="40" t="s">
        <v>5655</v>
      </c>
      <c r="E2282" s="40" t="s">
        <v>15931</v>
      </c>
      <c r="F2282" s="41">
        <v>41741</v>
      </c>
      <c r="G2282" s="42">
        <v>-33594.959999999999</v>
      </c>
      <c r="H2282" s="21" t="s">
        <v>9690</v>
      </c>
      <c r="I2282" s="23" t="s">
        <v>5656</v>
      </c>
    </row>
    <row r="2283" spans="3:9">
      <c r="C2283" s="39" t="s">
        <v>5654</v>
      </c>
      <c r="D2283" s="40" t="s">
        <v>5655</v>
      </c>
      <c r="E2283" s="40" t="s">
        <v>15932</v>
      </c>
      <c r="F2283" s="41">
        <v>41741</v>
      </c>
      <c r="G2283" s="42">
        <v>-33594.69</v>
      </c>
      <c r="H2283" s="21" t="s">
        <v>9691</v>
      </c>
      <c r="I2283" s="23" t="s">
        <v>5658</v>
      </c>
    </row>
    <row r="2284" spans="3:9">
      <c r="C2284" s="39" t="s">
        <v>10743</v>
      </c>
      <c r="D2284" s="40" t="s">
        <v>10744</v>
      </c>
      <c r="E2284" s="43" t="s">
        <v>18237</v>
      </c>
      <c r="F2284" s="44">
        <v>41768</v>
      </c>
      <c r="G2284" s="45">
        <v>-2736000</v>
      </c>
      <c r="H2284" s="21" t="s">
        <v>1659</v>
      </c>
      <c r="I2284" s="23" t="s">
        <v>10745</v>
      </c>
    </row>
    <row r="2285" spans="3:9">
      <c r="C2285" s="39" t="s">
        <v>5660</v>
      </c>
      <c r="D2285" s="40" t="s">
        <v>5661</v>
      </c>
      <c r="E2285" s="43" t="s">
        <v>15933</v>
      </c>
      <c r="F2285" s="44">
        <v>42004</v>
      </c>
      <c r="G2285" s="45">
        <v>-32487.200000000001</v>
      </c>
      <c r="H2285" s="21" t="e">
        <v>#N/A</v>
      </c>
      <c r="I2285" s="23" t="s">
        <v>5662</v>
      </c>
    </row>
    <row r="2286" spans="3:9">
      <c r="C2286" s="39" t="s">
        <v>5664</v>
      </c>
      <c r="D2286" s="40" t="s">
        <v>5665</v>
      </c>
      <c r="E2286" s="40" t="s">
        <v>15934</v>
      </c>
      <c r="F2286" s="41">
        <v>41775</v>
      </c>
      <c r="G2286" s="42">
        <v>-43274</v>
      </c>
      <c r="H2286" s="21" t="s">
        <v>62</v>
      </c>
      <c r="I2286" s="23" t="s">
        <v>5666</v>
      </c>
    </row>
    <row r="2287" spans="3:9">
      <c r="C2287" s="39" t="s">
        <v>5668</v>
      </c>
      <c r="D2287" s="40" t="s">
        <v>5669</v>
      </c>
      <c r="E2287" s="40" t="s">
        <v>15935</v>
      </c>
      <c r="F2287" s="41">
        <v>42004</v>
      </c>
      <c r="G2287" s="42">
        <v>-84974.399999999994</v>
      </c>
      <c r="H2287" s="21" t="s">
        <v>9696</v>
      </c>
      <c r="I2287" s="23" t="s">
        <v>5670</v>
      </c>
    </row>
    <row r="2288" spans="3:9">
      <c r="C2288" s="39" t="s">
        <v>10746</v>
      </c>
      <c r="D2288" s="40" t="s">
        <v>10747</v>
      </c>
      <c r="E2288" s="43" t="s">
        <v>18238</v>
      </c>
      <c r="F2288" s="44">
        <v>44539</v>
      </c>
      <c r="G2288" s="45">
        <v>-935115</v>
      </c>
      <c r="H2288" s="21" t="s">
        <v>19481</v>
      </c>
      <c r="I2288" s="23" t="s">
        <v>10748</v>
      </c>
    </row>
    <row r="2289" spans="3:9">
      <c r="C2289" s="39" t="s">
        <v>10749</v>
      </c>
      <c r="D2289" s="40" t="s">
        <v>10750</v>
      </c>
      <c r="E2289" s="43" t="s">
        <v>18239</v>
      </c>
      <c r="F2289" s="44">
        <v>41618</v>
      </c>
      <c r="G2289" s="45">
        <v>402175.43</v>
      </c>
      <c r="H2289" s="21" t="s">
        <v>20</v>
      </c>
      <c r="I2289" s="23" t="s">
        <v>10751</v>
      </c>
    </row>
    <row r="2290" spans="3:9">
      <c r="C2290" s="39" t="s">
        <v>10749</v>
      </c>
      <c r="D2290" s="40" t="s">
        <v>10750</v>
      </c>
      <c r="E2290" s="43" t="s">
        <v>18240</v>
      </c>
      <c r="F2290" s="44">
        <v>41618</v>
      </c>
      <c r="G2290" s="45">
        <v>-2010877.13</v>
      </c>
      <c r="H2290" s="21" t="s">
        <v>1142</v>
      </c>
      <c r="I2290" s="23" t="s">
        <v>10751</v>
      </c>
    </row>
    <row r="2291" spans="3:9">
      <c r="C2291" s="39" t="s">
        <v>5672</v>
      </c>
      <c r="D2291" s="40" t="s">
        <v>5673</v>
      </c>
      <c r="E2291" s="40" t="s">
        <v>14634</v>
      </c>
      <c r="F2291" s="41">
        <v>40308</v>
      </c>
      <c r="G2291" s="42">
        <v>-86133.6</v>
      </c>
      <c r="H2291" s="21" t="e">
        <v>#N/A</v>
      </c>
      <c r="I2291" s="23" t="s">
        <v>20015</v>
      </c>
    </row>
    <row r="2292" spans="3:9">
      <c r="C2292" s="39" t="s">
        <v>5675</v>
      </c>
      <c r="D2292" s="40" t="s">
        <v>5676</v>
      </c>
      <c r="E2292" s="43" t="s">
        <v>15936</v>
      </c>
      <c r="F2292" s="44">
        <v>41639</v>
      </c>
      <c r="G2292" s="45">
        <v>-6000</v>
      </c>
      <c r="H2292" s="21" t="e">
        <v>#N/A</v>
      </c>
      <c r="I2292" s="23" t="s">
        <v>5677</v>
      </c>
    </row>
    <row r="2293" spans="3:9">
      <c r="C2293" s="39" t="s">
        <v>5678</v>
      </c>
      <c r="D2293" s="40" t="s">
        <v>5679</v>
      </c>
      <c r="E2293" s="40" t="s">
        <v>15937</v>
      </c>
      <c r="F2293" s="41">
        <v>41816</v>
      </c>
      <c r="G2293" s="42">
        <v>-38274.199999999997</v>
      </c>
      <c r="H2293" s="21" t="s">
        <v>20390</v>
      </c>
      <c r="I2293" s="23" t="s">
        <v>5680</v>
      </c>
    </row>
    <row r="2294" spans="3:9">
      <c r="C2294" s="39" t="s">
        <v>5682</v>
      </c>
      <c r="D2294" s="40" t="s">
        <v>5683</v>
      </c>
      <c r="E2294" s="40" t="s">
        <v>14635</v>
      </c>
      <c r="F2294" s="41">
        <v>40284</v>
      </c>
      <c r="G2294" s="42">
        <v>-8000</v>
      </c>
      <c r="H2294" s="21" t="s">
        <v>9700</v>
      </c>
      <c r="I2294" s="23" t="s">
        <v>20016</v>
      </c>
    </row>
    <row r="2295" spans="3:9">
      <c r="C2295" s="39" t="s">
        <v>5682</v>
      </c>
      <c r="D2295" s="40" t="s">
        <v>5683</v>
      </c>
      <c r="E2295" s="40" t="s">
        <v>14636</v>
      </c>
      <c r="F2295" s="41">
        <v>40284</v>
      </c>
      <c r="G2295" s="42">
        <v>-8000</v>
      </c>
      <c r="H2295" s="21" t="s">
        <v>9703</v>
      </c>
      <c r="I2295" s="23" t="s">
        <v>20017</v>
      </c>
    </row>
    <row r="2296" spans="3:9">
      <c r="C2296" s="39" t="s">
        <v>5686</v>
      </c>
      <c r="D2296" s="40" t="s">
        <v>5687</v>
      </c>
      <c r="E2296" s="40" t="s">
        <v>14637</v>
      </c>
      <c r="F2296" s="41">
        <v>40925</v>
      </c>
      <c r="G2296" s="42">
        <v>-25491.54</v>
      </c>
      <c r="H2296" s="21" t="s">
        <v>9704</v>
      </c>
      <c r="I2296" s="23" t="s">
        <v>20018</v>
      </c>
    </row>
    <row r="2297" spans="3:9">
      <c r="C2297" s="39" t="s">
        <v>10752</v>
      </c>
      <c r="D2297" s="40" t="s">
        <v>10753</v>
      </c>
      <c r="E2297" s="43" t="s">
        <v>18241</v>
      </c>
      <c r="F2297" s="44">
        <v>43241</v>
      </c>
      <c r="G2297" s="45">
        <v>-147500</v>
      </c>
      <c r="H2297" s="21" t="s">
        <v>1067</v>
      </c>
      <c r="I2297" s="23" t="s">
        <v>10754</v>
      </c>
    </row>
    <row r="2298" spans="3:9">
      <c r="C2298" s="39" t="s">
        <v>10752</v>
      </c>
      <c r="D2298" s="40" t="s">
        <v>10753</v>
      </c>
      <c r="E2298" s="43" t="s">
        <v>18242</v>
      </c>
      <c r="F2298" s="44">
        <v>43241</v>
      </c>
      <c r="G2298" s="45">
        <v>147500</v>
      </c>
      <c r="H2298" s="21" t="s">
        <v>1264</v>
      </c>
      <c r="I2298" s="23" t="s">
        <v>10755</v>
      </c>
    </row>
    <row r="2299" spans="3:9">
      <c r="C2299" s="39" t="s">
        <v>5688</v>
      </c>
      <c r="D2299" s="40" t="s">
        <v>5689</v>
      </c>
      <c r="E2299" s="40" t="s">
        <v>15938</v>
      </c>
      <c r="F2299" s="41">
        <v>41761</v>
      </c>
      <c r="G2299" s="42">
        <v>-32395.14</v>
      </c>
      <c r="H2299" s="21" t="s">
        <v>9707</v>
      </c>
      <c r="I2299" s="23" t="s">
        <v>5690</v>
      </c>
    </row>
    <row r="2300" spans="3:9">
      <c r="C2300" s="39" t="s">
        <v>10756</v>
      </c>
      <c r="D2300" s="40" t="s">
        <v>10757</v>
      </c>
      <c r="E2300" s="43" t="s">
        <v>18243</v>
      </c>
      <c r="F2300" s="44">
        <v>41738</v>
      </c>
      <c r="G2300" s="45">
        <v>-1080000</v>
      </c>
      <c r="H2300" s="21" t="s">
        <v>1221</v>
      </c>
      <c r="I2300" s="23" t="s">
        <v>10758</v>
      </c>
    </row>
    <row r="2301" spans="3:9">
      <c r="C2301" s="39" t="s">
        <v>10759</v>
      </c>
      <c r="D2301" s="40" t="s">
        <v>10760</v>
      </c>
      <c r="E2301" s="43" t="s">
        <v>18244</v>
      </c>
      <c r="F2301" s="44">
        <v>42604</v>
      </c>
      <c r="G2301" s="45">
        <v>-28000</v>
      </c>
      <c r="H2301" s="21" t="s">
        <v>1265</v>
      </c>
      <c r="I2301" s="23" t="s">
        <v>3815</v>
      </c>
    </row>
    <row r="2302" spans="3:9">
      <c r="C2302" s="39" t="s">
        <v>5691</v>
      </c>
      <c r="D2302" s="40" t="s">
        <v>5692</v>
      </c>
      <c r="E2302" s="40" t="s">
        <v>14638</v>
      </c>
      <c r="F2302" s="41">
        <v>40694</v>
      </c>
      <c r="G2302" s="42">
        <v>-20522.849999999999</v>
      </c>
      <c r="H2302" s="21" t="s">
        <v>20391</v>
      </c>
      <c r="I2302" s="23" t="s">
        <v>20019</v>
      </c>
    </row>
    <row r="2303" spans="3:9">
      <c r="C2303" s="39" t="s">
        <v>5693</v>
      </c>
      <c r="D2303" s="40" t="s">
        <v>5694</v>
      </c>
      <c r="E2303" s="40" t="s">
        <v>15939</v>
      </c>
      <c r="F2303" s="41">
        <v>41780</v>
      </c>
      <c r="G2303" s="42">
        <v>-28795.68</v>
      </c>
      <c r="H2303" s="21" t="s">
        <v>20391</v>
      </c>
      <c r="I2303" s="23" t="s">
        <v>5616</v>
      </c>
    </row>
    <row r="2304" spans="3:9">
      <c r="C2304" s="39" t="s">
        <v>5696</v>
      </c>
      <c r="D2304" s="40" t="s">
        <v>5697</v>
      </c>
      <c r="E2304" s="40" t="s">
        <v>14639</v>
      </c>
      <c r="F2304" s="41">
        <v>40925</v>
      </c>
      <c r="G2304" s="42">
        <v>-3745</v>
      </c>
      <c r="H2304" s="21" t="s">
        <v>20392</v>
      </c>
      <c r="I2304" s="23" t="s">
        <v>20020</v>
      </c>
    </row>
    <row r="2305" spans="3:9" ht="120">
      <c r="C2305" s="39" t="s">
        <v>18245</v>
      </c>
      <c r="D2305" s="40" t="s">
        <v>18246</v>
      </c>
      <c r="E2305" s="43" t="s">
        <v>18247</v>
      </c>
      <c r="F2305" s="44">
        <v>43704</v>
      </c>
      <c r="G2305" s="45">
        <v>0.01</v>
      </c>
      <c r="H2305" s="21" t="s">
        <v>1266</v>
      </c>
      <c r="I2305" s="23" t="s">
        <v>20546</v>
      </c>
    </row>
    <row r="2306" spans="3:9" ht="105">
      <c r="C2306" s="39" t="s">
        <v>18245</v>
      </c>
      <c r="D2306" s="40" t="s">
        <v>18246</v>
      </c>
      <c r="E2306" s="43" t="s">
        <v>18248</v>
      </c>
      <c r="F2306" s="44">
        <v>43237</v>
      </c>
      <c r="G2306" s="45">
        <v>0.01</v>
      </c>
      <c r="H2306" s="21" t="s">
        <v>1267</v>
      </c>
      <c r="I2306" s="23" t="s">
        <v>20548</v>
      </c>
    </row>
    <row r="2307" spans="3:9">
      <c r="C2307" s="39" t="s">
        <v>10761</v>
      </c>
      <c r="D2307" s="40" t="s">
        <v>10762</v>
      </c>
      <c r="E2307" s="43" t="s">
        <v>18249</v>
      </c>
      <c r="F2307" s="44">
        <v>43607</v>
      </c>
      <c r="G2307" s="45">
        <v>-1593563.16</v>
      </c>
      <c r="H2307" s="21" t="s">
        <v>1162</v>
      </c>
      <c r="I2307" s="23" t="s">
        <v>10763</v>
      </c>
    </row>
    <row r="2308" spans="3:9">
      <c r="C2308" s="39" t="s">
        <v>10761</v>
      </c>
      <c r="D2308" s="40" t="s">
        <v>10762</v>
      </c>
      <c r="E2308" s="43" t="s">
        <v>18250</v>
      </c>
      <c r="F2308" s="44">
        <v>43607</v>
      </c>
      <c r="G2308" s="45">
        <v>1593563.16</v>
      </c>
      <c r="H2308" s="21" t="s">
        <v>12247</v>
      </c>
      <c r="I2308" s="23" t="s">
        <v>10764</v>
      </c>
    </row>
    <row r="2309" spans="3:9">
      <c r="C2309" s="39" t="s">
        <v>10765</v>
      </c>
      <c r="D2309" s="40" t="s">
        <v>10766</v>
      </c>
      <c r="E2309" s="43" t="s">
        <v>18251</v>
      </c>
      <c r="F2309" s="44">
        <v>44539</v>
      </c>
      <c r="G2309" s="45">
        <v>-935115</v>
      </c>
      <c r="H2309" s="21" t="s">
        <v>1269</v>
      </c>
      <c r="I2309" s="23" t="s">
        <v>10767</v>
      </c>
    </row>
    <row r="2310" spans="3:9">
      <c r="C2310" s="39" t="s">
        <v>5698</v>
      </c>
      <c r="D2310" s="40" t="s">
        <v>5699</v>
      </c>
      <c r="E2310" s="40" t="s">
        <v>15940</v>
      </c>
      <c r="F2310" s="41">
        <v>42004</v>
      </c>
      <c r="G2310" s="42">
        <v>-38274.199999999997</v>
      </c>
      <c r="H2310" s="21" t="s">
        <v>9714</v>
      </c>
      <c r="I2310" s="23" t="s">
        <v>5700</v>
      </c>
    </row>
    <row r="2311" spans="3:9">
      <c r="C2311" s="39" t="s">
        <v>10768</v>
      </c>
      <c r="D2311" s="40" t="s">
        <v>10769</v>
      </c>
      <c r="E2311" s="43" t="s">
        <v>18255</v>
      </c>
      <c r="F2311" s="44">
        <v>44470</v>
      </c>
      <c r="G2311" s="45">
        <v>-8091094</v>
      </c>
      <c r="H2311" s="21" t="s">
        <v>825</v>
      </c>
      <c r="I2311" s="23" t="s">
        <v>10770</v>
      </c>
    </row>
    <row r="2312" spans="3:9">
      <c r="C2312" s="39" t="s">
        <v>5702</v>
      </c>
      <c r="D2312" s="40" t="s">
        <v>5703</v>
      </c>
      <c r="E2312" s="40" t="s">
        <v>15941</v>
      </c>
      <c r="F2312" s="41">
        <v>42004</v>
      </c>
      <c r="G2312" s="42">
        <v>-85355.3</v>
      </c>
      <c r="H2312" s="21" t="s">
        <v>9717</v>
      </c>
      <c r="I2312" s="23" t="s">
        <v>5704</v>
      </c>
    </row>
    <row r="2313" spans="3:9">
      <c r="C2313" s="39" t="s">
        <v>10771</v>
      </c>
      <c r="D2313" s="40" t="s">
        <v>10772</v>
      </c>
      <c r="E2313" s="43" t="s">
        <v>18256</v>
      </c>
      <c r="F2313" s="44">
        <v>42557</v>
      </c>
      <c r="G2313" s="45">
        <v>-1400000</v>
      </c>
      <c r="H2313" s="21" t="s">
        <v>20</v>
      </c>
      <c r="I2313" s="23" t="s">
        <v>10773</v>
      </c>
    </row>
    <row r="2314" spans="3:9">
      <c r="C2314" s="46" t="s">
        <v>152</v>
      </c>
      <c r="D2314" s="47" t="s">
        <v>1747</v>
      </c>
      <c r="E2314" s="48" t="s">
        <v>12751</v>
      </c>
      <c r="F2314" s="49">
        <v>42746</v>
      </c>
      <c r="G2314" s="50">
        <v>-110689.16</v>
      </c>
      <c r="H2314" s="21" t="s">
        <v>153</v>
      </c>
      <c r="I2314" s="23" t="s">
        <v>153</v>
      </c>
    </row>
    <row r="2315" spans="3:9">
      <c r="C2315" s="39" t="s">
        <v>10774</v>
      </c>
      <c r="D2315" s="40" t="s">
        <v>10775</v>
      </c>
      <c r="E2315" s="43" t="s">
        <v>18257</v>
      </c>
      <c r="F2315" s="44">
        <v>41323</v>
      </c>
      <c r="G2315" s="45">
        <v>-551385.02</v>
      </c>
      <c r="H2315" s="21" t="s">
        <v>19482</v>
      </c>
      <c r="I2315" s="23" t="s">
        <v>10777</v>
      </c>
    </row>
    <row r="2316" spans="3:9">
      <c r="C2316" s="39" t="s">
        <v>10774</v>
      </c>
      <c r="D2316" s="40" t="s">
        <v>10775</v>
      </c>
      <c r="E2316" s="43" t="s">
        <v>18258</v>
      </c>
      <c r="F2316" s="44">
        <v>41436</v>
      </c>
      <c r="G2316" s="45">
        <v>-551385.02</v>
      </c>
      <c r="H2316" s="21" t="s">
        <v>1272</v>
      </c>
      <c r="I2316" s="23" t="s">
        <v>10777</v>
      </c>
    </row>
    <row r="2317" spans="3:9">
      <c r="C2317" s="39" t="s">
        <v>5706</v>
      </c>
      <c r="D2317" s="40" t="s">
        <v>5707</v>
      </c>
      <c r="E2317" s="40" t="s">
        <v>15942</v>
      </c>
      <c r="F2317" s="41">
        <v>41775</v>
      </c>
      <c r="G2317" s="42">
        <v>-33617.69</v>
      </c>
      <c r="H2317" s="21" t="s">
        <v>9720</v>
      </c>
      <c r="I2317" s="23" t="s">
        <v>5708</v>
      </c>
    </row>
    <row r="2318" spans="3:9">
      <c r="C2318" s="39" t="s">
        <v>5710</v>
      </c>
      <c r="D2318" s="40" t="s">
        <v>5711</v>
      </c>
      <c r="E2318" s="40" t="s">
        <v>15943</v>
      </c>
      <c r="F2318" s="41">
        <v>41779</v>
      </c>
      <c r="G2318" s="42">
        <v>-63590.46</v>
      </c>
      <c r="H2318" s="21" t="s">
        <v>9723</v>
      </c>
      <c r="I2318" s="23" t="s">
        <v>5712</v>
      </c>
    </row>
    <row r="2319" spans="3:9">
      <c r="C2319" s="39" t="s">
        <v>10779</v>
      </c>
      <c r="D2319" s="40" t="s">
        <v>10780</v>
      </c>
      <c r="E2319" s="43" t="s">
        <v>18262</v>
      </c>
      <c r="F2319" s="44">
        <v>44473</v>
      </c>
      <c r="G2319" s="45">
        <v>-1512000</v>
      </c>
      <c r="H2319" s="21">
        <v>0</v>
      </c>
      <c r="I2319" s="23" t="s">
        <v>10781</v>
      </c>
    </row>
    <row r="2320" spans="3:9">
      <c r="C2320" s="39" t="s">
        <v>5714</v>
      </c>
      <c r="D2320" s="40" t="s">
        <v>5715</v>
      </c>
      <c r="E2320" s="40" t="s">
        <v>15944</v>
      </c>
      <c r="F2320" s="41">
        <v>41780</v>
      </c>
      <c r="G2320" s="42">
        <v>-38274.199999999997</v>
      </c>
      <c r="H2320" s="21" t="s">
        <v>20393</v>
      </c>
      <c r="I2320" s="23" t="s">
        <v>5648</v>
      </c>
    </row>
    <row r="2321" spans="3:9">
      <c r="C2321" s="39" t="s">
        <v>5717</v>
      </c>
      <c r="D2321" s="40" t="s">
        <v>5718</v>
      </c>
      <c r="E2321" s="40" t="s">
        <v>15945</v>
      </c>
      <c r="F2321" s="41">
        <v>41765</v>
      </c>
      <c r="G2321" s="42">
        <v>-34194.870000000003</v>
      </c>
      <c r="H2321" s="21" t="s">
        <v>20395</v>
      </c>
      <c r="I2321" s="23" t="s">
        <v>5719</v>
      </c>
    </row>
    <row r="2322" spans="3:9">
      <c r="C2322" s="39" t="s">
        <v>5717</v>
      </c>
      <c r="D2322" s="40" t="s">
        <v>5718</v>
      </c>
      <c r="E2322" s="40" t="s">
        <v>15946</v>
      </c>
      <c r="F2322" s="41">
        <v>41774</v>
      </c>
      <c r="G2322" s="42">
        <v>-28195.77</v>
      </c>
      <c r="H2322" s="21" t="s">
        <v>9727</v>
      </c>
      <c r="I2322" s="23" t="s">
        <v>5721</v>
      </c>
    </row>
    <row r="2323" spans="3:9">
      <c r="C2323" s="39" t="s">
        <v>5723</v>
      </c>
      <c r="D2323" s="40" t="s">
        <v>5724</v>
      </c>
      <c r="E2323" s="40" t="s">
        <v>15947</v>
      </c>
      <c r="F2323" s="41">
        <v>41780</v>
      </c>
      <c r="G2323" s="42">
        <v>-28795.68</v>
      </c>
      <c r="H2323" s="21" t="e">
        <v>#N/A</v>
      </c>
      <c r="I2323" s="23" t="s">
        <v>5725</v>
      </c>
    </row>
    <row r="2324" spans="3:9">
      <c r="C2324" s="39" t="s">
        <v>5727</v>
      </c>
      <c r="D2324" s="40" t="s">
        <v>5728</v>
      </c>
      <c r="E2324" s="40" t="s">
        <v>15948</v>
      </c>
      <c r="F2324" s="41">
        <v>41771</v>
      </c>
      <c r="G2324" s="42">
        <v>-56391.54</v>
      </c>
      <c r="H2324" s="21" t="s">
        <v>20397</v>
      </c>
      <c r="I2324" s="23" t="s">
        <v>5729</v>
      </c>
    </row>
    <row r="2325" spans="3:9">
      <c r="C2325" s="39" t="s">
        <v>10782</v>
      </c>
      <c r="D2325" s="40" t="s">
        <v>10783</v>
      </c>
      <c r="E2325" s="43" t="s">
        <v>18266</v>
      </c>
      <c r="F2325" s="44">
        <v>42299</v>
      </c>
      <c r="G2325" s="45">
        <v>-16000</v>
      </c>
      <c r="H2325" s="21" t="s">
        <v>1273</v>
      </c>
      <c r="I2325" s="23" t="s">
        <v>3480</v>
      </c>
    </row>
    <row r="2326" spans="3:9">
      <c r="C2326" s="39" t="s">
        <v>5731</v>
      </c>
      <c r="D2326" s="40" t="s">
        <v>5732</v>
      </c>
      <c r="E2326" s="43" t="s">
        <v>15949</v>
      </c>
      <c r="F2326" s="44">
        <v>41779</v>
      </c>
      <c r="G2326" s="45">
        <v>-71269.2</v>
      </c>
      <c r="H2326" s="21" t="s">
        <v>1443</v>
      </c>
      <c r="I2326" s="23" t="s">
        <v>5733</v>
      </c>
    </row>
    <row r="2327" spans="3:9">
      <c r="C2327" s="39" t="s">
        <v>5735</v>
      </c>
      <c r="D2327" s="40" t="s">
        <v>5736</v>
      </c>
      <c r="E2327" s="40" t="s">
        <v>15950</v>
      </c>
      <c r="F2327" s="41">
        <v>41619</v>
      </c>
      <c r="G2327" s="42">
        <v>-42315.5</v>
      </c>
      <c r="H2327" s="21" t="s">
        <v>9730</v>
      </c>
      <c r="I2327" s="23" t="s">
        <v>2641</v>
      </c>
    </row>
    <row r="2328" spans="3:9">
      <c r="C2328" s="39" t="s">
        <v>5735</v>
      </c>
      <c r="D2328" s="40" t="s">
        <v>5736</v>
      </c>
      <c r="E2328" s="40" t="s">
        <v>15951</v>
      </c>
      <c r="F2328" s="41">
        <v>41628</v>
      </c>
      <c r="G2328" s="42">
        <v>42315.5</v>
      </c>
      <c r="H2328" s="21" t="s">
        <v>9733</v>
      </c>
      <c r="I2328" s="23" t="s">
        <v>5737</v>
      </c>
    </row>
    <row r="2329" spans="3:9">
      <c r="C2329" s="39" t="s">
        <v>5738</v>
      </c>
      <c r="D2329" s="40" t="s">
        <v>5739</v>
      </c>
      <c r="E2329" s="40" t="s">
        <v>15952</v>
      </c>
      <c r="F2329" s="41">
        <v>42004</v>
      </c>
      <c r="G2329" s="42">
        <v>-76548.399999999994</v>
      </c>
      <c r="H2329" s="21" t="s">
        <v>20399</v>
      </c>
      <c r="I2329" s="23" t="s">
        <v>5740</v>
      </c>
    </row>
    <row r="2330" spans="3:9">
      <c r="C2330" s="46" t="s">
        <v>21012</v>
      </c>
      <c r="D2330" s="47" t="s">
        <v>21013</v>
      </c>
      <c r="E2330" s="48" t="s">
        <v>21014</v>
      </c>
      <c r="F2330" s="49">
        <v>44756</v>
      </c>
      <c r="G2330" s="50">
        <v>-50000</v>
      </c>
      <c r="H2330" s="21" t="e">
        <v>#N/A</v>
      </c>
      <c r="I2330" s="23" t="e">
        <v>#N/A</v>
      </c>
    </row>
    <row r="2331" spans="3:9">
      <c r="C2331" s="46" t="s">
        <v>21012</v>
      </c>
      <c r="D2331" s="47" t="s">
        <v>21013</v>
      </c>
      <c r="E2331" s="48" t="s">
        <v>21015</v>
      </c>
      <c r="F2331" s="49">
        <v>44756</v>
      </c>
      <c r="G2331" s="50">
        <v>-295000</v>
      </c>
      <c r="H2331" s="21" t="e">
        <v>#N/A</v>
      </c>
      <c r="I2331" s="23" t="e">
        <v>#N/A</v>
      </c>
    </row>
    <row r="2332" spans="3:9">
      <c r="C2332" s="46" t="s">
        <v>21012</v>
      </c>
      <c r="D2332" s="47" t="s">
        <v>21013</v>
      </c>
      <c r="E2332" s="48" t="s">
        <v>21016</v>
      </c>
      <c r="F2332" s="49">
        <v>44770</v>
      </c>
      <c r="G2332" s="50">
        <v>-59000</v>
      </c>
      <c r="H2332" s="21" t="e">
        <v>#N/A</v>
      </c>
      <c r="I2332" s="23" t="e">
        <v>#N/A</v>
      </c>
    </row>
    <row r="2333" spans="3:9">
      <c r="C2333" s="39" t="s">
        <v>5742</v>
      </c>
      <c r="D2333" s="40" t="s">
        <v>5743</v>
      </c>
      <c r="E2333" s="40" t="s">
        <v>15953</v>
      </c>
      <c r="F2333" s="41">
        <v>41774</v>
      </c>
      <c r="G2333" s="42">
        <v>-63128.639999999999</v>
      </c>
      <c r="H2333" s="21" t="s">
        <v>9736</v>
      </c>
      <c r="I2333" s="23" t="s">
        <v>5744</v>
      </c>
    </row>
    <row r="2334" spans="3:9">
      <c r="C2334" s="39" t="s">
        <v>10784</v>
      </c>
      <c r="D2334" s="40" t="s">
        <v>10785</v>
      </c>
      <c r="E2334" s="43" t="s">
        <v>18267</v>
      </c>
      <c r="F2334" s="44">
        <v>44538</v>
      </c>
      <c r="G2334" s="45">
        <v>-13500000</v>
      </c>
      <c r="H2334" s="21" t="s">
        <v>680</v>
      </c>
      <c r="I2334" s="23" t="s">
        <v>10786</v>
      </c>
    </row>
    <row r="2335" spans="3:9">
      <c r="C2335" s="39" t="s">
        <v>5746</v>
      </c>
      <c r="D2335" s="40" t="s">
        <v>5747</v>
      </c>
      <c r="E2335" s="40" t="s">
        <v>15954</v>
      </c>
      <c r="F2335" s="41">
        <v>42004</v>
      </c>
      <c r="G2335" s="42">
        <v>-38934.1</v>
      </c>
      <c r="H2335" s="21" t="e">
        <v>#N/A</v>
      </c>
      <c r="I2335" s="23" t="s">
        <v>5748</v>
      </c>
    </row>
    <row r="2336" spans="3:9">
      <c r="C2336" s="39" t="s">
        <v>5750</v>
      </c>
      <c r="D2336" s="40" t="s">
        <v>5751</v>
      </c>
      <c r="E2336" s="40" t="s">
        <v>15955</v>
      </c>
      <c r="F2336" s="41">
        <v>42004</v>
      </c>
      <c r="G2336" s="42">
        <v>-28324.799999999999</v>
      </c>
      <c r="H2336" s="21" t="s">
        <v>8872</v>
      </c>
      <c r="I2336" s="23" t="s">
        <v>5752</v>
      </c>
    </row>
    <row r="2337" spans="3:9">
      <c r="C2337" s="39" t="s">
        <v>5754</v>
      </c>
      <c r="D2337" s="40" t="s">
        <v>5755</v>
      </c>
      <c r="E2337" s="40" t="s">
        <v>15956</v>
      </c>
      <c r="F2337" s="41">
        <v>41683</v>
      </c>
      <c r="G2337" s="42">
        <v>-42315.5</v>
      </c>
      <c r="H2337" s="21" t="s">
        <v>9742</v>
      </c>
      <c r="I2337" s="23" t="s">
        <v>5756</v>
      </c>
    </row>
    <row r="2338" spans="3:9">
      <c r="C2338" s="39" t="s">
        <v>5757</v>
      </c>
      <c r="D2338" s="40" t="s">
        <v>5758</v>
      </c>
      <c r="E2338" s="40" t="s">
        <v>15957</v>
      </c>
      <c r="F2338" s="41">
        <v>44662</v>
      </c>
      <c r="G2338" s="42">
        <v>-22656</v>
      </c>
      <c r="H2338" s="21" t="s">
        <v>20401</v>
      </c>
      <c r="I2338" s="23" t="s">
        <v>20021</v>
      </c>
    </row>
    <row r="2339" spans="3:9">
      <c r="C2339" s="39" t="s">
        <v>5759</v>
      </c>
      <c r="D2339" s="40" t="s">
        <v>5760</v>
      </c>
      <c r="E2339" s="40" t="s">
        <v>15958</v>
      </c>
      <c r="F2339" s="41">
        <v>41780</v>
      </c>
      <c r="G2339" s="42">
        <v>-38274.199999999997</v>
      </c>
      <c r="H2339" s="21" t="e">
        <v>#N/A</v>
      </c>
      <c r="I2339" s="23" t="s">
        <v>5761</v>
      </c>
    </row>
    <row r="2340" spans="3:9">
      <c r="C2340" s="39" t="s">
        <v>10787</v>
      </c>
      <c r="D2340" s="40" t="s">
        <v>10788</v>
      </c>
      <c r="E2340" s="43" t="s">
        <v>18268</v>
      </c>
      <c r="F2340" s="44">
        <v>43371</v>
      </c>
      <c r="G2340" s="45">
        <v>-50200.4</v>
      </c>
      <c r="H2340" s="21" t="s">
        <v>1275</v>
      </c>
      <c r="I2340" s="23" t="s">
        <v>10789</v>
      </c>
    </row>
    <row r="2341" spans="3:9">
      <c r="C2341" s="39" t="s">
        <v>10787</v>
      </c>
      <c r="D2341" s="40" t="s">
        <v>10788</v>
      </c>
      <c r="E2341" s="43" t="s">
        <v>18269</v>
      </c>
      <c r="F2341" s="44">
        <v>43395</v>
      </c>
      <c r="G2341" s="45">
        <v>-50200.4</v>
      </c>
      <c r="H2341" s="21" t="s">
        <v>1155</v>
      </c>
      <c r="I2341" s="23" t="s">
        <v>10790</v>
      </c>
    </row>
    <row r="2342" spans="3:9">
      <c r="C2342" s="39" t="s">
        <v>5763</v>
      </c>
      <c r="D2342" s="40" t="s">
        <v>5764</v>
      </c>
      <c r="E2342" s="40" t="s">
        <v>15959</v>
      </c>
      <c r="F2342" s="41">
        <v>42004</v>
      </c>
      <c r="G2342" s="42">
        <v>-28324.799999999999</v>
      </c>
      <c r="H2342" s="21" t="s">
        <v>9745</v>
      </c>
      <c r="I2342" s="23" t="s">
        <v>5752</v>
      </c>
    </row>
    <row r="2343" spans="3:9">
      <c r="C2343" s="39" t="s">
        <v>5766</v>
      </c>
      <c r="D2343" s="40" t="s">
        <v>5767</v>
      </c>
      <c r="E2343" s="43" t="s">
        <v>15960</v>
      </c>
      <c r="F2343" s="44">
        <v>41780</v>
      </c>
      <c r="G2343" s="45">
        <v>-38274.199999999997</v>
      </c>
      <c r="H2343" s="21" t="s">
        <v>83</v>
      </c>
      <c r="I2343" s="23" t="s">
        <v>5761</v>
      </c>
    </row>
    <row r="2344" spans="3:9">
      <c r="C2344" s="39" t="s">
        <v>5769</v>
      </c>
      <c r="D2344" s="40" t="s">
        <v>5770</v>
      </c>
      <c r="E2344" s="40" t="s">
        <v>15961</v>
      </c>
      <c r="F2344" s="41">
        <v>42004</v>
      </c>
      <c r="G2344" s="42">
        <v>-68629.600000000006</v>
      </c>
      <c r="H2344" s="21" t="s">
        <v>3816</v>
      </c>
      <c r="I2344" s="23" t="s">
        <v>5771</v>
      </c>
    </row>
    <row r="2345" spans="3:9">
      <c r="C2345" s="39" t="s">
        <v>5773</v>
      </c>
      <c r="D2345" s="40" t="s">
        <v>5774</v>
      </c>
      <c r="E2345" s="43" t="s">
        <v>15962</v>
      </c>
      <c r="F2345" s="44">
        <v>41683</v>
      </c>
      <c r="G2345" s="45">
        <v>-24438.400000000001</v>
      </c>
      <c r="H2345" s="21" t="s">
        <v>85</v>
      </c>
      <c r="I2345" s="23" t="s">
        <v>5756</v>
      </c>
    </row>
    <row r="2346" spans="3:9">
      <c r="C2346" s="39" t="s">
        <v>5775</v>
      </c>
      <c r="D2346" s="40" t="s">
        <v>5776</v>
      </c>
      <c r="E2346" s="40" t="s">
        <v>15963</v>
      </c>
      <c r="F2346" s="41">
        <v>41683</v>
      </c>
      <c r="G2346" s="42">
        <v>-42315.5</v>
      </c>
      <c r="H2346" s="21" t="s">
        <v>9750</v>
      </c>
      <c r="I2346" s="23" t="s">
        <v>5756</v>
      </c>
    </row>
    <row r="2347" spans="3:9">
      <c r="C2347" s="39" t="s">
        <v>10791</v>
      </c>
      <c r="D2347" s="40" t="s">
        <v>10792</v>
      </c>
      <c r="E2347" s="43" t="s">
        <v>18270</v>
      </c>
      <c r="F2347" s="44">
        <v>41921</v>
      </c>
      <c r="G2347" s="45">
        <v>-10962000</v>
      </c>
      <c r="H2347" s="21" t="s">
        <v>1155</v>
      </c>
      <c r="I2347" s="23" t="s">
        <v>10793</v>
      </c>
    </row>
    <row r="2348" spans="3:9">
      <c r="C2348" s="39" t="s">
        <v>5777</v>
      </c>
      <c r="D2348" s="40" t="s">
        <v>5778</v>
      </c>
      <c r="E2348" s="40" t="s">
        <v>15964</v>
      </c>
      <c r="F2348" s="41">
        <v>42004</v>
      </c>
      <c r="G2348" s="42">
        <v>-24416.3</v>
      </c>
      <c r="H2348" s="21" t="s">
        <v>9753</v>
      </c>
      <c r="I2348" s="23" t="s">
        <v>5779</v>
      </c>
    </row>
    <row r="2349" spans="3:9">
      <c r="C2349" s="39" t="s">
        <v>5781</v>
      </c>
      <c r="D2349" s="40" t="s">
        <v>5782</v>
      </c>
      <c r="E2349" s="40" t="s">
        <v>15965</v>
      </c>
      <c r="F2349" s="41">
        <v>42004</v>
      </c>
      <c r="G2349" s="42">
        <v>-76548.399999999994</v>
      </c>
      <c r="H2349" s="21" t="e">
        <v>#N/A</v>
      </c>
      <c r="I2349" s="23" t="s">
        <v>5783</v>
      </c>
    </row>
    <row r="2350" spans="3:9">
      <c r="C2350" s="39" t="s">
        <v>5785</v>
      </c>
      <c r="D2350" s="40" t="s">
        <v>5786</v>
      </c>
      <c r="E2350" s="40" t="s">
        <v>15966</v>
      </c>
      <c r="F2350" s="41">
        <v>41780</v>
      </c>
      <c r="G2350" s="42">
        <v>-28195.77</v>
      </c>
      <c r="H2350" s="21" t="s">
        <v>9756</v>
      </c>
      <c r="I2350" s="23" t="s">
        <v>5787</v>
      </c>
    </row>
    <row r="2351" spans="3:9">
      <c r="C2351" s="39" t="s">
        <v>5789</v>
      </c>
      <c r="D2351" s="40" t="s">
        <v>5790</v>
      </c>
      <c r="E2351" s="40" t="s">
        <v>15967</v>
      </c>
      <c r="F2351" s="41">
        <v>41780</v>
      </c>
      <c r="G2351" s="42">
        <v>-28195.77</v>
      </c>
      <c r="H2351" s="21" t="s">
        <v>9759</v>
      </c>
      <c r="I2351" s="23" t="s">
        <v>5791</v>
      </c>
    </row>
    <row r="2352" spans="3:9">
      <c r="C2352" s="39" t="s">
        <v>5793</v>
      </c>
      <c r="D2352" s="40" t="s">
        <v>5794</v>
      </c>
      <c r="E2352" s="40" t="s">
        <v>15968</v>
      </c>
      <c r="F2352" s="41">
        <v>42004</v>
      </c>
      <c r="G2352" s="42">
        <v>-38274.199999999997</v>
      </c>
      <c r="H2352" s="21" t="s">
        <v>9760</v>
      </c>
      <c r="I2352" s="23" t="s">
        <v>5795</v>
      </c>
    </row>
    <row r="2353" spans="3:9">
      <c r="C2353" s="39" t="s">
        <v>5797</v>
      </c>
      <c r="D2353" s="40" t="s">
        <v>5798</v>
      </c>
      <c r="E2353" s="40" t="s">
        <v>15969</v>
      </c>
      <c r="F2353" s="41">
        <v>41778</v>
      </c>
      <c r="G2353" s="42">
        <v>-81541.350000000006</v>
      </c>
      <c r="H2353" s="21" t="s">
        <v>9762</v>
      </c>
      <c r="I2353" s="23" t="s">
        <v>5799</v>
      </c>
    </row>
    <row r="2354" spans="3:9">
      <c r="C2354" s="39" t="s">
        <v>10794</v>
      </c>
      <c r="D2354" s="40" t="s">
        <v>10795</v>
      </c>
      <c r="E2354" s="43" t="s">
        <v>18271</v>
      </c>
      <c r="F2354" s="44">
        <v>44470</v>
      </c>
      <c r="G2354" s="45">
        <v>-3564000</v>
      </c>
      <c r="H2354" s="21" t="e">
        <v>#N/A</v>
      </c>
      <c r="I2354" s="23" t="s">
        <v>10796</v>
      </c>
    </row>
    <row r="2355" spans="3:9">
      <c r="C2355" s="39" t="s">
        <v>5801</v>
      </c>
      <c r="D2355" s="40" t="s">
        <v>5802</v>
      </c>
      <c r="E2355" s="40" t="s">
        <v>15970</v>
      </c>
      <c r="F2355" s="41">
        <v>41152</v>
      </c>
      <c r="G2355" s="42">
        <v>-48030.96</v>
      </c>
      <c r="H2355" s="21" t="s">
        <v>9763</v>
      </c>
      <c r="I2355" s="23" t="s">
        <v>5803</v>
      </c>
    </row>
    <row r="2356" spans="3:9">
      <c r="C2356" s="39" t="s">
        <v>10797</v>
      </c>
      <c r="D2356" s="40" t="s">
        <v>10798</v>
      </c>
      <c r="E2356" s="43" t="s">
        <v>18272</v>
      </c>
      <c r="F2356" s="44">
        <v>44470</v>
      </c>
      <c r="G2356" s="45">
        <v>-30000</v>
      </c>
      <c r="H2356" s="21" t="s">
        <v>19483</v>
      </c>
      <c r="I2356" s="23" t="s">
        <v>10799</v>
      </c>
    </row>
    <row r="2357" spans="3:9">
      <c r="C2357" s="39" t="s">
        <v>21782</v>
      </c>
      <c r="D2357" s="40" t="s">
        <v>21783</v>
      </c>
      <c r="E2357" s="43" t="s">
        <v>21784</v>
      </c>
      <c r="F2357" s="44">
        <v>44771</v>
      </c>
      <c r="G2357" s="45">
        <v>-2721220.16</v>
      </c>
      <c r="H2357" s="21" t="s">
        <v>62</v>
      </c>
      <c r="I2357" s="23" t="e">
        <v>#N/A</v>
      </c>
    </row>
    <row r="2358" spans="3:9">
      <c r="C2358" s="39" t="s">
        <v>21785</v>
      </c>
      <c r="D2358" s="40" t="s">
        <v>21786</v>
      </c>
      <c r="E2358" s="43" t="s">
        <v>21787</v>
      </c>
      <c r="F2358" s="44">
        <v>44769</v>
      </c>
      <c r="G2358" s="45">
        <v>-16520</v>
      </c>
      <c r="H2358" s="21" t="s">
        <v>19484</v>
      </c>
      <c r="I2358" s="23" t="e">
        <v>#N/A</v>
      </c>
    </row>
    <row r="2359" spans="3:9">
      <c r="C2359" s="39" t="s">
        <v>21785</v>
      </c>
      <c r="D2359" s="40" t="s">
        <v>21786</v>
      </c>
      <c r="E2359" s="40" t="s">
        <v>21788</v>
      </c>
      <c r="F2359" s="41">
        <v>44769</v>
      </c>
      <c r="G2359" s="42">
        <v>-33040</v>
      </c>
      <c r="H2359" s="21" t="e">
        <v>#N/A</v>
      </c>
      <c r="I2359" s="23" t="e">
        <v>#N/A</v>
      </c>
    </row>
    <row r="2360" spans="3:9">
      <c r="C2360" s="39" t="s">
        <v>5805</v>
      </c>
      <c r="D2360" s="40" t="s">
        <v>5806</v>
      </c>
      <c r="E2360" s="40" t="s">
        <v>14640</v>
      </c>
      <c r="F2360" s="41">
        <v>40322</v>
      </c>
      <c r="G2360" s="42">
        <v>-5000</v>
      </c>
      <c r="H2360" s="21" t="s">
        <v>9029</v>
      </c>
      <c r="I2360" s="23" t="s">
        <v>20022</v>
      </c>
    </row>
    <row r="2361" spans="3:9">
      <c r="C2361" s="39" t="s">
        <v>5805</v>
      </c>
      <c r="D2361" s="40" t="s">
        <v>5806</v>
      </c>
      <c r="E2361" s="40" t="s">
        <v>14641</v>
      </c>
      <c r="F2361" s="41">
        <v>40574</v>
      </c>
      <c r="G2361" s="42">
        <v>-5000</v>
      </c>
      <c r="H2361" s="21" t="s">
        <v>9768</v>
      </c>
      <c r="I2361" s="23" t="s">
        <v>20022</v>
      </c>
    </row>
    <row r="2362" spans="3:9">
      <c r="C2362" s="39" t="s">
        <v>5805</v>
      </c>
      <c r="D2362" s="40" t="s">
        <v>5806</v>
      </c>
      <c r="E2362" s="43" t="s">
        <v>14642</v>
      </c>
      <c r="F2362" s="44">
        <v>40687</v>
      </c>
      <c r="G2362" s="45">
        <v>-5000</v>
      </c>
      <c r="H2362" s="21" t="s">
        <v>87</v>
      </c>
      <c r="I2362" s="23" t="s">
        <v>20022</v>
      </c>
    </row>
    <row r="2363" spans="3:9">
      <c r="C2363" s="39" t="s">
        <v>5810</v>
      </c>
      <c r="D2363" s="40" t="s">
        <v>5811</v>
      </c>
      <c r="E2363" s="43" t="s">
        <v>15971</v>
      </c>
      <c r="F2363" s="44">
        <v>41743</v>
      </c>
      <c r="G2363" s="45">
        <v>-41485.660000000003</v>
      </c>
      <c r="H2363" s="21" t="s">
        <v>88</v>
      </c>
      <c r="I2363" s="23" t="s">
        <v>5812</v>
      </c>
    </row>
    <row r="2364" spans="3:9">
      <c r="C2364" s="46" t="s">
        <v>154</v>
      </c>
      <c r="D2364" s="47" t="s">
        <v>1748</v>
      </c>
      <c r="E2364" s="48" t="s">
        <v>13075</v>
      </c>
      <c r="F2364" s="49">
        <v>41325</v>
      </c>
      <c r="G2364" s="50">
        <v>-736174.13</v>
      </c>
      <c r="H2364" s="21" t="s">
        <v>155</v>
      </c>
      <c r="I2364" s="23" t="s">
        <v>19545</v>
      </c>
    </row>
    <row r="2365" spans="3:9">
      <c r="C2365" s="39" t="s">
        <v>10800</v>
      </c>
      <c r="D2365" s="40" t="s">
        <v>10801</v>
      </c>
      <c r="E2365" s="43" t="s">
        <v>18273</v>
      </c>
      <c r="F2365" s="44">
        <v>41009</v>
      </c>
      <c r="G2365" s="45">
        <v>-1200760.8</v>
      </c>
      <c r="H2365" s="21" t="s">
        <v>7845</v>
      </c>
      <c r="I2365" s="23" t="s">
        <v>10802</v>
      </c>
    </row>
    <row r="2366" spans="3:9">
      <c r="C2366" s="39" t="s">
        <v>5814</v>
      </c>
      <c r="D2366" s="40" t="s">
        <v>5815</v>
      </c>
      <c r="E2366" s="43" t="s">
        <v>15972</v>
      </c>
      <c r="F2366" s="44">
        <v>42004</v>
      </c>
      <c r="G2366" s="45">
        <v>-69949.399999999994</v>
      </c>
      <c r="H2366" s="21" t="s">
        <v>89</v>
      </c>
      <c r="I2366" s="23" t="s">
        <v>5816</v>
      </c>
    </row>
    <row r="2367" spans="3:9">
      <c r="C2367" s="39" t="s">
        <v>10804</v>
      </c>
      <c r="D2367" s="40" t="s">
        <v>10805</v>
      </c>
      <c r="E2367" s="40" t="s">
        <v>18274</v>
      </c>
      <c r="F2367" s="41">
        <v>44470</v>
      </c>
      <c r="G2367" s="42">
        <v>-2850000</v>
      </c>
      <c r="H2367" s="21" t="s">
        <v>20880</v>
      </c>
      <c r="I2367" s="23" t="s">
        <v>10806</v>
      </c>
    </row>
    <row r="2368" spans="3:9">
      <c r="C2368" s="39" t="s">
        <v>8892</v>
      </c>
      <c r="D2368" s="40" t="s">
        <v>8893</v>
      </c>
      <c r="E2368" s="43" t="s">
        <v>17209</v>
      </c>
      <c r="F2368" s="44">
        <v>41191</v>
      </c>
      <c r="G2368" s="45">
        <v>-11000</v>
      </c>
      <c r="H2368" s="21" t="s">
        <v>19405</v>
      </c>
      <c r="I2368" s="23" t="s">
        <v>8894</v>
      </c>
    </row>
    <row r="2369" spans="3:9">
      <c r="C2369" s="39" t="s">
        <v>10807</v>
      </c>
      <c r="D2369" s="40" t="s">
        <v>10808</v>
      </c>
      <c r="E2369" s="40" t="s">
        <v>18275</v>
      </c>
      <c r="F2369" s="41">
        <v>44470</v>
      </c>
      <c r="G2369" s="42">
        <v>-903858.9</v>
      </c>
      <c r="H2369" s="21" t="s">
        <v>12010</v>
      </c>
      <c r="I2369" s="23" t="s">
        <v>10809</v>
      </c>
    </row>
    <row r="2370" spans="3:9" ht="75">
      <c r="C2370" s="39" t="s">
        <v>10807</v>
      </c>
      <c r="D2370" s="40" t="s">
        <v>10808</v>
      </c>
      <c r="E2370" s="40" t="s">
        <v>18276</v>
      </c>
      <c r="F2370" s="41">
        <v>43859</v>
      </c>
      <c r="G2370" s="42">
        <v>0.01</v>
      </c>
      <c r="H2370" s="21" t="e">
        <v>#N/A</v>
      </c>
      <c r="I2370" s="23" t="s">
        <v>20552</v>
      </c>
    </row>
    <row r="2371" spans="3:9">
      <c r="C2371" s="39" t="s">
        <v>10810</v>
      </c>
      <c r="D2371" s="40" t="s">
        <v>10811</v>
      </c>
      <c r="E2371" s="43" t="s">
        <v>18280</v>
      </c>
      <c r="F2371" s="44">
        <v>41827</v>
      </c>
      <c r="G2371" s="45">
        <v>-2154540.1</v>
      </c>
      <c r="H2371" s="21" t="s">
        <v>251</v>
      </c>
      <c r="I2371" s="23" t="s">
        <v>10812</v>
      </c>
    </row>
    <row r="2372" spans="3:9">
      <c r="C2372" s="39" t="s">
        <v>5818</v>
      </c>
      <c r="D2372" s="40" t="s">
        <v>5819</v>
      </c>
      <c r="E2372" s="40" t="s">
        <v>15973</v>
      </c>
      <c r="F2372" s="41">
        <v>41743</v>
      </c>
      <c r="G2372" s="42">
        <v>-34794.78</v>
      </c>
      <c r="H2372" s="21" t="s">
        <v>9771</v>
      </c>
      <c r="I2372" s="23" t="s">
        <v>5812</v>
      </c>
    </row>
    <row r="2373" spans="3:9">
      <c r="C2373" s="46" t="s">
        <v>10813</v>
      </c>
      <c r="D2373" s="47" t="s">
        <v>10814</v>
      </c>
      <c r="E2373" s="48" t="s">
        <v>18281</v>
      </c>
      <c r="F2373" s="49">
        <v>43283</v>
      </c>
      <c r="G2373" s="50">
        <v>-90860</v>
      </c>
      <c r="H2373" s="21" t="s">
        <v>10815</v>
      </c>
      <c r="I2373" s="23" t="s">
        <v>10815</v>
      </c>
    </row>
    <row r="2374" spans="3:9">
      <c r="C2374" s="46" t="s">
        <v>10813</v>
      </c>
      <c r="D2374" s="47" t="s">
        <v>10814</v>
      </c>
      <c r="E2374" s="48" t="s">
        <v>21161</v>
      </c>
      <c r="F2374" s="49">
        <v>44768</v>
      </c>
      <c r="G2374" s="50">
        <v>-299838</v>
      </c>
      <c r="H2374" s="21" t="e">
        <v>#N/A</v>
      </c>
      <c r="I2374" s="23" t="e">
        <v>#N/A</v>
      </c>
    </row>
    <row r="2375" spans="3:9">
      <c r="C2375" s="39" t="s">
        <v>5821</v>
      </c>
      <c r="D2375" s="40" t="s">
        <v>5822</v>
      </c>
      <c r="E2375" s="40" t="s">
        <v>15974</v>
      </c>
      <c r="F2375" s="41">
        <v>41122</v>
      </c>
      <c r="G2375" s="42">
        <v>-21245.95</v>
      </c>
      <c r="H2375" s="21" t="s">
        <v>20403</v>
      </c>
      <c r="I2375" s="23" t="s">
        <v>5823</v>
      </c>
    </row>
    <row r="2376" spans="3:9">
      <c r="C2376" s="39" t="s">
        <v>10816</v>
      </c>
      <c r="D2376" s="40" t="s">
        <v>10817</v>
      </c>
      <c r="E2376" s="43" t="s">
        <v>18282</v>
      </c>
      <c r="F2376" s="44">
        <v>44481</v>
      </c>
      <c r="G2376" s="45">
        <v>-1152000</v>
      </c>
      <c r="H2376" s="21" t="s">
        <v>1283</v>
      </c>
      <c r="I2376" s="23" t="s">
        <v>10818</v>
      </c>
    </row>
    <row r="2377" spans="3:9">
      <c r="C2377" s="39" t="s">
        <v>5825</v>
      </c>
      <c r="D2377" s="40" t="s">
        <v>5826</v>
      </c>
      <c r="E2377" s="40" t="s">
        <v>15975</v>
      </c>
      <c r="F2377" s="41">
        <v>42004</v>
      </c>
      <c r="G2377" s="42">
        <v>-83908.6</v>
      </c>
      <c r="H2377" s="21" t="s">
        <v>9774</v>
      </c>
      <c r="I2377" s="23" t="s">
        <v>5827</v>
      </c>
    </row>
    <row r="2378" spans="3:9">
      <c r="C2378" s="39" t="s">
        <v>5829</v>
      </c>
      <c r="D2378" s="40" t="s">
        <v>5830</v>
      </c>
      <c r="E2378" s="40" t="s">
        <v>15976</v>
      </c>
      <c r="F2378" s="41">
        <v>41743</v>
      </c>
      <c r="G2378" s="42">
        <v>-40770.39</v>
      </c>
      <c r="H2378" s="21" t="s">
        <v>9775</v>
      </c>
      <c r="I2378" s="23" t="s">
        <v>5831</v>
      </c>
    </row>
    <row r="2379" spans="3:9">
      <c r="C2379" s="39" t="s">
        <v>5833</v>
      </c>
      <c r="D2379" s="40" t="s">
        <v>5834</v>
      </c>
      <c r="E2379" s="40" t="s">
        <v>15977</v>
      </c>
      <c r="F2379" s="41">
        <v>41775</v>
      </c>
      <c r="G2379" s="42">
        <v>-69949.399999999994</v>
      </c>
      <c r="H2379" s="21" t="s">
        <v>9776</v>
      </c>
      <c r="I2379" s="23" t="s">
        <v>5835</v>
      </c>
    </row>
    <row r="2380" spans="3:9">
      <c r="C2380" s="39" t="s">
        <v>5837</v>
      </c>
      <c r="D2380" s="40" t="s">
        <v>5838</v>
      </c>
      <c r="E2380" s="40" t="s">
        <v>15978</v>
      </c>
      <c r="F2380" s="41">
        <v>41765</v>
      </c>
      <c r="G2380" s="42">
        <v>-69589.56</v>
      </c>
      <c r="H2380" s="21" t="s">
        <v>9779</v>
      </c>
      <c r="I2380" s="23" t="s">
        <v>5839</v>
      </c>
    </row>
    <row r="2381" spans="3:9">
      <c r="C2381" s="39" t="s">
        <v>5841</v>
      </c>
      <c r="D2381" s="40" t="s">
        <v>5842</v>
      </c>
      <c r="E2381" s="40" t="s">
        <v>15979</v>
      </c>
      <c r="F2381" s="41">
        <v>42004</v>
      </c>
      <c r="G2381" s="42">
        <v>-50152.4</v>
      </c>
      <c r="H2381" s="21" t="e">
        <v>#N/A</v>
      </c>
      <c r="I2381" s="23" t="s">
        <v>5843</v>
      </c>
    </row>
    <row r="2382" spans="3:9">
      <c r="C2382" s="39" t="s">
        <v>10819</v>
      </c>
      <c r="D2382" s="40" t="s">
        <v>10820</v>
      </c>
      <c r="E2382" s="43" t="s">
        <v>18283</v>
      </c>
      <c r="F2382" s="44">
        <v>41639</v>
      </c>
      <c r="G2382" s="45">
        <v>-47500</v>
      </c>
      <c r="H2382" s="21" t="s">
        <v>1284</v>
      </c>
      <c r="I2382" s="23" t="s">
        <v>10821</v>
      </c>
    </row>
    <row r="2383" spans="3:9">
      <c r="C2383" s="39" t="s">
        <v>5845</v>
      </c>
      <c r="D2383" s="40" t="s">
        <v>5846</v>
      </c>
      <c r="E2383" s="40" t="s">
        <v>15980</v>
      </c>
      <c r="F2383" s="41">
        <v>41775</v>
      </c>
      <c r="G2383" s="42">
        <v>-34194.870000000003</v>
      </c>
      <c r="H2383" s="21" t="s">
        <v>9782</v>
      </c>
      <c r="I2383" s="23" t="s">
        <v>5847</v>
      </c>
    </row>
    <row r="2384" spans="3:9">
      <c r="C2384" s="39" t="s">
        <v>10823</v>
      </c>
      <c r="D2384" s="40" t="s">
        <v>10824</v>
      </c>
      <c r="E2384" s="43" t="s">
        <v>18287</v>
      </c>
      <c r="F2384" s="44">
        <v>44533</v>
      </c>
      <c r="G2384" s="45">
        <v>-378498.31</v>
      </c>
      <c r="H2384" s="21" t="s">
        <v>1285</v>
      </c>
      <c r="I2384" s="23" t="s">
        <v>10825</v>
      </c>
    </row>
    <row r="2385" spans="3:9">
      <c r="C2385" s="39" t="s">
        <v>10826</v>
      </c>
      <c r="D2385" s="40" t="s">
        <v>10827</v>
      </c>
      <c r="E2385" s="43" t="s">
        <v>18288</v>
      </c>
      <c r="F2385" s="44">
        <v>44470</v>
      </c>
      <c r="G2385" s="45">
        <v>-6982500</v>
      </c>
      <c r="H2385" s="21" t="s">
        <v>1286</v>
      </c>
      <c r="I2385" s="23" t="s">
        <v>10828</v>
      </c>
    </row>
    <row r="2386" spans="3:9">
      <c r="C2386" s="39" t="s">
        <v>5849</v>
      </c>
      <c r="D2386" s="40" t="s">
        <v>5850</v>
      </c>
      <c r="E2386" s="40" t="s">
        <v>15981</v>
      </c>
      <c r="F2386" s="41">
        <v>41683</v>
      </c>
      <c r="G2386" s="42">
        <v>-42315.5</v>
      </c>
      <c r="H2386" s="21" t="s">
        <v>1227</v>
      </c>
      <c r="I2386" s="23" t="s">
        <v>5756</v>
      </c>
    </row>
    <row r="2387" spans="3:9">
      <c r="C2387" s="39" t="s">
        <v>5851</v>
      </c>
      <c r="D2387" s="40" t="s">
        <v>5852</v>
      </c>
      <c r="E2387" s="40" t="s">
        <v>15982</v>
      </c>
      <c r="F2387" s="41">
        <v>42004</v>
      </c>
      <c r="G2387" s="42">
        <v>-47512.800000000003</v>
      </c>
      <c r="H2387" s="21" t="e">
        <v>#N/A</v>
      </c>
      <c r="I2387" s="23" t="s">
        <v>5853</v>
      </c>
    </row>
    <row r="2388" spans="3:9">
      <c r="C2388" s="39" t="s">
        <v>10829</v>
      </c>
      <c r="D2388" s="40" t="s">
        <v>10830</v>
      </c>
      <c r="E2388" s="43" t="s">
        <v>18289</v>
      </c>
      <c r="F2388" s="44">
        <v>44474</v>
      </c>
      <c r="G2388" s="45">
        <v>-455000</v>
      </c>
      <c r="H2388" s="21" t="s">
        <v>1287</v>
      </c>
      <c r="I2388" s="23" t="s">
        <v>10831</v>
      </c>
    </row>
    <row r="2389" spans="3:9">
      <c r="C2389" s="39" t="s">
        <v>5855</v>
      </c>
      <c r="D2389" s="40" t="s">
        <v>5856</v>
      </c>
      <c r="E2389" s="40" t="s">
        <v>15983</v>
      </c>
      <c r="F2389" s="41">
        <v>41683</v>
      </c>
      <c r="G2389" s="42">
        <v>-42315.5</v>
      </c>
      <c r="H2389" s="21" t="s">
        <v>20404</v>
      </c>
      <c r="I2389" s="23" t="s">
        <v>5756</v>
      </c>
    </row>
    <row r="2390" spans="3:9">
      <c r="C2390" s="39" t="s">
        <v>5857</v>
      </c>
      <c r="D2390" s="40" t="s">
        <v>5858</v>
      </c>
      <c r="E2390" s="40" t="s">
        <v>15984</v>
      </c>
      <c r="F2390" s="41">
        <v>42004</v>
      </c>
      <c r="G2390" s="42">
        <v>-77868.2</v>
      </c>
      <c r="H2390" s="21" t="e">
        <v>#N/A</v>
      </c>
      <c r="I2390" s="23" t="s">
        <v>5859</v>
      </c>
    </row>
    <row r="2391" spans="3:9">
      <c r="C2391" s="39" t="s">
        <v>5861</v>
      </c>
      <c r="D2391" s="40" t="s">
        <v>5862</v>
      </c>
      <c r="E2391" s="40" t="s">
        <v>15985</v>
      </c>
      <c r="F2391" s="41">
        <v>41683</v>
      </c>
      <c r="G2391" s="42">
        <v>-73365.2</v>
      </c>
      <c r="H2391" s="21" t="s">
        <v>20405</v>
      </c>
      <c r="I2391" s="23" t="s">
        <v>5756</v>
      </c>
    </row>
    <row r="2392" spans="3:9">
      <c r="C2392" s="39" t="s">
        <v>5863</v>
      </c>
      <c r="D2392" s="40" t="s">
        <v>5864</v>
      </c>
      <c r="E2392" s="40" t="s">
        <v>15986</v>
      </c>
      <c r="F2392" s="41">
        <v>41723</v>
      </c>
      <c r="G2392" s="42">
        <v>-42315.5</v>
      </c>
      <c r="H2392" s="21" t="s">
        <v>20407</v>
      </c>
      <c r="I2392" s="23" t="s">
        <v>5865</v>
      </c>
    </row>
    <row r="2393" spans="3:9">
      <c r="C2393" s="39" t="s">
        <v>5866</v>
      </c>
      <c r="D2393" s="40" t="s">
        <v>5867</v>
      </c>
      <c r="E2393" s="40" t="s">
        <v>15987</v>
      </c>
      <c r="F2393" s="41">
        <v>42004</v>
      </c>
      <c r="G2393" s="42">
        <v>-40913.599999999999</v>
      </c>
      <c r="H2393" s="21" t="s">
        <v>20407</v>
      </c>
      <c r="I2393" s="23" t="s">
        <v>5868</v>
      </c>
    </row>
    <row r="2394" spans="3:9">
      <c r="C2394" s="39" t="s">
        <v>5870</v>
      </c>
      <c r="D2394" s="40" t="s">
        <v>5871</v>
      </c>
      <c r="E2394" s="43" t="s">
        <v>15988</v>
      </c>
      <c r="F2394" s="44">
        <v>42004</v>
      </c>
      <c r="G2394" s="45">
        <v>-77868.2</v>
      </c>
      <c r="H2394" s="21" t="s">
        <v>19337</v>
      </c>
      <c r="I2394" s="23" t="s">
        <v>5872</v>
      </c>
    </row>
    <row r="2395" spans="3:9">
      <c r="C2395" s="39" t="s">
        <v>5874</v>
      </c>
      <c r="D2395" s="40" t="s">
        <v>5875</v>
      </c>
      <c r="E2395" s="40" t="s">
        <v>15989</v>
      </c>
      <c r="F2395" s="41">
        <v>41372</v>
      </c>
      <c r="G2395" s="42">
        <v>-47200</v>
      </c>
      <c r="H2395" s="21" t="s">
        <v>9788</v>
      </c>
      <c r="I2395" s="23" t="s">
        <v>4590</v>
      </c>
    </row>
    <row r="2396" spans="3:9">
      <c r="C2396" s="39" t="s">
        <v>5874</v>
      </c>
      <c r="D2396" s="40" t="s">
        <v>5875</v>
      </c>
      <c r="E2396" s="40" t="s">
        <v>15990</v>
      </c>
      <c r="F2396" s="41">
        <v>41396</v>
      </c>
      <c r="G2396" s="42">
        <v>-55696</v>
      </c>
      <c r="H2396" s="21" t="s">
        <v>9789</v>
      </c>
      <c r="I2396" s="23" t="s">
        <v>5876</v>
      </c>
    </row>
    <row r="2397" spans="3:9">
      <c r="C2397" s="46" t="s">
        <v>156</v>
      </c>
      <c r="D2397" s="47" t="s">
        <v>1749</v>
      </c>
      <c r="E2397" s="48" t="s">
        <v>13062</v>
      </c>
      <c r="F2397" s="49">
        <v>40582</v>
      </c>
      <c r="G2397" s="50">
        <v>-10000</v>
      </c>
      <c r="H2397" s="21" t="s">
        <v>157</v>
      </c>
      <c r="I2397" s="23" t="s">
        <v>19546</v>
      </c>
    </row>
    <row r="2398" spans="3:9">
      <c r="C2398" s="46" t="s">
        <v>158</v>
      </c>
      <c r="D2398" s="47" t="s">
        <v>1750</v>
      </c>
      <c r="E2398" s="48" t="s">
        <v>13356</v>
      </c>
      <c r="F2398" s="49">
        <v>41922</v>
      </c>
      <c r="G2398" s="50">
        <v>-23600</v>
      </c>
      <c r="H2398" s="21" t="s">
        <v>159</v>
      </c>
      <c r="I2398" s="23" t="s">
        <v>159</v>
      </c>
    </row>
    <row r="2399" spans="3:9">
      <c r="C2399" s="39" t="s">
        <v>10832</v>
      </c>
      <c r="D2399" s="40" t="s">
        <v>10833</v>
      </c>
      <c r="E2399" s="40" t="s">
        <v>18290</v>
      </c>
      <c r="F2399" s="41">
        <v>44557</v>
      </c>
      <c r="G2399" s="42">
        <v>-176923.51999999999</v>
      </c>
      <c r="H2399" s="21" t="s">
        <v>12013</v>
      </c>
      <c r="I2399" s="23" t="s">
        <v>10834</v>
      </c>
    </row>
    <row r="2400" spans="3:9">
      <c r="C2400" s="46" t="s">
        <v>160</v>
      </c>
      <c r="D2400" s="47" t="s">
        <v>1751</v>
      </c>
      <c r="E2400" s="48" t="s">
        <v>12334</v>
      </c>
      <c r="F2400" s="49">
        <v>41894</v>
      </c>
      <c r="G2400" s="50">
        <v>-23600</v>
      </c>
      <c r="H2400" s="21" t="s">
        <v>161</v>
      </c>
      <c r="I2400" s="23" t="s">
        <v>161</v>
      </c>
    </row>
    <row r="2401" spans="3:9">
      <c r="C2401" s="39" t="s">
        <v>10835</v>
      </c>
      <c r="D2401" s="40" t="s">
        <v>10836</v>
      </c>
      <c r="E2401" s="43" t="s">
        <v>18291</v>
      </c>
      <c r="F2401" s="44">
        <v>44470</v>
      </c>
      <c r="G2401" s="45">
        <v>-5847226.5</v>
      </c>
      <c r="H2401" s="21" t="s">
        <v>19485</v>
      </c>
      <c r="I2401" s="23" t="s">
        <v>10837</v>
      </c>
    </row>
    <row r="2402" spans="3:9" ht="90">
      <c r="C2402" s="39" t="s">
        <v>10835</v>
      </c>
      <c r="D2402" s="40" t="s">
        <v>10836</v>
      </c>
      <c r="E2402" s="43" t="s">
        <v>18292</v>
      </c>
      <c r="F2402" s="44">
        <v>43871</v>
      </c>
      <c r="G2402" s="45">
        <v>0.01</v>
      </c>
      <c r="H2402" s="21" t="s">
        <v>104</v>
      </c>
      <c r="I2402" s="23" t="s">
        <v>20556</v>
      </c>
    </row>
    <row r="2403" spans="3:9">
      <c r="C2403" s="39" t="s">
        <v>8895</v>
      </c>
      <c r="D2403" s="40" t="s">
        <v>8896</v>
      </c>
      <c r="E2403" s="43" t="s">
        <v>17210</v>
      </c>
      <c r="F2403" s="44">
        <v>40557</v>
      </c>
      <c r="G2403" s="45">
        <v>-100000</v>
      </c>
      <c r="H2403" s="21" t="s">
        <v>19406</v>
      </c>
      <c r="I2403" s="23" t="s">
        <v>8897</v>
      </c>
    </row>
    <row r="2404" spans="3:9">
      <c r="C2404" s="46" t="s">
        <v>162</v>
      </c>
      <c r="D2404" s="47" t="s">
        <v>1752</v>
      </c>
      <c r="E2404" s="48" t="s">
        <v>13335</v>
      </c>
      <c r="F2404" s="49">
        <v>41698</v>
      </c>
      <c r="G2404" s="50">
        <v>-29500</v>
      </c>
      <c r="H2404" s="21" t="s">
        <v>163</v>
      </c>
      <c r="I2404" s="23" t="s">
        <v>163</v>
      </c>
    </row>
    <row r="2405" spans="3:9">
      <c r="C2405" s="39" t="s">
        <v>5878</v>
      </c>
      <c r="D2405" s="40" t="s">
        <v>5879</v>
      </c>
      <c r="E2405" s="40" t="s">
        <v>15991</v>
      </c>
      <c r="F2405" s="41">
        <v>42004</v>
      </c>
      <c r="G2405" s="42">
        <v>-76548.399999999994</v>
      </c>
      <c r="H2405" s="21" t="s">
        <v>9790</v>
      </c>
      <c r="I2405" s="23" t="s">
        <v>5880</v>
      </c>
    </row>
    <row r="2406" spans="3:9">
      <c r="C2406" s="39" t="s">
        <v>5882</v>
      </c>
      <c r="D2406" s="40" t="s">
        <v>5883</v>
      </c>
      <c r="E2406" s="40" t="s">
        <v>15992</v>
      </c>
      <c r="F2406" s="41">
        <v>42004</v>
      </c>
      <c r="G2406" s="42">
        <v>-76548.399999999994</v>
      </c>
      <c r="H2406" s="21" t="s">
        <v>9793</v>
      </c>
      <c r="I2406" s="23" t="s">
        <v>5884</v>
      </c>
    </row>
    <row r="2407" spans="3:9">
      <c r="C2407" s="39" t="s">
        <v>10838</v>
      </c>
      <c r="D2407" s="40" t="s">
        <v>10839</v>
      </c>
      <c r="E2407" s="43" t="s">
        <v>18296</v>
      </c>
      <c r="F2407" s="44">
        <v>44470</v>
      </c>
      <c r="G2407" s="45">
        <v>-2302045.2000000002</v>
      </c>
      <c r="H2407" s="21" t="s">
        <v>19486</v>
      </c>
      <c r="I2407" s="23" t="s">
        <v>10840</v>
      </c>
    </row>
    <row r="2408" spans="3:9">
      <c r="C2408" s="46" t="s">
        <v>164</v>
      </c>
      <c r="D2408" s="47" t="s">
        <v>1753</v>
      </c>
      <c r="E2408" s="48" t="s">
        <v>12937</v>
      </c>
      <c r="F2408" s="49">
        <v>42310</v>
      </c>
      <c r="G2408" s="50">
        <v>-1308166.02</v>
      </c>
      <c r="H2408" s="21" t="s">
        <v>165</v>
      </c>
      <c r="I2408" s="23" t="s">
        <v>165</v>
      </c>
    </row>
    <row r="2409" spans="3:9">
      <c r="C2409" s="46" t="s">
        <v>164</v>
      </c>
      <c r="D2409" s="47" t="s">
        <v>1753</v>
      </c>
      <c r="E2409" s="48" t="s">
        <v>12938</v>
      </c>
      <c r="F2409" s="49">
        <v>42310</v>
      </c>
      <c r="G2409" s="50">
        <v>293602.07</v>
      </c>
      <c r="H2409" s="21" t="s">
        <v>165</v>
      </c>
      <c r="I2409" s="23" t="s">
        <v>165</v>
      </c>
    </row>
    <row r="2410" spans="3:9">
      <c r="C2410" s="46" t="s">
        <v>164</v>
      </c>
      <c r="D2410" s="47" t="s">
        <v>1753</v>
      </c>
      <c r="E2410" s="48" t="s">
        <v>12939</v>
      </c>
      <c r="F2410" s="49">
        <v>43286</v>
      </c>
      <c r="G2410" s="50">
        <v>-2183384.69</v>
      </c>
      <c r="H2410" s="21" t="s">
        <v>166</v>
      </c>
      <c r="I2410" s="23" t="s">
        <v>166</v>
      </c>
    </row>
    <row r="2411" spans="3:9">
      <c r="C2411" s="39" t="s">
        <v>5886</v>
      </c>
      <c r="D2411" s="40" t="s">
        <v>5887</v>
      </c>
      <c r="E2411" s="40" t="s">
        <v>15993</v>
      </c>
      <c r="F2411" s="41">
        <v>41761</v>
      </c>
      <c r="G2411" s="42">
        <v>-34194.870000000003</v>
      </c>
      <c r="H2411" s="21" t="s">
        <v>9796</v>
      </c>
      <c r="I2411" s="23" t="s">
        <v>5888</v>
      </c>
    </row>
    <row r="2412" spans="3:9">
      <c r="C2412" s="39" t="s">
        <v>5889</v>
      </c>
      <c r="D2412" s="40" t="s">
        <v>5890</v>
      </c>
      <c r="E2412" s="40" t="s">
        <v>15994</v>
      </c>
      <c r="F2412" s="41">
        <v>41741</v>
      </c>
      <c r="G2412" s="42">
        <v>-68389.740000000005</v>
      </c>
      <c r="H2412" s="21" t="s">
        <v>9798</v>
      </c>
      <c r="I2412" s="23" t="s">
        <v>5891</v>
      </c>
    </row>
    <row r="2413" spans="3:9">
      <c r="C2413" s="39" t="s">
        <v>10841</v>
      </c>
      <c r="D2413" s="40" t="s">
        <v>10842</v>
      </c>
      <c r="E2413" s="43" t="s">
        <v>18297</v>
      </c>
      <c r="F2413" s="44">
        <v>41948</v>
      </c>
      <c r="G2413" s="45">
        <v>-7025940</v>
      </c>
      <c r="H2413" s="21" t="s">
        <v>7843</v>
      </c>
      <c r="I2413" s="23" t="s">
        <v>10843</v>
      </c>
    </row>
    <row r="2414" spans="3:9">
      <c r="C2414" s="39" t="s">
        <v>5893</v>
      </c>
      <c r="D2414" s="40" t="s">
        <v>5894</v>
      </c>
      <c r="E2414" s="40" t="s">
        <v>15995</v>
      </c>
      <c r="F2414" s="41">
        <v>42004</v>
      </c>
      <c r="G2414" s="42">
        <v>-77868.2</v>
      </c>
      <c r="H2414" s="21" t="e">
        <v>#N/A</v>
      </c>
      <c r="I2414" s="23" t="s">
        <v>5895</v>
      </c>
    </row>
    <row r="2415" spans="3:9">
      <c r="C2415" s="39" t="s">
        <v>5897</v>
      </c>
      <c r="D2415" s="40" t="s">
        <v>5898</v>
      </c>
      <c r="E2415" s="40" t="s">
        <v>15996</v>
      </c>
      <c r="F2415" s="41">
        <v>41768</v>
      </c>
      <c r="G2415" s="42">
        <v>-68389.740000000005</v>
      </c>
      <c r="H2415" s="21" t="s">
        <v>20413</v>
      </c>
      <c r="I2415" s="23" t="s">
        <v>5899</v>
      </c>
    </row>
    <row r="2416" spans="3:9">
      <c r="C2416" s="39" t="s">
        <v>5901</v>
      </c>
      <c r="D2416" s="40" t="s">
        <v>5902</v>
      </c>
      <c r="E2416" s="40" t="s">
        <v>15997</v>
      </c>
      <c r="F2416" s="41">
        <v>41768</v>
      </c>
      <c r="G2416" s="42">
        <v>-48859.08</v>
      </c>
      <c r="H2416" s="21" t="s">
        <v>9029</v>
      </c>
      <c r="I2416" s="23" t="s">
        <v>5903</v>
      </c>
    </row>
    <row r="2417" spans="3:9">
      <c r="C2417" s="39" t="s">
        <v>5905</v>
      </c>
      <c r="D2417" s="40" t="s">
        <v>5906</v>
      </c>
      <c r="E2417" s="40" t="s">
        <v>15998</v>
      </c>
      <c r="F2417" s="41">
        <v>41741</v>
      </c>
      <c r="G2417" s="42">
        <v>-25923.599999999999</v>
      </c>
      <c r="H2417" s="21" t="s">
        <v>9803</v>
      </c>
      <c r="I2417" s="23" t="s">
        <v>5907</v>
      </c>
    </row>
    <row r="2418" spans="3:9">
      <c r="C2418" s="39" t="s">
        <v>5909</v>
      </c>
      <c r="D2418" s="40" t="s">
        <v>5910</v>
      </c>
      <c r="E2418" s="40" t="s">
        <v>15999</v>
      </c>
      <c r="F2418" s="41">
        <v>41745</v>
      </c>
      <c r="G2418" s="42">
        <v>-34194.870000000003</v>
      </c>
      <c r="H2418" s="21" t="s">
        <v>9806</v>
      </c>
      <c r="I2418" s="23" t="s">
        <v>5911</v>
      </c>
    </row>
    <row r="2419" spans="3:9">
      <c r="C2419" s="39" t="s">
        <v>5913</v>
      </c>
      <c r="D2419" s="40" t="s">
        <v>5914</v>
      </c>
      <c r="E2419" s="40" t="s">
        <v>16000</v>
      </c>
      <c r="F2419" s="41">
        <v>41612</v>
      </c>
      <c r="G2419" s="42">
        <v>-28615.71</v>
      </c>
      <c r="H2419" s="21" t="s">
        <v>9809</v>
      </c>
      <c r="I2419" s="23" t="s">
        <v>5915</v>
      </c>
    </row>
    <row r="2420" spans="3:9">
      <c r="C2420" s="39" t="s">
        <v>10844</v>
      </c>
      <c r="D2420" s="40" t="s">
        <v>10845</v>
      </c>
      <c r="E2420" s="43" t="s">
        <v>18298</v>
      </c>
      <c r="F2420" s="44">
        <v>41793</v>
      </c>
      <c r="G2420" s="45">
        <v>-819000</v>
      </c>
      <c r="H2420" s="21" t="s">
        <v>19487</v>
      </c>
      <c r="I2420" s="23" t="s">
        <v>10846</v>
      </c>
    </row>
    <row r="2421" spans="3:9">
      <c r="C2421" s="39" t="s">
        <v>5917</v>
      </c>
      <c r="D2421" s="40" t="s">
        <v>5918</v>
      </c>
      <c r="E2421" s="40" t="s">
        <v>14643</v>
      </c>
      <c r="F2421" s="41">
        <v>40263</v>
      </c>
      <c r="G2421" s="42">
        <v>-11223.37</v>
      </c>
      <c r="H2421" s="21" t="s">
        <v>9810</v>
      </c>
      <c r="I2421" s="23" t="s">
        <v>20023</v>
      </c>
    </row>
    <row r="2422" spans="3:9">
      <c r="C2422" s="39" t="s">
        <v>8899</v>
      </c>
      <c r="D2422" s="40" t="s">
        <v>8900</v>
      </c>
      <c r="E2422" s="43" t="s">
        <v>17211</v>
      </c>
      <c r="F2422" s="44">
        <v>41247</v>
      </c>
      <c r="G2422" s="45">
        <v>-600436.76</v>
      </c>
      <c r="H2422" s="21" t="s">
        <v>19407</v>
      </c>
      <c r="I2422" s="23" t="s">
        <v>8901</v>
      </c>
    </row>
    <row r="2423" spans="3:9">
      <c r="C2423" s="39" t="s">
        <v>8899</v>
      </c>
      <c r="D2423" s="40" t="s">
        <v>8900</v>
      </c>
      <c r="E2423" s="43" t="s">
        <v>17212</v>
      </c>
      <c r="F2423" s="44">
        <v>41269</v>
      </c>
      <c r="G2423" s="45">
        <v>-509366.48</v>
      </c>
      <c r="H2423" s="21" t="s">
        <v>659</v>
      </c>
      <c r="I2423" s="23" t="s">
        <v>8902</v>
      </c>
    </row>
    <row r="2424" spans="3:9">
      <c r="C2424" s="39" t="s">
        <v>8899</v>
      </c>
      <c r="D2424" s="40" t="s">
        <v>8900</v>
      </c>
      <c r="E2424" s="43" t="s">
        <v>17213</v>
      </c>
      <c r="F2424" s="44">
        <v>40247</v>
      </c>
      <c r="G2424" s="45">
        <v>-598.04</v>
      </c>
      <c r="H2424" s="21" t="s">
        <v>660</v>
      </c>
      <c r="I2424" s="23" t="s">
        <v>8903</v>
      </c>
    </row>
    <row r="2425" spans="3:9">
      <c r="C2425" s="39" t="s">
        <v>8899</v>
      </c>
      <c r="D2425" s="40" t="s">
        <v>8900</v>
      </c>
      <c r="E2425" s="43" t="s">
        <v>21789</v>
      </c>
      <c r="F2425" s="44">
        <v>44769</v>
      </c>
      <c r="G2425" s="45">
        <v>-59000</v>
      </c>
      <c r="H2425" s="21" t="s">
        <v>1426</v>
      </c>
      <c r="I2425" s="23" t="e">
        <v>#N/A</v>
      </c>
    </row>
    <row r="2426" spans="3:9">
      <c r="C2426" s="39" t="s">
        <v>5920</v>
      </c>
      <c r="D2426" s="40" t="s">
        <v>5921</v>
      </c>
      <c r="E2426" s="40" t="s">
        <v>16001</v>
      </c>
      <c r="F2426" s="41">
        <v>41761</v>
      </c>
      <c r="G2426" s="42">
        <v>-76280.44</v>
      </c>
      <c r="H2426" s="21" t="s">
        <v>9811</v>
      </c>
      <c r="I2426" s="23" t="s">
        <v>5922</v>
      </c>
    </row>
    <row r="2427" spans="3:9">
      <c r="C2427" s="39" t="s">
        <v>5923</v>
      </c>
      <c r="D2427" s="40" t="s">
        <v>5924</v>
      </c>
      <c r="E2427" s="40" t="s">
        <v>16002</v>
      </c>
      <c r="F2427" s="41">
        <v>42004</v>
      </c>
      <c r="G2427" s="42">
        <v>-31015.3</v>
      </c>
      <c r="H2427" s="21" t="s">
        <v>9812</v>
      </c>
      <c r="I2427" s="23" t="s">
        <v>5925</v>
      </c>
    </row>
    <row r="2428" spans="3:9">
      <c r="C2428" s="39" t="s">
        <v>10847</v>
      </c>
      <c r="D2428" s="40" t="s">
        <v>10848</v>
      </c>
      <c r="E2428" s="43" t="s">
        <v>18299</v>
      </c>
      <c r="F2428" s="44">
        <v>43241</v>
      </c>
      <c r="G2428" s="45">
        <v>-35400</v>
      </c>
      <c r="H2428" s="21" t="s">
        <v>19484</v>
      </c>
      <c r="I2428" s="23" t="s">
        <v>10849</v>
      </c>
    </row>
    <row r="2429" spans="3:9">
      <c r="C2429" s="39" t="s">
        <v>10847</v>
      </c>
      <c r="D2429" s="40" t="s">
        <v>10848</v>
      </c>
      <c r="E2429" s="43" t="s">
        <v>18300</v>
      </c>
      <c r="F2429" s="44">
        <v>43241</v>
      </c>
      <c r="G2429" s="45">
        <v>35400</v>
      </c>
      <c r="H2429" s="21" t="s">
        <v>1164</v>
      </c>
      <c r="I2429" s="23" t="s">
        <v>10850</v>
      </c>
    </row>
    <row r="2430" spans="3:9">
      <c r="C2430" s="39" t="s">
        <v>10847</v>
      </c>
      <c r="D2430" s="40" t="s">
        <v>10848</v>
      </c>
      <c r="E2430" s="43" t="s">
        <v>21790</v>
      </c>
      <c r="F2430" s="44">
        <v>44769</v>
      </c>
      <c r="G2430" s="45">
        <v>-45180.35</v>
      </c>
      <c r="H2430" s="21" t="s">
        <v>19488</v>
      </c>
      <c r="I2430" s="23" t="e">
        <v>#N/A</v>
      </c>
    </row>
    <row r="2431" spans="3:9" ht="60">
      <c r="C2431" s="39" t="s">
        <v>10847</v>
      </c>
      <c r="D2431" s="40" t="s">
        <v>10848</v>
      </c>
      <c r="E2431" s="43" t="s">
        <v>18301</v>
      </c>
      <c r="F2431" s="44">
        <v>43899</v>
      </c>
      <c r="G2431" s="45">
        <v>0.01</v>
      </c>
      <c r="H2431" s="21" t="s">
        <v>19489</v>
      </c>
      <c r="I2431" s="23" t="s">
        <v>20559</v>
      </c>
    </row>
    <row r="2432" spans="3:9" ht="75">
      <c r="C2432" s="39" t="s">
        <v>10847</v>
      </c>
      <c r="D2432" s="40" t="s">
        <v>10848</v>
      </c>
      <c r="E2432" s="43" t="s">
        <v>18302</v>
      </c>
      <c r="F2432" s="44">
        <v>43899</v>
      </c>
      <c r="G2432" s="45">
        <v>0.01</v>
      </c>
      <c r="H2432" s="21" t="s">
        <v>19490</v>
      </c>
      <c r="I2432" s="23" t="s">
        <v>20561</v>
      </c>
    </row>
    <row r="2433" spans="3:9" ht="60">
      <c r="C2433" s="39" t="s">
        <v>10847</v>
      </c>
      <c r="D2433" s="40" t="s">
        <v>10848</v>
      </c>
      <c r="E2433" s="43" t="s">
        <v>18303</v>
      </c>
      <c r="F2433" s="44">
        <v>43899</v>
      </c>
      <c r="G2433" s="45">
        <v>0.01</v>
      </c>
      <c r="H2433" s="21" t="s">
        <v>19491</v>
      </c>
      <c r="I2433" s="23" t="s">
        <v>20563</v>
      </c>
    </row>
    <row r="2434" spans="3:9" ht="45">
      <c r="C2434" s="39" t="s">
        <v>10847</v>
      </c>
      <c r="D2434" s="40" t="s">
        <v>10848</v>
      </c>
      <c r="E2434" s="43" t="s">
        <v>18304</v>
      </c>
      <c r="F2434" s="44">
        <v>43899</v>
      </c>
      <c r="G2434" s="45">
        <v>0.01</v>
      </c>
      <c r="H2434" s="21" t="s">
        <v>1289</v>
      </c>
      <c r="I2434" s="23" t="s">
        <v>20565</v>
      </c>
    </row>
    <row r="2435" spans="3:9" ht="45">
      <c r="C2435" s="39" t="s">
        <v>10847</v>
      </c>
      <c r="D2435" s="40" t="s">
        <v>10848</v>
      </c>
      <c r="E2435" s="43" t="s">
        <v>18305</v>
      </c>
      <c r="F2435" s="44">
        <v>43899</v>
      </c>
      <c r="G2435" s="45">
        <v>0.01</v>
      </c>
      <c r="H2435" s="21" t="s">
        <v>186</v>
      </c>
      <c r="I2435" s="23" t="s">
        <v>20567</v>
      </c>
    </row>
    <row r="2436" spans="3:9" ht="75">
      <c r="C2436" s="39" t="s">
        <v>10847</v>
      </c>
      <c r="D2436" s="40" t="s">
        <v>10848</v>
      </c>
      <c r="E2436" s="43" t="s">
        <v>18306</v>
      </c>
      <c r="F2436" s="44">
        <v>44545</v>
      </c>
      <c r="G2436" s="45">
        <v>0.01</v>
      </c>
      <c r="H2436" s="21" t="s">
        <v>1292</v>
      </c>
      <c r="I2436" s="23" t="s">
        <v>20569</v>
      </c>
    </row>
    <row r="2437" spans="3:9" ht="60">
      <c r="C2437" s="39" t="s">
        <v>10847</v>
      </c>
      <c r="D2437" s="40" t="s">
        <v>10848</v>
      </c>
      <c r="E2437" s="43" t="s">
        <v>18307</v>
      </c>
      <c r="F2437" s="44">
        <v>44158</v>
      </c>
      <c r="G2437" s="45">
        <v>0.01</v>
      </c>
      <c r="H2437" s="21" t="s">
        <v>1666</v>
      </c>
      <c r="I2437" s="23" t="s">
        <v>20571</v>
      </c>
    </row>
    <row r="2438" spans="3:9" ht="60">
      <c r="C2438" s="39" t="s">
        <v>10847</v>
      </c>
      <c r="D2438" s="40" t="s">
        <v>10848</v>
      </c>
      <c r="E2438" s="43" t="s">
        <v>18308</v>
      </c>
      <c r="F2438" s="44">
        <v>44117</v>
      </c>
      <c r="G2438" s="45">
        <v>0.01</v>
      </c>
      <c r="H2438" s="21" t="s">
        <v>1140</v>
      </c>
      <c r="I2438" s="23" t="s">
        <v>20573</v>
      </c>
    </row>
    <row r="2439" spans="3:9">
      <c r="C2439" s="39" t="s">
        <v>10851</v>
      </c>
      <c r="D2439" s="40" t="s">
        <v>10852</v>
      </c>
      <c r="E2439" s="43" t="s">
        <v>18309</v>
      </c>
      <c r="F2439" s="44">
        <v>44470</v>
      </c>
      <c r="G2439" s="45">
        <v>-1768585</v>
      </c>
      <c r="H2439" s="21" t="s">
        <v>1296</v>
      </c>
      <c r="I2439" s="23" t="s">
        <v>10853</v>
      </c>
    </row>
    <row r="2440" spans="3:9">
      <c r="C2440" s="46" t="s">
        <v>1578</v>
      </c>
      <c r="D2440" s="47" t="s">
        <v>1754</v>
      </c>
      <c r="E2440" s="48" t="s">
        <v>21017</v>
      </c>
      <c r="F2440" s="49">
        <v>44767</v>
      </c>
      <c r="G2440" s="50">
        <v>-59000</v>
      </c>
      <c r="H2440" s="21" t="e">
        <v>#N/A</v>
      </c>
      <c r="I2440" s="23" t="e">
        <v>#N/A</v>
      </c>
    </row>
    <row r="2441" spans="3:9">
      <c r="C2441" s="46" t="s">
        <v>1578</v>
      </c>
      <c r="D2441" s="47" t="s">
        <v>1754</v>
      </c>
      <c r="E2441" s="48" t="s">
        <v>13085</v>
      </c>
      <c r="F2441" s="49">
        <v>41975</v>
      </c>
      <c r="G2441" s="50">
        <v>-442500</v>
      </c>
      <c r="H2441" s="21" t="s">
        <v>648</v>
      </c>
      <c r="I2441" s="23" t="s">
        <v>19547</v>
      </c>
    </row>
    <row r="2442" spans="3:9">
      <c r="C2442" s="39" t="s">
        <v>10854</v>
      </c>
      <c r="D2442" s="40" t="s">
        <v>10855</v>
      </c>
      <c r="E2442" s="40" t="s">
        <v>18310</v>
      </c>
      <c r="F2442" s="41">
        <v>44470</v>
      </c>
      <c r="G2442" s="42">
        <v>-1163142.5</v>
      </c>
      <c r="H2442" s="21" t="s">
        <v>20882</v>
      </c>
      <c r="I2442" s="23" t="s">
        <v>10856</v>
      </c>
    </row>
    <row r="2443" spans="3:9" ht="90">
      <c r="C2443" s="39" t="s">
        <v>10854</v>
      </c>
      <c r="D2443" s="40" t="s">
        <v>10855</v>
      </c>
      <c r="E2443" s="43" t="s">
        <v>18311</v>
      </c>
      <c r="F2443" s="44">
        <v>43424</v>
      </c>
      <c r="G2443" s="45">
        <v>0.01</v>
      </c>
      <c r="H2443" s="21" t="s">
        <v>1121</v>
      </c>
      <c r="I2443" s="23" t="s">
        <v>20575</v>
      </c>
    </row>
    <row r="2444" spans="3:9">
      <c r="C2444" s="39" t="s">
        <v>10857</v>
      </c>
      <c r="D2444" s="40" t="s">
        <v>10858</v>
      </c>
      <c r="E2444" s="40" t="s">
        <v>18312</v>
      </c>
      <c r="F2444" s="41">
        <v>44470</v>
      </c>
      <c r="G2444" s="42">
        <v>-88000</v>
      </c>
      <c r="H2444" s="21" t="e">
        <v>#N/A</v>
      </c>
      <c r="I2444" s="23" t="s">
        <v>10859</v>
      </c>
    </row>
    <row r="2445" spans="3:9">
      <c r="C2445" s="39" t="s">
        <v>5927</v>
      </c>
      <c r="D2445" s="40" t="s">
        <v>5928</v>
      </c>
      <c r="E2445" s="40" t="s">
        <v>16003</v>
      </c>
      <c r="F2445" s="41">
        <v>41157</v>
      </c>
      <c r="G2445" s="42">
        <v>-46370.46</v>
      </c>
      <c r="H2445" s="21" t="s">
        <v>9815</v>
      </c>
      <c r="I2445" s="23" t="s">
        <v>5929</v>
      </c>
    </row>
    <row r="2446" spans="3:9">
      <c r="C2446" s="39" t="s">
        <v>5931</v>
      </c>
      <c r="D2446" s="40" t="s">
        <v>5932</v>
      </c>
      <c r="E2446" s="40" t="s">
        <v>16004</v>
      </c>
      <c r="F2446" s="41">
        <v>41723</v>
      </c>
      <c r="G2446" s="42">
        <v>-73365.2</v>
      </c>
      <c r="H2446" s="21" t="s">
        <v>9816</v>
      </c>
      <c r="I2446" s="23" t="s">
        <v>3958</v>
      </c>
    </row>
    <row r="2447" spans="3:9">
      <c r="C2447" s="39" t="s">
        <v>10860</v>
      </c>
      <c r="D2447" s="40" t="s">
        <v>10861</v>
      </c>
      <c r="E2447" s="40" t="s">
        <v>18313</v>
      </c>
      <c r="F2447" s="41">
        <v>43803</v>
      </c>
      <c r="G2447" s="42">
        <v>-1062000</v>
      </c>
      <c r="H2447" s="21" t="e">
        <v>#N/A</v>
      </c>
      <c r="I2447" s="23" t="s">
        <v>10862</v>
      </c>
    </row>
    <row r="2448" spans="3:9">
      <c r="C2448" s="39" t="s">
        <v>10860</v>
      </c>
      <c r="D2448" s="40" t="s">
        <v>10861</v>
      </c>
      <c r="E2448" s="40" t="s">
        <v>18314</v>
      </c>
      <c r="F2448" s="41">
        <v>43803</v>
      </c>
      <c r="G2448" s="42">
        <v>1062000</v>
      </c>
      <c r="H2448" s="21" t="e">
        <v>#N/A</v>
      </c>
      <c r="I2448" s="23" t="s">
        <v>10863</v>
      </c>
    </row>
    <row r="2449" spans="3:9">
      <c r="C2449" s="39" t="s">
        <v>10860</v>
      </c>
      <c r="D2449" s="40" t="s">
        <v>10861</v>
      </c>
      <c r="E2449" s="43" t="s">
        <v>18315</v>
      </c>
      <c r="F2449" s="44">
        <v>44141</v>
      </c>
      <c r="G2449" s="45">
        <v>-1062000</v>
      </c>
      <c r="H2449" s="21" t="s">
        <v>1299</v>
      </c>
      <c r="I2449" s="23" t="s">
        <v>10864</v>
      </c>
    </row>
    <row r="2450" spans="3:9">
      <c r="C2450" s="39" t="s">
        <v>10860</v>
      </c>
      <c r="D2450" s="40" t="s">
        <v>10861</v>
      </c>
      <c r="E2450" s="43" t="s">
        <v>18316</v>
      </c>
      <c r="F2450" s="44">
        <v>44141</v>
      </c>
      <c r="G2450" s="45">
        <v>1062000</v>
      </c>
      <c r="H2450" s="21" t="s">
        <v>1300</v>
      </c>
      <c r="I2450" s="23" t="s">
        <v>10865</v>
      </c>
    </row>
    <row r="2451" spans="3:9">
      <c r="C2451" s="39" t="s">
        <v>10860</v>
      </c>
      <c r="D2451" s="40" t="s">
        <v>10861</v>
      </c>
      <c r="E2451" s="43" t="s">
        <v>21791</v>
      </c>
      <c r="F2451" s="44">
        <v>44768</v>
      </c>
      <c r="G2451" s="45">
        <v>-88500</v>
      </c>
      <c r="H2451" s="21" t="s">
        <v>1294</v>
      </c>
      <c r="I2451" s="23" t="e">
        <v>#N/A</v>
      </c>
    </row>
    <row r="2452" spans="3:9">
      <c r="C2452" s="39" t="s">
        <v>10866</v>
      </c>
      <c r="D2452" s="40" t="s">
        <v>10867</v>
      </c>
      <c r="E2452" s="40" t="s">
        <v>18317</v>
      </c>
      <c r="F2452" s="41">
        <v>44471</v>
      </c>
      <c r="G2452" s="42">
        <v>-100000</v>
      </c>
      <c r="H2452" s="21" t="s">
        <v>62</v>
      </c>
      <c r="I2452" s="23" t="s">
        <v>10868</v>
      </c>
    </row>
    <row r="2453" spans="3:9">
      <c r="C2453" s="39" t="s">
        <v>5933</v>
      </c>
      <c r="D2453" s="40" t="s">
        <v>5934</v>
      </c>
      <c r="E2453" s="40" t="s">
        <v>16005</v>
      </c>
      <c r="F2453" s="41">
        <v>42004</v>
      </c>
      <c r="G2453" s="42">
        <v>-28324.799999999999</v>
      </c>
      <c r="H2453" s="21" t="s">
        <v>9817</v>
      </c>
      <c r="I2453" s="23" t="s">
        <v>5935</v>
      </c>
    </row>
    <row r="2454" spans="3:9">
      <c r="C2454" s="39" t="s">
        <v>5937</v>
      </c>
      <c r="D2454" s="40" t="s">
        <v>5938</v>
      </c>
      <c r="E2454" s="40" t="s">
        <v>16006</v>
      </c>
      <c r="F2454" s="41">
        <v>41704</v>
      </c>
      <c r="G2454" s="42">
        <v>-20996.85</v>
      </c>
      <c r="H2454" s="21" t="s">
        <v>9818</v>
      </c>
      <c r="I2454" s="23" t="s">
        <v>5939</v>
      </c>
    </row>
    <row r="2455" spans="3:9">
      <c r="C2455" s="39" t="s">
        <v>5937</v>
      </c>
      <c r="D2455" s="40" t="s">
        <v>5938</v>
      </c>
      <c r="E2455" s="40" t="s">
        <v>16007</v>
      </c>
      <c r="F2455" s="41">
        <v>41741</v>
      </c>
      <c r="G2455" s="42">
        <v>-20996.85</v>
      </c>
      <c r="H2455" s="21" t="s">
        <v>9819</v>
      </c>
      <c r="I2455" s="23" t="s">
        <v>5941</v>
      </c>
    </row>
    <row r="2456" spans="3:9">
      <c r="C2456" s="39" t="s">
        <v>10869</v>
      </c>
      <c r="D2456" s="40" t="s">
        <v>10870</v>
      </c>
      <c r="E2456" s="43" t="s">
        <v>18318</v>
      </c>
      <c r="F2456" s="44">
        <v>44469</v>
      </c>
      <c r="G2456" s="45">
        <v>-2512500</v>
      </c>
      <c r="H2456" s="21" t="s">
        <v>8819</v>
      </c>
      <c r="I2456" s="23" t="s">
        <v>10871</v>
      </c>
    </row>
    <row r="2457" spans="3:9">
      <c r="C2457" s="39" t="s">
        <v>10872</v>
      </c>
      <c r="D2457" s="40" t="s">
        <v>10873</v>
      </c>
      <c r="E2457" s="43" t="s">
        <v>18319</v>
      </c>
      <c r="F2457" s="44">
        <v>44470</v>
      </c>
      <c r="G2457" s="45">
        <v>-852000</v>
      </c>
      <c r="H2457" s="21" t="s">
        <v>19492</v>
      </c>
      <c r="I2457" s="23" t="s">
        <v>10874</v>
      </c>
    </row>
    <row r="2458" spans="3:9">
      <c r="C2458" s="39" t="s">
        <v>5943</v>
      </c>
      <c r="D2458" s="40" t="s">
        <v>5944</v>
      </c>
      <c r="E2458" s="40" t="s">
        <v>14644</v>
      </c>
      <c r="F2458" s="41">
        <v>40427</v>
      </c>
      <c r="G2458" s="42">
        <v>-31600</v>
      </c>
      <c r="H2458" s="21" t="s">
        <v>9822</v>
      </c>
      <c r="I2458" s="23" t="s">
        <v>20024</v>
      </c>
    </row>
    <row r="2459" spans="3:9">
      <c r="C2459" s="39" t="s">
        <v>18320</v>
      </c>
      <c r="D2459" s="40" t="s">
        <v>18321</v>
      </c>
      <c r="E2459" s="43" t="s">
        <v>18322</v>
      </c>
      <c r="F2459" s="44">
        <v>44722</v>
      </c>
      <c r="G2459" s="45">
        <v>-4221464.6399999997</v>
      </c>
      <c r="H2459" s="21" t="e">
        <v>#N/A</v>
      </c>
      <c r="I2459" s="23" t="s">
        <v>1227</v>
      </c>
    </row>
    <row r="2460" spans="3:9">
      <c r="C2460" s="39" t="s">
        <v>10875</v>
      </c>
      <c r="D2460" s="40" t="s">
        <v>10876</v>
      </c>
      <c r="E2460" s="43" t="s">
        <v>18323</v>
      </c>
      <c r="F2460" s="44">
        <v>41089</v>
      </c>
      <c r="G2460" s="45">
        <v>-1844829.4</v>
      </c>
      <c r="H2460" s="21" t="e">
        <v>#N/A</v>
      </c>
      <c r="I2460" s="23" t="s">
        <v>10877</v>
      </c>
    </row>
    <row r="2461" spans="3:9">
      <c r="C2461" s="39" t="s">
        <v>10875</v>
      </c>
      <c r="D2461" s="40" t="s">
        <v>10876</v>
      </c>
      <c r="E2461" s="43" t="s">
        <v>18324</v>
      </c>
      <c r="F2461" s="44">
        <v>41092</v>
      </c>
      <c r="G2461" s="45">
        <v>1748867.4</v>
      </c>
      <c r="H2461" s="21" t="s">
        <v>19495</v>
      </c>
      <c r="I2461" s="23" t="s">
        <v>20576</v>
      </c>
    </row>
    <row r="2462" spans="3:9">
      <c r="C2462" s="39" t="s">
        <v>10875</v>
      </c>
      <c r="D2462" s="40" t="s">
        <v>10876</v>
      </c>
      <c r="E2462" s="43" t="s">
        <v>18325</v>
      </c>
      <c r="F2462" s="44">
        <v>41235</v>
      </c>
      <c r="G2462" s="45">
        <v>-7346626.9800000004</v>
      </c>
      <c r="H2462" s="21" t="e">
        <v>#N/A</v>
      </c>
      <c r="I2462" s="23" t="s">
        <v>20577</v>
      </c>
    </row>
    <row r="2463" spans="3:9">
      <c r="C2463" s="39" t="s">
        <v>10880</v>
      </c>
      <c r="D2463" s="40" t="s">
        <v>10881</v>
      </c>
      <c r="E2463" s="43" t="s">
        <v>18326</v>
      </c>
      <c r="F2463" s="44">
        <v>42298</v>
      </c>
      <c r="G2463" s="45">
        <v>-88500</v>
      </c>
      <c r="H2463" s="21" t="s">
        <v>1423</v>
      </c>
      <c r="I2463" s="23" t="s">
        <v>10882</v>
      </c>
    </row>
    <row r="2464" spans="3:9">
      <c r="C2464" s="39" t="s">
        <v>5946</v>
      </c>
      <c r="D2464" s="40" t="s">
        <v>5947</v>
      </c>
      <c r="E2464" s="40" t="s">
        <v>16008</v>
      </c>
      <c r="F2464" s="41">
        <v>41779</v>
      </c>
      <c r="G2464" s="42">
        <v>-38624.58</v>
      </c>
      <c r="H2464" s="21" t="s">
        <v>9825</v>
      </c>
      <c r="I2464" s="23" t="s">
        <v>5948</v>
      </c>
    </row>
    <row r="2465" spans="3:9">
      <c r="C2465" s="39" t="s">
        <v>5950</v>
      </c>
      <c r="D2465" s="40" t="s">
        <v>5951</v>
      </c>
      <c r="E2465" s="40" t="s">
        <v>16009</v>
      </c>
      <c r="F2465" s="41">
        <v>41779</v>
      </c>
      <c r="G2465" s="42">
        <v>-81540.78</v>
      </c>
      <c r="H2465" s="21" t="s">
        <v>9828</v>
      </c>
      <c r="I2465" s="23" t="s">
        <v>5952</v>
      </c>
    </row>
    <row r="2466" spans="3:9">
      <c r="C2466" s="39" t="s">
        <v>5954</v>
      </c>
      <c r="D2466" s="40" t="s">
        <v>5955</v>
      </c>
      <c r="E2466" s="40" t="s">
        <v>16010</v>
      </c>
      <c r="F2466" s="41">
        <v>41765</v>
      </c>
      <c r="G2466" s="42">
        <v>-28795.68</v>
      </c>
      <c r="H2466" s="21" t="s">
        <v>20414</v>
      </c>
      <c r="I2466" s="23" t="s">
        <v>5956</v>
      </c>
    </row>
    <row r="2467" spans="3:9">
      <c r="C2467" s="39" t="s">
        <v>10883</v>
      </c>
      <c r="D2467" s="40" t="s">
        <v>10884</v>
      </c>
      <c r="E2467" s="43" t="s">
        <v>18327</v>
      </c>
      <c r="F2467" s="44">
        <v>41607</v>
      </c>
      <c r="G2467" s="45">
        <v>-5600000</v>
      </c>
      <c r="H2467" s="21" t="s">
        <v>19411</v>
      </c>
      <c r="I2467" s="23" t="s">
        <v>10885</v>
      </c>
    </row>
    <row r="2468" spans="3:9">
      <c r="C2468" s="39" t="s">
        <v>5958</v>
      </c>
      <c r="D2468" s="40" t="s">
        <v>5959</v>
      </c>
      <c r="E2468" s="43" t="s">
        <v>16011</v>
      </c>
      <c r="F2468" s="44">
        <v>41743</v>
      </c>
      <c r="G2468" s="45">
        <v>-20996.85</v>
      </c>
      <c r="H2468" s="21" t="s">
        <v>1445</v>
      </c>
      <c r="I2468" s="23" t="s">
        <v>5960</v>
      </c>
    </row>
    <row r="2469" spans="3:9">
      <c r="C2469" s="39" t="s">
        <v>5962</v>
      </c>
      <c r="D2469" s="40" t="s">
        <v>5963</v>
      </c>
      <c r="E2469" s="40" t="s">
        <v>16012</v>
      </c>
      <c r="F2469" s="41">
        <v>41745</v>
      </c>
      <c r="G2469" s="42">
        <v>-25034.45</v>
      </c>
      <c r="H2469" s="21" t="s">
        <v>9831</v>
      </c>
      <c r="I2469" s="23" t="s">
        <v>5964</v>
      </c>
    </row>
    <row r="2470" spans="3:9">
      <c r="C2470" s="39" t="s">
        <v>10886</v>
      </c>
      <c r="D2470" s="40" t="s">
        <v>10887</v>
      </c>
      <c r="E2470" s="43" t="s">
        <v>18328</v>
      </c>
      <c r="F2470" s="44">
        <v>42339</v>
      </c>
      <c r="G2470" s="45">
        <v>-47200</v>
      </c>
      <c r="H2470" s="21" t="s">
        <v>19496</v>
      </c>
      <c r="I2470" s="23" t="s">
        <v>10888</v>
      </c>
    </row>
    <row r="2471" spans="3:9">
      <c r="C2471" s="39" t="s">
        <v>5966</v>
      </c>
      <c r="D2471" s="40" t="s">
        <v>5967</v>
      </c>
      <c r="E2471" s="40" t="s">
        <v>16013</v>
      </c>
      <c r="F2471" s="41">
        <v>41768</v>
      </c>
      <c r="G2471" s="42">
        <v>-28795.68</v>
      </c>
      <c r="H2471" s="21" t="s">
        <v>9834</v>
      </c>
      <c r="I2471" s="23" t="s">
        <v>5968</v>
      </c>
    </row>
    <row r="2472" spans="3:9">
      <c r="C2472" s="39" t="s">
        <v>10890</v>
      </c>
      <c r="D2472" s="40" t="s">
        <v>10891</v>
      </c>
      <c r="E2472" s="43" t="s">
        <v>18329</v>
      </c>
      <c r="F2472" s="44">
        <v>44538</v>
      </c>
      <c r="G2472" s="45">
        <v>-2500000</v>
      </c>
      <c r="H2472" s="21" t="s">
        <v>1305</v>
      </c>
      <c r="I2472" s="23" t="s">
        <v>10892</v>
      </c>
    </row>
    <row r="2473" spans="3:9">
      <c r="C2473" s="39" t="s">
        <v>10893</v>
      </c>
      <c r="D2473" s="40" t="s">
        <v>10894</v>
      </c>
      <c r="E2473" s="43" t="s">
        <v>18330</v>
      </c>
      <c r="F2473" s="44">
        <v>41773</v>
      </c>
      <c r="G2473" s="45">
        <v>-1337250</v>
      </c>
      <c r="H2473" s="21" t="s">
        <v>1306</v>
      </c>
      <c r="I2473" s="23" t="s">
        <v>10895</v>
      </c>
    </row>
    <row r="2474" spans="3:9">
      <c r="C2474" s="39" t="s">
        <v>5970</v>
      </c>
      <c r="D2474" s="40" t="s">
        <v>5971</v>
      </c>
      <c r="E2474" s="40" t="s">
        <v>16014</v>
      </c>
      <c r="F2474" s="41">
        <v>42004</v>
      </c>
      <c r="G2474" s="42">
        <v>-29695.5</v>
      </c>
      <c r="H2474" s="21" t="e">
        <v>#N/A</v>
      </c>
      <c r="I2474" s="23" t="s">
        <v>5972</v>
      </c>
    </row>
    <row r="2475" spans="3:9">
      <c r="C2475" s="46" t="s">
        <v>167</v>
      </c>
      <c r="D2475" s="47" t="s">
        <v>1755</v>
      </c>
      <c r="E2475" s="48" t="s">
        <v>13520</v>
      </c>
      <c r="F2475" s="49">
        <v>42019</v>
      </c>
      <c r="G2475" s="50">
        <v>-47200</v>
      </c>
      <c r="H2475" s="21" t="s">
        <v>168</v>
      </c>
      <c r="I2475" s="23" t="s">
        <v>168</v>
      </c>
    </row>
    <row r="2476" spans="3:9">
      <c r="C2476" s="39" t="s">
        <v>5974</v>
      </c>
      <c r="D2476" s="40" t="s">
        <v>5975</v>
      </c>
      <c r="E2476" s="40" t="s">
        <v>16015</v>
      </c>
      <c r="F2476" s="41">
        <v>41779</v>
      </c>
      <c r="G2476" s="42">
        <v>-57591.360000000001</v>
      </c>
      <c r="H2476" s="21" t="s">
        <v>9837</v>
      </c>
      <c r="I2476" s="23" t="s">
        <v>5976</v>
      </c>
    </row>
    <row r="2477" spans="3:9">
      <c r="C2477" s="46" t="s">
        <v>169</v>
      </c>
      <c r="D2477" s="47" t="s">
        <v>1756</v>
      </c>
      <c r="E2477" s="48" t="s">
        <v>14500</v>
      </c>
      <c r="F2477" s="49">
        <v>41233</v>
      </c>
      <c r="G2477" s="50">
        <v>-1715823.34</v>
      </c>
      <c r="H2477" s="21" t="s">
        <v>170</v>
      </c>
      <c r="I2477" s="23" t="s">
        <v>170</v>
      </c>
    </row>
    <row r="2478" spans="3:9">
      <c r="C2478" s="39" t="s">
        <v>10896</v>
      </c>
      <c r="D2478" s="40" t="s">
        <v>10897</v>
      </c>
      <c r="E2478" s="43" t="s">
        <v>18331</v>
      </c>
      <c r="F2478" s="44">
        <v>41419</v>
      </c>
      <c r="G2478" s="45">
        <v>-45000</v>
      </c>
      <c r="H2478" s="21" t="s">
        <v>1307</v>
      </c>
      <c r="I2478" s="23" t="s">
        <v>10898</v>
      </c>
    </row>
    <row r="2479" spans="3:9">
      <c r="C2479" s="46" t="s">
        <v>171</v>
      </c>
      <c r="D2479" s="47" t="s">
        <v>1757</v>
      </c>
      <c r="E2479" s="48" t="s">
        <v>13074</v>
      </c>
      <c r="F2479" s="49">
        <v>43549</v>
      </c>
      <c r="G2479" s="50">
        <v>-59000</v>
      </c>
      <c r="H2479" s="21" t="s">
        <v>172</v>
      </c>
      <c r="I2479" s="23" t="s">
        <v>172</v>
      </c>
    </row>
    <row r="2480" spans="3:9">
      <c r="C2480" s="39" t="s">
        <v>5978</v>
      </c>
      <c r="D2480" s="40" t="s">
        <v>5979</v>
      </c>
      <c r="E2480" s="40" t="s">
        <v>16016</v>
      </c>
      <c r="F2480" s="41">
        <v>41761</v>
      </c>
      <c r="G2480" s="42">
        <v>-74965.259999999995</v>
      </c>
      <c r="H2480" s="21" t="s">
        <v>9840</v>
      </c>
      <c r="I2480" s="23" t="s">
        <v>5980</v>
      </c>
    </row>
    <row r="2481" spans="3:9">
      <c r="C2481" s="39" t="s">
        <v>5982</v>
      </c>
      <c r="D2481" s="40" t="s">
        <v>5983</v>
      </c>
      <c r="E2481" s="40" t="s">
        <v>16017</v>
      </c>
      <c r="F2481" s="41">
        <v>41741</v>
      </c>
      <c r="G2481" s="42">
        <v>-22796.58</v>
      </c>
      <c r="H2481" s="21" t="e">
        <v>#N/A</v>
      </c>
      <c r="I2481" s="23" t="s">
        <v>5984</v>
      </c>
    </row>
    <row r="2482" spans="3:9">
      <c r="C2482" s="39" t="s">
        <v>5986</v>
      </c>
      <c r="D2482" s="40" t="s">
        <v>5987</v>
      </c>
      <c r="E2482" s="40" t="s">
        <v>16018</v>
      </c>
      <c r="F2482" s="41">
        <v>41765</v>
      </c>
      <c r="G2482" s="42">
        <v>-31195.32</v>
      </c>
      <c r="H2482" s="21" t="e">
        <v>#N/A</v>
      </c>
      <c r="I2482" s="23" t="s">
        <v>5988</v>
      </c>
    </row>
    <row r="2483" spans="3:9">
      <c r="C2483" s="39" t="s">
        <v>8905</v>
      </c>
      <c r="D2483" s="40" t="s">
        <v>8906</v>
      </c>
      <c r="E2483" s="43" t="s">
        <v>17214</v>
      </c>
      <c r="F2483" s="44">
        <v>41271</v>
      </c>
      <c r="G2483" s="45">
        <v>-84000</v>
      </c>
      <c r="H2483" s="21" t="s">
        <v>662</v>
      </c>
      <c r="I2483" s="23" t="s">
        <v>8907</v>
      </c>
    </row>
    <row r="2484" spans="3:9">
      <c r="C2484" s="39" t="s">
        <v>5990</v>
      </c>
      <c r="D2484" s="40" t="s">
        <v>5991</v>
      </c>
      <c r="E2484" s="40" t="s">
        <v>14645</v>
      </c>
      <c r="F2484" s="41">
        <v>40582</v>
      </c>
      <c r="G2484" s="42">
        <v>-15376.67</v>
      </c>
      <c r="H2484" s="21" t="s">
        <v>3421</v>
      </c>
      <c r="I2484" s="23" t="s">
        <v>20025</v>
      </c>
    </row>
    <row r="2485" spans="3:9">
      <c r="C2485" s="39" t="s">
        <v>10899</v>
      </c>
      <c r="D2485" s="40" t="s">
        <v>10900</v>
      </c>
      <c r="E2485" s="43" t="s">
        <v>18332</v>
      </c>
      <c r="F2485" s="44">
        <v>43018</v>
      </c>
      <c r="G2485" s="45">
        <v>-1307792</v>
      </c>
      <c r="H2485" s="21" t="s">
        <v>1308</v>
      </c>
      <c r="I2485" s="23" t="s">
        <v>10901</v>
      </c>
    </row>
    <row r="2486" spans="3:9">
      <c r="C2486" s="39" t="s">
        <v>10902</v>
      </c>
      <c r="D2486" s="40" t="s">
        <v>10903</v>
      </c>
      <c r="E2486" s="43" t="s">
        <v>18333</v>
      </c>
      <c r="F2486" s="44">
        <v>41637</v>
      </c>
      <c r="G2486" s="45">
        <v>-2808000</v>
      </c>
      <c r="H2486" s="21" t="s">
        <v>19497</v>
      </c>
      <c r="I2486" s="23" t="s">
        <v>10904</v>
      </c>
    </row>
    <row r="2487" spans="3:9">
      <c r="C2487" s="39" t="s">
        <v>10902</v>
      </c>
      <c r="D2487" s="40" t="s">
        <v>10903</v>
      </c>
      <c r="E2487" s="43" t="s">
        <v>18334</v>
      </c>
      <c r="F2487" s="44">
        <v>44481</v>
      </c>
      <c r="G2487" s="45">
        <v>-4680000</v>
      </c>
      <c r="H2487" s="21" t="s">
        <v>62</v>
      </c>
      <c r="I2487" s="23" t="s">
        <v>10905</v>
      </c>
    </row>
    <row r="2488" spans="3:9">
      <c r="C2488" s="39" t="s">
        <v>5992</v>
      </c>
      <c r="D2488" s="40" t="s">
        <v>5993</v>
      </c>
      <c r="E2488" s="40" t="s">
        <v>16019</v>
      </c>
      <c r="F2488" s="41">
        <v>41743</v>
      </c>
      <c r="G2488" s="42">
        <v>-20996.85</v>
      </c>
      <c r="H2488" s="21" t="s">
        <v>9264</v>
      </c>
      <c r="I2488" s="23" t="s">
        <v>5960</v>
      </c>
    </row>
    <row r="2489" spans="3:9">
      <c r="C2489" s="39" t="s">
        <v>5995</v>
      </c>
      <c r="D2489" s="40" t="s">
        <v>5996</v>
      </c>
      <c r="E2489" s="40" t="s">
        <v>16020</v>
      </c>
      <c r="F2489" s="41">
        <v>41761</v>
      </c>
      <c r="G2489" s="42">
        <v>-27180.26</v>
      </c>
      <c r="H2489" s="21" t="s">
        <v>9851</v>
      </c>
      <c r="I2489" s="23" t="s">
        <v>5997</v>
      </c>
    </row>
    <row r="2490" spans="3:9">
      <c r="C2490" s="39" t="s">
        <v>5998</v>
      </c>
      <c r="D2490" s="40" t="s">
        <v>5999</v>
      </c>
      <c r="E2490" s="40" t="s">
        <v>16021</v>
      </c>
      <c r="F2490" s="41">
        <v>42004</v>
      </c>
      <c r="G2490" s="42">
        <v>-34794.78</v>
      </c>
      <c r="H2490" s="21" t="s">
        <v>9854</v>
      </c>
      <c r="I2490" s="23" t="s">
        <v>6000</v>
      </c>
    </row>
    <row r="2491" spans="3:9">
      <c r="C2491" s="39" t="s">
        <v>21792</v>
      </c>
      <c r="D2491" s="40" t="s">
        <v>21793</v>
      </c>
      <c r="E2491" s="43" t="s">
        <v>21794</v>
      </c>
      <c r="F2491" s="44">
        <v>44769</v>
      </c>
      <c r="G2491" s="45">
        <v>-106200</v>
      </c>
      <c r="H2491" s="21" t="s">
        <v>1310</v>
      </c>
      <c r="I2491" s="23" t="e">
        <v>#N/A</v>
      </c>
    </row>
    <row r="2492" spans="3:9">
      <c r="C2492" s="39" t="s">
        <v>6002</v>
      </c>
      <c r="D2492" s="40" t="s">
        <v>6003</v>
      </c>
      <c r="E2492" s="40" t="s">
        <v>16022</v>
      </c>
      <c r="F2492" s="41">
        <v>41774</v>
      </c>
      <c r="G2492" s="42">
        <v>-51292.02</v>
      </c>
      <c r="H2492" s="21" t="s">
        <v>9855</v>
      </c>
      <c r="I2492" s="23" t="s">
        <v>6004</v>
      </c>
    </row>
    <row r="2493" spans="3:9">
      <c r="C2493" s="39" t="s">
        <v>10906</v>
      </c>
      <c r="D2493" s="40" t="s">
        <v>10907</v>
      </c>
      <c r="E2493" s="43" t="s">
        <v>18338</v>
      </c>
      <c r="F2493" s="44">
        <v>41710</v>
      </c>
      <c r="G2493" s="45">
        <v>-2175620.86</v>
      </c>
      <c r="H2493" s="21" t="s">
        <v>1312</v>
      </c>
      <c r="I2493" s="23" t="s">
        <v>9442</v>
      </c>
    </row>
    <row r="2494" spans="3:9">
      <c r="C2494" s="39" t="s">
        <v>10908</v>
      </c>
      <c r="D2494" s="40" t="s">
        <v>10909</v>
      </c>
      <c r="E2494" s="43" t="s">
        <v>18339</v>
      </c>
      <c r="F2494" s="44">
        <v>44538</v>
      </c>
      <c r="G2494" s="45">
        <v>-840000</v>
      </c>
      <c r="H2494" s="21" t="s">
        <v>1314</v>
      </c>
      <c r="I2494" s="23" t="s">
        <v>10910</v>
      </c>
    </row>
    <row r="2495" spans="3:9">
      <c r="C2495" s="39" t="s">
        <v>10911</v>
      </c>
      <c r="D2495" s="40" t="s">
        <v>10912</v>
      </c>
      <c r="E2495" s="43" t="s">
        <v>18340</v>
      </c>
      <c r="F2495" s="44">
        <v>41718</v>
      </c>
      <c r="G2495" s="45">
        <v>-10427340</v>
      </c>
      <c r="H2495" s="21" t="s">
        <v>8321</v>
      </c>
      <c r="I2495" s="23" t="s">
        <v>20580</v>
      </c>
    </row>
    <row r="2496" spans="3:9">
      <c r="C2496" s="39" t="s">
        <v>10914</v>
      </c>
      <c r="D2496" s="40" t="s">
        <v>10915</v>
      </c>
      <c r="E2496" s="43" t="s">
        <v>18341</v>
      </c>
      <c r="F2496" s="44">
        <v>41694</v>
      </c>
      <c r="G2496" s="45">
        <v>-564401.52</v>
      </c>
      <c r="H2496" s="21" t="s">
        <v>1318</v>
      </c>
      <c r="I2496" s="23" t="s">
        <v>10916</v>
      </c>
    </row>
    <row r="2497" spans="3:9">
      <c r="C2497" s="39" t="s">
        <v>6006</v>
      </c>
      <c r="D2497" s="40" t="s">
        <v>6007</v>
      </c>
      <c r="E2497" s="40" t="s">
        <v>16023</v>
      </c>
      <c r="F2497" s="41">
        <v>41768</v>
      </c>
      <c r="G2497" s="42">
        <v>-34194.870000000003</v>
      </c>
      <c r="H2497" s="21" t="e">
        <v>#N/A</v>
      </c>
      <c r="I2497" s="23" t="s">
        <v>6008</v>
      </c>
    </row>
    <row r="2498" spans="3:9">
      <c r="C2498" s="39" t="s">
        <v>6010</v>
      </c>
      <c r="D2498" s="40" t="s">
        <v>6011</v>
      </c>
      <c r="E2498" s="40" t="s">
        <v>16024</v>
      </c>
      <c r="F2498" s="41">
        <v>41778</v>
      </c>
      <c r="G2498" s="42">
        <v>-81541.350000000006</v>
      </c>
      <c r="H2498" s="21" t="s">
        <v>9264</v>
      </c>
      <c r="I2498" s="23" t="s">
        <v>6012</v>
      </c>
    </row>
    <row r="2499" spans="3:9">
      <c r="C2499" s="39" t="s">
        <v>21795</v>
      </c>
      <c r="D2499" s="40" t="s">
        <v>21796</v>
      </c>
      <c r="E2499" s="43" t="s">
        <v>21797</v>
      </c>
      <c r="F2499" s="44">
        <v>44768</v>
      </c>
      <c r="G2499" s="45">
        <v>-354000</v>
      </c>
      <c r="H2499" s="21" t="s">
        <v>1319</v>
      </c>
      <c r="I2499" s="23" t="e">
        <v>#N/A</v>
      </c>
    </row>
    <row r="2500" spans="3:9">
      <c r="C2500" s="39" t="s">
        <v>6014</v>
      </c>
      <c r="D2500" s="40" t="s">
        <v>6015</v>
      </c>
      <c r="E2500" s="40" t="s">
        <v>16025</v>
      </c>
      <c r="F2500" s="41">
        <v>41694</v>
      </c>
      <c r="G2500" s="42">
        <v>-43147.21</v>
      </c>
      <c r="H2500" s="21" t="s">
        <v>9860</v>
      </c>
      <c r="I2500" s="23" t="s">
        <v>3864</v>
      </c>
    </row>
    <row r="2501" spans="3:9">
      <c r="C2501" s="39" t="s">
        <v>10918</v>
      </c>
      <c r="D2501" s="40" t="s">
        <v>10919</v>
      </c>
      <c r="E2501" s="43" t="s">
        <v>18342</v>
      </c>
      <c r="F2501" s="44">
        <v>44474</v>
      </c>
      <c r="G2501" s="45">
        <v>-3974400</v>
      </c>
      <c r="H2501" s="21" t="s">
        <v>1320</v>
      </c>
      <c r="I2501" s="23" t="s">
        <v>10920</v>
      </c>
    </row>
    <row r="2502" spans="3:9">
      <c r="C2502" s="39" t="s">
        <v>10921</v>
      </c>
      <c r="D2502" s="40" t="s">
        <v>10922</v>
      </c>
      <c r="E2502" s="40" t="s">
        <v>18343</v>
      </c>
      <c r="F2502" s="41">
        <v>44474</v>
      </c>
      <c r="G2502" s="42">
        <v>-317000</v>
      </c>
      <c r="H2502" s="21" t="s">
        <v>41</v>
      </c>
      <c r="I2502" s="23" t="s">
        <v>10923</v>
      </c>
    </row>
    <row r="2503" spans="3:9">
      <c r="C2503" s="39" t="s">
        <v>10924</v>
      </c>
      <c r="D2503" s="40" t="s">
        <v>10925</v>
      </c>
      <c r="E2503" s="40" t="s">
        <v>18344</v>
      </c>
      <c r="F2503" s="41">
        <v>43383</v>
      </c>
      <c r="G2503" s="42">
        <v>-2114094.79</v>
      </c>
      <c r="H2503" s="21" t="s">
        <v>850</v>
      </c>
      <c r="I2503" s="23" t="s">
        <v>10926</v>
      </c>
    </row>
    <row r="2504" spans="3:9">
      <c r="C2504" s="39" t="s">
        <v>10924</v>
      </c>
      <c r="D2504" s="40" t="s">
        <v>10925</v>
      </c>
      <c r="E2504" s="40" t="s">
        <v>18345</v>
      </c>
      <c r="F2504" s="41">
        <v>43532</v>
      </c>
      <c r="G2504" s="42">
        <v>1885108.53</v>
      </c>
      <c r="H2504" s="21" t="s">
        <v>20884</v>
      </c>
      <c r="I2504" s="23" t="s">
        <v>20581</v>
      </c>
    </row>
    <row r="2505" spans="3:9">
      <c r="C2505" s="39" t="s">
        <v>6017</v>
      </c>
      <c r="D2505" s="40" t="s">
        <v>6018</v>
      </c>
      <c r="E2505" s="40" t="s">
        <v>14646</v>
      </c>
      <c r="F2505" s="41">
        <v>40694</v>
      </c>
      <c r="G2505" s="42">
        <v>-21603</v>
      </c>
      <c r="H2505" s="21" t="s">
        <v>9863</v>
      </c>
      <c r="I2505" s="23" t="s">
        <v>20026</v>
      </c>
    </row>
    <row r="2506" spans="3:9">
      <c r="C2506" s="39" t="s">
        <v>6017</v>
      </c>
      <c r="D2506" s="40" t="s">
        <v>6018</v>
      </c>
      <c r="E2506" s="43" t="s">
        <v>14647</v>
      </c>
      <c r="F2506" s="44">
        <v>40694</v>
      </c>
      <c r="G2506" s="45">
        <v>-21603</v>
      </c>
      <c r="H2506" s="21" t="s">
        <v>1447</v>
      </c>
      <c r="I2506" s="23" t="s">
        <v>20026</v>
      </c>
    </row>
    <row r="2507" spans="3:9">
      <c r="C2507" s="39" t="s">
        <v>6019</v>
      </c>
      <c r="D2507" s="40" t="s">
        <v>6020</v>
      </c>
      <c r="E2507" s="40" t="s">
        <v>16026</v>
      </c>
      <c r="F2507" s="41">
        <v>41761</v>
      </c>
      <c r="G2507" s="42">
        <v>-67235.38</v>
      </c>
      <c r="H2507" s="21" t="s">
        <v>9866</v>
      </c>
      <c r="I2507" s="23" t="s">
        <v>6021</v>
      </c>
    </row>
    <row r="2508" spans="3:9">
      <c r="C2508" s="39" t="s">
        <v>21798</v>
      </c>
      <c r="D2508" s="40" t="s">
        <v>21799</v>
      </c>
      <c r="E2508" s="43" t="s">
        <v>21800</v>
      </c>
      <c r="F2508" s="44">
        <v>44743</v>
      </c>
      <c r="G2508" s="45">
        <v>-2531772.81</v>
      </c>
      <c r="H2508" s="21" t="s">
        <v>19498</v>
      </c>
      <c r="I2508" s="23" t="e">
        <v>#N/A</v>
      </c>
    </row>
    <row r="2509" spans="3:9">
      <c r="C2509" s="39" t="s">
        <v>6022</v>
      </c>
      <c r="D2509" s="40" t="s">
        <v>6023</v>
      </c>
      <c r="E2509" s="40" t="s">
        <v>16027</v>
      </c>
      <c r="F2509" s="41">
        <v>41775</v>
      </c>
      <c r="G2509" s="42">
        <v>-81541.350000000006</v>
      </c>
      <c r="H2509" s="21" t="s">
        <v>9869</v>
      </c>
      <c r="I2509" s="23" t="s">
        <v>6024</v>
      </c>
    </row>
    <row r="2510" spans="3:9">
      <c r="C2510" s="39" t="s">
        <v>6026</v>
      </c>
      <c r="D2510" s="40" t="s">
        <v>6027</v>
      </c>
      <c r="E2510" s="40" t="s">
        <v>16028</v>
      </c>
      <c r="F2510" s="41">
        <v>41761</v>
      </c>
      <c r="G2510" s="42">
        <v>-34794.78</v>
      </c>
      <c r="H2510" s="21" t="e">
        <v>#N/A</v>
      </c>
      <c r="I2510" s="23" t="s">
        <v>6028</v>
      </c>
    </row>
    <row r="2511" spans="3:9">
      <c r="C2511" s="46" t="s">
        <v>173</v>
      </c>
      <c r="D2511" s="47" t="s">
        <v>1758</v>
      </c>
      <c r="E2511" s="48" t="s">
        <v>13333</v>
      </c>
      <c r="F2511" s="49">
        <v>41341</v>
      </c>
      <c r="G2511" s="50">
        <v>-2609344.67</v>
      </c>
      <c r="H2511" s="21" t="s">
        <v>174</v>
      </c>
      <c r="I2511" s="23" t="s">
        <v>175</v>
      </c>
    </row>
    <row r="2512" spans="3:9">
      <c r="C2512" s="46" t="s">
        <v>173</v>
      </c>
      <c r="D2512" s="47" t="s">
        <v>1758</v>
      </c>
      <c r="E2512" s="48" t="s">
        <v>13334</v>
      </c>
      <c r="F2512" s="49">
        <v>41341</v>
      </c>
      <c r="G2512" s="50">
        <v>521868.93</v>
      </c>
      <c r="H2512" s="21" t="s">
        <v>175</v>
      </c>
      <c r="I2512" s="23" t="s">
        <v>175</v>
      </c>
    </row>
    <row r="2513" spans="3:9">
      <c r="C2513" s="39" t="s">
        <v>6029</v>
      </c>
      <c r="D2513" s="40" t="s">
        <v>6030</v>
      </c>
      <c r="E2513" s="40" t="s">
        <v>16029</v>
      </c>
      <c r="F2513" s="41">
        <v>41768</v>
      </c>
      <c r="G2513" s="42">
        <v>-68389.740000000005</v>
      </c>
      <c r="H2513" s="21" t="s">
        <v>9872</v>
      </c>
      <c r="I2513" s="23" t="s">
        <v>6031</v>
      </c>
    </row>
    <row r="2514" spans="3:9">
      <c r="C2514" s="39" t="s">
        <v>6033</v>
      </c>
      <c r="D2514" s="40" t="s">
        <v>6034</v>
      </c>
      <c r="E2514" s="40" t="s">
        <v>16030</v>
      </c>
      <c r="F2514" s="41">
        <v>41761</v>
      </c>
      <c r="G2514" s="42">
        <v>-33617.69</v>
      </c>
      <c r="H2514" s="21" t="s">
        <v>9873</v>
      </c>
      <c r="I2514" s="23" t="s">
        <v>6035</v>
      </c>
    </row>
    <row r="2515" spans="3:9">
      <c r="C2515" s="46" t="s">
        <v>176</v>
      </c>
      <c r="D2515" s="47" t="s">
        <v>1759</v>
      </c>
      <c r="E2515" s="48" t="s">
        <v>13528</v>
      </c>
      <c r="F2515" s="49">
        <v>41969</v>
      </c>
      <c r="G2515" s="50">
        <v>-35400</v>
      </c>
      <c r="H2515" s="21" t="s">
        <v>177</v>
      </c>
      <c r="I2515" s="23" t="s">
        <v>177</v>
      </c>
    </row>
    <row r="2516" spans="3:9">
      <c r="C2516" s="46" t="s">
        <v>176</v>
      </c>
      <c r="D2516" s="47" t="s">
        <v>1759</v>
      </c>
      <c r="E2516" s="48" t="s">
        <v>13529</v>
      </c>
      <c r="F2516" s="49">
        <v>42004</v>
      </c>
      <c r="G2516" s="50">
        <v>-35400</v>
      </c>
      <c r="H2516" s="21" t="s">
        <v>178</v>
      </c>
      <c r="I2516" s="23" t="s">
        <v>178</v>
      </c>
    </row>
    <row r="2517" spans="3:9">
      <c r="C2517" s="46" t="s">
        <v>176</v>
      </c>
      <c r="D2517" s="47" t="s">
        <v>1759</v>
      </c>
      <c r="E2517" s="48" t="s">
        <v>13530</v>
      </c>
      <c r="F2517" s="49">
        <v>41729</v>
      </c>
      <c r="G2517" s="50">
        <v>-118000</v>
      </c>
      <c r="H2517" s="21" t="s">
        <v>179</v>
      </c>
      <c r="I2517" s="23" t="s">
        <v>179</v>
      </c>
    </row>
    <row r="2518" spans="3:9">
      <c r="C2518" s="46" t="s">
        <v>176</v>
      </c>
      <c r="D2518" s="47" t="s">
        <v>1759</v>
      </c>
      <c r="E2518" s="48" t="s">
        <v>13531</v>
      </c>
      <c r="F2518" s="49">
        <v>41639</v>
      </c>
      <c r="G2518" s="50">
        <v>-59000</v>
      </c>
      <c r="H2518" s="21" t="s">
        <v>1462</v>
      </c>
      <c r="I2518" s="23" t="s">
        <v>1462</v>
      </c>
    </row>
    <row r="2519" spans="3:9">
      <c r="C2519" s="39" t="s">
        <v>6036</v>
      </c>
      <c r="D2519" s="40" t="s">
        <v>6037</v>
      </c>
      <c r="E2519" s="40" t="s">
        <v>16031</v>
      </c>
      <c r="F2519" s="41">
        <v>42004</v>
      </c>
      <c r="G2519" s="42">
        <v>-77868.2</v>
      </c>
      <c r="H2519" s="21" t="s">
        <v>9876</v>
      </c>
      <c r="I2519" s="23" t="s">
        <v>6038</v>
      </c>
    </row>
    <row r="2520" spans="3:9">
      <c r="C2520" s="39" t="s">
        <v>6040</v>
      </c>
      <c r="D2520" s="40" t="s">
        <v>6041</v>
      </c>
      <c r="E2520" s="40" t="s">
        <v>16032</v>
      </c>
      <c r="F2520" s="41">
        <v>41722</v>
      </c>
      <c r="G2520" s="42">
        <v>-73365.2</v>
      </c>
      <c r="H2520" s="21" t="s">
        <v>9879</v>
      </c>
      <c r="I2520" s="23" t="s">
        <v>5620</v>
      </c>
    </row>
    <row r="2521" spans="3:9">
      <c r="C2521" s="39" t="s">
        <v>10927</v>
      </c>
      <c r="D2521" s="40" t="s">
        <v>10928</v>
      </c>
      <c r="E2521" s="43" t="s">
        <v>18346</v>
      </c>
      <c r="F2521" s="44">
        <v>41793</v>
      </c>
      <c r="G2521" s="45">
        <v>-382320</v>
      </c>
      <c r="H2521" s="21" t="s">
        <v>19499</v>
      </c>
      <c r="I2521" s="23" t="s">
        <v>10929</v>
      </c>
    </row>
    <row r="2522" spans="3:9">
      <c r="C2522" s="46" t="s">
        <v>180</v>
      </c>
      <c r="D2522" s="47" t="s">
        <v>1760</v>
      </c>
      <c r="E2522" s="48" t="s">
        <v>13443</v>
      </c>
      <c r="F2522" s="49">
        <v>44414</v>
      </c>
      <c r="G2522" s="50">
        <v>-540000</v>
      </c>
      <c r="H2522" s="21" t="s">
        <v>1579</v>
      </c>
      <c r="I2522" s="23" t="s">
        <v>1579</v>
      </c>
    </row>
    <row r="2523" spans="3:9">
      <c r="C2523" s="46" t="s">
        <v>180</v>
      </c>
      <c r="D2523" s="47" t="s">
        <v>1760</v>
      </c>
      <c r="E2523" s="48" t="s">
        <v>13444</v>
      </c>
      <c r="F2523" s="49">
        <v>44414</v>
      </c>
      <c r="G2523" s="50">
        <v>540000</v>
      </c>
      <c r="H2523" s="21" t="s">
        <v>1580</v>
      </c>
      <c r="I2523" s="23" t="s">
        <v>1580</v>
      </c>
    </row>
    <row r="2524" spans="3:9">
      <c r="C2524" s="39" t="s">
        <v>10930</v>
      </c>
      <c r="D2524" s="40" t="s">
        <v>10931</v>
      </c>
      <c r="E2524" s="43" t="s">
        <v>18347</v>
      </c>
      <c r="F2524" s="44">
        <v>42004</v>
      </c>
      <c r="G2524" s="45">
        <v>1241598.04</v>
      </c>
      <c r="H2524" s="21" t="s">
        <v>19500</v>
      </c>
      <c r="I2524" s="23" t="s">
        <v>10932</v>
      </c>
    </row>
    <row r="2525" spans="3:9">
      <c r="C2525" s="39" t="s">
        <v>6042</v>
      </c>
      <c r="D2525" s="40" t="s">
        <v>6043</v>
      </c>
      <c r="E2525" s="40" t="s">
        <v>14648</v>
      </c>
      <c r="F2525" s="41">
        <v>40970</v>
      </c>
      <c r="G2525" s="42">
        <v>-35075.74</v>
      </c>
      <c r="H2525" s="21" t="s">
        <v>9882</v>
      </c>
      <c r="I2525" s="23" t="s">
        <v>20001</v>
      </c>
    </row>
    <row r="2526" spans="3:9">
      <c r="C2526" s="39" t="s">
        <v>10933</v>
      </c>
      <c r="D2526" s="40" t="s">
        <v>10934</v>
      </c>
      <c r="E2526" s="43" t="s">
        <v>18348</v>
      </c>
      <c r="F2526" s="44">
        <v>41618</v>
      </c>
      <c r="G2526" s="45">
        <v>-25000</v>
      </c>
      <c r="H2526" s="21" t="s">
        <v>1324</v>
      </c>
      <c r="I2526" s="23" t="s">
        <v>10935</v>
      </c>
    </row>
    <row r="2527" spans="3:9">
      <c r="C2527" s="39" t="s">
        <v>10933</v>
      </c>
      <c r="D2527" s="40" t="s">
        <v>10934</v>
      </c>
      <c r="E2527" s="43" t="s">
        <v>18349</v>
      </c>
      <c r="F2527" s="44">
        <v>41628</v>
      </c>
      <c r="G2527" s="45">
        <v>-25000</v>
      </c>
      <c r="H2527" s="21" t="s">
        <v>1325</v>
      </c>
      <c r="I2527" s="23" t="s">
        <v>10936</v>
      </c>
    </row>
    <row r="2528" spans="3:9">
      <c r="C2528" s="39" t="s">
        <v>10933</v>
      </c>
      <c r="D2528" s="40" t="s">
        <v>10934</v>
      </c>
      <c r="E2528" s="43" t="s">
        <v>18350</v>
      </c>
      <c r="F2528" s="44">
        <v>41704</v>
      </c>
      <c r="G2528" s="45">
        <v>-50000</v>
      </c>
      <c r="H2528" s="21" t="s">
        <v>1326</v>
      </c>
      <c r="I2528" s="23" t="s">
        <v>10937</v>
      </c>
    </row>
    <row r="2529" spans="3:9">
      <c r="C2529" s="39" t="s">
        <v>10933</v>
      </c>
      <c r="D2529" s="40" t="s">
        <v>10934</v>
      </c>
      <c r="E2529" s="43" t="s">
        <v>18351</v>
      </c>
      <c r="F2529" s="44">
        <v>41751</v>
      </c>
      <c r="G2529" s="45">
        <v>-25000</v>
      </c>
      <c r="H2529" s="21" t="s">
        <v>1067</v>
      </c>
      <c r="I2529" s="23" t="s">
        <v>10938</v>
      </c>
    </row>
    <row r="2530" spans="3:9">
      <c r="C2530" s="39" t="s">
        <v>10933</v>
      </c>
      <c r="D2530" s="40" t="s">
        <v>10934</v>
      </c>
      <c r="E2530" s="40" t="s">
        <v>18352</v>
      </c>
      <c r="F2530" s="41">
        <v>41724</v>
      </c>
      <c r="G2530" s="42">
        <v>-25000</v>
      </c>
      <c r="H2530" s="21" t="s">
        <v>12022</v>
      </c>
      <c r="I2530" s="23" t="s">
        <v>10939</v>
      </c>
    </row>
    <row r="2531" spans="3:9">
      <c r="C2531" s="39" t="s">
        <v>6045</v>
      </c>
      <c r="D2531" s="40" t="s">
        <v>6046</v>
      </c>
      <c r="E2531" s="40" t="s">
        <v>16033</v>
      </c>
      <c r="F2531" s="41">
        <v>41741</v>
      </c>
      <c r="G2531" s="42">
        <v>-57591.360000000001</v>
      </c>
      <c r="H2531" s="21" t="s">
        <v>9885</v>
      </c>
      <c r="I2531" s="23" t="s">
        <v>6047</v>
      </c>
    </row>
    <row r="2532" spans="3:9">
      <c r="C2532" s="39" t="s">
        <v>10940</v>
      </c>
      <c r="D2532" s="40" t="s">
        <v>10941</v>
      </c>
      <c r="E2532" s="40" t="s">
        <v>18353</v>
      </c>
      <c r="F2532" s="41">
        <v>41813</v>
      </c>
      <c r="G2532" s="42">
        <v>-1796104.67</v>
      </c>
      <c r="H2532" s="21" t="e">
        <v>#N/A</v>
      </c>
      <c r="I2532" s="23" t="s">
        <v>10942</v>
      </c>
    </row>
    <row r="2533" spans="3:9">
      <c r="C2533" s="39" t="s">
        <v>6049</v>
      </c>
      <c r="D2533" s="40" t="s">
        <v>6050</v>
      </c>
      <c r="E2533" s="43" t="s">
        <v>16034</v>
      </c>
      <c r="F2533" s="44">
        <v>42104</v>
      </c>
      <c r="G2533" s="45">
        <v>-10000</v>
      </c>
      <c r="H2533" s="21" t="s">
        <v>92</v>
      </c>
      <c r="I2533" s="23" t="s">
        <v>2731</v>
      </c>
    </row>
    <row r="2534" spans="3:9">
      <c r="C2534" s="39" t="s">
        <v>6049</v>
      </c>
      <c r="D2534" s="40" t="s">
        <v>6050</v>
      </c>
      <c r="E2534" s="43" t="s">
        <v>16035</v>
      </c>
      <c r="F2534" s="44">
        <v>42641</v>
      </c>
      <c r="G2534" s="45">
        <v>-30000</v>
      </c>
      <c r="H2534" s="21" t="s">
        <v>69</v>
      </c>
      <c r="I2534" s="23" t="s">
        <v>2735</v>
      </c>
    </row>
    <row r="2535" spans="3:9">
      <c r="C2535" s="39" t="s">
        <v>6049</v>
      </c>
      <c r="D2535" s="40" t="s">
        <v>6050</v>
      </c>
      <c r="E2535" s="40" t="s">
        <v>21240</v>
      </c>
      <c r="F2535" s="41">
        <v>44748</v>
      </c>
      <c r="G2535" s="42">
        <v>-20000</v>
      </c>
      <c r="H2535" s="21" t="s">
        <v>20419</v>
      </c>
      <c r="I2535" s="23" t="e">
        <v>#N/A</v>
      </c>
    </row>
    <row r="2536" spans="3:9">
      <c r="C2536" s="39" t="s">
        <v>6051</v>
      </c>
      <c r="D2536" s="40" t="s">
        <v>6052</v>
      </c>
      <c r="E2536" s="40" t="s">
        <v>16036</v>
      </c>
      <c r="F2536" s="41">
        <v>42004</v>
      </c>
      <c r="G2536" s="42">
        <v>-77868.2</v>
      </c>
      <c r="H2536" s="21" t="s">
        <v>9888</v>
      </c>
      <c r="I2536" s="23" t="s">
        <v>6053</v>
      </c>
    </row>
    <row r="2537" spans="3:9">
      <c r="C2537" s="39" t="s">
        <v>6055</v>
      </c>
      <c r="D2537" s="40" t="s">
        <v>6056</v>
      </c>
      <c r="E2537" s="43" t="s">
        <v>16037</v>
      </c>
      <c r="F2537" s="44">
        <v>41743</v>
      </c>
      <c r="G2537" s="45">
        <v>-27595.86</v>
      </c>
      <c r="H2537" s="21" t="s">
        <v>94</v>
      </c>
      <c r="I2537" s="23" t="s">
        <v>6057</v>
      </c>
    </row>
    <row r="2538" spans="3:9">
      <c r="C2538" s="39" t="s">
        <v>6055</v>
      </c>
      <c r="D2538" s="40" t="s">
        <v>6056</v>
      </c>
      <c r="E2538" s="43" t="s">
        <v>16038</v>
      </c>
      <c r="F2538" s="44">
        <v>42004</v>
      </c>
      <c r="G2538" s="45">
        <v>-28375.7</v>
      </c>
      <c r="H2538" s="21" t="s">
        <v>95</v>
      </c>
      <c r="I2538" s="23" t="s">
        <v>6059</v>
      </c>
    </row>
    <row r="2539" spans="3:9">
      <c r="C2539" s="39" t="s">
        <v>10943</v>
      </c>
      <c r="D2539" s="40" t="s">
        <v>10944</v>
      </c>
      <c r="E2539" s="43" t="s">
        <v>18354</v>
      </c>
      <c r="F2539" s="44">
        <v>44538</v>
      </c>
      <c r="G2539" s="45">
        <v>-4226250</v>
      </c>
      <c r="H2539" s="21" t="e">
        <v>#N/A</v>
      </c>
      <c r="I2539" s="23" t="s">
        <v>10945</v>
      </c>
    </row>
    <row r="2540" spans="3:9">
      <c r="C2540" s="39" t="s">
        <v>6061</v>
      </c>
      <c r="D2540" s="40" t="s">
        <v>6062</v>
      </c>
      <c r="E2540" s="43" t="s">
        <v>16039</v>
      </c>
      <c r="F2540" s="44">
        <v>42004</v>
      </c>
      <c r="G2540" s="45">
        <v>-38934.1</v>
      </c>
      <c r="H2540" s="21" t="s">
        <v>96</v>
      </c>
      <c r="I2540" s="23" t="s">
        <v>6063</v>
      </c>
    </row>
    <row r="2541" spans="3:9">
      <c r="C2541" s="39" t="s">
        <v>10946</v>
      </c>
      <c r="D2541" s="40" t="s">
        <v>21801</v>
      </c>
      <c r="E2541" s="43" t="s">
        <v>18355</v>
      </c>
      <c r="F2541" s="44">
        <v>42193</v>
      </c>
      <c r="G2541" s="45">
        <v>-6660197.6699999999</v>
      </c>
      <c r="H2541" s="21" t="s">
        <v>1328</v>
      </c>
      <c r="I2541" s="23" t="s">
        <v>10947</v>
      </c>
    </row>
    <row r="2542" spans="3:9">
      <c r="C2542" s="39" t="s">
        <v>6065</v>
      </c>
      <c r="D2542" s="40" t="s">
        <v>6066</v>
      </c>
      <c r="E2542" s="43" t="s">
        <v>16040</v>
      </c>
      <c r="F2542" s="44">
        <v>42004</v>
      </c>
      <c r="G2542" s="45">
        <v>-43857.72</v>
      </c>
      <c r="H2542" s="21" t="s">
        <v>97</v>
      </c>
      <c r="I2542" s="23" t="s">
        <v>6067</v>
      </c>
    </row>
    <row r="2543" spans="3:9">
      <c r="C2543" s="39" t="s">
        <v>6069</v>
      </c>
      <c r="D2543" s="40" t="s">
        <v>6070</v>
      </c>
      <c r="E2543" s="43" t="s">
        <v>16041</v>
      </c>
      <c r="F2543" s="44">
        <v>41775</v>
      </c>
      <c r="G2543" s="45">
        <v>-81541.350000000006</v>
      </c>
      <c r="H2543" s="21" t="s">
        <v>98</v>
      </c>
      <c r="I2543" s="23" t="s">
        <v>6071</v>
      </c>
    </row>
    <row r="2544" spans="3:9">
      <c r="C2544" s="39" t="s">
        <v>6073</v>
      </c>
      <c r="D2544" s="40" t="s">
        <v>6074</v>
      </c>
      <c r="E2544" s="40" t="s">
        <v>16042</v>
      </c>
      <c r="F2544" s="41">
        <v>41761</v>
      </c>
      <c r="G2544" s="42">
        <v>-33617.69</v>
      </c>
      <c r="H2544" s="21" t="s">
        <v>9891</v>
      </c>
      <c r="I2544" s="23" t="s">
        <v>6075</v>
      </c>
    </row>
    <row r="2545" spans="3:9">
      <c r="C2545" s="39" t="s">
        <v>6076</v>
      </c>
      <c r="D2545" s="40" t="s">
        <v>6077</v>
      </c>
      <c r="E2545" s="40" t="s">
        <v>16043</v>
      </c>
      <c r="F2545" s="41">
        <v>41761</v>
      </c>
      <c r="G2545" s="42">
        <v>-62390.64</v>
      </c>
      <c r="H2545" s="21" t="e">
        <v>#N/A</v>
      </c>
      <c r="I2545" s="23" t="s">
        <v>6078</v>
      </c>
    </row>
    <row r="2546" spans="3:9">
      <c r="C2546" s="39" t="s">
        <v>10948</v>
      </c>
      <c r="D2546" s="40" t="s">
        <v>10949</v>
      </c>
      <c r="E2546" s="40" t="s">
        <v>18356</v>
      </c>
      <c r="F2546" s="41">
        <v>41600</v>
      </c>
      <c r="G2546" s="42">
        <v>-1767555.23</v>
      </c>
      <c r="H2546" s="21" t="s">
        <v>1402</v>
      </c>
      <c r="I2546" s="23" t="s">
        <v>10950</v>
      </c>
    </row>
    <row r="2547" spans="3:9">
      <c r="C2547" s="39" t="s">
        <v>10951</v>
      </c>
      <c r="D2547" s="40" t="s">
        <v>10952</v>
      </c>
      <c r="E2547" s="43" t="s">
        <v>21802</v>
      </c>
      <c r="F2547" s="44">
        <v>44767</v>
      </c>
      <c r="G2547" s="45">
        <v>-106200</v>
      </c>
      <c r="H2547" s="21" t="s">
        <v>1330</v>
      </c>
      <c r="I2547" s="23" t="e">
        <v>#N/A</v>
      </c>
    </row>
    <row r="2548" spans="3:9">
      <c r="C2548" s="39" t="s">
        <v>6079</v>
      </c>
      <c r="D2548" s="40" t="s">
        <v>6080</v>
      </c>
      <c r="E2548" s="40" t="s">
        <v>16044</v>
      </c>
      <c r="F2548" s="41">
        <v>42004</v>
      </c>
      <c r="G2548" s="42">
        <v>-23756.400000000001</v>
      </c>
      <c r="H2548" s="21" t="e">
        <v>#N/A</v>
      </c>
      <c r="I2548" s="23" t="s">
        <v>6081</v>
      </c>
    </row>
    <row r="2549" spans="3:9">
      <c r="C2549" s="39" t="s">
        <v>6083</v>
      </c>
      <c r="D2549" s="40" t="s">
        <v>6084</v>
      </c>
      <c r="E2549" s="40" t="s">
        <v>16045</v>
      </c>
      <c r="F2549" s="41">
        <v>41691</v>
      </c>
      <c r="G2549" s="42">
        <v>-17606.759999999998</v>
      </c>
      <c r="H2549" s="21" t="e">
        <v>#N/A</v>
      </c>
      <c r="I2549" s="23" t="s">
        <v>6085</v>
      </c>
    </row>
    <row r="2550" spans="3:9">
      <c r="C2550" s="39" t="s">
        <v>6086</v>
      </c>
      <c r="D2550" s="40" t="s">
        <v>6087</v>
      </c>
      <c r="E2550" s="40" t="s">
        <v>14649</v>
      </c>
      <c r="F2550" s="41">
        <v>40925</v>
      </c>
      <c r="G2550" s="42">
        <v>-18362.55</v>
      </c>
      <c r="H2550" s="21" t="s">
        <v>9894</v>
      </c>
      <c r="I2550" s="23" t="s">
        <v>20027</v>
      </c>
    </row>
    <row r="2551" spans="3:9">
      <c r="C2551" s="39" t="s">
        <v>10954</v>
      </c>
      <c r="D2551" s="40" t="s">
        <v>10955</v>
      </c>
      <c r="E2551" s="43" t="s">
        <v>18358</v>
      </c>
      <c r="F2551" s="44">
        <v>42314</v>
      </c>
      <c r="G2551" s="45">
        <v>-581900.29</v>
      </c>
      <c r="H2551" s="21" t="s">
        <v>1331</v>
      </c>
      <c r="I2551" s="23" t="s">
        <v>10956</v>
      </c>
    </row>
    <row r="2552" spans="3:9">
      <c r="C2552" s="46" t="s">
        <v>181</v>
      </c>
      <c r="D2552" s="47" t="s">
        <v>1761</v>
      </c>
      <c r="E2552" s="48" t="s">
        <v>13101</v>
      </c>
      <c r="F2552" s="49">
        <v>41230</v>
      </c>
      <c r="G2552" s="50">
        <v>-267816</v>
      </c>
      <c r="H2552" s="21" t="s">
        <v>182</v>
      </c>
      <c r="I2552" s="23" t="s">
        <v>182</v>
      </c>
    </row>
    <row r="2553" spans="3:9">
      <c r="C2553" s="39" t="s">
        <v>6088</v>
      </c>
      <c r="D2553" s="40" t="s">
        <v>6089</v>
      </c>
      <c r="E2553" s="43" t="s">
        <v>16046</v>
      </c>
      <c r="F2553" s="44">
        <v>42004</v>
      </c>
      <c r="G2553" s="45">
        <v>-38934.1</v>
      </c>
      <c r="H2553" s="21" t="s">
        <v>100</v>
      </c>
      <c r="I2553" s="23" t="s">
        <v>6063</v>
      </c>
    </row>
    <row r="2554" spans="3:9">
      <c r="C2554" s="39" t="s">
        <v>6091</v>
      </c>
      <c r="D2554" s="40" t="s">
        <v>6092</v>
      </c>
      <c r="E2554" s="43" t="s">
        <v>16047</v>
      </c>
      <c r="F2554" s="44">
        <v>41743</v>
      </c>
      <c r="G2554" s="45">
        <v>-27595.86</v>
      </c>
      <c r="H2554" s="21" t="s">
        <v>101</v>
      </c>
      <c r="I2554" s="23" t="s">
        <v>6057</v>
      </c>
    </row>
    <row r="2555" spans="3:9">
      <c r="C2555" s="39" t="s">
        <v>6091</v>
      </c>
      <c r="D2555" s="40" t="s">
        <v>6092</v>
      </c>
      <c r="E2555" s="43" t="s">
        <v>16048</v>
      </c>
      <c r="F2555" s="44">
        <v>42004</v>
      </c>
      <c r="G2555" s="45">
        <v>-28375.7</v>
      </c>
      <c r="H2555" s="21" t="s">
        <v>102</v>
      </c>
      <c r="I2555" s="23" t="s">
        <v>6059</v>
      </c>
    </row>
    <row r="2556" spans="3:9">
      <c r="C2556" s="39" t="s">
        <v>6095</v>
      </c>
      <c r="D2556" s="40" t="s">
        <v>6096</v>
      </c>
      <c r="E2556" s="43" t="s">
        <v>16049</v>
      </c>
      <c r="F2556" s="44">
        <v>41761</v>
      </c>
      <c r="G2556" s="45">
        <v>-68389.740000000005</v>
      </c>
      <c r="H2556" s="21" t="s">
        <v>103</v>
      </c>
      <c r="I2556" s="23" t="s">
        <v>6097</v>
      </c>
    </row>
    <row r="2557" spans="3:9">
      <c r="C2557" s="39" t="s">
        <v>10957</v>
      </c>
      <c r="D2557" s="40" t="s">
        <v>10958</v>
      </c>
      <c r="E2557" s="43" t="s">
        <v>18359</v>
      </c>
      <c r="F2557" s="44">
        <v>42345</v>
      </c>
      <c r="G2557" s="45">
        <v>-2612434.25</v>
      </c>
      <c r="H2557" s="21" t="s">
        <v>1332</v>
      </c>
      <c r="I2557" s="23" t="s">
        <v>10959</v>
      </c>
    </row>
    <row r="2558" spans="3:9">
      <c r="C2558" s="39" t="s">
        <v>6098</v>
      </c>
      <c r="D2558" s="40" t="s">
        <v>6099</v>
      </c>
      <c r="E2558" s="43" t="s">
        <v>16050</v>
      </c>
      <c r="F2558" s="44">
        <v>41611</v>
      </c>
      <c r="G2558" s="45">
        <v>-34794.78</v>
      </c>
      <c r="H2558" s="21" t="s">
        <v>104</v>
      </c>
      <c r="I2558" s="23" t="s">
        <v>6100</v>
      </c>
    </row>
    <row r="2559" spans="3:9">
      <c r="C2559" s="39" t="s">
        <v>10960</v>
      </c>
      <c r="D2559" s="40" t="s">
        <v>10961</v>
      </c>
      <c r="E2559" s="43" t="s">
        <v>18360</v>
      </c>
      <c r="F2559" s="44">
        <v>43655</v>
      </c>
      <c r="G2559" s="45">
        <v>-144405.45000000001</v>
      </c>
      <c r="H2559" s="21" t="e">
        <v>#N/A</v>
      </c>
      <c r="I2559" s="23" t="s">
        <v>10962</v>
      </c>
    </row>
    <row r="2560" spans="3:9">
      <c r="C2560" s="39" t="s">
        <v>6102</v>
      </c>
      <c r="D2560" s="40" t="s">
        <v>6103</v>
      </c>
      <c r="E2560" s="43" t="s">
        <v>16051</v>
      </c>
      <c r="F2560" s="44">
        <v>41863</v>
      </c>
      <c r="G2560" s="45">
        <v>-77688.05</v>
      </c>
      <c r="H2560" s="21" t="s">
        <v>105</v>
      </c>
      <c r="I2560" s="23" t="s">
        <v>2686</v>
      </c>
    </row>
    <row r="2561" spans="3:9">
      <c r="C2561" s="39" t="s">
        <v>6105</v>
      </c>
      <c r="D2561" s="40" t="s">
        <v>6106</v>
      </c>
      <c r="E2561" s="40" t="s">
        <v>14650</v>
      </c>
      <c r="F2561" s="41">
        <v>41091</v>
      </c>
      <c r="G2561" s="42">
        <v>-6000</v>
      </c>
      <c r="H2561" s="21" t="s">
        <v>9897</v>
      </c>
      <c r="I2561" s="23" t="s">
        <v>6107</v>
      </c>
    </row>
    <row r="2562" spans="3:9">
      <c r="C2562" s="39" t="s">
        <v>6109</v>
      </c>
      <c r="D2562" s="40" t="s">
        <v>6110</v>
      </c>
      <c r="E2562" s="40" t="s">
        <v>16052</v>
      </c>
      <c r="F2562" s="41">
        <v>41741</v>
      </c>
      <c r="G2562" s="42">
        <v>-34194.870000000003</v>
      </c>
      <c r="H2562" s="21" t="s">
        <v>9897</v>
      </c>
      <c r="I2562" s="23" t="s">
        <v>6111</v>
      </c>
    </row>
    <row r="2563" spans="3:9">
      <c r="C2563" s="39" t="s">
        <v>10963</v>
      </c>
      <c r="D2563" s="40" t="s">
        <v>10964</v>
      </c>
      <c r="E2563" s="43" t="s">
        <v>18361</v>
      </c>
      <c r="F2563" s="44">
        <v>41932</v>
      </c>
      <c r="G2563" s="45">
        <v>977915.87</v>
      </c>
      <c r="H2563" s="21" t="s">
        <v>1334</v>
      </c>
      <c r="I2563" s="23" t="s">
        <v>10965</v>
      </c>
    </row>
    <row r="2564" spans="3:9">
      <c r="C2564" s="39" t="s">
        <v>6113</v>
      </c>
      <c r="D2564" s="40" t="s">
        <v>6114</v>
      </c>
      <c r="E2564" s="40" t="s">
        <v>16053</v>
      </c>
      <c r="F2564" s="41">
        <v>42004</v>
      </c>
      <c r="G2564" s="42">
        <v>-77868.2</v>
      </c>
      <c r="H2564" s="21" t="s">
        <v>9900</v>
      </c>
      <c r="I2564" s="23" t="s">
        <v>6115</v>
      </c>
    </row>
    <row r="2565" spans="3:9">
      <c r="C2565" s="39" t="s">
        <v>6117</v>
      </c>
      <c r="D2565" s="40" t="s">
        <v>6118</v>
      </c>
      <c r="E2565" s="40" t="s">
        <v>16054</v>
      </c>
      <c r="F2565" s="41">
        <v>42004</v>
      </c>
      <c r="G2565" s="42">
        <v>-91268.800000000003</v>
      </c>
      <c r="H2565" s="21" t="s">
        <v>9903</v>
      </c>
      <c r="I2565" s="23" t="s">
        <v>6119</v>
      </c>
    </row>
    <row r="2566" spans="3:9">
      <c r="C2566" s="39" t="s">
        <v>6121</v>
      </c>
      <c r="D2566" s="40" t="s">
        <v>6122</v>
      </c>
      <c r="E2566" s="40" t="s">
        <v>16055</v>
      </c>
      <c r="F2566" s="41">
        <v>42004</v>
      </c>
      <c r="G2566" s="42">
        <v>-55431.6</v>
      </c>
      <c r="H2566" s="21" t="s">
        <v>9904</v>
      </c>
      <c r="I2566" s="23" t="s">
        <v>6123</v>
      </c>
    </row>
    <row r="2567" spans="3:9">
      <c r="C2567" s="39" t="s">
        <v>6125</v>
      </c>
      <c r="D2567" s="40" t="s">
        <v>6126</v>
      </c>
      <c r="E2567" s="40" t="s">
        <v>16056</v>
      </c>
      <c r="F2567" s="41">
        <v>42004</v>
      </c>
      <c r="G2567" s="42">
        <v>-41700.400000000001</v>
      </c>
      <c r="H2567" s="21" t="s">
        <v>9762</v>
      </c>
      <c r="I2567" s="23" t="s">
        <v>6127</v>
      </c>
    </row>
    <row r="2568" spans="3:9">
      <c r="C2568" s="39" t="s">
        <v>6129</v>
      </c>
      <c r="D2568" s="40" t="s">
        <v>6130</v>
      </c>
      <c r="E2568" s="40" t="s">
        <v>16057</v>
      </c>
      <c r="F2568" s="41">
        <v>41765</v>
      </c>
      <c r="G2568" s="42">
        <v>-22772.75</v>
      </c>
      <c r="H2568" s="21" t="s">
        <v>9906</v>
      </c>
      <c r="I2568" s="23" t="s">
        <v>6131</v>
      </c>
    </row>
    <row r="2569" spans="3:9">
      <c r="C2569" s="39" t="s">
        <v>6133</v>
      </c>
      <c r="D2569" s="40" t="s">
        <v>6134</v>
      </c>
      <c r="E2569" s="40" t="s">
        <v>16058</v>
      </c>
      <c r="F2569" s="41">
        <v>42004</v>
      </c>
      <c r="G2569" s="42">
        <v>-36294.5</v>
      </c>
      <c r="H2569" s="21" t="s">
        <v>20421</v>
      </c>
      <c r="I2569" s="23" t="s">
        <v>6135</v>
      </c>
    </row>
    <row r="2570" spans="3:9">
      <c r="C2570" s="39" t="s">
        <v>6137</v>
      </c>
      <c r="D2570" s="40" t="s">
        <v>6138</v>
      </c>
      <c r="E2570" s="40" t="s">
        <v>16059</v>
      </c>
      <c r="F2570" s="41">
        <v>41761</v>
      </c>
      <c r="G2570" s="42">
        <v>-34194.870000000003</v>
      </c>
      <c r="H2570" s="21" t="s">
        <v>9909</v>
      </c>
      <c r="I2570" s="23" t="s">
        <v>6139</v>
      </c>
    </row>
    <row r="2571" spans="3:9">
      <c r="C2571" s="39" t="s">
        <v>6140</v>
      </c>
      <c r="D2571" s="40" t="s">
        <v>6141</v>
      </c>
      <c r="E2571" s="40" t="s">
        <v>16060</v>
      </c>
      <c r="F2571" s="41">
        <v>42004</v>
      </c>
      <c r="G2571" s="42">
        <v>-98923.64</v>
      </c>
      <c r="H2571" s="21" t="s">
        <v>9912</v>
      </c>
      <c r="I2571" s="23" t="s">
        <v>6142</v>
      </c>
    </row>
    <row r="2572" spans="3:9">
      <c r="C2572" s="39" t="s">
        <v>10966</v>
      </c>
      <c r="D2572" s="40" t="s">
        <v>10967</v>
      </c>
      <c r="E2572" s="43" t="s">
        <v>18362</v>
      </c>
      <c r="F2572" s="44">
        <v>44471</v>
      </c>
      <c r="G2572" s="45">
        <v>-780000</v>
      </c>
      <c r="H2572" s="21" t="e">
        <v>#N/A</v>
      </c>
      <c r="I2572" s="23" t="s">
        <v>10968</v>
      </c>
    </row>
    <row r="2573" spans="3:9">
      <c r="C2573" s="39" t="s">
        <v>21803</v>
      </c>
      <c r="D2573" s="40" t="s">
        <v>21804</v>
      </c>
      <c r="E2573" s="43" t="s">
        <v>21805</v>
      </c>
      <c r="F2573" s="44">
        <v>44763</v>
      </c>
      <c r="G2573" s="45">
        <v>-1382896.77</v>
      </c>
      <c r="H2573" s="21" t="s">
        <v>1336</v>
      </c>
      <c r="I2573" s="23" t="e">
        <v>#N/A</v>
      </c>
    </row>
    <row r="2574" spans="3:9">
      <c r="C2574" s="39" t="s">
        <v>10969</v>
      </c>
      <c r="D2574" s="40" t="s">
        <v>10970</v>
      </c>
      <c r="E2574" s="43" t="s">
        <v>18370</v>
      </c>
      <c r="F2574" s="44">
        <v>44470</v>
      </c>
      <c r="G2574" s="45">
        <v>-1631511</v>
      </c>
      <c r="H2574" s="21" t="s">
        <v>249</v>
      </c>
      <c r="I2574" s="23" t="s">
        <v>10971</v>
      </c>
    </row>
    <row r="2575" spans="3:9">
      <c r="C2575" s="39" t="s">
        <v>10972</v>
      </c>
      <c r="D2575" s="40" t="s">
        <v>10973</v>
      </c>
      <c r="E2575" s="43" t="s">
        <v>18371</v>
      </c>
      <c r="F2575" s="44">
        <v>41898</v>
      </c>
      <c r="G2575" s="45">
        <v>-3500000</v>
      </c>
      <c r="H2575" s="21" t="s">
        <v>1536</v>
      </c>
      <c r="I2575" s="23" t="s">
        <v>10974</v>
      </c>
    </row>
    <row r="2576" spans="3:9">
      <c r="C2576" s="39" t="s">
        <v>6144</v>
      </c>
      <c r="D2576" s="40" t="s">
        <v>6145</v>
      </c>
      <c r="E2576" s="40" t="s">
        <v>16061</v>
      </c>
      <c r="F2576" s="41">
        <v>41778</v>
      </c>
      <c r="G2576" s="42">
        <v>-28195.77</v>
      </c>
      <c r="H2576" s="21" t="s">
        <v>9029</v>
      </c>
      <c r="I2576" s="23" t="s">
        <v>6146</v>
      </c>
    </row>
    <row r="2577" spans="3:9">
      <c r="C2577" s="39" t="s">
        <v>10975</v>
      </c>
      <c r="D2577" s="40" t="s">
        <v>10976</v>
      </c>
      <c r="E2577" s="43" t="s">
        <v>18372</v>
      </c>
      <c r="F2577" s="44">
        <v>41470</v>
      </c>
      <c r="G2577" s="45">
        <v>-568953</v>
      </c>
      <c r="H2577" s="21" t="e">
        <v>#N/A</v>
      </c>
      <c r="I2577" s="23" t="s">
        <v>10977</v>
      </c>
    </row>
    <row r="2578" spans="3:9">
      <c r="C2578" s="39" t="s">
        <v>10975</v>
      </c>
      <c r="D2578" s="40" t="s">
        <v>10976</v>
      </c>
      <c r="E2578" s="43" t="s">
        <v>18373</v>
      </c>
      <c r="F2578" s="44">
        <v>44470</v>
      </c>
      <c r="G2578" s="45">
        <v>-227480</v>
      </c>
      <c r="H2578" s="21" t="s">
        <v>19501</v>
      </c>
      <c r="I2578" s="23" t="s">
        <v>10978</v>
      </c>
    </row>
    <row r="2579" spans="3:9">
      <c r="C2579" s="39" t="s">
        <v>10979</v>
      </c>
      <c r="D2579" s="40" t="s">
        <v>10980</v>
      </c>
      <c r="E2579" s="43" t="s">
        <v>18374</v>
      </c>
      <c r="F2579" s="44">
        <v>44469</v>
      </c>
      <c r="G2579" s="45">
        <v>-13835250</v>
      </c>
      <c r="H2579" s="21" t="s">
        <v>19502</v>
      </c>
      <c r="I2579" s="23" t="s">
        <v>10981</v>
      </c>
    </row>
    <row r="2580" spans="3:9">
      <c r="C2580" s="39" t="s">
        <v>6148</v>
      </c>
      <c r="D2580" s="40" t="s">
        <v>6149</v>
      </c>
      <c r="E2580" s="43" t="s">
        <v>16062</v>
      </c>
      <c r="F2580" s="44">
        <v>41264</v>
      </c>
      <c r="G2580" s="45">
        <v>-48859.08</v>
      </c>
      <c r="H2580" s="21" t="s">
        <v>107</v>
      </c>
      <c r="I2580" s="23" t="s">
        <v>3999</v>
      </c>
    </row>
    <row r="2581" spans="3:9">
      <c r="C2581" s="39" t="s">
        <v>6148</v>
      </c>
      <c r="D2581" s="40" t="s">
        <v>6149</v>
      </c>
      <c r="E2581" s="40" t="s">
        <v>16063</v>
      </c>
      <c r="F2581" s="41">
        <v>42003</v>
      </c>
      <c r="G2581" s="42">
        <v>-48859.08</v>
      </c>
      <c r="H2581" s="21" t="s">
        <v>9917</v>
      </c>
      <c r="I2581" s="23" t="s">
        <v>6151</v>
      </c>
    </row>
    <row r="2582" spans="3:9">
      <c r="C2582" s="39" t="s">
        <v>6152</v>
      </c>
      <c r="D2582" s="40" t="s">
        <v>6153</v>
      </c>
      <c r="E2582" s="40" t="s">
        <v>16064</v>
      </c>
      <c r="F2582" s="41">
        <v>41269</v>
      </c>
      <c r="G2582" s="42">
        <v>-21603</v>
      </c>
      <c r="H2582" s="21" t="s">
        <v>20422</v>
      </c>
      <c r="I2582" s="23" t="s">
        <v>3999</v>
      </c>
    </row>
    <row r="2583" spans="3:9">
      <c r="C2583" s="39" t="s">
        <v>10982</v>
      </c>
      <c r="D2583" s="40" t="s">
        <v>10983</v>
      </c>
      <c r="E2583" s="43" t="s">
        <v>18375</v>
      </c>
      <c r="F2583" s="44">
        <v>42604</v>
      </c>
      <c r="G2583" s="45">
        <v>-28000</v>
      </c>
      <c r="H2583" s="21" t="e">
        <v>#N/A</v>
      </c>
      <c r="I2583" s="23" t="s">
        <v>3815</v>
      </c>
    </row>
    <row r="2584" spans="3:9">
      <c r="C2584" s="39" t="s">
        <v>6154</v>
      </c>
      <c r="D2584" s="40" t="s">
        <v>6155</v>
      </c>
      <c r="E2584" s="40" t="s">
        <v>16065</v>
      </c>
      <c r="F2584" s="41">
        <v>41269</v>
      </c>
      <c r="G2584" s="42">
        <v>-21603</v>
      </c>
      <c r="H2584" s="21" t="s">
        <v>9922</v>
      </c>
      <c r="I2584" s="23" t="s">
        <v>3999</v>
      </c>
    </row>
    <row r="2585" spans="3:9">
      <c r="C2585" s="39" t="s">
        <v>6156</v>
      </c>
      <c r="D2585" s="40" t="s">
        <v>6157</v>
      </c>
      <c r="E2585" s="43" t="s">
        <v>14651</v>
      </c>
      <c r="F2585" s="44">
        <v>40884</v>
      </c>
      <c r="G2585" s="45">
        <v>-51993</v>
      </c>
      <c r="H2585" s="21" t="s">
        <v>1449</v>
      </c>
      <c r="I2585" s="23" t="s">
        <v>19997</v>
      </c>
    </row>
    <row r="2586" spans="3:9">
      <c r="C2586" s="46" t="s">
        <v>183</v>
      </c>
      <c r="D2586" s="47" t="s">
        <v>1762</v>
      </c>
      <c r="E2586" s="48" t="s">
        <v>13624</v>
      </c>
      <c r="F2586" s="49">
        <v>43555</v>
      </c>
      <c r="G2586" s="50">
        <v>-70800</v>
      </c>
      <c r="H2586" s="21" t="s">
        <v>184</v>
      </c>
      <c r="I2586" s="23" t="s">
        <v>184</v>
      </c>
    </row>
    <row r="2587" spans="3:9">
      <c r="C2587" s="39" t="s">
        <v>6159</v>
      </c>
      <c r="D2587" s="40" t="s">
        <v>6160</v>
      </c>
      <c r="E2587" s="40" t="s">
        <v>16066</v>
      </c>
      <c r="F2587" s="41">
        <v>41741</v>
      </c>
      <c r="G2587" s="42">
        <v>-43890.36</v>
      </c>
      <c r="H2587" s="21" t="s">
        <v>20423</v>
      </c>
      <c r="I2587" s="23" t="s">
        <v>6161</v>
      </c>
    </row>
    <row r="2588" spans="3:9">
      <c r="C2588" s="39" t="s">
        <v>10984</v>
      </c>
      <c r="D2588" s="40" t="s">
        <v>10985</v>
      </c>
      <c r="E2588" s="43" t="s">
        <v>18376</v>
      </c>
      <c r="F2588" s="44">
        <v>41803</v>
      </c>
      <c r="G2588" s="45">
        <v>-3240000</v>
      </c>
      <c r="H2588" s="21" t="s">
        <v>19503</v>
      </c>
      <c r="I2588" s="23" t="s">
        <v>10986</v>
      </c>
    </row>
    <row r="2589" spans="3:9">
      <c r="C2589" s="39" t="s">
        <v>10984</v>
      </c>
      <c r="D2589" s="40" t="s">
        <v>10985</v>
      </c>
      <c r="E2589" s="40" t="s">
        <v>18377</v>
      </c>
      <c r="F2589" s="41">
        <v>44469</v>
      </c>
      <c r="G2589" s="42">
        <v>-4265163</v>
      </c>
      <c r="H2589" s="21" t="s">
        <v>850</v>
      </c>
      <c r="I2589" s="23" t="s">
        <v>10987</v>
      </c>
    </row>
    <row r="2590" spans="3:9">
      <c r="C2590" s="39" t="s">
        <v>6163</v>
      </c>
      <c r="D2590" s="40" t="s">
        <v>6164</v>
      </c>
      <c r="E2590" s="40" t="s">
        <v>16067</v>
      </c>
      <c r="F2590" s="41">
        <v>41631</v>
      </c>
      <c r="G2590" s="42">
        <v>-14558.95</v>
      </c>
      <c r="H2590" s="21" t="s">
        <v>20425</v>
      </c>
      <c r="I2590" s="23" t="s">
        <v>6165</v>
      </c>
    </row>
    <row r="2591" spans="3:9">
      <c r="C2591" s="39" t="s">
        <v>6166</v>
      </c>
      <c r="D2591" s="40" t="s">
        <v>6167</v>
      </c>
      <c r="E2591" s="40" t="s">
        <v>14652</v>
      </c>
      <c r="F2591" s="41">
        <v>41008</v>
      </c>
      <c r="G2591" s="42">
        <v>-12961.8</v>
      </c>
      <c r="H2591" s="21" t="s">
        <v>20427</v>
      </c>
      <c r="I2591" s="23" t="s">
        <v>20028</v>
      </c>
    </row>
    <row r="2592" spans="3:9">
      <c r="C2592" s="39" t="s">
        <v>18381</v>
      </c>
      <c r="D2592" s="40" t="s">
        <v>18382</v>
      </c>
      <c r="E2592" s="43" t="s">
        <v>18383</v>
      </c>
      <c r="F2592" s="44">
        <v>41386</v>
      </c>
      <c r="G2592" s="45">
        <v>-0.01</v>
      </c>
      <c r="H2592" s="21" t="s">
        <v>19504</v>
      </c>
      <c r="I2592" s="23" t="s">
        <v>20588</v>
      </c>
    </row>
    <row r="2593" spans="3:9">
      <c r="C2593" s="39" t="s">
        <v>6168</v>
      </c>
      <c r="D2593" s="40" t="s">
        <v>6169</v>
      </c>
      <c r="E2593" s="40" t="s">
        <v>16068</v>
      </c>
      <c r="F2593" s="41">
        <v>41743</v>
      </c>
      <c r="G2593" s="42">
        <v>-43890.36</v>
      </c>
      <c r="H2593" s="21" t="s">
        <v>20429</v>
      </c>
      <c r="I2593" s="23" t="s">
        <v>6170</v>
      </c>
    </row>
    <row r="2594" spans="3:9">
      <c r="C2594" s="39" t="s">
        <v>6172</v>
      </c>
      <c r="D2594" s="40" t="s">
        <v>6173</v>
      </c>
      <c r="E2594" s="40" t="s">
        <v>16069</v>
      </c>
      <c r="F2594" s="41">
        <v>41765</v>
      </c>
      <c r="G2594" s="42">
        <v>-69589.56</v>
      </c>
      <c r="H2594" s="21" t="s">
        <v>20431</v>
      </c>
      <c r="I2594" s="23" t="s">
        <v>6174</v>
      </c>
    </row>
    <row r="2595" spans="3:9">
      <c r="C2595" s="39" t="s">
        <v>6176</v>
      </c>
      <c r="D2595" s="40" t="s">
        <v>6177</v>
      </c>
      <c r="E2595" s="40" t="s">
        <v>16070</v>
      </c>
      <c r="F2595" s="41">
        <v>41765</v>
      </c>
      <c r="G2595" s="42">
        <v>-59991</v>
      </c>
      <c r="H2595" s="21" t="s">
        <v>20433</v>
      </c>
      <c r="I2595" s="23" t="s">
        <v>6178</v>
      </c>
    </row>
    <row r="2596" spans="3:9">
      <c r="C2596" s="39" t="s">
        <v>6180</v>
      </c>
      <c r="D2596" s="40" t="s">
        <v>6181</v>
      </c>
      <c r="E2596" s="40" t="s">
        <v>14653</v>
      </c>
      <c r="F2596" s="41">
        <v>41008</v>
      </c>
      <c r="G2596" s="42">
        <v>-19442.7</v>
      </c>
      <c r="H2596" s="21" t="s">
        <v>20435</v>
      </c>
      <c r="I2596" s="23" t="s">
        <v>20029</v>
      </c>
    </row>
    <row r="2597" spans="3:9">
      <c r="C2597" s="39" t="s">
        <v>6180</v>
      </c>
      <c r="D2597" s="40" t="s">
        <v>6181</v>
      </c>
      <c r="E2597" s="40" t="s">
        <v>14654</v>
      </c>
      <c r="F2597" s="41">
        <v>41163</v>
      </c>
      <c r="G2597" s="42">
        <v>-38885.4</v>
      </c>
      <c r="H2597" s="21" t="s">
        <v>20437</v>
      </c>
      <c r="I2597" s="23" t="s">
        <v>6182</v>
      </c>
    </row>
    <row r="2598" spans="3:9">
      <c r="C2598" s="39" t="s">
        <v>6184</v>
      </c>
      <c r="D2598" s="40" t="s">
        <v>6185</v>
      </c>
      <c r="E2598" s="40" t="s">
        <v>16071</v>
      </c>
      <c r="F2598" s="41">
        <v>41741</v>
      </c>
      <c r="G2598" s="42">
        <v>-22359.24</v>
      </c>
      <c r="H2598" s="21" t="s">
        <v>20439</v>
      </c>
      <c r="I2598" s="23" t="s">
        <v>6186</v>
      </c>
    </row>
    <row r="2599" spans="3:9">
      <c r="C2599" s="39" t="s">
        <v>10988</v>
      </c>
      <c r="D2599" s="40" t="s">
        <v>10989</v>
      </c>
      <c r="E2599" s="43" t="s">
        <v>18384</v>
      </c>
      <c r="F2599" s="44">
        <v>44092</v>
      </c>
      <c r="G2599" s="45">
        <v>-3109614</v>
      </c>
      <c r="H2599" s="21" t="s">
        <v>2069</v>
      </c>
      <c r="I2599" s="23" t="s">
        <v>10990</v>
      </c>
    </row>
    <row r="2600" spans="3:9">
      <c r="C2600" s="39" t="s">
        <v>6188</v>
      </c>
      <c r="D2600" s="40" t="s">
        <v>6189</v>
      </c>
      <c r="E2600" s="40" t="s">
        <v>16072</v>
      </c>
      <c r="F2600" s="41">
        <v>41761</v>
      </c>
      <c r="G2600" s="42">
        <v>-55191.72</v>
      </c>
      <c r="H2600" s="21" t="s">
        <v>9927</v>
      </c>
      <c r="I2600" s="23" t="s">
        <v>6190</v>
      </c>
    </row>
    <row r="2601" spans="3:9">
      <c r="C2601" s="46" t="s">
        <v>185</v>
      </c>
      <c r="D2601" s="47" t="s">
        <v>1763</v>
      </c>
      <c r="E2601" s="48" t="s">
        <v>13090</v>
      </c>
      <c r="F2601" s="49">
        <v>41880</v>
      </c>
      <c r="G2601" s="50">
        <v>-55662</v>
      </c>
      <c r="H2601" s="21" t="s">
        <v>186</v>
      </c>
      <c r="I2601" s="23" t="s">
        <v>186</v>
      </c>
    </row>
    <row r="2602" spans="3:9">
      <c r="C2602" s="39" t="s">
        <v>6191</v>
      </c>
      <c r="D2602" s="40" t="s">
        <v>6192</v>
      </c>
      <c r="E2602" s="40" t="s">
        <v>16073</v>
      </c>
      <c r="F2602" s="41">
        <v>41774</v>
      </c>
      <c r="G2602" s="42">
        <v>-63590.46</v>
      </c>
      <c r="H2602" s="21" t="s">
        <v>9930</v>
      </c>
      <c r="I2602" s="23" t="s">
        <v>6193</v>
      </c>
    </row>
    <row r="2603" spans="3:9">
      <c r="C2603" s="39" t="s">
        <v>6195</v>
      </c>
      <c r="D2603" s="40" t="s">
        <v>6196</v>
      </c>
      <c r="E2603" s="40" t="s">
        <v>16074</v>
      </c>
      <c r="F2603" s="41">
        <v>41624</v>
      </c>
      <c r="G2603" s="42">
        <v>-19130.48</v>
      </c>
      <c r="H2603" s="21" t="s">
        <v>9933</v>
      </c>
      <c r="I2603" s="23" t="s">
        <v>2686</v>
      </c>
    </row>
    <row r="2604" spans="3:9">
      <c r="C2604" s="39" t="s">
        <v>6197</v>
      </c>
      <c r="D2604" s="40" t="s">
        <v>6198</v>
      </c>
      <c r="E2604" s="43" t="s">
        <v>16075</v>
      </c>
      <c r="F2604" s="44">
        <v>41743</v>
      </c>
      <c r="G2604" s="45">
        <v>-22773.3</v>
      </c>
      <c r="H2604" s="21" t="s">
        <v>51</v>
      </c>
      <c r="I2604" s="23" t="s">
        <v>6199</v>
      </c>
    </row>
    <row r="2605" spans="3:9">
      <c r="C2605" s="39" t="s">
        <v>6201</v>
      </c>
      <c r="D2605" s="40" t="s">
        <v>6202</v>
      </c>
      <c r="E2605" s="43" t="s">
        <v>16076</v>
      </c>
      <c r="F2605" s="44">
        <v>41779</v>
      </c>
      <c r="G2605" s="45">
        <v>-63590.46</v>
      </c>
      <c r="H2605" s="21" t="s">
        <v>109</v>
      </c>
      <c r="I2605" s="23" t="s">
        <v>6203</v>
      </c>
    </row>
    <row r="2606" spans="3:9">
      <c r="C2606" s="39" t="s">
        <v>6205</v>
      </c>
      <c r="D2606" s="40" t="s">
        <v>6206</v>
      </c>
      <c r="E2606" s="40" t="s">
        <v>16077</v>
      </c>
      <c r="F2606" s="41">
        <v>42604</v>
      </c>
      <c r="G2606" s="42">
        <v>-28000</v>
      </c>
      <c r="H2606" s="21" t="s">
        <v>9936</v>
      </c>
      <c r="I2606" s="23" t="s">
        <v>3815</v>
      </c>
    </row>
    <row r="2607" spans="3:9">
      <c r="C2607" s="39" t="s">
        <v>10991</v>
      </c>
      <c r="D2607" s="40" t="s">
        <v>10992</v>
      </c>
      <c r="E2607" s="43" t="s">
        <v>18385</v>
      </c>
      <c r="F2607" s="44">
        <v>42004</v>
      </c>
      <c r="G2607" s="45">
        <v>-103500</v>
      </c>
      <c r="H2607" s="21" t="s">
        <v>19505</v>
      </c>
      <c r="I2607" s="23" t="s">
        <v>9028</v>
      </c>
    </row>
    <row r="2608" spans="3:9">
      <c r="C2608" s="39" t="s">
        <v>10993</v>
      </c>
      <c r="D2608" s="40" t="s">
        <v>10994</v>
      </c>
      <c r="E2608" s="40" t="s">
        <v>18386</v>
      </c>
      <c r="F2608" s="41">
        <v>44470</v>
      </c>
      <c r="G2608" s="42">
        <v>-429000</v>
      </c>
      <c r="H2608" s="21" t="s">
        <v>12028</v>
      </c>
      <c r="I2608" s="23" t="s">
        <v>10995</v>
      </c>
    </row>
    <row r="2609" spans="3:9">
      <c r="C2609" s="39" t="s">
        <v>21806</v>
      </c>
      <c r="D2609" s="40" t="s">
        <v>21807</v>
      </c>
      <c r="E2609" s="43" t="s">
        <v>21808</v>
      </c>
      <c r="F2609" s="44">
        <v>44763</v>
      </c>
      <c r="G2609" s="45">
        <v>-159300</v>
      </c>
      <c r="H2609" s="21" t="s">
        <v>16</v>
      </c>
      <c r="I2609" s="23" t="e">
        <v>#N/A</v>
      </c>
    </row>
    <row r="2610" spans="3:9">
      <c r="C2610" s="39" t="s">
        <v>21806</v>
      </c>
      <c r="D2610" s="40" t="s">
        <v>21807</v>
      </c>
      <c r="E2610" s="40" t="s">
        <v>21809</v>
      </c>
      <c r="F2610" s="41">
        <v>44767</v>
      </c>
      <c r="G2610" s="42">
        <v>-123900</v>
      </c>
      <c r="H2610" s="21" t="s">
        <v>12030</v>
      </c>
      <c r="I2610" s="23" t="e">
        <v>#N/A</v>
      </c>
    </row>
    <row r="2611" spans="3:9">
      <c r="C2611" s="39" t="s">
        <v>10996</v>
      </c>
      <c r="D2611" s="40" t="s">
        <v>10997</v>
      </c>
      <c r="E2611" s="40" t="s">
        <v>18387</v>
      </c>
      <c r="F2611" s="41">
        <v>44469</v>
      </c>
      <c r="G2611" s="42">
        <v>-681780</v>
      </c>
      <c r="H2611" s="21" t="s">
        <v>12031</v>
      </c>
      <c r="I2611" s="23" t="s">
        <v>10998</v>
      </c>
    </row>
    <row r="2612" spans="3:9">
      <c r="C2612" s="39" t="s">
        <v>6207</v>
      </c>
      <c r="D2612" s="40" t="s">
        <v>6208</v>
      </c>
      <c r="E2612" s="40" t="s">
        <v>14655</v>
      </c>
      <c r="F2612" s="41">
        <v>40546</v>
      </c>
      <c r="G2612" s="42">
        <v>-4000</v>
      </c>
      <c r="H2612" s="21" t="s">
        <v>9939</v>
      </c>
      <c r="I2612" s="23" t="s">
        <v>20030</v>
      </c>
    </row>
    <row r="2613" spans="3:9">
      <c r="C2613" s="39" t="s">
        <v>6209</v>
      </c>
      <c r="D2613" s="40" t="s">
        <v>6210</v>
      </c>
      <c r="E2613" s="40" t="s">
        <v>16078</v>
      </c>
      <c r="F2613" s="41">
        <v>41723</v>
      </c>
      <c r="G2613" s="42">
        <v>-43726.85</v>
      </c>
      <c r="H2613" s="21" t="e">
        <v>#N/A</v>
      </c>
      <c r="I2613" s="23" t="s">
        <v>3958</v>
      </c>
    </row>
    <row r="2614" spans="3:9">
      <c r="C2614" s="39" t="s">
        <v>10999</v>
      </c>
      <c r="D2614" s="40" t="s">
        <v>11000</v>
      </c>
      <c r="E2614" s="40" t="s">
        <v>18388</v>
      </c>
      <c r="F2614" s="41">
        <v>41639</v>
      </c>
      <c r="G2614" s="42">
        <v>-2145000</v>
      </c>
      <c r="H2614" s="21" t="s">
        <v>11787</v>
      </c>
      <c r="I2614" s="23" t="s">
        <v>11001</v>
      </c>
    </row>
    <row r="2615" spans="3:9">
      <c r="C2615" s="39" t="s">
        <v>11002</v>
      </c>
      <c r="D2615" s="40" t="s">
        <v>11003</v>
      </c>
      <c r="E2615" s="40" t="s">
        <v>18389</v>
      </c>
      <c r="F2615" s="41">
        <v>44469</v>
      </c>
      <c r="G2615" s="42">
        <v>-3936000</v>
      </c>
      <c r="H2615" s="21" t="s">
        <v>8739</v>
      </c>
      <c r="I2615" s="23" t="s">
        <v>11004</v>
      </c>
    </row>
    <row r="2616" spans="3:9">
      <c r="C2616" s="39" t="s">
        <v>6211</v>
      </c>
      <c r="D2616" s="40" t="s">
        <v>6212</v>
      </c>
      <c r="E2616" s="40" t="s">
        <v>14656</v>
      </c>
      <c r="F2616" s="41">
        <v>40933</v>
      </c>
      <c r="G2616" s="42">
        <v>-25075.21</v>
      </c>
      <c r="H2616" s="21" t="s">
        <v>9942</v>
      </c>
      <c r="I2616" s="23" t="s">
        <v>20031</v>
      </c>
    </row>
    <row r="2617" spans="3:9">
      <c r="C2617" s="46" t="s">
        <v>187</v>
      </c>
      <c r="D2617" s="47" t="s">
        <v>1764</v>
      </c>
      <c r="E2617" s="48" t="s">
        <v>13366</v>
      </c>
      <c r="F2617" s="49">
        <v>40725</v>
      </c>
      <c r="G2617" s="50">
        <v>-10000</v>
      </c>
      <c r="H2617" s="21" t="s">
        <v>188</v>
      </c>
      <c r="I2617" s="23" t="s">
        <v>19548</v>
      </c>
    </row>
    <row r="2618" spans="3:9">
      <c r="C2618" s="39" t="s">
        <v>11005</v>
      </c>
      <c r="D2618" s="40" t="s">
        <v>11006</v>
      </c>
      <c r="E2618" s="43" t="s">
        <v>18390</v>
      </c>
      <c r="F2618" s="44">
        <v>42604</v>
      </c>
      <c r="G2618" s="45">
        <v>-28000</v>
      </c>
      <c r="H2618" s="21" t="s">
        <v>249</v>
      </c>
      <c r="I2618" s="23" t="s">
        <v>3815</v>
      </c>
    </row>
    <row r="2619" spans="3:9">
      <c r="C2619" s="39" t="s">
        <v>11007</v>
      </c>
      <c r="D2619" s="40" t="s">
        <v>11008</v>
      </c>
      <c r="E2619" s="40" t="s">
        <v>18391</v>
      </c>
      <c r="F2619" s="41">
        <v>42299</v>
      </c>
      <c r="G2619" s="42">
        <v>-16000</v>
      </c>
      <c r="H2619" s="21" t="s">
        <v>12034</v>
      </c>
      <c r="I2619" s="23" t="s">
        <v>3480</v>
      </c>
    </row>
    <row r="2620" spans="3:9">
      <c r="C2620" s="39" t="s">
        <v>21810</v>
      </c>
      <c r="D2620" s="40" t="s">
        <v>21811</v>
      </c>
      <c r="E2620" s="40" t="s">
        <v>21812</v>
      </c>
      <c r="F2620" s="41">
        <v>44770</v>
      </c>
      <c r="G2620" s="42">
        <v>-90360.73</v>
      </c>
      <c r="H2620" s="21" t="s">
        <v>12035</v>
      </c>
      <c r="I2620" s="23" t="e">
        <v>#N/A</v>
      </c>
    </row>
    <row r="2621" spans="3:9">
      <c r="C2621" s="39" t="s">
        <v>6214</v>
      </c>
      <c r="D2621" s="40" t="s">
        <v>6215</v>
      </c>
      <c r="E2621" s="40" t="s">
        <v>16079</v>
      </c>
      <c r="F2621" s="41">
        <v>41779</v>
      </c>
      <c r="G2621" s="42">
        <v>-57591.360000000001</v>
      </c>
      <c r="H2621" s="21" t="s">
        <v>9943</v>
      </c>
      <c r="I2621" s="23" t="s">
        <v>6216</v>
      </c>
    </row>
    <row r="2622" spans="3:9">
      <c r="C2622" s="39" t="s">
        <v>11009</v>
      </c>
      <c r="D2622" s="40" t="s">
        <v>11010</v>
      </c>
      <c r="E2622" s="43" t="s">
        <v>18392</v>
      </c>
      <c r="F2622" s="44">
        <v>44411</v>
      </c>
      <c r="G2622" s="45">
        <v>-854566.86</v>
      </c>
      <c r="H2622" s="21" t="e">
        <v>#N/A</v>
      </c>
      <c r="I2622" s="23" t="s">
        <v>11011</v>
      </c>
    </row>
    <row r="2623" spans="3:9">
      <c r="C2623" s="39" t="s">
        <v>11012</v>
      </c>
      <c r="D2623" s="40" t="s">
        <v>11013</v>
      </c>
      <c r="E2623" s="43" t="s">
        <v>18393</v>
      </c>
      <c r="F2623" s="44">
        <v>43159</v>
      </c>
      <c r="G2623" s="45">
        <v>203474.41</v>
      </c>
      <c r="H2623" s="21" t="s">
        <v>1341</v>
      </c>
      <c r="I2623" s="23" t="s">
        <v>11014</v>
      </c>
    </row>
    <row r="2624" spans="3:9">
      <c r="C2624" s="39" t="s">
        <v>11012</v>
      </c>
      <c r="D2624" s="40" t="s">
        <v>11013</v>
      </c>
      <c r="E2624" s="43" t="s">
        <v>18394</v>
      </c>
      <c r="F2624" s="44">
        <v>44055</v>
      </c>
      <c r="G2624" s="45">
        <v>-720112.85</v>
      </c>
      <c r="H2624" s="21" t="s">
        <v>1343</v>
      </c>
      <c r="I2624" s="23" t="s">
        <v>11015</v>
      </c>
    </row>
    <row r="2625" spans="3:9">
      <c r="C2625" s="39" t="s">
        <v>6218</v>
      </c>
      <c r="D2625" s="40" t="s">
        <v>6219</v>
      </c>
      <c r="E2625" s="40" t="s">
        <v>16080</v>
      </c>
      <c r="F2625" s="41">
        <v>42004</v>
      </c>
      <c r="G2625" s="42">
        <v>-28324.799999999999</v>
      </c>
      <c r="H2625" s="21" t="s">
        <v>9946</v>
      </c>
      <c r="I2625" s="23" t="s">
        <v>6220</v>
      </c>
    </row>
    <row r="2626" spans="3:9">
      <c r="C2626" s="39" t="s">
        <v>6218</v>
      </c>
      <c r="D2626" s="40" t="s">
        <v>6219</v>
      </c>
      <c r="E2626" s="43" t="s">
        <v>16081</v>
      </c>
      <c r="F2626" s="44">
        <v>42004</v>
      </c>
      <c r="G2626" s="45">
        <v>-28324.799999999999</v>
      </c>
      <c r="H2626" s="21" t="s">
        <v>111</v>
      </c>
      <c r="I2626" s="23" t="s">
        <v>6222</v>
      </c>
    </row>
    <row r="2627" spans="3:9">
      <c r="C2627" s="39" t="s">
        <v>6224</v>
      </c>
      <c r="D2627" s="40" t="s">
        <v>6225</v>
      </c>
      <c r="E2627" s="43" t="s">
        <v>16082</v>
      </c>
      <c r="F2627" s="44">
        <v>41235</v>
      </c>
      <c r="G2627" s="45">
        <v>-8616.9699999999993</v>
      </c>
      <c r="H2627" s="21" t="s">
        <v>112</v>
      </c>
      <c r="I2627" s="23" t="s">
        <v>6226</v>
      </c>
    </row>
    <row r="2628" spans="3:9">
      <c r="C2628" s="39" t="s">
        <v>6228</v>
      </c>
      <c r="D2628" s="40" t="s">
        <v>6229</v>
      </c>
      <c r="E2628" s="40" t="s">
        <v>16083</v>
      </c>
      <c r="F2628" s="41">
        <v>41775</v>
      </c>
      <c r="G2628" s="42">
        <v>-76548.399999999994</v>
      </c>
      <c r="H2628" s="21" t="s">
        <v>9949</v>
      </c>
      <c r="I2628" s="23" t="s">
        <v>6230</v>
      </c>
    </row>
    <row r="2629" spans="3:9">
      <c r="C2629" s="39" t="s">
        <v>6232</v>
      </c>
      <c r="D2629" s="40" t="s">
        <v>6233</v>
      </c>
      <c r="E2629" s="40" t="s">
        <v>16084</v>
      </c>
      <c r="F2629" s="41">
        <v>41619</v>
      </c>
      <c r="G2629" s="42">
        <v>-42315.5</v>
      </c>
      <c r="H2629" s="21" t="s">
        <v>9952</v>
      </c>
      <c r="I2629" s="23" t="s">
        <v>2641</v>
      </c>
    </row>
    <row r="2630" spans="3:9">
      <c r="C2630" s="39" t="s">
        <v>6232</v>
      </c>
      <c r="D2630" s="40" t="s">
        <v>6233</v>
      </c>
      <c r="E2630" s="40" t="s">
        <v>16085</v>
      </c>
      <c r="F2630" s="41">
        <v>41628</v>
      </c>
      <c r="G2630" s="42">
        <v>42315.5</v>
      </c>
      <c r="H2630" s="21" t="e">
        <v>#N/A</v>
      </c>
      <c r="I2630" s="23" t="s">
        <v>6234</v>
      </c>
    </row>
    <row r="2631" spans="3:9">
      <c r="C2631" s="39" t="s">
        <v>6235</v>
      </c>
      <c r="D2631" s="40" t="s">
        <v>6236</v>
      </c>
      <c r="E2631" s="40" t="s">
        <v>16086</v>
      </c>
      <c r="F2631" s="41">
        <v>41173</v>
      </c>
      <c r="G2631" s="42">
        <v>-38885.4</v>
      </c>
      <c r="H2631" s="21" t="e">
        <v>#N/A</v>
      </c>
      <c r="I2631" s="23" t="s">
        <v>6237</v>
      </c>
    </row>
    <row r="2632" spans="3:9">
      <c r="C2632" s="39" t="s">
        <v>6235</v>
      </c>
      <c r="D2632" s="40" t="s">
        <v>6236</v>
      </c>
      <c r="E2632" s="40" t="s">
        <v>16087</v>
      </c>
      <c r="F2632" s="41">
        <v>41214</v>
      </c>
      <c r="G2632" s="42">
        <v>-38885.4</v>
      </c>
      <c r="H2632" s="21" t="s">
        <v>9955</v>
      </c>
      <c r="I2632" s="23" t="s">
        <v>6239</v>
      </c>
    </row>
    <row r="2633" spans="3:9">
      <c r="C2633" s="39" t="s">
        <v>11016</v>
      </c>
      <c r="D2633" s="40" t="s">
        <v>11017</v>
      </c>
      <c r="E2633" s="40" t="s">
        <v>18398</v>
      </c>
      <c r="F2633" s="41">
        <v>42541</v>
      </c>
      <c r="G2633" s="42">
        <v>-1815661.49</v>
      </c>
      <c r="H2633" s="21" t="s">
        <v>20889</v>
      </c>
      <c r="I2633" s="23" t="s">
        <v>11018</v>
      </c>
    </row>
    <row r="2634" spans="3:9">
      <c r="C2634" s="39" t="s">
        <v>11019</v>
      </c>
      <c r="D2634" s="40" t="s">
        <v>11020</v>
      </c>
      <c r="E2634" s="40" t="s">
        <v>18399</v>
      </c>
      <c r="F2634" s="41">
        <v>40193</v>
      </c>
      <c r="G2634" s="42">
        <v>-4453181.0999999996</v>
      </c>
      <c r="H2634" s="21" t="s">
        <v>20891</v>
      </c>
      <c r="I2634" s="23" t="s">
        <v>11021</v>
      </c>
    </row>
    <row r="2635" spans="3:9">
      <c r="C2635" s="39" t="s">
        <v>6241</v>
      </c>
      <c r="D2635" s="40" t="s">
        <v>6242</v>
      </c>
      <c r="E2635" s="43" t="s">
        <v>14657</v>
      </c>
      <c r="F2635" s="44">
        <v>40925</v>
      </c>
      <c r="G2635" s="45">
        <v>-33844.699999999997</v>
      </c>
      <c r="H2635" s="21" t="s">
        <v>1573</v>
      </c>
      <c r="I2635" s="23" t="s">
        <v>20032</v>
      </c>
    </row>
    <row r="2636" spans="3:9">
      <c r="C2636" s="39" t="s">
        <v>11022</v>
      </c>
      <c r="D2636" s="40" t="s">
        <v>11023</v>
      </c>
      <c r="E2636" s="40" t="s">
        <v>18400</v>
      </c>
      <c r="F2636" s="41">
        <v>41731</v>
      </c>
      <c r="G2636" s="42">
        <v>-2187500</v>
      </c>
      <c r="H2636" s="21" t="s">
        <v>20893</v>
      </c>
      <c r="I2636" s="23" t="s">
        <v>11024</v>
      </c>
    </row>
    <row r="2637" spans="3:9">
      <c r="C2637" s="39" t="s">
        <v>11025</v>
      </c>
      <c r="D2637" s="40" t="s">
        <v>11026</v>
      </c>
      <c r="E2637" s="43" t="s">
        <v>18401</v>
      </c>
      <c r="F2637" s="44">
        <v>44470</v>
      </c>
      <c r="G2637" s="45">
        <v>-4387500</v>
      </c>
      <c r="H2637" s="21" t="s">
        <v>19461</v>
      </c>
      <c r="I2637" s="23" t="s">
        <v>11027</v>
      </c>
    </row>
    <row r="2638" spans="3:9">
      <c r="C2638" s="39" t="s">
        <v>11028</v>
      </c>
      <c r="D2638" s="40" t="s">
        <v>11029</v>
      </c>
      <c r="E2638" s="43" t="s">
        <v>18402</v>
      </c>
      <c r="F2638" s="44">
        <v>44481</v>
      </c>
      <c r="G2638" s="45">
        <v>-10692000</v>
      </c>
      <c r="H2638" s="21" t="e">
        <v>#N/A</v>
      </c>
      <c r="I2638" s="23" t="s">
        <v>11030</v>
      </c>
    </row>
    <row r="2639" spans="3:9">
      <c r="C2639" s="39" t="s">
        <v>11031</v>
      </c>
      <c r="D2639" s="40" t="s">
        <v>11032</v>
      </c>
      <c r="E2639" s="43" t="s">
        <v>18403</v>
      </c>
      <c r="F2639" s="44">
        <v>44470</v>
      </c>
      <c r="G2639" s="45">
        <v>-3708225</v>
      </c>
      <c r="H2639" s="21" t="s">
        <v>1345</v>
      </c>
      <c r="I2639" s="23" t="s">
        <v>11033</v>
      </c>
    </row>
    <row r="2640" spans="3:9">
      <c r="C2640" s="39" t="s">
        <v>11034</v>
      </c>
      <c r="D2640" s="40" t="s">
        <v>11035</v>
      </c>
      <c r="E2640" s="43" t="s">
        <v>18404</v>
      </c>
      <c r="F2640" s="44">
        <v>41436</v>
      </c>
      <c r="G2640" s="45">
        <v>-2137588.98</v>
      </c>
      <c r="H2640" s="21" t="s">
        <v>1426</v>
      </c>
      <c r="I2640" s="23" t="s">
        <v>11036</v>
      </c>
    </row>
    <row r="2641" spans="3:9">
      <c r="C2641" s="39" t="s">
        <v>6243</v>
      </c>
      <c r="D2641" s="40" t="s">
        <v>6244</v>
      </c>
      <c r="E2641" s="40" t="s">
        <v>16088</v>
      </c>
      <c r="F2641" s="41">
        <v>41828</v>
      </c>
      <c r="G2641" s="42">
        <v>-57078.9</v>
      </c>
      <c r="H2641" s="21" t="s">
        <v>9958</v>
      </c>
      <c r="I2641" s="23" t="s">
        <v>2795</v>
      </c>
    </row>
    <row r="2642" spans="3:9">
      <c r="C2642" s="39" t="s">
        <v>6246</v>
      </c>
      <c r="D2642" s="40" t="s">
        <v>6247</v>
      </c>
      <c r="E2642" s="40" t="s">
        <v>16089</v>
      </c>
      <c r="F2642" s="41">
        <v>41985</v>
      </c>
      <c r="G2642" s="42">
        <v>-22437.18</v>
      </c>
      <c r="H2642" s="21" t="s">
        <v>9959</v>
      </c>
      <c r="I2642" s="23" t="s">
        <v>2891</v>
      </c>
    </row>
    <row r="2643" spans="3:9">
      <c r="C2643" s="39" t="s">
        <v>6249</v>
      </c>
      <c r="D2643" s="40" t="s">
        <v>6250</v>
      </c>
      <c r="E2643" s="40" t="s">
        <v>16090</v>
      </c>
      <c r="F2643" s="41">
        <v>42004</v>
      </c>
      <c r="G2643" s="42">
        <v>-38274.199999999997</v>
      </c>
      <c r="H2643" s="21" t="s">
        <v>9960</v>
      </c>
      <c r="I2643" s="23" t="s">
        <v>6251</v>
      </c>
    </row>
    <row r="2644" spans="3:9">
      <c r="C2644" s="39" t="s">
        <v>11038</v>
      </c>
      <c r="D2644" s="40" t="s">
        <v>11039</v>
      </c>
      <c r="E2644" s="40" t="s">
        <v>18405</v>
      </c>
      <c r="F2644" s="41">
        <v>44469</v>
      </c>
      <c r="G2644" s="42">
        <v>-1797840</v>
      </c>
      <c r="H2644" s="21" t="s">
        <v>961</v>
      </c>
      <c r="I2644" s="23" t="s">
        <v>11040</v>
      </c>
    </row>
    <row r="2645" spans="3:9">
      <c r="C2645" s="39" t="s">
        <v>6253</v>
      </c>
      <c r="D2645" s="40" t="s">
        <v>6254</v>
      </c>
      <c r="E2645" s="40" t="s">
        <v>16091</v>
      </c>
      <c r="F2645" s="41">
        <v>41816</v>
      </c>
      <c r="G2645" s="42">
        <v>-28195.77</v>
      </c>
      <c r="H2645" s="21" t="e">
        <v>#N/A</v>
      </c>
      <c r="I2645" s="23" t="s">
        <v>6255</v>
      </c>
    </row>
    <row r="2646" spans="3:9">
      <c r="C2646" s="39" t="s">
        <v>6257</v>
      </c>
      <c r="D2646" s="40" t="s">
        <v>6258</v>
      </c>
      <c r="E2646" s="43" t="s">
        <v>16092</v>
      </c>
      <c r="F2646" s="44">
        <v>41765</v>
      </c>
      <c r="G2646" s="45">
        <v>-28195.77</v>
      </c>
      <c r="H2646" s="21" t="s">
        <v>2</v>
      </c>
      <c r="I2646" s="23" t="s">
        <v>6259</v>
      </c>
    </row>
    <row r="2647" spans="3:9">
      <c r="C2647" s="39" t="s">
        <v>6261</v>
      </c>
      <c r="D2647" s="40" t="s">
        <v>6262</v>
      </c>
      <c r="E2647" s="43" t="s">
        <v>16093</v>
      </c>
      <c r="F2647" s="44">
        <v>42004</v>
      </c>
      <c r="G2647" s="45">
        <v>-32995</v>
      </c>
      <c r="H2647" s="21" t="s">
        <v>115</v>
      </c>
      <c r="I2647" s="23" t="s">
        <v>6263</v>
      </c>
    </row>
    <row r="2648" spans="3:9">
      <c r="C2648" s="39" t="s">
        <v>6265</v>
      </c>
      <c r="D2648" s="40" t="s">
        <v>6266</v>
      </c>
      <c r="E2648" s="40" t="s">
        <v>14658</v>
      </c>
      <c r="F2648" s="41">
        <v>40570</v>
      </c>
      <c r="G2648" s="42">
        <v>-10000</v>
      </c>
      <c r="H2648" s="21" t="e">
        <v>#N/A</v>
      </c>
      <c r="I2648" s="23" t="s">
        <v>20033</v>
      </c>
    </row>
    <row r="2649" spans="3:9">
      <c r="C2649" s="39" t="s">
        <v>6268</v>
      </c>
      <c r="D2649" s="40" t="s">
        <v>6269</v>
      </c>
      <c r="E2649" s="40" t="s">
        <v>16094</v>
      </c>
      <c r="F2649" s="41">
        <v>42004</v>
      </c>
      <c r="G2649" s="42">
        <v>-34194.870000000003</v>
      </c>
      <c r="H2649" s="21" t="e">
        <v>#N/A</v>
      </c>
      <c r="I2649" s="23" t="s">
        <v>6270</v>
      </c>
    </row>
    <row r="2650" spans="3:9">
      <c r="C2650" s="39" t="s">
        <v>6272</v>
      </c>
      <c r="D2650" s="40" t="s">
        <v>6273</v>
      </c>
      <c r="E2650" s="40" t="s">
        <v>14659</v>
      </c>
      <c r="F2650" s="41">
        <v>40234</v>
      </c>
      <c r="G2650" s="42">
        <v>-72937.710000000006</v>
      </c>
      <c r="H2650" s="21" t="s">
        <v>9964</v>
      </c>
      <c r="I2650" s="23" t="s">
        <v>20034</v>
      </c>
    </row>
    <row r="2651" spans="3:9">
      <c r="C2651" s="39" t="s">
        <v>6275</v>
      </c>
      <c r="D2651" s="40" t="s">
        <v>6276</v>
      </c>
      <c r="E2651" s="40" t="s">
        <v>14660</v>
      </c>
      <c r="F2651" s="41">
        <v>41117</v>
      </c>
      <c r="G2651" s="42">
        <v>-19082.650000000001</v>
      </c>
      <c r="H2651" s="21" t="s">
        <v>8994</v>
      </c>
      <c r="I2651" s="23" t="s">
        <v>6277</v>
      </c>
    </row>
    <row r="2652" spans="3:9">
      <c r="C2652" s="39" t="s">
        <v>6279</v>
      </c>
      <c r="D2652" s="40" t="s">
        <v>6280</v>
      </c>
      <c r="E2652" s="40" t="s">
        <v>16095</v>
      </c>
      <c r="F2652" s="41">
        <v>42004</v>
      </c>
      <c r="G2652" s="42">
        <v>-47512.800000000003</v>
      </c>
      <c r="H2652" s="21" t="s">
        <v>9967</v>
      </c>
      <c r="I2652" s="23" t="s">
        <v>6281</v>
      </c>
    </row>
    <row r="2653" spans="3:9">
      <c r="C2653" s="39" t="s">
        <v>6283</v>
      </c>
      <c r="D2653" s="40" t="s">
        <v>6284</v>
      </c>
      <c r="E2653" s="40" t="s">
        <v>16096</v>
      </c>
      <c r="F2653" s="41">
        <v>42004</v>
      </c>
      <c r="G2653" s="42">
        <v>-62030.6</v>
      </c>
      <c r="H2653" s="21" t="s">
        <v>9970</v>
      </c>
      <c r="I2653" s="23" t="s">
        <v>6285</v>
      </c>
    </row>
    <row r="2654" spans="3:9">
      <c r="C2654" s="39" t="s">
        <v>6287</v>
      </c>
      <c r="D2654" s="40" t="s">
        <v>6288</v>
      </c>
      <c r="E2654" s="40" t="s">
        <v>16097</v>
      </c>
      <c r="F2654" s="41">
        <v>42004</v>
      </c>
      <c r="G2654" s="42">
        <v>-56391.54</v>
      </c>
      <c r="H2654" s="21" t="e">
        <v>#N/A</v>
      </c>
      <c r="I2654" s="23" t="s">
        <v>6289</v>
      </c>
    </row>
    <row r="2655" spans="3:9">
      <c r="C2655" s="39" t="s">
        <v>6291</v>
      </c>
      <c r="D2655" s="40" t="s">
        <v>6292</v>
      </c>
      <c r="E2655" s="43" t="s">
        <v>16098</v>
      </c>
      <c r="F2655" s="44">
        <v>42004</v>
      </c>
      <c r="G2655" s="45">
        <v>-46421.2</v>
      </c>
      <c r="H2655" s="21" t="e">
        <v>#N/A</v>
      </c>
      <c r="I2655" s="23" t="s">
        <v>6293</v>
      </c>
    </row>
    <row r="2656" spans="3:9">
      <c r="C2656" s="39" t="s">
        <v>6295</v>
      </c>
      <c r="D2656" s="40" t="s">
        <v>6296</v>
      </c>
      <c r="E2656" s="40" t="s">
        <v>16099</v>
      </c>
      <c r="F2656" s="41">
        <v>42004</v>
      </c>
      <c r="G2656" s="42">
        <v>-35634.6</v>
      </c>
      <c r="H2656" s="21" t="s">
        <v>9973</v>
      </c>
      <c r="I2656" s="23" t="s">
        <v>6297</v>
      </c>
    </row>
    <row r="2657" spans="3:9">
      <c r="C2657" s="39" t="s">
        <v>6299</v>
      </c>
      <c r="D2657" s="40" t="s">
        <v>6300</v>
      </c>
      <c r="E2657" s="40" t="s">
        <v>16100</v>
      </c>
      <c r="F2657" s="41">
        <v>42004</v>
      </c>
      <c r="G2657" s="42">
        <v>-38274.199999999997</v>
      </c>
      <c r="H2657" s="21" t="s">
        <v>9029</v>
      </c>
      <c r="I2657" s="23" t="s">
        <v>6301</v>
      </c>
    </row>
    <row r="2658" spans="3:9">
      <c r="C2658" s="39" t="s">
        <v>6303</v>
      </c>
      <c r="D2658" s="40" t="s">
        <v>6304</v>
      </c>
      <c r="E2658" s="40" t="s">
        <v>14661</v>
      </c>
      <c r="F2658" s="41">
        <v>40582</v>
      </c>
      <c r="G2658" s="42">
        <v>-13681.9</v>
      </c>
      <c r="H2658" s="21" t="s">
        <v>8875</v>
      </c>
      <c r="I2658" s="23" t="s">
        <v>20035</v>
      </c>
    </row>
    <row r="2659" spans="3:9">
      <c r="C2659" s="39" t="s">
        <v>6306</v>
      </c>
      <c r="D2659" s="40" t="s">
        <v>6307</v>
      </c>
      <c r="E2659" s="40" t="s">
        <v>16101</v>
      </c>
      <c r="F2659" s="41">
        <v>41775</v>
      </c>
      <c r="G2659" s="42">
        <v>-61813.46</v>
      </c>
      <c r="H2659" s="21" t="s">
        <v>20446</v>
      </c>
      <c r="I2659" s="23" t="s">
        <v>6308</v>
      </c>
    </row>
    <row r="2660" spans="3:9">
      <c r="C2660" s="39" t="s">
        <v>11041</v>
      </c>
      <c r="D2660" s="40" t="s">
        <v>11042</v>
      </c>
      <c r="E2660" s="40" t="s">
        <v>18406</v>
      </c>
      <c r="F2660" s="41">
        <v>44414</v>
      </c>
      <c r="G2660" s="42">
        <v>-1557600</v>
      </c>
      <c r="H2660" s="21" t="s">
        <v>2</v>
      </c>
      <c r="I2660" s="23" t="s">
        <v>11043</v>
      </c>
    </row>
    <row r="2661" spans="3:9">
      <c r="C2661" s="39" t="s">
        <v>6310</v>
      </c>
      <c r="D2661" s="40" t="s">
        <v>6311</v>
      </c>
      <c r="E2661" s="43" t="s">
        <v>16102</v>
      </c>
      <c r="F2661" s="44">
        <v>41946</v>
      </c>
      <c r="G2661" s="45">
        <v>-8100</v>
      </c>
      <c r="H2661" s="21" t="s">
        <v>117</v>
      </c>
      <c r="I2661" s="23" t="s">
        <v>6314</v>
      </c>
    </row>
    <row r="2662" spans="3:9">
      <c r="C2662" s="39" t="s">
        <v>6310</v>
      </c>
      <c r="D2662" s="40" t="s">
        <v>6311</v>
      </c>
      <c r="E2662" s="43" t="s">
        <v>16103</v>
      </c>
      <c r="F2662" s="44">
        <v>41618</v>
      </c>
      <c r="G2662" s="45">
        <v>-5250</v>
      </c>
      <c r="H2662" s="21" t="s">
        <v>1574</v>
      </c>
      <c r="I2662" s="23" t="s">
        <v>6312</v>
      </c>
    </row>
    <row r="2663" spans="3:9">
      <c r="C2663" s="39" t="s">
        <v>6310</v>
      </c>
      <c r="D2663" s="40" t="s">
        <v>6311</v>
      </c>
      <c r="E2663" s="43" t="s">
        <v>16104</v>
      </c>
      <c r="F2663" s="44">
        <v>42314</v>
      </c>
      <c r="G2663" s="45">
        <v>-106784</v>
      </c>
      <c r="H2663" s="21" t="s">
        <v>1575</v>
      </c>
      <c r="I2663" s="23" t="s">
        <v>6316</v>
      </c>
    </row>
    <row r="2664" spans="3:9">
      <c r="C2664" s="39" t="s">
        <v>6318</v>
      </c>
      <c r="D2664" s="40" t="s">
        <v>6319</v>
      </c>
      <c r="E2664" s="43" t="s">
        <v>14662</v>
      </c>
      <c r="F2664" s="44">
        <v>40589</v>
      </c>
      <c r="G2664" s="45">
        <v>-7697.61</v>
      </c>
      <c r="H2664" s="21" t="s">
        <v>1576</v>
      </c>
      <c r="I2664" s="23" t="s">
        <v>20036</v>
      </c>
    </row>
    <row r="2665" spans="3:9">
      <c r="C2665" s="39" t="s">
        <v>11044</v>
      </c>
      <c r="D2665" s="40" t="s">
        <v>11045</v>
      </c>
      <c r="E2665" s="43" t="s">
        <v>18407</v>
      </c>
      <c r="F2665" s="44">
        <v>44470</v>
      </c>
      <c r="G2665" s="45">
        <v>-18908869.050000001</v>
      </c>
      <c r="H2665" s="21" t="e">
        <v>#N/A</v>
      </c>
      <c r="I2665" s="23" t="s">
        <v>11046</v>
      </c>
    </row>
    <row r="2666" spans="3:9">
      <c r="C2666" s="39" t="s">
        <v>11047</v>
      </c>
      <c r="D2666" s="40" t="s">
        <v>11048</v>
      </c>
      <c r="E2666" s="43" t="s">
        <v>18408</v>
      </c>
      <c r="F2666" s="44">
        <v>44533</v>
      </c>
      <c r="G2666" s="45">
        <v>-2320000</v>
      </c>
      <c r="H2666" s="21" t="e">
        <v>#N/A</v>
      </c>
      <c r="I2666" s="23" t="s">
        <v>11049</v>
      </c>
    </row>
    <row r="2667" spans="3:9">
      <c r="C2667" s="39" t="s">
        <v>11050</v>
      </c>
      <c r="D2667" s="40" t="s">
        <v>11051</v>
      </c>
      <c r="E2667" s="43" t="s">
        <v>18409</v>
      </c>
      <c r="F2667" s="44">
        <v>44471</v>
      </c>
      <c r="G2667" s="45">
        <v>-20749.5</v>
      </c>
      <c r="H2667" s="21" t="s">
        <v>1338</v>
      </c>
      <c r="I2667" s="23" t="s">
        <v>11052</v>
      </c>
    </row>
    <row r="2668" spans="3:9">
      <c r="C2668" s="39" t="s">
        <v>6321</v>
      </c>
      <c r="D2668" s="40" t="s">
        <v>6322</v>
      </c>
      <c r="E2668" s="43" t="s">
        <v>14663</v>
      </c>
      <c r="F2668" s="44">
        <v>41100</v>
      </c>
      <c r="G2668" s="45">
        <v>2150</v>
      </c>
      <c r="H2668" s="21" t="s">
        <v>223</v>
      </c>
      <c r="I2668" s="23" t="s">
        <v>6323</v>
      </c>
    </row>
    <row r="2669" spans="3:9">
      <c r="C2669" s="39" t="s">
        <v>6324</v>
      </c>
      <c r="D2669" s="40" t="s">
        <v>6325</v>
      </c>
      <c r="E2669" s="40" t="s">
        <v>16105</v>
      </c>
      <c r="F2669" s="41">
        <v>41765</v>
      </c>
      <c r="G2669" s="42">
        <v>-22773.3</v>
      </c>
      <c r="H2669" s="21" t="s">
        <v>9979</v>
      </c>
      <c r="I2669" s="23" t="s">
        <v>6326</v>
      </c>
    </row>
    <row r="2670" spans="3:9">
      <c r="C2670" s="39" t="s">
        <v>6328</v>
      </c>
      <c r="D2670" s="40" t="s">
        <v>6329</v>
      </c>
      <c r="E2670" s="40" t="s">
        <v>16106</v>
      </c>
      <c r="F2670" s="41">
        <v>41606</v>
      </c>
      <c r="G2670" s="42">
        <v>-37592.959999999999</v>
      </c>
      <c r="H2670" s="21" t="s">
        <v>9029</v>
      </c>
      <c r="I2670" s="23" t="s">
        <v>3220</v>
      </c>
    </row>
    <row r="2671" spans="3:9">
      <c r="C2671" s="39" t="s">
        <v>6331</v>
      </c>
      <c r="D2671" s="40" t="s">
        <v>6332</v>
      </c>
      <c r="E2671" s="40" t="s">
        <v>16107</v>
      </c>
      <c r="F2671" s="41">
        <v>42004</v>
      </c>
      <c r="G2671" s="42">
        <v>-38934.1</v>
      </c>
      <c r="H2671" s="21" t="s">
        <v>9029</v>
      </c>
      <c r="I2671" s="23" t="s">
        <v>6333</v>
      </c>
    </row>
    <row r="2672" spans="3:9">
      <c r="C2672" s="39" t="s">
        <v>6335</v>
      </c>
      <c r="D2672" s="40" t="s">
        <v>6336</v>
      </c>
      <c r="E2672" s="40" t="s">
        <v>16108</v>
      </c>
      <c r="F2672" s="41">
        <v>42004</v>
      </c>
      <c r="G2672" s="42">
        <v>-23756.400000000001</v>
      </c>
      <c r="H2672" s="21" t="e">
        <v>#N/A</v>
      </c>
      <c r="I2672" s="23" t="s">
        <v>6337</v>
      </c>
    </row>
    <row r="2673" spans="3:9">
      <c r="C2673" s="39" t="s">
        <v>6339</v>
      </c>
      <c r="D2673" s="40" t="s">
        <v>6340</v>
      </c>
      <c r="E2673" s="40" t="s">
        <v>16109</v>
      </c>
      <c r="F2673" s="41">
        <v>41761</v>
      </c>
      <c r="G2673" s="42">
        <v>-28195.77</v>
      </c>
      <c r="H2673" s="21" t="s">
        <v>9986</v>
      </c>
      <c r="I2673" s="23" t="s">
        <v>6341</v>
      </c>
    </row>
    <row r="2674" spans="3:9">
      <c r="C2674" s="39" t="s">
        <v>6342</v>
      </c>
      <c r="D2674" s="40" t="s">
        <v>6343</v>
      </c>
      <c r="E2674" s="40" t="s">
        <v>16110</v>
      </c>
      <c r="F2674" s="41">
        <v>42004</v>
      </c>
      <c r="G2674" s="42">
        <v>-38934.1</v>
      </c>
      <c r="H2674" s="21" t="s">
        <v>20447</v>
      </c>
      <c r="I2674" s="23" t="s">
        <v>6344</v>
      </c>
    </row>
    <row r="2675" spans="3:9">
      <c r="C2675" s="39" t="s">
        <v>6346</v>
      </c>
      <c r="D2675" s="40" t="s">
        <v>6347</v>
      </c>
      <c r="E2675" s="40" t="s">
        <v>16111</v>
      </c>
      <c r="F2675" s="41">
        <v>42004</v>
      </c>
      <c r="G2675" s="42">
        <v>-24416.3</v>
      </c>
      <c r="H2675" s="21" t="s">
        <v>9264</v>
      </c>
      <c r="I2675" s="23" t="s">
        <v>6348</v>
      </c>
    </row>
    <row r="2676" spans="3:9">
      <c r="C2676" s="39" t="s">
        <v>11053</v>
      </c>
      <c r="D2676" s="40" t="s">
        <v>11054</v>
      </c>
      <c r="E2676" s="40" t="s">
        <v>18410</v>
      </c>
      <c r="F2676" s="41">
        <v>41893</v>
      </c>
      <c r="G2676" s="42">
        <v>-105000</v>
      </c>
      <c r="H2676" s="21" t="s">
        <v>8535</v>
      </c>
      <c r="I2676" s="23" t="s">
        <v>11055</v>
      </c>
    </row>
    <row r="2677" spans="3:9">
      <c r="C2677" s="39" t="s">
        <v>11053</v>
      </c>
      <c r="D2677" s="40" t="s">
        <v>11054</v>
      </c>
      <c r="E2677" s="43" t="s">
        <v>18411</v>
      </c>
      <c r="F2677" s="44">
        <v>41919</v>
      </c>
      <c r="G2677" s="45">
        <v>-35000</v>
      </c>
      <c r="H2677" s="21" t="e">
        <v>#N/A</v>
      </c>
      <c r="I2677" s="23" t="s">
        <v>11056</v>
      </c>
    </row>
    <row r="2678" spans="3:9">
      <c r="C2678" s="39" t="s">
        <v>11053</v>
      </c>
      <c r="D2678" s="40" t="s">
        <v>11054</v>
      </c>
      <c r="E2678" s="40" t="s">
        <v>18412</v>
      </c>
      <c r="F2678" s="41">
        <v>41974</v>
      </c>
      <c r="G2678" s="42">
        <v>-35000</v>
      </c>
      <c r="H2678" s="21" t="s">
        <v>20666</v>
      </c>
      <c r="I2678" s="23" t="s">
        <v>11057</v>
      </c>
    </row>
    <row r="2679" spans="3:9">
      <c r="C2679" s="39" t="s">
        <v>6350</v>
      </c>
      <c r="D2679" s="40" t="s">
        <v>6351</v>
      </c>
      <c r="E2679" s="43" t="s">
        <v>16112</v>
      </c>
      <c r="F2679" s="44">
        <v>42243</v>
      </c>
      <c r="G2679" s="45">
        <v>-8000</v>
      </c>
      <c r="H2679" s="21" t="e">
        <v>#N/A</v>
      </c>
      <c r="I2679" s="23" t="s">
        <v>2753</v>
      </c>
    </row>
    <row r="2680" spans="3:9">
      <c r="C2680" s="46" t="s">
        <v>189</v>
      </c>
      <c r="D2680" s="47" t="s">
        <v>1765</v>
      </c>
      <c r="E2680" s="48" t="s">
        <v>13580</v>
      </c>
      <c r="F2680" s="49">
        <v>41982</v>
      </c>
      <c r="G2680" s="50">
        <v>-6401.5</v>
      </c>
      <c r="H2680" s="21" t="s">
        <v>190</v>
      </c>
      <c r="I2680" s="23" t="s">
        <v>190</v>
      </c>
    </row>
    <row r="2681" spans="3:9">
      <c r="C2681" s="46" t="s">
        <v>189</v>
      </c>
      <c r="D2681" s="47" t="s">
        <v>1765</v>
      </c>
      <c r="E2681" s="48" t="s">
        <v>13581</v>
      </c>
      <c r="F2681" s="49">
        <v>41982</v>
      </c>
      <c r="G2681" s="50">
        <v>-82564.600000000006</v>
      </c>
      <c r="H2681" s="21" t="s">
        <v>191</v>
      </c>
      <c r="I2681" s="23" t="s">
        <v>191</v>
      </c>
    </row>
    <row r="2682" spans="3:9">
      <c r="C2682" s="46" t="s">
        <v>189</v>
      </c>
      <c r="D2682" s="47" t="s">
        <v>1765</v>
      </c>
      <c r="E2682" s="48" t="s">
        <v>13582</v>
      </c>
      <c r="F2682" s="49">
        <v>41982</v>
      </c>
      <c r="G2682" s="50">
        <v>-225161.7</v>
      </c>
      <c r="H2682" s="21" t="s">
        <v>192</v>
      </c>
      <c r="I2682" s="23" t="s">
        <v>192</v>
      </c>
    </row>
    <row r="2683" spans="3:9">
      <c r="C2683" s="46" t="s">
        <v>189</v>
      </c>
      <c r="D2683" s="47" t="s">
        <v>1765</v>
      </c>
      <c r="E2683" s="48" t="s">
        <v>13583</v>
      </c>
      <c r="F2683" s="49">
        <v>41982</v>
      </c>
      <c r="G2683" s="50">
        <v>-41789.699999999997</v>
      </c>
      <c r="H2683" s="21" t="s">
        <v>193</v>
      </c>
      <c r="I2683" s="23" t="s">
        <v>193</v>
      </c>
    </row>
    <row r="2684" spans="3:9">
      <c r="C2684" s="46" t="s">
        <v>189</v>
      </c>
      <c r="D2684" s="47" t="s">
        <v>1765</v>
      </c>
      <c r="E2684" s="48" t="s">
        <v>13584</v>
      </c>
      <c r="F2684" s="49">
        <v>41982</v>
      </c>
      <c r="G2684" s="50">
        <v>-253764.9</v>
      </c>
      <c r="H2684" s="21" t="s">
        <v>194</v>
      </c>
      <c r="I2684" s="23" t="s">
        <v>194</v>
      </c>
    </row>
    <row r="2685" spans="3:9">
      <c r="C2685" s="46" t="s">
        <v>189</v>
      </c>
      <c r="D2685" s="47" t="s">
        <v>1765</v>
      </c>
      <c r="E2685" s="48" t="s">
        <v>13585</v>
      </c>
      <c r="F2685" s="49">
        <v>41982</v>
      </c>
      <c r="G2685" s="50">
        <v>-80417</v>
      </c>
      <c r="H2685" s="21" t="s">
        <v>195</v>
      </c>
      <c r="I2685" s="23" t="s">
        <v>195</v>
      </c>
    </row>
    <row r="2686" spans="3:9">
      <c r="C2686" s="46" t="s">
        <v>189</v>
      </c>
      <c r="D2686" s="47" t="s">
        <v>1765</v>
      </c>
      <c r="E2686" s="48" t="s">
        <v>13586</v>
      </c>
      <c r="F2686" s="49">
        <v>41982</v>
      </c>
      <c r="G2686" s="50">
        <v>-33110.800000000003</v>
      </c>
      <c r="H2686" s="21" t="s">
        <v>196</v>
      </c>
      <c r="I2686" s="23" t="s">
        <v>196</v>
      </c>
    </row>
    <row r="2687" spans="3:9">
      <c r="C2687" s="46" t="s">
        <v>189</v>
      </c>
      <c r="D2687" s="47" t="s">
        <v>1765</v>
      </c>
      <c r="E2687" s="48" t="s">
        <v>13587</v>
      </c>
      <c r="F2687" s="49">
        <v>42529</v>
      </c>
      <c r="G2687" s="50">
        <v>-49276.800000000003</v>
      </c>
      <c r="H2687" s="21" t="s">
        <v>197</v>
      </c>
      <c r="I2687" s="23" t="s">
        <v>197</v>
      </c>
    </row>
    <row r="2688" spans="3:9">
      <c r="C2688" s="46" t="s">
        <v>189</v>
      </c>
      <c r="D2688" s="47" t="s">
        <v>1765</v>
      </c>
      <c r="E2688" s="48" t="s">
        <v>13588</v>
      </c>
      <c r="F2688" s="49">
        <v>42529</v>
      </c>
      <c r="G2688" s="50">
        <v>-126271.8</v>
      </c>
      <c r="H2688" s="21" t="s">
        <v>198</v>
      </c>
      <c r="I2688" s="23" t="s">
        <v>198</v>
      </c>
    </row>
    <row r="2689" spans="3:9">
      <c r="C2689" s="46" t="s">
        <v>189</v>
      </c>
      <c r="D2689" s="47" t="s">
        <v>1765</v>
      </c>
      <c r="E2689" s="48" t="s">
        <v>13589</v>
      </c>
      <c r="F2689" s="49">
        <v>42529</v>
      </c>
      <c r="G2689" s="50">
        <v>-14832.6</v>
      </c>
      <c r="H2689" s="21" t="s">
        <v>199</v>
      </c>
      <c r="I2689" s="23" t="s">
        <v>199</v>
      </c>
    </row>
    <row r="2690" spans="3:9">
      <c r="C2690" s="46" t="s">
        <v>189</v>
      </c>
      <c r="D2690" s="47" t="s">
        <v>1765</v>
      </c>
      <c r="E2690" s="48" t="s">
        <v>13590</v>
      </c>
      <c r="F2690" s="49">
        <v>42529</v>
      </c>
      <c r="G2690" s="50">
        <v>-38468</v>
      </c>
      <c r="H2690" s="21" t="s">
        <v>200</v>
      </c>
      <c r="I2690" s="23" t="s">
        <v>200</v>
      </c>
    </row>
    <row r="2691" spans="3:9">
      <c r="C2691" s="46" t="s">
        <v>189</v>
      </c>
      <c r="D2691" s="47" t="s">
        <v>1765</v>
      </c>
      <c r="E2691" s="48" t="s">
        <v>13591</v>
      </c>
      <c r="F2691" s="49">
        <v>42529</v>
      </c>
      <c r="G2691" s="50">
        <v>-39766</v>
      </c>
      <c r="H2691" s="21" t="s">
        <v>201</v>
      </c>
      <c r="I2691" s="23" t="s">
        <v>201</v>
      </c>
    </row>
    <row r="2692" spans="3:9">
      <c r="C2692" s="46" t="s">
        <v>189</v>
      </c>
      <c r="D2692" s="47" t="s">
        <v>1765</v>
      </c>
      <c r="E2692" s="48" t="s">
        <v>13592</v>
      </c>
      <c r="F2692" s="49">
        <v>42529</v>
      </c>
      <c r="G2692" s="50">
        <v>-16407.900000000001</v>
      </c>
      <c r="H2692" s="21" t="s">
        <v>202</v>
      </c>
      <c r="I2692" s="23" t="s">
        <v>202</v>
      </c>
    </row>
    <row r="2693" spans="3:9">
      <c r="C2693" s="46" t="s">
        <v>189</v>
      </c>
      <c r="D2693" s="47" t="s">
        <v>1765</v>
      </c>
      <c r="E2693" s="48" t="s">
        <v>13593</v>
      </c>
      <c r="F2693" s="49">
        <v>42529</v>
      </c>
      <c r="G2693" s="50">
        <v>-55808.1</v>
      </c>
      <c r="H2693" s="21" t="s">
        <v>203</v>
      </c>
      <c r="I2693" s="23" t="s">
        <v>203</v>
      </c>
    </row>
    <row r="2694" spans="3:9">
      <c r="C2694" s="46" t="s">
        <v>189</v>
      </c>
      <c r="D2694" s="47" t="s">
        <v>1765</v>
      </c>
      <c r="E2694" s="48" t="s">
        <v>13594</v>
      </c>
      <c r="F2694" s="49">
        <v>42529</v>
      </c>
      <c r="G2694" s="50">
        <v>-57991.1</v>
      </c>
      <c r="H2694" s="21" t="s">
        <v>204</v>
      </c>
      <c r="I2694" s="23" t="s">
        <v>204</v>
      </c>
    </row>
    <row r="2695" spans="3:9">
      <c r="C2695" s="46" t="s">
        <v>189</v>
      </c>
      <c r="D2695" s="47" t="s">
        <v>1765</v>
      </c>
      <c r="E2695" s="48" t="s">
        <v>13595</v>
      </c>
      <c r="F2695" s="49">
        <v>42529</v>
      </c>
      <c r="G2695" s="50">
        <v>-32686</v>
      </c>
      <c r="H2695" s="21" t="s">
        <v>205</v>
      </c>
      <c r="I2695" s="23" t="s">
        <v>205</v>
      </c>
    </row>
    <row r="2696" spans="3:9">
      <c r="C2696" s="46" t="s">
        <v>189</v>
      </c>
      <c r="D2696" s="47" t="s">
        <v>1765</v>
      </c>
      <c r="E2696" s="48" t="s">
        <v>13596</v>
      </c>
      <c r="F2696" s="49">
        <v>42529</v>
      </c>
      <c r="G2696" s="50">
        <v>-41895.9</v>
      </c>
      <c r="H2696" s="21" t="s">
        <v>206</v>
      </c>
      <c r="I2696" s="23" t="s">
        <v>206</v>
      </c>
    </row>
    <row r="2697" spans="3:9">
      <c r="C2697" s="46" t="s">
        <v>189</v>
      </c>
      <c r="D2697" s="47" t="s">
        <v>1765</v>
      </c>
      <c r="E2697" s="48" t="s">
        <v>13597</v>
      </c>
      <c r="F2697" s="49">
        <v>42529</v>
      </c>
      <c r="G2697" s="50">
        <v>-12667.3</v>
      </c>
      <c r="H2697" s="21" t="s">
        <v>207</v>
      </c>
      <c r="I2697" s="23" t="s">
        <v>207</v>
      </c>
    </row>
    <row r="2698" spans="3:9">
      <c r="C2698" s="46" t="s">
        <v>189</v>
      </c>
      <c r="D2698" s="47" t="s">
        <v>1765</v>
      </c>
      <c r="E2698" s="48" t="s">
        <v>13598</v>
      </c>
      <c r="F2698" s="49">
        <v>42529</v>
      </c>
      <c r="G2698" s="50">
        <v>-24614.799999999999</v>
      </c>
      <c r="H2698" s="21" t="s">
        <v>208</v>
      </c>
      <c r="I2698" s="23" t="s">
        <v>208</v>
      </c>
    </row>
    <row r="2699" spans="3:9">
      <c r="C2699" s="46" t="s">
        <v>189</v>
      </c>
      <c r="D2699" s="47" t="s">
        <v>1765</v>
      </c>
      <c r="E2699" s="48" t="s">
        <v>13599</v>
      </c>
      <c r="F2699" s="49">
        <v>42529</v>
      </c>
      <c r="G2699" s="50">
        <v>-12331</v>
      </c>
      <c r="H2699" s="21" t="s">
        <v>209</v>
      </c>
      <c r="I2699" s="23" t="s">
        <v>209</v>
      </c>
    </row>
    <row r="2700" spans="3:9">
      <c r="C2700" s="46" t="s">
        <v>189</v>
      </c>
      <c r="D2700" s="47" t="s">
        <v>1765</v>
      </c>
      <c r="E2700" s="48" t="s">
        <v>13600</v>
      </c>
      <c r="F2700" s="49">
        <v>42529</v>
      </c>
      <c r="G2700" s="50">
        <v>-17464</v>
      </c>
      <c r="H2700" s="21" t="s">
        <v>210</v>
      </c>
      <c r="I2700" s="23" t="s">
        <v>210</v>
      </c>
    </row>
    <row r="2701" spans="3:9">
      <c r="C2701" s="46" t="s">
        <v>189</v>
      </c>
      <c r="D2701" s="47" t="s">
        <v>1765</v>
      </c>
      <c r="E2701" s="48" t="s">
        <v>13601</v>
      </c>
      <c r="F2701" s="49">
        <v>42529</v>
      </c>
      <c r="G2701" s="50">
        <v>-17759</v>
      </c>
      <c r="H2701" s="21" t="s">
        <v>211</v>
      </c>
      <c r="I2701" s="23" t="s">
        <v>211</v>
      </c>
    </row>
    <row r="2702" spans="3:9">
      <c r="C2702" s="46" t="s">
        <v>189</v>
      </c>
      <c r="D2702" s="47" t="s">
        <v>1765</v>
      </c>
      <c r="E2702" s="48" t="s">
        <v>13602</v>
      </c>
      <c r="F2702" s="49">
        <v>42548</v>
      </c>
      <c r="G2702" s="50">
        <v>-23145.7</v>
      </c>
      <c r="H2702" s="21" t="s">
        <v>212</v>
      </c>
      <c r="I2702" s="23" t="s">
        <v>212</v>
      </c>
    </row>
    <row r="2703" spans="3:9">
      <c r="C2703" s="46" t="s">
        <v>189</v>
      </c>
      <c r="D2703" s="47" t="s">
        <v>1765</v>
      </c>
      <c r="E2703" s="48" t="s">
        <v>13603</v>
      </c>
      <c r="F2703" s="49">
        <v>42548</v>
      </c>
      <c r="G2703" s="50">
        <v>-24803.599999999999</v>
      </c>
      <c r="H2703" s="21" t="s">
        <v>213</v>
      </c>
      <c r="I2703" s="23" t="s">
        <v>213</v>
      </c>
    </row>
    <row r="2704" spans="3:9">
      <c r="C2704" s="46" t="s">
        <v>189</v>
      </c>
      <c r="D2704" s="47" t="s">
        <v>1765</v>
      </c>
      <c r="E2704" s="48" t="s">
        <v>13604</v>
      </c>
      <c r="F2704" s="49">
        <v>42548</v>
      </c>
      <c r="G2704" s="50">
        <v>-12744</v>
      </c>
      <c r="H2704" s="21" t="s">
        <v>214</v>
      </c>
      <c r="I2704" s="23" t="s">
        <v>214</v>
      </c>
    </row>
    <row r="2705" spans="3:9">
      <c r="C2705" s="46" t="s">
        <v>189</v>
      </c>
      <c r="D2705" s="47" t="s">
        <v>1765</v>
      </c>
      <c r="E2705" s="48" t="s">
        <v>13605</v>
      </c>
      <c r="F2705" s="49">
        <v>42548</v>
      </c>
      <c r="G2705" s="50">
        <v>-18644</v>
      </c>
      <c r="H2705" s="21" t="s">
        <v>215</v>
      </c>
      <c r="I2705" s="23" t="s">
        <v>215</v>
      </c>
    </row>
    <row r="2706" spans="3:9">
      <c r="C2706" s="46" t="s">
        <v>189</v>
      </c>
      <c r="D2706" s="47" t="s">
        <v>1765</v>
      </c>
      <c r="E2706" s="48" t="s">
        <v>13606</v>
      </c>
      <c r="F2706" s="49">
        <v>42548</v>
      </c>
      <c r="G2706" s="50">
        <v>-43483</v>
      </c>
      <c r="H2706" s="21" t="s">
        <v>216</v>
      </c>
      <c r="I2706" s="23" t="s">
        <v>216</v>
      </c>
    </row>
    <row r="2707" spans="3:9">
      <c r="C2707" s="46" t="s">
        <v>189</v>
      </c>
      <c r="D2707" s="47" t="s">
        <v>1765</v>
      </c>
      <c r="E2707" s="48" t="s">
        <v>13607</v>
      </c>
      <c r="F2707" s="49">
        <v>42548</v>
      </c>
      <c r="G2707" s="50">
        <v>-33453</v>
      </c>
      <c r="H2707" s="21" t="s">
        <v>217</v>
      </c>
      <c r="I2707" s="23" t="s">
        <v>217</v>
      </c>
    </row>
    <row r="2708" spans="3:9">
      <c r="C2708" s="46" t="s">
        <v>189</v>
      </c>
      <c r="D2708" s="47" t="s">
        <v>1765</v>
      </c>
      <c r="E2708" s="48" t="s">
        <v>13608</v>
      </c>
      <c r="F2708" s="49">
        <v>42548</v>
      </c>
      <c r="G2708" s="50">
        <v>-43754.400000000001</v>
      </c>
      <c r="H2708" s="21" t="s">
        <v>218</v>
      </c>
      <c r="I2708" s="23" t="s">
        <v>218</v>
      </c>
    </row>
    <row r="2709" spans="3:9">
      <c r="C2709" s="46" t="s">
        <v>189</v>
      </c>
      <c r="D2709" s="47" t="s">
        <v>1765</v>
      </c>
      <c r="E2709" s="48" t="s">
        <v>13609</v>
      </c>
      <c r="F2709" s="49">
        <v>42548</v>
      </c>
      <c r="G2709" s="50">
        <v>-122838</v>
      </c>
      <c r="H2709" s="21" t="s">
        <v>219</v>
      </c>
      <c r="I2709" s="23" t="s">
        <v>219</v>
      </c>
    </row>
    <row r="2710" spans="3:9">
      <c r="C2710" s="46" t="s">
        <v>189</v>
      </c>
      <c r="D2710" s="47" t="s">
        <v>1765</v>
      </c>
      <c r="E2710" s="48" t="s">
        <v>13610</v>
      </c>
      <c r="F2710" s="49">
        <v>42548</v>
      </c>
      <c r="G2710" s="50">
        <v>-9681.9</v>
      </c>
      <c r="H2710" s="21" t="s">
        <v>220</v>
      </c>
      <c r="I2710" s="23" t="s">
        <v>220</v>
      </c>
    </row>
    <row r="2711" spans="3:9">
      <c r="C2711" s="46" t="s">
        <v>189</v>
      </c>
      <c r="D2711" s="47" t="s">
        <v>1765</v>
      </c>
      <c r="E2711" s="48" t="s">
        <v>13611</v>
      </c>
      <c r="F2711" s="49">
        <v>42548</v>
      </c>
      <c r="G2711" s="50">
        <v>-30373.200000000001</v>
      </c>
      <c r="H2711" s="21" t="s">
        <v>221</v>
      </c>
      <c r="I2711" s="23" t="s">
        <v>221</v>
      </c>
    </row>
    <row r="2712" spans="3:9" ht="60">
      <c r="C2712" s="39" t="s">
        <v>18413</v>
      </c>
      <c r="D2712" s="40" t="s">
        <v>18414</v>
      </c>
      <c r="E2712" s="40" t="s">
        <v>18415</v>
      </c>
      <c r="F2712" s="41">
        <v>43742</v>
      </c>
      <c r="G2712" s="42">
        <v>0.01</v>
      </c>
      <c r="H2712" s="21" t="s">
        <v>20895</v>
      </c>
      <c r="I2712" s="23" t="s">
        <v>20591</v>
      </c>
    </row>
    <row r="2713" spans="3:9" ht="60">
      <c r="C2713" s="39" t="s">
        <v>18413</v>
      </c>
      <c r="D2713" s="40" t="s">
        <v>18414</v>
      </c>
      <c r="E2713" s="40" t="s">
        <v>18416</v>
      </c>
      <c r="F2713" s="41">
        <v>44013</v>
      </c>
      <c r="G2713" s="42">
        <v>0.01</v>
      </c>
      <c r="H2713" s="21" t="s">
        <v>12044</v>
      </c>
      <c r="I2713" s="23" t="s">
        <v>20593</v>
      </c>
    </row>
    <row r="2714" spans="3:9" ht="60">
      <c r="C2714" s="39" t="s">
        <v>18413</v>
      </c>
      <c r="D2714" s="40" t="s">
        <v>18414</v>
      </c>
      <c r="E2714" s="40" t="s">
        <v>18417</v>
      </c>
      <c r="F2714" s="41">
        <v>44013</v>
      </c>
      <c r="G2714" s="42">
        <v>0.01</v>
      </c>
      <c r="H2714" s="21" t="s">
        <v>648</v>
      </c>
      <c r="I2714" s="23" t="s">
        <v>20595</v>
      </c>
    </row>
    <row r="2715" spans="3:9" ht="60">
      <c r="C2715" s="39" t="s">
        <v>18413</v>
      </c>
      <c r="D2715" s="40" t="s">
        <v>18414</v>
      </c>
      <c r="E2715" s="40" t="s">
        <v>18418</v>
      </c>
      <c r="F2715" s="41">
        <v>44013</v>
      </c>
      <c r="G2715" s="42">
        <v>0.01</v>
      </c>
      <c r="H2715" s="21" t="s">
        <v>12048</v>
      </c>
      <c r="I2715" s="23" t="s">
        <v>20597</v>
      </c>
    </row>
    <row r="2716" spans="3:9" ht="60">
      <c r="C2716" s="39" t="s">
        <v>18413</v>
      </c>
      <c r="D2716" s="40" t="s">
        <v>18414</v>
      </c>
      <c r="E2716" s="40" t="s">
        <v>18419</v>
      </c>
      <c r="F2716" s="41">
        <v>44013</v>
      </c>
      <c r="G2716" s="42">
        <v>0.01</v>
      </c>
      <c r="H2716" s="21" t="s">
        <v>12049</v>
      </c>
      <c r="I2716" s="23" t="s">
        <v>20599</v>
      </c>
    </row>
    <row r="2717" spans="3:9" ht="60">
      <c r="C2717" s="39" t="s">
        <v>18413</v>
      </c>
      <c r="D2717" s="40" t="s">
        <v>18414</v>
      </c>
      <c r="E2717" s="40" t="s">
        <v>18420</v>
      </c>
      <c r="F2717" s="41">
        <v>44013</v>
      </c>
      <c r="G2717" s="42">
        <v>0.01</v>
      </c>
      <c r="H2717" s="21" t="s">
        <v>12050</v>
      </c>
      <c r="I2717" s="23" t="s">
        <v>20601</v>
      </c>
    </row>
    <row r="2718" spans="3:9" ht="60">
      <c r="C2718" s="39" t="s">
        <v>18413</v>
      </c>
      <c r="D2718" s="40" t="s">
        <v>18414</v>
      </c>
      <c r="E2718" s="40" t="s">
        <v>18421</v>
      </c>
      <c r="F2718" s="41">
        <v>44020</v>
      </c>
      <c r="G2718" s="42">
        <v>0.01</v>
      </c>
      <c r="H2718" s="21" t="s">
        <v>12051</v>
      </c>
      <c r="I2718" s="23" t="s">
        <v>20603</v>
      </c>
    </row>
    <row r="2719" spans="3:9" ht="60">
      <c r="C2719" s="39" t="s">
        <v>18413</v>
      </c>
      <c r="D2719" s="40" t="s">
        <v>18414</v>
      </c>
      <c r="E2719" s="40" t="s">
        <v>18422</v>
      </c>
      <c r="F2719" s="41">
        <v>44055</v>
      </c>
      <c r="G2719" s="42">
        <v>0.01</v>
      </c>
      <c r="H2719" s="21" t="s">
        <v>12052</v>
      </c>
      <c r="I2719" s="23" t="s">
        <v>20605</v>
      </c>
    </row>
    <row r="2720" spans="3:9" ht="105">
      <c r="C2720" s="39" t="s">
        <v>18423</v>
      </c>
      <c r="D2720" s="40" t="s">
        <v>18424</v>
      </c>
      <c r="E2720" s="40" t="s">
        <v>18425</v>
      </c>
      <c r="F2720" s="41">
        <v>43332</v>
      </c>
      <c r="G2720" s="42">
        <v>0.01</v>
      </c>
      <c r="H2720" s="21" t="s">
        <v>12057</v>
      </c>
      <c r="I2720" s="23" t="s">
        <v>20607</v>
      </c>
    </row>
    <row r="2721" spans="3:9">
      <c r="C2721" s="39" t="s">
        <v>11058</v>
      </c>
      <c r="D2721" s="40" t="s">
        <v>11059</v>
      </c>
      <c r="E2721" s="40" t="s">
        <v>18426</v>
      </c>
      <c r="F2721" s="41">
        <v>44469</v>
      </c>
      <c r="G2721" s="42">
        <v>-6753450</v>
      </c>
      <c r="H2721" s="21" t="s">
        <v>12056</v>
      </c>
      <c r="I2721" s="23" t="s">
        <v>11060</v>
      </c>
    </row>
    <row r="2722" spans="3:9">
      <c r="C2722" s="39" t="s">
        <v>6353</v>
      </c>
      <c r="D2722" s="40" t="s">
        <v>6354</v>
      </c>
      <c r="E2722" s="40" t="s">
        <v>16113</v>
      </c>
      <c r="F2722" s="41">
        <v>41619</v>
      </c>
      <c r="G2722" s="42">
        <v>-43726.85</v>
      </c>
      <c r="H2722" s="21" t="s">
        <v>9993</v>
      </c>
      <c r="I2722" s="23" t="s">
        <v>2641</v>
      </c>
    </row>
    <row r="2723" spans="3:9">
      <c r="C2723" s="39" t="s">
        <v>6353</v>
      </c>
      <c r="D2723" s="40" t="s">
        <v>6354</v>
      </c>
      <c r="E2723" s="40" t="s">
        <v>16114</v>
      </c>
      <c r="F2723" s="41">
        <v>41628</v>
      </c>
      <c r="G2723" s="42">
        <v>43726.85</v>
      </c>
      <c r="H2723" s="21" t="s">
        <v>9029</v>
      </c>
      <c r="I2723" s="23" t="s">
        <v>6355</v>
      </c>
    </row>
    <row r="2724" spans="3:9">
      <c r="C2724" s="39" t="s">
        <v>6356</v>
      </c>
      <c r="D2724" s="40" t="s">
        <v>6357</v>
      </c>
      <c r="E2724" s="40" t="s">
        <v>16115</v>
      </c>
      <c r="F2724" s="41">
        <v>41619</v>
      </c>
      <c r="G2724" s="42">
        <v>-73365.2</v>
      </c>
      <c r="H2724" s="21" t="s">
        <v>9998</v>
      </c>
      <c r="I2724" s="23" t="s">
        <v>2641</v>
      </c>
    </row>
    <row r="2725" spans="3:9">
      <c r="C2725" s="39" t="s">
        <v>6356</v>
      </c>
      <c r="D2725" s="40" t="s">
        <v>6357</v>
      </c>
      <c r="E2725" s="40" t="s">
        <v>16116</v>
      </c>
      <c r="F2725" s="41">
        <v>41628</v>
      </c>
      <c r="G2725" s="42">
        <v>73365.2</v>
      </c>
      <c r="H2725" s="21" t="s">
        <v>10001</v>
      </c>
      <c r="I2725" s="23" t="s">
        <v>6358</v>
      </c>
    </row>
    <row r="2726" spans="3:9">
      <c r="C2726" s="39" t="s">
        <v>6359</v>
      </c>
      <c r="D2726" s="40" t="s">
        <v>6360</v>
      </c>
      <c r="E2726" s="40" t="s">
        <v>16117</v>
      </c>
      <c r="F2726" s="41">
        <v>41619</v>
      </c>
      <c r="G2726" s="42">
        <v>-73365.2</v>
      </c>
      <c r="H2726" s="21" t="s">
        <v>7601</v>
      </c>
      <c r="I2726" s="23" t="s">
        <v>2641</v>
      </c>
    </row>
    <row r="2727" spans="3:9">
      <c r="C2727" s="39" t="s">
        <v>6359</v>
      </c>
      <c r="D2727" s="40" t="s">
        <v>6360</v>
      </c>
      <c r="E2727" s="43" t="s">
        <v>16118</v>
      </c>
      <c r="F2727" s="44">
        <v>41628</v>
      </c>
      <c r="G2727" s="45">
        <v>73365.2</v>
      </c>
      <c r="H2727" s="21" t="s">
        <v>119</v>
      </c>
      <c r="I2727" s="23" t="s">
        <v>6361</v>
      </c>
    </row>
    <row r="2728" spans="3:9">
      <c r="C2728" s="39" t="s">
        <v>6362</v>
      </c>
      <c r="D2728" s="40" t="s">
        <v>6363</v>
      </c>
      <c r="E2728" s="40" t="s">
        <v>16119</v>
      </c>
      <c r="F2728" s="41">
        <v>41619</v>
      </c>
      <c r="G2728" s="42">
        <v>-87478.7</v>
      </c>
      <c r="H2728" s="21" t="s">
        <v>9029</v>
      </c>
      <c r="I2728" s="23" t="s">
        <v>2641</v>
      </c>
    </row>
    <row r="2729" spans="3:9">
      <c r="C2729" s="39" t="s">
        <v>6362</v>
      </c>
      <c r="D2729" s="40" t="s">
        <v>6363</v>
      </c>
      <c r="E2729" s="40" t="s">
        <v>16120</v>
      </c>
      <c r="F2729" s="41">
        <v>41628</v>
      </c>
      <c r="G2729" s="42">
        <v>87478.7</v>
      </c>
      <c r="H2729" s="21" t="s">
        <v>10014</v>
      </c>
      <c r="I2729" s="23" t="s">
        <v>6364</v>
      </c>
    </row>
    <row r="2730" spans="3:9">
      <c r="C2730" s="39" t="s">
        <v>6365</v>
      </c>
      <c r="D2730" s="40" t="s">
        <v>6366</v>
      </c>
      <c r="E2730" s="40" t="s">
        <v>16121</v>
      </c>
      <c r="F2730" s="41">
        <v>41619</v>
      </c>
      <c r="G2730" s="42">
        <v>-73365.2</v>
      </c>
      <c r="H2730" s="21" t="s">
        <v>10018</v>
      </c>
      <c r="I2730" s="23" t="s">
        <v>2641</v>
      </c>
    </row>
    <row r="2731" spans="3:9">
      <c r="C2731" s="39" t="s">
        <v>6365</v>
      </c>
      <c r="D2731" s="40" t="s">
        <v>6366</v>
      </c>
      <c r="E2731" s="40" t="s">
        <v>16122</v>
      </c>
      <c r="F2731" s="41">
        <v>41628</v>
      </c>
      <c r="G2731" s="42">
        <v>73365.2</v>
      </c>
      <c r="H2731" s="21" t="s">
        <v>7601</v>
      </c>
      <c r="I2731" s="23" t="s">
        <v>6367</v>
      </c>
    </row>
    <row r="2732" spans="3:9">
      <c r="C2732" s="39" t="s">
        <v>21813</v>
      </c>
      <c r="D2732" s="40" t="s">
        <v>21814</v>
      </c>
      <c r="E2732" s="40" t="s">
        <v>21815</v>
      </c>
      <c r="F2732" s="41">
        <v>44771</v>
      </c>
      <c r="G2732" s="42">
        <v>-20060</v>
      </c>
      <c r="H2732" s="21" t="s">
        <v>12057</v>
      </c>
      <c r="I2732" s="23" t="e">
        <v>#N/A</v>
      </c>
    </row>
    <row r="2733" spans="3:9">
      <c r="C2733" s="39" t="s">
        <v>6368</v>
      </c>
      <c r="D2733" s="40" t="s">
        <v>6369</v>
      </c>
      <c r="E2733" s="43" t="s">
        <v>16123</v>
      </c>
      <c r="F2733" s="44">
        <v>41619</v>
      </c>
      <c r="G2733" s="45">
        <v>-43726.85</v>
      </c>
      <c r="H2733" s="21" t="s">
        <v>1451</v>
      </c>
      <c r="I2733" s="23" t="s">
        <v>2641</v>
      </c>
    </row>
    <row r="2734" spans="3:9">
      <c r="C2734" s="39" t="s">
        <v>6368</v>
      </c>
      <c r="D2734" s="40" t="s">
        <v>6369</v>
      </c>
      <c r="E2734" s="40" t="s">
        <v>16124</v>
      </c>
      <c r="F2734" s="41">
        <v>41628</v>
      </c>
      <c r="G2734" s="42">
        <v>43726.85</v>
      </c>
      <c r="H2734" s="21" t="s">
        <v>20449</v>
      </c>
      <c r="I2734" s="23" t="s">
        <v>6370</v>
      </c>
    </row>
    <row r="2735" spans="3:9">
      <c r="C2735" s="39" t="s">
        <v>6371</v>
      </c>
      <c r="D2735" s="40" t="s">
        <v>6372</v>
      </c>
      <c r="E2735" s="40" t="s">
        <v>16125</v>
      </c>
      <c r="F2735" s="41">
        <v>41109</v>
      </c>
      <c r="G2735" s="42">
        <v>-41765.800000000003</v>
      </c>
      <c r="H2735" s="21" t="s">
        <v>3816</v>
      </c>
      <c r="I2735" s="23" t="s">
        <v>6373</v>
      </c>
    </row>
    <row r="2736" spans="3:9">
      <c r="C2736" s="39" t="s">
        <v>21816</v>
      </c>
      <c r="D2736" s="40" t="s">
        <v>21817</v>
      </c>
      <c r="E2736" s="43" t="s">
        <v>21818</v>
      </c>
      <c r="F2736" s="44">
        <v>44768</v>
      </c>
      <c r="G2736" s="45">
        <v>-212400</v>
      </c>
      <c r="H2736" s="21" t="s">
        <v>1348</v>
      </c>
      <c r="I2736" s="23" t="e">
        <v>#N/A</v>
      </c>
    </row>
    <row r="2737" spans="3:9">
      <c r="C2737" s="39" t="s">
        <v>11061</v>
      </c>
      <c r="D2737" s="40" t="s">
        <v>11062</v>
      </c>
      <c r="E2737" s="40" t="s">
        <v>18427</v>
      </c>
      <c r="F2737" s="41">
        <v>44470</v>
      </c>
      <c r="G2737" s="42">
        <v>-4160000</v>
      </c>
      <c r="H2737" s="21" t="s">
        <v>12060</v>
      </c>
      <c r="I2737" s="23" t="s">
        <v>11063</v>
      </c>
    </row>
    <row r="2738" spans="3:9">
      <c r="C2738" s="46" t="s">
        <v>222</v>
      </c>
      <c r="D2738" s="47" t="s">
        <v>1766</v>
      </c>
      <c r="E2738" s="48" t="s">
        <v>13449</v>
      </c>
      <c r="F2738" s="49">
        <v>41962</v>
      </c>
      <c r="G2738" s="50">
        <v>-23600</v>
      </c>
      <c r="H2738" s="21" t="s">
        <v>223</v>
      </c>
      <c r="I2738" s="23" t="s">
        <v>19549</v>
      </c>
    </row>
    <row r="2739" spans="3:9">
      <c r="C2739" s="39" t="s">
        <v>11064</v>
      </c>
      <c r="D2739" s="40" t="s">
        <v>11065</v>
      </c>
      <c r="E2739" s="40" t="s">
        <v>18428</v>
      </c>
      <c r="F2739" s="41">
        <v>41787</v>
      </c>
      <c r="G2739" s="42">
        <v>-280000</v>
      </c>
      <c r="H2739" s="21" t="s">
        <v>12063</v>
      </c>
      <c r="I2739" s="23" t="s">
        <v>11066</v>
      </c>
    </row>
    <row r="2740" spans="3:9">
      <c r="C2740" s="39" t="s">
        <v>11067</v>
      </c>
      <c r="D2740" s="40" t="s">
        <v>11068</v>
      </c>
      <c r="E2740" s="40" t="s">
        <v>18429</v>
      </c>
      <c r="F2740" s="41">
        <v>44469</v>
      </c>
      <c r="G2740" s="42">
        <v>-540000</v>
      </c>
      <c r="H2740" s="21" t="s">
        <v>12066</v>
      </c>
      <c r="I2740" s="23" t="s">
        <v>11069</v>
      </c>
    </row>
    <row r="2741" spans="3:9">
      <c r="C2741" s="39" t="s">
        <v>6375</v>
      </c>
      <c r="D2741" s="40" t="s">
        <v>6376</v>
      </c>
      <c r="E2741" s="40" t="s">
        <v>14664</v>
      </c>
      <c r="F2741" s="41">
        <v>41008</v>
      </c>
      <c r="G2741" s="42">
        <v>-16906.86</v>
      </c>
      <c r="H2741" s="21" t="s">
        <v>10028</v>
      </c>
      <c r="I2741" s="23" t="s">
        <v>20037</v>
      </c>
    </row>
    <row r="2742" spans="3:9">
      <c r="C2742" s="39" t="s">
        <v>6377</v>
      </c>
      <c r="D2742" s="40" t="s">
        <v>6378</v>
      </c>
      <c r="E2742" s="40" t="s">
        <v>16126</v>
      </c>
      <c r="F2742" s="41">
        <v>42004</v>
      </c>
      <c r="G2742" s="42">
        <v>-24416.3</v>
      </c>
      <c r="H2742" s="21" t="s">
        <v>10029</v>
      </c>
      <c r="I2742" s="23" t="s">
        <v>6379</v>
      </c>
    </row>
    <row r="2743" spans="3:9">
      <c r="C2743" s="39" t="s">
        <v>6381</v>
      </c>
      <c r="D2743" s="40" t="s">
        <v>6382</v>
      </c>
      <c r="E2743" s="40" t="s">
        <v>16127</v>
      </c>
      <c r="F2743" s="41">
        <v>41619</v>
      </c>
      <c r="G2743" s="42">
        <v>-73365.2</v>
      </c>
      <c r="H2743" s="21" t="s">
        <v>10030</v>
      </c>
      <c r="I2743" s="23" t="s">
        <v>2641</v>
      </c>
    </row>
    <row r="2744" spans="3:9">
      <c r="C2744" s="39" t="s">
        <v>6381</v>
      </c>
      <c r="D2744" s="40" t="s">
        <v>6382</v>
      </c>
      <c r="E2744" s="40" t="s">
        <v>16128</v>
      </c>
      <c r="F2744" s="41">
        <v>41628</v>
      </c>
      <c r="G2744" s="42">
        <v>73365.2</v>
      </c>
      <c r="H2744" s="21" t="s">
        <v>10031</v>
      </c>
      <c r="I2744" s="23" t="s">
        <v>6383</v>
      </c>
    </row>
    <row r="2745" spans="3:9">
      <c r="C2745" s="39" t="s">
        <v>21995</v>
      </c>
      <c r="D2745" s="40" t="s">
        <v>21241</v>
      </c>
      <c r="E2745" s="40" t="s">
        <v>21242</v>
      </c>
      <c r="F2745" s="41">
        <v>44748</v>
      </c>
      <c r="G2745" s="42">
        <v>-20000</v>
      </c>
      <c r="H2745" s="21" t="s">
        <v>10032</v>
      </c>
      <c r="I2745" s="23" t="e">
        <v>#N/A</v>
      </c>
    </row>
    <row r="2746" spans="3:9">
      <c r="C2746" s="39" t="s">
        <v>14541</v>
      </c>
      <c r="D2746" s="40" t="s">
        <v>14542</v>
      </c>
      <c r="E2746" s="40" t="s">
        <v>21243</v>
      </c>
      <c r="F2746" s="41">
        <v>44769</v>
      </c>
      <c r="G2746" s="42">
        <v>-8000</v>
      </c>
      <c r="H2746" s="21" t="s">
        <v>10033</v>
      </c>
      <c r="I2746" s="23" t="e">
        <v>#N/A</v>
      </c>
    </row>
    <row r="2747" spans="3:9">
      <c r="C2747" s="39" t="s">
        <v>11070</v>
      </c>
      <c r="D2747" s="40" t="s">
        <v>11071</v>
      </c>
      <c r="E2747" s="40" t="s">
        <v>18433</v>
      </c>
      <c r="F2747" s="41">
        <v>42320</v>
      </c>
      <c r="G2747" s="42">
        <v>-4580951.95</v>
      </c>
      <c r="H2747" s="21" t="e">
        <v>#N/A</v>
      </c>
      <c r="I2747" s="23" t="s">
        <v>11072</v>
      </c>
    </row>
    <row r="2748" spans="3:9">
      <c r="C2748" s="39" t="s">
        <v>11070</v>
      </c>
      <c r="D2748" s="40" t="s">
        <v>11071</v>
      </c>
      <c r="E2748" s="40" t="s">
        <v>18434</v>
      </c>
      <c r="F2748" s="41">
        <v>42874</v>
      </c>
      <c r="G2748" s="42">
        <v>-4822054.68</v>
      </c>
      <c r="H2748" s="21" t="s">
        <v>8875</v>
      </c>
      <c r="I2748" s="23" t="s">
        <v>11073</v>
      </c>
    </row>
    <row r="2749" spans="3:9">
      <c r="C2749" s="46" t="s">
        <v>224</v>
      </c>
      <c r="D2749" s="47" t="s">
        <v>1767</v>
      </c>
      <c r="E2749" s="48" t="s">
        <v>13332</v>
      </c>
      <c r="F2749" s="49">
        <v>42129</v>
      </c>
      <c r="G2749" s="50">
        <v>-11800</v>
      </c>
      <c r="H2749" s="21" t="s">
        <v>225</v>
      </c>
      <c r="I2749" s="23" t="s">
        <v>225</v>
      </c>
    </row>
    <row r="2750" spans="3:9" ht="60">
      <c r="C2750" s="39" t="s">
        <v>18435</v>
      </c>
      <c r="D2750" s="40" t="s">
        <v>18436</v>
      </c>
      <c r="E2750" s="40" t="s">
        <v>18437</v>
      </c>
      <c r="F2750" s="41">
        <v>43949</v>
      </c>
      <c r="G2750" s="42">
        <v>0.01</v>
      </c>
      <c r="H2750" s="21" t="s">
        <v>12068</v>
      </c>
      <c r="I2750" s="23" t="s">
        <v>20611</v>
      </c>
    </row>
    <row r="2751" spans="3:9" ht="60">
      <c r="C2751" s="39" t="s">
        <v>18435</v>
      </c>
      <c r="D2751" s="40" t="s">
        <v>18436</v>
      </c>
      <c r="E2751" s="40" t="s">
        <v>18438</v>
      </c>
      <c r="F2751" s="41">
        <v>43734</v>
      </c>
      <c r="G2751" s="42">
        <v>0.01</v>
      </c>
      <c r="H2751" s="21" t="s">
        <v>12069</v>
      </c>
      <c r="I2751" s="23" t="s">
        <v>20613</v>
      </c>
    </row>
    <row r="2752" spans="3:9" ht="60">
      <c r="C2752" s="39" t="s">
        <v>18435</v>
      </c>
      <c r="D2752" s="40" t="s">
        <v>18436</v>
      </c>
      <c r="E2752" s="40" t="s">
        <v>18439</v>
      </c>
      <c r="F2752" s="41">
        <v>43557</v>
      </c>
      <c r="G2752" s="42">
        <v>0.01</v>
      </c>
      <c r="H2752" s="21" t="e">
        <v>#N/A</v>
      </c>
      <c r="I2752" s="23" t="s">
        <v>20615</v>
      </c>
    </row>
    <row r="2753" spans="3:9" ht="60">
      <c r="C2753" s="39" t="s">
        <v>18435</v>
      </c>
      <c r="D2753" s="40" t="s">
        <v>18436</v>
      </c>
      <c r="E2753" s="43" t="s">
        <v>18440</v>
      </c>
      <c r="F2753" s="44">
        <v>43510</v>
      </c>
      <c r="G2753" s="45">
        <v>0.01</v>
      </c>
      <c r="H2753" s="21" t="s">
        <v>1081</v>
      </c>
      <c r="I2753" s="23" t="s">
        <v>20617</v>
      </c>
    </row>
    <row r="2754" spans="3:9" ht="75">
      <c r="C2754" s="39" t="s">
        <v>18435</v>
      </c>
      <c r="D2754" s="40" t="s">
        <v>18436</v>
      </c>
      <c r="E2754" s="40" t="s">
        <v>18441</v>
      </c>
      <c r="F2754" s="41">
        <v>43511</v>
      </c>
      <c r="G2754" s="42">
        <v>0.01</v>
      </c>
      <c r="H2754" s="21" t="s">
        <v>7601</v>
      </c>
      <c r="I2754" s="23" t="s">
        <v>20619</v>
      </c>
    </row>
    <row r="2755" spans="3:9" ht="60">
      <c r="C2755" s="39" t="s">
        <v>18435</v>
      </c>
      <c r="D2755" s="40" t="s">
        <v>18436</v>
      </c>
      <c r="E2755" s="40" t="s">
        <v>18442</v>
      </c>
      <c r="F2755" s="41">
        <v>43437</v>
      </c>
      <c r="G2755" s="42">
        <v>0.01</v>
      </c>
      <c r="H2755" s="21" t="e">
        <v>#N/A</v>
      </c>
      <c r="I2755" s="23" t="s">
        <v>20621</v>
      </c>
    </row>
    <row r="2756" spans="3:9" ht="60">
      <c r="C2756" s="39" t="s">
        <v>18435</v>
      </c>
      <c r="D2756" s="40" t="s">
        <v>18436</v>
      </c>
      <c r="E2756" s="40" t="s">
        <v>18443</v>
      </c>
      <c r="F2756" s="41">
        <v>43404</v>
      </c>
      <c r="G2756" s="42">
        <v>0.01</v>
      </c>
      <c r="H2756" s="21" t="s">
        <v>9029</v>
      </c>
      <c r="I2756" s="23" t="s">
        <v>20623</v>
      </c>
    </row>
    <row r="2757" spans="3:9" ht="60">
      <c r="C2757" s="39" t="s">
        <v>18435</v>
      </c>
      <c r="D2757" s="40" t="s">
        <v>18436</v>
      </c>
      <c r="E2757" s="40" t="s">
        <v>18444</v>
      </c>
      <c r="F2757" s="41">
        <v>43406</v>
      </c>
      <c r="G2757" s="42">
        <v>0.01</v>
      </c>
      <c r="H2757" s="21" t="s">
        <v>8875</v>
      </c>
      <c r="I2757" s="23" t="s">
        <v>20625</v>
      </c>
    </row>
    <row r="2758" spans="3:9">
      <c r="C2758" s="39" t="s">
        <v>6384</v>
      </c>
      <c r="D2758" s="40" t="s">
        <v>6385</v>
      </c>
      <c r="E2758" s="40" t="s">
        <v>16130</v>
      </c>
      <c r="F2758" s="41">
        <v>41619</v>
      </c>
      <c r="G2758" s="42">
        <v>-73365.2</v>
      </c>
      <c r="H2758" s="21" t="s">
        <v>10034</v>
      </c>
      <c r="I2758" s="23" t="s">
        <v>2641</v>
      </c>
    </row>
    <row r="2759" spans="3:9">
      <c r="C2759" s="39" t="s">
        <v>6384</v>
      </c>
      <c r="D2759" s="40" t="s">
        <v>6385</v>
      </c>
      <c r="E2759" s="40" t="s">
        <v>16131</v>
      </c>
      <c r="F2759" s="41">
        <v>41628</v>
      </c>
      <c r="G2759" s="42">
        <v>73365.2</v>
      </c>
      <c r="H2759" s="21" t="s">
        <v>10035</v>
      </c>
      <c r="I2759" s="23" t="s">
        <v>6386</v>
      </c>
    </row>
    <row r="2760" spans="3:9">
      <c r="C2760" s="39" t="s">
        <v>6387</v>
      </c>
      <c r="D2760" s="40" t="s">
        <v>6388</v>
      </c>
      <c r="E2760" s="43" t="s">
        <v>16132</v>
      </c>
      <c r="F2760" s="44">
        <v>41779</v>
      </c>
      <c r="G2760" s="45">
        <v>-75228.600000000006</v>
      </c>
      <c r="H2760" s="21" t="s">
        <v>121</v>
      </c>
      <c r="I2760" s="23" t="s">
        <v>6389</v>
      </c>
    </row>
    <row r="2761" spans="3:9">
      <c r="C2761" s="39" t="s">
        <v>21819</v>
      </c>
      <c r="D2761" s="40" t="s">
        <v>21820</v>
      </c>
      <c r="E2761" s="40" t="s">
        <v>21821</v>
      </c>
      <c r="F2761" s="41">
        <v>44768</v>
      </c>
      <c r="G2761" s="42">
        <v>-819598.5</v>
      </c>
      <c r="H2761" s="21" t="s">
        <v>20478</v>
      </c>
      <c r="I2761" s="23" t="e">
        <v>#N/A</v>
      </c>
    </row>
    <row r="2762" spans="3:9">
      <c r="C2762" s="46" t="s">
        <v>1463</v>
      </c>
      <c r="D2762" s="47" t="s">
        <v>1768</v>
      </c>
      <c r="E2762" s="48" t="s">
        <v>12330</v>
      </c>
      <c r="F2762" s="49">
        <v>41646</v>
      </c>
      <c r="G2762" s="50">
        <v>-576290</v>
      </c>
      <c r="H2762" s="21" t="s">
        <v>1464</v>
      </c>
      <c r="I2762" s="23" t="s">
        <v>1464</v>
      </c>
    </row>
    <row r="2763" spans="3:9">
      <c r="C2763" s="39" t="s">
        <v>6391</v>
      </c>
      <c r="D2763" s="40" t="s">
        <v>6392</v>
      </c>
      <c r="E2763" s="40" t="s">
        <v>14665</v>
      </c>
      <c r="F2763" s="41">
        <v>40267</v>
      </c>
      <c r="G2763" s="42">
        <v>-10000</v>
      </c>
      <c r="H2763" s="21" t="s">
        <v>10038</v>
      </c>
      <c r="I2763" s="23" t="s">
        <v>20038</v>
      </c>
    </row>
    <row r="2764" spans="3:9">
      <c r="C2764" s="39" t="s">
        <v>6394</v>
      </c>
      <c r="D2764" s="40" t="s">
        <v>6395</v>
      </c>
      <c r="E2764" s="40" t="s">
        <v>16133</v>
      </c>
      <c r="F2764" s="41">
        <v>42004</v>
      </c>
      <c r="G2764" s="42">
        <v>-23756.400000000001</v>
      </c>
      <c r="H2764" s="21" t="e">
        <v>#N/A</v>
      </c>
      <c r="I2764" s="23" t="s">
        <v>6396</v>
      </c>
    </row>
    <row r="2765" spans="3:9">
      <c r="C2765" s="39" t="s">
        <v>6394</v>
      </c>
      <c r="D2765" s="40" t="s">
        <v>6395</v>
      </c>
      <c r="E2765" s="40" t="s">
        <v>16134</v>
      </c>
      <c r="F2765" s="41">
        <v>42004</v>
      </c>
      <c r="G2765" s="42">
        <v>-23756.400000000001</v>
      </c>
      <c r="H2765" s="21" t="s">
        <v>10041</v>
      </c>
      <c r="I2765" s="23" t="s">
        <v>6398</v>
      </c>
    </row>
    <row r="2766" spans="3:9">
      <c r="C2766" s="39" t="s">
        <v>21822</v>
      </c>
      <c r="D2766" s="40" t="s">
        <v>21823</v>
      </c>
      <c r="E2766" s="43" t="s">
        <v>21824</v>
      </c>
      <c r="F2766" s="44">
        <v>44762</v>
      </c>
      <c r="G2766" s="45">
        <v>-88500</v>
      </c>
      <c r="H2766" s="21" t="s">
        <v>1351</v>
      </c>
      <c r="I2766" s="23" t="e">
        <v>#N/A</v>
      </c>
    </row>
    <row r="2767" spans="3:9">
      <c r="C2767" s="39" t="s">
        <v>11074</v>
      </c>
      <c r="D2767" s="40" t="s">
        <v>11075</v>
      </c>
      <c r="E2767" s="40" t="s">
        <v>18445</v>
      </c>
      <c r="F2767" s="41">
        <v>43615</v>
      </c>
      <c r="G2767" s="42">
        <v>-2353026.71</v>
      </c>
      <c r="H2767" s="21" t="s">
        <v>12078</v>
      </c>
      <c r="I2767" s="23" t="s">
        <v>11076</v>
      </c>
    </row>
    <row r="2768" spans="3:9">
      <c r="C2768" s="39" t="s">
        <v>11074</v>
      </c>
      <c r="D2768" s="40" t="s">
        <v>11075</v>
      </c>
      <c r="E2768" s="40" t="s">
        <v>18446</v>
      </c>
      <c r="F2768" s="41">
        <v>43665</v>
      </c>
      <c r="G2768" s="42">
        <v>-772400.12</v>
      </c>
      <c r="H2768" s="21" t="s">
        <v>9029</v>
      </c>
      <c r="I2768" s="23" t="s">
        <v>11077</v>
      </c>
    </row>
    <row r="2769" spans="3:9">
      <c r="C2769" s="39" t="s">
        <v>11074</v>
      </c>
      <c r="D2769" s="40" t="s">
        <v>11075</v>
      </c>
      <c r="E2769" s="40" t="s">
        <v>18447</v>
      </c>
      <c r="F2769" s="41">
        <v>44084</v>
      </c>
      <c r="G2769" s="42">
        <v>-233936.27</v>
      </c>
      <c r="H2769" s="21" t="s">
        <v>8875</v>
      </c>
      <c r="I2769" s="23" t="s">
        <v>11078</v>
      </c>
    </row>
    <row r="2770" spans="3:9">
      <c r="C2770" s="39" t="s">
        <v>11074</v>
      </c>
      <c r="D2770" s="40" t="s">
        <v>11075</v>
      </c>
      <c r="E2770" s="40" t="s">
        <v>18448</v>
      </c>
      <c r="F2770" s="41">
        <v>44558</v>
      </c>
      <c r="G2770" s="42">
        <v>-80778.080000000002</v>
      </c>
      <c r="H2770" s="21" t="s">
        <v>20478</v>
      </c>
      <c r="I2770" s="23" t="s">
        <v>11079</v>
      </c>
    </row>
    <row r="2771" spans="3:9">
      <c r="C2771" s="39" t="s">
        <v>11074</v>
      </c>
      <c r="D2771" s="40" t="s">
        <v>11075</v>
      </c>
      <c r="E2771" s="40" t="s">
        <v>18449</v>
      </c>
      <c r="F2771" s="41">
        <v>44600</v>
      </c>
      <c r="G2771" s="42">
        <v>-342610.29</v>
      </c>
      <c r="H2771" s="21" t="s">
        <v>12084</v>
      </c>
      <c r="I2771" s="23" t="s">
        <v>11080</v>
      </c>
    </row>
    <row r="2772" spans="3:9">
      <c r="C2772" s="39" t="s">
        <v>11074</v>
      </c>
      <c r="D2772" s="40" t="s">
        <v>11075</v>
      </c>
      <c r="E2772" s="40" t="s">
        <v>18450</v>
      </c>
      <c r="F2772" s="41">
        <v>44706</v>
      </c>
      <c r="G2772" s="42">
        <v>-1080330.98</v>
      </c>
      <c r="H2772" s="21" t="e">
        <v>#N/A</v>
      </c>
      <c r="I2772" s="23" t="s">
        <v>11081</v>
      </c>
    </row>
    <row r="2773" spans="3:9">
      <c r="C2773" s="39" t="s">
        <v>11074</v>
      </c>
      <c r="D2773" s="40" t="s">
        <v>11075</v>
      </c>
      <c r="E2773" s="40" t="s">
        <v>18451</v>
      </c>
      <c r="F2773" s="41">
        <v>44706</v>
      </c>
      <c r="G2773" s="42">
        <v>-1346344.44</v>
      </c>
      <c r="H2773" s="21" t="s">
        <v>9029</v>
      </c>
      <c r="I2773" s="23" t="s">
        <v>11082</v>
      </c>
    </row>
    <row r="2774" spans="3:9">
      <c r="C2774" s="39" t="s">
        <v>11074</v>
      </c>
      <c r="D2774" s="40" t="s">
        <v>11075</v>
      </c>
      <c r="E2774" s="40" t="s">
        <v>18452</v>
      </c>
      <c r="F2774" s="41">
        <v>44706</v>
      </c>
      <c r="G2774" s="42">
        <v>-3153785.29</v>
      </c>
      <c r="H2774" s="21" t="s">
        <v>8875</v>
      </c>
      <c r="I2774" s="23" t="s">
        <v>11083</v>
      </c>
    </row>
    <row r="2775" spans="3:9">
      <c r="C2775" s="39" t="s">
        <v>6400</v>
      </c>
      <c r="D2775" s="40" t="s">
        <v>6401</v>
      </c>
      <c r="E2775" s="40" t="s">
        <v>16135</v>
      </c>
      <c r="F2775" s="41">
        <v>42004</v>
      </c>
      <c r="G2775" s="42">
        <v>-48832.6</v>
      </c>
      <c r="H2775" s="21" t="s">
        <v>10044</v>
      </c>
      <c r="I2775" s="23" t="s">
        <v>6402</v>
      </c>
    </row>
    <row r="2776" spans="3:9">
      <c r="C2776" s="39" t="s">
        <v>21825</v>
      </c>
      <c r="D2776" s="40" t="s">
        <v>21826</v>
      </c>
      <c r="E2776" s="40" t="s">
        <v>21827</v>
      </c>
      <c r="F2776" s="41">
        <v>44762</v>
      </c>
      <c r="G2776" s="42">
        <v>-141600</v>
      </c>
      <c r="H2776" s="21" t="s">
        <v>20478</v>
      </c>
      <c r="I2776" s="23" t="e">
        <v>#N/A</v>
      </c>
    </row>
    <row r="2777" spans="3:9">
      <c r="C2777" s="39" t="s">
        <v>6404</v>
      </c>
      <c r="D2777" s="40" t="s">
        <v>6405</v>
      </c>
      <c r="E2777" s="40" t="s">
        <v>16136</v>
      </c>
      <c r="F2777" s="41">
        <v>41619</v>
      </c>
      <c r="G2777" s="42">
        <v>-43726.85</v>
      </c>
      <c r="H2777" s="21" t="s">
        <v>20450</v>
      </c>
      <c r="I2777" s="23" t="s">
        <v>2641</v>
      </c>
    </row>
    <row r="2778" spans="3:9">
      <c r="C2778" s="39" t="s">
        <v>6404</v>
      </c>
      <c r="D2778" s="40" t="s">
        <v>6405</v>
      </c>
      <c r="E2778" s="40" t="s">
        <v>16137</v>
      </c>
      <c r="F2778" s="41">
        <v>41628</v>
      </c>
      <c r="G2778" s="42">
        <v>43726.85</v>
      </c>
      <c r="H2778" s="21" t="e">
        <v>#N/A</v>
      </c>
      <c r="I2778" s="23" t="s">
        <v>6406</v>
      </c>
    </row>
    <row r="2779" spans="3:9">
      <c r="C2779" s="39" t="s">
        <v>11084</v>
      </c>
      <c r="D2779" s="40" t="s">
        <v>11085</v>
      </c>
      <c r="E2779" s="40" t="s">
        <v>18453</v>
      </c>
      <c r="F2779" s="41">
        <v>44049</v>
      </c>
      <c r="G2779" s="42">
        <v>-2611378.38</v>
      </c>
      <c r="H2779" s="21" t="s">
        <v>961</v>
      </c>
      <c r="I2779" s="23" t="s">
        <v>11086</v>
      </c>
    </row>
    <row r="2780" spans="3:9">
      <c r="C2780" s="39" t="s">
        <v>6407</v>
      </c>
      <c r="D2780" s="40" t="s">
        <v>6408</v>
      </c>
      <c r="E2780" s="40" t="s">
        <v>16138</v>
      </c>
      <c r="F2780" s="41">
        <v>41619</v>
      </c>
      <c r="G2780" s="42">
        <v>-73365.2</v>
      </c>
      <c r="H2780" s="21" t="e">
        <v>#N/A</v>
      </c>
      <c r="I2780" s="23" t="s">
        <v>2641</v>
      </c>
    </row>
    <row r="2781" spans="3:9">
      <c r="C2781" s="39" t="s">
        <v>6407</v>
      </c>
      <c r="D2781" s="40" t="s">
        <v>6408</v>
      </c>
      <c r="E2781" s="40" t="s">
        <v>16139</v>
      </c>
      <c r="F2781" s="41">
        <v>41628</v>
      </c>
      <c r="G2781" s="42">
        <v>73365.2</v>
      </c>
      <c r="H2781" s="21" t="s">
        <v>3816</v>
      </c>
      <c r="I2781" s="23" t="s">
        <v>6409</v>
      </c>
    </row>
    <row r="2782" spans="3:9">
      <c r="C2782" s="39" t="s">
        <v>6410</v>
      </c>
      <c r="D2782" s="40" t="s">
        <v>6411</v>
      </c>
      <c r="E2782" s="40" t="s">
        <v>16140</v>
      </c>
      <c r="F2782" s="41">
        <v>41639</v>
      </c>
      <c r="G2782" s="42">
        <v>-11240.8</v>
      </c>
      <c r="H2782" s="21" t="s">
        <v>10049</v>
      </c>
      <c r="I2782" s="23" t="s">
        <v>6412</v>
      </c>
    </row>
    <row r="2783" spans="3:9">
      <c r="C2783" s="46" t="s">
        <v>226</v>
      </c>
      <c r="D2783" s="47" t="s">
        <v>1769</v>
      </c>
      <c r="E2783" s="48" t="s">
        <v>12935</v>
      </c>
      <c r="F2783" s="49">
        <v>41768</v>
      </c>
      <c r="G2783" s="50">
        <v>-14160</v>
      </c>
      <c r="H2783" s="21" t="s">
        <v>227</v>
      </c>
      <c r="I2783" s="23" t="s">
        <v>227</v>
      </c>
    </row>
    <row r="2784" spans="3:9">
      <c r="C2784" s="46" t="s">
        <v>226</v>
      </c>
      <c r="D2784" s="47" t="s">
        <v>1769</v>
      </c>
      <c r="E2784" s="48" t="s">
        <v>12936</v>
      </c>
      <c r="F2784" s="49">
        <v>41897</v>
      </c>
      <c r="G2784" s="50">
        <v>-14160</v>
      </c>
      <c r="H2784" s="21" t="s">
        <v>228</v>
      </c>
      <c r="I2784" s="23" t="s">
        <v>228</v>
      </c>
    </row>
    <row r="2785" spans="3:9">
      <c r="C2785" s="46" t="s">
        <v>229</v>
      </c>
      <c r="D2785" s="47" t="s">
        <v>1770</v>
      </c>
      <c r="E2785" s="48" t="s">
        <v>13058</v>
      </c>
      <c r="F2785" s="49">
        <v>42129</v>
      </c>
      <c r="G2785" s="50">
        <v>-11800</v>
      </c>
      <c r="H2785" s="21" t="s">
        <v>230</v>
      </c>
      <c r="I2785" s="23" t="s">
        <v>230</v>
      </c>
    </row>
    <row r="2786" spans="3:9">
      <c r="C2786" s="46" t="s">
        <v>229</v>
      </c>
      <c r="D2786" s="47" t="s">
        <v>1770</v>
      </c>
      <c r="E2786" s="48" t="s">
        <v>13059</v>
      </c>
      <c r="F2786" s="49">
        <v>42130</v>
      </c>
      <c r="G2786" s="50">
        <v>-11800</v>
      </c>
      <c r="H2786" s="21" t="s">
        <v>231</v>
      </c>
      <c r="I2786" s="23" t="s">
        <v>231</v>
      </c>
    </row>
    <row r="2787" spans="3:9">
      <c r="C2787" s="39" t="s">
        <v>6413</v>
      </c>
      <c r="D2787" s="40" t="s">
        <v>6414</v>
      </c>
      <c r="E2787" s="40" t="s">
        <v>16141</v>
      </c>
      <c r="F2787" s="41">
        <v>41619</v>
      </c>
      <c r="G2787" s="42">
        <v>-73365.2</v>
      </c>
      <c r="H2787" s="21" t="s">
        <v>10052</v>
      </c>
      <c r="I2787" s="23" t="s">
        <v>2641</v>
      </c>
    </row>
    <row r="2788" spans="3:9">
      <c r="C2788" s="39" t="s">
        <v>6413</v>
      </c>
      <c r="D2788" s="40" t="s">
        <v>6414</v>
      </c>
      <c r="E2788" s="40" t="s">
        <v>16142</v>
      </c>
      <c r="F2788" s="41">
        <v>41628</v>
      </c>
      <c r="G2788" s="42">
        <v>73365.2</v>
      </c>
      <c r="H2788" s="21" t="e">
        <v>#N/A</v>
      </c>
      <c r="I2788" s="23" t="s">
        <v>6415</v>
      </c>
    </row>
    <row r="2789" spans="3:9">
      <c r="C2789" s="39" t="s">
        <v>6416</v>
      </c>
      <c r="D2789" s="40" t="s">
        <v>6417</v>
      </c>
      <c r="E2789" s="43" t="s">
        <v>16143</v>
      </c>
      <c r="F2789" s="44">
        <v>41619</v>
      </c>
      <c r="G2789" s="45">
        <v>-73365.2</v>
      </c>
      <c r="H2789" s="21" t="s">
        <v>123</v>
      </c>
      <c r="I2789" s="23" t="s">
        <v>2641</v>
      </c>
    </row>
    <row r="2790" spans="3:9">
      <c r="C2790" s="39" t="s">
        <v>6416</v>
      </c>
      <c r="D2790" s="40" t="s">
        <v>6417</v>
      </c>
      <c r="E2790" s="40" t="s">
        <v>16144</v>
      </c>
      <c r="F2790" s="41">
        <v>41628</v>
      </c>
      <c r="G2790" s="42">
        <v>73365.2</v>
      </c>
      <c r="H2790" s="21" t="s">
        <v>10055</v>
      </c>
      <c r="I2790" s="23" t="s">
        <v>6418</v>
      </c>
    </row>
    <row r="2791" spans="3:9">
      <c r="C2791" s="39" t="s">
        <v>6419</v>
      </c>
      <c r="D2791" s="40" t="s">
        <v>6420</v>
      </c>
      <c r="E2791" s="40" t="s">
        <v>16145</v>
      </c>
      <c r="F2791" s="41">
        <v>41619</v>
      </c>
      <c r="G2791" s="42">
        <v>-87478.7</v>
      </c>
      <c r="H2791" s="21" t="s">
        <v>10056</v>
      </c>
      <c r="I2791" s="23" t="s">
        <v>2641</v>
      </c>
    </row>
    <row r="2792" spans="3:9">
      <c r="C2792" s="39" t="s">
        <v>6419</v>
      </c>
      <c r="D2792" s="40" t="s">
        <v>6420</v>
      </c>
      <c r="E2792" s="40" t="s">
        <v>16146</v>
      </c>
      <c r="F2792" s="41">
        <v>41628</v>
      </c>
      <c r="G2792" s="42">
        <v>87478.7</v>
      </c>
      <c r="H2792" s="21" t="s">
        <v>10057</v>
      </c>
      <c r="I2792" s="23" t="s">
        <v>6421</v>
      </c>
    </row>
    <row r="2793" spans="3:9">
      <c r="C2793" s="39" t="s">
        <v>21828</v>
      </c>
      <c r="D2793" s="40" t="s">
        <v>21829</v>
      </c>
      <c r="E2793" s="40" t="s">
        <v>21830</v>
      </c>
      <c r="F2793" s="41">
        <v>44671</v>
      </c>
      <c r="G2793" s="42">
        <v>-10345055.210000001</v>
      </c>
      <c r="H2793" s="21" t="s">
        <v>12090</v>
      </c>
      <c r="I2793" s="23" t="e">
        <v>#N/A</v>
      </c>
    </row>
    <row r="2794" spans="3:9">
      <c r="C2794" s="39" t="s">
        <v>6422</v>
      </c>
      <c r="D2794" s="40" t="s">
        <v>6423</v>
      </c>
      <c r="E2794" s="40" t="s">
        <v>16147</v>
      </c>
      <c r="F2794" s="41">
        <v>42004</v>
      </c>
      <c r="G2794" s="42">
        <v>-23756.400000000001</v>
      </c>
      <c r="H2794" s="21" t="e">
        <v>#N/A</v>
      </c>
      <c r="I2794" s="23" t="s">
        <v>6396</v>
      </c>
    </row>
    <row r="2795" spans="3:9">
      <c r="C2795" s="39" t="s">
        <v>6425</v>
      </c>
      <c r="D2795" s="40" t="s">
        <v>6426</v>
      </c>
      <c r="E2795" s="40" t="s">
        <v>16148</v>
      </c>
      <c r="F2795" s="41">
        <v>41619</v>
      </c>
      <c r="G2795" s="42">
        <v>-73365.2</v>
      </c>
      <c r="H2795" s="21" t="s">
        <v>3816</v>
      </c>
      <c r="I2795" s="23" t="s">
        <v>2641</v>
      </c>
    </row>
    <row r="2796" spans="3:9">
      <c r="C2796" s="39" t="s">
        <v>6425</v>
      </c>
      <c r="D2796" s="40" t="s">
        <v>6426</v>
      </c>
      <c r="E2796" s="40" t="s">
        <v>16149</v>
      </c>
      <c r="F2796" s="41">
        <v>41628</v>
      </c>
      <c r="G2796" s="42">
        <v>73365.2</v>
      </c>
      <c r="H2796" s="21" t="s">
        <v>10062</v>
      </c>
      <c r="I2796" s="23" t="s">
        <v>6427</v>
      </c>
    </row>
    <row r="2797" spans="3:9">
      <c r="C2797" s="39" t="s">
        <v>6428</v>
      </c>
      <c r="D2797" s="40" t="s">
        <v>6429</v>
      </c>
      <c r="E2797" s="40" t="s">
        <v>16150</v>
      </c>
      <c r="F2797" s="41">
        <v>42004</v>
      </c>
      <c r="G2797" s="42">
        <v>-51472.2</v>
      </c>
      <c r="H2797" s="21" t="s">
        <v>10065</v>
      </c>
      <c r="I2797" s="23" t="s">
        <v>6430</v>
      </c>
    </row>
    <row r="2798" spans="3:9">
      <c r="C2798" s="39" t="s">
        <v>6432</v>
      </c>
      <c r="D2798" s="40" t="s">
        <v>6433</v>
      </c>
      <c r="E2798" s="40" t="s">
        <v>16151</v>
      </c>
      <c r="F2798" s="41">
        <v>41619</v>
      </c>
      <c r="G2798" s="42">
        <v>-73365.2</v>
      </c>
      <c r="H2798" s="21" t="s">
        <v>10068</v>
      </c>
      <c r="I2798" s="23" t="s">
        <v>2641</v>
      </c>
    </row>
    <row r="2799" spans="3:9">
      <c r="C2799" s="39" t="s">
        <v>6432</v>
      </c>
      <c r="D2799" s="40" t="s">
        <v>6433</v>
      </c>
      <c r="E2799" s="40" t="s">
        <v>16152</v>
      </c>
      <c r="F2799" s="41">
        <v>41628</v>
      </c>
      <c r="G2799" s="42">
        <v>73365.2</v>
      </c>
      <c r="H2799" s="21" t="s">
        <v>3816</v>
      </c>
      <c r="I2799" s="23" t="s">
        <v>6434</v>
      </c>
    </row>
    <row r="2800" spans="3:9">
      <c r="C2800" s="39" t="s">
        <v>6435</v>
      </c>
      <c r="D2800" s="40" t="s">
        <v>6436</v>
      </c>
      <c r="E2800" s="40" t="s">
        <v>16153</v>
      </c>
      <c r="F2800" s="41">
        <v>42004</v>
      </c>
      <c r="G2800" s="42">
        <v>-92842.4</v>
      </c>
      <c r="H2800" s="21" t="s">
        <v>0</v>
      </c>
      <c r="I2800" s="23" t="s">
        <v>6437</v>
      </c>
    </row>
    <row r="2801" spans="3:9">
      <c r="C2801" s="39" t="s">
        <v>6439</v>
      </c>
      <c r="D2801" s="40" t="s">
        <v>6440</v>
      </c>
      <c r="E2801" s="40" t="s">
        <v>16154</v>
      </c>
      <c r="F2801" s="41">
        <v>42004</v>
      </c>
      <c r="G2801" s="42">
        <v>-63654.8</v>
      </c>
      <c r="H2801" s="21" t="s">
        <v>10075</v>
      </c>
      <c r="I2801" s="23" t="s">
        <v>6441</v>
      </c>
    </row>
    <row r="2802" spans="3:9">
      <c r="C2802" s="39" t="s">
        <v>6443</v>
      </c>
      <c r="D2802" s="40" t="s">
        <v>6444</v>
      </c>
      <c r="E2802" s="40" t="s">
        <v>16155</v>
      </c>
      <c r="F2802" s="41">
        <v>41765</v>
      </c>
      <c r="G2802" s="42">
        <v>-56391.54</v>
      </c>
      <c r="H2802" s="21" t="s">
        <v>4591</v>
      </c>
      <c r="I2802" s="23" t="s">
        <v>6445</v>
      </c>
    </row>
    <row r="2803" spans="3:9">
      <c r="C2803" s="39" t="s">
        <v>11087</v>
      </c>
      <c r="D2803" s="40" t="s">
        <v>11088</v>
      </c>
      <c r="E2803" s="40" t="s">
        <v>18454</v>
      </c>
      <c r="F2803" s="41">
        <v>44470</v>
      </c>
      <c r="G2803" s="42">
        <v>-900000</v>
      </c>
      <c r="H2803" s="21" t="s">
        <v>12091</v>
      </c>
      <c r="I2803" s="23" t="s">
        <v>11089</v>
      </c>
    </row>
    <row r="2804" spans="3:9">
      <c r="C2804" s="39" t="s">
        <v>6447</v>
      </c>
      <c r="D2804" s="40" t="s">
        <v>6448</v>
      </c>
      <c r="E2804" s="40" t="s">
        <v>16156</v>
      </c>
      <c r="F2804" s="41">
        <v>41619</v>
      </c>
      <c r="G2804" s="42">
        <v>-73365.2</v>
      </c>
      <c r="H2804" s="21" t="s">
        <v>3816</v>
      </c>
      <c r="I2804" s="23" t="s">
        <v>2641</v>
      </c>
    </row>
    <row r="2805" spans="3:9">
      <c r="C2805" s="39" t="s">
        <v>6447</v>
      </c>
      <c r="D2805" s="40" t="s">
        <v>6448</v>
      </c>
      <c r="E2805" s="40" t="s">
        <v>16157</v>
      </c>
      <c r="F2805" s="41">
        <v>41628</v>
      </c>
      <c r="G2805" s="42">
        <v>73365.2</v>
      </c>
      <c r="H2805" s="21" t="s">
        <v>0</v>
      </c>
      <c r="I2805" s="23" t="s">
        <v>6449</v>
      </c>
    </row>
    <row r="2806" spans="3:9">
      <c r="C2806" s="39" t="s">
        <v>6450</v>
      </c>
      <c r="D2806" s="40" t="s">
        <v>6451</v>
      </c>
      <c r="E2806" s="40" t="s">
        <v>16158</v>
      </c>
      <c r="F2806" s="41">
        <v>41619</v>
      </c>
      <c r="G2806" s="42">
        <v>-43726.85</v>
      </c>
      <c r="H2806" s="21" t="s">
        <v>10080</v>
      </c>
      <c r="I2806" s="23" t="s">
        <v>2641</v>
      </c>
    </row>
    <row r="2807" spans="3:9">
      <c r="C2807" s="39" t="s">
        <v>6450</v>
      </c>
      <c r="D2807" s="40" t="s">
        <v>6451</v>
      </c>
      <c r="E2807" s="40" t="s">
        <v>16159</v>
      </c>
      <c r="F2807" s="41">
        <v>41628</v>
      </c>
      <c r="G2807" s="42">
        <v>43726.85</v>
      </c>
      <c r="H2807" s="21" t="s">
        <v>0</v>
      </c>
      <c r="I2807" s="23" t="s">
        <v>6452</v>
      </c>
    </row>
    <row r="2808" spans="3:9">
      <c r="C2808" s="39" t="s">
        <v>6453</v>
      </c>
      <c r="D2808" s="40" t="s">
        <v>6454</v>
      </c>
      <c r="E2808" s="40" t="s">
        <v>16160</v>
      </c>
      <c r="F2808" s="41">
        <v>41619</v>
      </c>
      <c r="G2808" s="42">
        <v>-87478.7</v>
      </c>
      <c r="H2808" s="21" t="e">
        <v>#N/A</v>
      </c>
      <c r="I2808" s="23" t="s">
        <v>2641</v>
      </c>
    </row>
    <row r="2809" spans="3:9">
      <c r="C2809" s="39" t="s">
        <v>6453</v>
      </c>
      <c r="D2809" s="40" t="s">
        <v>6454</v>
      </c>
      <c r="E2809" s="40" t="s">
        <v>16161</v>
      </c>
      <c r="F2809" s="41">
        <v>41628</v>
      </c>
      <c r="G2809" s="42">
        <v>87478.7</v>
      </c>
      <c r="H2809" s="21" t="s">
        <v>10083</v>
      </c>
      <c r="I2809" s="23" t="s">
        <v>6455</v>
      </c>
    </row>
    <row r="2810" spans="3:9">
      <c r="C2810" s="39" t="s">
        <v>6456</v>
      </c>
      <c r="D2810" s="40" t="s">
        <v>6457</v>
      </c>
      <c r="E2810" s="40" t="s">
        <v>16162</v>
      </c>
      <c r="F2810" s="41">
        <v>41619</v>
      </c>
      <c r="G2810" s="42">
        <v>-43726.85</v>
      </c>
      <c r="H2810" s="21" t="s">
        <v>10086</v>
      </c>
      <c r="I2810" s="23" t="s">
        <v>2641</v>
      </c>
    </row>
    <row r="2811" spans="3:9">
      <c r="C2811" s="39" t="s">
        <v>6456</v>
      </c>
      <c r="D2811" s="40" t="s">
        <v>6457</v>
      </c>
      <c r="E2811" s="40" t="s">
        <v>16163</v>
      </c>
      <c r="F2811" s="41">
        <v>41628</v>
      </c>
      <c r="G2811" s="42">
        <v>43726.85</v>
      </c>
      <c r="H2811" s="21" t="s">
        <v>8878</v>
      </c>
      <c r="I2811" s="23" t="s">
        <v>6458</v>
      </c>
    </row>
    <row r="2812" spans="3:9">
      <c r="C2812" s="39" t="s">
        <v>6459</v>
      </c>
      <c r="D2812" s="40" t="s">
        <v>6460</v>
      </c>
      <c r="E2812" s="40" t="s">
        <v>16164</v>
      </c>
      <c r="F2812" s="41">
        <v>42004</v>
      </c>
      <c r="G2812" s="42">
        <v>-24416.3</v>
      </c>
      <c r="H2812" s="21" t="s">
        <v>10089</v>
      </c>
      <c r="I2812" s="23" t="s">
        <v>6348</v>
      </c>
    </row>
    <row r="2813" spans="3:9">
      <c r="C2813" s="39" t="s">
        <v>6462</v>
      </c>
      <c r="D2813" s="40" t="s">
        <v>6463</v>
      </c>
      <c r="E2813" s="40" t="s">
        <v>16165</v>
      </c>
      <c r="F2813" s="41">
        <v>41619</v>
      </c>
      <c r="G2813" s="42">
        <v>-73365.2</v>
      </c>
      <c r="H2813" s="21" t="s">
        <v>10089</v>
      </c>
      <c r="I2813" s="23" t="s">
        <v>2641</v>
      </c>
    </row>
    <row r="2814" spans="3:9">
      <c r="C2814" s="39" t="s">
        <v>6462</v>
      </c>
      <c r="D2814" s="40" t="s">
        <v>6463</v>
      </c>
      <c r="E2814" s="40" t="s">
        <v>16166</v>
      </c>
      <c r="F2814" s="41">
        <v>41628</v>
      </c>
      <c r="G2814" s="42">
        <v>73365.2</v>
      </c>
      <c r="H2814" s="21" t="s">
        <v>10092</v>
      </c>
      <c r="I2814" s="23" t="s">
        <v>6464</v>
      </c>
    </row>
    <row r="2815" spans="3:9">
      <c r="C2815" s="39" t="s">
        <v>6465</v>
      </c>
      <c r="D2815" s="40" t="s">
        <v>6466</v>
      </c>
      <c r="E2815" s="40" t="s">
        <v>16167</v>
      </c>
      <c r="F2815" s="41">
        <v>41619</v>
      </c>
      <c r="G2815" s="42">
        <v>-87478.7</v>
      </c>
      <c r="H2815" s="21" t="s">
        <v>10095</v>
      </c>
      <c r="I2815" s="23" t="s">
        <v>2641</v>
      </c>
    </row>
    <row r="2816" spans="3:9">
      <c r="C2816" s="39" t="s">
        <v>6465</v>
      </c>
      <c r="D2816" s="40" t="s">
        <v>6466</v>
      </c>
      <c r="E2816" s="40" t="s">
        <v>16168</v>
      </c>
      <c r="F2816" s="41">
        <v>41628</v>
      </c>
      <c r="G2816" s="42">
        <v>87478.7</v>
      </c>
      <c r="H2816" s="21" t="s">
        <v>10095</v>
      </c>
      <c r="I2816" s="23" t="s">
        <v>6467</v>
      </c>
    </row>
    <row r="2817" spans="3:9">
      <c r="C2817" s="39" t="s">
        <v>6468</v>
      </c>
      <c r="D2817" s="40" t="s">
        <v>6469</v>
      </c>
      <c r="E2817" s="40" t="s">
        <v>16169</v>
      </c>
      <c r="F2817" s="41">
        <v>42004</v>
      </c>
      <c r="G2817" s="42">
        <v>-47512.800000000003</v>
      </c>
      <c r="H2817" s="21" t="s">
        <v>10098</v>
      </c>
      <c r="I2817" s="23" t="s">
        <v>6470</v>
      </c>
    </row>
    <row r="2818" spans="3:9">
      <c r="C2818" s="39" t="s">
        <v>6472</v>
      </c>
      <c r="D2818" s="40" t="s">
        <v>6473</v>
      </c>
      <c r="E2818" s="40" t="s">
        <v>16170</v>
      </c>
      <c r="F2818" s="41">
        <v>41815</v>
      </c>
      <c r="G2818" s="42">
        <v>-38274.199999999997</v>
      </c>
      <c r="H2818" s="21" t="s">
        <v>10101</v>
      </c>
      <c r="I2818" s="23" t="s">
        <v>6474</v>
      </c>
    </row>
    <row r="2819" spans="3:9">
      <c r="C2819" s="39" t="s">
        <v>6476</v>
      </c>
      <c r="D2819" s="40" t="s">
        <v>6477</v>
      </c>
      <c r="E2819" s="40" t="s">
        <v>16171</v>
      </c>
      <c r="F2819" s="41">
        <v>42004</v>
      </c>
      <c r="G2819" s="42">
        <v>-38934.1</v>
      </c>
      <c r="H2819" s="21" t="e">
        <v>#N/A</v>
      </c>
      <c r="I2819" s="23" t="s">
        <v>6478</v>
      </c>
    </row>
    <row r="2820" spans="3:9">
      <c r="C2820" s="39" t="s">
        <v>6480</v>
      </c>
      <c r="D2820" s="40" t="s">
        <v>6481</v>
      </c>
      <c r="E2820" s="40" t="s">
        <v>16172</v>
      </c>
      <c r="F2820" s="41">
        <v>42004</v>
      </c>
      <c r="G2820" s="42">
        <v>-91268.800000000003</v>
      </c>
      <c r="H2820" s="21" t="e">
        <v>#N/A</v>
      </c>
      <c r="I2820" s="23" t="s">
        <v>6482</v>
      </c>
    </row>
    <row r="2821" spans="3:9">
      <c r="C2821" s="39" t="s">
        <v>6484</v>
      </c>
      <c r="D2821" s="40" t="s">
        <v>6485</v>
      </c>
      <c r="E2821" s="40" t="s">
        <v>16173</v>
      </c>
      <c r="F2821" s="41">
        <v>42004</v>
      </c>
      <c r="G2821" s="42">
        <v>-23756.400000000001</v>
      </c>
      <c r="H2821" s="21" t="s">
        <v>10104</v>
      </c>
      <c r="I2821" s="23" t="s">
        <v>6486</v>
      </c>
    </row>
    <row r="2822" spans="3:9">
      <c r="C2822" s="39" t="s">
        <v>6488</v>
      </c>
      <c r="D2822" s="40" t="s">
        <v>6489</v>
      </c>
      <c r="E2822" s="40" t="s">
        <v>16174</v>
      </c>
      <c r="F2822" s="41">
        <v>41775</v>
      </c>
      <c r="G2822" s="42">
        <v>-67235.850000000006</v>
      </c>
      <c r="H2822" s="21" t="s">
        <v>10104</v>
      </c>
      <c r="I2822" s="23" t="s">
        <v>6490</v>
      </c>
    </row>
    <row r="2823" spans="3:9">
      <c r="C2823" s="39" t="s">
        <v>6492</v>
      </c>
      <c r="D2823" s="40" t="s">
        <v>6493</v>
      </c>
      <c r="E2823" s="40" t="s">
        <v>16175</v>
      </c>
      <c r="F2823" s="41">
        <v>41619</v>
      </c>
      <c r="G2823" s="42">
        <v>-73365.2</v>
      </c>
      <c r="H2823" s="21" t="s">
        <v>20454</v>
      </c>
      <c r="I2823" s="23" t="s">
        <v>2641</v>
      </c>
    </row>
    <row r="2824" spans="3:9">
      <c r="C2824" s="39" t="s">
        <v>6492</v>
      </c>
      <c r="D2824" s="40" t="s">
        <v>6493</v>
      </c>
      <c r="E2824" s="40" t="s">
        <v>16176</v>
      </c>
      <c r="F2824" s="41">
        <v>41628</v>
      </c>
      <c r="G2824" s="42">
        <v>73365.2</v>
      </c>
      <c r="H2824" s="21" t="s">
        <v>8881</v>
      </c>
      <c r="I2824" s="23" t="s">
        <v>6494</v>
      </c>
    </row>
    <row r="2825" spans="3:9">
      <c r="C2825" s="39" t="s">
        <v>6495</v>
      </c>
      <c r="D2825" s="40" t="s">
        <v>6496</v>
      </c>
      <c r="E2825" s="40" t="s">
        <v>16177</v>
      </c>
      <c r="F2825" s="41">
        <v>41761</v>
      </c>
      <c r="G2825" s="42">
        <v>-33617.69</v>
      </c>
      <c r="H2825" s="21" t="s">
        <v>8882</v>
      </c>
      <c r="I2825" s="23" t="s">
        <v>6497</v>
      </c>
    </row>
    <row r="2826" spans="3:9">
      <c r="C2826" s="39" t="s">
        <v>6498</v>
      </c>
      <c r="D2826" s="40" t="s">
        <v>6499</v>
      </c>
      <c r="E2826" s="40" t="s">
        <v>16178</v>
      </c>
      <c r="F2826" s="41">
        <v>41779</v>
      </c>
      <c r="G2826" s="42">
        <v>-56391.54</v>
      </c>
      <c r="H2826" s="21" t="s">
        <v>10106</v>
      </c>
      <c r="I2826" s="23" t="s">
        <v>6500</v>
      </c>
    </row>
    <row r="2827" spans="3:9">
      <c r="C2827" s="39" t="s">
        <v>6502</v>
      </c>
      <c r="D2827" s="40" t="s">
        <v>6503</v>
      </c>
      <c r="E2827" s="40" t="s">
        <v>16179</v>
      </c>
      <c r="F2827" s="41">
        <v>41619</v>
      </c>
      <c r="G2827" s="42">
        <v>-73365.2</v>
      </c>
      <c r="H2827" s="21" t="s">
        <v>10107</v>
      </c>
      <c r="I2827" s="23" t="s">
        <v>2641</v>
      </c>
    </row>
    <row r="2828" spans="3:9">
      <c r="C2828" s="39" t="s">
        <v>6502</v>
      </c>
      <c r="D2828" s="40" t="s">
        <v>6503</v>
      </c>
      <c r="E2828" s="40" t="s">
        <v>16180</v>
      </c>
      <c r="F2828" s="41">
        <v>41628</v>
      </c>
      <c r="G2828" s="42">
        <v>73365.2</v>
      </c>
      <c r="H2828" s="21" t="s">
        <v>10108</v>
      </c>
      <c r="I2828" s="23" t="s">
        <v>6504</v>
      </c>
    </row>
    <row r="2829" spans="3:9">
      <c r="C2829" s="39" t="s">
        <v>11090</v>
      </c>
      <c r="D2829" s="40" t="s">
        <v>11091</v>
      </c>
      <c r="E2829" s="40" t="s">
        <v>18455</v>
      </c>
      <c r="F2829" s="41">
        <v>41585</v>
      </c>
      <c r="G2829" s="42">
        <v>-59400</v>
      </c>
      <c r="H2829" s="21" t="s">
        <v>12094</v>
      </c>
      <c r="I2829" s="23" t="s">
        <v>11092</v>
      </c>
    </row>
    <row r="2830" spans="3:9">
      <c r="C2830" s="39" t="s">
        <v>6505</v>
      </c>
      <c r="D2830" s="40" t="s">
        <v>6506</v>
      </c>
      <c r="E2830" s="40" t="s">
        <v>16181</v>
      </c>
      <c r="F2830" s="41">
        <v>41619</v>
      </c>
      <c r="G2830" s="42">
        <v>-73365.2</v>
      </c>
      <c r="H2830" s="21" t="s">
        <v>10109</v>
      </c>
      <c r="I2830" s="23" t="s">
        <v>2641</v>
      </c>
    </row>
    <row r="2831" spans="3:9">
      <c r="C2831" s="39" t="s">
        <v>6505</v>
      </c>
      <c r="D2831" s="40" t="s">
        <v>6506</v>
      </c>
      <c r="E2831" s="40" t="s">
        <v>16182</v>
      </c>
      <c r="F2831" s="41">
        <v>41628</v>
      </c>
      <c r="G2831" s="42">
        <v>73365.2</v>
      </c>
      <c r="H2831" s="21" t="s">
        <v>10110</v>
      </c>
      <c r="I2831" s="23" t="s">
        <v>6507</v>
      </c>
    </row>
    <row r="2832" spans="3:9">
      <c r="C2832" s="39" t="s">
        <v>11093</v>
      </c>
      <c r="D2832" s="40" t="s">
        <v>11094</v>
      </c>
      <c r="E2832" s="40" t="s">
        <v>18456</v>
      </c>
      <c r="F2832" s="41">
        <v>42299</v>
      </c>
      <c r="G2832" s="42">
        <v>-16000</v>
      </c>
      <c r="H2832" s="21" t="s">
        <v>9264</v>
      </c>
      <c r="I2832" s="23" t="s">
        <v>3480</v>
      </c>
    </row>
    <row r="2833" spans="3:9">
      <c r="C2833" s="39" t="s">
        <v>6508</v>
      </c>
      <c r="D2833" s="40" t="s">
        <v>6509</v>
      </c>
      <c r="E2833" s="40" t="s">
        <v>14666</v>
      </c>
      <c r="F2833" s="41">
        <v>40541</v>
      </c>
      <c r="G2833" s="42">
        <v>-8000</v>
      </c>
      <c r="H2833" s="21" t="s">
        <v>10111</v>
      </c>
      <c r="I2833" s="23" t="s">
        <v>20039</v>
      </c>
    </row>
    <row r="2834" spans="3:9">
      <c r="C2834" s="39" t="s">
        <v>11095</v>
      </c>
      <c r="D2834" s="40" t="s">
        <v>11096</v>
      </c>
      <c r="E2834" s="40" t="s">
        <v>18457</v>
      </c>
      <c r="F2834" s="41">
        <v>44474</v>
      </c>
      <c r="G2834" s="42">
        <v>-202950</v>
      </c>
      <c r="H2834" s="21" t="s">
        <v>20898</v>
      </c>
      <c r="I2834" s="23" t="s">
        <v>11097</v>
      </c>
    </row>
    <row r="2835" spans="3:9">
      <c r="C2835" s="39" t="s">
        <v>11098</v>
      </c>
      <c r="D2835" s="40" t="s">
        <v>11099</v>
      </c>
      <c r="E2835" s="40" t="s">
        <v>18458</v>
      </c>
      <c r="F2835" s="41">
        <v>41397</v>
      </c>
      <c r="G2835" s="42">
        <v>-2475000</v>
      </c>
      <c r="H2835" s="21" t="e">
        <v>#N/A</v>
      </c>
      <c r="I2835" s="23" t="s">
        <v>11100</v>
      </c>
    </row>
    <row r="2836" spans="3:9">
      <c r="C2836" s="39" t="s">
        <v>11098</v>
      </c>
      <c r="D2836" s="40" t="s">
        <v>11099</v>
      </c>
      <c r="E2836" s="40" t="s">
        <v>18459</v>
      </c>
      <c r="F2836" s="41">
        <v>44471</v>
      </c>
      <c r="G2836" s="42">
        <v>-1282500</v>
      </c>
      <c r="H2836" s="21" t="s">
        <v>20899</v>
      </c>
      <c r="I2836" s="23" t="s">
        <v>11101</v>
      </c>
    </row>
    <row r="2837" spans="3:9" ht="75">
      <c r="C2837" s="39" t="s">
        <v>11098</v>
      </c>
      <c r="D2837" s="40" t="s">
        <v>11099</v>
      </c>
      <c r="E2837" s="40" t="s">
        <v>18460</v>
      </c>
      <c r="F2837" s="41">
        <v>41397</v>
      </c>
      <c r="G2837" s="42">
        <v>2351250</v>
      </c>
      <c r="H2837" s="21" t="s">
        <v>20901</v>
      </c>
      <c r="I2837" s="23" t="s">
        <v>11102</v>
      </c>
    </row>
    <row r="2838" spans="3:9">
      <c r="C2838" s="39" t="s">
        <v>6510</v>
      </c>
      <c r="D2838" s="40" t="s">
        <v>6511</v>
      </c>
      <c r="E2838" s="40" t="s">
        <v>16183</v>
      </c>
      <c r="F2838" s="41">
        <v>44019</v>
      </c>
      <c r="G2838" s="42">
        <v>-500025</v>
      </c>
      <c r="H2838" s="21">
        <v>0</v>
      </c>
      <c r="I2838" s="23" t="s">
        <v>249</v>
      </c>
    </row>
    <row r="2839" spans="3:9">
      <c r="C2839" s="39" t="s">
        <v>6510</v>
      </c>
      <c r="D2839" s="40" t="s">
        <v>6511</v>
      </c>
      <c r="E2839" s="40" t="s">
        <v>16184</v>
      </c>
      <c r="F2839" s="41">
        <v>44019</v>
      </c>
      <c r="G2839" s="42">
        <v>500025</v>
      </c>
      <c r="H2839" s="21" t="s">
        <v>10114</v>
      </c>
      <c r="I2839" s="23" t="s">
        <v>250</v>
      </c>
    </row>
    <row r="2840" spans="3:9">
      <c r="C2840" s="39" t="s">
        <v>11103</v>
      </c>
      <c r="D2840" s="40" t="s">
        <v>11104</v>
      </c>
      <c r="E2840" s="40" t="s">
        <v>18461</v>
      </c>
      <c r="F2840" s="41">
        <v>44691</v>
      </c>
      <c r="G2840" s="42">
        <v>-2450000</v>
      </c>
      <c r="H2840" s="21" t="s">
        <v>20903</v>
      </c>
      <c r="I2840" s="23" t="s">
        <v>11105</v>
      </c>
    </row>
    <row r="2841" spans="3:9">
      <c r="C2841" s="39" t="s">
        <v>11106</v>
      </c>
      <c r="D2841" s="40" t="s">
        <v>11107</v>
      </c>
      <c r="E2841" s="40" t="s">
        <v>18462</v>
      </c>
      <c r="F2841" s="41">
        <v>41836</v>
      </c>
      <c r="G2841" s="42">
        <v>504371.24</v>
      </c>
      <c r="H2841" s="21" t="s">
        <v>20905</v>
      </c>
      <c r="I2841" s="23" t="s">
        <v>11108</v>
      </c>
    </row>
    <row r="2842" spans="3:9">
      <c r="C2842" s="39" t="s">
        <v>11109</v>
      </c>
      <c r="D2842" s="40" t="s">
        <v>11110</v>
      </c>
      <c r="E2842" s="40" t="s">
        <v>18463</v>
      </c>
      <c r="F2842" s="41">
        <v>41803</v>
      </c>
      <c r="G2842" s="42">
        <v>395140.68</v>
      </c>
      <c r="H2842" s="21" t="s">
        <v>20907</v>
      </c>
      <c r="I2842" s="23" t="s">
        <v>11111</v>
      </c>
    </row>
    <row r="2843" spans="3:9">
      <c r="C2843" s="39" t="s">
        <v>11112</v>
      </c>
      <c r="D2843" s="40" t="s">
        <v>11113</v>
      </c>
      <c r="E2843" s="40" t="s">
        <v>18464</v>
      </c>
      <c r="F2843" s="41">
        <v>44470</v>
      </c>
      <c r="G2843" s="42">
        <v>-880000</v>
      </c>
      <c r="H2843" s="21" t="s">
        <v>12101</v>
      </c>
      <c r="I2843" s="23" t="s">
        <v>11114</v>
      </c>
    </row>
    <row r="2844" spans="3:9">
      <c r="C2844" s="39" t="s">
        <v>6512</v>
      </c>
      <c r="D2844" s="40" t="s">
        <v>6513</v>
      </c>
      <c r="E2844" s="40" t="s">
        <v>14667</v>
      </c>
      <c r="F2844" s="41">
        <v>41008</v>
      </c>
      <c r="G2844" s="42">
        <v>-20882.900000000001</v>
      </c>
      <c r="H2844" s="21" t="s">
        <v>10117</v>
      </c>
      <c r="I2844" s="23" t="s">
        <v>20040</v>
      </c>
    </row>
    <row r="2845" spans="3:9">
      <c r="C2845" s="39" t="s">
        <v>6514</v>
      </c>
      <c r="D2845" s="40" t="s">
        <v>6515</v>
      </c>
      <c r="E2845" s="40" t="s">
        <v>14668</v>
      </c>
      <c r="F2845" s="41">
        <v>41008</v>
      </c>
      <c r="G2845" s="42">
        <v>-19442.7</v>
      </c>
      <c r="H2845" s="21" t="s">
        <v>20456</v>
      </c>
      <c r="I2845" s="23" t="s">
        <v>20041</v>
      </c>
    </row>
    <row r="2846" spans="3:9">
      <c r="C2846" s="39" t="s">
        <v>6516</v>
      </c>
      <c r="D2846" s="40" t="s">
        <v>6517</v>
      </c>
      <c r="E2846" s="40" t="s">
        <v>16185</v>
      </c>
      <c r="F2846" s="41">
        <v>42004</v>
      </c>
      <c r="G2846" s="42">
        <v>-31795.23</v>
      </c>
      <c r="H2846" s="21" t="s">
        <v>10119</v>
      </c>
      <c r="I2846" s="23" t="s">
        <v>6518</v>
      </c>
    </row>
    <row r="2847" spans="3:9">
      <c r="C2847" s="39" t="s">
        <v>11115</v>
      </c>
      <c r="D2847" s="40" t="s">
        <v>11116</v>
      </c>
      <c r="E2847" s="40" t="s">
        <v>18465</v>
      </c>
      <c r="F2847" s="41">
        <v>44319</v>
      </c>
      <c r="G2847" s="42">
        <v>7500</v>
      </c>
      <c r="H2847" s="21" t="s">
        <v>12101</v>
      </c>
      <c r="I2847" s="23" t="s">
        <v>11117</v>
      </c>
    </row>
    <row r="2848" spans="3:9" ht="75">
      <c r="C2848" s="39" t="s">
        <v>11115</v>
      </c>
      <c r="D2848" s="40" t="s">
        <v>11116</v>
      </c>
      <c r="E2848" s="40" t="s">
        <v>18466</v>
      </c>
      <c r="F2848" s="41">
        <v>42961</v>
      </c>
      <c r="G2848" s="42">
        <v>142500</v>
      </c>
      <c r="H2848" s="21" t="e">
        <v>#N/A</v>
      </c>
      <c r="I2848" s="23" t="s">
        <v>11118</v>
      </c>
    </row>
    <row r="2849" spans="3:9">
      <c r="C2849" s="39" t="s">
        <v>11119</v>
      </c>
      <c r="D2849" s="40" t="s">
        <v>11120</v>
      </c>
      <c r="E2849" s="40" t="s">
        <v>18467</v>
      </c>
      <c r="F2849" s="41">
        <v>44519</v>
      </c>
      <c r="G2849" s="42">
        <v>-571501.31000000006</v>
      </c>
      <c r="H2849" s="21" t="s">
        <v>20909</v>
      </c>
      <c r="I2849" s="23" t="e">
        <v>#N/A</v>
      </c>
    </row>
    <row r="2850" spans="3:9">
      <c r="C2850" s="39" t="s">
        <v>11122</v>
      </c>
      <c r="D2850" s="40" t="s">
        <v>11123</v>
      </c>
      <c r="E2850" s="40" t="s">
        <v>18468</v>
      </c>
      <c r="F2850" s="41">
        <v>44470</v>
      </c>
      <c r="G2850" s="42">
        <v>-11550000</v>
      </c>
      <c r="H2850" s="21" t="s">
        <v>20911</v>
      </c>
      <c r="I2850" s="23" t="s">
        <v>11124</v>
      </c>
    </row>
    <row r="2851" spans="3:9">
      <c r="C2851" s="46" t="s">
        <v>1581</v>
      </c>
      <c r="D2851" s="47" t="s">
        <v>1771</v>
      </c>
      <c r="E2851" s="48" t="s">
        <v>12802</v>
      </c>
      <c r="F2851" s="49">
        <v>42174</v>
      </c>
      <c r="G2851" s="50">
        <v>-707980.55</v>
      </c>
      <c r="H2851" s="21" t="s">
        <v>648</v>
      </c>
      <c r="I2851" s="23" t="s">
        <v>19550</v>
      </c>
    </row>
    <row r="2852" spans="3:9">
      <c r="C2852" s="46" t="s">
        <v>1581</v>
      </c>
      <c r="D2852" s="47" t="s">
        <v>1771</v>
      </c>
      <c r="E2852" s="48" t="s">
        <v>12803</v>
      </c>
      <c r="F2852" s="49">
        <v>42174</v>
      </c>
      <c r="G2852" s="50">
        <v>331413.09999999998</v>
      </c>
      <c r="H2852" s="21" t="s">
        <v>648</v>
      </c>
      <c r="I2852" s="23" t="s">
        <v>19550</v>
      </c>
    </row>
    <row r="2853" spans="3:9">
      <c r="C2853" s="39" t="s">
        <v>11125</v>
      </c>
      <c r="D2853" s="40" t="s">
        <v>11126</v>
      </c>
      <c r="E2853" s="40" t="s">
        <v>18469</v>
      </c>
      <c r="F2853" s="41">
        <v>44523</v>
      </c>
      <c r="G2853" s="42">
        <v>-5093852.4000000004</v>
      </c>
      <c r="H2853" s="21" t="s">
        <v>3816</v>
      </c>
      <c r="I2853" s="23" t="s">
        <v>11127</v>
      </c>
    </row>
    <row r="2854" spans="3:9">
      <c r="C2854" s="39" t="s">
        <v>11128</v>
      </c>
      <c r="D2854" s="40" t="s">
        <v>11129</v>
      </c>
      <c r="E2854" s="43" t="s">
        <v>18470</v>
      </c>
      <c r="F2854" s="44">
        <v>44481</v>
      </c>
      <c r="G2854" s="45">
        <v>-1250000</v>
      </c>
      <c r="H2854" s="21" t="s">
        <v>1538</v>
      </c>
      <c r="I2854" s="23" t="s">
        <v>11130</v>
      </c>
    </row>
    <row r="2855" spans="3:9">
      <c r="C2855" s="46" t="s">
        <v>232</v>
      </c>
      <c r="D2855" s="47" t="s">
        <v>1772</v>
      </c>
      <c r="E2855" s="48" t="s">
        <v>13064</v>
      </c>
      <c r="F2855" s="49">
        <v>41723</v>
      </c>
      <c r="G2855" s="50">
        <v>-17700</v>
      </c>
      <c r="H2855" s="21" t="s">
        <v>233</v>
      </c>
      <c r="I2855" s="23" t="s">
        <v>233</v>
      </c>
    </row>
    <row r="2856" spans="3:9">
      <c r="C2856" s="39" t="s">
        <v>6520</v>
      </c>
      <c r="D2856" s="40" t="s">
        <v>6521</v>
      </c>
      <c r="E2856" s="40" t="s">
        <v>16186</v>
      </c>
      <c r="F2856" s="41">
        <v>41780</v>
      </c>
      <c r="G2856" s="42">
        <v>-36294.5</v>
      </c>
      <c r="H2856" s="21" t="s">
        <v>648</v>
      </c>
      <c r="I2856" s="23" t="s">
        <v>6522</v>
      </c>
    </row>
    <row r="2857" spans="3:9">
      <c r="C2857" s="39" t="s">
        <v>11131</v>
      </c>
      <c r="D2857" s="40" t="s">
        <v>11132</v>
      </c>
      <c r="E2857" s="43" t="s">
        <v>18471</v>
      </c>
      <c r="F2857" s="44">
        <v>44510</v>
      </c>
      <c r="G2857" s="45">
        <v>-5351357.3899999997</v>
      </c>
      <c r="H2857" s="21" t="s">
        <v>1353</v>
      </c>
      <c r="I2857" s="23" t="s">
        <v>11133</v>
      </c>
    </row>
    <row r="2858" spans="3:9">
      <c r="C2858" s="39" t="s">
        <v>21831</v>
      </c>
      <c r="D2858" s="40" t="s">
        <v>21832</v>
      </c>
      <c r="E2858" s="43" t="s">
        <v>21833</v>
      </c>
      <c r="F2858" s="44">
        <v>44756</v>
      </c>
      <c r="G2858" s="45">
        <v>-4031312.25</v>
      </c>
      <c r="H2858" s="21" t="s">
        <v>1355</v>
      </c>
      <c r="I2858" s="23" t="e">
        <v>#N/A</v>
      </c>
    </row>
    <row r="2859" spans="3:9">
      <c r="C2859" s="39" t="s">
        <v>21834</v>
      </c>
      <c r="D2859" s="40" t="s">
        <v>21835</v>
      </c>
      <c r="E2859" s="43" t="s">
        <v>21836</v>
      </c>
      <c r="F2859" s="44">
        <v>44753</v>
      </c>
      <c r="G2859" s="45">
        <v>-10435967.35</v>
      </c>
      <c r="H2859" s="21" t="s">
        <v>1356</v>
      </c>
      <c r="I2859" s="23" t="e">
        <v>#N/A</v>
      </c>
    </row>
    <row r="2860" spans="3:9">
      <c r="C2860" s="39" t="s">
        <v>11134</v>
      </c>
      <c r="D2860" s="40" t="s">
        <v>11135</v>
      </c>
      <c r="E2860" s="43" t="s">
        <v>18472</v>
      </c>
      <c r="F2860" s="44">
        <v>44469</v>
      </c>
      <c r="G2860" s="45">
        <v>-59400</v>
      </c>
      <c r="H2860" s="21" t="s">
        <v>1357</v>
      </c>
      <c r="I2860" s="23" t="s">
        <v>11136</v>
      </c>
    </row>
    <row r="2861" spans="3:9">
      <c r="C2861" s="39" t="s">
        <v>6524</v>
      </c>
      <c r="D2861" s="40" t="s">
        <v>6525</v>
      </c>
      <c r="E2861" s="40" t="s">
        <v>16187</v>
      </c>
      <c r="F2861" s="41">
        <v>41376</v>
      </c>
      <c r="G2861" s="42">
        <v>-20123.32</v>
      </c>
      <c r="H2861" s="21" t="s">
        <v>10123</v>
      </c>
      <c r="I2861" s="23" t="s">
        <v>3274</v>
      </c>
    </row>
    <row r="2862" spans="3:9">
      <c r="C2862" s="39" t="s">
        <v>6524</v>
      </c>
      <c r="D2862" s="40" t="s">
        <v>6525</v>
      </c>
      <c r="E2862" s="40" t="s">
        <v>16188</v>
      </c>
      <c r="F2862" s="41">
        <v>41698</v>
      </c>
      <c r="G2862" s="42">
        <v>-20123.32</v>
      </c>
      <c r="H2862" s="21" t="s">
        <v>20457</v>
      </c>
      <c r="I2862" s="23" t="s">
        <v>6526</v>
      </c>
    </row>
    <row r="2863" spans="3:9">
      <c r="C2863" s="39" t="s">
        <v>6528</v>
      </c>
      <c r="D2863" s="40" t="s">
        <v>6529</v>
      </c>
      <c r="E2863" s="40" t="s">
        <v>14354</v>
      </c>
      <c r="F2863" s="41">
        <v>41639</v>
      </c>
      <c r="G2863" s="42">
        <v>-456</v>
      </c>
      <c r="H2863" s="21" t="s">
        <v>10126</v>
      </c>
      <c r="I2863" s="23" t="s">
        <v>2373</v>
      </c>
    </row>
    <row r="2864" spans="3:9">
      <c r="C2864" s="39" t="s">
        <v>6528</v>
      </c>
      <c r="D2864" s="40" t="s">
        <v>6529</v>
      </c>
      <c r="E2864" s="40" t="s">
        <v>14354</v>
      </c>
      <c r="F2864" s="41">
        <v>41639</v>
      </c>
      <c r="G2864" s="42">
        <v>-14088.5</v>
      </c>
      <c r="H2864" s="21" t="s">
        <v>10129</v>
      </c>
      <c r="I2864" s="23" t="s">
        <v>2373</v>
      </c>
    </row>
    <row r="2865" spans="3:9">
      <c r="C2865" s="39" t="s">
        <v>6530</v>
      </c>
      <c r="D2865" s="40" t="s">
        <v>6531</v>
      </c>
      <c r="E2865" s="43" t="s">
        <v>16189</v>
      </c>
      <c r="F2865" s="44">
        <v>41743</v>
      </c>
      <c r="G2865" s="45">
        <v>-29395.59</v>
      </c>
      <c r="H2865" s="21" t="s">
        <v>125</v>
      </c>
      <c r="I2865" s="23" t="s">
        <v>6532</v>
      </c>
    </row>
    <row r="2866" spans="3:9">
      <c r="C2866" s="39" t="s">
        <v>6533</v>
      </c>
      <c r="D2866" s="40" t="s">
        <v>6534</v>
      </c>
      <c r="E2866" s="40" t="s">
        <v>14669</v>
      </c>
      <c r="F2866" s="41">
        <v>40582</v>
      </c>
      <c r="G2866" s="42">
        <v>-20522.849999999999</v>
      </c>
      <c r="H2866" s="21" t="s">
        <v>10132</v>
      </c>
      <c r="I2866" s="23" t="s">
        <v>20042</v>
      </c>
    </row>
    <row r="2867" spans="3:9">
      <c r="C2867" s="39" t="s">
        <v>6535</v>
      </c>
      <c r="D2867" s="40" t="s">
        <v>6536</v>
      </c>
      <c r="E2867" s="40" t="s">
        <v>14670</v>
      </c>
      <c r="F2867" s="41">
        <v>40759</v>
      </c>
      <c r="G2867" s="42">
        <v>-8000</v>
      </c>
      <c r="H2867" s="21" t="s">
        <v>10135</v>
      </c>
      <c r="I2867" s="23" t="s">
        <v>20043</v>
      </c>
    </row>
    <row r="2868" spans="3:9">
      <c r="C2868" s="39" t="s">
        <v>6538</v>
      </c>
      <c r="D2868" s="40" t="s">
        <v>6539</v>
      </c>
      <c r="E2868" s="40" t="s">
        <v>16190</v>
      </c>
      <c r="F2868" s="41">
        <v>41741</v>
      </c>
      <c r="G2868" s="42">
        <v>-61190.82</v>
      </c>
      <c r="H2868" s="21" t="s">
        <v>10136</v>
      </c>
      <c r="I2868" s="23" t="s">
        <v>6540</v>
      </c>
    </row>
    <row r="2869" spans="3:9">
      <c r="C2869" s="39" t="s">
        <v>11137</v>
      </c>
      <c r="D2869" s="40" t="s">
        <v>11138</v>
      </c>
      <c r="E2869" s="43" t="s">
        <v>18473</v>
      </c>
      <c r="F2869" s="44">
        <v>44539</v>
      </c>
      <c r="G2869" s="45">
        <v>-477850</v>
      </c>
      <c r="H2869" s="21" t="s">
        <v>801</v>
      </c>
      <c r="I2869" s="23" t="s">
        <v>11139</v>
      </c>
    </row>
    <row r="2870" spans="3:9">
      <c r="C2870" s="39" t="s">
        <v>6542</v>
      </c>
      <c r="D2870" s="40" t="s">
        <v>6543</v>
      </c>
      <c r="E2870" s="40" t="s">
        <v>14671</v>
      </c>
      <c r="F2870" s="41">
        <v>40925</v>
      </c>
      <c r="G2870" s="42">
        <v>-13321.85</v>
      </c>
      <c r="H2870" s="21" t="s">
        <v>10139</v>
      </c>
      <c r="I2870" s="23" t="s">
        <v>20044</v>
      </c>
    </row>
    <row r="2871" spans="3:9">
      <c r="C2871" s="39" t="s">
        <v>6542</v>
      </c>
      <c r="D2871" s="40" t="s">
        <v>6543</v>
      </c>
      <c r="E2871" s="40" t="s">
        <v>16191</v>
      </c>
      <c r="F2871" s="41">
        <v>41116</v>
      </c>
      <c r="G2871" s="42">
        <v>-13321.85</v>
      </c>
      <c r="H2871" s="21" t="s">
        <v>10142</v>
      </c>
      <c r="I2871" s="23" t="s">
        <v>6544</v>
      </c>
    </row>
    <row r="2872" spans="3:9">
      <c r="C2872" s="39" t="s">
        <v>6546</v>
      </c>
      <c r="D2872" s="40" t="s">
        <v>6547</v>
      </c>
      <c r="E2872" s="40" t="s">
        <v>16192</v>
      </c>
      <c r="F2872" s="41">
        <v>41771</v>
      </c>
      <c r="G2872" s="42">
        <v>-34194.870000000003</v>
      </c>
      <c r="H2872" s="21" t="s">
        <v>10143</v>
      </c>
      <c r="I2872" s="23" t="s">
        <v>6548</v>
      </c>
    </row>
    <row r="2873" spans="3:9">
      <c r="C2873" s="39" t="s">
        <v>6550</v>
      </c>
      <c r="D2873" s="40" t="s">
        <v>6551</v>
      </c>
      <c r="E2873" s="40" t="s">
        <v>16193</v>
      </c>
      <c r="F2873" s="41">
        <v>42004</v>
      </c>
      <c r="G2873" s="42">
        <v>-56649.599999999999</v>
      </c>
      <c r="H2873" s="21" t="s">
        <v>10144</v>
      </c>
      <c r="I2873" s="23" t="s">
        <v>6552</v>
      </c>
    </row>
    <row r="2874" spans="3:9">
      <c r="C2874" s="39" t="s">
        <v>11140</v>
      </c>
      <c r="D2874" s="40" t="s">
        <v>11141</v>
      </c>
      <c r="E2874" s="43" t="s">
        <v>18474</v>
      </c>
      <c r="F2874" s="44">
        <v>42633</v>
      </c>
      <c r="G2874" s="45">
        <v>-72529.25</v>
      </c>
      <c r="H2874" s="21" t="s">
        <v>1358</v>
      </c>
      <c r="I2874" s="23" t="s">
        <v>11142</v>
      </c>
    </row>
    <row r="2875" spans="3:9">
      <c r="C2875" s="39" t="s">
        <v>11140</v>
      </c>
      <c r="D2875" s="40" t="s">
        <v>11141</v>
      </c>
      <c r="E2875" s="43" t="s">
        <v>18475</v>
      </c>
      <c r="F2875" s="44">
        <v>42592</v>
      </c>
      <c r="G2875" s="45">
        <v>-72327.600000000006</v>
      </c>
      <c r="H2875" s="21" t="s">
        <v>970</v>
      </c>
      <c r="I2875" s="23" t="s">
        <v>11143</v>
      </c>
    </row>
    <row r="2876" spans="3:9">
      <c r="C2876" s="39" t="s">
        <v>11140</v>
      </c>
      <c r="D2876" s="40" t="s">
        <v>11141</v>
      </c>
      <c r="E2876" s="43" t="s">
        <v>18476</v>
      </c>
      <c r="F2876" s="44">
        <v>44008</v>
      </c>
      <c r="G2876" s="45">
        <v>-91562.01</v>
      </c>
      <c r="H2876" s="21">
        <v>0</v>
      </c>
      <c r="I2876" s="23" t="s">
        <v>11144</v>
      </c>
    </row>
    <row r="2877" spans="3:9">
      <c r="C2877" s="39" t="s">
        <v>6554</v>
      </c>
      <c r="D2877" s="40" t="s">
        <v>6555</v>
      </c>
      <c r="E2877" s="40" t="s">
        <v>16194</v>
      </c>
      <c r="F2877" s="41">
        <v>41606</v>
      </c>
      <c r="G2877" s="42">
        <v>-29565.52</v>
      </c>
      <c r="H2877" s="21" t="s">
        <v>10145</v>
      </c>
      <c r="I2877" s="23" t="s">
        <v>3220</v>
      </c>
    </row>
    <row r="2878" spans="3:9">
      <c r="C2878" s="39" t="s">
        <v>11145</v>
      </c>
      <c r="D2878" s="40" t="s">
        <v>11146</v>
      </c>
      <c r="E2878" s="43" t="s">
        <v>18477</v>
      </c>
      <c r="F2878" s="44">
        <v>44470</v>
      </c>
      <c r="G2878" s="45">
        <v>-1508000</v>
      </c>
      <c r="H2878" s="21" t="s">
        <v>1359</v>
      </c>
      <c r="I2878" s="23" t="s">
        <v>11147</v>
      </c>
    </row>
    <row r="2879" spans="3:9">
      <c r="C2879" s="39" t="s">
        <v>11145</v>
      </c>
      <c r="D2879" s="40" t="s">
        <v>11146</v>
      </c>
      <c r="E2879" s="40" t="s">
        <v>18478</v>
      </c>
      <c r="F2879" s="41">
        <v>44470</v>
      </c>
      <c r="G2879" s="42">
        <v>-1508000</v>
      </c>
      <c r="H2879" s="21" t="s">
        <v>12109</v>
      </c>
      <c r="I2879" s="23" t="s">
        <v>11148</v>
      </c>
    </row>
    <row r="2880" spans="3:9">
      <c r="C2880" s="39" t="s">
        <v>11149</v>
      </c>
      <c r="D2880" s="40" t="s">
        <v>11150</v>
      </c>
      <c r="E2880" s="43" t="s">
        <v>18479</v>
      </c>
      <c r="F2880" s="44">
        <v>44533</v>
      </c>
      <c r="G2880" s="45">
        <v>-127246</v>
      </c>
      <c r="H2880" s="21" t="s">
        <v>1361</v>
      </c>
      <c r="I2880" s="23" t="s">
        <v>11151</v>
      </c>
    </row>
    <row r="2881" spans="3:9">
      <c r="C2881" s="39" t="s">
        <v>6557</v>
      </c>
      <c r="D2881" s="40" t="s">
        <v>6558</v>
      </c>
      <c r="E2881" s="40" t="s">
        <v>16195</v>
      </c>
      <c r="F2881" s="41">
        <v>41780</v>
      </c>
      <c r="G2881" s="42">
        <v>-36294.5</v>
      </c>
      <c r="H2881" s="21" t="s">
        <v>10146</v>
      </c>
      <c r="I2881" s="23" t="s">
        <v>6559</v>
      </c>
    </row>
    <row r="2882" spans="3:9">
      <c r="C2882" s="39" t="s">
        <v>11152</v>
      </c>
      <c r="D2882" s="40" t="s">
        <v>18480</v>
      </c>
      <c r="E2882" s="43" t="s">
        <v>18481</v>
      </c>
      <c r="F2882" s="44">
        <v>42605</v>
      </c>
      <c r="G2882" s="45">
        <v>-3505217.15</v>
      </c>
      <c r="H2882" s="21" t="s">
        <v>1361</v>
      </c>
      <c r="I2882" s="23" t="s">
        <v>11153</v>
      </c>
    </row>
    <row r="2883" spans="3:9">
      <c r="C2883" s="39" t="s">
        <v>6561</v>
      </c>
      <c r="D2883" s="40" t="s">
        <v>6562</v>
      </c>
      <c r="E2883" s="40" t="s">
        <v>14672</v>
      </c>
      <c r="F2883" s="41">
        <v>40541</v>
      </c>
      <c r="G2883" s="42">
        <v>-15000</v>
      </c>
      <c r="H2883" s="21" t="s">
        <v>10147</v>
      </c>
      <c r="I2883" s="23" t="s">
        <v>20045</v>
      </c>
    </row>
    <row r="2884" spans="3:9">
      <c r="C2884" s="39" t="s">
        <v>11154</v>
      </c>
      <c r="D2884" s="40" t="s">
        <v>11155</v>
      </c>
      <c r="E2884" s="43" t="s">
        <v>18482</v>
      </c>
      <c r="F2884" s="44">
        <v>41983</v>
      </c>
      <c r="G2884" s="45">
        <v>0.01</v>
      </c>
      <c r="H2884" s="21" t="s">
        <v>1368</v>
      </c>
      <c r="I2884" s="23" t="s">
        <v>20630</v>
      </c>
    </row>
    <row r="2885" spans="3:9">
      <c r="C2885" s="39" t="s">
        <v>11154</v>
      </c>
      <c r="D2885" s="40" t="s">
        <v>11155</v>
      </c>
      <c r="E2885" s="43" t="s">
        <v>18483</v>
      </c>
      <c r="F2885" s="44">
        <v>43398</v>
      </c>
      <c r="G2885" s="45">
        <v>-2143997.9500000002</v>
      </c>
      <c r="H2885" s="21" t="s">
        <v>1369</v>
      </c>
      <c r="I2885" s="23" t="s">
        <v>11156</v>
      </c>
    </row>
    <row r="2886" spans="3:9">
      <c r="C2886" s="39" t="s">
        <v>11157</v>
      </c>
      <c r="D2886" s="40" t="s">
        <v>11158</v>
      </c>
      <c r="E2886" s="43" t="s">
        <v>18484</v>
      </c>
      <c r="F2886" s="44">
        <v>44533</v>
      </c>
      <c r="G2886" s="45">
        <v>-907200</v>
      </c>
      <c r="H2886" s="21" t="s">
        <v>1539</v>
      </c>
      <c r="I2886" s="23" t="s">
        <v>11159</v>
      </c>
    </row>
    <row r="2887" spans="3:9">
      <c r="C2887" s="39" t="s">
        <v>6564</v>
      </c>
      <c r="D2887" s="40" t="s">
        <v>6565</v>
      </c>
      <c r="E2887" s="40" t="s">
        <v>16196</v>
      </c>
      <c r="F2887" s="41">
        <v>41774</v>
      </c>
      <c r="G2887" s="42">
        <v>-28795.68</v>
      </c>
      <c r="H2887" s="21" t="s">
        <v>10148</v>
      </c>
      <c r="I2887" s="23" t="s">
        <v>6566</v>
      </c>
    </row>
    <row r="2888" spans="3:9">
      <c r="C2888" s="39" t="s">
        <v>21837</v>
      </c>
      <c r="D2888" s="40" t="s">
        <v>21838</v>
      </c>
      <c r="E2888" s="43" t="s">
        <v>21839</v>
      </c>
      <c r="F2888" s="44">
        <v>44762</v>
      </c>
      <c r="G2888" s="45">
        <v>-88500</v>
      </c>
      <c r="H2888" s="21" t="s">
        <v>1540</v>
      </c>
      <c r="I2888" s="23" t="e">
        <v>#N/A</v>
      </c>
    </row>
    <row r="2889" spans="3:9">
      <c r="C2889" s="39" t="s">
        <v>6568</v>
      </c>
      <c r="D2889" s="40" t="s">
        <v>6569</v>
      </c>
      <c r="E2889" s="40" t="s">
        <v>16197</v>
      </c>
      <c r="F2889" s="41">
        <v>42004</v>
      </c>
      <c r="G2889" s="42">
        <v>-76548.399999999994</v>
      </c>
      <c r="H2889" s="21" t="s">
        <v>10149</v>
      </c>
      <c r="I2889" s="23" t="s">
        <v>6570</v>
      </c>
    </row>
    <row r="2890" spans="3:9">
      <c r="C2890" s="39" t="s">
        <v>11160</v>
      </c>
      <c r="D2890" s="40" t="s">
        <v>11161</v>
      </c>
      <c r="E2890" s="43" t="s">
        <v>18488</v>
      </c>
      <c r="F2890" s="44">
        <v>44692</v>
      </c>
      <c r="G2890" s="45">
        <v>-2262308.7999999998</v>
      </c>
      <c r="H2890" s="21" t="s">
        <v>1541</v>
      </c>
      <c r="I2890" s="23" t="s">
        <v>11162</v>
      </c>
    </row>
    <row r="2891" spans="3:9">
      <c r="C2891" s="39" t="s">
        <v>11163</v>
      </c>
      <c r="D2891" s="40" t="s">
        <v>11164</v>
      </c>
      <c r="E2891" s="43" t="s">
        <v>18489</v>
      </c>
      <c r="F2891" s="44">
        <v>41785</v>
      </c>
      <c r="G2891" s="45">
        <v>-240000</v>
      </c>
      <c r="H2891" s="21" t="s">
        <v>1542</v>
      </c>
      <c r="I2891" s="23" t="s">
        <v>11165</v>
      </c>
    </row>
    <row r="2892" spans="3:9">
      <c r="C2892" s="39" t="s">
        <v>6572</v>
      </c>
      <c r="D2892" s="40" t="s">
        <v>6573</v>
      </c>
      <c r="E2892" s="40" t="s">
        <v>14673</v>
      </c>
      <c r="F2892" s="41">
        <v>40753</v>
      </c>
      <c r="G2892" s="42">
        <v>-20581.12</v>
      </c>
      <c r="H2892" s="21" t="s">
        <v>10150</v>
      </c>
      <c r="I2892" s="23" t="s">
        <v>20046</v>
      </c>
    </row>
    <row r="2893" spans="3:9">
      <c r="C2893" s="39" t="s">
        <v>6575</v>
      </c>
      <c r="D2893" s="40" t="s">
        <v>6576</v>
      </c>
      <c r="E2893" s="40" t="s">
        <v>16198</v>
      </c>
      <c r="F2893" s="41">
        <v>42004</v>
      </c>
      <c r="G2893" s="42">
        <v>-83908.6</v>
      </c>
      <c r="H2893" s="21" t="s">
        <v>10151</v>
      </c>
      <c r="I2893" s="23" t="s">
        <v>6577</v>
      </c>
    </row>
    <row r="2894" spans="3:9">
      <c r="C2894" s="39" t="s">
        <v>6579</v>
      </c>
      <c r="D2894" s="40" t="s">
        <v>6580</v>
      </c>
      <c r="E2894" s="40" t="s">
        <v>14674</v>
      </c>
      <c r="F2894" s="41">
        <v>41008</v>
      </c>
      <c r="G2894" s="42">
        <v>-19802.75</v>
      </c>
      <c r="H2894" s="21" t="s">
        <v>10154</v>
      </c>
      <c r="I2894" s="23" t="s">
        <v>20047</v>
      </c>
    </row>
    <row r="2895" spans="3:9">
      <c r="C2895" s="39" t="s">
        <v>6581</v>
      </c>
      <c r="D2895" s="40" t="s">
        <v>6582</v>
      </c>
      <c r="E2895" s="40" t="s">
        <v>16199</v>
      </c>
      <c r="F2895" s="41">
        <v>41745</v>
      </c>
      <c r="G2895" s="42">
        <v>-40770.39</v>
      </c>
      <c r="H2895" s="21" t="s">
        <v>10155</v>
      </c>
      <c r="I2895" s="23" t="s">
        <v>6583</v>
      </c>
    </row>
    <row r="2896" spans="3:9">
      <c r="C2896" s="39" t="s">
        <v>6585</v>
      </c>
      <c r="D2896" s="40" t="s">
        <v>6586</v>
      </c>
      <c r="E2896" s="40" t="s">
        <v>16200</v>
      </c>
      <c r="F2896" s="41">
        <v>41761</v>
      </c>
      <c r="G2896" s="42">
        <v>-28795.68</v>
      </c>
      <c r="H2896" s="21" t="s">
        <v>10156</v>
      </c>
      <c r="I2896" s="23" t="s">
        <v>6587</v>
      </c>
    </row>
    <row r="2897" spans="3:9">
      <c r="C2897" s="39" t="s">
        <v>11166</v>
      </c>
      <c r="D2897" s="40" t="s">
        <v>11167</v>
      </c>
      <c r="E2897" s="43" t="s">
        <v>18490</v>
      </c>
      <c r="F2897" s="44">
        <v>44456</v>
      </c>
      <c r="G2897" s="45">
        <v>-1760533.41</v>
      </c>
      <c r="H2897" s="21" t="s">
        <v>1542</v>
      </c>
      <c r="I2897" s="23" t="s">
        <v>11168</v>
      </c>
    </row>
    <row r="2898" spans="3:9">
      <c r="C2898" s="39" t="s">
        <v>11166</v>
      </c>
      <c r="D2898" s="40" t="s">
        <v>11167</v>
      </c>
      <c r="E2898" s="43" t="s">
        <v>18491</v>
      </c>
      <c r="F2898" s="44">
        <v>44596</v>
      </c>
      <c r="G2898" s="45">
        <v>-791509.58</v>
      </c>
      <c r="H2898" s="21" t="s">
        <v>1543</v>
      </c>
      <c r="I2898" s="23" t="s">
        <v>11169</v>
      </c>
    </row>
    <row r="2899" spans="3:9">
      <c r="C2899" s="39" t="s">
        <v>6588</v>
      </c>
      <c r="D2899" s="40" t="s">
        <v>6589</v>
      </c>
      <c r="E2899" s="40" t="s">
        <v>16201</v>
      </c>
      <c r="F2899" s="41">
        <v>41741</v>
      </c>
      <c r="G2899" s="42">
        <v>-34794.78</v>
      </c>
      <c r="H2899" s="21" t="s">
        <v>10157</v>
      </c>
      <c r="I2899" s="23" t="s">
        <v>6590</v>
      </c>
    </row>
    <row r="2900" spans="3:9">
      <c r="C2900" s="39" t="s">
        <v>6592</v>
      </c>
      <c r="D2900" s="40" t="s">
        <v>6593</v>
      </c>
      <c r="E2900" s="40" t="s">
        <v>16202</v>
      </c>
      <c r="F2900" s="41">
        <v>41744</v>
      </c>
      <c r="G2900" s="42">
        <v>-40770.39</v>
      </c>
      <c r="H2900" s="21" t="s">
        <v>10158</v>
      </c>
      <c r="I2900" s="23" t="s">
        <v>6594</v>
      </c>
    </row>
    <row r="2901" spans="3:9">
      <c r="C2901" s="39" t="s">
        <v>6596</v>
      </c>
      <c r="D2901" s="40" t="s">
        <v>6597</v>
      </c>
      <c r="E2901" s="40" t="s">
        <v>16203</v>
      </c>
      <c r="F2901" s="41">
        <v>41499</v>
      </c>
      <c r="G2901" s="42">
        <v>-24429.54</v>
      </c>
      <c r="H2901" s="21" t="s">
        <v>10159</v>
      </c>
      <c r="I2901" s="23" t="s">
        <v>6598</v>
      </c>
    </row>
    <row r="2902" spans="3:9">
      <c r="C2902" s="39" t="s">
        <v>11170</v>
      </c>
      <c r="D2902" s="40" t="s">
        <v>11171</v>
      </c>
      <c r="E2902" s="43" t="s">
        <v>18492</v>
      </c>
      <c r="F2902" s="44">
        <v>44501</v>
      </c>
      <c r="G2902" s="45">
        <v>-6565188.8899999997</v>
      </c>
      <c r="H2902" s="21" t="s">
        <v>1544</v>
      </c>
      <c r="I2902" s="23" t="s">
        <v>11172</v>
      </c>
    </row>
    <row r="2903" spans="3:9">
      <c r="C2903" s="39" t="s">
        <v>6600</v>
      </c>
      <c r="D2903" s="40" t="s">
        <v>6601</v>
      </c>
      <c r="E2903" s="40" t="s">
        <v>16204</v>
      </c>
      <c r="F2903" s="41">
        <v>41778</v>
      </c>
      <c r="G2903" s="42">
        <v>-35634.6</v>
      </c>
      <c r="H2903" s="21" t="s">
        <v>10162</v>
      </c>
      <c r="I2903" s="23" t="s">
        <v>6602</v>
      </c>
    </row>
    <row r="2904" spans="3:9">
      <c r="C2904" s="39" t="s">
        <v>21840</v>
      </c>
      <c r="D2904" s="40" t="s">
        <v>21841</v>
      </c>
      <c r="E2904" s="40" t="s">
        <v>21842</v>
      </c>
      <c r="F2904" s="41">
        <v>44754</v>
      </c>
      <c r="G2904" s="42">
        <v>-5915039.9100000001</v>
      </c>
      <c r="H2904" s="21" t="s">
        <v>11794</v>
      </c>
      <c r="I2904" s="23" t="e">
        <v>#N/A</v>
      </c>
    </row>
    <row r="2905" spans="3:9">
      <c r="C2905" s="39" t="s">
        <v>6604</v>
      </c>
      <c r="D2905" s="40" t="s">
        <v>6605</v>
      </c>
      <c r="E2905" s="40" t="s">
        <v>16205</v>
      </c>
      <c r="F2905" s="41">
        <v>42004</v>
      </c>
      <c r="G2905" s="42">
        <v>-34974.699999999997</v>
      </c>
      <c r="H2905" s="21" t="s">
        <v>10163</v>
      </c>
      <c r="I2905" s="23" t="s">
        <v>6606</v>
      </c>
    </row>
    <row r="2906" spans="3:9">
      <c r="C2906" s="39" t="s">
        <v>11173</v>
      </c>
      <c r="D2906" s="40" t="s">
        <v>11174</v>
      </c>
      <c r="E2906" s="40" t="s">
        <v>18493</v>
      </c>
      <c r="F2906" s="41">
        <v>43006</v>
      </c>
      <c r="G2906" s="42">
        <v>-2721638.25</v>
      </c>
      <c r="H2906" s="21" t="s">
        <v>12115</v>
      </c>
      <c r="I2906" s="23" t="s">
        <v>11175</v>
      </c>
    </row>
    <row r="2907" spans="3:9" ht="75">
      <c r="C2907" s="39" t="s">
        <v>11173</v>
      </c>
      <c r="D2907" s="40" t="s">
        <v>11174</v>
      </c>
      <c r="E2907" s="40" t="s">
        <v>18494</v>
      </c>
      <c r="F2907" s="41">
        <v>43007</v>
      </c>
      <c r="G2907" s="42">
        <v>2438238.67</v>
      </c>
      <c r="H2907" s="21" t="s">
        <v>12119</v>
      </c>
      <c r="I2907" s="23" t="s">
        <v>11176</v>
      </c>
    </row>
    <row r="2908" spans="3:9">
      <c r="C2908" s="39" t="s">
        <v>11177</v>
      </c>
      <c r="D2908" s="40" t="s">
        <v>11178</v>
      </c>
      <c r="E2908" s="40" t="s">
        <v>18495</v>
      </c>
      <c r="F2908" s="41">
        <v>44091</v>
      </c>
      <c r="G2908" s="42">
        <v>-3576595.52</v>
      </c>
      <c r="H2908" s="21" t="s">
        <v>1012</v>
      </c>
      <c r="I2908" s="23" t="s">
        <v>11179</v>
      </c>
    </row>
    <row r="2909" spans="3:9">
      <c r="C2909" s="39" t="s">
        <v>11177</v>
      </c>
      <c r="D2909" s="40" t="s">
        <v>11178</v>
      </c>
      <c r="E2909" s="40" t="s">
        <v>18496</v>
      </c>
      <c r="F2909" s="41">
        <v>44649</v>
      </c>
      <c r="G2909" s="42">
        <v>-1483167.37</v>
      </c>
      <c r="H2909" s="21" t="s">
        <v>12121</v>
      </c>
      <c r="I2909" s="23" t="s">
        <v>11180</v>
      </c>
    </row>
    <row r="2910" spans="3:9">
      <c r="C2910" s="39" t="s">
        <v>11181</v>
      </c>
      <c r="D2910" s="40" t="s">
        <v>11182</v>
      </c>
      <c r="E2910" s="43" t="s">
        <v>18497</v>
      </c>
      <c r="F2910" s="44">
        <v>44469</v>
      </c>
      <c r="G2910" s="45">
        <v>-288029</v>
      </c>
      <c r="H2910" s="21" t="e">
        <v>#N/A</v>
      </c>
      <c r="I2910" s="23" t="s">
        <v>11183</v>
      </c>
    </row>
    <row r="2911" spans="3:9">
      <c r="C2911" s="39" t="s">
        <v>6608</v>
      </c>
      <c r="D2911" s="40" t="s">
        <v>6609</v>
      </c>
      <c r="E2911" s="40" t="s">
        <v>14675</v>
      </c>
      <c r="F2911" s="41">
        <v>41008</v>
      </c>
      <c r="G2911" s="42">
        <v>-1908</v>
      </c>
      <c r="H2911" s="21" t="s">
        <v>10166</v>
      </c>
      <c r="I2911" s="23" t="s">
        <v>20048</v>
      </c>
    </row>
    <row r="2912" spans="3:9">
      <c r="C2912" s="39" t="s">
        <v>6610</v>
      </c>
      <c r="D2912" s="40" t="s">
        <v>6611</v>
      </c>
      <c r="E2912" s="40" t="s">
        <v>16206</v>
      </c>
      <c r="F2912" s="41">
        <v>42004</v>
      </c>
      <c r="G2912" s="42">
        <v>-44060.800000000003</v>
      </c>
      <c r="H2912" s="21" t="s">
        <v>10167</v>
      </c>
      <c r="I2912" s="23" t="s">
        <v>6612</v>
      </c>
    </row>
    <row r="2913" spans="3:9">
      <c r="C2913" s="39" t="s">
        <v>6614</v>
      </c>
      <c r="D2913" s="40" t="s">
        <v>6615</v>
      </c>
      <c r="E2913" s="40" t="s">
        <v>14676</v>
      </c>
      <c r="F2913" s="41">
        <v>40970</v>
      </c>
      <c r="G2913" s="42">
        <v>-19806.79</v>
      </c>
      <c r="H2913" s="21" t="s">
        <v>10170</v>
      </c>
      <c r="I2913" s="23" t="s">
        <v>20001</v>
      </c>
    </row>
    <row r="2914" spans="3:9">
      <c r="C2914" s="39" t="s">
        <v>11184</v>
      </c>
      <c r="D2914" s="40" t="s">
        <v>11185</v>
      </c>
      <c r="E2914" s="43" t="s">
        <v>18498</v>
      </c>
      <c r="F2914" s="44">
        <v>41423</v>
      </c>
      <c r="G2914" s="45">
        <v>-113280</v>
      </c>
      <c r="H2914" s="21" t="s">
        <v>8248</v>
      </c>
      <c r="I2914" s="23" t="s">
        <v>11186</v>
      </c>
    </row>
    <row r="2915" spans="3:9">
      <c r="C2915" s="39" t="s">
        <v>11184</v>
      </c>
      <c r="D2915" s="40" t="s">
        <v>11185</v>
      </c>
      <c r="E2915" s="43" t="s">
        <v>18499</v>
      </c>
      <c r="F2915" s="44">
        <v>42541</v>
      </c>
      <c r="G2915" s="45">
        <v>-9440</v>
      </c>
      <c r="H2915" s="21" t="s">
        <v>8254</v>
      </c>
      <c r="I2915" s="23" t="s">
        <v>11188</v>
      </c>
    </row>
    <row r="2916" spans="3:9">
      <c r="C2916" s="39" t="s">
        <v>11184</v>
      </c>
      <c r="D2916" s="40" t="s">
        <v>11185</v>
      </c>
      <c r="E2916" s="43" t="s">
        <v>18500</v>
      </c>
      <c r="F2916" s="44">
        <v>42570</v>
      </c>
      <c r="G2916" s="45">
        <v>-9440</v>
      </c>
      <c r="H2916" s="21" t="s">
        <v>8256</v>
      </c>
      <c r="I2916" s="23" t="s">
        <v>11189</v>
      </c>
    </row>
    <row r="2917" spans="3:9">
      <c r="C2917" s="39" t="s">
        <v>11184</v>
      </c>
      <c r="D2917" s="40" t="s">
        <v>11185</v>
      </c>
      <c r="E2917" s="43" t="s">
        <v>18501</v>
      </c>
      <c r="F2917" s="44">
        <v>42594</v>
      </c>
      <c r="G2917" s="45">
        <v>-9440</v>
      </c>
      <c r="H2917" s="21" t="s">
        <v>8258</v>
      </c>
      <c r="I2917" s="23" t="s">
        <v>11190</v>
      </c>
    </row>
    <row r="2918" spans="3:9">
      <c r="C2918" s="39" t="s">
        <v>11184</v>
      </c>
      <c r="D2918" s="40" t="s">
        <v>11185</v>
      </c>
      <c r="E2918" s="43" t="s">
        <v>18502</v>
      </c>
      <c r="F2918" s="44">
        <v>42633</v>
      </c>
      <c r="G2918" s="45">
        <v>-9440</v>
      </c>
      <c r="H2918" s="21" t="s">
        <v>8260</v>
      </c>
      <c r="I2918" s="23" t="s">
        <v>11191</v>
      </c>
    </row>
    <row r="2919" spans="3:9">
      <c r="C2919" s="39" t="s">
        <v>6617</v>
      </c>
      <c r="D2919" s="40" t="s">
        <v>6618</v>
      </c>
      <c r="E2919" s="40" t="s">
        <v>14677</v>
      </c>
      <c r="F2919" s="41">
        <v>40970</v>
      </c>
      <c r="G2919" s="42">
        <v>-17269.22</v>
      </c>
      <c r="H2919" s="21" t="s">
        <v>10174</v>
      </c>
      <c r="I2919" s="23" t="s">
        <v>20001</v>
      </c>
    </row>
    <row r="2920" spans="3:9">
      <c r="C2920" s="39" t="s">
        <v>6620</v>
      </c>
      <c r="D2920" s="40" t="s">
        <v>6621</v>
      </c>
      <c r="E2920" s="40" t="s">
        <v>14678</v>
      </c>
      <c r="F2920" s="41">
        <v>40933</v>
      </c>
      <c r="G2920" s="42">
        <v>-26347.919999999998</v>
      </c>
      <c r="H2920" s="21" t="s">
        <v>10176</v>
      </c>
      <c r="I2920" s="23" t="s">
        <v>20031</v>
      </c>
    </row>
    <row r="2921" spans="3:9">
      <c r="C2921" s="39" t="s">
        <v>6623</v>
      </c>
      <c r="D2921" s="40" t="s">
        <v>6624</v>
      </c>
      <c r="E2921" s="40" t="s">
        <v>14679</v>
      </c>
      <c r="F2921" s="41">
        <v>40933</v>
      </c>
      <c r="G2921" s="42">
        <v>-24649.98</v>
      </c>
      <c r="H2921" s="21" t="s">
        <v>10179</v>
      </c>
      <c r="I2921" s="23" t="s">
        <v>20031</v>
      </c>
    </row>
    <row r="2922" spans="3:9">
      <c r="C2922" s="39" t="s">
        <v>6626</v>
      </c>
      <c r="D2922" s="40" t="s">
        <v>6627</v>
      </c>
      <c r="E2922" s="40" t="s">
        <v>14680</v>
      </c>
      <c r="F2922" s="41">
        <v>40933</v>
      </c>
      <c r="G2922" s="42">
        <v>-24649.98</v>
      </c>
      <c r="H2922" s="21" t="s">
        <v>10182</v>
      </c>
      <c r="I2922" s="23" t="s">
        <v>20031</v>
      </c>
    </row>
    <row r="2923" spans="3:9">
      <c r="C2923" s="39" t="s">
        <v>6629</v>
      </c>
      <c r="D2923" s="40" t="s">
        <v>6630</v>
      </c>
      <c r="E2923" s="40" t="s">
        <v>16207</v>
      </c>
      <c r="F2923" s="41">
        <v>41695</v>
      </c>
      <c r="G2923" s="42">
        <v>-976128.29</v>
      </c>
      <c r="H2923" s="21" t="s">
        <v>10185</v>
      </c>
      <c r="I2923" s="23" t="s">
        <v>3291</v>
      </c>
    </row>
    <row r="2924" spans="3:9">
      <c r="C2924" s="39" t="s">
        <v>6632</v>
      </c>
      <c r="D2924" s="40" t="s">
        <v>6633</v>
      </c>
      <c r="E2924" s="40" t="s">
        <v>14681</v>
      </c>
      <c r="F2924" s="41">
        <v>40948</v>
      </c>
      <c r="G2924" s="42">
        <v>-21341.22</v>
      </c>
      <c r="H2924" s="21" t="e">
        <v>#N/A</v>
      </c>
      <c r="I2924" s="23" t="s">
        <v>20001</v>
      </c>
    </row>
    <row r="2925" spans="3:9">
      <c r="C2925" s="39" t="s">
        <v>6635</v>
      </c>
      <c r="D2925" s="40" t="s">
        <v>6636</v>
      </c>
      <c r="E2925" s="40" t="s">
        <v>14682</v>
      </c>
      <c r="F2925" s="41">
        <v>40948</v>
      </c>
      <c r="G2925" s="42">
        <v>-20651.52</v>
      </c>
      <c r="H2925" s="21" t="e">
        <v>#N/A</v>
      </c>
      <c r="I2925" s="23" t="s">
        <v>20001</v>
      </c>
    </row>
    <row r="2926" spans="3:9">
      <c r="C2926" s="39" t="s">
        <v>11192</v>
      </c>
      <c r="D2926" s="40" t="s">
        <v>11193</v>
      </c>
      <c r="E2926" s="43" t="s">
        <v>18503</v>
      </c>
      <c r="F2926" s="44">
        <v>44471</v>
      </c>
      <c r="G2926" s="45">
        <v>-1500000</v>
      </c>
      <c r="H2926" s="21" t="s">
        <v>8262</v>
      </c>
      <c r="I2926" s="23" t="s">
        <v>11194</v>
      </c>
    </row>
    <row r="2927" spans="3:9">
      <c r="C2927" s="39" t="s">
        <v>6638</v>
      </c>
      <c r="D2927" s="40" t="s">
        <v>6639</v>
      </c>
      <c r="E2927" s="40" t="s">
        <v>14683</v>
      </c>
      <c r="F2927" s="41">
        <v>40970</v>
      </c>
      <c r="G2927" s="42">
        <v>-17262.37</v>
      </c>
      <c r="H2927" s="21" t="s">
        <v>20458</v>
      </c>
      <c r="I2927" s="23" t="s">
        <v>20001</v>
      </c>
    </row>
    <row r="2928" spans="3:9">
      <c r="C2928" s="39" t="s">
        <v>11195</v>
      </c>
      <c r="D2928" s="40" t="s">
        <v>11196</v>
      </c>
      <c r="E2928" s="43" t="s">
        <v>18504</v>
      </c>
      <c r="F2928" s="44">
        <v>44470</v>
      </c>
      <c r="G2928" s="45">
        <v>-520415.88</v>
      </c>
      <c r="H2928" s="21" t="s">
        <v>8264</v>
      </c>
      <c r="I2928" s="23" t="s">
        <v>11197</v>
      </c>
    </row>
    <row r="2929" spans="3:9">
      <c r="C2929" s="39" t="s">
        <v>6641</v>
      </c>
      <c r="D2929" s="40" t="s">
        <v>6642</v>
      </c>
      <c r="E2929" s="40" t="s">
        <v>14684</v>
      </c>
      <c r="F2929" s="41">
        <v>40884</v>
      </c>
      <c r="G2929" s="42">
        <v>-24566.12</v>
      </c>
      <c r="H2929" s="21" t="s">
        <v>10190</v>
      </c>
      <c r="I2929" s="23" t="s">
        <v>19997</v>
      </c>
    </row>
    <row r="2930" spans="3:9">
      <c r="C2930" s="39" t="s">
        <v>6644</v>
      </c>
      <c r="D2930" s="40" t="s">
        <v>6645</v>
      </c>
      <c r="E2930" s="40" t="s">
        <v>14685</v>
      </c>
      <c r="F2930" s="41">
        <v>40933</v>
      </c>
      <c r="G2930" s="42">
        <v>-24649.98</v>
      </c>
      <c r="H2930" s="21" t="e">
        <v>#N/A</v>
      </c>
      <c r="I2930" s="23" t="s">
        <v>20031</v>
      </c>
    </row>
    <row r="2931" spans="3:9">
      <c r="C2931" s="39" t="s">
        <v>6644</v>
      </c>
      <c r="D2931" s="40" t="s">
        <v>6645</v>
      </c>
      <c r="E2931" s="40" t="s">
        <v>16208</v>
      </c>
      <c r="F2931" s="41">
        <v>41606</v>
      </c>
      <c r="G2931" s="42">
        <v>-25414.6</v>
      </c>
      <c r="H2931" s="21" t="s">
        <v>10193</v>
      </c>
      <c r="I2931" s="23" t="s">
        <v>3220</v>
      </c>
    </row>
    <row r="2932" spans="3:9">
      <c r="C2932" s="39" t="s">
        <v>6648</v>
      </c>
      <c r="D2932" s="40" t="s">
        <v>6649</v>
      </c>
      <c r="E2932" s="40" t="s">
        <v>14686</v>
      </c>
      <c r="F2932" s="41">
        <v>40994</v>
      </c>
      <c r="G2932" s="42">
        <v>-20787.68</v>
      </c>
      <c r="H2932" s="21" t="s">
        <v>20460</v>
      </c>
      <c r="I2932" s="23" t="s">
        <v>20001</v>
      </c>
    </row>
    <row r="2933" spans="3:9">
      <c r="C2933" s="39" t="s">
        <v>6648</v>
      </c>
      <c r="D2933" s="40" t="s">
        <v>6649</v>
      </c>
      <c r="E2933" s="40" t="s">
        <v>16209</v>
      </c>
      <c r="F2933" s="41">
        <v>41949</v>
      </c>
      <c r="G2933" s="42">
        <v>-29487.29</v>
      </c>
      <c r="H2933" s="21" t="s">
        <v>20462</v>
      </c>
      <c r="I2933" s="23" t="s">
        <v>2686</v>
      </c>
    </row>
    <row r="2934" spans="3:9">
      <c r="C2934" s="39" t="s">
        <v>6652</v>
      </c>
      <c r="D2934" s="40" t="s">
        <v>6653</v>
      </c>
      <c r="E2934" s="40" t="s">
        <v>14687</v>
      </c>
      <c r="F2934" s="41">
        <v>40884</v>
      </c>
      <c r="G2934" s="42">
        <v>-21551.31</v>
      </c>
      <c r="H2934" s="21" t="s">
        <v>10196</v>
      </c>
      <c r="I2934" s="23" t="s">
        <v>19997</v>
      </c>
    </row>
    <row r="2935" spans="3:9">
      <c r="C2935" s="39" t="s">
        <v>6655</v>
      </c>
      <c r="D2935" s="40" t="s">
        <v>6656</v>
      </c>
      <c r="E2935" s="40" t="s">
        <v>16210</v>
      </c>
      <c r="F2935" s="41">
        <v>41624</v>
      </c>
      <c r="G2935" s="42">
        <v>-24406.59</v>
      </c>
      <c r="H2935" s="21" t="s">
        <v>10199</v>
      </c>
      <c r="I2935" s="23" t="s">
        <v>2686</v>
      </c>
    </row>
    <row r="2936" spans="3:9">
      <c r="C2936" s="39" t="s">
        <v>6658</v>
      </c>
      <c r="D2936" s="40" t="s">
        <v>6659</v>
      </c>
      <c r="E2936" s="40" t="s">
        <v>14688</v>
      </c>
      <c r="F2936" s="41">
        <v>40970</v>
      </c>
      <c r="G2936" s="42">
        <v>-17269.22</v>
      </c>
      <c r="H2936" s="21" t="s">
        <v>10202</v>
      </c>
      <c r="I2936" s="23" t="s">
        <v>20001</v>
      </c>
    </row>
    <row r="2937" spans="3:9">
      <c r="C2937" s="39" t="s">
        <v>6661</v>
      </c>
      <c r="D2937" s="40" t="s">
        <v>6662</v>
      </c>
      <c r="E2937" s="40" t="s">
        <v>16211</v>
      </c>
      <c r="F2937" s="41">
        <v>41778</v>
      </c>
      <c r="G2937" s="42">
        <v>-72957.539999999994</v>
      </c>
      <c r="H2937" s="21" t="e">
        <v>#N/A</v>
      </c>
      <c r="I2937" s="23" t="s">
        <v>6663</v>
      </c>
    </row>
    <row r="2938" spans="3:9">
      <c r="C2938" s="39" t="s">
        <v>6665</v>
      </c>
      <c r="D2938" s="40" t="s">
        <v>6666</v>
      </c>
      <c r="E2938" s="40" t="s">
        <v>14689</v>
      </c>
      <c r="F2938" s="41">
        <v>40933</v>
      </c>
      <c r="G2938" s="42">
        <v>-221341.22</v>
      </c>
      <c r="H2938" s="21" t="s">
        <v>20464</v>
      </c>
      <c r="I2938" s="23" t="s">
        <v>20031</v>
      </c>
    </row>
    <row r="2939" spans="3:9">
      <c r="C2939" s="39" t="s">
        <v>6668</v>
      </c>
      <c r="D2939" s="40" t="s">
        <v>6669</v>
      </c>
      <c r="E2939" s="40" t="s">
        <v>14690</v>
      </c>
      <c r="F2939" s="41">
        <v>40970</v>
      </c>
      <c r="G2939" s="42">
        <v>-17269.22</v>
      </c>
      <c r="H2939" s="21" t="s">
        <v>20465</v>
      </c>
      <c r="I2939" s="23" t="s">
        <v>20001</v>
      </c>
    </row>
    <row r="2940" spans="3:9">
      <c r="C2940" s="39" t="s">
        <v>6671</v>
      </c>
      <c r="D2940" s="40" t="s">
        <v>6672</v>
      </c>
      <c r="E2940" s="40" t="s">
        <v>14691</v>
      </c>
      <c r="F2940" s="41">
        <v>40970</v>
      </c>
      <c r="G2940" s="42">
        <v>-17262.37</v>
      </c>
      <c r="H2940" s="21" t="s">
        <v>10206</v>
      </c>
      <c r="I2940" s="23" t="s">
        <v>20001</v>
      </c>
    </row>
    <row r="2941" spans="3:9">
      <c r="C2941" s="39" t="s">
        <v>6674</v>
      </c>
      <c r="D2941" s="40" t="s">
        <v>6675</v>
      </c>
      <c r="E2941" s="40" t="s">
        <v>14692</v>
      </c>
      <c r="F2941" s="41">
        <v>40948</v>
      </c>
      <c r="G2941" s="42">
        <v>-17269.22</v>
      </c>
      <c r="H2941" s="21" t="s">
        <v>10209</v>
      </c>
      <c r="I2941" s="23" t="s">
        <v>20001</v>
      </c>
    </row>
    <row r="2942" spans="3:9">
      <c r="C2942" s="39" t="s">
        <v>6677</v>
      </c>
      <c r="D2942" s="40" t="s">
        <v>6678</v>
      </c>
      <c r="E2942" s="40" t="s">
        <v>14693</v>
      </c>
      <c r="F2942" s="41">
        <v>40933</v>
      </c>
      <c r="G2942" s="42">
        <v>-18796.02</v>
      </c>
      <c r="H2942" s="21" t="s">
        <v>10212</v>
      </c>
      <c r="I2942" s="23" t="s">
        <v>20031</v>
      </c>
    </row>
    <row r="2943" spans="3:9">
      <c r="C2943" s="39" t="s">
        <v>6680</v>
      </c>
      <c r="D2943" s="40" t="s">
        <v>6681</v>
      </c>
      <c r="E2943" s="40" t="s">
        <v>14694</v>
      </c>
      <c r="F2943" s="41">
        <v>40933</v>
      </c>
      <c r="G2943" s="42">
        <v>-24056.1</v>
      </c>
      <c r="H2943" s="21" t="s">
        <v>10213</v>
      </c>
      <c r="I2943" s="23" t="s">
        <v>20031</v>
      </c>
    </row>
    <row r="2944" spans="3:9">
      <c r="C2944" s="39" t="s">
        <v>6683</v>
      </c>
      <c r="D2944" s="40" t="s">
        <v>6684</v>
      </c>
      <c r="E2944" s="40" t="s">
        <v>14695</v>
      </c>
      <c r="F2944" s="41">
        <v>40948</v>
      </c>
      <c r="G2944" s="42">
        <v>-17269.22</v>
      </c>
      <c r="H2944" s="21" t="s">
        <v>8884</v>
      </c>
      <c r="I2944" s="23" t="s">
        <v>20001</v>
      </c>
    </row>
    <row r="2945" spans="3:9">
      <c r="C2945" s="39" t="s">
        <v>11201</v>
      </c>
      <c r="D2945" s="40" t="s">
        <v>11202</v>
      </c>
      <c r="E2945" s="43" t="s">
        <v>18506</v>
      </c>
      <c r="F2945" s="44">
        <v>43243</v>
      </c>
      <c r="G2945" s="45">
        <v>-4229742.75</v>
      </c>
      <c r="H2945" s="21" t="s">
        <v>8266</v>
      </c>
      <c r="I2945" s="23" t="s">
        <v>11203</v>
      </c>
    </row>
    <row r="2946" spans="3:9">
      <c r="C2946" s="39" t="s">
        <v>6686</v>
      </c>
      <c r="D2946" s="40" t="s">
        <v>6687</v>
      </c>
      <c r="E2946" s="40" t="s">
        <v>14696</v>
      </c>
      <c r="F2946" s="41">
        <v>40933</v>
      </c>
      <c r="G2946" s="42">
        <v>-24566.12</v>
      </c>
      <c r="H2946" s="21" t="s">
        <v>8885</v>
      </c>
      <c r="I2946" s="23" t="s">
        <v>20031</v>
      </c>
    </row>
    <row r="2947" spans="3:9">
      <c r="C2947" s="39" t="s">
        <v>6686</v>
      </c>
      <c r="D2947" s="40" t="s">
        <v>6687</v>
      </c>
      <c r="E2947" s="40" t="s">
        <v>16212</v>
      </c>
      <c r="F2947" s="41">
        <v>41199</v>
      </c>
      <c r="G2947" s="42">
        <v>-24566.12</v>
      </c>
      <c r="H2947" s="21" t="s">
        <v>20466</v>
      </c>
      <c r="I2947" s="23" t="s">
        <v>6689</v>
      </c>
    </row>
    <row r="2948" spans="3:9">
      <c r="C2948" s="39" t="s">
        <v>6691</v>
      </c>
      <c r="D2948" s="40" t="s">
        <v>6692</v>
      </c>
      <c r="E2948" s="40" t="s">
        <v>14697</v>
      </c>
      <c r="F2948" s="41">
        <v>40933</v>
      </c>
      <c r="G2948" s="42">
        <v>-20154.04</v>
      </c>
      <c r="H2948" s="21" t="s">
        <v>10216</v>
      </c>
      <c r="I2948" s="23" t="s">
        <v>20031</v>
      </c>
    </row>
    <row r="2949" spans="3:9">
      <c r="C2949" s="39" t="s">
        <v>6694</v>
      </c>
      <c r="D2949" s="40" t="s">
        <v>6695</v>
      </c>
      <c r="E2949" s="40" t="s">
        <v>16213</v>
      </c>
      <c r="F2949" s="41">
        <v>42004</v>
      </c>
      <c r="G2949" s="42">
        <v>-82971.899999999994</v>
      </c>
      <c r="H2949" s="21" t="s">
        <v>10217</v>
      </c>
      <c r="I2949" s="23" t="s">
        <v>6696</v>
      </c>
    </row>
    <row r="2950" spans="3:9">
      <c r="C2950" s="39" t="s">
        <v>6698</v>
      </c>
      <c r="D2950" s="40" t="s">
        <v>6699</v>
      </c>
      <c r="E2950" s="40" t="s">
        <v>16214</v>
      </c>
      <c r="F2950" s="41">
        <v>41745</v>
      </c>
      <c r="G2950" s="42">
        <v>-20996.85</v>
      </c>
      <c r="H2950" s="21" t="s">
        <v>10218</v>
      </c>
      <c r="I2950" s="23" t="s">
        <v>6700</v>
      </c>
    </row>
    <row r="2951" spans="3:9">
      <c r="C2951" s="39" t="s">
        <v>6702</v>
      </c>
      <c r="D2951" s="40" t="s">
        <v>6703</v>
      </c>
      <c r="E2951" s="40" t="s">
        <v>16215</v>
      </c>
      <c r="F2951" s="41">
        <v>42004</v>
      </c>
      <c r="G2951" s="42">
        <v>-48832.6</v>
      </c>
      <c r="H2951" s="21" t="s">
        <v>10221</v>
      </c>
      <c r="I2951" s="23" t="s">
        <v>6704</v>
      </c>
    </row>
    <row r="2952" spans="3:9">
      <c r="C2952" s="39" t="s">
        <v>6706</v>
      </c>
      <c r="D2952" s="40" t="s">
        <v>6707</v>
      </c>
      <c r="E2952" s="40" t="s">
        <v>16216</v>
      </c>
      <c r="F2952" s="41">
        <v>42004</v>
      </c>
      <c r="G2952" s="42">
        <v>-71269.2</v>
      </c>
      <c r="H2952" s="21" t="s">
        <v>10222</v>
      </c>
      <c r="I2952" s="23" t="s">
        <v>6708</v>
      </c>
    </row>
    <row r="2953" spans="3:9">
      <c r="C2953" s="39" t="s">
        <v>6710</v>
      </c>
      <c r="D2953" s="40" t="s">
        <v>6711</v>
      </c>
      <c r="E2953" s="40" t="s">
        <v>16217</v>
      </c>
      <c r="F2953" s="41">
        <v>41221</v>
      </c>
      <c r="G2953" s="42">
        <v>-19750.66</v>
      </c>
      <c r="H2953" s="21" t="s">
        <v>10223</v>
      </c>
      <c r="I2953" s="23" t="s">
        <v>6712</v>
      </c>
    </row>
    <row r="2954" spans="3:9">
      <c r="C2954" s="39" t="s">
        <v>6713</v>
      </c>
      <c r="D2954" s="40" t="s">
        <v>6714</v>
      </c>
      <c r="E2954" s="40" t="s">
        <v>14698</v>
      </c>
      <c r="F2954" s="41">
        <v>40221</v>
      </c>
      <c r="G2954" s="42">
        <v>-8000</v>
      </c>
      <c r="H2954" s="21" t="s">
        <v>20468</v>
      </c>
      <c r="I2954" s="23" t="s">
        <v>20049</v>
      </c>
    </row>
    <row r="2955" spans="3:9">
      <c r="C2955" s="39" t="s">
        <v>6716</v>
      </c>
      <c r="D2955" s="40" t="s">
        <v>6717</v>
      </c>
      <c r="E2955" s="40" t="s">
        <v>14699</v>
      </c>
      <c r="F2955" s="41">
        <v>40882</v>
      </c>
      <c r="G2955" s="42">
        <v>-49068.88</v>
      </c>
      <c r="H2955" s="21" t="s">
        <v>10227</v>
      </c>
      <c r="I2955" s="23" t="s">
        <v>20031</v>
      </c>
    </row>
    <row r="2956" spans="3:9">
      <c r="C2956" s="39" t="s">
        <v>6719</v>
      </c>
      <c r="D2956" s="40" t="s">
        <v>6720</v>
      </c>
      <c r="E2956" s="40" t="s">
        <v>16218</v>
      </c>
      <c r="F2956" s="41">
        <v>41606</v>
      </c>
      <c r="G2956" s="42">
        <v>-19220.72</v>
      </c>
      <c r="H2956" s="21" t="s">
        <v>10228</v>
      </c>
      <c r="I2956" s="23" t="s">
        <v>3220</v>
      </c>
    </row>
    <row r="2957" spans="3:9">
      <c r="C2957" s="39" t="s">
        <v>11204</v>
      </c>
      <c r="D2957" s="40" t="s">
        <v>11205</v>
      </c>
      <c r="E2957" s="43" t="s">
        <v>18507</v>
      </c>
      <c r="F2957" s="44">
        <v>43433</v>
      </c>
      <c r="G2957" s="45">
        <v>-1866812.48</v>
      </c>
      <c r="H2957" s="21" t="s">
        <v>8268</v>
      </c>
      <c r="I2957" s="23" t="s">
        <v>11206</v>
      </c>
    </row>
    <row r="2958" spans="3:9">
      <c r="C2958" s="39" t="s">
        <v>6722</v>
      </c>
      <c r="D2958" s="40" t="s">
        <v>6723</v>
      </c>
      <c r="E2958" s="40" t="s">
        <v>14700</v>
      </c>
      <c r="F2958" s="41">
        <v>40920</v>
      </c>
      <c r="G2958" s="42">
        <v>-15442.28</v>
      </c>
      <c r="H2958" s="21" t="e">
        <v>#N/A</v>
      </c>
      <c r="I2958" s="23" t="s">
        <v>20031</v>
      </c>
    </row>
    <row r="2959" spans="3:9">
      <c r="C2959" s="39" t="s">
        <v>6725</v>
      </c>
      <c r="D2959" s="40" t="s">
        <v>6726</v>
      </c>
      <c r="E2959" s="40" t="s">
        <v>16219</v>
      </c>
      <c r="F2959" s="41">
        <v>41765</v>
      </c>
      <c r="G2959" s="42">
        <v>-69589.56</v>
      </c>
      <c r="H2959" s="21" t="s">
        <v>20469</v>
      </c>
      <c r="I2959" s="23" t="s">
        <v>6727</v>
      </c>
    </row>
    <row r="2960" spans="3:9">
      <c r="C2960" s="39" t="s">
        <v>6729</v>
      </c>
      <c r="D2960" s="40" t="s">
        <v>6730</v>
      </c>
      <c r="E2960" s="40" t="s">
        <v>16220</v>
      </c>
      <c r="F2960" s="41">
        <v>41761</v>
      </c>
      <c r="G2960" s="42">
        <v>-55191.72</v>
      </c>
      <c r="H2960" s="21" t="s">
        <v>10234</v>
      </c>
      <c r="I2960" s="23" t="s">
        <v>6731</v>
      </c>
    </row>
    <row r="2961" spans="3:9">
      <c r="C2961" s="39" t="s">
        <v>21843</v>
      </c>
      <c r="D2961" s="40" t="s">
        <v>21844</v>
      </c>
      <c r="E2961" s="43" t="s">
        <v>21845</v>
      </c>
      <c r="F2961" s="44">
        <v>44763</v>
      </c>
      <c r="G2961" s="45">
        <v>-284636.25</v>
      </c>
      <c r="H2961" s="21" t="s">
        <v>8270</v>
      </c>
      <c r="I2961" s="23" t="e">
        <v>#N/A</v>
      </c>
    </row>
    <row r="2962" spans="3:9">
      <c r="C2962" s="39" t="s">
        <v>18511</v>
      </c>
      <c r="D2962" s="40" t="s">
        <v>18512</v>
      </c>
      <c r="E2962" s="43" t="s">
        <v>21846</v>
      </c>
      <c r="F2962" s="44">
        <v>44763</v>
      </c>
      <c r="G2962" s="45">
        <v>-265589.84999999998</v>
      </c>
      <c r="H2962" s="21" t="s">
        <v>8272</v>
      </c>
      <c r="I2962" s="23" t="e">
        <v>#N/A</v>
      </c>
    </row>
    <row r="2963" spans="3:9" ht="45">
      <c r="C2963" s="39" t="s">
        <v>18511</v>
      </c>
      <c r="D2963" s="40" t="s">
        <v>18512</v>
      </c>
      <c r="E2963" s="43" t="s">
        <v>18513</v>
      </c>
      <c r="F2963" s="44">
        <v>43731</v>
      </c>
      <c r="G2963" s="45">
        <v>0.01</v>
      </c>
      <c r="H2963" s="21" t="s">
        <v>8274</v>
      </c>
      <c r="I2963" s="23" t="s">
        <v>20637</v>
      </c>
    </row>
    <row r="2964" spans="3:9" ht="60">
      <c r="C2964" s="39" t="s">
        <v>18511</v>
      </c>
      <c r="D2964" s="40" t="s">
        <v>18512</v>
      </c>
      <c r="E2964" s="43" t="s">
        <v>18514</v>
      </c>
      <c r="F2964" s="44">
        <v>43900</v>
      </c>
      <c r="G2964" s="45">
        <v>0.01</v>
      </c>
      <c r="H2964" s="21" t="s">
        <v>8276</v>
      </c>
      <c r="I2964" s="23" t="s">
        <v>20639</v>
      </c>
    </row>
    <row r="2965" spans="3:9" ht="60">
      <c r="C2965" s="39" t="s">
        <v>18511</v>
      </c>
      <c r="D2965" s="40" t="s">
        <v>18512</v>
      </c>
      <c r="E2965" s="43" t="s">
        <v>18515</v>
      </c>
      <c r="F2965" s="44">
        <v>43900</v>
      </c>
      <c r="G2965" s="45">
        <v>0.01</v>
      </c>
      <c r="H2965" s="21" t="s">
        <v>8278</v>
      </c>
      <c r="I2965" s="23" t="s">
        <v>20641</v>
      </c>
    </row>
    <row r="2966" spans="3:9" ht="75">
      <c r="C2966" s="39" t="s">
        <v>18511</v>
      </c>
      <c r="D2966" s="40" t="s">
        <v>18512</v>
      </c>
      <c r="E2966" s="43" t="s">
        <v>18516</v>
      </c>
      <c r="F2966" s="44">
        <v>43900</v>
      </c>
      <c r="G2966" s="45">
        <v>0.01</v>
      </c>
      <c r="H2966" s="21" t="s">
        <v>8280</v>
      </c>
      <c r="I2966" s="23" t="s">
        <v>20643</v>
      </c>
    </row>
    <row r="2967" spans="3:9" ht="45">
      <c r="C2967" s="39" t="s">
        <v>18511</v>
      </c>
      <c r="D2967" s="40" t="s">
        <v>18512</v>
      </c>
      <c r="E2967" s="43" t="s">
        <v>18517</v>
      </c>
      <c r="F2967" s="44">
        <v>43900</v>
      </c>
      <c r="G2967" s="45">
        <v>0.01</v>
      </c>
      <c r="H2967" s="21" t="s">
        <v>8282</v>
      </c>
      <c r="I2967" s="23" t="s">
        <v>20645</v>
      </c>
    </row>
    <row r="2968" spans="3:9" ht="60">
      <c r="C2968" s="39" t="s">
        <v>18511</v>
      </c>
      <c r="D2968" s="40" t="s">
        <v>18512</v>
      </c>
      <c r="E2968" s="43" t="s">
        <v>18518</v>
      </c>
      <c r="F2968" s="44">
        <v>43900</v>
      </c>
      <c r="G2968" s="45">
        <v>0.01</v>
      </c>
      <c r="H2968" s="21" t="s">
        <v>8284</v>
      </c>
      <c r="I2968" s="23" t="s">
        <v>20647</v>
      </c>
    </row>
    <row r="2969" spans="3:9" ht="45">
      <c r="C2969" s="39" t="s">
        <v>18511</v>
      </c>
      <c r="D2969" s="40" t="s">
        <v>18512</v>
      </c>
      <c r="E2969" s="43" t="s">
        <v>18519</v>
      </c>
      <c r="F2969" s="44">
        <v>43900</v>
      </c>
      <c r="G2969" s="45">
        <v>0.01</v>
      </c>
      <c r="H2969" s="21" t="s">
        <v>8286</v>
      </c>
      <c r="I2969" s="23" t="s">
        <v>20649</v>
      </c>
    </row>
    <row r="2970" spans="3:9">
      <c r="C2970" s="39" t="s">
        <v>11207</v>
      </c>
      <c r="D2970" s="40" t="s">
        <v>11208</v>
      </c>
      <c r="E2970" s="43" t="s">
        <v>18520</v>
      </c>
      <c r="F2970" s="44">
        <v>44533</v>
      </c>
      <c r="G2970" s="45">
        <v>-600000</v>
      </c>
      <c r="H2970" s="21" t="s">
        <v>8288</v>
      </c>
      <c r="I2970" s="23" t="s">
        <v>11209</v>
      </c>
    </row>
    <row r="2971" spans="3:9">
      <c r="C2971" s="39" t="s">
        <v>6732</v>
      </c>
      <c r="D2971" s="40" t="s">
        <v>6733</v>
      </c>
      <c r="E2971" s="40" t="s">
        <v>14701</v>
      </c>
      <c r="F2971" s="41">
        <v>40424</v>
      </c>
      <c r="G2971" s="42">
        <v>-3048.01</v>
      </c>
      <c r="H2971" s="21" t="e">
        <v>#N/A</v>
      </c>
      <c r="I2971" s="23" t="s">
        <v>20050</v>
      </c>
    </row>
    <row r="2972" spans="3:9">
      <c r="C2972" s="39" t="s">
        <v>6735</v>
      </c>
      <c r="D2972" s="40" t="s">
        <v>6736</v>
      </c>
      <c r="E2972" s="43" t="s">
        <v>16221</v>
      </c>
      <c r="F2972" s="44">
        <v>41741</v>
      </c>
      <c r="G2972" s="45">
        <v>-67189.66</v>
      </c>
      <c r="H2972" s="21">
        <v>0</v>
      </c>
      <c r="I2972" s="23" t="s">
        <v>6737</v>
      </c>
    </row>
    <row r="2973" spans="3:9">
      <c r="C2973" s="39" t="s">
        <v>11210</v>
      </c>
      <c r="D2973" s="40" t="s">
        <v>11211</v>
      </c>
      <c r="E2973" s="43" t="s">
        <v>18521</v>
      </c>
      <c r="F2973" s="44">
        <v>44469</v>
      </c>
      <c r="G2973" s="45">
        <v>-3054322.5</v>
      </c>
      <c r="H2973" s="21" t="s">
        <v>8290</v>
      </c>
      <c r="I2973" s="23" t="s">
        <v>11212</v>
      </c>
    </row>
    <row r="2974" spans="3:9" ht="75">
      <c r="C2974" s="39" t="s">
        <v>11210</v>
      </c>
      <c r="D2974" s="40" t="s">
        <v>11211</v>
      </c>
      <c r="E2974" s="43" t="s">
        <v>18522</v>
      </c>
      <c r="F2974" s="44">
        <v>43319</v>
      </c>
      <c r="G2974" s="45">
        <v>0.01</v>
      </c>
      <c r="H2974" s="21" t="s">
        <v>8292</v>
      </c>
      <c r="I2974" s="23" t="s">
        <v>20651</v>
      </c>
    </row>
    <row r="2975" spans="3:9">
      <c r="C2975" s="39" t="s">
        <v>11213</v>
      </c>
      <c r="D2975" s="40" t="s">
        <v>11214</v>
      </c>
      <c r="E2975" s="43" t="s">
        <v>18523</v>
      </c>
      <c r="F2975" s="44">
        <v>44474</v>
      </c>
      <c r="G2975" s="45">
        <v>-701233</v>
      </c>
      <c r="H2975" s="21" t="s">
        <v>8294</v>
      </c>
      <c r="I2975" s="23" t="s">
        <v>11215</v>
      </c>
    </row>
    <row r="2976" spans="3:9">
      <c r="C2976" s="39" t="s">
        <v>6739</v>
      </c>
      <c r="D2976" s="40" t="s">
        <v>6740</v>
      </c>
      <c r="E2976" s="43" t="s">
        <v>16222</v>
      </c>
      <c r="F2976" s="44">
        <v>41605</v>
      </c>
      <c r="G2976" s="45">
        <v>-131610.95000000001</v>
      </c>
      <c r="H2976" s="21" t="s">
        <v>127</v>
      </c>
      <c r="I2976" s="23" t="s">
        <v>3077</v>
      </c>
    </row>
    <row r="2977" spans="3:9">
      <c r="C2977" s="39" t="s">
        <v>6742</v>
      </c>
      <c r="D2977" s="40" t="s">
        <v>6743</v>
      </c>
      <c r="E2977" s="40" t="s">
        <v>16223</v>
      </c>
      <c r="F2977" s="41">
        <v>41619</v>
      </c>
      <c r="G2977" s="42">
        <v>-87478.7</v>
      </c>
      <c r="H2977" s="21" t="s">
        <v>20470</v>
      </c>
      <c r="I2977" s="23" t="s">
        <v>2641</v>
      </c>
    </row>
    <row r="2978" spans="3:9">
      <c r="C2978" s="39" t="s">
        <v>6742</v>
      </c>
      <c r="D2978" s="40" t="s">
        <v>6743</v>
      </c>
      <c r="E2978" s="40" t="s">
        <v>16224</v>
      </c>
      <c r="F2978" s="41">
        <v>41628</v>
      </c>
      <c r="G2978" s="42">
        <v>87478.7</v>
      </c>
      <c r="H2978" s="21" t="s">
        <v>10239</v>
      </c>
      <c r="I2978" s="23" t="s">
        <v>6744</v>
      </c>
    </row>
    <row r="2979" spans="3:9">
      <c r="C2979" s="39" t="s">
        <v>11216</v>
      </c>
      <c r="D2979" s="40" t="s">
        <v>11217</v>
      </c>
      <c r="E2979" s="43" t="s">
        <v>18524</v>
      </c>
      <c r="F2979" s="44">
        <v>42796</v>
      </c>
      <c r="G2979" s="45">
        <v>-1121925.21</v>
      </c>
      <c r="H2979" s="21" t="s">
        <v>8252</v>
      </c>
      <c r="I2979" s="23" t="s">
        <v>11218</v>
      </c>
    </row>
    <row r="2980" spans="3:9">
      <c r="C2980" s="39" t="s">
        <v>11219</v>
      </c>
      <c r="D2980" s="40" t="s">
        <v>11220</v>
      </c>
      <c r="E2980" s="43" t="s">
        <v>18525</v>
      </c>
      <c r="F2980" s="44">
        <v>44470</v>
      </c>
      <c r="G2980" s="45">
        <v>-1100750</v>
      </c>
      <c r="H2980" s="21" t="s">
        <v>8300</v>
      </c>
      <c r="I2980" s="23" t="s">
        <v>11221</v>
      </c>
    </row>
    <row r="2981" spans="3:9">
      <c r="C2981" s="39" t="s">
        <v>11222</v>
      </c>
      <c r="D2981" s="40" t="s">
        <v>11223</v>
      </c>
      <c r="E2981" s="43" t="s">
        <v>18526</v>
      </c>
      <c r="F2981" s="44">
        <v>42068</v>
      </c>
      <c r="G2981" s="45">
        <v>-600000</v>
      </c>
      <c r="H2981" s="21" t="s">
        <v>8296</v>
      </c>
      <c r="I2981" s="23" t="s">
        <v>11224</v>
      </c>
    </row>
    <row r="2982" spans="3:9">
      <c r="C2982" s="39" t="s">
        <v>6745</v>
      </c>
      <c r="D2982" s="40" t="s">
        <v>6746</v>
      </c>
      <c r="E2982" s="43" t="s">
        <v>16225</v>
      </c>
      <c r="F2982" s="44">
        <v>41620</v>
      </c>
      <c r="G2982" s="45">
        <v>-73365.2</v>
      </c>
      <c r="H2982" s="21" t="s">
        <v>1453</v>
      </c>
      <c r="I2982" s="23" t="s">
        <v>2641</v>
      </c>
    </row>
    <row r="2983" spans="3:9">
      <c r="C2983" s="39" t="s">
        <v>6745</v>
      </c>
      <c r="D2983" s="40" t="s">
        <v>6746</v>
      </c>
      <c r="E2983" s="40" t="s">
        <v>16226</v>
      </c>
      <c r="F2983" s="41">
        <v>41631</v>
      </c>
      <c r="G2983" s="42">
        <v>73365.2</v>
      </c>
      <c r="H2983" s="21" t="s">
        <v>10242</v>
      </c>
      <c r="I2983" s="23" t="s">
        <v>6747</v>
      </c>
    </row>
    <row r="2984" spans="3:9">
      <c r="C2984" s="39" t="s">
        <v>11225</v>
      </c>
      <c r="D2984" s="40" t="s">
        <v>11226</v>
      </c>
      <c r="E2984" s="43" t="s">
        <v>18527</v>
      </c>
      <c r="F2984" s="44">
        <v>42179</v>
      </c>
      <c r="G2984" s="45">
        <v>-924443.8</v>
      </c>
      <c r="H2984" s="21" t="s">
        <v>8298</v>
      </c>
      <c r="I2984" s="23" t="s">
        <v>11227</v>
      </c>
    </row>
    <row r="2985" spans="3:9">
      <c r="C2985" s="39" t="s">
        <v>11228</v>
      </c>
      <c r="D2985" s="40" t="s">
        <v>11229</v>
      </c>
      <c r="E2985" s="43" t="s">
        <v>18528</v>
      </c>
      <c r="F2985" s="44">
        <v>41639</v>
      </c>
      <c r="G2985" s="45">
        <v>-891089.81</v>
      </c>
      <c r="H2985" s="21" t="s">
        <v>8301</v>
      </c>
      <c r="I2985" s="23" t="s">
        <v>11230</v>
      </c>
    </row>
    <row r="2986" spans="3:9">
      <c r="C2986" s="39" t="s">
        <v>21847</v>
      </c>
      <c r="D2986" s="40" t="s">
        <v>21848</v>
      </c>
      <c r="E2986" s="43" t="s">
        <v>21849</v>
      </c>
      <c r="F2986" s="44">
        <v>44753</v>
      </c>
      <c r="G2986" s="45">
        <v>-1841686.62</v>
      </c>
      <c r="H2986" s="21" t="s">
        <v>8303</v>
      </c>
      <c r="I2986" s="23" t="e">
        <v>#N/A</v>
      </c>
    </row>
    <row r="2987" spans="3:9">
      <c r="C2987" s="39" t="s">
        <v>6748</v>
      </c>
      <c r="D2987" s="40" t="s">
        <v>6749</v>
      </c>
      <c r="E2987" s="40" t="s">
        <v>16227</v>
      </c>
      <c r="F2987" s="41">
        <v>41745</v>
      </c>
      <c r="G2987" s="42">
        <v>-29395.59</v>
      </c>
      <c r="H2987" s="21" t="s">
        <v>20472</v>
      </c>
      <c r="I2987" s="23" t="s">
        <v>6750</v>
      </c>
    </row>
    <row r="2988" spans="3:9">
      <c r="C2988" s="39" t="s">
        <v>6752</v>
      </c>
      <c r="D2988" s="40" t="s">
        <v>6753</v>
      </c>
      <c r="E2988" s="40" t="s">
        <v>16228</v>
      </c>
      <c r="F2988" s="41">
        <v>42004</v>
      </c>
      <c r="G2988" s="42">
        <v>-38274.199999999997</v>
      </c>
      <c r="H2988" s="21" t="s">
        <v>10245</v>
      </c>
      <c r="I2988" s="23" t="s">
        <v>4804</v>
      </c>
    </row>
    <row r="2989" spans="3:9">
      <c r="C2989" s="39" t="s">
        <v>6755</v>
      </c>
      <c r="D2989" s="40" t="s">
        <v>6756</v>
      </c>
      <c r="E2989" s="40" t="s">
        <v>16229</v>
      </c>
      <c r="F2989" s="41">
        <v>42004</v>
      </c>
      <c r="G2989" s="42">
        <v>-44847.6</v>
      </c>
      <c r="H2989" s="21" t="s">
        <v>10246</v>
      </c>
      <c r="I2989" s="23" t="s">
        <v>6757</v>
      </c>
    </row>
    <row r="2990" spans="3:9">
      <c r="C2990" s="46" t="s">
        <v>1582</v>
      </c>
      <c r="D2990" s="47" t="s">
        <v>1773</v>
      </c>
      <c r="E2990" s="48" t="s">
        <v>13336</v>
      </c>
      <c r="F2990" s="49">
        <v>41738</v>
      </c>
      <c r="G2990" s="50">
        <v>3246521.1</v>
      </c>
      <c r="H2990" s="21" t="s">
        <v>1583</v>
      </c>
      <c r="I2990" s="23" t="s">
        <v>19551</v>
      </c>
    </row>
    <row r="2991" spans="3:9">
      <c r="C2991" s="39" t="s">
        <v>6759</v>
      </c>
      <c r="D2991" s="40" t="s">
        <v>6760</v>
      </c>
      <c r="E2991" s="40" t="s">
        <v>16230</v>
      </c>
      <c r="F2991" s="41">
        <v>41774</v>
      </c>
      <c r="G2991" s="42">
        <v>-68665.919999999998</v>
      </c>
      <c r="H2991" s="21" t="s">
        <v>10249</v>
      </c>
      <c r="I2991" s="23" t="s">
        <v>6761</v>
      </c>
    </row>
    <row r="2992" spans="3:9">
      <c r="C2992" s="39" t="s">
        <v>6763</v>
      </c>
      <c r="D2992" s="40" t="s">
        <v>6764</v>
      </c>
      <c r="E2992" s="40" t="s">
        <v>14702</v>
      </c>
      <c r="F2992" s="41">
        <v>40221</v>
      </c>
      <c r="G2992" s="42">
        <v>-8000</v>
      </c>
      <c r="H2992" s="21" t="s">
        <v>10252</v>
      </c>
      <c r="I2992" s="23" t="s">
        <v>20051</v>
      </c>
    </row>
    <row r="2993" spans="3:9">
      <c r="C2993" s="39" t="s">
        <v>11234</v>
      </c>
      <c r="D2993" s="40" t="s">
        <v>11235</v>
      </c>
      <c r="E2993" s="43" t="s">
        <v>18530</v>
      </c>
      <c r="F2993" s="44">
        <v>44481</v>
      </c>
      <c r="G2993" s="45">
        <v>-310500</v>
      </c>
      <c r="H2993" s="21" t="s">
        <v>8305</v>
      </c>
      <c r="I2993" s="23" t="s">
        <v>11236</v>
      </c>
    </row>
    <row r="2994" spans="3:9">
      <c r="C2994" s="39" t="s">
        <v>11237</v>
      </c>
      <c r="D2994" s="40" t="s">
        <v>11238</v>
      </c>
      <c r="E2994" s="43" t="s">
        <v>18531</v>
      </c>
      <c r="F2994" s="44">
        <v>42004</v>
      </c>
      <c r="G2994" s="45">
        <v>-103500</v>
      </c>
      <c r="H2994" s="21" t="s">
        <v>8307</v>
      </c>
      <c r="I2994" s="23" t="s">
        <v>9028</v>
      </c>
    </row>
    <row r="2995" spans="3:9">
      <c r="C2995" s="39" t="s">
        <v>6765</v>
      </c>
      <c r="D2995" s="40" t="s">
        <v>6766</v>
      </c>
      <c r="E2995" s="40" t="s">
        <v>16231</v>
      </c>
      <c r="F2995" s="41">
        <v>41619</v>
      </c>
      <c r="G2995" s="42">
        <v>-73365.2</v>
      </c>
      <c r="H2995" s="21" t="e">
        <v>#N/A</v>
      </c>
      <c r="I2995" s="23" t="s">
        <v>2641</v>
      </c>
    </row>
    <row r="2996" spans="3:9">
      <c r="C2996" s="39" t="s">
        <v>6765</v>
      </c>
      <c r="D2996" s="40" t="s">
        <v>6766</v>
      </c>
      <c r="E2996" s="40" t="s">
        <v>16232</v>
      </c>
      <c r="F2996" s="41">
        <v>41628</v>
      </c>
      <c r="G2996" s="42">
        <v>73365.2</v>
      </c>
      <c r="H2996" s="21" t="s">
        <v>20473</v>
      </c>
      <c r="I2996" s="23" t="s">
        <v>6767</v>
      </c>
    </row>
    <row r="2997" spans="3:9">
      <c r="C2997" s="39" t="s">
        <v>11239</v>
      </c>
      <c r="D2997" s="40" t="s">
        <v>11240</v>
      </c>
      <c r="E2997" s="43" t="s">
        <v>18532</v>
      </c>
      <c r="F2997" s="44">
        <v>41489</v>
      </c>
      <c r="G2997" s="45">
        <v>983836.4</v>
      </c>
      <c r="H2997" s="21" t="s">
        <v>8309</v>
      </c>
      <c r="I2997" s="23" t="s">
        <v>11241</v>
      </c>
    </row>
    <row r="2998" spans="3:9">
      <c r="C2998" s="39" t="s">
        <v>11242</v>
      </c>
      <c r="D2998" s="40" t="s">
        <v>11243</v>
      </c>
      <c r="E2998" s="43" t="s">
        <v>18533</v>
      </c>
      <c r="F2998" s="44">
        <v>44533</v>
      </c>
      <c r="G2998" s="45">
        <v>-150000</v>
      </c>
      <c r="H2998" s="21" t="s">
        <v>8250</v>
      </c>
      <c r="I2998" s="23" t="s">
        <v>11244</v>
      </c>
    </row>
    <row r="2999" spans="3:9">
      <c r="C2999" s="39" t="s">
        <v>6768</v>
      </c>
      <c r="D2999" s="40" t="s">
        <v>6769</v>
      </c>
      <c r="E2999" s="40" t="s">
        <v>16233</v>
      </c>
      <c r="F2999" s="41">
        <v>42004</v>
      </c>
      <c r="G2999" s="42">
        <v>-38934.1</v>
      </c>
      <c r="H2999" s="21" t="s">
        <v>10256</v>
      </c>
      <c r="I2999" s="23" t="s">
        <v>6770</v>
      </c>
    </row>
    <row r="3000" spans="3:9">
      <c r="C3000" s="39" t="s">
        <v>6768</v>
      </c>
      <c r="D3000" s="40" t="s">
        <v>6769</v>
      </c>
      <c r="E3000" s="40" t="s">
        <v>16234</v>
      </c>
      <c r="F3000" s="41">
        <v>42004</v>
      </c>
      <c r="G3000" s="42">
        <v>-38934.1</v>
      </c>
      <c r="H3000" s="21" t="s">
        <v>20475</v>
      </c>
      <c r="I3000" s="23" t="s">
        <v>6770</v>
      </c>
    </row>
    <row r="3001" spans="3:9">
      <c r="C3001" s="39" t="s">
        <v>6768</v>
      </c>
      <c r="D3001" s="40" t="s">
        <v>6769</v>
      </c>
      <c r="E3001" s="40" t="s">
        <v>16235</v>
      </c>
      <c r="F3001" s="41">
        <v>42004</v>
      </c>
      <c r="G3001" s="42">
        <v>-38934.1</v>
      </c>
      <c r="H3001" s="21" t="s">
        <v>9029</v>
      </c>
      <c r="I3001" s="23" t="s">
        <v>6770</v>
      </c>
    </row>
    <row r="3002" spans="3:9">
      <c r="C3002" s="39" t="s">
        <v>6774</v>
      </c>
      <c r="D3002" s="40" t="s">
        <v>6775</v>
      </c>
      <c r="E3002" s="40" t="s">
        <v>16236</v>
      </c>
      <c r="F3002" s="41">
        <v>41780</v>
      </c>
      <c r="G3002" s="42">
        <v>-71019.72</v>
      </c>
      <c r="H3002" s="21" t="s">
        <v>10264</v>
      </c>
      <c r="I3002" s="23" t="s">
        <v>6776</v>
      </c>
    </row>
    <row r="3003" spans="3:9">
      <c r="C3003" s="39" t="s">
        <v>21850</v>
      </c>
      <c r="D3003" s="40" t="s">
        <v>21851</v>
      </c>
      <c r="E3003" s="43" t="s">
        <v>21852</v>
      </c>
      <c r="F3003" s="44">
        <v>44767</v>
      </c>
      <c r="G3003" s="45">
        <v>-212400</v>
      </c>
      <c r="H3003" s="21" t="s">
        <v>1371</v>
      </c>
      <c r="I3003" s="23" t="e">
        <v>#N/A</v>
      </c>
    </row>
    <row r="3004" spans="3:9">
      <c r="C3004" s="39" t="s">
        <v>6778</v>
      </c>
      <c r="D3004" s="40" t="s">
        <v>6779</v>
      </c>
      <c r="E3004" s="40" t="s">
        <v>14703</v>
      </c>
      <c r="F3004" s="41">
        <v>40585</v>
      </c>
      <c r="G3004" s="42">
        <v>-21500</v>
      </c>
      <c r="H3004" s="21" t="s">
        <v>10267</v>
      </c>
      <c r="I3004" s="23" t="s">
        <v>20052</v>
      </c>
    </row>
    <row r="3005" spans="3:9">
      <c r="C3005" s="39" t="s">
        <v>11245</v>
      </c>
      <c r="D3005" s="40" t="s">
        <v>11246</v>
      </c>
      <c r="E3005" s="43" t="s">
        <v>18534</v>
      </c>
      <c r="F3005" s="44">
        <v>41955</v>
      </c>
      <c r="G3005" s="45">
        <v>-180000</v>
      </c>
      <c r="H3005" s="21" t="s">
        <v>1372</v>
      </c>
      <c r="I3005" s="23" t="s">
        <v>11247</v>
      </c>
    </row>
    <row r="3006" spans="3:9">
      <c r="C3006" s="39" t="s">
        <v>6781</v>
      </c>
      <c r="D3006" s="40" t="s">
        <v>6782</v>
      </c>
      <c r="E3006" s="40" t="s">
        <v>16237</v>
      </c>
      <c r="F3006" s="41">
        <v>41722</v>
      </c>
      <c r="G3006" s="42">
        <v>-87478.7</v>
      </c>
      <c r="H3006" s="21" t="s">
        <v>10270</v>
      </c>
      <c r="I3006" s="23" t="s">
        <v>6783</v>
      </c>
    </row>
    <row r="3007" spans="3:9">
      <c r="C3007" s="39" t="s">
        <v>11248</v>
      </c>
      <c r="D3007" s="40" t="s">
        <v>11249</v>
      </c>
      <c r="E3007" s="43" t="s">
        <v>18535</v>
      </c>
      <c r="F3007" s="44">
        <v>41606</v>
      </c>
      <c r="G3007" s="45">
        <v>-161500</v>
      </c>
      <c r="H3007" s="21" t="s">
        <v>1373</v>
      </c>
      <c r="I3007" s="23" t="s">
        <v>20441</v>
      </c>
    </row>
    <row r="3008" spans="3:9">
      <c r="C3008" s="39" t="s">
        <v>11251</v>
      </c>
      <c r="D3008" s="40" t="s">
        <v>11252</v>
      </c>
      <c r="E3008" s="43" t="s">
        <v>18536</v>
      </c>
      <c r="F3008" s="44">
        <v>41639</v>
      </c>
      <c r="G3008" s="45">
        <v>-694229</v>
      </c>
      <c r="H3008" s="21" t="s">
        <v>1374</v>
      </c>
      <c r="I3008" s="23" t="s">
        <v>20441</v>
      </c>
    </row>
    <row r="3009" spans="3:9">
      <c r="C3009" s="39" t="s">
        <v>11254</v>
      </c>
      <c r="D3009" s="40" t="s">
        <v>11255</v>
      </c>
      <c r="E3009" s="43" t="s">
        <v>18537</v>
      </c>
      <c r="F3009" s="44">
        <v>41606</v>
      </c>
      <c r="G3009" s="45">
        <v>-600000</v>
      </c>
      <c r="H3009" s="21" t="s">
        <v>1375</v>
      </c>
      <c r="I3009" s="23" t="s">
        <v>20441</v>
      </c>
    </row>
    <row r="3010" spans="3:9" ht="90">
      <c r="C3010" s="39" t="s">
        <v>11254</v>
      </c>
      <c r="D3010" s="40" t="s">
        <v>11255</v>
      </c>
      <c r="E3010" s="43" t="s">
        <v>18538</v>
      </c>
      <c r="F3010" s="44">
        <v>43424</v>
      </c>
      <c r="G3010" s="45">
        <v>0.01</v>
      </c>
      <c r="H3010" s="21" t="s">
        <v>1376</v>
      </c>
      <c r="I3010" s="23" t="s">
        <v>20654</v>
      </c>
    </row>
    <row r="3011" spans="3:9">
      <c r="C3011" s="46" t="s">
        <v>234</v>
      </c>
      <c r="D3011" s="47" t="s">
        <v>1774</v>
      </c>
      <c r="E3011" s="48" t="s">
        <v>13508</v>
      </c>
      <c r="F3011" s="49">
        <v>43522</v>
      </c>
      <c r="G3011" s="50">
        <v>-47200</v>
      </c>
      <c r="H3011" s="21" t="s">
        <v>2</v>
      </c>
      <c r="I3011" s="23" t="s">
        <v>2</v>
      </c>
    </row>
    <row r="3012" spans="3:9">
      <c r="C3012" s="46" t="s">
        <v>235</v>
      </c>
      <c r="D3012" s="47" t="s">
        <v>1775</v>
      </c>
      <c r="E3012" s="48" t="s">
        <v>13065</v>
      </c>
      <c r="F3012" s="49">
        <v>42191</v>
      </c>
      <c r="G3012" s="50">
        <v>-17700</v>
      </c>
      <c r="H3012" s="21" t="s">
        <v>236</v>
      </c>
      <c r="I3012" s="23" t="s">
        <v>236</v>
      </c>
    </row>
    <row r="3013" spans="3:9">
      <c r="C3013" s="39" t="s">
        <v>6784</v>
      </c>
      <c r="D3013" s="40" t="s">
        <v>6785</v>
      </c>
      <c r="E3013" s="40" t="s">
        <v>16238</v>
      </c>
      <c r="F3013" s="41">
        <v>41723</v>
      </c>
      <c r="G3013" s="42">
        <v>-87478.7</v>
      </c>
      <c r="H3013" s="21" t="e">
        <v>#N/A</v>
      </c>
      <c r="I3013" s="23" t="s">
        <v>3958</v>
      </c>
    </row>
    <row r="3014" spans="3:9">
      <c r="C3014" s="39" t="s">
        <v>18539</v>
      </c>
      <c r="D3014" s="40" t="s">
        <v>18540</v>
      </c>
      <c r="E3014" s="43" t="s">
        <v>18541</v>
      </c>
      <c r="F3014" s="44">
        <v>44713</v>
      </c>
      <c r="G3014" s="45">
        <v>-393614.98</v>
      </c>
      <c r="H3014" s="21" t="s">
        <v>1377</v>
      </c>
      <c r="I3014" s="23" t="s">
        <v>20655</v>
      </c>
    </row>
    <row r="3015" spans="3:9">
      <c r="C3015" s="46" t="s">
        <v>237</v>
      </c>
      <c r="D3015" s="47" t="s">
        <v>1776</v>
      </c>
      <c r="E3015" s="48" t="s">
        <v>13068</v>
      </c>
      <c r="F3015" s="49">
        <v>41754</v>
      </c>
      <c r="G3015" s="50">
        <v>-11800</v>
      </c>
      <c r="H3015" s="21" t="s">
        <v>236</v>
      </c>
      <c r="I3015" s="23" t="s">
        <v>236</v>
      </c>
    </row>
    <row r="3016" spans="3:9">
      <c r="C3016" s="39" t="s">
        <v>11257</v>
      </c>
      <c r="D3016" s="40" t="s">
        <v>11258</v>
      </c>
      <c r="E3016" s="43" t="s">
        <v>18542</v>
      </c>
      <c r="F3016" s="44">
        <v>42724</v>
      </c>
      <c r="G3016" s="45">
        <v>-12980</v>
      </c>
      <c r="H3016" s="21" t="s">
        <v>1545</v>
      </c>
      <c r="I3016" s="23" t="s">
        <v>11259</v>
      </c>
    </row>
    <row r="3017" spans="3:9">
      <c r="C3017" s="39" t="s">
        <v>11257</v>
      </c>
      <c r="D3017" s="40" t="s">
        <v>11258</v>
      </c>
      <c r="E3017" s="43" t="s">
        <v>18543</v>
      </c>
      <c r="F3017" s="44">
        <v>42776</v>
      </c>
      <c r="G3017" s="45">
        <v>-12980</v>
      </c>
      <c r="H3017" s="21" t="s">
        <v>1546</v>
      </c>
      <c r="I3017" s="23" t="s">
        <v>11260</v>
      </c>
    </row>
    <row r="3018" spans="3:9">
      <c r="C3018" s="39" t="s">
        <v>11257</v>
      </c>
      <c r="D3018" s="40" t="s">
        <v>11258</v>
      </c>
      <c r="E3018" s="43" t="s">
        <v>18544</v>
      </c>
      <c r="F3018" s="44">
        <v>42789</v>
      </c>
      <c r="G3018" s="45">
        <v>-12980</v>
      </c>
      <c r="H3018" s="21" t="s">
        <v>1547</v>
      </c>
      <c r="I3018" s="23" t="s">
        <v>11261</v>
      </c>
    </row>
    <row r="3019" spans="3:9">
      <c r="C3019" s="39" t="s">
        <v>6786</v>
      </c>
      <c r="D3019" s="40" t="s">
        <v>6787</v>
      </c>
      <c r="E3019" s="40" t="s">
        <v>16239</v>
      </c>
      <c r="F3019" s="41">
        <v>41620</v>
      </c>
      <c r="G3019" s="42">
        <v>-73365.2</v>
      </c>
      <c r="H3019" s="21" t="s">
        <v>10273</v>
      </c>
      <c r="I3019" s="23" t="s">
        <v>2641</v>
      </c>
    </row>
    <row r="3020" spans="3:9">
      <c r="C3020" s="39" t="s">
        <v>6786</v>
      </c>
      <c r="D3020" s="40" t="s">
        <v>6787</v>
      </c>
      <c r="E3020" s="40" t="s">
        <v>16240</v>
      </c>
      <c r="F3020" s="41">
        <v>41631</v>
      </c>
      <c r="G3020" s="42">
        <v>73365.2</v>
      </c>
      <c r="H3020" s="21" t="s">
        <v>10276</v>
      </c>
      <c r="I3020" s="23" t="s">
        <v>6788</v>
      </c>
    </row>
    <row r="3021" spans="3:9" ht="105">
      <c r="C3021" s="39" t="s">
        <v>18545</v>
      </c>
      <c r="D3021" s="40" t="s">
        <v>18546</v>
      </c>
      <c r="E3021" s="43" t="s">
        <v>18547</v>
      </c>
      <c r="F3021" s="44">
        <v>43427</v>
      </c>
      <c r="G3021" s="45">
        <v>0.01</v>
      </c>
      <c r="H3021" s="21" t="s">
        <v>1548</v>
      </c>
      <c r="I3021" s="23" t="s">
        <v>20657</v>
      </c>
    </row>
    <row r="3022" spans="3:9">
      <c r="C3022" s="39" t="s">
        <v>11262</v>
      </c>
      <c r="D3022" s="40" t="s">
        <v>11263</v>
      </c>
      <c r="E3022" s="43" t="s">
        <v>18548</v>
      </c>
      <c r="F3022" s="44">
        <v>41516</v>
      </c>
      <c r="G3022" s="45">
        <v>5935096.5899999999</v>
      </c>
      <c r="H3022" s="21" t="s">
        <v>1549</v>
      </c>
      <c r="I3022" s="23" t="s">
        <v>20658</v>
      </c>
    </row>
    <row r="3023" spans="3:9">
      <c r="C3023" s="39" t="s">
        <v>11262</v>
      </c>
      <c r="D3023" s="40" t="s">
        <v>11263</v>
      </c>
      <c r="E3023" s="43" t="s">
        <v>18549</v>
      </c>
      <c r="F3023" s="44">
        <v>41479</v>
      </c>
      <c r="G3023" s="45">
        <v>-5935096.5899999999</v>
      </c>
      <c r="H3023" s="21" t="s">
        <v>1550</v>
      </c>
      <c r="I3023" s="23" t="s">
        <v>20659</v>
      </c>
    </row>
    <row r="3024" spans="3:9">
      <c r="C3024" s="39" t="s">
        <v>6789</v>
      </c>
      <c r="D3024" s="40" t="s">
        <v>6790</v>
      </c>
      <c r="E3024" s="40" t="s">
        <v>16241</v>
      </c>
      <c r="F3024" s="41">
        <v>41619</v>
      </c>
      <c r="G3024" s="42">
        <v>-43726.85</v>
      </c>
      <c r="H3024" s="21" t="e">
        <v>#N/A</v>
      </c>
      <c r="I3024" s="23" t="s">
        <v>2641</v>
      </c>
    </row>
    <row r="3025" spans="3:9">
      <c r="C3025" s="39" t="s">
        <v>6789</v>
      </c>
      <c r="D3025" s="40" t="s">
        <v>6790</v>
      </c>
      <c r="E3025" s="40" t="s">
        <v>16242</v>
      </c>
      <c r="F3025" s="41">
        <v>41628</v>
      </c>
      <c r="G3025" s="42">
        <v>43726.85</v>
      </c>
      <c r="H3025" s="21" t="e">
        <v>#N/A</v>
      </c>
      <c r="I3025" s="23" t="s">
        <v>6791</v>
      </c>
    </row>
    <row r="3026" spans="3:9">
      <c r="C3026" s="39" t="s">
        <v>6792</v>
      </c>
      <c r="D3026" s="40" t="s">
        <v>6793</v>
      </c>
      <c r="E3026" s="40" t="s">
        <v>16243</v>
      </c>
      <c r="F3026" s="41">
        <v>42004</v>
      </c>
      <c r="G3026" s="42">
        <v>-38934.1</v>
      </c>
      <c r="H3026" s="21" t="e">
        <v>#N/A</v>
      </c>
      <c r="I3026" s="23" t="s">
        <v>6794</v>
      </c>
    </row>
    <row r="3027" spans="3:9">
      <c r="C3027" s="39" t="s">
        <v>11264</v>
      </c>
      <c r="D3027" s="40" t="s">
        <v>11265</v>
      </c>
      <c r="E3027" s="43" t="s">
        <v>18550</v>
      </c>
      <c r="F3027" s="44">
        <v>43196</v>
      </c>
      <c r="G3027" s="45">
        <v>-42480</v>
      </c>
      <c r="H3027" s="21" t="s">
        <v>1551</v>
      </c>
      <c r="I3027" s="23" t="s">
        <v>11266</v>
      </c>
    </row>
    <row r="3028" spans="3:9">
      <c r="C3028" s="39" t="s">
        <v>11264</v>
      </c>
      <c r="D3028" s="40" t="s">
        <v>11265</v>
      </c>
      <c r="E3028" s="40" t="s">
        <v>18551</v>
      </c>
      <c r="F3028" s="41">
        <v>43290</v>
      </c>
      <c r="G3028" s="42">
        <v>-14160</v>
      </c>
      <c r="H3028" s="21" t="s">
        <v>20666</v>
      </c>
      <c r="I3028" s="23" t="s">
        <v>11267</v>
      </c>
    </row>
    <row r="3029" spans="3:9">
      <c r="C3029" s="39" t="s">
        <v>11268</v>
      </c>
      <c r="D3029" s="40" t="s">
        <v>11269</v>
      </c>
      <c r="E3029" s="43" t="s">
        <v>18552</v>
      </c>
      <c r="F3029" s="44">
        <v>44469</v>
      </c>
      <c r="G3029" s="45">
        <v>-1576470</v>
      </c>
      <c r="H3029" s="21" t="s">
        <v>1379</v>
      </c>
      <c r="I3029" s="23" t="s">
        <v>11270</v>
      </c>
    </row>
    <row r="3030" spans="3:9">
      <c r="C3030" s="39" t="s">
        <v>21853</v>
      </c>
      <c r="D3030" s="40" t="s">
        <v>21854</v>
      </c>
      <c r="E3030" s="43" t="s">
        <v>21855</v>
      </c>
      <c r="F3030" s="44">
        <v>44771</v>
      </c>
      <c r="G3030" s="45">
        <v>-9440</v>
      </c>
      <c r="H3030" s="21" t="s">
        <v>1380</v>
      </c>
      <c r="I3030" s="23" t="e">
        <v>#N/A</v>
      </c>
    </row>
    <row r="3031" spans="3:9">
      <c r="C3031" s="39" t="s">
        <v>8908</v>
      </c>
      <c r="D3031" s="40" t="s">
        <v>8909</v>
      </c>
      <c r="E3031" s="43" t="s">
        <v>17215</v>
      </c>
      <c r="F3031" s="44">
        <v>41887</v>
      </c>
      <c r="G3031" s="45">
        <v>-11800</v>
      </c>
      <c r="H3031" s="21" t="s">
        <v>663</v>
      </c>
      <c r="I3031" s="23" t="s">
        <v>8910</v>
      </c>
    </row>
    <row r="3032" spans="3:9">
      <c r="C3032" s="39" t="s">
        <v>6796</v>
      </c>
      <c r="D3032" s="40" t="s">
        <v>6797</v>
      </c>
      <c r="E3032" s="40" t="s">
        <v>16244</v>
      </c>
      <c r="F3032" s="41">
        <v>41173</v>
      </c>
      <c r="G3032" s="42">
        <v>-48030.96</v>
      </c>
      <c r="H3032" s="21" t="s">
        <v>10279</v>
      </c>
      <c r="I3032" s="23" t="s">
        <v>6798</v>
      </c>
    </row>
    <row r="3033" spans="3:9">
      <c r="C3033" s="39" t="s">
        <v>6796</v>
      </c>
      <c r="D3033" s="40" t="s">
        <v>6797</v>
      </c>
      <c r="E3033" s="40" t="s">
        <v>16245</v>
      </c>
      <c r="F3033" s="41">
        <v>41200</v>
      </c>
      <c r="G3033" s="42">
        <v>43227.86</v>
      </c>
      <c r="H3033" s="21" t="s">
        <v>10280</v>
      </c>
      <c r="I3033" s="23" t="s">
        <v>5930</v>
      </c>
    </row>
    <row r="3034" spans="3:9">
      <c r="C3034" s="39" t="s">
        <v>6800</v>
      </c>
      <c r="D3034" s="40" t="s">
        <v>6801</v>
      </c>
      <c r="E3034" s="40" t="s">
        <v>16246</v>
      </c>
      <c r="F3034" s="41">
        <v>42004</v>
      </c>
      <c r="G3034" s="42">
        <v>-45634.400000000001</v>
      </c>
      <c r="H3034" s="21" t="s">
        <v>8875</v>
      </c>
      <c r="I3034" s="23" t="s">
        <v>6802</v>
      </c>
    </row>
    <row r="3035" spans="3:9">
      <c r="C3035" s="39" t="s">
        <v>11271</v>
      </c>
      <c r="D3035" s="40" t="s">
        <v>11272</v>
      </c>
      <c r="E3035" s="43" t="s">
        <v>18553</v>
      </c>
      <c r="F3035" s="44">
        <v>43381</v>
      </c>
      <c r="G3035" s="45">
        <v>-11800</v>
      </c>
      <c r="H3035" s="21" t="s">
        <v>1381</v>
      </c>
      <c r="I3035" s="23" t="s">
        <v>11273</v>
      </c>
    </row>
    <row r="3036" spans="3:9">
      <c r="C3036" s="39" t="s">
        <v>6804</v>
      </c>
      <c r="D3036" s="40" t="s">
        <v>6805</v>
      </c>
      <c r="E3036" s="40" t="s">
        <v>16247</v>
      </c>
      <c r="F3036" s="41">
        <v>41778</v>
      </c>
      <c r="G3036" s="42">
        <v>-75819.149999999994</v>
      </c>
      <c r="H3036" s="21" t="s">
        <v>20478</v>
      </c>
      <c r="I3036" s="23" t="s">
        <v>6806</v>
      </c>
    </row>
    <row r="3037" spans="3:9">
      <c r="C3037" s="39" t="s">
        <v>6808</v>
      </c>
      <c r="D3037" s="40" t="s">
        <v>6809</v>
      </c>
      <c r="E3037" s="40" t="s">
        <v>16248</v>
      </c>
      <c r="F3037" s="41">
        <v>41816</v>
      </c>
      <c r="G3037" s="42">
        <v>-28195.77</v>
      </c>
      <c r="H3037" s="21" t="s">
        <v>10284</v>
      </c>
      <c r="I3037" s="23" t="s">
        <v>6810</v>
      </c>
    </row>
    <row r="3038" spans="3:9">
      <c r="C3038" s="39" t="s">
        <v>6812</v>
      </c>
      <c r="D3038" s="40" t="s">
        <v>6813</v>
      </c>
      <c r="E3038" s="40" t="s">
        <v>16249</v>
      </c>
      <c r="F3038" s="41">
        <v>41743</v>
      </c>
      <c r="G3038" s="42">
        <v>-34194.870000000003</v>
      </c>
      <c r="H3038" s="21" t="s">
        <v>10287</v>
      </c>
      <c r="I3038" s="23" t="s">
        <v>6814</v>
      </c>
    </row>
    <row r="3039" spans="3:9">
      <c r="C3039" s="39" t="s">
        <v>6816</v>
      </c>
      <c r="D3039" s="40" t="s">
        <v>6817</v>
      </c>
      <c r="E3039" s="40" t="s">
        <v>16250</v>
      </c>
      <c r="F3039" s="41">
        <v>42004</v>
      </c>
      <c r="G3039" s="42">
        <v>-32995</v>
      </c>
      <c r="H3039" s="21" t="e">
        <v>#N/A</v>
      </c>
      <c r="I3039" s="23" t="s">
        <v>6818</v>
      </c>
    </row>
    <row r="3040" spans="3:9">
      <c r="C3040" s="39" t="s">
        <v>6820</v>
      </c>
      <c r="D3040" s="40" t="s">
        <v>6821</v>
      </c>
      <c r="E3040" s="40" t="s">
        <v>16251</v>
      </c>
      <c r="F3040" s="41">
        <v>41768</v>
      </c>
      <c r="G3040" s="42">
        <v>-33594.959999999999</v>
      </c>
      <c r="H3040" s="21" t="s">
        <v>10290</v>
      </c>
      <c r="I3040" s="23" t="s">
        <v>6822</v>
      </c>
    </row>
    <row r="3041" spans="3:9">
      <c r="C3041" s="39" t="s">
        <v>6824</v>
      </c>
      <c r="D3041" s="40" t="s">
        <v>6825</v>
      </c>
      <c r="E3041" s="40" t="s">
        <v>16252</v>
      </c>
      <c r="F3041" s="41">
        <v>41779</v>
      </c>
      <c r="G3041" s="42">
        <v>-57591.360000000001</v>
      </c>
      <c r="H3041" s="21" t="s">
        <v>10293</v>
      </c>
      <c r="I3041" s="23" t="s">
        <v>6826</v>
      </c>
    </row>
    <row r="3042" spans="3:9">
      <c r="C3042" s="39" t="s">
        <v>6828</v>
      </c>
      <c r="D3042" s="40" t="s">
        <v>6829</v>
      </c>
      <c r="E3042" s="40" t="s">
        <v>16253</v>
      </c>
      <c r="F3042" s="41">
        <v>41761</v>
      </c>
      <c r="G3042" s="42">
        <v>-34794.78</v>
      </c>
      <c r="H3042" s="21" t="s">
        <v>20479</v>
      </c>
      <c r="I3042" s="23" t="s">
        <v>6830</v>
      </c>
    </row>
    <row r="3043" spans="3:9">
      <c r="C3043" s="39" t="s">
        <v>6831</v>
      </c>
      <c r="D3043" s="40" t="s">
        <v>6832</v>
      </c>
      <c r="E3043" s="40" t="s">
        <v>16254</v>
      </c>
      <c r="F3043" s="41">
        <v>41741</v>
      </c>
      <c r="G3043" s="42">
        <v>-20996.85</v>
      </c>
      <c r="H3043" s="21" t="s">
        <v>20481</v>
      </c>
      <c r="I3043" s="23" t="s">
        <v>6833</v>
      </c>
    </row>
    <row r="3044" spans="3:9">
      <c r="C3044" s="39" t="s">
        <v>6835</v>
      </c>
      <c r="D3044" s="40" t="s">
        <v>6836</v>
      </c>
      <c r="E3044" s="40" t="s">
        <v>16255</v>
      </c>
      <c r="F3044" s="41">
        <v>41768</v>
      </c>
      <c r="G3044" s="42">
        <v>-56391.54</v>
      </c>
      <c r="H3044" s="21" t="s">
        <v>10296</v>
      </c>
      <c r="I3044" s="23" t="s">
        <v>6837</v>
      </c>
    </row>
    <row r="3045" spans="3:9">
      <c r="C3045" s="39" t="s">
        <v>6839</v>
      </c>
      <c r="D3045" s="40" t="s">
        <v>6840</v>
      </c>
      <c r="E3045" s="40" t="s">
        <v>16256</v>
      </c>
      <c r="F3045" s="41">
        <v>41741</v>
      </c>
      <c r="G3045" s="42">
        <v>-33594.959999999999</v>
      </c>
      <c r="H3045" s="21" t="s">
        <v>10299</v>
      </c>
      <c r="I3045" s="23" t="s">
        <v>6841</v>
      </c>
    </row>
    <row r="3046" spans="3:9">
      <c r="C3046" s="39" t="s">
        <v>6843</v>
      </c>
      <c r="D3046" s="40" t="s">
        <v>6844</v>
      </c>
      <c r="E3046" s="40" t="s">
        <v>16257</v>
      </c>
      <c r="F3046" s="41">
        <v>41768</v>
      </c>
      <c r="G3046" s="42">
        <v>-33594.959999999999</v>
      </c>
      <c r="H3046" s="21" t="s">
        <v>10302</v>
      </c>
      <c r="I3046" s="23" t="s">
        <v>6845</v>
      </c>
    </row>
    <row r="3047" spans="3:9">
      <c r="C3047" s="39" t="s">
        <v>6847</v>
      </c>
      <c r="D3047" s="40" t="s">
        <v>6848</v>
      </c>
      <c r="E3047" s="40" t="s">
        <v>16258</v>
      </c>
      <c r="F3047" s="41">
        <v>42004</v>
      </c>
      <c r="G3047" s="42">
        <v>-48832.6</v>
      </c>
      <c r="H3047" s="21" t="s">
        <v>20483</v>
      </c>
      <c r="I3047" s="23" t="s">
        <v>6849</v>
      </c>
    </row>
    <row r="3048" spans="3:9">
      <c r="C3048" s="39" t="s">
        <v>6851</v>
      </c>
      <c r="D3048" s="40" t="s">
        <v>6852</v>
      </c>
      <c r="E3048" s="40" t="s">
        <v>16259</v>
      </c>
      <c r="F3048" s="41">
        <v>42004</v>
      </c>
      <c r="G3048" s="42">
        <v>-62390.64</v>
      </c>
      <c r="H3048" s="21" t="e">
        <v>#N/A</v>
      </c>
      <c r="I3048" s="23" t="s">
        <v>6853</v>
      </c>
    </row>
    <row r="3049" spans="3:9">
      <c r="C3049" s="39" t="s">
        <v>6855</v>
      </c>
      <c r="D3049" s="40" t="s">
        <v>6856</v>
      </c>
      <c r="E3049" s="40" t="s">
        <v>16260</v>
      </c>
      <c r="F3049" s="41">
        <v>41743</v>
      </c>
      <c r="G3049" s="42">
        <v>-34794.78</v>
      </c>
      <c r="H3049" s="21" t="s">
        <v>10308</v>
      </c>
      <c r="I3049" s="23" t="s">
        <v>6857</v>
      </c>
    </row>
    <row r="3050" spans="3:9">
      <c r="C3050" s="39" t="s">
        <v>6859</v>
      </c>
      <c r="D3050" s="40" t="s">
        <v>6860</v>
      </c>
      <c r="E3050" s="40" t="s">
        <v>16261</v>
      </c>
      <c r="F3050" s="41">
        <v>41774</v>
      </c>
      <c r="G3050" s="42">
        <v>-82971.320000000007</v>
      </c>
      <c r="H3050" s="21" t="e">
        <v>#N/A</v>
      </c>
      <c r="I3050" s="23" t="s">
        <v>6861</v>
      </c>
    </row>
    <row r="3051" spans="3:9">
      <c r="C3051" s="39" t="s">
        <v>6863</v>
      </c>
      <c r="D3051" s="40" t="s">
        <v>6864</v>
      </c>
      <c r="E3051" s="43" t="s">
        <v>16262</v>
      </c>
      <c r="F3051" s="44">
        <v>41771</v>
      </c>
      <c r="G3051" s="45">
        <v>-57591.360000000001</v>
      </c>
      <c r="H3051" s="21" t="s">
        <v>129</v>
      </c>
      <c r="I3051" s="23" t="s">
        <v>6865</v>
      </c>
    </row>
    <row r="3052" spans="3:9">
      <c r="C3052" s="39" t="s">
        <v>6867</v>
      </c>
      <c r="D3052" s="40" t="s">
        <v>6868</v>
      </c>
      <c r="E3052" s="40" t="s">
        <v>16263</v>
      </c>
      <c r="F3052" s="41">
        <v>41743</v>
      </c>
      <c r="G3052" s="42">
        <v>-34194.870000000003</v>
      </c>
      <c r="H3052" s="21" t="s">
        <v>9264</v>
      </c>
      <c r="I3052" s="23" t="s">
        <v>6814</v>
      </c>
    </row>
    <row r="3053" spans="3:9">
      <c r="C3053" s="39" t="s">
        <v>6870</v>
      </c>
      <c r="D3053" s="40" t="s">
        <v>6871</v>
      </c>
      <c r="E3053" s="40" t="s">
        <v>16264</v>
      </c>
      <c r="F3053" s="41">
        <v>42004</v>
      </c>
      <c r="G3053" s="42">
        <v>-64790.28</v>
      </c>
      <c r="H3053" s="21" t="s">
        <v>10316</v>
      </c>
      <c r="I3053" s="23" t="s">
        <v>6872</v>
      </c>
    </row>
    <row r="3054" spans="3:9">
      <c r="C3054" s="39" t="s">
        <v>6874</v>
      </c>
      <c r="D3054" s="40" t="s">
        <v>6875</v>
      </c>
      <c r="E3054" s="40" t="s">
        <v>14704</v>
      </c>
      <c r="F3054" s="41">
        <v>40925</v>
      </c>
      <c r="G3054" s="42">
        <v>-26643.7</v>
      </c>
      <c r="H3054" s="21" t="s">
        <v>10319</v>
      </c>
      <c r="I3054" s="23" t="s">
        <v>20053</v>
      </c>
    </row>
    <row r="3055" spans="3:9">
      <c r="C3055" s="39" t="s">
        <v>6874</v>
      </c>
      <c r="D3055" s="40" t="s">
        <v>6875</v>
      </c>
      <c r="E3055" s="40" t="s">
        <v>16265</v>
      </c>
      <c r="F3055" s="41">
        <v>41092</v>
      </c>
      <c r="G3055" s="42">
        <v>-26643.7</v>
      </c>
      <c r="H3055" s="21" t="s">
        <v>10322</v>
      </c>
      <c r="I3055" s="23" t="s">
        <v>6876</v>
      </c>
    </row>
    <row r="3056" spans="3:9">
      <c r="C3056" s="39" t="s">
        <v>6878</v>
      </c>
      <c r="D3056" s="40" t="s">
        <v>6879</v>
      </c>
      <c r="E3056" s="40" t="s">
        <v>14705</v>
      </c>
      <c r="F3056" s="41">
        <v>40541</v>
      </c>
      <c r="G3056" s="42">
        <v>-8000</v>
      </c>
      <c r="H3056" s="21" t="s">
        <v>10325</v>
      </c>
      <c r="I3056" s="23" t="s">
        <v>20054</v>
      </c>
    </row>
    <row r="3057" spans="3:9">
      <c r="C3057" s="39" t="s">
        <v>11274</v>
      </c>
      <c r="D3057" s="40" t="s">
        <v>11275</v>
      </c>
      <c r="E3057" s="43" t="s">
        <v>18554</v>
      </c>
      <c r="F3057" s="44">
        <v>41575</v>
      </c>
      <c r="G3057" s="45">
        <v>-120000</v>
      </c>
      <c r="H3057" s="21" t="s">
        <v>1382</v>
      </c>
      <c r="I3057" s="23" t="s">
        <v>11276</v>
      </c>
    </row>
    <row r="3058" spans="3:9">
      <c r="C3058" s="39" t="s">
        <v>11274</v>
      </c>
      <c r="D3058" s="40" t="s">
        <v>11275</v>
      </c>
      <c r="E3058" s="43" t="s">
        <v>18555</v>
      </c>
      <c r="F3058" s="44">
        <v>41612</v>
      </c>
      <c r="G3058" s="45">
        <v>-80000</v>
      </c>
      <c r="H3058" s="21" t="e">
        <v>#N/A</v>
      </c>
      <c r="I3058" s="23" t="s">
        <v>11277</v>
      </c>
    </row>
    <row r="3059" spans="3:9">
      <c r="C3059" s="39" t="s">
        <v>6880</v>
      </c>
      <c r="D3059" s="40" t="s">
        <v>6881</v>
      </c>
      <c r="E3059" s="40" t="s">
        <v>16266</v>
      </c>
      <c r="F3059" s="41">
        <v>41228</v>
      </c>
      <c r="G3059" s="42">
        <v>-19442.7</v>
      </c>
      <c r="H3059" s="21" t="s">
        <v>10328</v>
      </c>
      <c r="I3059" s="23" t="s">
        <v>6882</v>
      </c>
    </row>
    <row r="3060" spans="3:9">
      <c r="C3060" s="39" t="s">
        <v>6884</v>
      </c>
      <c r="D3060" s="40" t="s">
        <v>6885</v>
      </c>
      <c r="E3060" s="40" t="s">
        <v>14706</v>
      </c>
      <c r="F3060" s="41">
        <v>40949</v>
      </c>
      <c r="G3060" s="42">
        <v>-6069.66</v>
      </c>
      <c r="H3060" s="21" t="s">
        <v>10331</v>
      </c>
      <c r="I3060" s="23" t="s">
        <v>20055</v>
      </c>
    </row>
    <row r="3061" spans="3:9">
      <c r="C3061" s="39" t="s">
        <v>6886</v>
      </c>
      <c r="D3061" s="40" t="s">
        <v>6887</v>
      </c>
      <c r="E3061" s="40" t="s">
        <v>16267</v>
      </c>
      <c r="F3061" s="41">
        <v>41828</v>
      </c>
      <c r="G3061" s="42">
        <v>-16505.59</v>
      </c>
      <c r="H3061" s="21" t="s">
        <v>10334</v>
      </c>
      <c r="I3061" s="23" t="s">
        <v>2682</v>
      </c>
    </row>
    <row r="3062" spans="3:9">
      <c r="C3062" s="39" t="s">
        <v>6889</v>
      </c>
      <c r="D3062" s="40" t="s">
        <v>6890</v>
      </c>
      <c r="E3062" s="40" t="s">
        <v>16268</v>
      </c>
      <c r="F3062" s="41">
        <v>41837</v>
      </c>
      <c r="G3062" s="42">
        <v>-15063.18</v>
      </c>
      <c r="H3062" s="21" t="s">
        <v>10337</v>
      </c>
      <c r="I3062" s="23" t="s">
        <v>4757</v>
      </c>
    </row>
    <row r="3063" spans="3:9">
      <c r="C3063" s="39" t="s">
        <v>6892</v>
      </c>
      <c r="D3063" s="40" t="s">
        <v>6893</v>
      </c>
      <c r="E3063" s="40" t="s">
        <v>14707</v>
      </c>
      <c r="F3063" s="41">
        <v>40285</v>
      </c>
      <c r="G3063" s="42">
        <v>-34000</v>
      </c>
      <c r="H3063" s="21" t="s">
        <v>0</v>
      </c>
      <c r="I3063" s="23" t="s">
        <v>20052</v>
      </c>
    </row>
    <row r="3064" spans="3:9">
      <c r="C3064" s="39" t="s">
        <v>6892</v>
      </c>
      <c r="D3064" s="40" t="s">
        <v>6893</v>
      </c>
      <c r="E3064" s="40" t="s">
        <v>14708</v>
      </c>
      <c r="F3064" s="41">
        <v>40303</v>
      </c>
      <c r="G3064" s="42">
        <v>-34000</v>
      </c>
      <c r="H3064" s="21" t="s">
        <v>0</v>
      </c>
      <c r="I3064" s="23" t="s">
        <v>20056</v>
      </c>
    </row>
    <row r="3065" spans="3:9">
      <c r="C3065" s="39" t="s">
        <v>6896</v>
      </c>
      <c r="D3065" s="40" t="s">
        <v>6897</v>
      </c>
      <c r="E3065" s="40" t="s">
        <v>16269</v>
      </c>
      <c r="F3065" s="41">
        <v>41606</v>
      </c>
      <c r="G3065" s="42">
        <v>-33217.29</v>
      </c>
      <c r="H3065" s="21" t="s">
        <v>10341</v>
      </c>
      <c r="I3065" s="23" t="s">
        <v>3220</v>
      </c>
    </row>
    <row r="3066" spans="3:9">
      <c r="C3066" s="39" t="s">
        <v>21856</v>
      </c>
      <c r="D3066" s="40" t="s">
        <v>21857</v>
      </c>
      <c r="E3066" s="43" t="s">
        <v>21858</v>
      </c>
      <c r="F3066" s="44">
        <v>44768</v>
      </c>
      <c r="G3066" s="45">
        <v>-339840</v>
      </c>
      <c r="H3066" s="21" t="e">
        <v>#N/A</v>
      </c>
      <c r="I3066" s="23" t="e">
        <v>#N/A</v>
      </c>
    </row>
    <row r="3067" spans="3:9">
      <c r="C3067" s="39" t="s">
        <v>11278</v>
      </c>
      <c r="D3067" s="40" t="s">
        <v>11279</v>
      </c>
      <c r="E3067" s="43" t="s">
        <v>18556</v>
      </c>
      <c r="F3067" s="44">
        <v>44469</v>
      </c>
      <c r="G3067" s="45">
        <v>-2549505</v>
      </c>
      <c r="H3067" s="21" t="e">
        <v>#N/A</v>
      </c>
      <c r="I3067" s="23" t="s">
        <v>11280</v>
      </c>
    </row>
    <row r="3068" spans="3:9">
      <c r="C3068" s="39" t="s">
        <v>11281</v>
      </c>
      <c r="D3068" s="40" t="s">
        <v>11282</v>
      </c>
      <c r="E3068" s="43" t="s">
        <v>18557</v>
      </c>
      <c r="F3068" s="44">
        <v>43067</v>
      </c>
      <c r="G3068" s="45">
        <v>-4409740</v>
      </c>
      <c r="H3068" s="21" t="e">
        <v>#N/A</v>
      </c>
      <c r="I3068" s="23" t="s">
        <v>11283</v>
      </c>
    </row>
    <row r="3069" spans="3:9">
      <c r="C3069" s="39" t="s">
        <v>11281</v>
      </c>
      <c r="D3069" s="40" t="s">
        <v>11282</v>
      </c>
      <c r="E3069" s="43" t="s">
        <v>18558</v>
      </c>
      <c r="F3069" s="44">
        <v>44029</v>
      </c>
      <c r="G3069" s="45">
        <v>322489.5</v>
      </c>
      <c r="H3069" s="21" t="s">
        <v>1552</v>
      </c>
      <c r="I3069" s="23" t="s">
        <v>11284</v>
      </c>
    </row>
    <row r="3070" spans="3:9">
      <c r="C3070" s="39" t="s">
        <v>11281</v>
      </c>
      <c r="D3070" s="40" t="s">
        <v>11282</v>
      </c>
      <c r="E3070" s="43" t="s">
        <v>21859</v>
      </c>
      <c r="F3070" s="44">
        <v>44767</v>
      </c>
      <c r="G3070" s="45">
        <v>-106200</v>
      </c>
      <c r="H3070" s="21" t="s">
        <v>1553</v>
      </c>
      <c r="I3070" s="23" t="e">
        <v>#N/A</v>
      </c>
    </row>
    <row r="3071" spans="3:9">
      <c r="C3071" s="39" t="s">
        <v>11285</v>
      </c>
      <c r="D3071" s="40" t="s">
        <v>11286</v>
      </c>
      <c r="E3071" s="40" t="s">
        <v>18559</v>
      </c>
      <c r="F3071" s="41">
        <v>41639</v>
      </c>
      <c r="G3071" s="42">
        <v>-20000</v>
      </c>
      <c r="H3071" s="21" t="s">
        <v>12127</v>
      </c>
      <c r="I3071" s="23" t="s">
        <v>11287</v>
      </c>
    </row>
    <row r="3072" spans="3:9">
      <c r="C3072" s="39" t="s">
        <v>11285</v>
      </c>
      <c r="D3072" s="40" t="s">
        <v>11286</v>
      </c>
      <c r="E3072" s="40" t="s">
        <v>18560</v>
      </c>
      <c r="F3072" s="41">
        <v>41705</v>
      </c>
      <c r="G3072" s="42">
        <v>-20000</v>
      </c>
      <c r="H3072" s="21" t="s">
        <v>12128</v>
      </c>
      <c r="I3072" s="23" t="s">
        <v>3463</v>
      </c>
    </row>
    <row r="3073" spans="3:9">
      <c r="C3073" s="39" t="s">
        <v>11285</v>
      </c>
      <c r="D3073" s="40" t="s">
        <v>11286</v>
      </c>
      <c r="E3073" s="40" t="s">
        <v>18561</v>
      </c>
      <c r="F3073" s="41">
        <v>41705</v>
      </c>
      <c r="G3073" s="42">
        <v>-20000</v>
      </c>
      <c r="H3073" s="21" t="s">
        <v>12131</v>
      </c>
      <c r="I3073" s="23" t="s">
        <v>3465</v>
      </c>
    </row>
    <row r="3074" spans="3:9">
      <c r="C3074" s="39" t="s">
        <v>11285</v>
      </c>
      <c r="D3074" s="40" t="s">
        <v>11286</v>
      </c>
      <c r="E3074" s="40" t="s">
        <v>18562</v>
      </c>
      <c r="F3074" s="41">
        <v>41725</v>
      </c>
      <c r="G3074" s="42">
        <v>-20000</v>
      </c>
      <c r="H3074" s="21" t="s">
        <v>12132</v>
      </c>
      <c r="I3074" s="23" t="s">
        <v>11289</v>
      </c>
    </row>
    <row r="3075" spans="3:9">
      <c r="C3075" s="39" t="s">
        <v>11291</v>
      </c>
      <c r="D3075" s="40" t="s">
        <v>11292</v>
      </c>
      <c r="E3075" s="40" t="s">
        <v>18563</v>
      </c>
      <c r="F3075" s="41">
        <v>43201</v>
      </c>
      <c r="G3075" s="42">
        <v>-61469.88</v>
      </c>
      <c r="H3075" s="21" t="s">
        <v>12133</v>
      </c>
      <c r="I3075" s="23" t="s">
        <v>11293</v>
      </c>
    </row>
    <row r="3076" spans="3:9">
      <c r="C3076" s="39" t="s">
        <v>11294</v>
      </c>
      <c r="D3076" s="40" t="s">
        <v>11295</v>
      </c>
      <c r="E3076" s="40" t="s">
        <v>18564</v>
      </c>
      <c r="F3076" s="41">
        <v>43276</v>
      </c>
      <c r="G3076" s="42">
        <v>-12048100</v>
      </c>
      <c r="H3076" s="21" t="s">
        <v>12134</v>
      </c>
      <c r="I3076" s="23" t="s">
        <v>11296</v>
      </c>
    </row>
    <row r="3077" spans="3:9">
      <c r="C3077" s="39" t="s">
        <v>11297</v>
      </c>
      <c r="D3077" s="40" t="s">
        <v>11298</v>
      </c>
      <c r="E3077" s="40" t="s">
        <v>18565</v>
      </c>
      <c r="F3077" s="41">
        <v>42291</v>
      </c>
      <c r="G3077" s="42">
        <v>-15500</v>
      </c>
      <c r="H3077" s="21" t="s">
        <v>0</v>
      </c>
      <c r="I3077" s="23" t="s">
        <v>11299</v>
      </c>
    </row>
    <row r="3078" spans="3:9">
      <c r="C3078" s="39" t="s">
        <v>11301</v>
      </c>
      <c r="D3078" s="40" t="s">
        <v>11302</v>
      </c>
      <c r="E3078" s="43" t="s">
        <v>18566</v>
      </c>
      <c r="F3078" s="44">
        <v>44462</v>
      </c>
      <c r="G3078" s="45">
        <v>-888480.33</v>
      </c>
      <c r="H3078" s="21" t="s">
        <v>1386</v>
      </c>
      <c r="I3078" s="23" t="s">
        <v>11303</v>
      </c>
    </row>
    <row r="3079" spans="3:9">
      <c r="C3079" s="39" t="s">
        <v>6899</v>
      </c>
      <c r="D3079" s="40" t="s">
        <v>6900</v>
      </c>
      <c r="E3079" s="40" t="s">
        <v>16270</v>
      </c>
      <c r="F3079" s="41">
        <v>41620</v>
      </c>
      <c r="G3079" s="42">
        <v>-73365.2</v>
      </c>
      <c r="H3079" s="21" t="s">
        <v>10342</v>
      </c>
      <c r="I3079" s="23" t="s">
        <v>2641</v>
      </c>
    </row>
    <row r="3080" spans="3:9">
      <c r="C3080" s="39" t="s">
        <v>6899</v>
      </c>
      <c r="D3080" s="40" t="s">
        <v>6900</v>
      </c>
      <c r="E3080" s="40" t="s">
        <v>16271</v>
      </c>
      <c r="F3080" s="41">
        <v>41631</v>
      </c>
      <c r="G3080" s="42">
        <v>73365.2</v>
      </c>
      <c r="H3080" s="21" t="s">
        <v>10344</v>
      </c>
      <c r="I3080" s="23" t="s">
        <v>6901</v>
      </c>
    </row>
    <row r="3081" spans="3:9">
      <c r="C3081" s="39" t="s">
        <v>11304</v>
      </c>
      <c r="D3081" s="40" t="s">
        <v>11305</v>
      </c>
      <c r="E3081" s="40" t="s">
        <v>18567</v>
      </c>
      <c r="F3081" s="41">
        <v>44481</v>
      </c>
      <c r="G3081" s="42">
        <v>-879200</v>
      </c>
      <c r="H3081" s="21" t="s">
        <v>1132</v>
      </c>
      <c r="I3081" s="23" t="s">
        <v>11306</v>
      </c>
    </row>
    <row r="3082" spans="3:9">
      <c r="C3082" s="39" t="s">
        <v>6902</v>
      </c>
      <c r="D3082" s="40" t="s">
        <v>6903</v>
      </c>
      <c r="E3082" s="40" t="s">
        <v>16272</v>
      </c>
      <c r="F3082" s="41">
        <v>42004</v>
      </c>
      <c r="G3082" s="42">
        <v>-83908.6</v>
      </c>
      <c r="H3082" s="21" t="s">
        <v>10347</v>
      </c>
      <c r="I3082" s="23" t="s">
        <v>6904</v>
      </c>
    </row>
    <row r="3083" spans="3:9" ht="105">
      <c r="C3083" s="39" t="s">
        <v>18568</v>
      </c>
      <c r="D3083" s="40" t="s">
        <v>18569</v>
      </c>
      <c r="E3083" s="40" t="s">
        <v>18570</v>
      </c>
      <c r="F3083" s="41">
        <v>43350</v>
      </c>
      <c r="G3083" s="42">
        <v>0.01</v>
      </c>
      <c r="H3083" s="21" t="s">
        <v>12137</v>
      </c>
      <c r="I3083" s="23" t="s">
        <v>20661</v>
      </c>
    </row>
    <row r="3084" spans="3:9">
      <c r="C3084" s="39" t="s">
        <v>6906</v>
      </c>
      <c r="D3084" s="40" t="s">
        <v>6907</v>
      </c>
      <c r="E3084" s="40" t="s">
        <v>14709</v>
      </c>
      <c r="F3084" s="41">
        <v>40378</v>
      </c>
      <c r="G3084" s="42">
        <v>-8000</v>
      </c>
      <c r="H3084" s="21" t="s">
        <v>10347</v>
      </c>
      <c r="I3084" s="23" t="s">
        <v>20057</v>
      </c>
    </row>
    <row r="3085" spans="3:9">
      <c r="C3085" s="39" t="s">
        <v>11307</v>
      </c>
      <c r="D3085" s="40" t="s">
        <v>11308</v>
      </c>
      <c r="E3085" s="40" t="s">
        <v>18571</v>
      </c>
      <c r="F3085" s="41">
        <v>44550</v>
      </c>
      <c r="G3085" s="42">
        <v>-4370119.7</v>
      </c>
      <c r="H3085" s="21" t="s">
        <v>12138</v>
      </c>
      <c r="I3085" s="23" t="s">
        <v>11309</v>
      </c>
    </row>
    <row r="3086" spans="3:9">
      <c r="C3086" s="39" t="s">
        <v>11310</v>
      </c>
      <c r="D3086" s="40" t="s">
        <v>11311</v>
      </c>
      <c r="E3086" s="40" t="s">
        <v>18572</v>
      </c>
      <c r="F3086" s="41">
        <v>44470</v>
      </c>
      <c r="G3086" s="42">
        <v>-2601970</v>
      </c>
      <c r="H3086" s="21" t="s">
        <v>12139</v>
      </c>
      <c r="I3086" s="23" t="s">
        <v>11312</v>
      </c>
    </row>
    <row r="3087" spans="3:9">
      <c r="C3087" s="39" t="s">
        <v>6908</v>
      </c>
      <c r="D3087" s="40" t="s">
        <v>6909</v>
      </c>
      <c r="E3087" s="40" t="s">
        <v>16273</v>
      </c>
      <c r="F3087" s="41">
        <v>41547</v>
      </c>
      <c r="G3087" s="42">
        <v>-21945.18</v>
      </c>
      <c r="H3087" s="21" t="e">
        <v>#N/A</v>
      </c>
      <c r="I3087" s="23" t="s">
        <v>6910</v>
      </c>
    </row>
    <row r="3088" spans="3:9">
      <c r="C3088" s="39" t="s">
        <v>6911</v>
      </c>
      <c r="D3088" s="40" t="s">
        <v>6912</v>
      </c>
      <c r="E3088" s="40" t="s">
        <v>14710</v>
      </c>
      <c r="F3088" s="41">
        <v>41864</v>
      </c>
      <c r="G3088" s="42">
        <v>-11800</v>
      </c>
      <c r="H3088" s="21" t="s">
        <v>10350</v>
      </c>
      <c r="I3088" s="23" t="s">
        <v>3002</v>
      </c>
    </row>
    <row r="3089" spans="3:9">
      <c r="C3089" s="39" t="s">
        <v>11313</v>
      </c>
      <c r="D3089" s="40" t="s">
        <v>11314</v>
      </c>
      <c r="E3089" s="40" t="s">
        <v>18573</v>
      </c>
      <c r="F3089" s="41">
        <v>44538</v>
      </c>
      <c r="G3089" s="42">
        <v>-525000</v>
      </c>
      <c r="H3089" s="21" t="s">
        <v>12140</v>
      </c>
      <c r="I3089" s="23" t="s">
        <v>11315</v>
      </c>
    </row>
    <row r="3090" spans="3:9">
      <c r="C3090" s="39" t="s">
        <v>11316</v>
      </c>
      <c r="D3090" s="40" t="s">
        <v>11317</v>
      </c>
      <c r="E3090" s="40" t="s">
        <v>18574</v>
      </c>
      <c r="F3090" s="41">
        <v>41423</v>
      </c>
      <c r="G3090" s="42">
        <v>-1663661.46</v>
      </c>
      <c r="H3090" s="21" t="s">
        <v>12141</v>
      </c>
      <c r="I3090" s="23" t="s">
        <v>11036</v>
      </c>
    </row>
    <row r="3091" spans="3:9">
      <c r="C3091" s="39" t="s">
        <v>11316</v>
      </c>
      <c r="D3091" s="40" t="s">
        <v>11317</v>
      </c>
      <c r="E3091" s="40" t="s">
        <v>18575</v>
      </c>
      <c r="F3091" s="41">
        <v>41428</v>
      </c>
      <c r="G3091" s="42">
        <v>737243.48</v>
      </c>
      <c r="H3091" s="21" t="s">
        <v>12142</v>
      </c>
      <c r="I3091" s="23" t="s">
        <v>11319</v>
      </c>
    </row>
    <row r="3092" spans="3:9">
      <c r="C3092" s="39" t="s">
        <v>11316</v>
      </c>
      <c r="D3092" s="40" t="s">
        <v>11317</v>
      </c>
      <c r="E3092" s="40" t="s">
        <v>18576</v>
      </c>
      <c r="F3092" s="41">
        <v>41428</v>
      </c>
      <c r="G3092" s="42">
        <v>40868.42</v>
      </c>
      <c r="H3092" s="21" t="s">
        <v>12143</v>
      </c>
      <c r="I3092" s="23" t="s">
        <v>11319</v>
      </c>
    </row>
    <row r="3093" spans="3:9">
      <c r="C3093" s="39" t="s">
        <v>11316</v>
      </c>
      <c r="D3093" s="40" t="s">
        <v>11317</v>
      </c>
      <c r="E3093" s="40" t="s">
        <v>18577</v>
      </c>
      <c r="F3093" s="41">
        <v>41428</v>
      </c>
      <c r="G3093" s="42">
        <v>38439.46</v>
      </c>
      <c r="H3093" s="21" t="s">
        <v>20914</v>
      </c>
      <c r="I3093" s="23" t="s">
        <v>11319</v>
      </c>
    </row>
    <row r="3094" spans="3:9">
      <c r="C3094" s="39" t="s">
        <v>11316</v>
      </c>
      <c r="D3094" s="40" t="s">
        <v>11317</v>
      </c>
      <c r="E3094" s="40" t="s">
        <v>18578</v>
      </c>
      <c r="F3094" s="41">
        <v>41428</v>
      </c>
      <c r="G3094" s="42">
        <v>817.37</v>
      </c>
      <c r="H3094" s="21" t="e">
        <v>#N/A</v>
      </c>
      <c r="I3094" s="23" t="s">
        <v>11319</v>
      </c>
    </row>
    <row r="3095" spans="3:9">
      <c r="C3095" s="39" t="s">
        <v>11316</v>
      </c>
      <c r="D3095" s="40" t="s">
        <v>11317</v>
      </c>
      <c r="E3095" s="43" t="s">
        <v>18579</v>
      </c>
      <c r="F3095" s="44">
        <v>41428</v>
      </c>
      <c r="G3095" s="45">
        <v>14462</v>
      </c>
      <c r="H3095" s="21">
        <v>0</v>
      </c>
      <c r="I3095" s="23" t="s">
        <v>11319</v>
      </c>
    </row>
    <row r="3096" spans="3:9">
      <c r="C3096" s="39" t="s">
        <v>21860</v>
      </c>
      <c r="D3096" s="40" t="s">
        <v>21861</v>
      </c>
      <c r="E3096" s="43" t="s">
        <v>21862</v>
      </c>
      <c r="F3096" s="44">
        <v>44768</v>
      </c>
      <c r="G3096" s="45">
        <v>-53100</v>
      </c>
      <c r="H3096" s="21">
        <v>0</v>
      </c>
      <c r="I3096" s="23" t="e">
        <v>#N/A</v>
      </c>
    </row>
    <row r="3097" spans="3:9">
      <c r="C3097" s="39" t="s">
        <v>6913</v>
      </c>
      <c r="D3097" s="40" t="s">
        <v>6914</v>
      </c>
      <c r="E3097" s="40" t="s">
        <v>16274</v>
      </c>
      <c r="F3097" s="41">
        <v>41619</v>
      </c>
      <c r="G3097" s="42">
        <v>-73365.2</v>
      </c>
      <c r="H3097" s="21" t="e">
        <v>#N/A</v>
      </c>
      <c r="I3097" s="23" t="s">
        <v>2641</v>
      </c>
    </row>
    <row r="3098" spans="3:9">
      <c r="C3098" s="39" t="s">
        <v>6913</v>
      </c>
      <c r="D3098" s="40" t="s">
        <v>6914</v>
      </c>
      <c r="E3098" s="40" t="s">
        <v>16275</v>
      </c>
      <c r="F3098" s="41">
        <v>41628</v>
      </c>
      <c r="G3098" s="42">
        <v>73365.2</v>
      </c>
      <c r="H3098" s="21" t="s">
        <v>8891</v>
      </c>
      <c r="I3098" s="23" t="s">
        <v>6915</v>
      </c>
    </row>
    <row r="3099" spans="3:9">
      <c r="C3099" s="39" t="s">
        <v>11320</v>
      </c>
      <c r="D3099" s="40" t="s">
        <v>11321</v>
      </c>
      <c r="E3099" s="43" t="s">
        <v>18580</v>
      </c>
      <c r="F3099" s="44">
        <v>41639</v>
      </c>
      <c r="G3099" s="45">
        <v>-4114114.99</v>
      </c>
      <c r="H3099" s="21">
        <v>0</v>
      </c>
      <c r="I3099" s="23" t="s">
        <v>11322</v>
      </c>
    </row>
    <row r="3100" spans="3:9">
      <c r="C3100" s="39" t="s">
        <v>6916</v>
      </c>
      <c r="D3100" s="40" t="s">
        <v>6917</v>
      </c>
      <c r="E3100" s="40" t="s">
        <v>16276</v>
      </c>
      <c r="F3100" s="41">
        <v>41680</v>
      </c>
      <c r="G3100" s="42">
        <v>-42315.5</v>
      </c>
      <c r="H3100" s="21" t="s">
        <v>10354</v>
      </c>
      <c r="I3100" s="23" t="s">
        <v>6918</v>
      </c>
    </row>
    <row r="3101" spans="3:9">
      <c r="C3101" s="39" t="s">
        <v>6919</v>
      </c>
      <c r="D3101" s="40" t="s">
        <v>6920</v>
      </c>
      <c r="E3101" s="40" t="s">
        <v>16277</v>
      </c>
      <c r="F3101" s="41">
        <v>42004</v>
      </c>
      <c r="G3101" s="42">
        <v>-23756.400000000001</v>
      </c>
      <c r="H3101" s="21" t="s">
        <v>10355</v>
      </c>
      <c r="I3101" s="23" t="s">
        <v>6921</v>
      </c>
    </row>
    <row r="3102" spans="3:9">
      <c r="C3102" s="39" t="s">
        <v>6923</v>
      </c>
      <c r="D3102" s="40" t="s">
        <v>6924</v>
      </c>
      <c r="E3102" s="40" t="s">
        <v>14711</v>
      </c>
      <c r="F3102" s="41">
        <v>40574</v>
      </c>
      <c r="G3102" s="42">
        <v>-8000</v>
      </c>
      <c r="H3102" s="21" t="s">
        <v>10358</v>
      </c>
      <c r="I3102" s="23" t="s">
        <v>20058</v>
      </c>
    </row>
    <row r="3103" spans="3:9">
      <c r="C3103" s="39" t="s">
        <v>6926</v>
      </c>
      <c r="D3103" s="40" t="s">
        <v>6927</v>
      </c>
      <c r="E3103" s="40" t="s">
        <v>16278</v>
      </c>
      <c r="F3103" s="41">
        <v>41620</v>
      </c>
      <c r="G3103" s="42">
        <v>-43726.85</v>
      </c>
      <c r="H3103" s="21" t="s">
        <v>10361</v>
      </c>
      <c r="I3103" s="23" t="s">
        <v>2641</v>
      </c>
    </row>
    <row r="3104" spans="3:9">
      <c r="C3104" s="39" t="s">
        <v>6926</v>
      </c>
      <c r="D3104" s="40" t="s">
        <v>6927</v>
      </c>
      <c r="E3104" s="40" t="s">
        <v>16279</v>
      </c>
      <c r="F3104" s="41">
        <v>41631</v>
      </c>
      <c r="G3104" s="42">
        <v>43726.85</v>
      </c>
      <c r="H3104" s="21" t="s">
        <v>10364</v>
      </c>
      <c r="I3104" s="23" t="s">
        <v>6928</v>
      </c>
    </row>
    <row r="3105" spans="3:9">
      <c r="C3105" s="39" t="s">
        <v>6929</v>
      </c>
      <c r="D3105" s="40" t="s">
        <v>6930</v>
      </c>
      <c r="E3105" s="40" t="s">
        <v>16280</v>
      </c>
      <c r="F3105" s="41">
        <v>41761</v>
      </c>
      <c r="G3105" s="42">
        <v>-28195.77</v>
      </c>
      <c r="H3105" s="21" t="s">
        <v>10367</v>
      </c>
      <c r="I3105" s="23" t="s">
        <v>6931</v>
      </c>
    </row>
    <row r="3106" spans="3:9">
      <c r="C3106" s="39" t="s">
        <v>6932</v>
      </c>
      <c r="D3106" s="40" t="s">
        <v>6933</v>
      </c>
      <c r="E3106" s="40" t="s">
        <v>16281</v>
      </c>
      <c r="F3106" s="41">
        <v>41761</v>
      </c>
      <c r="G3106" s="42">
        <v>-65804.84</v>
      </c>
      <c r="H3106" s="21" t="s">
        <v>10368</v>
      </c>
      <c r="I3106" s="23" t="s">
        <v>6934</v>
      </c>
    </row>
    <row r="3107" spans="3:9">
      <c r="C3107" s="39" t="s">
        <v>6935</v>
      </c>
      <c r="D3107" s="40" t="s">
        <v>6936</v>
      </c>
      <c r="E3107" s="40" t="s">
        <v>16282</v>
      </c>
      <c r="F3107" s="41">
        <v>41634</v>
      </c>
      <c r="G3107" s="42">
        <v>-73365.2</v>
      </c>
      <c r="H3107" s="21" t="e">
        <v>#N/A</v>
      </c>
      <c r="I3107" s="23" t="s">
        <v>6937</v>
      </c>
    </row>
    <row r="3108" spans="3:9">
      <c r="C3108" s="39" t="s">
        <v>6938</v>
      </c>
      <c r="D3108" s="40" t="s">
        <v>6939</v>
      </c>
      <c r="E3108" s="40" t="s">
        <v>16283</v>
      </c>
      <c r="F3108" s="41">
        <v>41634</v>
      </c>
      <c r="G3108" s="42">
        <v>-73365.2</v>
      </c>
      <c r="H3108" s="21" t="s">
        <v>10371</v>
      </c>
      <c r="I3108" s="23" t="s">
        <v>6937</v>
      </c>
    </row>
    <row r="3109" spans="3:9">
      <c r="C3109" s="39" t="s">
        <v>6940</v>
      </c>
      <c r="D3109" s="40" t="s">
        <v>6941</v>
      </c>
      <c r="E3109" s="40" t="s">
        <v>16284</v>
      </c>
      <c r="F3109" s="41">
        <v>42004</v>
      </c>
      <c r="G3109" s="42">
        <v>-77868.2</v>
      </c>
      <c r="H3109" s="21" t="s">
        <v>10374</v>
      </c>
      <c r="I3109" s="23" t="s">
        <v>6942</v>
      </c>
    </row>
    <row r="3110" spans="3:9">
      <c r="C3110" s="46" t="s">
        <v>238</v>
      </c>
      <c r="D3110" s="47" t="s">
        <v>1777</v>
      </c>
      <c r="E3110" s="48" t="s">
        <v>12725</v>
      </c>
      <c r="F3110" s="49">
        <v>40772</v>
      </c>
      <c r="G3110" s="50">
        <v>-25000</v>
      </c>
      <c r="H3110" s="21" t="s">
        <v>239</v>
      </c>
      <c r="I3110" s="23" t="s">
        <v>19552</v>
      </c>
    </row>
    <row r="3111" spans="3:9">
      <c r="C3111" s="39" t="s">
        <v>6944</v>
      </c>
      <c r="D3111" s="40" t="s">
        <v>6945</v>
      </c>
      <c r="E3111" s="40" t="s">
        <v>14712</v>
      </c>
      <c r="F3111" s="41">
        <v>40595</v>
      </c>
      <c r="G3111" s="42">
        <v>-83492.320000000007</v>
      </c>
      <c r="H3111" s="21" t="e">
        <v>#N/A</v>
      </c>
      <c r="I3111" s="23" t="s">
        <v>20059</v>
      </c>
    </row>
    <row r="3112" spans="3:9">
      <c r="C3112" s="39" t="s">
        <v>11326</v>
      </c>
      <c r="D3112" s="40" t="s">
        <v>11327</v>
      </c>
      <c r="E3112" s="43" t="s">
        <v>18582</v>
      </c>
      <c r="F3112" s="44">
        <v>44470</v>
      </c>
      <c r="G3112" s="45">
        <v>-840000</v>
      </c>
      <c r="H3112" s="21">
        <v>0</v>
      </c>
      <c r="I3112" s="23" t="s">
        <v>11328</v>
      </c>
    </row>
    <row r="3113" spans="3:9">
      <c r="C3113" s="39" t="s">
        <v>11329</v>
      </c>
      <c r="D3113" s="40" t="s">
        <v>11330</v>
      </c>
      <c r="E3113" s="43" t="s">
        <v>18583</v>
      </c>
      <c r="F3113" s="44">
        <v>44470</v>
      </c>
      <c r="G3113" s="45">
        <v>-875000</v>
      </c>
      <c r="H3113" s="21">
        <v>0</v>
      </c>
      <c r="I3113" s="23" t="s">
        <v>11331</v>
      </c>
    </row>
    <row r="3114" spans="3:9">
      <c r="C3114" s="39" t="s">
        <v>6947</v>
      </c>
      <c r="D3114" s="40" t="s">
        <v>6948</v>
      </c>
      <c r="E3114" s="40" t="s">
        <v>16285</v>
      </c>
      <c r="F3114" s="41">
        <v>42004</v>
      </c>
      <c r="G3114" s="42">
        <v>-64670.2</v>
      </c>
      <c r="H3114" s="21" t="e">
        <v>#N/A</v>
      </c>
      <c r="I3114" s="23" t="s">
        <v>6949</v>
      </c>
    </row>
    <row r="3115" spans="3:9">
      <c r="C3115" s="39" t="s">
        <v>11332</v>
      </c>
      <c r="D3115" s="40" t="s">
        <v>11333</v>
      </c>
      <c r="E3115" s="43" t="s">
        <v>18587</v>
      </c>
      <c r="F3115" s="44">
        <v>41954</v>
      </c>
      <c r="G3115" s="45">
        <v>-380000</v>
      </c>
      <c r="H3115" s="21">
        <v>0</v>
      </c>
      <c r="I3115" s="23" t="s">
        <v>11334</v>
      </c>
    </row>
    <row r="3116" spans="3:9">
      <c r="C3116" s="39" t="s">
        <v>6951</v>
      </c>
      <c r="D3116" s="40" t="s">
        <v>6952</v>
      </c>
      <c r="E3116" s="40" t="s">
        <v>16286</v>
      </c>
      <c r="F3116" s="41">
        <v>41778</v>
      </c>
      <c r="G3116" s="42">
        <v>-91268.800000000003</v>
      </c>
      <c r="H3116" s="21" t="s">
        <v>10377</v>
      </c>
      <c r="I3116" s="23" t="s">
        <v>6953</v>
      </c>
    </row>
    <row r="3117" spans="3:9">
      <c r="C3117" s="39" t="s">
        <v>6955</v>
      </c>
      <c r="D3117" s="40" t="s">
        <v>6956</v>
      </c>
      <c r="E3117" s="40" t="s">
        <v>16287</v>
      </c>
      <c r="F3117" s="41">
        <v>42004</v>
      </c>
      <c r="G3117" s="42">
        <v>-69589.56</v>
      </c>
      <c r="H3117" s="21" t="s">
        <v>10380</v>
      </c>
      <c r="I3117" s="23" t="s">
        <v>6957</v>
      </c>
    </row>
    <row r="3118" spans="3:9">
      <c r="C3118" s="39" t="s">
        <v>11335</v>
      </c>
      <c r="D3118" s="40" t="s">
        <v>11336</v>
      </c>
      <c r="E3118" s="43" t="s">
        <v>18588</v>
      </c>
      <c r="F3118" s="44">
        <v>44595</v>
      </c>
      <c r="G3118" s="45">
        <v>-65345.02</v>
      </c>
      <c r="H3118" s="21">
        <v>0</v>
      </c>
      <c r="I3118" s="23" t="e">
        <v>#N/A</v>
      </c>
    </row>
    <row r="3119" spans="3:9">
      <c r="C3119" s="39" t="s">
        <v>6959</v>
      </c>
      <c r="D3119" s="40" t="s">
        <v>6960</v>
      </c>
      <c r="E3119" s="40" t="s">
        <v>16288</v>
      </c>
      <c r="F3119" s="41">
        <v>41765</v>
      </c>
      <c r="G3119" s="42">
        <v>-28195.77</v>
      </c>
      <c r="H3119" s="21" t="s">
        <v>4591</v>
      </c>
      <c r="I3119" s="23" t="s">
        <v>6961</v>
      </c>
    </row>
    <row r="3120" spans="3:9">
      <c r="C3120" s="39" t="s">
        <v>6963</v>
      </c>
      <c r="D3120" s="40" t="s">
        <v>6964</v>
      </c>
      <c r="E3120" s="40" t="s">
        <v>16289</v>
      </c>
      <c r="F3120" s="41">
        <v>41606</v>
      </c>
      <c r="G3120" s="42">
        <v>-16346.24</v>
      </c>
      <c r="H3120" s="21" t="s">
        <v>10383</v>
      </c>
      <c r="I3120" s="23" t="s">
        <v>3220</v>
      </c>
    </row>
    <row r="3121" spans="3:9">
      <c r="C3121" s="39" t="s">
        <v>6966</v>
      </c>
      <c r="D3121" s="40" t="s">
        <v>6967</v>
      </c>
      <c r="E3121" s="40" t="s">
        <v>16290</v>
      </c>
      <c r="F3121" s="41">
        <v>41905</v>
      </c>
      <c r="G3121" s="42">
        <v>-21257.06</v>
      </c>
      <c r="H3121" s="21" t="s">
        <v>10386</v>
      </c>
      <c r="I3121" s="23" t="s">
        <v>2686</v>
      </c>
    </row>
    <row r="3122" spans="3:9">
      <c r="C3122" s="39" t="s">
        <v>6969</v>
      </c>
      <c r="D3122" s="40" t="s">
        <v>6970</v>
      </c>
      <c r="E3122" s="40" t="s">
        <v>16291</v>
      </c>
      <c r="F3122" s="41">
        <v>41745</v>
      </c>
      <c r="G3122" s="42">
        <v>-25196.22</v>
      </c>
      <c r="H3122" s="21" t="s">
        <v>10387</v>
      </c>
      <c r="I3122" s="23" t="s">
        <v>6971</v>
      </c>
    </row>
    <row r="3123" spans="3:9">
      <c r="C3123" s="39" t="s">
        <v>6973</v>
      </c>
      <c r="D3123" s="40" t="s">
        <v>6974</v>
      </c>
      <c r="E3123" s="40" t="s">
        <v>16292</v>
      </c>
      <c r="F3123" s="41">
        <v>42004</v>
      </c>
      <c r="G3123" s="42">
        <v>-47202.84</v>
      </c>
      <c r="H3123" s="21" t="e">
        <v>#N/A</v>
      </c>
      <c r="I3123" s="23" t="s">
        <v>6975</v>
      </c>
    </row>
    <row r="3124" spans="3:9">
      <c r="C3124" s="39" t="s">
        <v>21863</v>
      </c>
      <c r="D3124" s="40" t="s">
        <v>21864</v>
      </c>
      <c r="E3124" s="43" t="s">
        <v>21865</v>
      </c>
      <c r="F3124" s="44">
        <v>44769</v>
      </c>
      <c r="G3124" s="45">
        <v>-129800</v>
      </c>
      <c r="H3124" s="21">
        <v>0</v>
      </c>
      <c r="I3124" s="23" t="e">
        <v>#N/A</v>
      </c>
    </row>
    <row r="3125" spans="3:9">
      <c r="C3125" s="39" t="s">
        <v>6977</v>
      </c>
      <c r="D3125" s="40" t="s">
        <v>6978</v>
      </c>
      <c r="E3125" s="40" t="s">
        <v>16293</v>
      </c>
      <c r="F3125" s="41">
        <v>42004</v>
      </c>
      <c r="G3125" s="42">
        <v>-38934.1</v>
      </c>
      <c r="H3125" s="21" t="s">
        <v>10391</v>
      </c>
      <c r="I3125" s="23" t="s">
        <v>3938</v>
      </c>
    </row>
    <row r="3126" spans="3:9">
      <c r="C3126" s="39" t="s">
        <v>11338</v>
      </c>
      <c r="D3126" s="40" t="s">
        <v>11339</v>
      </c>
      <c r="E3126" s="43" t="s">
        <v>18589</v>
      </c>
      <c r="F3126" s="44">
        <v>44481</v>
      </c>
      <c r="G3126" s="45">
        <v>-216000</v>
      </c>
      <c r="H3126" s="21">
        <v>0</v>
      </c>
      <c r="I3126" s="23" t="s">
        <v>11340</v>
      </c>
    </row>
    <row r="3127" spans="3:9">
      <c r="C3127" s="39" t="s">
        <v>11341</v>
      </c>
      <c r="D3127" s="40" t="s">
        <v>11342</v>
      </c>
      <c r="E3127" s="43" t="s">
        <v>18590</v>
      </c>
      <c r="F3127" s="44">
        <v>41011</v>
      </c>
      <c r="G3127" s="45">
        <v>-80000</v>
      </c>
      <c r="H3127" s="21">
        <v>0</v>
      </c>
      <c r="I3127" s="23" t="s">
        <v>11343</v>
      </c>
    </row>
    <row r="3128" spans="3:9">
      <c r="C3128" s="39" t="s">
        <v>6980</v>
      </c>
      <c r="D3128" s="40" t="s">
        <v>6981</v>
      </c>
      <c r="E3128" s="40" t="s">
        <v>16294</v>
      </c>
      <c r="F3128" s="41">
        <v>41432</v>
      </c>
      <c r="G3128" s="42">
        <v>-10050</v>
      </c>
      <c r="H3128" s="21" t="s">
        <v>10394</v>
      </c>
      <c r="I3128" s="23" t="e">
        <v>#N/A</v>
      </c>
    </row>
    <row r="3129" spans="3:9">
      <c r="C3129" s="39" t="s">
        <v>6980</v>
      </c>
      <c r="D3129" s="40" t="s">
        <v>6981</v>
      </c>
      <c r="E3129" s="40" t="s">
        <v>16295</v>
      </c>
      <c r="F3129" s="41">
        <v>41451</v>
      </c>
      <c r="G3129" s="42">
        <v>10050</v>
      </c>
      <c r="H3129" s="21" t="s">
        <v>10395</v>
      </c>
      <c r="I3129" s="23" t="s">
        <v>6983</v>
      </c>
    </row>
    <row r="3130" spans="3:9">
      <c r="C3130" s="39" t="s">
        <v>11345</v>
      </c>
      <c r="D3130" s="40" t="s">
        <v>11346</v>
      </c>
      <c r="E3130" s="43" t="s">
        <v>18591</v>
      </c>
      <c r="F3130" s="44">
        <v>41905</v>
      </c>
      <c r="G3130" s="45">
        <v>-1000299.84</v>
      </c>
      <c r="H3130" s="21">
        <v>0</v>
      </c>
      <c r="I3130" s="23" t="s">
        <v>11347</v>
      </c>
    </row>
    <row r="3131" spans="3:9">
      <c r="C3131" s="39" t="s">
        <v>6984</v>
      </c>
      <c r="D3131" s="40" t="s">
        <v>6985</v>
      </c>
      <c r="E3131" s="40" t="s">
        <v>16296</v>
      </c>
      <c r="F3131" s="41">
        <v>42004</v>
      </c>
      <c r="G3131" s="42">
        <v>-24416.3</v>
      </c>
      <c r="H3131" s="21" t="s">
        <v>10398</v>
      </c>
      <c r="I3131" s="23" t="s">
        <v>6986</v>
      </c>
    </row>
    <row r="3132" spans="3:9">
      <c r="C3132" s="39" t="s">
        <v>6988</v>
      </c>
      <c r="D3132" s="40" t="s">
        <v>6989</v>
      </c>
      <c r="E3132" s="40" t="s">
        <v>16297</v>
      </c>
      <c r="F3132" s="41">
        <v>41815</v>
      </c>
      <c r="G3132" s="42">
        <v>-28795.68</v>
      </c>
      <c r="H3132" s="21" t="s">
        <v>10401</v>
      </c>
      <c r="I3132" s="23" t="s">
        <v>6990</v>
      </c>
    </row>
    <row r="3133" spans="3:9">
      <c r="C3133" s="39" t="s">
        <v>6992</v>
      </c>
      <c r="D3133" s="40" t="s">
        <v>6993</v>
      </c>
      <c r="E3133" s="40" t="s">
        <v>16298</v>
      </c>
      <c r="F3133" s="41">
        <v>41815</v>
      </c>
      <c r="G3133" s="42">
        <v>-28795.68</v>
      </c>
      <c r="H3133" s="21" t="s">
        <v>10404</v>
      </c>
      <c r="I3133" s="23" t="s">
        <v>6990</v>
      </c>
    </row>
    <row r="3134" spans="3:9">
      <c r="C3134" s="46" t="s">
        <v>240</v>
      </c>
      <c r="D3134" s="47" t="s">
        <v>1778</v>
      </c>
      <c r="E3134" s="48" t="s">
        <v>13634</v>
      </c>
      <c r="F3134" s="49">
        <v>42496</v>
      </c>
      <c r="G3134" s="50">
        <v>-75048</v>
      </c>
      <c r="H3134" s="21" t="s">
        <v>241</v>
      </c>
      <c r="I3134" s="23" t="s">
        <v>241</v>
      </c>
    </row>
    <row r="3135" spans="3:9">
      <c r="C3135" s="46" t="s">
        <v>242</v>
      </c>
      <c r="D3135" s="47" t="s">
        <v>1779</v>
      </c>
      <c r="E3135" s="48" t="s">
        <v>12838</v>
      </c>
      <c r="F3135" s="49">
        <v>44363</v>
      </c>
      <c r="G3135" s="50">
        <v>-635000</v>
      </c>
      <c r="H3135" s="21" t="s">
        <v>243</v>
      </c>
      <c r="I3135" s="23" t="s">
        <v>19553</v>
      </c>
    </row>
    <row r="3136" spans="3:9">
      <c r="C3136" s="39" t="s">
        <v>6995</v>
      </c>
      <c r="D3136" s="40" t="s">
        <v>6996</v>
      </c>
      <c r="E3136" s="40" t="s">
        <v>16299</v>
      </c>
      <c r="F3136" s="41">
        <v>42004</v>
      </c>
      <c r="G3136" s="42">
        <v>-76675.100000000006</v>
      </c>
      <c r="H3136" s="21" t="s">
        <v>10407</v>
      </c>
      <c r="I3136" s="23" t="s">
        <v>6997</v>
      </c>
    </row>
    <row r="3137" spans="3:9">
      <c r="C3137" s="39" t="s">
        <v>6999</v>
      </c>
      <c r="D3137" s="40" t="s">
        <v>7000</v>
      </c>
      <c r="E3137" s="40" t="s">
        <v>16300</v>
      </c>
      <c r="F3137" s="41">
        <v>42004</v>
      </c>
      <c r="G3137" s="42">
        <v>-57868</v>
      </c>
      <c r="H3137" s="21" t="s">
        <v>20487</v>
      </c>
      <c r="I3137" s="23" t="s">
        <v>7001</v>
      </c>
    </row>
    <row r="3138" spans="3:9">
      <c r="C3138" s="39" t="s">
        <v>11348</v>
      </c>
      <c r="D3138" s="40" t="s">
        <v>11349</v>
      </c>
      <c r="E3138" s="43" t="s">
        <v>18592</v>
      </c>
      <c r="F3138" s="44">
        <v>42951</v>
      </c>
      <c r="G3138" s="45">
        <v>-1400000</v>
      </c>
      <c r="H3138" s="21">
        <v>0</v>
      </c>
      <c r="I3138" s="23" t="s">
        <v>11350</v>
      </c>
    </row>
    <row r="3139" spans="3:9">
      <c r="C3139" s="39" t="s">
        <v>11351</v>
      </c>
      <c r="D3139" s="40" t="s">
        <v>11352</v>
      </c>
      <c r="E3139" s="43" t="s">
        <v>18593</v>
      </c>
      <c r="F3139" s="44">
        <v>42593</v>
      </c>
      <c r="G3139" s="45">
        <v>-33040</v>
      </c>
      <c r="H3139" s="21">
        <v>0</v>
      </c>
      <c r="I3139" s="23" t="s">
        <v>11353</v>
      </c>
    </row>
    <row r="3140" spans="3:9">
      <c r="C3140" s="39" t="s">
        <v>7003</v>
      </c>
      <c r="D3140" s="40" t="s">
        <v>7004</v>
      </c>
      <c r="E3140" s="40" t="s">
        <v>14713</v>
      </c>
      <c r="F3140" s="41">
        <v>40330</v>
      </c>
      <c r="G3140" s="42">
        <v>-8000</v>
      </c>
      <c r="H3140" s="21" t="s">
        <v>10411</v>
      </c>
      <c r="I3140" s="23" t="s">
        <v>20060</v>
      </c>
    </row>
    <row r="3141" spans="3:9">
      <c r="C3141" s="39" t="s">
        <v>7003</v>
      </c>
      <c r="D3141" s="40" t="s">
        <v>7004</v>
      </c>
      <c r="E3141" s="40" t="s">
        <v>14714</v>
      </c>
      <c r="F3141" s="41">
        <v>40696</v>
      </c>
      <c r="G3141" s="42">
        <v>-8000</v>
      </c>
      <c r="H3141" s="21" t="s">
        <v>9029</v>
      </c>
      <c r="I3141" s="23" t="s">
        <v>20060</v>
      </c>
    </row>
    <row r="3142" spans="3:9">
      <c r="C3142" s="39" t="s">
        <v>8911</v>
      </c>
      <c r="D3142" s="40" t="s">
        <v>8912</v>
      </c>
      <c r="E3142" s="43" t="s">
        <v>17216</v>
      </c>
      <c r="F3142" s="44">
        <v>41220</v>
      </c>
      <c r="G3142" s="45">
        <v>-84000</v>
      </c>
      <c r="H3142" s="21" t="e">
        <v>#N/A</v>
      </c>
      <c r="I3142" s="23" t="s">
        <v>8913</v>
      </c>
    </row>
    <row r="3143" spans="3:9">
      <c r="C3143" s="39" t="s">
        <v>11354</v>
      </c>
      <c r="D3143" s="40" t="s">
        <v>11355</v>
      </c>
      <c r="E3143" s="43" t="s">
        <v>18594</v>
      </c>
      <c r="F3143" s="44">
        <v>44469</v>
      </c>
      <c r="G3143" s="45">
        <v>-225000</v>
      </c>
      <c r="H3143" s="21">
        <v>0</v>
      </c>
      <c r="I3143" s="23" t="s">
        <v>11356</v>
      </c>
    </row>
    <row r="3144" spans="3:9">
      <c r="C3144" s="39" t="s">
        <v>21866</v>
      </c>
      <c r="D3144" s="40" t="s">
        <v>21867</v>
      </c>
      <c r="E3144" s="43" t="s">
        <v>21868</v>
      </c>
      <c r="F3144" s="44">
        <v>44743</v>
      </c>
      <c r="G3144" s="45">
        <v>-8030019.6299999999</v>
      </c>
      <c r="H3144" s="21">
        <v>0</v>
      </c>
      <c r="I3144" s="23" t="e">
        <v>#N/A</v>
      </c>
    </row>
    <row r="3145" spans="3:9">
      <c r="C3145" s="39" t="s">
        <v>11357</v>
      </c>
      <c r="D3145" s="40" t="s">
        <v>11358</v>
      </c>
      <c r="E3145" s="43" t="s">
        <v>18595</v>
      </c>
      <c r="F3145" s="44">
        <v>43294</v>
      </c>
      <c r="G3145" s="45">
        <v>-2175465.8199999998</v>
      </c>
      <c r="H3145" s="21">
        <v>0</v>
      </c>
      <c r="I3145" s="23" t="s">
        <v>11359</v>
      </c>
    </row>
    <row r="3146" spans="3:9">
      <c r="C3146" s="39" t="s">
        <v>11360</v>
      </c>
      <c r="D3146" s="40" t="s">
        <v>11361</v>
      </c>
      <c r="E3146" s="43" t="s">
        <v>18596</v>
      </c>
      <c r="F3146" s="44">
        <v>44538</v>
      </c>
      <c r="G3146" s="45">
        <v>-270000</v>
      </c>
      <c r="H3146" s="21">
        <v>0</v>
      </c>
      <c r="I3146" s="23" t="s">
        <v>11362</v>
      </c>
    </row>
    <row r="3147" spans="3:9">
      <c r="C3147" s="39" t="s">
        <v>11363</v>
      </c>
      <c r="D3147" s="40" t="s">
        <v>11364</v>
      </c>
      <c r="E3147" s="43" t="s">
        <v>18597</v>
      </c>
      <c r="F3147" s="44">
        <v>42003</v>
      </c>
      <c r="G3147" s="45">
        <v>-4144185</v>
      </c>
      <c r="H3147" s="21">
        <v>0</v>
      </c>
      <c r="I3147" s="23" t="s">
        <v>11365</v>
      </c>
    </row>
    <row r="3148" spans="3:9">
      <c r="C3148" s="39" t="s">
        <v>11369</v>
      </c>
      <c r="D3148" s="40" t="s">
        <v>11370</v>
      </c>
      <c r="E3148" s="43" t="s">
        <v>18599</v>
      </c>
      <c r="F3148" s="44">
        <v>42396</v>
      </c>
      <c r="G3148" s="45">
        <v>-327294</v>
      </c>
      <c r="H3148" s="21">
        <v>0</v>
      </c>
      <c r="I3148" s="23" t="s">
        <v>11371</v>
      </c>
    </row>
    <row r="3149" spans="3:9">
      <c r="C3149" s="39" t="s">
        <v>11369</v>
      </c>
      <c r="D3149" s="40" t="s">
        <v>11370</v>
      </c>
      <c r="E3149" s="43" t="s">
        <v>18600</v>
      </c>
      <c r="F3149" s="44">
        <v>44469</v>
      </c>
      <c r="G3149" s="45">
        <v>-38280</v>
      </c>
      <c r="H3149" s="21">
        <v>0</v>
      </c>
      <c r="I3149" s="23" t="s">
        <v>11372</v>
      </c>
    </row>
    <row r="3150" spans="3:9">
      <c r="C3150" s="39" t="s">
        <v>11369</v>
      </c>
      <c r="D3150" s="40" t="s">
        <v>11370</v>
      </c>
      <c r="E3150" s="43" t="s">
        <v>18601</v>
      </c>
      <c r="F3150" s="44">
        <v>44470</v>
      </c>
      <c r="G3150" s="45">
        <v>-2640000</v>
      </c>
      <c r="H3150" s="21">
        <v>0</v>
      </c>
      <c r="I3150" s="23" t="s">
        <v>11373</v>
      </c>
    </row>
    <row r="3151" spans="3:9">
      <c r="C3151" s="39" t="s">
        <v>11374</v>
      </c>
      <c r="D3151" s="40" t="s">
        <v>11375</v>
      </c>
      <c r="E3151" s="43" t="s">
        <v>18602</v>
      </c>
      <c r="F3151" s="44">
        <v>44470</v>
      </c>
      <c r="G3151" s="45">
        <v>-388800</v>
      </c>
      <c r="H3151" s="21">
        <v>0</v>
      </c>
      <c r="I3151" s="23" t="s">
        <v>11376</v>
      </c>
    </row>
    <row r="3152" spans="3:9">
      <c r="C3152" s="39" t="s">
        <v>11377</v>
      </c>
      <c r="D3152" s="40" t="s">
        <v>11378</v>
      </c>
      <c r="E3152" s="43" t="s">
        <v>18603</v>
      </c>
      <c r="F3152" s="44">
        <v>44470</v>
      </c>
      <c r="G3152" s="45">
        <v>-3444354.9</v>
      </c>
      <c r="H3152" s="21">
        <v>0</v>
      </c>
      <c r="I3152" s="23" t="s">
        <v>11379</v>
      </c>
    </row>
    <row r="3153" spans="3:9" ht="90">
      <c r="C3153" s="39" t="s">
        <v>11377</v>
      </c>
      <c r="D3153" s="40" t="s">
        <v>11378</v>
      </c>
      <c r="E3153" s="43" t="s">
        <v>18604</v>
      </c>
      <c r="F3153" s="44">
        <v>43865</v>
      </c>
      <c r="G3153" s="45">
        <v>0.01</v>
      </c>
      <c r="H3153" s="21">
        <v>0</v>
      </c>
      <c r="I3153" s="23" t="s">
        <v>20668</v>
      </c>
    </row>
    <row r="3154" spans="3:9">
      <c r="C3154" s="39" t="s">
        <v>7007</v>
      </c>
      <c r="D3154" s="40" t="s">
        <v>7008</v>
      </c>
      <c r="E3154" s="40" t="s">
        <v>16301</v>
      </c>
      <c r="F3154" s="41">
        <v>42004</v>
      </c>
      <c r="G3154" s="42">
        <v>-34794.78</v>
      </c>
      <c r="H3154" s="21" t="s">
        <v>10416</v>
      </c>
      <c r="I3154" s="23" t="s">
        <v>7009</v>
      </c>
    </row>
    <row r="3155" spans="3:9">
      <c r="C3155" s="39" t="s">
        <v>11380</v>
      </c>
      <c r="D3155" s="40" t="s">
        <v>11381</v>
      </c>
      <c r="E3155" s="43" t="s">
        <v>18605</v>
      </c>
      <c r="F3155" s="44">
        <v>42282</v>
      </c>
      <c r="G3155" s="45">
        <v>-1250750.1200000001</v>
      </c>
      <c r="H3155" s="21">
        <v>0</v>
      </c>
      <c r="I3155" s="23" t="s">
        <v>11382</v>
      </c>
    </row>
    <row r="3156" spans="3:9">
      <c r="C3156" s="39" t="s">
        <v>11383</v>
      </c>
      <c r="D3156" s="40" t="s">
        <v>11384</v>
      </c>
      <c r="E3156" s="43" t="s">
        <v>18606</v>
      </c>
      <c r="F3156" s="44">
        <v>44470</v>
      </c>
      <c r="G3156" s="45">
        <v>-3600000</v>
      </c>
      <c r="H3156" s="21">
        <v>0</v>
      </c>
      <c r="I3156" s="23" t="s">
        <v>11385</v>
      </c>
    </row>
    <row r="3157" spans="3:9">
      <c r="C3157" s="39" t="s">
        <v>11386</v>
      </c>
      <c r="D3157" s="40" t="s">
        <v>11387</v>
      </c>
      <c r="E3157" s="43" t="s">
        <v>18607</v>
      </c>
      <c r="F3157" s="44">
        <v>42255</v>
      </c>
      <c r="G3157" s="45">
        <v>-2100000</v>
      </c>
      <c r="H3157" s="21">
        <v>0</v>
      </c>
      <c r="I3157" s="23" t="s">
        <v>11388</v>
      </c>
    </row>
    <row r="3158" spans="3:9">
      <c r="C3158" s="39" t="s">
        <v>7011</v>
      </c>
      <c r="D3158" s="40" t="s">
        <v>7012</v>
      </c>
      <c r="E3158" s="40" t="s">
        <v>16302</v>
      </c>
      <c r="F3158" s="41">
        <v>41779</v>
      </c>
      <c r="G3158" s="42">
        <v>-55191.72</v>
      </c>
      <c r="H3158" s="21" t="s">
        <v>10419</v>
      </c>
      <c r="I3158" s="23" t="s">
        <v>7013</v>
      </c>
    </row>
    <row r="3159" spans="3:9">
      <c r="C3159" s="39" t="s">
        <v>7015</v>
      </c>
      <c r="D3159" s="40" t="s">
        <v>7016</v>
      </c>
      <c r="E3159" s="40" t="s">
        <v>16303</v>
      </c>
      <c r="F3159" s="41">
        <v>41768</v>
      </c>
      <c r="G3159" s="42">
        <v>-34194.870000000003</v>
      </c>
      <c r="H3159" s="21" t="s">
        <v>10422</v>
      </c>
      <c r="I3159" s="23" t="s">
        <v>7017</v>
      </c>
    </row>
    <row r="3160" spans="3:9">
      <c r="C3160" s="39" t="s">
        <v>7019</v>
      </c>
      <c r="D3160" s="40" t="s">
        <v>7020</v>
      </c>
      <c r="E3160" s="40" t="s">
        <v>16304</v>
      </c>
      <c r="F3160" s="41">
        <v>41768</v>
      </c>
      <c r="G3160" s="42">
        <v>-34194.870000000003</v>
      </c>
      <c r="H3160" s="21" t="s">
        <v>10425</v>
      </c>
      <c r="I3160" s="23" t="s">
        <v>7021</v>
      </c>
    </row>
    <row r="3161" spans="3:9">
      <c r="C3161" s="39" t="s">
        <v>7023</v>
      </c>
      <c r="D3161" s="40" t="s">
        <v>7024</v>
      </c>
      <c r="E3161" s="43" t="s">
        <v>16305</v>
      </c>
      <c r="F3161" s="44">
        <v>41771</v>
      </c>
      <c r="G3161" s="45">
        <v>-67235.38</v>
      </c>
      <c r="H3161" s="21" t="s">
        <v>131</v>
      </c>
      <c r="I3161" s="23" t="s">
        <v>7025</v>
      </c>
    </row>
    <row r="3162" spans="3:9">
      <c r="C3162" s="39" t="s">
        <v>7027</v>
      </c>
      <c r="D3162" s="40" t="s">
        <v>7028</v>
      </c>
      <c r="E3162" s="43" t="s">
        <v>16306</v>
      </c>
      <c r="F3162" s="44">
        <v>41761</v>
      </c>
      <c r="G3162" s="45">
        <v>-26464.99</v>
      </c>
      <c r="H3162" s="21" t="s">
        <v>19339</v>
      </c>
      <c r="I3162" s="23" t="s">
        <v>7029</v>
      </c>
    </row>
    <row r="3163" spans="3:9">
      <c r="C3163" s="39" t="s">
        <v>7030</v>
      </c>
      <c r="D3163" s="40" t="s">
        <v>7031</v>
      </c>
      <c r="E3163" s="40" t="s">
        <v>16307</v>
      </c>
      <c r="F3163" s="41">
        <v>42004</v>
      </c>
      <c r="G3163" s="42">
        <v>-72385.600000000006</v>
      </c>
      <c r="H3163" s="21" t="s">
        <v>10431</v>
      </c>
      <c r="I3163" s="23" t="s">
        <v>7032</v>
      </c>
    </row>
    <row r="3164" spans="3:9">
      <c r="C3164" s="39" t="s">
        <v>11389</v>
      </c>
      <c r="D3164" s="40" t="s">
        <v>11390</v>
      </c>
      <c r="E3164" s="43" t="s">
        <v>18608</v>
      </c>
      <c r="F3164" s="44">
        <v>43238</v>
      </c>
      <c r="G3164" s="45">
        <v>-100400.82</v>
      </c>
      <c r="H3164" s="21">
        <v>0</v>
      </c>
      <c r="I3164" s="23" t="s">
        <v>11391</v>
      </c>
    </row>
    <row r="3165" spans="3:9" ht="90">
      <c r="C3165" s="39" t="s">
        <v>11389</v>
      </c>
      <c r="D3165" s="40" t="s">
        <v>11390</v>
      </c>
      <c r="E3165" s="43" t="s">
        <v>18609</v>
      </c>
      <c r="F3165" s="44">
        <v>43242</v>
      </c>
      <c r="G3165" s="45">
        <v>0.01</v>
      </c>
      <c r="H3165" s="21">
        <v>0</v>
      </c>
      <c r="I3165" s="23" t="s">
        <v>20670</v>
      </c>
    </row>
    <row r="3166" spans="3:9" ht="60">
      <c r="C3166" s="39" t="s">
        <v>11389</v>
      </c>
      <c r="D3166" s="40" t="s">
        <v>11390</v>
      </c>
      <c r="E3166" s="43" t="s">
        <v>18610</v>
      </c>
      <c r="F3166" s="44">
        <v>43182</v>
      </c>
      <c r="G3166" s="45">
        <v>0.01</v>
      </c>
      <c r="H3166" s="21">
        <v>0</v>
      </c>
      <c r="I3166" s="23" t="s">
        <v>20672</v>
      </c>
    </row>
    <row r="3167" spans="3:9" ht="75">
      <c r="C3167" s="39" t="s">
        <v>11389</v>
      </c>
      <c r="D3167" s="40" t="s">
        <v>11390</v>
      </c>
      <c r="E3167" s="43" t="s">
        <v>18611</v>
      </c>
      <c r="F3167" s="44">
        <v>43137</v>
      </c>
      <c r="G3167" s="45">
        <v>0.01</v>
      </c>
      <c r="H3167" s="21">
        <v>0</v>
      </c>
      <c r="I3167" s="23" t="s">
        <v>20674</v>
      </c>
    </row>
    <row r="3168" spans="3:9">
      <c r="C3168" s="39" t="s">
        <v>8914</v>
      </c>
      <c r="D3168" s="40" t="s">
        <v>8915</v>
      </c>
      <c r="E3168" s="43" t="s">
        <v>17217</v>
      </c>
      <c r="F3168" s="44">
        <v>41194</v>
      </c>
      <c r="G3168" s="45">
        <v>-15000</v>
      </c>
      <c r="H3168" s="21" t="s">
        <v>1597</v>
      </c>
      <c r="I3168" s="23" t="s">
        <v>8916</v>
      </c>
    </row>
    <row r="3169" spans="3:9">
      <c r="C3169" s="39" t="s">
        <v>7034</v>
      </c>
      <c r="D3169" s="40" t="s">
        <v>7035</v>
      </c>
      <c r="E3169" s="40" t="s">
        <v>16308</v>
      </c>
      <c r="F3169" s="41">
        <v>41624</v>
      </c>
      <c r="G3169" s="42">
        <v>-20747.98</v>
      </c>
      <c r="H3169" s="21" t="s">
        <v>9264</v>
      </c>
      <c r="I3169" s="23" t="s">
        <v>2686</v>
      </c>
    </row>
    <row r="3170" spans="3:9">
      <c r="C3170" s="39" t="s">
        <v>7037</v>
      </c>
      <c r="D3170" s="40" t="s">
        <v>7038</v>
      </c>
      <c r="E3170" s="40" t="s">
        <v>16309</v>
      </c>
      <c r="F3170" s="41">
        <v>42004</v>
      </c>
      <c r="G3170" s="42">
        <v>-45634.400000000001</v>
      </c>
      <c r="H3170" s="21" t="s">
        <v>10437</v>
      </c>
      <c r="I3170" s="23" t="s">
        <v>7039</v>
      </c>
    </row>
    <row r="3171" spans="3:9">
      <c r="C3171" s="39" t="s">
        <v>11392</v>
      </c>
      <c r="D3171" s="40" t="s">
        <v>11393</v>
      </c>
      <c r="E3171" s="43" t="s">
        <v>18612</v>
      </c>
      <c r="F3171" s="44">
        <v>41768</v>
      </c>
      <c r="G3171" s="45">
        <v>-5265000</v>
      </c>
      <c r="H3171" s="21">
        <v>0</v>
      </c>
      <c r="I3171" s="23" t="s">
        <v>11394</v>
      </c>
    </row>
    <row r="3172" spans="3:9">
      <c r="C3172" s="39" t="s">
        <v>11395</v>
      </c>
      <c r="D3172" s="40" t="s">
        <v>11396</v>
      </c>
      <c r="E3172" s="43" t="s">
        <v>21869</v>
      </c>
      <c r="F3172" s="44">
        <v>44768</v>
      </c>
      <c r="G3172" s="45">
        <v>-98966.54</v>
      </c>
      <c r="H3172" s="21">
        <v>0</v>
      </c>
      <c r="I3172" s="23" t="e">
        <v>#N/A</v>
      </c>
    </row>
    <row r="3173" spans="3:9">
      <c r="C3173" s="39" t="s">
        <v>7041</v>
      </c>
      <c r="D3173" s="40" t="s">
        <v>7042</v>
      </c>
      <c r="E3173" s="40" t="s">
        <v>16310</v>
      </c>
      <c r="F3173" s="41">
        <v>41745</v>
      </c>
      <c r="G3173" s="42">
        <v>-34194.870000000003</v>
      </c>
      <c r="H3173" s="21" t="s">
        <v>10440</v>
      </c>
      <c r="I3173" s="23" t="s">
        <v>7043</v>
      </c>
    </row>
    <row r="3174" spans="3:9">
      <c r="C3174" s="46" t="s">
        <v>244</v>
      </c>
      <c r="D3174" s="47" t="s">
        <v>1780</v>
      </c>
      <c r="E3174" s="48" t="s">
        <v>13522</v>
      </c>
      <c r="F3174" s="49">
        <v>42650</v>
      </c>
      <c r="G3174" s="50">
        <v>-30000</v>
      </c>
      <c r="H3174" s="21" t="s">
        <v>245</v>
      </c>
      <c r="I3174" s="23" t="s">
        <v>19554</v>
      </c>
    </row>
    <row r="3175" spans="3:9">
      <c r="C3175" s="39" t="s">
        <v>7044</v>
      </c>
      <c r="D3175" s="40" t="s">
        <v>7045</v>
      </c>
      <c r="E3175" s="40" t="s">
        <v>16311</v>
      </c>
      <c r="F3175" s="41">
        <v>41768</v>
      </c>
      <c r="G3175" s="42">
        <v>-68389.740000000005</v>
      </c>
      <c r="H3175" s="21" t="s">
        <v>3816</v>
      </c>
      <c r="I3175" s="23" t="s">
        <v>7046</v>
      </c>
    </row>
    <row r="3176" spans="3:9">
      <c r="C3176" s="39" t="s">
        <v>11398</v>
      </c>
      <c r="D3176" s="40" t="s">
        <v>11399</v>
      </c>
      <c r="E3176" s="43" t="s">
        <v>18614</v>
      </c>
      <c r="F3176" s="44">
        <v>42984</v>
      </c>
      <c r="G3176" s="45">
        <v>-1577704.15</v>
      </c>
      <c r="H3176" s="21">
        <v>0</v>
      </c>
      <c r="I3176" s="23" t="s">
        <v>11400</v>
      </c>
    </row>
    <row r="3177" spans="3:9">
      <c r="C3177" s="39" t="s">
        <v>7048</v>
      </c>
      <c r="D3177" s="40" t="s">
        <v>7049</v>
      </c>
      <c r="E3177" s="40" t="s">
        <v>16312</v>
      </c>
      <c r="F3177" s="41">
        <v>42004</v>
      </c>
      <c r="G3177" s="42">
        <v>-37766.400000000001</v>
      </c>
      <c r="H3177" s="21" t="s">
        <v>10445</v>
      </c>
      <c r="I3177" s="23" t="s">
        <v>7050</v>
      </c>
    </row>
    <row r="3178" spans="3:9">
      <c r="C3178" s="39" t="s">
        <v>11401</v>
      </c>
      <c r="D3178" s="40" t="s">
        <v>11402</v>
      </c>
      <c r="E3178" s="43" t="s">
        <v>18615</v>
      </c>
      <c r="F3178" s="44">
        <v>42864</v>
      </c>
      <c r="G3178" s="45">
        <v>-7844786.4400000004</v>
      </c>
      <c r="H3178" s="21">
        <v>0</v>
      </c>
      <c r="I3178" s="23" t="s">
        <v>11403</v>
      </c>
    </row>
    <row r="3179" spans="3:9">
      <c r="C3179" s="39" t="s">
        <v>11404</v>
      </c>
      <c r="D3179" s="40" t="s">
        <v>11405</v>
      </c>
      <c r="E3179" s="43" t="s">
        <v>18616</v>
      </c>
      <c r="F3179" s="44">
        <v>42004</v>
      </c>
      <c r="G3179" s="45">
        <v>-103500</v>
      </c>
      <c r="H3179" s="21">
        <v>0</v>
      </c>
      <c r="I3179" s="23" t="s">
        <v>9028</v>
      </c>
    </row>
    <row r="3180" spans="3:9">
      <c r="C3180" s="39" t="s">
        <v>11406</v>
      </c>
      <c r="D3180" s="40" t="s">
        <v>11407</v>
      </c>
      <c r="E3180" s="43" t="s">
        <v>18617</v>
      </c>
      <c r="F3180" s="44">
        <v>42153</v>
      </c>
      <c r="G3180" s="45">
        <v>-49985.46</v>
      </c>
      <c r="H3180" s="21">
        <v>0</v>
      </c>
      <c r="I3180" s="23" t="s">
        <v>11408</v>
      </c>
    </row>
    <row r="3181" spans="3:9">
      <c r="C3181" s="39" t="s">
        <v>11406</v>
      </c>
      <c r="D3181" s="40" t="s">
        <v>11407</v>
      </c>
      <c r="E3181" s="43" t="s">
        <v>18618</v>
      </c>
      <c r="F3181" s="44">
        <v>42209</v>
      </c>
      <c r="G3181" s="45">
        <v>-50220.43</v>
      </c>
      <c r="H3181" s="21">
        <v>0</v>
      </c>
      <c r="I3181" s="23" t="s">
        <v>11409</v>
      </c>
    </row>
    <row r="3182" spans="3:9">
      <c r="C3182" s="39" t="s">
        <v>11406</v>
      </c>
      <c r="D3182" s="40" t="s">
        <v>11407</v>
      </c>
      <c r="E3182" s="43" t="s">
        <v>18619</v>
      </c>
      <c r="F3182" s="44">
        <v>42571</v>
      </c>
      <c r="G3182" s="45">
        <v>-51237.59</v>
      </c>
      <c r="H3182" s="21">
        <v>0</v>
      </c>
      <c r="I3182" s="23" t="s">
        <v>11410</v>
      </c>
    </row>
    <row r="3183" spans="3:9">
      <c r="C3183" s="39" t="s">
        <v>11406</v>
      </c>
      <c r="D3183" s="40" t="s">
        <v>11407</v>
      </c>
      <c r="E3183" s="43" t="s">
        <v>18620</v>
      </c>
      <c r="F3183" s="44">
        <v>42592</v>
      </c>
      <c r="G3183" s="45">
        <v>-51289.49</v>
      </c>
      <c r="H3183" s="21">
        <v>0</v>
      </c>
      <c r="I3183" s="23" t="s">
        <v>11411</v>
      </c>
    </row>
    <row r="3184" spans="3:9">
      <c r="C3184" s="39" t="s">
        <v>11406</v>
      </c>
      <c r="D3184" s="40" t="s">
        <v>11407</v>
      </c>
      <c r="E3184" s="43" t="s">
        <v>18621</v>
      </c>
      <c r="F3184" s="44">
        <v>42633</v>
      </c>
      <c r="G3184" s="45">
        <v>-51432.49</v>
      </c>
      <c r="H3184" s="21">
        <v>0</v>
      </c>
      <c r="I3184" s="23" t="s">
        <v>11412</v>
      </c>
    </row>
    <row r="3185" spans="3:9">
      <c r="C3185" s="39" t="s">
        <v>7052</v>
      </c>
      <c r="D3185" s="40" t="s">
        <v>7053</v>
      </c>
      <c r="E3185" s="40" t="s">
        <v>16313</v>
      </c>
      <c r="F3185" s="41">
        <v>42004</v>
      </c>
      <c r="G3185" s="42">
        <v>-76548.399999999994</v>
      </c>
      <c r="H3185" s="21" t="s">
        <v>12038</v>
      </c>
      <c r="I3185" s="23" t="s">
        <v>7054</v>
      </c>
    </row>
    <row r="3186" spans="3:9">
      <c r="C3186" s="39" t="s">
        <v>7056</v>
      </c>
      <c r="D3186" s="40" t="s">
        <v>7057</v>
      </c>
      <c r="E3186" s="40" t="s">
        <v>16314</v>
      </c>
      <c r="F3186" s="41">
        <v>42004</v>
      </c>
      <c r="G3186" s="42">
        <v>-28195.77</v>
      </c>
      <c r="H3186" s="21" t="s">
        <v>10450</v>
      </c>
      <c r="I3186" s="23" t="s">
        <v>7058</v>
      </c>
    </row>
    <row r="3187" spans="3:9">
      <c r="C3187" s="39" t="s">
        <v>7060</v>
      </c>
      <c r="D3187" s="40" t="s">
        <v>7061</v>
      </c>
      <c r="E3187" s="40" t="s">
        <v>16315</v>
      </c>
      <c r="F3187" s="41">
        <v>41619</v>
      </c>
      <c r="G3187" s="42">
        <v>-87478.7</v>
      </c>
      <c r="H3187" s="21" t="s">
        <v>10454</v>
      </c>
      <c r="I3187" s="23" t="s">
        <v>2641</v>
      </c>
    </row>
    <row r="3188" spans="3:9">
      <c r="C3188" s="39" t="s">
        <v>7060</v>
      </c>
      <c r="D3188" s="40" t="s">
        <v>7061</v>
      </c>
      <c r="E3188" s="40" t="s">
        <v>16316</v>
      </c>
      <c r="F3188" s="41">
        <v>41628</v>
      </c>
      <c r="G3188" s="42">
        <v>87478.7</v>
      </c>
      <c r="H3188" s="21" t="s">
        <v>10458</v>
      </c>
      <c r="I3188" s="23" t="s">
        <v>7062</v>
      </c>
    </row>
    <row r="3189" spans="3:9">
      <c r="C3189" s="39" t="s">
        <v>7063</v>
      </c>
      <c r="D3189" s="40" t="s">
        <v>7064</v>
      </c>
      <c r="E3189" s="40" t="s">
        <v>14715</v>
      </c>
      <c r="F3189" s="41">
        <v>40541</v>
      </c>
      <c r="G3189" s="42">
        <v>-8000</v>
      </c>
      <c r="H3189" s="21" t="s">
        <v>10460</v>
      </c>
      <c r="I3189" s="23" t="s">
        <v>20061</v>
      </c>
    </row>
    <row r="3190" spans="3:9">
      <c r="C3190" s="39" t="s">
        <v>7065</v>
      </c>
      <c r="D3190" s="40" t="s">
        <v>7066</v>
      </c>
      <c r="E3190" s="40" t="s">
        <v>16317</v>
      </c>
      <c r="F3190" s="41">
        <v>41619</v>
      </c>
      <c r="G3190" s="42">
        <v>-73365.2</v>
      </c>
      <c r="H3190" s="21" t="s">
        <v>20488</v>
      </c>
      <c r="I3190" s="23" t="s">
        <v>2641</v>
      </c>
    </row>
    <row r="3191" spans="3:9">
      <c r="C3191" s="39" t="s">
        <v>7065</v>
      </c>
      <c r="D3191" s="40" t="s">
        <v>7066</v>
      </c>
      <c r="E3191" s="40" t="s">
        <v>16318</v>
      </c>
      <c r="F3191" s="41">
        <v>41628</v>
      </c>
      <c r="G3191" s="42">
        <v>73365.2</v>
      </c>
      <c r="H3191" s="21" t="s">
        <v>10466</v>
      </c>
      <c r="I3191" s="23" t="s">
        <v>7067</v>
      </c>
    </row>
    <row r="3192" spans="3:9">
      <c r="C3192" s="39" t="s">
        <v>11413</v>
      </c>
      <c r="D3192" s="40" t="s">
        <v>11414</v>
      </c>
      <c r="E3192" s="43" t="s">
        <v>18622</v>
      </c>
      <c r="F3192" s="44">
        <v>42026</v>
      </c>
      <c r="G3192" s="45">
        <v>-5149440</v>
      </c>
      <c r="H3192" s="21">
        <v>0</v>
      </c>
      <c r="I3192" s="23" t="s">
        <v>11415</v>
      </c>
    </row>
    <row r="3193" spans="3:9">
      <c r="C3193" s="39" t="s">
        <v>7068</v>
      </c>
      <c r="D3193" s="40" t="s">
        <v>7069</v>
      </c>
      <c r="E3193" s="40" t="s">
        <v>14716</v>
      </c>
      <c r="F3193" s="41">
        <v>40925</v>
      </c>
      <c r="G3193" s="42">
        <v>-42485.9</v>
      </c>
      <c r="H3193" s="21" t="s">
        <v>10467</v>
      </c>
      <c r="I3193" s="23" t="s">
        <v>20062</v>
      </c>
    </row>
    <row r="3194" spans="3:9">
      <c r="C3194" s="39" t="s">
        <v>11416</v>
      </c>
      <c r="D3194" s="40" t="s">
        <v>11417</v>
      </c>
      <c r="E3194" s="43" t="s">
        <v>18623</v>
      </c>
      <c r="F3194" s="44">
        <v>44470</v>
      </c>
      <c r="G3194" s="45">
        <v>-981021.6</v>
      </c>
      <c r="H3194" s="21">
        <v>0</v>
      </c>
      <c r="I3194" s="23" t="s">
        <v>11418</v>
      </c>
    </row>
    <row r="3195" spans="3:9">
      <c r="C3195" s="39" t="s">
        <v>7070</v>
      </c>
      <c r="D3195" s="40" t="s">
        <v>7071</v>
      </c>
      <c r="E3195" s="40" t="s">
        <v>16319</v>
      </c>
      <c r="F3195" s="41">
        <v>41760</v>
      </c>
      <c r="G3195" s="42">
        <v>-63590.46</v>
      </c>
      <c r="H3195" s="21" t="s">
        <v>10470</v>
      </c>
      <c r="I3195" s="23" t="s">
        <v>7072</v>
      </c>
    </row>
    <row r="3196" spans="3:9">
      <c r="C3196" s="39" t="s">
        <v>21870</v>
      </c>
      <c r="D3196" s="40" t="s">
        <v>21871</v>
      </c>
      <c r="E3196" s="43" t="s">
        <v>21872</v>
      </c>
      <c r="F3196" s="44">
        <v>44767</v>
      </c>
      <c r="G3196" s="45">
        <v>-177000</v>
      </c>
      <c r="H3196" s="21">
        <v>0</v>
      </c>
      <c r="I3196" s="23" t="e">
        <v>#N/A</v>
      </c>
    </row>
    <row r="3197" spans="3:9">
      <c r="C3197" s="39" t="s">
        <v>7074</v>
      </c>
      <c r="D3197" s="40" t="s">
        <v>7075</v>
      </c>
      <c r="E3197" s="40" t="s">
        <v>16320</v>
      </c>
      <c r="F3197" s="41">
        <v>41768</v>
      </c>
      <c r="G3197" s="42">
        <v>-34332.959999999999</v>
      </c>
      <c r="H3197" s="21" t="e">
        <v>#N/A</v>
      </c>
      <c r="I3197" s="23" t="s">
        <v>7076</v>
      </c>
    </row>
    <row r="3198" spans="3:9">
      <c r="C3198" s="39" t="s">
        <v>11419</v>
      </c>
      <c r="D3198" s="40" t="s">
        <v>11420</v>
      </c>
      <c r="E3198" s="43" t="s">
        <v>18624</v>
      </c>
      <c r="F3198" s="44">
        <v>43199</v>
      </c>
      <c r="G3198" s="45">
        <v>-2536131.62</v>
      </c>
      <c r="H3198" s="21">
        <v>0</v>
      </c>
      <c r="I3198" s="23" t="s">
        <v>11421</v>
      </c>
    </row>
    <row r="3199" spans="3:9">
      <c r="C3199" s="39" t="s">
        <v>7078</v>
      </c>
      <c r="D3199" s="40" t="s">
        <v>7079</v>
      </c>
      <c r="E3199" s="43" t="s">
        <v>16321</v>
      </c>
      <c r="F3199" s="44">
        <v>41761</v>
      </c>
      <c r="G3199" s="45">
        <v>-34794.78</v>
      </c>
      <c r="H3199" s="21" t="s">
        <v>133</v>
      </c>
      <c r="I3199" s="23" t="s">
        <v>7080</v>
      </c>
    </row>
    <row r="3200" spans="3:9">
      <c r="C3200" s="39" t="s">
        <v>7081</v>
      </c>
      <c r="D3200" s="40" t="s">
        <v>7082</v>
      </c>
      <c r="E3200" s="40" t="s">
        <v>16322</v>
      </c>
      <c r="F3200" s="41">
        <v>42004</v>
      </c>
      <c r="G3200" s="42">
        <v>-35634.6</v>
      </c>
      <c r="H3200" s="21" t="s">
        <v>20490</v>
      </c>
      <c r="I3200" s="23" t="s">
        <v>7083</v>
      </c>
    </row>
    <row r="3201" spans="3:9">
      <c r="C3201" s="39" t="s">
        <v>11422</v>
      </c>
      <c r="D3201" s="40" t="s">
        <v>11423</v>
      </c>
      <c r="E3201" s="43" t="s">
        <v>18625</v>
      </c>
      <c r="F3201" s="44">
        <v>44533</v>
      </c>
      <c r="G3201" s="45">
        <v>-23403</v>
      </c>
      <c r="H3201" s="21">
        <v>0</v>
      </c>
      <c r="I3201" s="23" t="s">
        <v>11424</v>
      </c>
    </row>
    <row r="3202" spans="3:9">
      <c r="C3202" s="39" t="s">
        <v>11425</v>
      </c>
      <c r="D3202" s="40" t="s">
        <v>11426</v>
      </c>
      <c r="E3202" s="43" t="s">
        <v>18626</v>
      </c>
      <c r="F3202" s="44">
        <v>44538</v>
      </c>
      <c r="G3202" s="45">
        <v>-754375</v>
      </c>
      <c r="H3202" s="21">
        <v>0</v>
      </c>
      <c r="I3202" s="23" t="s">
        <v>11427</v>
      </c>
    </row>
    <row r="3203" spans="3:9">
      <c r="C3203" s="39" t="s">
        <v>11428</v>
      </c>
      <c r="D3203" s="40" t="s">
        <v>11429</v>
      </c>
      <c r="E3203" s="43" t="s">
        <v>18627</v>
      </c>
      <c r="F3203" s="44">
        <v>43790</v>
      </c>
      <c r="G3203" s="45">
        <v>-1930250</v>
      </c>
      <c r="H3203" s="21">
        <v>0</v>
      </c>
      <c r="I3203" s="23" t="s">
        <v>11430</v>
      </c>
    </row>
    <row r="3204" spans="3:9">
      <c r="C3204" s="39" t="s">
        <v>7085</v>
      </c>
      <c r="D3204" s="40" t="s">
        <v>7086</v>
      </c>
      <c r="E3204" s="40" t="s">
        <v>16323</v>
      </c>
      <c r="F3204" s="41">
        <v>41634</v>
      </c>
      <c r="G3204" s="42">
        <v>-29142.9</v>
      </c>
      <c r="H3204" s="21" t="s">
        <v>20491</v>
      </c>
      <c r="I3204" s="23" t="s">
        <v>6937</v>
      </c>
    </row>
    <row r="3205" spans="3:9">
      <c r="C3205" s="39" t="s">
        <v>21996</v>
      </c>
      <c r="D3205" s="40" t="s">
        <v>21244</v>
      </c>
      <c r="E3205" s="40" t="s">
        <v>21245</v>
      </c>
      <c r="F3205" s="41">
        <v>44748</v>
      </c>
      <c r="G3205" s="42">
        <v>-20000</v>
      </c>
      <c r="H3205" s="21" t="s">
        <v>20492</v>
      </c>
      <c r="I3205" s="23" t="e">
        <v>#N/A</v>
      </c>
    </row>
    <row r="3206" spans="3:9">
      <c r="C3206" s="39" t="s">
        <v>7087</v>
      </c>
      <c r="D3206" s="40" t="s">
        <v>7088</v>
      </c>
      <c r="E3206" s="40" t="s">
        <v>16324</v>
      </c>
      <c r="F3206" s="41">
        <v>41723</v>
      </c>
      <c r="G3206" s="42">
        <v>-87478.7</v>
      </c>
      <c r="H3206" s="21" t="s">
        <v>10473</v>
      </c>
      <c r="I3206" s="23" t="s">
        <v>3958</v>
      </c>
    </row>
    <row r="3207" spans="3:9">
      <c r="C3207" s="46" t="s">
        <v>21018</v>
      </c>
      <c r="D3207" s="47" t="s">
        <v>21019</v>
      </c>
      <c r="E3207" s="48" t="s">
        <v>21020</v>
      </c>
      <c r="F3207" s="49">
        <v>44769</v>
      </c>
      <c r="G3207" s="50">
        <v>-23600</v>
      </c>
      <c r="H3207" s="21" t="e">
        <v>#N/A</v>
      </c>
      <c r="I3207" s="23" t="e">
        <v>#N/A</v>
      </c>
    </row>
    <row r="3208" spans="3:9">
      <c r="C3208" s="46" t="s">
        <v>246</v>
      </c>
      <c r="D3208" s="47" t="s">
        <v>1781</v>
      </c>
      <c r="E3208" s="48" t="s">
        <v>12785</v>
      </c>
      <c r="F3208" s="49">
        <v>44342</v>
      </c>
      <c r="G3208" s="50">
        <v>-226560</v>
      </c>
      <c r="H3208" s="21" t="s">
        <v>247</v>
      </c>
      <c r="I3208" s="23" t="s">
        <v>19555</v>
      </c>
    </row>
    <row r="3209" spans="3:9">
      <c r="C3209" s="39" t="s">
        <v>7089</v>
      </c>
      <c r="D3209" s="40" t="s">
        <v>7090</v>
      </c>
      <c r="E3209" s="40" t="s">
        <v>16325</v>
      </c>
      <c r="F3209" s="41">
        <v>41768</v>
      </c>
      <c r="G3209" s="42">
        <v>-57591.360000000001</v>
      </c>
      <c r="H3209" s="21" t="s">
        <v>10476</v>
      </c>
      <c r="I3209" s="23" t="s">
        <v>7091</v>
      </c>
    </row>
    <row r="3210" spans="3:9">
      <c r="C3210" s="39" t="s">
        <v>11431</v>
      </c>
      <c r="D3210" s="40" t="s">
        <v>11432</v>
      </c>
      <c r="E3210" s="43" t="s">
        <v>18628</v>
      </c>
      <c r="F3210" s="44">
        <v>42296</v>
      </c>
      <c r="G3210" s="45">
        <v>-819578.38</v>
      </c>
      <c r="H3210" s="21">
        <v>0</v>
      </c>
      <c r="I3210" s="23" t="s">
        <v>11433</v>
      </c>
    </row>
    <row r="3211" spans="3:9">
      <c r="C3211" s="39" t="s">
        <v>7093</v>
      </c>
      <c r="D3211" s="40" t="s">
        <v>7094</v>
      </c>
      <c r="E3211" s="40" t="s">
        <v>14717</v>
      </c>
      <c r="F3211" s="41">
        <v>40535</v>
      </c>
      <c r="G3211" s="42">
        <v>-20000</v>
      </c>
      <c r="H3211" s="21" t="s">
        <v>20493</v>
      </c>
      <c r="I3211" s="23" t="s">
        <v>20063</v>
      </c>
    </row>
    <row r="3212" spans="3:9">
      <c r="C3212" s="46" t="s">
        <v>248</v>
      </c>
      <c r="D3212" s="47" t="s">
        <v>1782</v>
      </c>
      <c r="E3212" s="48" t="s">
        <v>13346</v>
      </c>
      <c r="F3212" s="49">
        <v>43545</v>
      </c>
      <c r="G3212" s="50">
        <v>-677676.71</v>
      </c>
      <c r="H3212" s="21" t="s">
        <v>249</v>
      </c>
      <c r="I3212" s="23" t="s">
        <v>249</v>
      </c>
    </row>
    <row r="3213" spans="3:9">
      <c r="C3213" s="46" t="s">
        <v>248</v>
      </c>
      <c r="D3213" s="47" t="s">
        <v>1782</v>
      </c>
      <c r="E3213" s="48" t="s">
        <v>13347</v>
      </c>
      <c r="F3213" s="49">
        <v>43545</v>
      </c>
      <c r="G3213" s="50">
        <v>574302.30000000005</v>
      </c>
      <c r="H3213" s="21" t="s">
        <v>250</v>
      </c>
      <c r="I3213" s="23" t="s">
        <v>250</v>
      </c>
    </row>
    <row r="3214" spans="3:9">
      <c r="C3214" s="46" t="s">
        <v>248</v>
      </c>
      <c r="D3214" s="47" t="s">
        <v>1782</v>
      </c>
      <c r="E3214" s="48" t="s">
        <v>13348</v>
      </c>
      <c r="F3214" s="49">
        <v>42688</v>
      </c>
      <c r="G3214" s="50">
        <v>-2119822.7999999998</v>
      </c>
      <c r="H3214" s="21" t="s">
        <v>251</v>
      </c>
      <c r="I3214" s="23" t="s">
        <v>251</v>
      </c>
    </row>
    <row r="3215" spans="3:9" ht="45">
      <c r="C3215" s="46" t="s">
        <v>248</v>
      </c>
      <c r="D3215" s="47" t="s">
        <v>1782</v>
      </c>
      <c r="E3215" s="48" t="s">
        <v>13349</v>
      </c>
      <c r="F3215" s="49">
        <v>43686</v>
      </c>
      <c r="G3215" s="50">
        <v>0.01</v>
      </c>
      <c r="H3215" s="21" t="s">
        <v>2</v>
      </c>
      <c r="I3215" s="23" t="s">
        <v>19556</v>
      </c>
    </row>
    <row r="3216" spans="3:9">
      <c r="C3216" s="39" t="s">
        <v>11434</v>
      </c>
      <c r="D3216" s="40" t="s">
        <v>11435</v>
      </c>
      <c r="E3216" s="43" t="s">
        <v>18629</v>
      </c>
      <c r="F3216" s="44">
        <v>43448</v>
      </c>
      <c r="G3216" s="45">
        <v>-0.45999925166748001</v>
      </c>
      <c r="H3216" s="21">
        <v>0</v>
      </c>
      <c r="I3216" s="23" t="s">
        <v>20675</v>
      </c>
    </row>
    <row r="3217" spans="3:9">
      <c r="C3217" s="39" t="s">
        <v>11434</v>
      </c>
      <c r="D3217" s="40" t="s">
        <v>11435</v>
      </c>
      <c r="E3217" s="43" t="s">
        <v>18630</v>
      </c>
      <c r="F3217" s="44">
        <v>44095</v>
      </c>
      <c r="G3217" s="45">
        <v>-77453.429999999993</v>
      </c>
      <c r="H3217" s="21">
        <v>0</v>
      </c>
      <c r="I3217" s="23" t="s">
        <v>11436</v>
      </c>
    </row>
    <row r="3218" spans="3:9">
      <c r="C3218" s="39" t="s">
        <v>11434</v>
      </c>
      <c r="D3218" s="40" t="s">
        <v>11435</v>
      </c>
      <c r="E3218" s="43" t="s">
        <v>18631</v>
      </c>
      <c r="F3218" s="44">
        <v>44095</v>
      </c>
      <c r="G3218" s="45">
        <v>77453.429999999993</v>
      </c>
      <c r="H3218" s="21">
        <v>0</v>
      </c>
      <c r="I3218" s="23" t="s">
        <v>11437</v>
      </c>
    </row>
    <row r="3219" spans="3:9">
      <c r="C3219" s="39" t="s">
        <v>11434</v>
      </c>
      <c r="D3219" s="40" t="s">
        <v>11435</v>
      </c>
      <c r="E3219" s="43" t="s">
        <v>18632</v>
      </c>
      <c r="F3219" s="44">
        <v>44137</v>
      </c>
      <c r="G3219" s="45">
        <v>-77453.429999999993</v>
      </c>
      <c r="H3219" s="21">
        <v>0</v>
      </c>
      <c r="I3219" s="23" t="s">
        <v>11438</v>
      </c>
    </row>
    <row r="3220" spans="3:9">
      <c r="C3220" s="39" t="s">
        <v>11434</v>
      </c>
      <c r="D3220" s="40" t="s">
        <v>11435</v>
      </c>
      <c r="E3220" s="43" t="s">
        <v>18633</v>
      </c>
      <c r="F3220" s="44">
        <v>44137</v>
      </c>
      <c r="G3220" s="45">
        <v>77453.429999999993</v>
      </c>
      <c r="H3220" s="21">
        <v>0</v>
      </c>
      <c r="I3220" s="23" t="s">
        <v>11439</v>
      </c>
    </row>
    <row r="3221" spans="3:9">
      <c r="C3221" s="39" t="s">
        <v>11434</v>
      </c>
      <c r="D3221" s="40" t="s">
        <v>11435</v>
      </c>
      <c r="E3221" s="43" t="s">
        <v>21873</v>
      </c>
      <c r="F3221" s="44">
        <v>44767</v>
      </c>
      <c r="G3221" s="45">
        <v>-85390.89</v>
      </c>
      <c r="H3221" s="21">
        <v>0</v>
      </c>
      <c r="I3221" s="23" t="e">
        <v>#N/A</v>
      </c>
    </row>
    <row r="3222" spans="3:9" ht="60">
      <c r="C3222" s="39" t="s">
        <v>11434</v>
      </c>
      <c r="D3222" s="40" t="s">
        <v>11435</v>
      </c>
      <c r="E3222" s="43" t="s">
        <v>18634</v>
      </c>
      <c r="F3222" s="44">
        <v>43734</v>
      </c>
      <c r="G3222" s="45">
        <v>0.01</v>
      </c>
      <c r="H3222" s="21">
        <v>0</v>
      </c>
      <c r="I3222" s="23" t="s">
        <v>20677</v>
      </c>
    </row>
    <row r="3223" spans="3:9" ht="75">
      <c r="C3223" s="39" t="s">
        <v>11434</v>
      </c>
      <c r="D3223" s="40" t="s">
        <v>11435</v>
      </c>
      <c r="E3223" s="43" t="s">
        <v>18635</v>
      </c>
      <c r="F3223" s="44">
        <v>43965</v>
      </c>
      <c r="G3223" s="45">
        <v>0.01</v>
      </c>
      <c r="H3223" s="21">
        <v>0</v>
      </c>
      <c r="I3223" s="23" t="s">
        <v>20679</v>
      </c>
    </row>
    <row r="3224" spans="3:9" ht="75">
      <c r="C3224" s="39" t="s">
        <v>11434</v>
      </c>
      <c r="D3224" s="40" t="s">
        <v>11435</v>
      </c>
      <c r="E3224" s="43" t="s">
        <v>18636</v>
      </c>
      <c r="F3224" s="44">
        <v>43965</v>
      </c>
      <c r="G3224" s="45">
        <v>0.01</v>
      </c>
      <c r="H3224" s="21">
        <v>0</v>
      </c>
      <c r="I3224" s="23" t="s">
        <v>20681</v>
      </c>
    </row>
    <row r="3225" spans="3:9" ht="75">
      <c r="C3225" s="39" t="s">
        <v>11434</v>
      </c>
      <c r="D3225" s="40" t="s">
        <v>11435</v>
      </c>
      <c r="E3225" s="43" t="s">
        <v>18637</v>
      </c>
      <c r="F3225" s="44">
        <v>43965</v>
      </c>
      <c r="G3225" s="45">
        <v>0.01</v>
      </c>
      <c r="H3225" s="21">
        <v>0</v>
      </c>
      <c r="I3225" s="23" t="s">
        <v>20683</v>
      </c>
    </row>
    <row r="3226" spans="3:9" ht="75">
      <c r="C3226" s="39" t="s">
        <v>11434</v>
      </c>
      <c r="D3226" s="40" t="s">
        <v>11435</v>
      </c>
      <c r="E3226" s="43" t="s">
        <v>18638</v>
      </c>
      <c r="F3226" s="44">
        <v>43669</v>
      </c>
      <c r="G3226" s="45">
        <v>0.01</v>
      </c>
      <c r="H3226" s="21">
        <v>0</v>
      </c>
      <c r="I3226" s="23" t="s">
        <v>20685</v>
      </c>
    </row>
    <row r="3227" spans="3:9" ht="75">
      <c r="C3227" s="39" t="s">
        <v>11434</v>
      </c>
      <c r="D3227" s="40" t="s">
        <v>11435</v>
      </c>
      <c r="E3227" s="43" t="s">
        <v>18639</v>
      </c>
      <c r="F3227" s="44">
        <v>43669</v>
      </c>
      <c r="G3227" s="45">
        <v>0.01</v>
      </c>
      <c r="H3227" s="21">
        <v>0</v>
      </c>
      <c r="I3227" s="23" t="s">
        <v>20687</v>
      </c>
    </row>
    <row r="3228" spans="3:9" ht="75">
      <c r="C3228" s="39" t="s">
        <v>11434</v>
      </c>
      <c r="D3228" s="40" t="s">
        <v>11435</v>
      </c>
      <c r="E3228" s="43" t="s">
        <v>18640</v>
      </c>
      <c r="F3228" s="44">
        <v>43578</v>
      </c>
      <c r="G3228" s="45">
        <v>0.01</v>
      </c>
      <c r="H3228" s="21">
        <v>0</v>
      </c>
      <c r="I3228" s="23" t="s">
        <v>20689</v>
      </c>
    </row>
    <row r="3229" spans="3:9" ht="75">
      <c r="C3229" s="39" t="s">
        <v>11434</v>
      </c>
      <c r="D3229" s="40" t="s">
        <v>11435</v>
      </c>
      <c r="E3229" s="43" t="s">
        <v>18641</v>
      </c>
      <c r="F3229" s="44">
        <v>43515</v>
      </c>
      <c r="G3229" s="45">
        <v>0.01</v>
      </c>
      <c r="H3229" s="21">
        <v>0</v>
      </c>
      <c r="I3229" s="23" t="s">
        <v>20691</v>
      </c>
    </row>
    <row r="3230" spans="3:9" ht="75">
      <c r="C3230" s="39" t="s">
        <v>11434</v>
      </c>
      <c r="D3230" s="40" t="s">
        <v>11435</v>
      </c>
      <c r="E3230" s="43" t="s">
        <v>18642</v>
      </c>
      <c r="F3230" s="44">
        <v>43516</v>
      </c>
      <c r="G3230" s="45">
        <v>0.01</v>
      </c>
      <c r="H3230" s="21">
        <v>0</v>
      </c>
      <c r="I3230" s="23" t="s">
        <v>20693</v>
      </c>
    </row>
    <row r="3231" spans="3:9">
      <c r="C3231" s="39" t="s">
        <v>11440</v>
      </c>
      <c r="D3231" s="40" t="s">
        <v>11441</v>
      </c>
      <c r="E3231" s="43" t="s">
        <v>18643</v>
      </c>
      <c r="F3231" s="44">
        <v>42191</v>
      </c>
      <c r="G3231" s="45">
        <v>-940024.74</v>
      </c>
      <c r="H3231" s="21">
        <v>0</v>
      </c>
      <c r="I3231" s="23" t="s">
        <v>11442</v>
      </c>
    </row>
    <row r="3232" spans="3:9" ht="105">
      <c r="C3232" s="39" t="s">
        <v>11440</v>
      </c>
      <c r="D3232" s="40" t="s">
        <v>11441</v>
      </c>
      <c r="E3232" s="43" t="s">
        <v>18644</v>
      </c>
      <c r="F3232" s="44">
        <v>42256</v>
      </c>
      <c r="G3232" s="45">
        <v>810945.89</v>
      </c>
      <c r="H3232" s="21">
        <v>0</v>
      </c>
      <c r="I3232" s="23" t="s">
        <v>11443</v>
      </c>
    </row>
    <row r="3233" spans="3:9">
      <c r="C3233" s="46" t="s">
        <v>21021</v>
      </c>
      <c r="D3233" s="47" t="s">
        <v>21022</v>
      </c>
      <c r="E3233" s="48" t="s">
        <v>21023</v>
      </c>
      <c r="F3233" s="49">
        <v>44656</v>
      </c>
      <c r="G3233" s="50">
        <v>-177000</v>
      </c>
      <c r="H3233" s="21" t="e">
        <v>#N/A</v>
      </c>
      <c r="I3233" s="23" t="e">
        <v>#N/A</v>
      </c>
    </row>
    <row r="3234" spans="3:9">
      <c r="C3234" s="46" t="s">
        <v>21021</v>
      </c>
      <c r="D3234" s="47" t="s">
        <v>21022</v>
      </c>
      <c r="E3234" s="48" t="s">
        <v>21024</v>
      </c>
      <c r="F3234" s="49">
        <v>44754</v>
      </c>
      <c r="G3234" s="50">
        <v>-141600</v>
      </c>
      <c r="H3234" s="21" t="e">
        <v>#N/A</v>
      </c>
      <c r="I3234" s="23" t="e">
        <v>#N/A</v>
      </c>
    </row>
    <row r="3235" spans="3:9">
      <c r="C3235" s="39" t="s">
        <v>7096</v>
      </c>
      <c r="D3235" s="40" t="s">
        <v>7097</v>
      </c>
      <c r="E3235" s="43" t="s">
        <v>16326</v>
      </c>
      <c r="F3235" s="44">
        <v>41828</v>
      </c>
      <c r="G3235" s="45">
        <v>-286340.45</v>
      </c>
      <c r="H3235" s="21" t="s">
        <v>137</v>
      </c>
      <c r="I3235" s="23" t="s">
        <v>2682</v>
      </c>
    </row>
    <row r="3236" spans="3:9">
      <c r="C3236" s="39" t="s">
        <v>11444</v>
      </c>
      <c r="D3236" s="40" t="s">
        <v>11445</v>
      </c>
      <c r="E3236" s="43" t="s">
        <v>18645</v>
      </c>
      <c r="F3236" s="44">
        <v>42101</v>
      </c>
      <c r="G3236" s="45">
        <v>-36000</v>
      </c>
      <c r="H3236" s="21">
        <v>0</v>
      </c>
      <c r="I3236" s="23" t="s">
        <v>11446</v>
      </c>
    </row>
    <row r="3237" spans="3:9">
      <c r="C3237" s="39" t="s">
        <v>11444</v>
      </c>
      <c r="D3237" s="40" t="s">
        <v>11445</v>
      </c>
      <c r="E3237" s="43" t="s">
        <v>18646</v>
      </c>
      <c r="F3237" s="44">
        <v>42354</v>
      </c>
      <c r="G3237" s="45">
        <v>-47200</v>
      </c>
      <c r="H3237" s="21">
        <v>0</v>
      </c>
      <c r="I3237" s="23" t="s">
        <v>2986</v>
      </c>
    </row>
    <row r="3238" spans="3:9">
      <c r="C3238" s="39" t="s">
        <v>11444</v>
      </c>
      <c r="D3238" s="40" t="s">
        <v>11445</v>
      </c>
      <c r="E3238" s="43" t="s">
        <v>18647</v>
      </c>
      <c r="F3238" s="44">
        <v>42384</v>
      </c>
      <c r="G3238" s="45">
        <v>-59000</v>
      </c>
      <c r="H3238" s="21">
        <v>0</v>
      </c>
      <c r="I3238" s="23" t="s">
        <v>11449</v>
      </c>
    </row>
    <row r="3239" spans="3:9">
      <c r="C3239" s="39" t="s">
        <v>7099</v>
      </c>
      <c r="D3239" s="40" t="s">
        <v>7100</v>
      </c>
      <c r="E3239" s="40" t="s">
        <v>16327</v>
      </c>
      <c r="F3239" s="41">
        <v>44525</v>
      </c>
      <c r="G3239" s="42">
        <v>-265500</v>
      </c>
      <c r="H3239" s="21" t="s">
        <v>10482</v>
      </c>
      <c r="I3239" s="23" t="s">
        <v>7103</v>
      </c>
    </row>
    <row r="3240" spans="3:9">
      <c r="C3240" s="39" t="s">
        <v>7099</v>
      </c>
      <c r="D3240" s="40" t="s">
        <v>7100</v>
      </c>
      <c r="E3240" s="40" t="s">
        <v>21246</v>
      </c>
      <c r="F3240" s="41">
        <v>44749</v>
      </c>
      <c r="G3240" s="42">
        <v>-141600</v>
      </c>
      <c r="H3240" s="21" t="s">
        <v>10485</v>
      </c>
      <c r="I3240" s="23" t="e">
        <v>#N/A</v>
      </c>
    </row>
    <row r="3241" spans="3:9">
      <c r="C3241" s="39" t="s">
        <v>7099</v>
      </c>
      <c r="D3241" s="40" t="s">
        <v>7100</v>
      </c>
      <c r="E3241" s="40" t="s">
        <v>16328</v>
      </c>
      <c r="F3241" s="41">
        <v>42460</v>
      </c>
      <c r="G3241" s="42">
        <v>-177000</v>
      </c>
      <c r="H3241" s="21" t="s">
        <v>10488</v>
      </c>
      <c r="I3241" s="23" t="s">
        <v>7101</v>
      </c>
    </row>
    <row r="3242" spans="3:9">
      <c r="C3242" s="39" t="s">
        <v>11451</v>
      </c>
      <c r="D3242" s="40" t="s">
        <v>11452</v>
      </c>
      <c r="E3242" s="43" t="s">
        <v>18648</v>
      </c>
      <c r="F3242" s="44">
        <v>44469</v>
      </c>
      <c r="G3242" s="45">
        <v>-940500</v>
      </c>
      <c r="H3242" s="21">
        <v>0</v>
      </c>
      <c r="I3242" s="23" t="s">
        <v>11453</v>
      </c>
    </row>
    <row r="3243" spans="3:9">
      <c r="C3243" s="39" t="s">
        <v>18649</v>
      </c>
      <c r="D3243" s="40" t="s">
        <v>18650</v>
      </c>
      <c r="E3243" s="43" t="s">
        <v>18651</v>
      </c>
      <c r="F3243" s="44">
        <v>44714</v>
      </c>
      <c r="G3243" s="45">
        <v>-1140313.76</v>
      </c>
      <c r="H3243" s="21">
        <v>0</v>
      </c>
      <c r="I3243" s="23" t="s">
        <v>20695</v>
      </c>
    </row>
    <row r="3244" spans="3:9">
      <c r="C3244" s="39" t="s">
        <v>7104</v>
      </c>
      <c r="D3244" s="40" t="s">
        <v>7105</v>
      </c>
      <c r="E3244" s="40" t="s">
        <v>16329</v>
      </c>
      <c r="F3244" s="41">
        <v>41743</v>
      </c>
      <c r="G3244" s="42">
        <v>-31795.23</v>
      </c>
      <c r="H3244" s="21" t="s">
        <v>10491</v>
      </c>
      <c r="I3244" s="23" t="s">
        <v>7106</v>
      </c>
    </row>
    <row r="3245" spans="3:9">
      <c r="C3245" s="39" t="s">
        <v>7108</v>
      </c>
      <c r="D3245" s="40" t="s">
        <v>7109</v>
      </c>
      <c r="E3245" s="40" t="s">
        <v>16330</v>
      </c>
      <c r="F3245" s="41">
        <v>41761</v>
      </c>
      <c r="G3245" s="42">
        <v>-104359.59</v>
      </c>
      <c r="H3245" s="21" t="s">
        <v>20495</v>
      </c>
      <c r="I3245" s="23" t="s">
        <v>7110</v>
      </c>
    </row>
    <row r="3246" spans="3:9">
      <c r="C3246" s="39" t="s">
        <v>7111</v>
      </c>
      <c r="D3246" s="40" t="s">
        <v>7112</v>
      </c>
      <c r="E3246" s="40" t="s">
        <v>17181</v>
      </c>
      <c r="F3246" s="41">
        <v>41026</v>
      </c>
      <c r="G3246" s="42">
        <v>-70000</v>
      </c>
      <c r="H3246" s="21" t="s">
        <v>10497</v>
      </c>
      <c r="I3246" s="23" t="s">
        <v>12153</v>
      </c>
    </row>
    <row r="3247" spans="3:9">
      <c r="C3247" s="39" t="s">
        <v>7114</v>
      </c>
      <c r="D3247" s="40" t="s">
        <v>7115</v>
      </c>
      <c r="E3247" s="40" t="s">
        <v>16331</v>
      </c>
      <c r="F3247" s="41">
        <v>41780</v>
      </c>
      <c r="G3247" s="42">
        <v>-40770.39</v>
      </c>
      <c r="H3247" s="21" t="s">
        <v>10500</v>
      </c>
      <c r="I3247" s="23" t="s">
        <v>7116</v>
      </c>
    </row>
    <row r="3248" spans="3:9">
      <c r="C3248" s="39" t="s">
        <v>7118</v>
      </c>
      <c r="D3248" s="40" t="s">
        <v>7119</v>
      </c>
      <c r="E3248" s="40" t="s">
        <v>16332</v>
      </c>
      <c r="F3248" s="41">
        <v>41768</v>
      </c>
      <c r="G3248" s="42">
        <v>-45634.400000000001</v>
      </c>
      <c r="H3248" s="21" t="s">
        <v>10503</v>
      </c>
      <c r="I3248" s="23" t="s">
        <v>7120</v>
      </c>
    </row>
    <row r="3249" spans="3:9">
      <c r="C3249" s="39" t="s">
        <v>7122</v>
      </c>
      <c r="D3249" s="40" t="s">
        <v>7123</v>
      </c>
      <c r="E3249" s="40" t="s">
        <v>16333</v>
      </c>
      <c r="F3249" s="41">
        <v>41775</v>
      </c>
      <c r="G3249" s="42">
        <v>-41485.660000000003</v>
      </c>
      <c r="H3249" s="21" t="s">
        <v>10504</v>
      </c>
      <c r="I3249" s="23" t="s">
        <v>7124</v>
      </c>
    </row>
    <row r="3250" spans="3:9">
      <c r="C3250" s="46" t="s">
        <v>252</v>
      </c>
      <c r="D3250" s="47" t="s">
        <v>1783</v>
      </c>
      <c r="E3250" s="48" t="s">
        <v>12865</v>
      </c>
      <c r="F3250" s="49">
        <v>41929</v>
      </c>
      <c r="G3250" s="50">
        <v>-70800</v>
      </c>
      <c r="H3250" s="21" t="s">
        <v>253</v>
      </c>
      <c r="I3250" s="23" t="s">
        <v>253</v>
      </c>
    </row>
    <row r="3251" spans="3:9">
      <c r="C3251" s="39" t="s">
        <v>7126</v>
      </c>
      <c r="D3251" s="40" t="s">
        <v>7127</v>
      </c>
      <c r="E3251" s="40" t="s">
        <v>16334</v>
      </c>
      <c r="F3251" s="41">
        <v>42004</v>
      </c>
      <c r="G3251" s="42">
        <v>-27055.9</v>
      </c>
      <c r="H3251" s="21" t="e">
        <v>#N/A</v>
      </c>
      <c r="I3251" s="23" t="s">
        <v>7128</v>
      </c>
    </row>
    <row r="3252" spans="3:9">
      <c r="C3252" s="39" t="s">
        <v>7130</v>
      </c>
      <c r="D3252" s="40" t="s">
        <v>7131</v>
      </c>
      <c r="E3252" s="40" t="s">
        <v>16335</v>
      </c>
      <c r="F3252" s="41">
        <v>41743</v>
      </c>
      <c r="G3252" s="42">
        <v>-34194.870000000003</v>
      </c>
      <c r="H3252" s="21" t="s">
        <v>20497</v>
      </c>
      <c r="I3252" s="23" t="s">
        <v>7132</v>
      </c>
    </row>
    <row r="3253" spans="3:9">
      <c r="C3253" s="39" t="s">
        <v>11454</v>
      </c>
      <c r="D3253" s="40" t="s">
        <v>11455</v>
      </c>
      <c r="E3253" s="43" t="s">
        <v>18652</v>
      </c>
      <c r="F3253" s="44">
        <v>44470</v>
      </c>
      <c r="G3253" s="45">
        <v>-960000</v>
      </c>
      <c r="H3253" s="21">
        <v>0</v>
      </c>
      <c r="I3253" s="23" t="s">
        <v>11456</v>
      </c>
    </row>
    <row r="3254" spans="3:9">
      <c r="C3254" s="39" t="s">
        <v>7134</v>
      </c>
      <c r="D3254" s="40" t="s">
        <v>7135</v>
      </c>
      <c r="E3254" s="40" t="s">
        <v>16336</v>
      </c>
      <c r="F3254" s="41">
        <v>42004</v>
      </c>
      <c r="G3254" s="42">
        <v>-85355.3</v>
      </c>
      <c r="H3254" s="21" t="s">
        <v>20499</v>
      </c>
      <c r="I3254" s="23" t="s">
        <v>7136</v>
      </c>
    </row>
    <row r="3255" spans="3:9">
      <c r="C3255" s="39" t="s">
        <v>7138</v>
      </c>
      <c r="D3255" s="40" t="s">
        <v>7139</v>
      </c>
      <c r="E3255" s="40" t="s">
        <v>16337</v>
      </c>
      <c r="F3255" s="41">
        <v>42004</v>
      </c>
      <c r="G3255" s="42">
        <v>-91268.800000000003</v>
      </c>
      <c r="H3255" s="21" t="s">
        <v>20501</v>
      </c>
      <c r="I3255" s="23" t="s">
        <v>7140</v>
      </c>
    </row>
    <row r="3256" spans="3:9">
      <c r="C3256" s="39" t="s">
        <v>7142</v>
      </c>
      <c r="D3256" s="40" t="s">
        <v>7143</v>
      </c>
      <c r="E3256" s="40" t="s">
        <v>16338</v>
      </c>
      <c r="F3256" s="41">
        <v>41765</v>
      </c>
      <c r="G3256" s="42">
        <v>-55191.72</v>
      </c>
      <c r="H3256" s="21" t="s">
        <v>20503</v>
      </c>
      <c r="I3256" s="23" t="s">
        <v>7144</v>
      </c>
    </row>
    <row r="3257" spans="3:9">
      <c r="C3257" s="39" t="s">
        <v>7146</v>
      </c>
      <c r="D3257" s="40" t="s">
        <v>7147</v>
      </c>
      <c r="E3257" s="40" t="s">
        <v>16339</v>
      </c>
      <c r="F3257" s="41">
        <v>41774</v>
      </c>
      <c r="G3257" s="42">
        <v>-68389.740000000005</v>
      </c>
      <c r="H3257" s="21" t="s">
        <v>20505</v>
      </c>
      <c r="I3257" s="23" t="s">
        <v>7148</v>
      </c>
    </row>
    <row r="3258" spans="3:9">
      <c r="C3258" s="46" t="s">
        <v>254</v>
      </c>
      <c r="D3258" s="47" t="s">
        <v>1784</v>
      </c>
      <c r="E3258" s="48" t="s">
        <v>12752</v>
      </c>
      <c r="F3258" s="49">
        <v>41730</v>
      </c>
      <c r="G3258" s="50">
        <v>-29500</v>
      </c>
      <c r="H3258" s="21" t="s">
        <v>255</v>
      </c>
      <c r="I3258" s="23" t="s">
        <v>255</v>
      </c>
    </row>
    <row r="3259" spans="3:9">
      <c r="C3259" s="46" t="s">
        <v>254</v>
      </c>
      <c r="D3259" s="47" t="s">
        <v>1784</v>
      </c>
      <c r="E3259" s="48" t="s">
        <v>12753</v>
      </c>
      <c r="F3259" s="49">
        <v>41876</v>
      </c>
      <c r="G3259" s="50">
        <v>-29500</v>
      </c>
      <c r="H3259" s="21" t="s">
        <v>256</v>
      </c>
      <c r="I3259" s="23" t="s">
        <v>256</v>
      </c>
    </row>
    <row r="3260" spans="3:9">
      <c r="C3260" s="46" t="s">
        <v>257</v>
      </c>
      <c r="D3260" s="47" t="s">
        <v>1785</v>
      </c>
      <c r="E3260" s="48" t="s">
        <v>13650</v>
      </c>
      <c r="F3260" s="49">
        <v>41889</v>
      </c>
      <c r="G3260" s="50">
        <v>-35400</v>
      </c>
      <c r="H3260" s="21" t="s">
        <v>258</v>
      </c>
      <c r="I3260" s="23" t="s">
        <v>258</v>
      </c>
    </row>
    <row r="3261" spans="3:9">
      <c r="C3261" s="39" t="s">
        <v>11457</v>
      </c>
      <c r="D3261" s="40" t="s">
        <v>11458</v>
      </c>
      <c r="E3261" s="43" t="s">
        <v>18653</v>
      </c>
      <c r="F3261" s="44">
        <v>41782</v>
      </c>
      <c r="G3261" s="45">
        <v>-7800000</v>
      </c>
      <c r="H3261" s="21">
        <v>0</v>
      </c>
      <c r="I3261" s="23" t="s">
        <v>11459</v>
      </c>
    </row>
    <row r="3262" spans="3:9">
      <c r="C3262" s="39" t="s">
        <v>11460</v>
      </c>
      <c r="D3262" s="40" t="s">
        <v>11461</v>
      </c>
      <c r="E3262" s="43" t="s">
        <v>18654</v>
      </c>
      <c r="F3262" s="44">
        <v>41796</v>
      </c>
      <c r="G3262" s="45">
        <v>-269863.2</v>
      </c>
      <c r="H3262" s="21">
        <v>0</v>
      </c>
      <c r="I3262" s="23" t="s">
        <v>11462</v>
      </c>
    </row>
    <row r="3263" spans="3:9">
      <c r="C3263" s="39" t="s">
        <v>7150</v>
      </c>
      <c r="D3263" s="40" t="s">
        <v>7151</v>
      </c>
      <c r="E3263" s="40" t="s">
        <v>14718</v>
      </c>
      <c r="F3263" s="41">
        <v>40574</v>
      </c>
      <c r="G3263" s="42">
        <v>-8000</v>
      </c>
      <c r="H3263" s="21" t="s">
        <v>20507</v>
      </c>
      <c r="I3263" s="23" t="s">
        <v>20064</v>
      </c>
    </row>
    <row r="3264" spans="3:9">
      <c r="C3264" s="39" t="s">
        <v>11463</v>
      </c>
      <c r="D3264" s="40" t="s">
        <v>11464</v>
      </c>
      <c r="E3264" s="43" t="s">
        <v>18655</v>
      </c>
      <c r="F3264" s="44">
        <v>44470</v>
      </c>
      <c r="G3264" s="45">
        <v>-71160</v>
      </c>
      <c r="H3264" s="21">
        <v>0</v>
      </c>
      <c r="I3264" s="23" t="s">
        <v>11465</v>
      </c>
    </row>
    <row r="3265" spans="3:9">
      <c r="C3265" s="39" t="s">
        <v>11466</v>
      </c>
      <c r="D3265" s="40" t="s">
        <v>11467</v>
      </c>
      <c r="E3265" s="43" t="s">
        <v>18656</v>
      </c>
      <c r="F3265" s="44">
        <v>41796</v>
      </c>
      <c r="G3265" s="45">
        <v>-288000</v>
      </c>
      <c r="H3265" s="21">
        <v>0</v>
      </c>
      <c r="I3265" s="23" t="s">
        <v>11468</v>
      </c>
    </row>
    <row r="3266" spans="3:9">
      <c r="C3266" s="39" t="s">
        <v>11469</v>
      </c>
      <c r="D3266" s="40" t="s">
        <v>11470</v>
      </c>
      <c r="E3266" s="43" t="s">
        <v>18657</v>
      </c>
      <c r="F3266" s="44">
        <v>41687</v>
      </c>
      <c r="G3266" s="45">
        <v>-2250</v>
      </c>
      <c r="H3266" s="21">
        <v>0</v>
      </c>
      <c r="I3266" s="23" t="s">
        <v>11471</v>
      </c>
    </row>
    <row r="3267" spans="3:9">
      <c r="C3267" s="39" t="s">
        <v>11469</v>
      </c>
      <c r="D3267" s="40" t="s">
        <v>11470</v>
      </c>
      <c r="E3267" s="43" t="s">
        <v>18658</v>
      </c>
      <c r="F3267" s="44">
        <v>41758</v>
      </c>
      <c r="G3267" s="45">
        <v>-2950</v>
      </c>
      <c r="H3267" s="21">
        <v>0</v>
      </c>
      <c r="I3267" s="23" t="s">
        <v>11472</v>
      </c>
    </row>
    <row r="3268" spans="3:9">
      <c r="C3268" s="39" t="s">
        <v>11469</v>
      </c>
      <c r="D3268" s="40" t="s">
        <v>11470</v>
      </c>
      <c r="E3268" s="43" t="s">
        <v>18659</v>
      </c>
      <c r="F3268" s="44">
        <v>41675</v>
      </c>
      <c r="G3268" s="45">
        <v>-2250</v>
      </c>
      <c r="H3268" s="21">
        <v>0</v>
      </c>
      <c r="I3268" s="23" t="s">
        <v>11473</v>
      </c>
    </row>
    <row r="3269" spans="3:9">
      <c r="C3269" s="39" t="s">
        <v>7152</v>
      </c>
      <c r="D3269" s="40" t="s">
        <v>7153</v>
      </c>
      <c r="E3269" s="40" t="s">
        <v>16340</v>
      </c>
      <c r="F3269" s="41">
        <v>41761</v>
      </c>
      <c r="G3269" s="42">
        <v>-56391.54</v>
      </c>
      <c r="H3269" s="21" t="s">
        <v>20509</v>
      </c>
      <c r="I3269" s="23" t="s">
        <v>7154</v>
      </c>
    </row>
    <row r="3270" spans="3:9">
      <c r="C3270" s="39" t="s">
        <v>7155</v>
      </c>
      <c r="D3270" s="40" t="s">
        <v>7156</v>
      </c>
      <c r="E3270" s="40" t="s">
        <v>14719</v>
      </c>
      <c r="F3270" s="41">
        <v>40574</v>
      </c>
      <c r="G3270" s="42">
        <v>-3500</v>
      </c>
      <c r="H3270" s="21" t="s">
        <v>20511</v>
      </c>
      <c r="I3270" s="23" t="s">
        <v>20065</v>
      </c>
    </row>
    <row r="3271" spans="3:9">
      <c r="C3271" s="39" t="s">
        <v>7158</v>
      </c>
      <c r="D3271" s="40" t="s">
        <v>7159</v>
      </c>
      <c r="E3271" s="40" t="s">
        <v>14720</v>
      </c>
      <c r="F3271" s="41">
        <v>40273</v>
      </c>
      <c r="G3271" s="42">
        <v>-22200</v>
      </c>
      <c r="H3271" s="21" t="s">
        <v>20513</v>
      </c>
      <c r="I3271" s="23" t="s">
        <v>20066</v>
      </c>
    </row>
    <row r="3272" spans="3:9">
      <c r="C3272" s="39" t="s">
        <v>7158</v>
      </c>
      <c r="D3272" s="40" t="s">
        <v>7159</v>
      </c>
      <c r="E3272" s="40" t="s">
        <v>14721</v>
      </c>
      <c r="F3272" s="41">
        <v>40449</v>
      </c>
      <c r="G3272" s="42">
        <v>-44168.83</v>
      </c>
      <c r="H3272" s="21" t="s">
        <v>20511</v>
      </c>
      <c r="I3272" s="23" t="s">
        <v>20067</v>
      </c>
    </row>
    <row r="3273" spans="3:9">
      <c r="C3273" s="39" t="s">
        <v>7162</v>
      </c>
      <c r="D3273" s="40" t="s">
        <v>7163</v>
      </c>
      <c r="E3273" s="40" t="s">
        <v>14722</v>
      </c>
      <c r="F3273" s="41">
        <v>40294</v>
      </c>
      <c r="G3273" s="42">
        <v>-87500</v>
      </c>
      <c r="H3273" s="21" t="s">
        <v>10507</v>
      </c>
      <c r="I3273" s="23" t="s">
        <v>20068</v>
      </c>
    </row>
    <row r="3274" spans="3:9">
      <c r="C3274" s="46" t="s">
        <v>259</v>
      </c>
      <c r="D3274" s="47" t="s">
        <v>1786</v>
      </c>
      <c r="E3274" s="48" t="s">
        <v>13105</v>
      </c>
      <c r="F3274" s="49">
        <v>40569</v>
      </c>
      <c r="G3274" s="50">
        <v>-5220</v>
      </c>
      <c r="H3274" s="21" t="s">
        <v>260</v>
      </c>
      <c r="I3274" s="23" t="s">
        <v>19557</v>
      </c>
    </row>
    <row r="3275" spans="3:9">
      <c r="C3275" s="46" t="s">
        <v>259</v>
      </c>
      <c r="D3275" s="47" t="s">
        <v>1786</v>
      </c>
      <c r="E3275" s="48" t="s">
        <v>13106</v>
      </c>
      <c r="F3275" s="49">
        <v>41820</v>
      </c>
      <c r="G3275" s="50">
        <v>-14160</v>
      </c>
      <c r="H3275" s="21" t="s">
        <v>261</v>
      </c>
      <c r="I3275" s="23" t="s">
        <v>19558</v>
      </c>
    </row>
    <row r="3276" spans="3:9">
      <c r="C3276" s="46" t="s">
        <v>259</v>
      </c>
      <c r="D3276" s="47" t="s">
        <v>1786</v>
      </c>
      <c r="E3276" s="48" t="s">
        <v>13107</v>
      </c>
      <c r="F3276" s="49">
        <v>41820</v>
      </c>
      <c r="G3276" s="50">
        <v>-4130</v>
      </c>
      <c r="H3276" s="21" t="s">
        <v>262</v>
      </c>
      <c r="I3276" s="23" t="s">
        <v>19559</v>
      </c>
    </row>
    <row r="3277" spans="3:9">
      <c r="C3277" s="46" t="s">
        <v>259</v>
      </c>
      <c r="D3277" s="47" t="s">
        <v>1786</v>
      </c>
      <c r="E3277" s="48" t="s">
        <v>13108</v>
      </c>
      <c r="F3277" s="49">
        <v>41820</v>
      </c>
      <c r="G3277" s="50">
        <v>-7080</v>
      </c>
      <c r="H3277" s="21" t="s">
        <v>263</v>
      </c>
      <c r="I3277" s="23" t="s">
        <v>19560</v>
      </c>
    </row>
    <row r="3278" spans="3:9">
      <c r="C3278" s="46" t="s">
        <v>259</v>
      </c>
      <c r="D3278" s="47" t="s">
        <v>1786</v>
      </c>
      <c r="E3278" s="48" t="s">
        <v>13109</v>
      </c>
      <c r="F3278" s="49">
        <v>41820</v>
      </c>
      <c r="G3278" s="50">
        <v>-5900</v>
      </c>
      <c r="H3278" s="21" t="s">
        <v>264</v>
      </c>
      <c r="I3278" s="23" t="s">
        <v>19561</v>
      </c>
    </row>
    <row r="3279" spans="3:9">
      <c r="C3279" s="46" t="s">
        <v>259</v>
      </c>
      <c r="D3279" s="47" t="s">
        <v>1786</v>
      </c>
      <c r="E3279" s="48" t="s">
        <v>13110</v>
      </c>
      <c r="F3279" s="49">
        <v>41820</v>
      </c>
      <c r="G3279" s="50">
        <v>-5900</v>
      </c>
      <c r="H3279" s="21" t="s">
        <v>265</v>
      </c>
      <c r="I3279" s="23" t="s">
        <v>19562</v>
      </c>
    </row>
    <row r="3280" spans="3:9">
      <c r="C3280" s="46" t="s">
        <v>259</v>
      </c>
      <c r="D3280" s="47" t="s">
        <v>1786</v>
      </c>
      <c r="E3280" s="48" t="s">
        <v>13111</v>
      </c>
      <c r="F3280" s="49">
        <v>41820</v>
      </c>
      <c r="G3280" s="50">
        <v>-4130</v>
      </c>
      <c r="H3280" s="21" t="s">
        <v>266</v>
      </c>
      <c r="I3280" s="23" t="s">
        <v>19563</v>
      </c>
    </row>
    <row r="3281" spans="3:9">
      <c r="C3281" s="46" t="s">
        <v>259</v>
      </c>
      <c r="D3281" s="47" t="s">
        <v>1786</v>
      </c>
      <c r="E3281" s="48" t="s">
        <v>13112</v>
      </c>
      <c r="F3281" s="49">
        <v>41820</v>
      </c>
      <c r="G3281" s="50">
        <v>-5900</v>
      </c>
      <c r="H3281" s="21" t="s">
        <v>267</v>
      </c>
      <c r="I3281" s="23" t="s">
        <v>19564</v>
      </c>
    </row>
    <row r="3282" spans="3:9">
      <c r="C3282" s="46" t="s">
        <v>259</v>
      </c>
      <c r="D3282" s="47" t="s">
        <v>1786</v>
      </c>
      <c r="E3282" s="48" t="s">
        <v>13113</v>
      </c>
      <c r="F3282" s="49">
        <v>41820</v>
      </c>
      <c r="G3282" s="50">
        <v>-4130</v>
      </c>
      <c r="H3282" s="21" t="s">
        <v>268</v>
      </c>
      <c r="I3282" s="23" t="s">
        <v>19565</v>
      </c>
    </row>
    <row r="3283" spans="3:9">
      <c r="C3283" s="46" t="s">
        <v>259</v>
      </c>
      <c r="D3283" s="47" t="s">
        <v>1786</v>
      </c>
      <c r="E3283" s="48" t="s">
        <v>13114</v>
      </c>
      <c r="F3283" s="49">
        <v>41820</v>
      </c>
      <c r="G3283" s="50">
        <v>-5900</v>
      </c>
      <c r="H3283" s="21" t="s">
        <v>269</v>
      </c>
      <c r="I3283" s="23" t="s">
        <v>19566</v>
      </c>
    </row>
    <row r="3284" spans="3:9">
      <c r="C3284" s="46" t="s">
        <v>259</v>
      </c>
      <c r="D3284" s="47" t="s">
        <v>1786</v>
      </c>
      <c r="E3284" s="48" t="s">
        <v>13115</v>
      </c>
      <c r="F3284" s="49">
        <v>41820</v>
      </c>
      <c r="G3284" s="50">
        <v>-5900</v>
      </c>
      <c r="H3284" s="21" t="s">
        <v>270</v>
      </c>
      <c r="I3284" s="23" t="s">
        <v>19567</v>
      </c>
    </row>
    <row r="3285" spans="3:9">
      <c r="C3285" s="46" t="s">
        <v>259</v>
      </c>
      <c r="D3285" s="47" t="s">
        <v>1786</v>
      </c>
      <c r="E3285" s="48" t="s">
        <v>13116</v>
      </c>
      <c r="F3285" s="49">
        <v>41820</v>
      </c>
      <c r="G3285" s="50">
        <v>-5900</v>
      </c>
      <c r="H3285" s="21" t="s">
        <v>271</v>
      </c>
      <c r="I3285" s="23" t="s">
        <v>19568</v>
      </c>
    </row>
    <row r="3286" spans="3:9">
      <c r="C3286" s="46" t="s">
        <v>259</v>
      </c>
      <c r="D3286" s="47" t="s">
        <v>1786</v>
      </c>
      <c r="E3286" s="48" t="s">
        <v>13117</v>
      </c>
      <c r="F3286" s="49">
        <v>41820</v>
      </c>
      <c r="G3286" s="50">
        <v>-5900</v>
      </c>
      <c r="H3286" s="21" t="s">
        <v>272</v>
      </c>
      <c r="I3286" s="23" t="s">
        <v>19569</v>
      </c>
    </row>
    <row r="3287" spans="3:9">
      <c r="C3287" s="46" t="s">
        <v>259</v>
      </c>
      <c r="D3287" s="47" t="s">
        <v>1786</v>
      </c>
      <c r="E3287" s="48" t="s">
        <v>13118</v>
      </c>
      <c r="F3287" s="49">
        <v>41820</v>
      </c>
      <c r="G3287" s="50">
        <v>-4130</v>
      </c>
      <c r="H3287" s="21" t="s">
        <v>273</v>
      </c>
      <c r="I3287" s="23" t="s">
        <v>19570</v>
      </c>
    </row>
    <row r="3288" spans="3:9">
      <c r="C3288" s="46" t="s">
        <v>259</v>
      </c>
      <c r="D3288" s="47" t="s">
        <v>1786</v>
      </c>
      <c r="E3288" s="48" t="s">
        <v>13119</v>
      </c>
      <c r="F3288" s="49">
        <v>41820</v>
      </c>
      <c r="G3288" s="50">
        <v>-83679.7</v>
      </c>
      <c r="H3288" s="21" t="s">
        <v>274</v>
      </c>
      <c r="I3288" s="23" t="s">
        <v>274</v>
      </c>
    </row>
    <row r="3289" spans="3:9">
      <c r="C3289" s="39" t="s">
        <v>7164</v>
      </c>
      <c r="D3289" s="40" t="s">
        <v>7165</v>
      </c>
      <c r="E3289" s="40" t="s">
        <v>14723</v>
      </c>
      <c r="F3289" s="41">
        <v>40574</v>
      </c>
      <c r="G3289" s="42">
        <v>-18285.400000000001</v>
      </c>
      <c r="H3289" s="21" t="s">
        <v>10510</v>
      </c>
      <c r="I3289" s="23" t="s">
        <v>20069</v>
      </c>
    </row>
    <row r="3290" spans="3:9">
      <c r="C3290" s="39" t="s">
        <v>7166</v>
      </c>
      <c r="D3290" s="40" t="s">
        <v>7167</v>
      </c>
      <c r="E3290" s="40" t="s">
        <v>14724</v>
      </c>
      <c r="F3290" s="41">
        <v>40590</v>
      </c>
      <c r="G3290" s="42">
        <v>-27965.65</v>
      </c>
      <c r="H3290" s="21" t="s">
        <v>10514</v>
      </c>
      <c r="I3290" s="23" t="s">
        <v>20070</v>
      </c>
    </row>
    <row r="3291" spans="3:9">
      <c r="C3291" s="39" t="s">
        <v>7169</v>
      </c>
      <c r="D3291" s="40" t="s">
        <v>7170</v>
      </c>
      <c r="E3291" s="40" t="s">
        <v>14725</v>
      </c>
      <c r="F3291" s="41">
        <v>40466</v>
      </c>
      <c r="G3291" s="42">
        <v>-700</v>
      </c>
      <c r="H3291" s="21" t="s">
        <v>10517</v>
      </c>
      <c r="I3291" s="23" t="s">
        <v>20071</v>
      </c>
    </row>
    <row r="3292" spans="3:9">
      <c r="C3292" s="39" t="s">
        <v>7169</v>
      </c>
      <c r="D3292" s="40" t="s">
        <v>7170</v>
      </c>
      <c r="E3292" s="40" t="s">
        <v>14726</v>
      </c>
      <c r="F3292" s="41">
        <v>40497</v>
      </c>
      <c r="G3292" s="42">
        <v>-700</v>
      </c>
      <c r="H3292" s="21" t="e">
        <v>#N/A</v>
      </c>
      <c r="I3292" s="23" t="s">
        <v>20072</v>
      </c>
    </row>
    <row r="3293" spans="3:9">
      <c r="C3293" s="39" t="s">
        <v>7169</v>
      </c>
      <c r="D3293" s="40" t="s">
        <v>7170</v>
      </c>
      <c r="E3293" s="40" t="s">
        <v>14727</v>
      </c>
      <c r="F3293" s="41">
        <v>40528</v>
      </c>
      <c r="G3293" s="42">
        <v>-700</v>
      </c>
      <c r="H3293" s="21" t="s">
        <v>10520</v>
      </c>
      <c r="I3293" s="23" t="s">
        <v>20073</v>
      </c>
    </row>
    <row r="3294" spans="3:9">
      <c r="C3294" s="39" t="s">
        <v>7174</v>
      </c>
      <c r="D3294" s="40" t="s">
        <v>7175</v>
      </c>
      <c r="E3294" s="43" t="s">
        <v>14728</v>
      </c>
      <c r="F3294" s="44">
        <v>40897</v>
      </c>
      <c r="G3294" s="45">
        <v>-4000</v>
      </c>
      <c r="H3294" s="21" t="e">
        <v>#N/A</v>
      </c>
      <c r="I3294" s="23" t="s">
        <v>20074</v>
      </c>
    </row>
    <row r="3295" spans="3:9">
      <c r="C3295" s="39" t="s">
        <v>7176</v>
      </c>
      <c r="D3295" s="40" t="s">
        <v>7177</v>
      </c>
      <c r="E3295" s="40" t="s">
        <v>14729</v>
      </c>
      <c r="F3295" s="41">
        <v>40585</v>
      </c>
      <c r="G3295" s="42">
        <v>-945</v>
      </c>
      <c r="H3295" s="21" t="s">
        <v>10523</v>
      </c>
      <c r="I3295" s="23" t="s">
        <v>20075</v>
      </c>
    </row>
    <row r="3296" spans="3:9">
      <c r="C3296" s="39" t="s">
        <v>7176</v>
      </c>
      <c r="D3296" s="40" t="s">
        <v>7177</v>
      </c>
      <c r="E3296" s="40" t="s">
        <v>14730</v>
      </c>
      <c r="F3296" s="41">
        <v>40589</v>
      </c>
      <c r="G3296" s="42">
        <v>-1800</v>
      </c>
      <c r="H3296" s="21" t="s">
        <v>10526</v>
      </c>
      <c r="I3296" s="23" t="s">
        <v>20076</v>
      </c>
    </row>
    <row r="3297" spans="3:9">
      <c r="C3297" s="39" t="s">
        <v>7176</v>
      </c>
      <c r="D3297" s="40" t="s">
        <v>7177</v>
      </c>
      <c r="E3297" s="40" t="s">
        <v>14731</v>
      </c>
      <c r="F3297" s="41">
        <v>40589</v>
      </c>
      <c r="G3297" s="42">
        <v>-1600</v>
      </c>
      <c r="H3297" s="21" t="s">
        <v>10527</v>
      </c>
      <c r="I3297" s="23" t="s">
        <v>20077</v>
      </c>
    </row>
    <row r="3298" spans="3:9">
      <c r="C3298" s="39" t="s">
        <v>7180</v>
      </c>
      <c r="D3298" s="40" t="s">
        <v>7181</v>
      </c>
      <c r="E3298" s="43" t="s">
        <v>14732</v>
      </c>
      <c r="F3298" s="44">
        <v>40219</v>
      </c>
      <c r="G3298" s="45">
        <v>-38500</v>
      </c>
      <c r="H3298" s="21" t="s">
        <v>1455</v>
      </c>
      <c r="I3298" s="23" t="s">
        <v>20078</v>
      </c>
    </row>
    <row r="3299" spans="3:9">
      <c r="C3299" s="39" t="s">
        <v>11474</v>
      </c>
      <c r="D3299" s="40" t="s">
        <v>11475</v>
      </c>
      <c r="E3299" s="43" t="s">
        <v>18660</v>
      </c>
      <c r="F3299" s="44">
        <v>41016</v>
      </c>
      <c r="G3299" s="45">
        <v>-175000</v>
      </c>
      <c r="H3299" s="21">
        <v>0</v>
      </c>
      <c r="I3299" s="23" t="s">
        <v>11476</v>
      </c>
    </row>
    <row r="3300" spans="3:9">
      <c r="C3300" s="39" t="s">
        <v>7183</v>
      </c>
      <c r="D3300" s="40" t="s">
        <v>7184</v>
      </c>
      <c r="E3300" s="40" t="s">
        <v>14733</v>
      </c>
      <c r="F3300" s="41">
        <v>40911</v>
      </c>
      <c r="G3300" s="42">
        <v>-29000</v>
      </c>
      <c r="H3300" s="21" t="s">
        <v>10530</v>
      </c>
      <c r="I3300" s="23" t="s">
        <v>20079</v>
      </c>
    </row>
    <row r="3301" spans="3:9">
      <c r="C3301" s="39" t="s">
        <v>7185</v>
      </c>
      <c r="D3301" s="40" t="s">
        <v>7186</v>
      </c>
      <c r="E3301" s="40" t="s">
        <v>16341</v>
      </c>
      <c r="F3301" s="41">
        <v>41620</v>
      </c>
      <c r="G3301" s="42">
        <v>-43726.85</v>
      </c>
      <c r="H3301" s="21" t="s">
        <v>20</v>
      </c>
      <c r="I3301" s="23" t="s">
        <v>2641</v>
      </c>
    </row>
    <row r="3302" spans="3:9">
      <c r="C3302" s="39" t="s">
        <v>7185</v>
      </c>
      <c r="D3302" s="40" t="s">
        <v>7186</v>
      </c>
      <c r="E3302" s="40" t="s">
        <v>16342</v>
      </c>
      <c r="F3302" s="41">
        <v>41631</v>
      </c>
      <c r="G3302" s="42">
        <v>43726.85</v>
      </c>
      <c r="H3302" s="21" t="s">
        <v>10536</v>
      </c>
      <c r="I3302" s="23" t="s">
        <v>7187</v>
      </c>
    </row>
    <row r="3303" spans="3:9">
      <c r="C3303" s="39" t="s">
        <v>7188</v>
      </c>
      <c r="D3303" s="40" t="s">
        <v>7189</v>
      </c>
      <c r="E3303" s="40" t="s">
        <v>16343</v>
      </c>
      <c r="F3303" s="41">
        <v>41779</v>
      </c>
      <c r="G3303" s="42">
        <v>-38624.58</v>
      </c>
      <c r="H3303" s="21" t="e">
        <v>#N/A</v>
      </c>
      <c r="I3303" s="23" t="s">
        <v>5948</v>
      </c>
    </row>
    <row r="3304" spans="3:9">
      <c r="C3304" s="39" t="s">
        <v>7191</v>
      </c>
      <c r="D3304" s="40" t="s">
        <v>7192</v>
      </c>
      <c r="E3304" s="43" t="s">
        <v>16344</v>
      </c>
      <c r="F3304" s="44">
        <v>41269</v>
      </c>
      <c r="G3304" s="45">
        <v>-4553.28</v>
      </c>
      <c r="H3304" s="21">
        <v>0</v>
      </c>
      <c r="I3304" s="23" t="s">
        <v>7193</v>
      </c>
    </row>
    <row r="3305" spans="3:9">
      <c r="C3305" s="39" t="s">
        <v>7191</v>
      </c>
      <c r="D3305" s="40" t="s">
        <v>7192</v>
      </c>
      <c r="E3305" s="43" t="s">
        <v>16345</v>
      </c>
      <c r="F3305" s="44">
        <v>41269</v>
      </c>
      <c r="G3305" s="45">
        <v>-11130.1</v>
      </c>
      <c r="H3305" s="21">
        <v>0</v>
      </c>
      <c r="I3305" s="23" t="s">
        <v>7193</v>
      </c>
    </row>
    <row r="3306" spans="3:9">
      <c r="C3306" s="39" t="s">
        <v>7191</v>
      </c>
      <c r="D3306" s="40" t="s">
        <v>7192</v>
      </c>
      <c r="E3306" s="43" t="s">
        <v>16346</v>
      </c>
      <c r="F3306" s="44">
        <v>41269</v>
      </c>
      <c r="G3306" s="45">
        <v>-10966.4</v>
      </c>
      <c r="H3306" s="21" t="s">
        <v>1456</v>
      </c>
      <c r="I3306" s="23" t="s">
        <v>7193</v>
      </c>
    </row>
    <row r="3307" spans="3:9">
      <c r="C3307" s="39" t="s">
        <v>7191</v>
      </c>
      <c r="D3307" s="40" t="s">
        <v>7192</v>
      </c>
      <c r="E3307" s="40" t="s">
        <v>16347</v>
      </c>
      <c r="F3307" s="41">
        <v>41269</v>
      </c>
      <c r="G3307" s="42">
        <v>-4451.68</v>
      </c>
      <c r="H3307" s="21" t="s">
        <v>20516</v>
      </c>
      <c r="I3307" s="23" t="s">
        <v>7193</v>
      </c>
    </row>
    <row r="3308" spans="3:9">
      <c r="C3308" s="39" t="s">
        <v>7191</v>
      </c>
      <c r="D3308" s="40" t="s">
        <v>7192</v>
      </c>
      <c r="E3308" s="43" t="s">
        <v>16348</v>
      </c>
      <c r="F3308" s="44">
        <v>41269</v>
      </c>
      <c r="G3308" s="45">
        <v>-2163.2800000000002</v>
      </c>
      <c r="H3308" s="21" t="s">
        <v>1458</v>
      </c>
      <c r="I3308" s="23" t="s">
        <v>7193</v>
      </c>
    </row>
    <row r="3309" spans="3:9">
      <c r="C3309" s="39" t="s">
        <v>7191</v>
      </c>
      <c r="D3309" s="40" t="s">
        <v>7192</v>
      </c>
      <c r="E3309" s="40" t="s">
        <v>16349</v>
      </c>
      <c r="F3309" s="41">
        <v>41269</v>
      </c>
      <c r="G3309" s="42">
        <v>-4326.5600000000004</v>
      </c>
      <c r="H3309" s="21" t="s">
        <v>10544</v>
      </c>
      <c r="I3309" s="23" t="s">
        <v>7193</v>
      </c>
    </row>
    <row r="3310" spans="3:9">
      <c r="C3310" s="39" t="s">
        <v>7191</v>
      </c>
      <c r="D3310" s="40" t="s">
        <v>7192</v>
      </c>
      <c r="E3310" s="40" t="s">
        <v>16350</v>
      </c>
      <c r="F3310" s="41">
        <v>41269</v>
      </c>
      <c r="G3310" s="42">
        <v>-2219.64</v>
      </c>
      <c r="H3310" s="21" t="s">
        <v>10547</v>
      </c>
      <c r="I3310" s="23" t="s">
        <v>7193</v>
      </c>
    </row>
    <row r="3311" spans="3:9">
      <c r="C3311" s="39" t="s">
        <v>7191</v>
      </c>
      <c r="D3311" s="40" t="s">
        <v>7192</v>
      </c>
      <c r="E3311" s="40" t="s">
        <v>16351</v>
      </c>
      <c r="F3311" s="41">
        <v>41269</v>
      </c>
      <c r="G3311" s="42">
        <v>-2163.2800000000002</v>
      </c>
      <c r="H3311" s="21" t="s">
        <v>10550</v>
      </c>
      <c r="I3311" s="23" t="s">
        <v>7193</v>
      </c>
    </row>
    <row r="3312" spans="3:9">
      <c r="C3312" s="39" t="s">
        <v>7191</v>
      </c>
      <c r="D3312" s="40" t="s">
        <v>7192</v>
      </c>
      <c r="E3312" s="40" t="s">
        <v>16352</v>
      </c>
      <c r="F3312" s="41">
        <v>41269</v>
      </c>
      <c r="G3312" s="42">
        <v>-2223.29</v>
      </c>
      <c r="H3312" s="21" t="s">
        <v>20519</v>
      </c>
      <c r="I3312" s="23" t="s">
        <v>7193</v>
      </c>
    </row>
    <row r="3313" spans="3:9">
      <c r="C3313" s="39" t="s">
        <v>7191</v>
      </c>
      <c r="D3313" s="40" t="s">
        <v>7192</v>
      </c>
      <c r="E3313" s="40" t="s">
        <v>16353</v>
      </c>
      <c r="F3313" s="41">
        <v>41269</v>
      </c>
      <c r="G3313" s="42">
        <v>-2163.2800000000002</v>
      </c>
      <c r="H3313" s="21" t="s">
        <v>10556</v>
      </c>
      <c r="I3313" s="23" t="s">
        <v>7193</v>
      </c>
    </row>
    <row r="3314" spans="3:9">
      <c r="C3314" s="39" t="s">
        <v>7191</v>
      </c>
      <c r="D3314" s="40" t="s">
        <v>7192</v>
      </c>
      <c r="E3314" s="40" t="s">
        <v>16354</v>
      </c>
      <c r="F3314" s="41">
        <v>41269</v>
      </c>
      <c r="G3314" s="42">
        <v>-4441.57</v>
      </c>
      <c r="H3314" s="21" t="s">
        <v>10559</v>
      </c>
      <c r="I3314" s="23" t="s">
        <v>7193</v>
      </c>
    </row>
    <row r="3315" spans="3:9">
      <c r="C3315" s="39" t="s">
        <v>7191</v>
      </c>
      <c r="D3315" s="40" t="s">
        <v>7192</v>
      </c>
      <c r="E3315" s="40" t="s">
        <v>16355</v>
      </c>
      <c r="F3315" s="41">
        <v>41269</v>
      </c>
      <c r="G3315" s="42">
        <v>-2225.17</v>
      </c>
      <c r="H3315" s="21" t="s">
        <v>10562</v>
      </c>
      <c r="I3315" s="23" t="s">
        <v>7193</v>
      </c>
    </row>
    <row r="3316" spans="3:9">
      <c r="C3316" s="39" t="s">
        <v>7191</v>
      </c>
      <c r="D3316" s="40" t="s">
        <v>7192</v>
      </c>
      <c r="E3316" s="40" t="s">
        <v>16356</v>
      </c>
      <c r="F3316" s="41">
        <v>41269</v>
      </c>
      <c r="G3316" s="42">
        <v>-2163.2800000000002</v>
      </c>
      <c r="H3316" s="21" t="s">
        <v>10562</v>
      </c>
      <c r="I3316" s="23" t="s">
        <v>7193</v>
      </c>
    </row>
    <row r="3317" spans="3:9">
      <c r="C3317" s="39" t="s">
        <v>7191</v>
      </c>
      <c r="D3317" s="40" t="s">
        <v>7192</v>
      </c>
      <c r="E3317" s="40" t="s">
        <v>16357</v>
      </c>
      <c r="F3317" s="41">
        <v>41269</v>
      </c>
      <c r="G3317" s="42">
        <v>-2226.4699999999998</v>
      </c>
      <c r="H3317" s="21" t="s">
        <v>20521</v>
      </c>
      <c r="I3317" s="23" t="s">
        <v>7193</v>
      </c>
    </row>
    <row r="3318" spans="3:9">
      <c r="C3318" s="39" t="s">
        <v>7191</v>
      </c>
      <c r="D3318" s="40" t="s">
        <v>7192</v>
      </c>
      <c r="E3318" s="40" t="s">
        <v>16358</v>
      </c>
      <c r="F3318" s="41">
        <v>41269</v>
      </c>
      <c r="G3318" s="42">
        <v>-2222.41</v>
      </c>
      <c r="H3318" s="21" t="s">
        <v>20522</v>
      </c>
      <c r="I3318" s="23" t="s">
        <v>7193</v>
      </c>
    </row>
    <row r="3319" spans="3:9">
      <c r="C3319" s="39" t="s">
        <v>7191</v>
      </c>
      <c r="D3319" s="40" t="s">
        <v>7192</v>
      </c>
      <c r="E3319" s="40" t="s">
        <v>16359</v>
      </c>
      <c r="F3319" s="41">
        <v>41269</v>
      </c>
      <c r="G3319" s="42">
        <v>-1925.93</v>
      </c>
      <c r="H3319" s="21" t="s">
        <v>20523</v>
      </c>
      <c r="I3319" s="23" t="s">
        <v>7193</v>
      </c>
    </row>
    <row r="3320" spans="3:9">
      <c r="C3320" s="39" t="s">
        <v>7191</v>
      </c>
      <c r="D3320" s="40" t="s">
        <v>7192</v>
      </c>
      <c r="E3320" s="40" t="s">
        <v>16360</v>
      </c>
      <c r="F3320" s="41">
        <v>41269</v>
      </c>
      <c r="G3320" s="42">
        <v>-27422.48</v>
      </c>
      <c r="H3320" s="21" t="s">
        <v>10567</v>
      </c>
      <c r="I3320" s="23" t="s">
        <v>7193</v>
      </c>
    </row>
    <row r="3321" spans="3:9">
      <c r="C3321" s="39" t="s">
        <v>7191</v>
      </c>
      <c r="D3321" s="40" t="s">
        <v>7192</v>
      </c>
      <c r="E3321" s="40" t="s">
        <v>16361</v>
      </c>
      <c r="F3321" s="41">
        <v>41269</v>
      </c>
      <c r="G3321" s="42">
        <v>-4627.6400000000003</v>
      </c>
      <c r="H3321" s="21" t="s">
        <v>10570</v>
      </c>
      <c r="I3321" s="23" t="s">
        <v>7193</v>
      </c>
    </row>
    <row r="3322" spans="3:9">
      <c r="C3322" s="39" t="s">
        <v>7191</v>
      </c>
      <c r="D3322" s="40" t="s">
        <v>7192</v>
      </c>
      <c r="E3322" s="40" t="s">
        <v>16362</v>
      </c>
      <c r="F3322" s="41">
        <v>41269</v>
      </c>
      <c r="G3322" s="42">
        <v>-6029.92</v>
      </c>
      <c r="H3322" s="21" t="s">
        <v>10574</v>
      </c>
      <c r="I3322" s="23" t="s">
        <v>7193</v>
      </c>
    </row>
    <row r="3323" spans="3:9">
      <c r="C3323" s="39" t="s">
        <v>7191</v>
      </c>
      <c r="D3323" s="40" t="s">
        <v>7192</v>
      </c>
      <c r="E3323" s="40" t="s">
        <v>16363</v>
      </c>
      <c r="F3323" s="41">
        <v>41269</v>
      </c>
      <c r="G3323" s="42">
        <v>-2163.2800000000002</v>
      </c>
      <c r="H3323" s="21" t="s">
        <v>62</v>
      </c>
      <c r="I3323" s="23" t="s">
        <v>7193</v>
      </c>
    </row>
    <row r="3324" spans="3:9">
      <c r="C3324" s="39" t="s">
        <v>7191</v>
      </c>
      <c r="D3324" s="40" t="s">
        <v>7192</v>
      </c>
      <c r="E3324" s="40" t="s">
        <v>16364</v>
      </c>
      <c r="F3324" s="41">
        <v>41269</v>
      </c>
      <c r="G3324" s="42">
        <v>-135.16</v>
      </c>
      <c r="H3324" s="21" t="s">
        <v>10578</v>
      </c>
      <c r="I3324" s="23" t="s">
        <v>7193</v>
      </c>
    </row>
    <row r="3325" spans="3:9">
      <c r="C3325" s="39" t="s">
        <v>7191</v>
      </c>
      <c r="D3325" s="40" t="s">
        <v>7192</v>
      </c>
      <c r="E3325" s="40" t="s">
        <v>16365</v>
      </c>
      <c r="F3325" s="41">
        <v>42794</v>
      </c>
      <c r="G3325" s="42">
        <v>-3763.5</v>
      </c>
      <c r="H3325" s="21" t="s">
        <v>10581</v>
      </c>
      <c r="I3325" s="23" t="s">
        <v>7215</v>
      </c>
    </row>
    <row r="3326" spans="3:9">
      <c r="C3326" s="39" t="s">
        <v>7191</v>
      </c>
      <c r="D3326" s="40" t="s">
        <v>7192</v>
      </c>
      <c r="E3326" s="40" t="s">
        <v>16366</v>
      </c>
      <c r="F3326" s="41">
        <v>43524</v>
      </c>
      <c r="G3326" s="42">
        <v>2412.36</v>
      </c>
      <c r="H3326" s="21" t="s">
        <v>10584</v>
      </c>
      <c r="I3326" s="23" t="s">
        <v>7217</v>
      </c>
    </row>
    <row r="3327" spans="3:9">
      <c r="C3327" s="39" t="s">
        <v>7191</v>
      </c>
      <c r="D3327" s="40" t="s">
        <v>7192</v>
      </c>
      <c r="E3327" s="40" t="s">
        <v>16367</v>
      </c>
      <c r="F3327" s="41">
        <v>43832</v>
      </c>
      <c r="G3327" s="42">
        <v>-3849.77</v>
      </c>
      <c r="H3327" s="21" t="s">
        <v>10585</v>
      </c>
      <c r="I3327" s="23" t="s">
        <v>20080</v>
      </c>
    </row>
    <row r="3328" spans="3:9">
      <c r="C3328" s="39" t="s">
        <v>7191</v>
      </c>
      <c r="D3328" s="40" t="s">
        <v>7192</v>
      </c>
      <c r="E3328" s="40" t="s">
        <v>16368</v>
      </c>
      <c r="F3328" s="41">
        <v>43832</v>
      </c>
      <c r="G3328" s="42">
        <v>-18792.599999999999</v>
      </c>
      <c r="H3328" s="21" t="s">
        <v>10588</v>
      </c>
      <c r="I3328" s="23" t="s">
        <v>20081</v>
      </c>
    </row>
    <row r="3329" spans="3:9">
      <c r="C3329" s="39" t="s">
        <v>7191</v>
      </c>
      <c r="D3329" s="40" t="s">
        <v>7192</v>
      </c>
      <c r="E3329" s="40" t="s">
        <v>16369</v>
      </c>
      <c r="F3329" s="41">
        <v>43832</v>
      </c>
      <c r="G3329" s="42">
        <v>-11526.1</v>
      </c>
      <c r="H3329" s="21" t="s">
        <v>10591</v>
      </c>
      <c r="I3329" s="23" t="s">
        <v>20082</v>
      </c>
    </row>
    <row r="3330" spans="3:9">
      <c r="C3330" s="39" t="s">
        <v>7191</v>
      </c>
      <c r="D3330" s="40" t="s">
        <v>7192</v>
      </c>
      <c r="E3330" s="40" t="s">
        <v>16370</v>
      </c>
      <c r="F3330" s="41">
        <v>44102</v>
      </c>
      <c r="G3330" s="42">
        <v>-1566407.63</v>
      </c>
      <c r="H3330" s="21" t="s">
        <v>10594</v>
      </c>
      <c r="I3330" s="23" t="s">
        <v>7223</v>
      </c>
    </row>
    <row r="3331" spans="3:9">
      <c r="C3331" s="39" t="s">
        <v>7191</v>
      </c>
      <c r="D3331" s="40" t="s">
        <v>7192</v>
      </c>
      <c r="E3331" s="40" t="s">
        <v>16371</v>
      </c>
      <c r="F3331" s="41">
        <v>44375</v>
      </c>
      <c r="G3331" s="42">
        <v>-12892.79</v>
      </c>
      <c r="H3331" s="21" t="s">
        <v>10595</v>
      </c>
      <c r="I3331" s="23" t="s">
        <v>7225</v>
      </c>
    </row>
    <row r="3332" spans="3:9">
      <c r="C3332" s="39" t="s">
        <v>7191</v>
      </c>
      <c r="D3332" s="40" t="s">
        <v>7192</v>
      </c>
      <c r="E3332" s="40" t="s">
        <v>16372</v>
      </c>
      <c r="F3332" s="41">
        <v>44375</v>
      </c>
      <c r="G3332" s="42">
        <v>-14968.79</v>
      </c>
      <c r="H3332" s="21" t="s">
        <v>10598</v>
      </c>
      <c r="I3332" s="23" t="s">
        <v>7227</v>
      </c>
    </row>
    <row r="3333" spans="3:9">
      <c r="C3333" s="39" t="s">
        <v>7191</v>
      </c>
      <c r="D3333" s="40" t="s">
        <v>7192</v>
      </c>
      <c r="E3333" s="40" t="s">
        <v>16373</v>
      </c>
      <c r="F3333" s="41">
        <v>44528</v>
      </c>
      <c r="G3333" s="42">
        <v>-4377.66</v>
      </c>
      <c r="H3333" s="21" t="s">
        <v>10601</v>
      </c>
      <c r="I3333" s="23" t="s">
        <v>7228</v>
      </c>
    </row>
    <row r="3334" spans="3:9">
      <c r="C3334" s="39" t="s">
        <v>7191</v>
      </c>
      <c r="D3334" s="40" t="s">
        <v>7192</v>
      </c>
      <c r="E3334" s="40" t="s">
        <v>16374</v>
      </c>
      <c r="F3334" s="41">
        <v>44528</v>
      </c>
      <c r="G3334" s="42">
        <v>-4377.63</v>
      </c>
      <c r="H3334" s="21" t="s">
        <v>10602</v>
      </c>
      <c r="I3334" s="23" t="s">
        <v>7230</v>
      </c>
    </row>
    <row r="3335" spans="3:9">
      <c r="C3335" s="39" t="s">
        <v>7191</v>
      </c>
      <c r="D3335" s="40" t="s">
        <v>7192</v>
      </c>
      <c r="E3335" s="40" t="s">
        <v>16375</v>
      </c>
      <c r="F3335" s="41">
        <v>44528</v>
      </c>
      <c r="G3335" s="42">
        <v>-3984.35</v>
      </c>
      <c r="H3335" s="21" t="s">
        <v>10603</v>
      </c>
      <c r="I3335" s="23" t="s">
        <v>7231</v>
      </c>
    </row>
    <row r="3336" spans="3:9">
      <c r="C3336" s="39" t="s">
        <v>7191</v>
      </c>
      <c r="D3336" s="40" t="s">
        <v>7192</v>
      </c>
      <c r="E3336" s="43" t="s">
        <v>16376</v>
      </c>
      <c r="F3336" s="44">
        <v>44620</v>
      </c>
      <c r="G3336" s="45">
        <v>-1407.33</v>
      </c>
      <c r="H3336" s="21" t="s">
        <v>140</v>
      </c>
      <c r="I3336" s="23" t="s">
        <v>20083</v>
      </c>
    </row>
    <row r="3337" spans="3:9">
      <c r="C3337" s="39" t="s">
        <v>7191</v>
      </c>
      <c r="D3337" s="40" t="s">
        <v>7192</v>
      </c>
      <c r="E3337" s="43" t="s">
        <v>16377</v>
      </c>
      <c r="F3337" s="44">
        <v>44679</v>
      </c>
      <c r="G3337" s="45">
        <v>-116078.01</v>
      </c>
      <c r="H3337" s="21" t="s">
        <v>141</v>
      </c>
      <c r="I3337" s="23" t="s">
        <v>20084</v>
      </c>
    </row>
    <row r="3338" spans="3:9">
      <c r="C3338" s="39" t="s">
        <v>7191</v>
      </c>
      <c r="D3338" s="40" t="s">
        <v>7192</v>
      </c>
      <c r="E3338" s="43" t="s">
        <v>16378</v>
      </c>
      <c r="F3338" s="44">
        <v>44679</v>
      </c>
      <c r="G3338" s="45">
        <v>-1455689.96</v>
      </c>
      <c r="H3338" s="21" t="s">
        <v>142</v>
      </c>
      <c r="I3338" s="23" t="s">
        <v>20085</v>
      </c>
    </row>
    <row r="3339" spans="3:9">
      <c r="C3339" s="39" t="s">
        <v>7191</v>
      </c>
      <c r="D3339" s="40" t="s">
        <v>7192</v>
      </c>
      <c r="E3339" s="40" t="s">
        <v>21247</v>
      </c>
      <c r="F3339" s="41">
        <v>44770</v>
      </c>
      <c r="G3339" s="42">
        <v>-2224015.54</v>
      </c>
      <c r="H3339" s="21" t="s">
        <v>10606</v>
      </c>
      <c r="I3339" s="23" t="e">
        <v>#N/A</v>
      </c>
    </row>
    <row r="3340" spans="3:9">
      <c r="C3340" s="39" t="s">
        <v>7191</v>
      </c>
      <c r="D3340" s="40" t="s">
        <v>7192</v>
      </c>
      <c r="E3340" s="40" t="s">
        <v>21248</v>
      </c>
      <c r="F3340" s="41">
        <v>44770</v>
      </c>
      <c r="G3340" s="42">
        <v>-8638105.0099999998</v>
      </c>
      <c r="H3340" s="21" t="s">
        <v>10612</v>
      </c>
      <c r="I3340" s="23" t="e">
        <v>#N/A</v>
      </c>
    </row>
    <row r="3341" spans="3:9">
      <c r="C3341" s="39" t="s">
        <v>7191</v>
      </c>
      <c r="D3341" s="40" t="s">
        <v>7192</v>
      </c>
      <c r="E3341" s="43" t="s">
        <v>21249</v>
      </c>
      <c r="F3341" s="44">
        <v>44770</v>
      </c>
      <c r="G3341" s="45">
        <v>-3780.36</v>
      </c>
      <c r="H3341" s="21" t="s">
        <v>144</v>
      </c>
      <c r="I3341" s="23" t="e">
        <v>#N/A</v>
      </c>
    </row>
    <row r="3342" spans="3:9">
      <c r="C3342" s="39" t="s">
        <v>7191</v>
      </c>
      <c r="D3342" s="40" t="s">
        <v>7192</v>
      </c>
      <c r="E3342" s="43" t="s">
        <v>21250</v>
      </c>
      <c r="F3342" s="44">
        <v>44770</v>
      </c>
      <c r="G3342" s="45">
        <v>-4420.54</v>
      </c>
      <c r="H3342" s="21" t="s">
        <v>1459</v>
      </c>
      <c r="I3342" s="23" t="e">
        <v>#N/A</v>
      </c>
    </row>
    <row r="3343" spans="3:9">
      <c r="C3343" s="39" t="s">
        <v>7191</v>
      </c>
      <c r="D3343" s="40" t="s">
        <v>7192</v>
      </c>
      <c r="E3343" s="40" t="s">
        <v>21251</v>
      </c>
      <c r="F3343" s="41">
        <v>44770</v>
      </c>
      <c r="G3343" s="42">
        <v>-1293.5</v>
      </c>
      <c r="H3343" s="21" t="s">
        <v>10615</v>
      </c>
      <c r="I3343" s="23" t="e">
        <v>#N/A</v>
      </c>
    </row>
    <row r="3344" spans="3:9">
      <c r="C3344" s="39" t="s">
        <v>7191</v>
      </c>
      <c r="D3344" s="40" t="s">
        <v>7192</v>
      </c>
      <c r="E3344" s="40" t="s">
        <v>21252</v>
      </c>
      <c r="F3344" s="41">
        <v>44770</v>
      </c>
      <c r="G3344" s="42">
        <v>-5845.92</v>
      </c>
      <c r="H3344" s="21" t="e">
        <v>#N/A</v>
      </c>
      <c r="I3344" s="23" t="e">
        <v>#N/A</v>
      </c>
    </row>
    <row r="3345" spans="3:9">
      <c r="C3345" s="39" t="s">
        <v>7191</v>
      </c>
      <c r="D3345" s="40" t="s">
        <v>7192</v>
      </c>
      <c r="E3345" s="40" t="s">
        <v>21253</v>
      </c>
      <c r="F3345" s="41">
        <v>44770</v>
      </c>
      <c r="G3345" s="42">
        <v>-4147</v>
      </c>
      <c r="H3345" s="21" t="s">
        <v>10618</v>
      </c>
      <c r="I3345" s="23" t="e">
        <v>#N/A</v>
      </c>
    </row>
    <row r="3346" spans="3:9">
      <c r="C3346" s="39" t="s">
        <v>7191</v>
      </c>
      <c r="D3346" s="40" t="s">
        <v>7192</v>
      </c>
      <c r="E3346" s="40" t="s">
        <v>21254</v>
      </c>
      <c r="F3346" s="41">
        <v>44770</v>
      </c>
      <c r="G3346" s="42">
        <v>-6734</v>
      </c>
      <c r="H3346" s="21" t="s">
        <v>10619</v>
      </c>
      <c r="I3346" s="23" t="e">
        <v>#N/A</v>
      </c>
    </row>
    <row r="3347" spans="3:9">
      <c r="C3347" s="39" t="s">
        <v>7191</v>
      </c>
      <c r="D3347" s="40" t="s">
        <v>7192</v>
      </c>
      <c r="E3347" s="40" t="s">
        <v>21255</v>
      </c>
      <c r="F3347" s="41">
        <v>44770</v>
      </c>
      <c r="G3347" s="42">
        <v>-3763.5</v>
      </c>
      <c r="H3347" s="21" t="s">
        <v>10622</v>
      </c>
      <c r="I3347" s="23" t="e">
        <v>#N/A</v>
      </c>
    </row>
    <row r="3348" spans="3:9">
      <c r="C3348" s="39" t="s">
        <v>7191</v>
      </c>
      <c r="D3348" s="40" t="s">
        <v>7192</v>
      </c>
      <c r="E3348" s="43" t="s">
        <v>21256</v>
      </c>
      <c r="F3348" s="44">
        <v>44770</v>
      </c>
      <c r="G3348" s="45">
        <v>-2073.5</v>
      </c>
      <c r="H3348" s="21" t="s">
        <v>69</v>
      </c>
      <c r="I3348" s="23" t="e">
        <v>#N/A</v>
      </c>
    </row>
    <row r="3349" spans="3:9">
      <c r="C3349" s="39" t="s">
        <v>7191</v>
      </c>
      <c r="D3349" s="40" t="s">
        <v>7192</v>
      </c>
      <c r="E3349" s="43" t="s">
        <v>21257</v>
      </c>
      <c r="F3349" s="44">
        <v>44770</v>
      </c>
      <c r="G3349" s="45">
        <v>-2073.5</v>
      </c>
      <c r="H3349" s="21" t="s">
        <v>1460</v>
      </c>
      <c r="I3349" s="23" t="e">
        <v>#N/A</v>
      </c>
    </row>
    <row r="3350" spans="3:9">
      <c r="C3350" s="39" t="s">
        <v>7191</v>
      </c>
      <c r="D3350" s="40" t="s">
        <v>7192</v>
      </c>
      <c r="E3350" s="43" t="s">
        <v>21258</v>
      </c>
      <c r="F3350" s="44">
        <v>44770</v>
      </c>
      <c r="G3350" s="45">
        <v>-2813.2</v>
      </c>
      <c r="H3350" s="21" t="s">
        <v>1461</v>
      </c>
      <c r="I3350" s="23" t="e">
        <v>#N/A</v>
      </c>
    </row>
    <row r="3351" spans="3:9">
      <c r="C3351" s="39" t="s">
        <v>7191</v>
      </c>
      <c r="D3351" s="40" t="s">
        <v>7192</v>
      </c>
      <c r="E3351" s="40" t="s">
        <v>21259</v>
      </c>
      <c r="F3351" s="41">
        <v>44770</v>
      </c>
      <c r="G3351" s="42">
        <v>-633773.25</v>
      </c>
      <c r="H3351" s="21" t="s">
        <v>10625</v>
      </c>
      <c r="I3351" s="23" t="e">
        <v>#N/A</v>
      </c>
    </row>
    <row r="3352" spans="3:9">
      <c r="C3352" s="39" t="s">
        <v>7191</v>
      </c>
      <c r="D3352" s="40" t="s">
        <v>7192</v>
      </c>
      <c r="E3352" s="40" t="s">
        <v>21260</v>
      </c>
      <c r="F3352" s="41">
        <v>44770</v>
      </c>
      <c r="G3352" s="42">
        <v>-27820</v>
      </c>
      <c r="H3352" s="21" t="e">
        <v>#N/A</v>
      </c>
      <c r="I3352" s="23" t="e">
        <v>#N/A</v>
      </c>
    </row>
    <row r="3353" spans="3:9">
      <c r="C3353" s="39" t="s">
        <v>7191</v>
      </c>
      <c r="D3353" s="40" t="s">
        <v>7192</v>
      </c>
      <c r="E3353" s="40" t="s">
        <v>21261</v>
      </c>
      <c r="F3353" s="41">
        <v>44770</v>
      </c>
      <c r="G3353" s="42">
        <v>-40690</v>
      </c>
      <c r="H3353" s="21" t="s">
        <v>20527</v>
      </c>
      <c r="I3353" s="23" t="e">
        <v>#N/A</v>
      </c>
    </row>
    <row r="3354" spans="3:9">
      <c r="C3354" s="39" t="s">
        <v>7191</v>
      </c>
      <c r="D3354" s="40" t="s">
        <v>7192</v>
      </c>
      <c r="E3354" s="40" t="s">
        <v>21262</v>
      </c>
      <c r="F3354" s="41">
        <v>44770</v>
      </c>
      <c r="G3354" s="42">
        <v>-1464333.87</v>
      </c>
      <c r="H3354" s="21" t="s">
        <v>10629</v>
      </c>
      <c r="I3354" s="23" t="e">
        <v>#N/A</v>
      </c>
    </row>
    <row r="3355" spans="3:9">
      <c r="C3355" s="39" t="s">
        <v>7191</v>
      </c>
      <c r="D3355" s="40" t="s">
        <v>7192</v>
      </c>
      <c r="E3355" s="40" t="s">
        <v>21263</v>
      </c>
      <c r="F3355" s="41">
        <v>44770</v>
      </c>
      <c r="G3355" s="42">
        <v>-152217.46</v>
      </c>
      <c r="H3355" s="21" t="s">
        <v>10633</v>
      </c>
      <c r="I3355" s="23" t="e">
        <v>#N/A</v>
      </c>
    </row>
    <row r="3356" spans="3:9">
      <c r="C3356" s="39" t="s">
        <v>7191</v>
      </c>
      <c r="D3356" s="40" t="s">
        <v>7192</v>
      </c>
      <c r="E3356" s="40" t="s">
        <v>21264</v>
      </c>
      <c r="F3356" s="41">
        <v>44770</v>
      </c>
      <c r="G3356" s="42">
        <v>-13396.5</v>
      </c>
      <c r="H3356" s="21" t="s">
        <v>10636</v>
      </c>
      <c r="I3356" s="23" t="e">
        <v>#N/A</v>
      </c>
    </row>
    <row r="3357" spans="3:9">
      <c r="C3357" s="39" t="s">
        <v>7191</v>
      </c>
      <c r="D3357" s="40" t="s">
        <v>7192</v>
      </c>
      <c r="E3357" s="40" t="s">
        <v>21265</v>
      </c>
      <c r="F3357" s="41">
        <v>44770</v>
      </c>
      <c r="G3357" s="42">
        <v>-116081.92</v>
      </c>
      <c r="H3357" s="21" t="s">
        <v>10639</v>
      </c>
      <c r="I3357" s="23" t="e">
        <v>#N/A</v>
      </c>
    </row>
    <row r="3358" spans="3:9">
      <c r="C3358" s="39" t="s">
        <v>7191</v>
      </c>
      <c r="D3358" s="40" t="s">
        <v>7192</v>
      </c>
      <c r="E3358" s="40" t="s">
        <v>16396</v>
      </c>
      <c r="F3358" s="41">
        <v>43678</v>
      </c>
      <c r="G3358" s="42">
        <v>-420801.03</v>
      </c>
      <c r="H3358" s="21" t="s">
        <v>10643</v>
      </c>
      <c r="I3358" s="23" t="s">
        <v>20105</v>
      </c>
    </row>
    <row r="3359" spans="3:9">
      <c r="C3359" s="39" t="s">
        <v>7191</v>
      </c>
      <c r="D3359" s="40" t="s">
        <v>7192</v>
      </c>
      <c r="E3359" s="43" t="s">
        <v>16397</v>
      </c>
      <c r="F3359" s="44">
        <v>44049</v>
      </c>
      <c r="G3359" s="45">
        <v>14746.2</v>
      </c>
      <c r="H3359" s="21" t="s">
        <v>147</v>
      </c>
      <c r="I3359" s="23" t="s">
        <v>7222</v>
      </c>
    </row>
    <row r="3360" spans="3:9">
      <c r="C3360" s="39" t="s">
        <v>7191</v>
      </c>
      <c r="D3360" s="40" t="s">
        <v>7192</v>
      </c>
      <c r="E3360" s="40" t="s">
        <v>16398</v>
      </c>
      <c r="F3360" s="41">
        <v>44593</v>
      </c>
      <c r="G3360" s="42">
        <v>0.01</v>
      </c>
      <c r="H3360" s="21" t="e">
        <v>#N/A</v>
      </c>
      <c r="I3360" s="23" t="s">
        <v>20106</v>
      </c>
    </row>
    <row r="3361" spans="3:9">
      <c r="C3361" s="46" t="s">
        <v>275</v>
      </c>
      <c r="D3361" s="47" t="s">
        <v>1787</v>
      </c>
      <c r="E3361" s="48" t="s">
        <v>12763</v>
      </c>
      <c r="F3361" s="49">
        <v>41709</v>
      </c>
      <c r="G3361" s="50">
        <v>-35807.129999999997</v>
      </c>
      <c r="H3361" s="21" t="s">
        <v>276</v>
      </c>
      <c r="I3361" s="23" t="s">
        <v>19571</v>
      </c>
    </row>
    <row r="3362" spans="3:9">
      <c r="C3362" s="46" t="s">
        <v>275</v>
      </c>
      <c r="D3362" s="47" t="s">
        <v>1787</v>
      </c>
      <c r="E3362" s="48" t="s">
        <v>12764</v>
      </c>
      <c r="F3362" s="49">
        <v>41709</v>
      </c>
      <c r="G3362" s="50">
        <v>-35807.129999999997</v>
      </c>
      <c r="H3362" s="21" t="s">
        <v>277</v>
      </c>
      <c r="I3362" s="23" t="s">
        <v>19572</v>
      </c>
    </row>
    <row r="3363" spans="3:9">
      <c r="C3363" s="46" t="s">
        <v>275</v>
      </c>
      <c r="D3363" s="47" t="s">
        <v>1787</v>
      </c>
      <c r="E3363" s="48" t="s">
        <v>12765</v>
      </c>
      <c r="F3363" s="49">
        <v>41862</v>
      </c>
      <c r="G3363" s="50">
        <v>-39268.04</v>
      </c>
      <c r="H3363" s="21" t="s">
        <v>278</v>
      </c>
      <c r="I3363" s="23" t="s">
        <v>278</v>
      </c>
    </row>
    <row r="3364" spans="3:9">
      <c r="C3364" s="46" t="s">
        <v>275</v>
      </c>
      <c r="D3364" s="47" t="s">
        <v>1787</v>
      </c>
      <c r="E3364" s="48" t="s">
        <v>12766</v>
      </c>
      <c r="F3364" s="49">
        <v>41862</v>
      </c>
      <c r="G3364" s="50">
        <v>-39268.04</v>
      </c>
      <c r="H3364" s="21" t="s">
        <v>279</v>
      </c>
      <c r="I3364" s="23" t="s">
        <v>279</v>
      </c>
    </row>
    <row r="3365" spans="3:9">
      <c r="C3365" s="46" t="s">
        <v>275</v>
      </c>
      <c r="D3365" s="47" t="s">
        <v>1787</v>
      </c>
      <c r="E3365" s="48" t="s">
        <v>12767</v>
      </c>
      <c r="F3365" s="49">
        <v>42549</v>
      </c>
      <c r="G3365" s="50">
        <v>-12400</v>
      </c>
      <c r="H3365" s="21" t="s">
        <v>280</v>
      </c>
      <c r="I3365" s="23" t="s">
        <v>19573</v>
      </c>
    </row>
    <row r="3366" spans="3:9">
      <c r="C3366" s="46" t="s">
        <v>281</v>
      </c>
      <c r="D3366" s="47" t="s">
        <v>1788</v>
      </c>
      <c r="E3366" s="48" t="s">
        <v>13562</v>
      </c>
      <c r="F3366" s="49">
        <v>41967</v>
      </c>
      <c r="G3366" s="50">
        <v>-29500</v>
      </c>
      <c r="H3366" s="21" t="s">
        <v>282</v>
      </c>
      <c r="I3366" s="23" t="s">
        <v>282</v>
      </c>
    </row>
    <row r="3367" spans="3:9">
      <c r="C3367" s="46" t="s">
        <v>283</v>
      </c>
      <c r="D3367" s="47" t="s">
        <v>1789</v>
      </c>
      <c r="E3367" s="48" t="s">
        <v>12505</v>
      </c>
      <c r="F3367" s="49">
        <v>44301</v>
      </c>
      <c r="G3367" s="50">
        <v>-11200.01</v>
      </c>
      <c r="H3367" s="21" t="s">
        <v>284</v>
      </c>
      <c r="I3367" s="23" t="s">
        <v>19574</v>
      </c>
    </row>
    <row r="3368" spans="3:9">
      <c r="C3368" s="46" t="s">
        <v>285</v>
      </c>
      <c r="D3368" s="47" t="s">
        <v>1790</v>
      </c>
      <c r="E3368" s="48" t="s">
        <v>13549</v>
      </c>
      <c r="F3368" s="49">
        <v>41235</v>
      </c>
      <c r="G3368" s="50">
        <v>-76734</v>
      </c>
      <c r="H3368" s="21" t="s">
        <v>286</v>
      </c>
      <c r="I3368" s="23" t="s">
        <v>286</v>
      </c>
    </row>
    <row r="3369" spans="3:9">
      <c r="C3369" s="46" t="s">
        <v>285</v>
      </c>
      <c r="D3369" s="47" t="s">
        <v>1790</v>
      </c>
      <c r="E3369" s="48" t="s">
        <v>13550</v>
      </c>
      <c r="F3369" s="49">
        <v>41236</v>
      </c>
      <c r="G3369" s="50">
        <v>-76734</v>
      </c>
      <c r="H3369" s="21" t="s">
        <v>287</v>
      </c>
      <c r="I3369" s="23" t="s">
        <v>287</v>
      </c>
    </row>
    <row r="3370" spans="3:9">
      <c r="C3370" s="46" t="s">
        <v>285</v>
      </c>
      <c r="D3370" s="47" t="s">
        <v>1790</v>
      </c>
      <c r="E3370" s="48" t="s">
        <v>13551</v>
      </c>
      <c r="F3370" s="49">
        <v>41271</v>
      </c>
      <c r="G3370" s="50">
        <v>-1905.75</v>
      </c>
      <c r="H3370" s="21" t="s">
        <v>288</v>
      </c>
      <c r="I3370" s="23" t="s">
        <v>288</v>
      </c>
    </row>
    <row r="3371" spans="3:9">
      <c r="C3371" s="46" t="s">
        <v>285</v>
      </c>
      <c r="D3371" s="47" t="s">
        <v>1790</v>
      </c>
      <c r="E3371" s="48" t="s">
        <v>13552</v>
      </c>
      <c r="F3371" s="49">
        <v>41274</v>
      </c>
      <c r="G3371" s="50">
        <v>-38367</v>
      </c>
      <c r="H3371" s="21" t="s">
        <v>289</v>
      </c>
      <c r="I3371" s="23" t="s">
        <v>19575</v>
      </c>
    </row>
    <row r="3372" spans="3:9">
      <c r="C3372" s="46" t="s">
        <v>285</v>
      </c>
      <c r="D3372" s="47" t="s">
        <v>1790</v>
      </c>
      <c r="E3372" s="48" t="s">
        <v>13553</v>
      </c>
      <c r="F3372" s="49">
        <v>41283</v>
      </c>
      <c r="G3372" s="50">
        <v>-4095</v>
      </c>
      <c r="H3372" s="21" t="s">
        <v>290</v>
      </c>
      <c r="I3372" s="23" t="s">
        <v>290</v>
      </c>
    </row>
    <row r="3373" spans="3:9">
      <c r="C3373" s="46" t="s">
        <v>285</v>
      </c>
      <c r="D3373" s="47" t="s">
        <v>1790</v>
      </c>
      <c r="E3373" s="48" t="s">
        <v>13554</v>
      </c>
      <c r="F3373" s="49">
        <v>41712</v>
      </c>
      <c r="G3373" s="50">
        <v>-39204.06</v>
      </c>
      <c r="H3373" s="21" t="s">
        <v>291</v>
      </c>
      <c r="I3373" s="23" t="s">
        <v>19576</v>
      </c>
    </row>
    <row r="3374" spans="3:9">
      <c r="C3374" s="46" t="s">
        <v>285</v>
      </c>
      <c r="D3374" s="47" t="s">
        <v>1790</v>
      </c>
      <c r="E3374" s="48" t="s">
        <v>13555</v>
      </c>
      <c r="F3374" s="49">
        <v>41714</v>
      </c>
      <c r="G3374" s="50">
        <v>-39204.06</v>
      </c>
      <c r="H3374" s="21" t="s">
        <v>292</v>
      </c>
      <c r="I3374" s="23" t="s">
        <v>19577</v>
      </c>
    </row>
    <row r="3375" spans="3:9">
      <c r="C3375" s="46" t="s">
        <v>285</v>
      </c>
      <c r="D3375" s="47" t="s">
        <v>1790</v>
      </c>
      <c r="E3375" s="48" t="s">
        <v>13556</v>
      </c>
      <c r="F3375" s="49">
        <v>41717</v>
      </c>
      <c r="G3375" s="50">
        <v>-39204.06</v>
      </c>
      <c r="H3375" s="21" t="s">
        <v>293</v>
      </c>
      <c r="I3375" s="23" t="s">
        <v>19578</v>
      </c>
    </row>
    <row r="3376" spans="3:9">
      <c r="C3376" s="46" t="s">
        <v>285</v>
      </c>
      <c r="D3376" s="47" t="s">
        <v>1790</v>
      </c>
      <c r="E3376" s="48" t="s">
        <v>13557</v>
      </c>
      <c r="F3376" s="49">
        <v>42917</v>
      </c>
      <c r="G3376" s="50">
        <v>-51900</v>
      </c>
      <c r="H3376" s="21" t="s">
        <v>294</v>
      </c>
      <c r="I3376" s="23" t="s">
        <v>19579</v>
      </c>
    </row>
    <row r="3377" spans="3:9">
      <c r="C3377" s="46" t="s">
        <v>285</v>
      </c>
      <c r="D3377" s="47" t="s">
        <v>1790</v>
      </c>
      <c r="E3377" s="48" t="s">
        <v>13558</v>
      </c>
      <c r="F3377" s="49">
        <v>40540</v>
      </c>
      <c r="G3377" s="50">
        <v>-43848</v>
      </c>
      <c r="H3377" s="21" t="s">
        <v>295</v>
      </c>
      <c r="I3377" s="23" t="s">
        <v>19580</v>
      </c>
    </row>
    <row r="3378" spans="3:9">
      <c r="C3378" s="46" t="s">
        <v>285</v>
      </c>
      <c r="D3378" s="47" t="s">
        <v>1790</v>
      </c>
      <c r="E3378" s="48" t="s">
        <v>13559</v>
      </c>
      <c r="F3378" s="49">
        <v>41074</v>
      </c>
      <c r="G3378" s="50">
        <v>-38367</v>
      </c>
      <c r="H3378" s="21" t="s">
        <v>296</v>
      </c>
      <c r="I3378" s="23" t="s">
        <v>19581</v>
      </c>
    </row>
    <row r="3379" spans="3:9">
      <c r="C3379" s="46" t="s">
        <v>285</v>
      </c>
      <c r="D3379" s="47" t="s">
        <v>1790</v>
      </c>
      <c r="E3379" s="48" t="s">
        <v>13560</v>
      </c>
      <c r="F3379" s="49">
        <v>41162</v>
      </c>
      <c r="G3379" s="50">
        <v>-12975</v>
      </c>
      <c r="H3379" s="21" t="s">
        <v>297</v>
      </c>
      <c r="I3379" s="23" t="s">
        <v>19582</v>
      </c>
    </row>
    <row r="3380" spans="3:9" ht="30">
      <c r="C3380" s="46" t="s">
        <v>285</v>
      </c>
      <c r="D3380" s="47" t="s">
        <v>1790</v>
      </c>
      <c r="E3380" s="48" t="s">
        <v>13561</v>
      </c>
      <c r="F3380" s="49">
        <v>41405</v>
      </c>
      <c r="G3380" s="50">
        <v>146853</v>
      </c>
      <c r="H3380" s="21" t="s">
        <v>1792</v>
      </c>
      <c r="I3380" s="23" t="s">
        <v>1791</v>
      </c>
    </row>
    <row r="3381" spans="3:9">
      <c r="C3381" s="46" t="s">
        <v>298</v>
      </c>
      <c r="D3381" s="47" t="s">
        <v>21025</v>
      </c>
      <c r="E3381" s="48" t="s">
        <v>14485</v>
      </c>
      <c r="F3381" s="49">
        <v>41731</v>
      </c>
      <c r="G3381" s="50">
        <v>-71817.48</v>
      </c>
      <c r="H3381" s="21" t="s">
        <v>299</v>
      </c>
      <c r="I3381" s="23" t="s">
        <v>299</v>
      </c>
    </row>
    <row r="3382" spans="3:9">
      <c r="C3382" s="46" t="s">
        <v>298</v>
      </c>
      <c r="D3382" s="47" t="s">
        <v>21025</v>
      </c>
      <c r="E3382" s="48" t="s">
        <v>14486</v>
      </c>
      <c r="F3382" s="49">
        <v>41731</v>
      </c>
      <c r="G3382" s="50">
        <v>-171194.87</v>
      </c>
      <c r="H3382" s="21" t="s">
        <v>300</v>
      </c>
      <c r="I3382" s="23" t="s">
        <v>300</v>
      </c>
    </row>
    <row r="3383" spans="3:9">
      <c r="C3383" s="46" t="s">
        <v>298</v>
      </c>
      <c r="D3383" s="47" t="s">
        <v>21025</v>
      </c>
      <c r="E3383" s="48" t="s">
        <v>14487</v>
      </c>
      <c r="F3383" s="49">
        <v>42310</v>
      </c>
      <c r="G3383" s="50">
        <v>-2666114</v>
      </c>
      <c r="H3383" s="21" t="s">
        <v>301</v>
      </c>
      <c r="I3383" s="23" t="s">
        <v>301</v>
      </c>
    </row>
    <row r="3384" spans="3:9">
      <c r="C3384" s="46" t="s">
        <v>298</v>
      </c>
      <c r="D3384" s="47" t="s">
        <v>21025</v>
      </c>
      <c r="E3384" s="48" t="s">
        <v>14488</v>
      </c>
      <c r="F3384" s="49">
        <v>41115</v>
      </c>
      <c r="G3384" s="50">
        <v>-63625.53</v>
      </c>
      <c r="H3384" s="21" t="s">
        <v>1465</v>
      </c>
      <c r="I3384" s="23" t="s">
        <v>19583</v>
      </c>
    </row>
    <row r="3385" spans="3:9">
      <c r="C3385" s="46" t="s">
        <v>298</v>
      </c>
      <c r="D3385" s="47" t="s">
        <v>21025</v>
      </c>
      <c r="E3385" s="48" t="s">
        <v>14489</v>
      </c>
      <c r="F3385" s="49">
        <v>41153</v>
      </c>
      <c r="G3385" s="50">
        <v>44594.86</v>
      </c>
      <c r="H3385" s="21" t="s">
        <v>1466</v>
      </c>
      <c r="I3385" s="23" t="s">
        <v>1793</v>
      </c>
    </row>
    <row r="3386" spans="3:9">
      <c r="C3386" s="46" t="s">
        <v>298</v>
      </c>
      <c r="D3386" s="47" t="s">
        <v>21025</v>
      </c>
      <c r="E3386" s="48" t="s">
        <v>14490</v>
      </c>
      <c r="F3386" s="49">
        <v>41153</v>
      </c>
      <c r="G3386" s="50">
        <v>-22297.43</v>
      </c>
      <c r="H3386" s="21" t="s">
        <v>1466</v>
      </c>
      <c r="I3386" s="23" t="s">
        <v>1793</v>
      </c>
    </row>
    <row r="3387" spans="3:9">
      <c r="C3387" s="46" t="s">
        <v>298</v>
      </c>
      <c r="D3387" s="47" t="s">
        <v>21025</v>
      </c>
      <c r="E3387" s="48" t="s">
        <v>14491</v>
      </c>
      <c r="F3387" s="49">
        <v>41220</v>
      </c>
      <c r="G3387" s="50">
        <v>-22297.43</v>
      </c>
      <c r="H3387" s="21" t="s">
        <v>1466</v>
      </c>
      <c r="I3387" s="23" t="s">
        <v>1793</v>
      </c>
    </row>
    <row r="3388" spans="3:9">
      <c r="C3388" s="46" t="s">
        <v>302</v>
      </c>
      <c r="D3388" s="47" t="s">
        <v>1794</v>
      </c>
      <c r="E3388" s="48" t="s">
        <v>12737</v>
      </c>
      <c r="F3388" s="49">
        <v>43018</v>
      </c>
      <c r="G3388" s="50">
        <v>691355.6</v>
      </c>
      <c r="H3388" s="21" t="s">
        <v>303</v>
      </c>
      <c r="I3388" s="23" t="s">
        <v>303</v>
      </c>
    </row>
    <row r="3389" spans="3:9">
      <c r="C3389" s="46" t="s">
        <v>302</v>
      </c>
      <c r="D3389" s="47" t="s">
        <v>1794</v>
      </c>
      <c r="E3389" s="48" t="s">
        <v>12738</v>
      </c>
      <c r="F3389" s="49">
        <v>43406</v>
      </c>
      <c r="G3389" s="50">
        <v>1004700.69</v>
      </c>
      <c r="H3389" s="21">
        <v>0</v>
      </c>
      <c r="I3389" s="23" t="s">
        <v>1795</v>
      </c>
    </row>
    <row r="3390" spans="3:9">
      <c r="C3390" s="46" t="s">
        <v>302</v>
      </c>
      <c r="D3390" s="47" t="s">
        <v>1794</v>
      </c>
      <c r="E3390" s="48" t="s">
        <v>12739</v>
      </c>
      <c r="F3390" s="49">
        <v>44175</v>
      </c>
      <c r="G3390" s="50">
        <v>-2987239.86</v>
      </c>
      <c r="H3390" s="21" t="s">
        <v>304</v>
      </c>
      <c r="I3390" s="23" t="s">
        <v>304</v>
      </c>
    </row>
    <row r="3391" spans="3:9" ht="60">
      <c r="C3391" s="46" t="s">
        <v>302</v>
      </c>
      <c r="D3391" s="47" t="s">
        <v>1794</v>
      </c>
      <c r="E3391" s="48" t="s">
        <v>12740</v>
      </c>
      <c r="F3391" s="49">
        <v>43193</v>
      </c>
      <c r="G3391" s="50">
        <v>0.01</v>
      </c>
      <c r="H3391" s="21" t="s">
        <v>19341</v>
      </c>
      <c r="I3391" s="23" t="s">
        <v>19584</v>
      </c>
    </row>
    <row r="3392" spans="3:9" ht="60">
      <c r="C3392" s="46" t="s">
        <v>302</v>
      </c>
      <c r="D3392" s="47" t="s">
        <v>1794</v>
      </c>
      <c r="E3392" s="48" t="s">
        <v>12741</v>
      </c>
      <c r="F3392" s="49">
        <v>43217</v>
      </c>
      <c r="G3392" s="50">
        <v>0.01</v>
      </c>
      <c r="H3392" s="21" t="s">
        <v>19342</v>
      </c>
      <c r="I3392" s="23" t="s">
        <v>19585</v>
      </c>
    </row>
    <row r="3393" spans="3:9" ht="105">
      <c r="C3393" s="46" t="s">
        <v>302</v>
      </c>
      <c r="D3393" s="47" t="s">
        <v>1794</v>
      </c>
      <c r="E3393" s="48" t="s">
        <v>12742</v>
      </c>
      <c r="F3393" s="49">
        <v>43861</v>
      </c>
      <c r="G3393" s="50">
        <v>0.01</v>
      </c>
      <c r="H3393" s="21" t="s">
        <v>667</v>
      </c>
      <c r="I3393" s="23" t="s">
        <v>19586</v>
      </c>
    </row>
    <row r="3394" spans="3:9">
      <c r="C3394" s="46" t="s">
        <v>302</v>
      </c>
      <c r="D3394" s="47" t="s">
        <v>1794</v>
      </c>
      <c r="E3394" s="48" t="s">
        <v>12743</v>
      </c>
      <c r="F3394" s="49">
        <v>44298</v>
      </c>
      <c r="G3394" s="50">
        <v>2860661.9</v>
      </c>
      <c r="H3394" s="21" t="s">
        <v>304</v>
      </c>
      <c r="I3394" s="23" t="s">
        <v>304</v>
      </c>
    </row>
    <row r="3395" spans="3:9">
      <c r="C3395" s="39" t="s">
        <v>11477</v>
      </c>
      <c r="D3395" s="40" t="s">
        <v>11478</v>
      </c>
      <c r="E3395" s="43" t="s">
        <v>18661</v>
      </c>
      <c r="F3395" s="44">
        <v>40360</v>
      </c>
      <c r="G3395" s="45">
        <v>-460868</v>
      </c>
      <c r="H3395" s="21">
        <v>0</v>
      </c>
      <c r="I3395" s="23" t="s">
        <v>11479</v>
      </c>
    </row>
    <row r="3396" spans="3:9">
      <c r="C3396" s="39" t="s">
        <v>11477</v>
      </c>
      <c r="D3396" s="40" t="s">
        <v>11478</v>
      </c>
      <c r="E3396" s="43" t="s">
        <v>18662</v>
      </c>
      <c r="F3396" s="44">
        <v>40360</v>
      </c>
      <c r="G3396" s="45">
        <v>-456822.27</v>
      </c>
      <c r="H3396" s="21">
        <v>0</v>
      </c>
      <c r="I3396" s="23" t="s">
        <v>11481</v>
      </c>
    </row>
    <row r="3397" spans="3:9">
      <c r="C3397" s="46" t="s">
        <v>305</v>
      </c>
      <c r="D3397" s="47" t="s">
        <v>1796</v>
      </c>
      <c r="E3397" s="48" t="s">
        <v>13000</v>
      </c>
      <c r="F3397" s="49">
        <v>44390</v>
      </c>
      <c r="G3397" s="50">
        <v>1079044.56</v>
      </c>
      <c r="H3397" s="21" t="s">
        <v>306</v>
      </c>
      <c r="I3397" s="23" t="s">
        <v>306</v>
      </c>
    </row>
    <row r="3398" spans="3:9">
      <c r="C3398" s="46" t="s">
        <v>305</v>
      </c>
      <c r="D3398" s="47" t="s">
        <v>1796</v>
      </c>
      <c r="E3398" s="48" t="s">
        <v>13001</v>
      </c>
      <c r="F3398" s="49">
        <v>44567</v>
      </c>
      <c r="G3398" s="50">
        <v>-1079044.56</v>
      </c>
      <c r="H3398" s="21" t="s">
        <v>307</v>
      </c>
      <c r="I3398" s="23" t="s">
        <v>19587</v>
      </c>
    </row>
    <row r="3399" spans="3:9">
      <c r="C3399" s="46" t="s">
        <v>308</v>
      </c>
      <c r="D3399" s="47" t="s">
        <v>1797</v>
      </c>
      <c r="E3399" s="48" t="s">
        <v>13539</v>
      </c>
      <c r="F3399" s="49">
        <v>42325</v>
      </c>
      <c r="G3399" s="50">
        <v>-10030</v>
      </c>
      <c r="H3399" s="21" t="s">
        <v>309</v>
      </c>
      <c r="I3399" s="23" t="s">
        <v>309</v>
      </c>
    </row>
    <row r="3400" spans="3:9">
      <c r="C3400" s="46" t="s">
        <v>308</v>
      </c>
      <c r="D3400" s="47" t="s">
        <v>1797</v>
      </c>
      <c r="E3400" s="48" t="s">
        <v>13540</v>
      </c>
      <c r="F3400" s="49">
        <v>42444</v>
      </c>
      <c r="G3400" s="50">
        <v>-172280</v>
      </c>
      <c r="H3400" s="21" t="s">
        <v>310</v>
      </c>
      <c r="I3400" s="23" t="s">
        <v>310</v>
      </c>
    </row>
    <row r="3401" spans="3:9">
      <c r="C3401" s="46" t="s">
        <v>311</v>
      </c>
      <c r="D3401" s="47" t="s">
        <v>1798</v>
      </c>
      <c r="E3401" s="48" t="s">
        <v>13786</v>
      </c>
      <c r="F3401" s="49">
        <v>41960</v>
      </c>
      <c r="G3401" s="50">
        <v>-69008.759999999995</v>
      </c>
      <c r="H3401" s="21" t="s">
        <v>312</v>
      </c>
      <c r="I3401" s="23" t="s">
        <v>312</v>
      </c>
    </row>
    <row r="3402" spans="3:9">
      <c r="C3402" s="46" t="s">
        <v>311</v>
      </c>
      <c r="D3402" s="47" t="s">
        <v>1798</v>
      </c>
      <c r="E3402" s="48" t="s">
        <v>13787</v>
      </c>
      <c r="F3402" s="49">
        <v>41960</v>
      </c>
      <c r="G3402" s="50">
        <v>-69008.759999999995</v>
      </c>
      <c r="H3402" s="21" t="s">
        <v>313</v>
      </c>
      <c r="I3402" s="23" t="s">
        <v>313</v>
      </c>
    </row>
    <row r="3403" spans="3:9">
      <c r="C3403" s="46" t="s">
        <v>311</v>
      </c>
      <c r="D3403" s="47" t="s">
        <v>1798</v>
      </c>
      <c r="E3403" s="48" t="s">
        <v>13788</v>
      </c>
      <c r="F3403" s="49">
        <v>41960</v>
      </c>
      <c r="G3403" s="50">
        <v>-69008.759999999995</v>
      </c>
      <c r="H3403" s="21" t="s">
        <v>314</v>
      </c>
      <c r="I3403" s="23" t="s">
        <v>314</v>
      </c>
    </row>
    <row r="3404" spans="3:9">
      <c r="C3404" s="46" t="s">
        <v>311</v>
      </c>
      <c r="D3404" s="47" t="s">
        <v>1798</v>
      </c>
      <c r="E3404" s="48" t="s">
        <v>13789</v>
      </c>
      <c r="F3404" s="49">
        <v>41960</v>
      </c>
      <c r="G3404" s="50">
        <v>-69008.759999999995</v>
      </c>
      <c r="H3404" s="21" t="s">
        <v>315</v>
      </c>
      <c r="I3404" s="23" t="s">
        <v>315</v>
      </c>
    </row>
    <row r="3405" spans="3:9">
      <c r="C3405" s="46" t="s">
        <v>311</v>
      </c>
      <c r="D3405" s="47" t="s">
        <v>1798</v>
      </c>
      <c r="E3405" s="48" t="s">
        <v>13790</v>
      </c>
      <c r="F3405" s="49">
        <v>42032</v>
      </c>
      <c r="G3405" s="50">
        <v>-68509.289999999994</v>
      </c>
      <c r="H3405" s="21" t="s">
        <v>316</v>
      </c>
      <c r="I3405" s="23" t="s">
        <v>316</v>
      </c>
    </row>
    <row r="3406" spans="3:9">
      <c r="C3406" s="46" t="s">
        <v>311</v>
      </c>
      <c r="D3406" s="47" t="s">
        <v>1798</v>
      </c>
      <c r="E3406" s="48" t="s">
        <v>13791</v>
      </c>
      <c r="F3406" s="49">
        <v>42054</v>
      </c>
      <c r="G3406" s="50">
        <v>-5767.99</v>
      </c>
      <c r="H3406" s="21" t="s">
        <v>317</v>
      </c>
      <c r="I3406" s="23" t="s">
        <v>317</v>
      </c>
    </row>
    <row r="3407" spans="3:9">
      <c r="C3407" s="46" t="s">
        <v>311</v>
      </c>
      <c r="D3407" s="47" t="s">
        <v>1798</v>
      </c>
      <c r="E3407" s="48" t="s">
        <v>13792</v>
      </c>
      <c r="F3407" s="49">
        <v>42054</v>
      </c>
      <c r="G3407" s="50">
        <v>-90327.35</v>
      </c>
      <c r="H3407" s="21" t="s">
        <v>318</v>
      </c>
      <c r="I3407" s="23" t="s">
        <v>318</v>
      </c>
    </row>
    <row r="3408" spans="3:9">
      <c r="C3408" s="46" t="s">
        <v>311</v>
      </c>
      <c r="D3408" s="47" t="s">
        <v>1798</v>
      </c>
      <c r="E3408" s="48" t="s">
        <v>13793</v>
      </c>
      <c r="F3408" s="49">
        <v>42054</v>
      </c>
      <c r="G3408" s="50">
        <v>-70115.98</v>
      </c>
      <c r="H3408" s="21" t="s">
        <v>319</v>
      </c>
      <c r="I3408" s="23" t="s">
        <v>319</v>
      </c>
    </row>
    <row r="3409" spans="3:9">
      <c r="C3409" s="46" t="s">
        <v>311</v>
      </c>
      <c r="D3409" s="47" t="s">
        <v>1798</v>
      </c>
      <c r="E3409" s="48" t="s">
        <v>13794</v>
      </c>
      <c r="F3409" s="49">
        <v>42054</v>
      </c>
      <c r="G3409" s="50">
        <v>-95554.55</v>
      </c>
      <c r="H3409" s="21" t="s">
        <v>320</v>
      </c>
      <c r="I3409" s="23" t="s">
        <v>320</v>
      </c>
    </row>
    <row r="3410" spans="3:9">
      <c r="C3410" s="46" t="s">
        <v>311</v>
      </c>
      <c r="D3410" s="47" t="s">
        <v>1798</v>
      </c>
      <c r="E3410" s="48" t="s">
        <v>13795</v>
      </c>
      <c r="F3410" s="49">
        <v>42054</v>
      </c>
      <c r="G3410" s="50">
        <v>-75278.37</v>
      </c>
      <c r="H3410" s="21" t="s">
        <v>321</v>
      </c>
      <c r="I3410" s="23" t="s">
        <v>321</v>
      </c>
    </row>
    <row r="3411" spans="3:9">
      <c r="C3411" s="46" t="s">
        <v>311</v>
      </c>
      <c r="D3411" s="47" t="s">
        <v>1798</v>
      </c>
      <c r="E3411" s="48" t="s">
        <v>13796</v>
      </c>
      <c r="F3411" s="49">
        <v>42054</v>
      </c>
      <c r="G3411" s="50">
        <v>-68499</v>
      </c>
      <c r="H3411" s="21" t="s">
        <v>322</v>
      </c>
      <c r="I3411" s="23" t="s">
        <v>322</v>
      </c>
    </row>
    <row r="3412" spans="3:9">
      <c r="C3412" s="46" t="s">
        <v>311</v>
      </c>
      <c r="D3412" s="47" t="s">
        <v>1798</v>
      </c>
      <c r="E3412" s="48" t="s">
        <v>13797</v>
      </c>
      <c r="F3412" s="49">
        <v>42054</v>
      </c>
      <c r="G3412" s="50">
        <v>-68499</v>
      </c>
      <c r="H3412" s="21" t="s">
        <v>323</v>
      </c>
      <c r="I3412" s="23" t="s">
        <v>323</v>
      </c>
    </row>
    <row r="3413" spans="3:9">
      <c r="C3413" s="46" t="s">
        <v>311</v>
      </c>
      <c r="D3413" s="47" t="s">
        <v>1798</v>
      </c>
      <c r="E3413" s="48" t="s">
        <v>13798</v>
      </c>
      <c r="F3413" s="49">
        <v>42054</v>
      </c>
      <c r="G3413" s="50">
        <v>-68509.289999999994</v>
      </c>
      <c r="H3413" s="21" t="s">
        <v>324</v>
      </c>
      <c r="I3413" s="23" t="s">
        <v>324</v>
      </c>
    </row>
    <row r="3414" spans="3:9">
      <c r="C3414" s="46" t="s">
        <v>311</v>
      </c>
      <c r="D3414" s="47" t="s">
        <v>1798</v>
      </c>
      <c r="E3414" s="48" t="s">
        <v>13799</v>
      </c>
      <c r="F3414" s="49">
        <v>42054</v>
      </c>
      <c r="G3414" s="50">
        <v>-68499</v>
      </c>
      <c r="H3414" s="21" t="s">
        <v>325</v>
      </c>
      <c r="I3414" s="23" t="s">
        <v>325</v>
      </c>
    </row>
    <row r="3415" spans="3:9">
      <c r="C3415" s="46" t="s">
        <v>311</v>
      </c>
      <c r="D3415" s="47" t="s">
        <v>1798</v>
      </c>
      <c r="E3415" s="48" t="s">
        <v>13800</v>
      </c>
      <c r="F3415" s="49">
        <v>42054</v>
      </c>
      <c r="G3415" s="50">
        <v>-68499</v>
      </c>
      <c r="H3415" s="21" t="s">
        <v>326</v>
      </c>
      <c r="I3415" s="23" t="s">
        <v>326</v>
      </c>
    </row>
    <row r="3416" spans="3:9">
      <c r="C3416" s="46" t="s">
        <v>311</v>
      </c>
      <c r="D3416" s="47" t="s">
        <v>1798</v>
      </c>
      <c r="E3416" s="48" t="s">
        <v>13801</v>
      </c>
      <c r="F3416" s="49">
        <v>42054</v>
      </c>
      <c r="G3416" s="50">
        <v>-68509.33</v>
      </c>
      <c r="H3416" s="21" t="s">
        <v>327</v>
      </c>
      <c r="I3416" s="23" t="s">
        <v>327</v>
      </c>
    </row>
    <row r="3417" spans="3:9">
      <c r="C3417" s="46" t="s">
        <v>311</v>
      </c>
      <c r="D3417" s="47" t="s">
        <v>1798</v>
      </c>
      <c r="E3417" s="48" t="s">
        <v>13802</v>
      </c>
      <c r="F3417" s="49">
        <v>42054</v>
      </c>
      <c r="G3417" s="50">
        <v>-68170.22</v>
      </c>
      <c r="H3417" s="21" t="s">
        <v>328</v>
      </c>
      <c r="I3417" s="23" t="s">
        <v>328</v>
      </c>
    </row>
    <row r="3418" spans="3:9">
      <c r="C3418" s="46" t="s">
        <v>311</v>
      </c>
      <c r="D3418" s="47" t="s">
        <v>1798</v>
      </c>
      <c r="E3418" s="48" t="s">
        <v>13803</v>
      </c>
      <c r="F3418" s="49">
        <v>42054</v>
      </c>
      <c r="G3418" s="50">
        <v>-24378.3</v>
      </c>
      <c r="H3418" s="21" t="s">
        <v>266</v>
      </c>
      <c r="I3418" s="23" t="s">
        <v>266</v>
      </c>
    </row>
    <row r="3419" spans="3:9">
      <c r="C3419" s="46" t="s">
        <v>311</v>
      </c>
      <c r="D3419" s="47" t="s">
        <v>1798</v>
      </c>
      <c r="E3419" s="48" t="s">
        <v>13804</v>
      </c>
      <c r="F3419" s="49">
        <v>42054</v>
      </c>
      <c r="G3419" s="50">
        <v>-70562.55</v>
      </c>
      <c r="H3419" s="21" t="s">
        <v>329</v>
      </c>
      <c r="I3419" s="23" t="s">
        <v>329</v>
      </c>
    </row>
    <row r="3420" spans="3:9">
      <c r="C3420" s="46" t="s">
        <v>311</v>
      </c>
      <c r="D3420" s="47" t="s">
        <v>1798</v>
      </c>
      <c r="E3420" s="48" t="s">
        <v>13805</v>
      </c>
      <c r="F3420" s="49">
        <v>42054</v>
      </c>
      <c r="G3420" s="50">
        <v>-68907.460000000006</v>
      </c>
      <c r="H3420" s="21" t="s">
        <v>330</v>
      </c>
      <c r="I3420" s="23" t="s">
        <v>330</v>
      </c>
    </row>
    <row r="3421" spans="3:9">
      <c r="C3421" s="46" t="s">
        <v>311</v>
      </c>
      <c r="D3421" s="47" t="s">
        <v>1798</v>
      </c>
      <c r="E3421" s="48" t="s">
        <v>13806</v>
      </c>
      <c r="F3421" s="49">
        <v>42054</v>
      </c>
      <c r="G3421" s="50">
        <v>-138582.07999999999</v>
      </c>
      <c r="H3421" s="21" t="s">
        <v>331</v>
      </c>
      <c r="I3421" s="23" t="s">
        <v>331</v>
      </c>
    </row>
    <row r="3422" spans="3:9">
      <c r="C3422" s="46" t="s">
        <v>311</v>
      </c>
      <c r="D3422" s="47" t="s">
        <v>1798</v>
      </c>
      <c r="E3422" s="48" t="s">
        <v>13807</v>
      </c>
      <c r="F3422" s="49">
        <v>42054</v>
      </c>
      <c r="G3422" s="50">
        <v>-68987.3</v>
      </c>
      <c r="H3422" s="21" t="s">
        <v>332</v>
      </c>
      <c r="I3422" s="23" t="s">
        <v>332</v>
      </c>
    </row>
    <row r="3423" spans="3:9">
      <c r="C3423" s="46" t="s">
        <v>311</v>
      </c>
      <c r="D3423" s="47" t="s">
        <v>1798</v>
      </c>
      <c r="E3423" s="48" t="s">
        <v>13808</v>
      </c>
      <c r="F3423" s="49">
        <v>42054</v>
      </c>
      <c r="G3423" s="50">
        <v>-68987.3</v>
      </c>
      <c r="H3423" s="21" t="s">
        <v>333</v>
      </c>
      <c r="I3423" s="23" t="s">
        <v>333</v>
      </c>
    </row>
    <row r="3424" spans="3:9">
      <c r="C3424" s="46" t="s">
        <v>311</v>
      </c>
      <c r="D3424" s="47" t="s">
        <v>1798</v>
      </c>
      <c r="E3424" s="48" t="s">
        <v>13809</v>
      </c>
      <c r="F3424" s="49">
        <v>42054</v>
      </c>
      <c r="G3424" s="50">
        <v>-68987.3</v>
      </c>
      <c r="H3424" s="21" t="s">
        <v>334</v>
      </c>
      <c r="I3424" s="23" t="s">
        <v>334</v>
      </c>
    </row>
    <row r="3425" spans="3:9">
      <c r="C3425" s="46" t="s">
        <v>311</v>
      </c>
      <c r="D3425" s="47" t="s">
        <v>1798</v>
      </c>
      <c r="E3425" s="48" t="s">
        <v>13810</v>
      </c>
      <c r="F3425" s="49">
        <v>42054</v>
      </c>
      <c r="G3425" s="50">
        <v>-6279.08</v>
      </c>
      <c r="H3425" s="21" t="s">
        <v>335</v>
      </c>
      <c r="I3425" s="23" t="s">
        <v>335</v>
      </c>
    </row>
    <row r="3426" spans="3:9">
      <c r="C3426" s="46" t="s">
        <v>311</v>
      </c>
      <c r="D3426" s="47" t="s">
        <v>1798</v>
      </c>
      <c r="E3426" s="48" t="s">
        <v>13811</v>
      </c>
      <c r="F3426" s="49">
        <v>42054</v>
      </c>
      <c r="G3426" s="50">
        <v>-69018.98</v>
      </c>
      <c r="H3426" s="21" t="s">
        <v>336</v>
      </c>
      <c r="I3426" s="23" t="s">
        <v>336</v>
      </c>
    </row>
    <row r="3427" spans="3:9">
      <c r="C3427" s="46" t="s">
        <v>311</v>
      </c>
      <c r="D3427" s="47" t="s">
        <v>1798</v>
      </c>
      <c r="E3427" s="48" t="s">
        <v>13812</v>
      </c>
      <c r="F3427" s="49">
        <v>42054</v>
      </c>
      <c r="G3427" s="50">
        <v>-69375.16</v>
      </c>
      <c r="H3427" s="21" t="s">
        <v>337</v>
      </c>
      <c r="I3427" s="23" t="s">
        <v>337</v>
      </c>
    </row>
    <row r="3428" spans="3:9">
      <c r="C3428" s="46" t="s">
        <v>311</v>
      </c>
      <c r="D3428" s="47" t="s">
        <v>1798</v>
      </c>
      <c r="E3428" s="48" t="s">
        <v>13813</v>
      </c>
      <c r="F3428" s="49">
        <v>42054</v>
      </c>
      <c r="G3428" s="50">
        <v>-69375.149999999994</v>
      </c>
      <c r="H3428" s="21" t="s">
        <v>273</v>
      </c>
      <c r="I3428" s="23" t="s">
        <v>273</v>
      </c>
    </row>
    <row r="3429" spans="3:9">
      <c r="C3429" s="46" t="s">
        <v>311</v>
      </c>
      <c r="D3429" s="47" t="s">
        <v>1798</v>
      </c>
      <c r="E3429" s="48" t="s">
        <v>13814</v>
      </c>
      <c r="F3429" s="49">
        <v>42054</v>
      </c>
      <c r="G3429" s="50">
        <v>-41625.089999999997</v>
      </c>
      <c r="H3429" s="21" t="s">
        <v>338</v>
      </c>
      <c r="I3429" s="23" t="s">
        <v>338</v>
      </c>
    </row>
    <row r="3430" spans="3:9">
      <c r="C3430" s="46" t="s">
        <v>311</v>
      </c>
      <c r="D3430" s="47" t="s">
        <v>1798</v>
      </c>
      <c r="E3430" s="48" t="s">
        <v>13815</v>
      </c>
      <c r="F3430" s="49">
        <v>42054</v>
      </c>
      <c r="G3430" s="50">
        <v>-11537.64</v>
      </c>
      <c r="H3430" s="21" t="s">
        <v>339</v>
      </c>
      <c r="I3430" s="23" t="s">
        <v>339</v>
      </c>
    </row>
    <row r="3431" spans="3:9">
      <c r="C3431" s="46" t="s">
        <v>311</v>
      </c>
      <c r="D3431" s="47" t="s">
        <v>1798</v>
      </c>
      <c r="E3431" s="48" t="s">
        <v>13816</v>
      </c>
      <c r="F3431" s="49">
        <v>42054</v>
      </c>
      <c r="G3431" s="50">
        <v>-122567.54</v>
      </c>
      <c r="H3431" s="21" t="s">
        <v>340</v>
      </c>
      <c r="I3431" s="23" t="s">
        <v>340</v>
      </c>
    </row>
    <row r="3432" spans="3:9">
      <c r="C3432" s="46" t="s">
        <v>311</v>
      </c>
      <c r="D3432" s="47" t="s">
        <v>1798</v>
      </c>
      <c r="E3432" s="48" t="s">
        <v>13817</v>
      </c>
      <c r="F3432" s="49">
        <v>42054</v>
      </c>
      <c r="G3432" s="50">
        <v>-68987.3</v>
      </c>
      <c r="H3432" s="21" t="s">
        <v>341</v>
      </c>
      <c r="I3432" s="23" t="s">
        <v>341</v>
      </c>
    </row>
    <row r="3433" spans="3:9">
      <c r="C3433" s="46" t="s">
        <v>311</v>
      </c>
      <c r="D3433" s="47" t="s">
        <v>1798</v>
      </c>
      <c r="E3433" s="48" t="s">
        <v>13818</v>
      </c>
      <c r="F3433" s="49">
        <v>42054</v>
      </c>
      <c r="G3433" s="50">
        <v>-69018.98</v>
      </c>
      <c r="H3433" s="21" t="s">
        <v>342</v>
      </c>
      <c r="I3433" s="23" t="s">
        <v>342</v>
      </c>
    </row>
    <row r="3434" spans="3:9">
      <c r="C3434" s="46" t="s">
        <v>311</v>
      </c>
      <c r="D3434" s="47" t="s">
        <v>1798</v>
      </c>
      <c r="E3434" s="48" t="s">
        <v>13819</v>
      </c>
      <c r="F3434" s="49">
        <v>42054</v>
      </c>
      <c r="G3434" s="50">
        <v>-68987.3</v>
      </c>
      <c r="H3434" s="21" t="s">
        <v>343</v>
      </c>
      <c r="I3434" s="23" t="s">
        <v>343</v>
      </c>
    </row>
    <row r="3435" spans="3:9">
      <c r="C3435" s="46" t="s">
        <v>311</v>
      </c>
      <c r="D3435" s="47" t="s">
        <v>1798</v>
      </c>
      <c r="E3435" s="48" t="s">
        <v>13820</v>
      </c>
      <c r="F3435" s="49">
        <v>42054</v>
      </c>
      <c r="G3435" s="50">
        <v>-68987.3</v>
      </c>
      <c r="H3435" s="21" t="s">
        <v>344</v>
      </c>
      <c r="I3435" s="23" t="s">
        <v>344</v>
      </c>
    </row>
    <row r="3436" spans="3:9">
      <c r="C3436" s="46" t="s">
        <v>311</v>
      </c>
      <c r="D3436" s="47" t="s">
        <v>1798</v>
      </c>
      <c r="E3436" s="48" t="s">
        <v>13821</v>
      </c>
      <c r="F3436" s="49">
        <v>42074</v>
      </c>
      <c r="G3436" s="50">
        <v>-68110.98</v>
      </c>
      <c r="H3436" s="21" t="s">
        <v>345</v>
      </c>
      <c r="I3436" s="23" t="s">
        <v>19588</v>
      </c>
    </row>
    <row r="3437" spans="3:9">
      <c r="C3437" s="46" t="s">
        <v>311</v>
      </c>
      <c r="D3437" s="47" t="s">
        <v>1798</v>
      </c>
      <c r="E3437" s="48" t="s">
        <v>13822</v>
      </c>
      <c r="F3437" s="49">
        <v>42074</v>
      </c>
      <c r="G3437" s="50">
        <v>-67792.19</v>
      </c>
      <c r="H3437" s="21" t="s">
        <v>346</v>
      </c>
      <c r="I3437" s="23" t="s">
        <v>346</v>
      </c>
    </row>
    <row r="3438" spans="3:9">
      <c r="C3438" s="46" t="s">
        <v>311</v>
      </c>
      <c r="D3438" s="47" t="s">
        <v>1798</v>
      </c>
      <c r="E3438" s="48" t="s">
        <v>13823</v>
      </c>
      <c r="F3438" s="49">
        <v>42219</v>
      </c>
      <c r="G3438" s="50">
        <v>-67837.48</v>
      </c>
      <c r="H3438" s="21" t="s">
        <v>347</v>
      </c>
      <c r="I3438" s="23" t="s">
        <v>347</v>
      </c>
    </row>
    <row r="3439" spans="3:9">
      <c r="C3439" s="46" t="s">
        <v>311</v>
      </c>
      <c r="D3439" s="47" t="s">
        <v>1798</v>
      </c>
      <c r="E3439" s="48" t="s">
        <v>13824</v>
      </c>
      <c r="F3439" s="49">
        <v>42612</v>
      </c>
      <c r="G3439" s="50">
        <v>-133820.29</v>
      </c>
      <c r="H3439" s="21" t="s">
        <v>348</v>
      </c>
      <c r="I3439" s="23" t="s">
        <v>348</v>
      </c>
    </row>
    <row r="3440" spans="3:9">
      <c r="C3440" s="46" t="s">
        <v>311</v>
      </c>
      <c r="D3440" s="47" t="s">
        <v>1798</v>
      </c>
      <c r="E3440" s="48" t="s">
        <v>13825</v>
      </c>
      <c r="F3440" s="49">
        <v>42612</v>
      </c>
      <c r="G3440" s="50">
        <v>-52180.43</v>
      </c>
      <c r="H3440" s="21" t="s">
        <v>349</v>
      </c>
      <c r="I3440" s="23" t="s">
        <v>349</v>
      </c>
    </row>
    <row r="3441" spans="3:9">
      <c r="C3441" s="46" t="s">
        <v>311</v>
      </c>
      <c r="D3441" s="47" t="s">
        <v>1798</v>
      </c>
      <c r="E3441" s="48" t="s">
        <v>13826</v>
      </c>
      <c r="F3441" s="49">
        <v>41368</v>
      </c>
      <c r="G3441" s="50">
        <v>-18481.46</v>
      </c>
      <c r="H3441" s="21" t="s">
        <v>1467</v>
      </c>
      <c r="I3441" s="23" t="s">
        <v>19589</v>
      </c>
    </row>
    <row r="3442" spans="3:9" ht="45">
      <c r="C3442" s="46" t="s">
        <v>311</v>
      </c>
      <c r="D3442" s="47" t="s">
        <v>1798</v>
      </c>
      <c r="E3442" s="48" t="s">
        <v>13827</v>
      </c>
      <c r="F3442" s="49">
        <v>41536</v>
      </c>
      <c r="G3442" s="50">
        <v>133605.01999999999</v>
      </c>
      <c r="H3442" s="21" t="s">
        <v>1471</v>
      </c>
      <c r="I3442" s="23" t="s">
        <v>1799</v>
      </c>
    </row>
    <row r="3443" spans="3:9">
      <c r="C3443" s="46" t="s">
        <v>311</v>
      </c>
      <c r="D3443" s="47" t="s">
        <v>1798</v>
      </c>
      <c r="E3443" s="48" t="s">
        <v>13828</v>
      </c>
      <c r="F3443" s="49">
        <v>41639</v>
      </c>
      <c r="G3443" s="50">
        <v>-3129270.68</v>
      </c>
      <c r="H3443" s="21" t="s">
        <v>1468</v>
      </c>
      <c r="I3443" s="23" t="s">
        <v>19590</v>
      </c>
    </row>
    <row r="3444" spans="3:9">
      <c r="C3444" s="46" t="s">
        <v>311</v>
      </c>
      <c r="D3444" s="47" t="s">
        <v>1798</v>
      </c>
      <c r="E3444" s="48" t="s">
        <v>13829</v>
      </c>
      <c r="F3444" s="49">
        <v>41273</v>
      </c>
      <c r="G3444" s="50">
        <v>-13142.13</v>
      </c>
      <c r="H3444" s="21" t="s">
        <v>1469</v>
      </c>
      <c r="I3444" s="23" t="s">
        <v>1469</v>
      </c>
    </row>
    <row r="3445" spans="3:9">
      <c r="C3445" s="46" t="s">
        <v>311</v>
      </c>
      <c r="D3445" s="47" t="s">
        <v>1798</v>
      </c>
      <c r="E3445" s="48" t="s">
        <v>13830</v>
      </c>
      <c r="F3445" s="49">
        <v>41305</v>
      </c>
      <c r="G3445" s="50">
        <v>-146518.51</v>
      </c>
      <c r="H3445" s="21" t="s">
        <v>1470</v>
      </c>
      <c r="I3445" s="23" t="s">
        <v>1471</v>
      </c>
    </row>
    <row r="3446" spans="3:9">
      <c r="C3446" s="46" t="s">
        <v>350</v>
      </c>
      <c r="D3446" s="47" t="s">
        <v>1800</v>
      </c>
      <c r="E3446" s="48" t="s">
        <v>12448</v>
      </c>
      <c r="F3446" s="49">
        <v>40233</v>
      </c>
      <c r="G3446" s="50">
        <v>-19547.759999999998</v>
      </c>
      <c r="H3446" s="21" t="s">
        <v>351</v>
      </c>
      <c r="I3446" s="23" t="s">
        <v>19591</v>
      </c>
    </row>
    <row r="3447" spans="3:9">
      <c r="C3447" s="46" t="s">
        <v>352</v>
      </c>
      <c r="D3447" s="47" t="s">
        <v>1801</v>
      </c>
      <c r="E3447" s="48" t="s">
        <v>13543</v>
      </c>
      <c r="F3447" s="49">
        <v>40490</v>
      </c>
      <c r="G3447" s="50">
        <v>-1603089.3</v>
      </c>
      <c r="H3447" s="21" t="s">
        <v>353</v>
      </c>
      <c r="I3447" s="23" t="s">
        <v>19592</v>
      </c>
    </row>
    <row r="3448" spans="3:9">
      <c r="C3448" s="46" t="s">
        <v>354</v>
      </c>
      <c r="D3448" s="47" t="s">
        <v>21026</v>
      </c>
      <c r="E3448" s="48" t="s">
        <v>12967</v>
      </c>
      <c r="F3448" s="49">
        <v>43544</v>
      </c>
      <c r="G3448" s="50">
        <v>-722730</v>
      </c>
      <c r="H3448" s="21" t="s">
        <v>355</v>
      </c>
      <c r="I3448" s="23" t="s">
        <v>355</v>
      </c>
    </row>
    <row r="3449" spans="3:9" ht="105">
      <c r="C3449" s="46" t="s">
        <v>354</v>
      </c>
      <c r="D3449" s="47" t="s">
        <v>21026</v>
      </c>
      <c r="E3449" s="48" t="s">
        <v>12968</v>
      </c>
      <c r="F3449" s="49">
        <v>43956</v>
      </c>
      <c r="G3449" s="50">
        <v>0.01</v>
      </c>
      <c r="H3449" s="21" t="s">
        <v>1821</v>
      </c>
      <c r="I3449" s="23" t="s">
        <v>19593</v>
      </c>
    </row>
    <row r="3450" spans="3:9" ht="60">
      <c r="C3450" s="39" t="s">
        <v>18663</v>
      </c>
      <c r="D3450" s="40" t="s">
        <v>21874</v>
      </c>
      <c r="E3450" s="43" t="s">
        <v>18664</v>
      </c>
      <c r="F3450" s="44">
        <v>44475</v>
      </c>
      <c r="G3450" s="45">
        <v>0.01</v>
      </c>
      <c r="H3450" s="21">
        <v>0</v>
      </c>
      <c r="I3450" s="23" t="s">
        <v>20697</v>
      </c>
    </row>
    <row r="3451" spans="3:9">
      <c r="C3451" s="46" t="s">
        <v>356</v>
      </c>
      <c r="D3451" s="47" t="s">
        <v>1802</v>
      </c>
      <c r="E3451" s="48" t="s">
        <v>12726</v>
      </c>
      <c r="F3451" s="49">
        <v>42179</v>
      </c>
      <c r="G3451" s="50">
        <v>-584313.57999999996</v>
      </c>
      <c r="H3451" s="21" t="s">
        <v>357</v>
      </c>
      <c r="I3451" s="23" t="s">
        <v>357</v>
      </c>
    </row>
    <row r="3452" spans="3:9">
      <c r="C3452" s="46" t="s">
        <v>358</v>
      </c>
      <c r="D3452" s="47" t="s">
        <v>1803</v>
      </c>
      <c r="E3452" s="48" t="s">
        <v>12757</v>
      </c>
      <c r="F3452" s="49">
        <v>41400</v>
      </c>
      <c r="G3452" s="50">
        <v>-43185</v>
      </c>
      <c r="H3452" s="21" t="s">
        <v>359</v>
      </c>
      <c r="I3452" s="23" t="s">
        <v>359</v>
      </c>
    </row>
    <row r="3453" spans="3:9">
      <c r="C3453" s="39" t="s">
        <v>11483</v>
      </c>
      <c r="D3453" s="40" t="s">
        <v>11484</v>
      </c>
      <c r="E3453" s="43" t="s">
        <v>18665</v>
      </c>
      <c r="F3453" s="44">
        <v>41803</v>
      </c>
      <c r="G3453" s="45">
        <v>-66600000</v>
      </c>
      <c r="H3453" s="21">
        <v>0</v>
      </c>
      <c r="I3453" s="23" t="s">
        <v>11485</v>
      </c>
    </row>
    <row r="3454" spans="3:9" ht="75">
      <c r="C3454" s="46" t="s">
        <v>360</v>
      </c>
      <c r="D3454" s="47" t="s">
        <v>1804</v>
      </c>
      <c r="E3454" s="48" t="s">
        <v>13350</v>
      </c>
      <c r="F3454" s="49">
        <v>43495</v>
      </c>
      <c r="G3454" s="50">
        <v>0.03</v>
      </c>
      <c r="H3454" s="21" t="s">
        <v>19343</v>
      </c>
      <c r="I3454" s="23" t="s">
        <v>19594</v>
      </c>
    </row>
    <row r="3455" spans="3:9">
      <c r="C3455" s="46" t="s">
        <v>360</v>
      </c>
      <c r="D3455" s="47" t="s">
        <v>1804</v>
      </c>
      <c r="E3455" s="48" t="s">
        <v>13351</v>
      </c>
      <c r="F3455" s="49">
        <v>42636</v>
      </c>
      <c r="G3455" s="50">
        <v>-66486.75</v>
      </c>
      <c r="H3455" s="21" t="s">
        <v>361</v>
      </c>
      <c r="I3455" s="23" t="s">
        <v>19595</v>
      </c>
    </row>
    <row r="3456" spans="3:9">
      <c r="C3456" s="46" t="s">
        <v>362</v>
      </c>
      <c r="D3456" s="47" t="s">
        <v>1805</v>
      </c>
      <c r="E3456" s="48" t="s">
        <v>14425</v>
      </c>
      <c r="F3456" s="49">
        <v>40576</v>
      </c>
      <c r="G3456" s="50">
        <v>-50000</v>
      </c>
      <c r="H3456" s="21" t="s">
        <v>363</v>
      </c>
      <c r="I3456" s="23" t="s">
        <v>19596</v>
      </c>
    </row>
    <row r="3457" spans="3:9">
      <c r="C3457" s="39" t="s">
        <v>7236</v>
      </c>
      <c r="D3457" s="40" t="s">
        <v>7237</v>
      </c>
      <c r="E3457" s="43" t="s">
        <v>16399</v>
      </c>
      <c r="F3457" s="44">
        <v>42216</v>
      </c>
      <c r="G3457" s="45">
        <v>-18880</v>
      </c>
      <c r="H3457" s="21" t="s">
        <v>27</v>
      </c>
      <c r="I3457" s="23" t="s">
        <v>7238</v>
      </c>
    </row>
    <row r="3458" spans="3:9">
      <c r="C3458" s="39" t="s">
        <v>7236</v>
      </c>
      <c r="D3458" s="40" t="s">
        <v>7237</v>
      </c>
      <c r="E3458" s="43" t="s">
        <v>16400</v>
      </c>
      <c r="F3458" s="44">
        <v>42242</v>
      </c>
      <c r="G3458" s="45">
        <v>-7080</v>
      </c>
      <c r="H3458" s="21" t="s">
        <v>1744</v>
      </c>
      <c r="I3458" s="23" t="s">
        <v>7239</v>
      </c>
    </row>
    <row r="3459" spans="3:9">
      <c r="C3459" s="39" t="s">
        <v>7236</v>
      </c>
      <c r="D3459" s="40" t="s">
        <v>7237</v>
      </c>
      <c r="E3459" s="40" t="s">
        <v>16401</v>
      </c>
      <c r="F3459" s="41">
        <v>42284</v>
      </c>
      <c r="G3459" s="42">
        <v>-28320</v>
      </c>
      <c r="H3459" s="21" t="s">
        <v>10646</v>
      </c>
      <c r="I3459" s="23" t="s">
        <v>7240</v>
      </c>
    </row>
    <row r="3460" spans="3:9">
      <c r="C3460" s="39" t="s">
        <v>11486</v>
      </c>
      <c r="D3460" s="40" t="s">
        <v>11487</v>
      </c>
      <c r="E3460" s="43" t="s">
        <v>18666</v>
      </c>
      <c r="F3460" s="44">
        <v>43530</v>
      </c>
      <c r="G3460" s="45">
        <v>-21735000</v>
      </c>
      <c r="H3460" s="21">
        <v>0</v>
      </c>
      <c r="I3460" s="23" t="s">
        <v>11488</v>
      </c>
    </row>
    <row r="3461" spans="3:9" ht="105">
      <c r="C3461" s="39" t="s">
        <v>11486</v>
      </c>
      <c r="D3461" s="40" t="s">
        <v>11487</v>
      </c>
      <c r="E3461" s="43" t="s">
        <v>18667</v>
      </c>
      <c r="F3461" s="44">
        <v>43512</v>
      </c>
      <c r="G3461" s="45">
        <v>0.01</v>
      </c>
      <c r="H3461" s="21">
        <v>0</v>
      </c>
      <c r="I3461" s="23" t="s">
        <v>20699</v>
      </c>
    </row>
    <row r="3462" spans="3:9">
      <c r="C3462" s="46" t="s">
        <v>364</v>
      </c>
      <c r="D3462" s="47" t="s">
        <v>1806</v>
      </c>
      <c r="E3462" s="48" t="s">
        <v>12762</v>
      </c>
      <c r="F3462" s="49">
        <v>41631</v>
      </c>
      <c r="G3462" s="50">
        <v>-1251.21</v>
      </c>
      <c r="H3462" s="21">
        <v>0</v>
      </c>
      <c r="I3462" s="23" t="s">
        <v>1807</v>
      </c>
    </row>
    <row r="3463" spans="3:9">
      <c r="C3463" s="46" t="s">
        <v>365</v>
      </c>
      <c r="D3463" s="47" t="s">
        <v>1808</v>
      </c>
      <c r="E3463" s="48" t="s">
        <v>12339</v>
      </c>
      <c r="F3463" s="49">
        <v>41131</v>
      </c>
      <c r="G3463" s="50">
        <v>-51262.67</v>
      </c>
      <c r="H3463" s="21" t="s">
        <v>366</v>
      </c>
      <c r="I3463" s="23" t="s">
        <v>19597</v>
      </c>
    </row>
    <row r="3464" spans="3:9">
      <c r="C3464" s="46" t="s">
        <v>367</v>
      </c>
      <c r="D3464" s="47" t="s">
        <v>1809</v>
      </c>
      <c r="E3464" s="48" t="s">
        <v>12297</v>
      </c>
      <c r="F3464" s="49">
        <v>43879</v>
      </c>
      <c r="G3464" s="50">
        <v>44250</v>
      </c>
      <c r="H3464" s="21" t="s">
        <v>284</v>
      </c>
      <c r="I3464" s="23" t="s">
        <v>284</v>
      </c>
    </row>
    <row r="3465" spans="3:9">
      <c r="C3465" s="46" t="s">
        <v>367</v>
      </c>
      <c r="D3465" s="47" t="s">
        <v>1809</v>
      </c>
      <c r="E3465" s="48" t="s">
        <v>12298</v>
      </c>
      <c r="F3465" s="49">
        <v>42615</v>
      </c>
      <c r="G3465" s="50">
        <v>-441786.19</v>
      </c>
      <c r="H3465" s="21" t="s">
        <v>1584</v>
      </c>
      <c r="I3465" s="23" t="s">
        <v>1584</v>
      </c>
    </row>
    <row r="3466" spans="3:9">
      <c r="C3466" s="39" t="s">
        <v>11489</v>
      </c>
      <c r="D3466" s="40" t="s">
        <v>11490</v>
      </c>
      <c r="E3466" s="43" t="s">
        <v>18668</v>
      </c>
      <c r="F3466" s="44">
        <v>44214</v>
      </c>
      <c r="G3466" s="45">
        <v>-248462.5</v>
      </c>
      <c r="H3466" s="21">
        <v>0</v>
      </c>
      <c r="I3466" s="23" t="s">
        <v>11491</v>
      </c>
    </row>
    <row r="3467" spans="3:9">
      <c r="C3467" s="46" t="s">
        <v>368</v>
      </c>
      <c r="D3467" s="47" t="s">
        <v>1810</v>
      </c>
      <c r="E3467" s="48" t="s">
        <v>12772</v>
      </c>
      <c r="F3467" s="49">
        <v>41381</v>
      </c>
      <c r="G3467" s="50">
        <v>-19734</v>
      </c>
      <c r="H3467" s="21" t="s">
        <v>369</v>
      </c>
      <c r="I3467" s="23" t="s">
        <v>369</v>
      </c>
    </row>
    <row r="3468" spans="3:9">
      <c r="C3468" s="46" t="s">
        <v>368</v>
      </c>
      <c r="D3468" s="47" t="s">
        <v>1810</v>
      </c>
      <c r="E3468" s="48" t="s">
        <v>12773</v>
      </c>
      <c r="F3468" s="49">
        <v>43117</v>
      </c>
      <c r="G3468" s="50">
        <v>-4248</v>
      </c>
      <c r="H3468" s="21" t="s">
        <v>370</v>
      </c>
      <c r="I3468" s="23" t="s">
        <v>19598</v>
      </c>
    </row>
    <row r="3469" spans="3:9">
      <c r="C3469" s="46" t="s">
        <v>368</v>
      </c>
      <c r="D3469" s="47" t="s">
        <v>1810</v>
      </c>
      <c r="E3469" s="48" t="s">
        <v>12774</v>
      </c>
      <c r="F3469" s="49">
        <v>42457</v>
      </c>
      <c r="G3469" s="50">
        <v>-7400</v>
      </c>
      <c r="H3469" s="21" t="s">
        <v>371</v>
      </c>
      <c r="I3469" s="23" t="s">
        <v>19599</v>
      </c>
    </row>
    <row r="3470" spans="3:9">
      <c r="C3470" s="46" t="s">
        <v>372</v>
      </c>
      <c r="D3470" s="47" t="s">
        <v>1811</v>
      </c>
      <c r="E3470" s="48" t="s">
        <v>12768</v>
      </c>
      <c r="F3470" s="49">
        <v>43284</v>
      </c>
      <c r="G3470" s="50">
        <v>-0.01</v>
      </c>
      <c r="H3470" s="21" t="s">
        <v>19344</v>
      </c>
      <c r="I3470" s="23" t="s">
        <v>19344</v>
      </c>
    </row>
    <row r="3471" spans="3:9">
      <c r="C3471" s="46" t="s">
        <v>372</v>
      </c>
      <c r="D3471" s="47" t="s">
        <v>1811</v>
      </c>
      <c r="E3471" s="48" t="s">
        <v>12769</v>
      </c>
      <c r="F3471" s="49">
        <v>41708</v>
      </c>
      <c r="G3471" s="50">
        <v>-31182.48</v>
      </c>
      <c r="H3471" s="21" t="s">
        <v>373</v>
      </c>
      <c r="I3471" s="23" t="s">
        <v>19600</v>
      </c>
    </row>
    <row r="3472" spans="3:9">
      <c r="C3472" s="46" t="s">
        <v>372</v>
      </c>
      <c r="D3472" s="47" t="s">
        <v>1811</v>
      </c>
      <c r="E3472" s="48" t="s">
        <v>12770</v>
      </c>
      <c r="F3472" s="49">
        <v>41715</v>
      </c>
      <c r="G3472" s="50">
        <v>-31182.48</v>
      </c>
      <c r="H3472" s="21" t="s">
        <v>374</v>
      </c>
      <c r="I3472" s="23" t="s">
        <v>19601</v>
      </c>
    </row>
    <row r="3473" spans="3:9">
      <c r="C3473" s="46" t="s">
        <v>372</v>
      </c>
      <c r="D3473" s="47" t="s">
        <v>1811</v>
      </c>
      <c r="E3473" s="48" t="s">
        <v>12771</v>
      </c>
      <c r="F3473" s="49">
        <v>41715</v>
      </c>
      <c r="G3473" s="50">
        <v>-31182.48</v>
      </c>
      <c r="H3473" s="21" t="s">
        <v>375</v>
      </c>
      <c r="I3473" s="23" t="s">
        <v>19602</v>
      </c>
    </row>
    <row r="3474" spans="3:9">
      <c r="C3474" s="39" t="s">
        <v>11492</v>
      </c>
      <c r="D3474" s="40" t="s">
        <v>11493</v>
      </c>
      <c r="E3474" s="43" t="s">
        <v>18669</v>
      </c>
      <c r="F3474" s="44">
        <v>44470</v>
      </c>
      <c r="G3474" s="45">
        <v>-900000</v>
      </c>
      <c r="H3474" s="21">
        <v>0</v>
      </c>
      <c r="I3474" s="23" t="s">
        <v>11494</v>
      </c>
    </row>
    <row r="3475" spans="3:9">
      <c r="C3475" s="46" t="s">
        <v>376</v>
      </c>
      <c r="D3475" s="47" t="s">
        <v>1812</v>
      </c>
      <c r="E3475" s="48" t="s">
        <v>13019</v>
      </c>
      <c r="F3475" s="49">
        <v>41145</v>
      </c>
      <c r="G3475" s="50">
        <v>-11418</v>
      </c>
      <c r="H3475" s="21" t="s">
        <v>377</v>
      </c>
      <c r="I3475" s="23" t="s">
        <v>377</v>
      </c>
    </row>
    <row r="3476" spans="3:9">
      <c r="C3476" s="46" t="s">
        <v>376</v>
      </c>
      <c r="D3476" s="47" t="s">
        <v>1812</v>
      </c>
      <c r="E3476" s="48" t="s">
        <v>13020</v>
      </c>
      <c r="F3476" s="49">
        <v>41235</v>
      </c>
      <c r="G3476" s="50">
        <v>11120.1</v>
      </c>
      <c r="H3476" s="21">
        <v>0</v>
      </c>
      <c r="I3476" s="23" t="s">
        <v>1813</v>
      </c>
    </row>
    <row r="3477" spans="3:9">
      <c r="C3477" s="46" t="s">
        <v>376</v>
      </c>
      <c r="D3477" s="47" t="s">
        <v>1812</v>
      </c>
      <c r="E3477" s="48" t="s">
        <v>13021</v>
      </c>
      <c r="F3477" s="49">
        <v>41317</v>
      </c>
      <c r="G3477" s="50">
        <v>-102400.75</v>
      </c>
      <c r="H3477" s="21" t="s">
        <v>1472</v>
      </c>
      <c r="I3477" s="23" t="s">
        <v>19603</v>
      </c>
    </row>
    <row r="3478" spans="3:9">
      <c r="C3478" s="46" t="s">
        <v>376</v>
      </c>
      <c r="D3478" s="47" t="s">
        <v>1812</v>
      </c>
      <c r="E3478" s="48" t="s">
        <v>13022</v>
      </c>
      <c r="F3478" s="49">
        <v>41317</v>
      </c>
      <c r="G3478" s="50">
        <v>-11495.6</v>
      </c>
      <c r="H3478" s="21" t="s">
        <v>1473</v>
      </c>
      <c r="I3478" s="23" t="s">
        <v>19604</v>
      </c>
    </row>
    <row r="3479" spans="3:9">
      <c r="C3479" s="46" t="s">
        <v>376</v>
      </c>
      <c r="D3479" s="47" t="s">
        <v>1812</v>
      </c>
      <c r="E3479" s="48" t="s">
        <v>13023</v>
      </c>
      <c r="F3479" s="49">
        <v>41317</v>
      </c>
      <c r="G3479" s="50">
        <v>-10857.6</v>
      </c>
      <c r="H3479" s="21" t="s">
        <v>1474</v>
      </c>
      <c r="I3479" s="23" t="s">
        <v>19605</v>
      </c>
    </row>
    <row r="3480" spans="3:9">
      <c r="C3480" s="46" t="s">
        <v>1475</v>
      </c>
      <c r="D3480" s="47" t="s">
        <v>1814</v>
      </c>
      <c r="E3480" s="48" t="s">
        <v>12928</v>
      </c>
      <c r="F3480" s="49">
        <v>41537</v>
      </c>
      <c r="G3480" s="50">
        <v>-236000</v>
      </c>
      <c r="H3480" s="21" t="s">
        <v>1476</v>
      </c>
      <c r="I3480" s="23" t="s">
        <v>19606</v>
      </c>
    </row>
    <row r="3481" spans="3:9">
      <c r="C3481" s="46" t="s">
        <v>378</v>
      </c>
      <c r="D3481" s="47" t="s">
        <v>21027</v>
      </c>
      <c r="E3481" s="48" t="s">
        <v>12993</v>
      </c>
      <c r="F3481" s="49">
        <v>41309</v>
      </c>
      <c r="G3481" s="50">
        <v>-91118.37</v>
      </c>
      <c r="H3481" s="21" t="s">
        <v>379</v>
      </c>
      <c r="I3481" s="23" t="s">
        <v>379</v>
      </c>
    </row>
    <row r="3482" spans="3:9">
      <c r="C3482" s="46" t="s">
        <v>21028</v>
      </c>
      <c r="D3482" s="47" t="s">
        <v>21029</v>
      </c>
      <c r="E3482" s="48" t="s">
        <v>21030</v>
      </c>
      <c r="F3482" s="49">
        <v>44708</v>
      </c>
      <c r="G3482" s="50">
        <v>-100108.84</v>
      </c>
      <c r="H3482" s="21" t="e">
        <v>#N/A</v>
      </c>
      <c r="I3482" s="23" t="e">
        <v>#N/A</v>
      </c>
    </row>
    <row r="3483" spans="3:9">
      <c r="C3483" s="46" t="s">
        <v>14438</v>
      </c>
      <c r="D3483" s="47" t="s">
        <v>14437</v>
      </c>
      <c r="E3483" s="48" t="s">
        <v>14439</v>
      </c>
      <c r="F3483" s="49">
        <v>43830</v>
      </c>
      <c r="G3483" s="50">
        <v>-0.04</v>
      </c>
      <c r="H3483" s="21">
        <v>0</v>
      </c>
      <c r="I3483" s="23" t="s">
        <v>19607</v>
      </c>
    </row>
    <row r="3484" spans="3:9" ht="120">
      <c r="C3484" s="39" t="s">
        <v>18670</v>
      </c>
      <c r="D3484" s="40" t="s">
        <v>18671</v>
      </c>
      <c r="E3484" s="43" t="s">
        <v>18672</v>
      </c>
      <c r="F3484" s="44">
        <v>44414</v>
      </c>
      <c r="G3484" s="45">
        <v>0.01</v>
      </c>
      <c r="H3484" s="21">
        <v>0</v>
      </c>
      <c r="I3484" s="23" t="s">
        <v>20700</v>
      </c>
    </row>
    <row r="3485" spans="3:9">
      <c r="C3485" s="39" t="s">
        <v>11495</v>
      </c>
      <c r="D3485" s="40" t="s">
        <v>11496</v>
      </c>
      <c r="E3485" s="43" t="s">
        <v>18673</v>
      </c>
      <c r="F3485" s="44">
        <v>41983</v>
      </c>
      <c r="G3485" s="45">
        <v>-16032296.49</v>
      </c>
      <c r="H3485" s="21">
        <v>0</v>
      </c>
      <c r="I3485" s="23" t="s">
        <v>11497</v>
      </c>
    </row>
    <row r="3486" spans="3:9">
      <c r="C3486" s="39" t="s">
        <v>11495</v>
      </c>
      <c r="D3486" s="40" t="s">
        <v>11496</v>
      </c>
      <c r="E3486" s="43" t="s">
        <v>18674</v>
      </c>
      <c r="F3486" s="44">
        <v>42555</v>
      </c>
      <c r="G3486" s="45">
        <v>-15202183.83</v>
      </c>
      <c r="H3486" s="21">
        <v>0</v>
      </c>
      <c r="I3486" s="23" t="s">
        <v>11498</v>
      </c>
    </row>
    <row r="3487" spans="3:9" ht="75">
      <c r="C3487" s="46" t="s">
        <v>12974</v>
      </c>
      <c r="D3487" s="47" t="s">
        <v>12973</v>
      </c>
      <c r="E3487" s="48" t="s">
        <v>12975</v>
      </c>
      <c r="F3487" s="49">
        <v>44452</v>
      </c>
      <c r="G3487" s="50">
        <v>0.01</v>
      </c>
      <c r="H3487" s="21" t="s">
        <v>19345</v>
      </c>
      <c r="I3487" s="23" t="s">
        <v>19608</v>
      </c>
    </row>
    <row r="3488" spans="3:9">
      <c r="C3488" s="46" t="s">
        <v>1585</v>
      </c>
      <c r="D3488" s="47" t="s">
        <v>1816</v>
      </c>
      <c r="E3488" s="48" t="s">
        <v>13546</v>
      </c>
      <c r="F3488" s="49">
        <v>41087</v>
      </c>
      <c r="G3488" s="50">
        <v>-2635629.69</v>
      </c>
      <c r="H3488" s="21" t="s">
        <v>1586</v>
      </c>
      <c r="I3488" s="23" t="s">
        <v>19609</v>
      </c>
    </row>
    <row r="3489" spans="3:9">
      <c r="C3489" s="39" t="s">
        <v>7241</v>
      </c>
      <c r="D3489" s="40" t="s">
        <v>7242</v>
      </c>
      <c r="E3489" s="40" t="s">
        <v>16402</v>
      </c>
      <c r="F3489" s="41">
        <v>41253</v>
      </c>
      <c r="G3489" s="42">
        <v>-990</v>
      </c>
      <c r="H3489" s="21" t="s">
        <v>20528</v>
      </c>
      <c r="I3489" s="23" t="s">
        <v>7243</v>
      </c>
    </row>
    <row r="3490" spans="3:9">
      <c r="C3490" s="46" t="s">
        <v>380</v>
      </c>
      <c r="D3490" s="47" t="s">
        <v>1817</v>
      </c>
      <c r="E3490" s="48" t="s">
        <v>12957</v>
      </c>
      <c r="F3490" s="49">
        <v>42121</v>
      </c>
      <c r="G3490" s="50">
        <v>-77277.679999999993</v>
      </c>
      <c r="H3490" s="21" t="s">
        <v>381</v>
      </c>
      <c r="I3490" s="23" t="s">
        <v>381</v>
      </c>
    </row>
    <row r="3491" spans="3:9">
      <c r="C3491" s="46" t="s">
        <v>380</v>
      </c>
      <c r="D3491" s="47" t="s">
        <v>1817</v>
      </c>
      <c r="E3491" s="48" t="s">
        <v>12958</v>
      </c>
      <c r="F3491" s="49">
        <v>42165</v>
      </c>
      <c r="G3491" s="50">
        <v>-77242.8</v>
      </c>
      <c r="H3491" s="21" t="s">
        <v>382</v>
      </c>
      <c r="I3491" s="23" t="s">
        <v>382</v>
      </c>
    </row>
    <row r="3492" spans="3:9">
      <c r="C3492" s="46" t="s">
        <v>380</v>
      </c>
      <c r="D3492" s="47" t="s">
        <v>1817</v>
      </c>
      <c r="E3492" s="48" t="s">
        <v>12959</v>
      </c>
      <c r="F3492" s="49">
        <v>41973</v>
      </c>
      <c r="G3492" s="50">
        <v>-77242.8</v>
      </c>
      <c r="H3492" s="21" t="s">
        <v>383</v>
      </c>
      <c r="I3492" s="23" t="s">
        <v>383</v>
      </c>
    </row>
    <row r="3493" spans="3:9">
      <c r="C3493" s="46" t="s">
        <v>380</v>
      </c>
      <c r="D3493" s="47" t="s">
        <v>1817</v>
      </c>
      <c r="E3493" s="48" t="s">
        <v>12960</v>
      </c>
      <c r="F3493" s="49">
        <v>42035</v>
      </c>
      <c r="G3493" s="50">
        <v>-243963.35</v>
      </c>
      <c r="H3493" s="21" t="s">
        <v>384</v>
      </c>
      <c r="I3493" s="23" t="s">
        <v>384</v>
      </c>
    </row>
    <row r="3494" spans="3:9">
      <c r="C3494" s="46" t="s">
        <v>21031</v>
      </c>
      <c r="D3494" s="47" t="s">
        <v>21032</v>
      </c>
      <c r="E3494" s="48" t="s">
        <v>21033</v>
      </c>
      <c r="F3494" s="49">
        <v>44720</v>
      </c>
      <c r="G3494" s="50">
        <v>-1039912.64</v>
      </c>
      <c r="H3494" s="21" t="e">
        <v>#N/A</v>
      </c>
      <c r="I3494" s="23" t="e">
        <v>#N/A</v>
      </c>
    </row>
    <row r="3495" spans="3:9" ht="90">
      <c r="C3495" s="46" t="s">
        <v>385</v>
      </c>
      <c r="D3495" s="47" t="s">
        <v>1818</v>
      </c>
      <c r="E3495" s="48" t="s">
        <v>13525</v>
      </c>
      <c r="F3495" s="49">
        <v>43570</v>
      </c>
      <c r="G3495" s="50">
        <v>0.01</v>
      </c>
      <c r="H3495" s="21" t="s">
        <v>19346</v>
      </c>
      <c r="I3495" s="23" t="s">
        <v>19610</v>
      </c>
    </row>
    <row r="3496" spans="3:9" ht="105">
      <c r="C3496" s="46" t="s">
        <v>385</v>
      </c>
      <c r="D3496" s="47" t="s">
        <v>1818</v>
      </c>
      <c r="E3496" s="48" t="s">
        <v>13526</v>
      </c>
      <c r="F3496" s="49">
        <v>44372</v>
      </c>
      <c r="G3496" s="50">
        <v>0.01</v>
      </c>
      <c r="H3496" s="21" t="s">
        <v>19347</v>
      </c>
      <c r="I3496" s="23" t="s">
        <v>19611</v>
      </c>
    </row>
    <row r="3497" spans="3:9">
      <c r="C3497" s="46" t="s">
        <v>385</v>
      </c>
      <c r="D3497" s="47" t="s">
        <v>1818</v>
      </c>
      <c r="E3497" s="48" t="s">
        <v>13527</v>
      </c>
      <c r="F3497" s="49">
        <v>42734</v>
      </c>
      <c r="G3497" s="50">
        <v>-730000</v>
      </c>
      <c r="H3497" s="21" t="s">
        <v>386</v>
      </c>
      <c r="I3497" s="23" t="s">
        <v>386</v>
      </c>
    </row>
    <row r="3498" spans="3:9">
      <c r="C3498" s="39" t="s">
        <v>7244</v>
      </c>
      <c r="D3498" s="40" t="s">
        <v>7245</v>
      </c>
      <c r="E3498" s="40" t="s">
        <v>14734</v>
      </c>
      <c r="F3498" s="41">
        <v>40589</v>
      </c>
      <c r="G3498" s="42">
        <v>-800</v>
      </c>
      <c r="H3498" s="21" t="e">
        <v>#N/A</v>
      </c>
      <c r="I3498" s="23" t="s">
        <v>20107</v>
      </c>
    </row>
    <row r="3499" spans="3:9">
      <c r="C3499" s="46" t="s">
        <v>387</v>
      </c>
      <c r="D3499" s="47" t="s">
        <v>1819</v>
      </c>
      <c r="E3499" s="48" t="s">
        <v>12964</v>
      </c>
      <c r="F3499" s="49">
        <v>42981</v>
      </c>
      <c r="G3499" s="50">
        <v>-2394601.38</v>
      </c>
      <c r="H3499" s="21" t="s">
        <v>19348</v>
      </c>
      <c r="I3499" s="23" t="s">
        <v>19348</v>
      </c>
    </row>
    <row r="3500" spans="3:9">
      <c r="C3500" s="46" t="s">
        <v>387</v>
      </c>
      <c r="D3500" s="47" t="s">
        <v>1819</v>
      </c>
      <c r="E3500" s="48" t="s">
        <v>12965</v>
      </c>
      <c r="F3500" s="49">
        <v>43008</v>
      </c>
      <c r="G3500" s="50">
        <v>-437930.01</v>
      </c>
      <c r="H3500" s="21" t="s">
        <v>388</v>
      </c>
      <c r="I3500" s="23" t="s">
        <v>388</v>
      </c>
    </row>
    <row r="3501" spans="3:9">
      <c r="C3501" s="39" t="s">
        <v>11499</v>
      </c>
      <c r="D3501" s="40" t="s">
        <v>11500</v>
      </c>
      <c r="E3501" s="43" t="s">
        <v>18675</v>
      </c>
      <c r="F3501" s="44">
        <v>42480</v>
      </c>
      <c r="G3501" s="45">
        <v>-198240</v>
      </c>
      <c r="H3501" s="21">
        <v>0</v>
      </c>
      <c r="I3501" s="23" t="s">
        <v>11501</v>
      </c>
    </row>
    <row r="3502" spans="3:9">
      <c r="C3502" s="39" t="s">
        <v>11499</v>
      </c>
      <c r="D3502" s="40" t="s">
        <v>11500</v>
      </c>
      <c r="E3502" s="43" t="s">
        <v>18676</v>
      </c>
      <c r="F3502" s="44">
        <v>42480</v>
      </c>
      <c r="G3502" s="45">
        <v>-49560</v>
      </c>
      <c r="H3502" s="21">
        <v>0</v>
      </c>
      <c r="I3502" s="23" t="s">
        <v>11502</v>
      </c>
    </row>
    <row r="3503" spans="3:9">
      <c r="C3503" s="39" t="s">
        <v>11499</v>
      </c>
      <c r="D3503" s="40" t="s">
        <v>11500</v>
      </c>
      <c r="E3503" s="43" t="s">
        <v>18677</v>
      </c>
      <c r="F3503" s="44">
        <v>42480</v>
      </c>
      <c r="G3503" s="45">
        <v>-49560</v>
      </c>
      <c r="H3503" s="21">
        <v>0</v>
      </c>
      <c r="I3503" s="23" t="s">
        <v>11503</v>
      </c>
    </row>
    <row r="3504" spans="3:9">
      <c r="C3504" s="39" t="s">
        <v>11499</v>
      </c>
      <c r="D3504" s="40" t="s">
        <v>11500</v>
      </c>
      <c r="E3504" s="43" t="s">
        <v>18678</v>
      </c>
      <c r="F3504" s="44">
        <v>42480</v>
      </c>
      <c r="G3504" s="45">
        <v>-49560</v>
      </c>
      <c r="H3504" s="21">
        <v>0</v>
      </c>
      <c r="I3504" s="23" t="s">
        <v>11504</v>
      </c>
    </row>
    <row r="3505" spans="3:9">
      <c r="C3505" s="39" t="s">
        <v>8917</v>
      </c>
      <c r="D3505" s="40" t="s">
        <v>8918</v>
      </c>
      <c r="E3505" s="43" t="s">
        <v>17218</v>
      </c>
      <c r="F3505" s="44">
        <v>39412</v>
      </c>
      <c r="G3505" s="45">
        <v>-1500000</v>
      </c>
      <c r="H3505" s="21" t="s">
        <v>19408</v>
      </c>
      <c r="I3505" s="23" t="s">
        <v>8919</v>
      </c>
    </row>
    <row r="3506" spans="3:9">
      <c r="C3506" s="39" t="s">
        <v>7247</v>
      </c>
      <c r="D3506" s="40" t="s">
        <v>7248</v>
      </c>
      <c r="E3506" s="40" t="s">
        <v>14735</v>
      </c>
      <c r="F3506" s="41">
        <v>40352</v>
      </c>
      <c r="G3506" s="42">
        <v>-64850</v>
      </c>
      <c r="H3506" s="21" t="e">
        <v>#N/A</v>
      </c>
      <c r="I3506" s="23" t="s">
        <v>20108</v>
      </c>
    </row>
    <row r="3507" spans="3:9">
      <c r="C3507" s="39" t="s">
        <v>7250</v>
      </c>
      <c r="D3507" s="40" t="s">
        <v>7251</v>
      </c>
      <c r="E3507" s="43" t="s">
        <v>14736</v>
      </c>
      <c r="F3507" s="44">
        <v>40882</v>
      </c>
      <c r="G3507" s="45">
        <v>-59709.27</v>
      </c>
      <c r="H3507" s="21" t="s">
        <v>1201</v>
      </c>
      <c r="I3507" s="23" t="s">
        <v>20031</v>
      </c>
    </row>
    <row r="3508" spans="3:9">
      <c r="C3508" s="39" t="s">
        <v>7253</v>
      </c>
      <c r="D3508" s="40" t="s">
        <v>7254</v>
      </c>
      <c r="E3508" s="40" t="s">
        <v>14737</v>
      </c>
      <c r="F3508" s="41">
        <v>40589</v>
      </c>
      <c r="G3508" s="42">
        <v>-5176</v>
      </c>
      <c r="H3508" s="21" t="s">
        <v>10652</v>
      </c>
      <c r="I3508" s="23" t="s">
        <v>20109</v>
      </c>
    </row>
    <row r="3509" spans="3:9">
      <c r="C3509" s="39" t="s">
        <v>7256</v>
      </c>
      <c r="D3509" s="40" t="s">
        <v>7257</v>
      </c>
      <c r="E3509" s="40" t="s">
        <v>14738</v>
      </c>
      <c r="F3509" s="41">
        <v>40234</v>
      </c>
      <c r="G3509" s="42">
        <v>-5117.5</v>
      </c>
      <c r="H3509" s="21" t="s">
        <v>10653</v>
      </c>
      <c r="I3509" s="23" t="s">
        <v>20110</v>
      </c>
    </row>
    <row r="3510" spans="3:9">
      <c r="C3510" s="39" t="s">
        <v>7259</v>
      </c>
      <c r="D3510" s="40" t="s">
        <v>7260</v>
      </c>
      <c r="E3510" s="40" t="s">
        <v>16403</v>
      </c>
      <c r="F3510" s="41">
        <v>41732</v>
      </c>
      <c r="G3510" s="42">
        <v>-3742.9</v>
      </c>
      <c r="H3510" s="21" t="s">
        <v>10656</v>
      </c>
      <c r="I3510" s="23" t="s">
        <v>7261</v>
      </c>
    </row>
    <row r="3511" spans="3:9">
      <c r="C3511" s="39" t="s">
        <v>7259</v>
      </c>
      <c r="D3511" s="40" t="s">
        <v>7260</v>
      </c>
      <c r="E3511" s="40" t="s">
        <v>16404</v>
      </c>
      <c r="F3511" s="41">
        <v>41890</v>
      </c>
      <c r="G3511" s="42">
        <v>-2756.99</v>
      </c>
      <c r="H3511" s="21" t="s">
        <v>20529</v>
      </c>
      <c r="I3511" s="23" t="s">
        <v>7263</v>
      </c>
    </row>
    <row r="3512" spans="3:9">
      <c r="C3512" s="39" t="s">
        <v>7259</v>
      </c>
      <c r="D3512" s="40" t="s">
        <v>7260</v>
      </c>
      <c r="E3512" s="40" t="s">
        <v>16405</v>
      </c>
      <c r="F3512" s="41">
        <v>41939</v>
      </c>
      <c r="G3512" s="42">
        <v>-292.02999999999997</v>
      </c>
      <c r="H3512" s="21" t="s">
        <v>648</v>
      </c>
      <c r="I3512" s="23" t="s">
        <v>7265</v>
      </c>
    </row>
    <row r="3513" spans="3:9">
      <c r="C3513" s="39" t="s">
        <v>7259</v>
      </c>
      <c r="D3513" s="40" t="s">
        <v>7260</v>
      </c>
      <c r="E3513" s="40" t="s">
        <v>16406</v>
      </c>
      <c r="F3513" s="41">
        <v>42513</v>
      </c>
      <c r="G3513" s="42">
        <v>-3707.82</v>
      </c>
      <c r="H3513" s="21" t="s">
        <v>10663</v>
      </c>
      <c r="I3513" s="23" t="s">
        <v>7267</v>
      </c>
    </row>
    <row r="3514" spans="3:9">
      <c r="C3514" s="39" t="s">
        <v>7259</v>
      </c>
      <c r="D3514" s="40" t="s">
        <v>7260</v>
      </c>
      <c r="E3514" s="40" t="s">
        <v>16407</v>
      </c>
      <c r="F3514" s="41">
        <v>42523</v>
      </c>
      <c r="G3514" s="42">
        <v>-3754.65</v>
      </c>
      <c r="H3514" s="21" t="s">
        <v>10666</v>
      </c>
      <c r="I3514" s="23" t="s">
        <v>7269</v>
      </c>
    </row>
    <row r="3515" spans="3:9">
      <c r="C3515" s="39" t="s">
        <v>7259</v>
      </c>
      <c r="D3515" s="40" t="s">
        <v>7260</v>
      </c>
      <c r="E3515" s="40" t="s">
        <v>16408</v>
      </c>
      <c r="F3515" s="41">
        <v>42528</v>
      </c>
      <c r="G3515" s="42">
        <v>-3881.96</v>
      </c>
      <c r="H3515" s="21" t="s">
        <v>20531</v>
      </c>
      <c r="I3515" s="23" t="s">
        <v>7271</v>
      </c>
    </row>
    <row r="3516" spans="3:9">
      <c r="C3516" s="39" t="s">
        <v>7259</v>
      </c>
      <c r="D3516" s="40" t="s">
        <v>7260</v>
      </c>
      <c r="E3516" s="40" t="s">
        <v>16409</v>
      </c>
      <c r="F3516" s="41">
        <v>42528</v>
      </c>
      <c r="G3516" s="42">
        <v>-4115.59</v>
      </c>
      <c r="H3516" s="21" t="s">
        <v>3816</v>
      </c>
      <c r="I3516" s="23" t="s">
        <v>7273</v>
      </c>
    </row>
    <row r="3517" spans="3:9">
      <c r="C3517" s="39" t="s">
        <v>7259</v>
      </c>
      <c r="D3517" s="40" t="s">
        <v>7260</v>
      </c>
      <c r="E3517" s="40" t="s">
        <v>16410</v>
      </c>
      <c r="F3517" s="41">
        <v>42605</v>
      </c>
      <c r="G3517" s="42">
        <v>-2756.99</v>
      </c>
      <c r="H3517" s="21" t="s">
        <v>10671</v>
      </c>
      <c r="I3517" s="23" t="s">
        <v>7275</v>
      </c>
    </row>
    <row r="3518" spans="3:9">
      <c r="C3518" s="39" t="s">
        <v>7259</v>
      </c>
      <c r="D3518" s="40" t="s">
        <v>7260</v>
      </c>
      <c r="E3518" s="40" t="s">
        <v>16411</v>
      </c>
      <c r="F3518" s="41">
        <v>42608</v>
      </c>
      <c r="G3518" s="42">
        <v>-4143.12</v>
      </c>
      <c r="H3518" s="21" t="s">
        <v>10671</v>
      </c>
      <c r="I3518" s="23" t="s">
        <v>7277</v>
      </c>
    </row>
    <row r="3519" spans="3:9">
      <c r="C3519" s="39" t="s">
        <v>7259</v>
      </c>
      <c r="D3519" s="40" t="s">
        <v>7260</v>
      </c>
      <c r="E3519" s="40" t="s">
        <v>16412</v>
      </c>
      <c r="F3519" s="41">
        <v>42613</v>
      </c>
      <c r="G3519" s="42">
        <v>-4337.6899999999996</v>
      </c>
      <c r="H3519" s="21" t="s">
        <v>10674</v>
      </c>
      <c r="I3519" s="23" t="s">
        <v>7279</v>
      </c>
    </row>
    <row r="3520" spans="3:9">
      <c r="C3520" s="39" t="s">
        <v>11505</v>
      </c>
      <c r="D3520" s="40" t="s">
        <v>11506</v>
      </c>
      <c r="E3520" s="43" t="s">
        <v>18679</v>
      </c>
      <c r="F3520" s="44">
        <v>44470</v>
      </c>
      <c r="G3520" s="45">
        <v>-725140.8</v>
      </c>
      <c r="H3520" s="21">
        <v>0</v>
      </c>
      <c r="I3520" s="23" t="s">
        <v>11507</v>
      </c>
    </row>
    <row r="3521" spans="3:9">
      <c r="C3521" s="39" t="s">
        <v>11508</v>
      </c>
      <c r="D3521" s="40" t="s">
        <v>11509</v>
      </c>
      <c r="E3521" s="43" t="s">
        <v>18680</v>
      </c>
      <c r="F3521" s="44">
        <v>44471</v>
      </c>
      <c r="G3521" s="45">
        <v>-6375000</v>
      </c>
      <c r="H3521" s="21">
        <v>0</v>
      </c>
      <c r="I3521" s="23" t="s">
        <v>11510</v>
      </c>
    </row>
    <row r="3522" spans="3:9">
      <c r="C3522" s="39" t="s">
        <v>11511</v>
      </c>
      <c r="D3522" s="40" t="s">
        <v>11512</v>
      </c>
      <c r="E3522" s="43" t="s">
        <v>18681</v>
      </c>
      <c r="F3522" s="44">
        <v>42318</v>
      </c>
      <c r="G3522" s="45">
        <v>236809.48</v>
      </c>
      <c r="H3522" s="21">
        <v>0</v>
      </c>
      <c r="I3522" s="23" t="s">
        <v>11513</v>
      </c>
    </row>
    <row r="3523" spans="3:9">
      <c r="C3523" s="39" t="s">
        <v>11511</v>
      </c>
      <c r="D3523" s="40" t="s">
        <v>11512</v>
      </c>
      <c r="E3523" s="43" t="s">
        <v>18682</v>
      </c>
      <c r="F3523" s="44">
        <v>42552</v>
      </c>
      <c r="G3523" s="45">
        <v>-1210273.31</v>
      </c>
      <c r="H3523" s="21">
        <v>0</v>
      </c>
      <c r="I3523" s="23" t="s">
        <v>11514</v>
      </c>
    </row>
    <row r="3524" spans="3:9">
      <c r="C3524" s="39" t="s">
        <v>11511</v>
      </c>
      <c r="D3524" s="40" t="s">
        <v>11512</v>
      </c>
      <c r="E3524" s="43" t="s">
        <v>18683</v>
      </c>
      <c r="F3524" s="44">
        <v>42583</v>
      </c>
      <c r="G3524" s="45">
        <v>-1210273.31</v>
      </c>
      <c r="H3524" s="21">
        <v>0</v>
      </c>
      <c r="I3524" s="23" t="s">
        <v>11515</v>
      </c>
    </row>
    <row r="3525" spans="3:9">
      <c r="C3525" s="39" t="s">
        <v>11511</v>
      </c>
      <c r="D3525" s="40" t="s">
        <v>11512</v>
      </c>
      <c r="E3525" s="43" t="s">
        <v>18684</v>
      </c>
      <c r="F3525" s="44">
        <v>42614</v>
      </c>
      <c r="G3525" s="45">
        <v>-1210273.31</v>
      </c>
      <c r="H3525" s="21">
        <v>0</v>
      </c>
      <c r="I3525" s="23" t="s">
        <v>346</v>
      </c>
    </row>
    <row r="3526" spans="3:9">
      <c r="C3526" s="39" t="s">
        <v>11511</v>
      </c>
      <c r="D3526" s="40" t="s">
        <v>11512</v>
      </c>
      <c r="E3526" s="43" t="s">
        <v>18685</v>
      </c>
      <c r="F3526" s="44">
        <v>42644</v>
      </c>
      <c r="G3526" s="45">
        <v>-1210273.31</v>
      </c>
      <c r="H3526" s="21">
        <v>0</v>
      </c>
      <c r="I3526" s="23" t="s">
        <v>316</v>
      </c>
    </row>
    <row r="3527" spans="3:9">
      <c r="C3527" s="39" t="s">
        <v>11511</v>
      </c>
      <c r="D3527" s="40" t="s">
        <v>11512</v>
      </c>
      <c r="E3527" s="43" t="s">
        <v>18686</v>
      </c>
      <c r="F3527" s="44">
        <v>42675</v>
      </c>
      <c r="G3527" s="45">
        <v>-1210273.31</v>
      </c>
      <c r="H3527" s="21">
        <v>0</v>
      </c>
      <c r="I3527" s="23" t="s">
        <v>11516</v>
      </c>
    </row>
    <row r="3528" spans="3:9">
      <c r="C3528" s="39" t="s">
        <v>11511</v>
      </c>
      <c r="D3528" s="40" t="s">
        <v>11512</v>
      </c>
      <c r="E3528" s="43" t="s">
        <v>18687</v>
      </c>
      <c r="F3528" s="44">
        <v>42522</v>
      </c>
      <c r="G3528" s="45">
        <v>-0.02</v>
      </c>
      <c r="H3528" s="21">
        <v>0</v>
      </c>
      <c r="I3528" s="23" t="s">
        <v>20701</v>
      </c>
    </row>
    <row r="3529" spans="3:9">
      <c r="C3529" s="39" t="s">
        <v>11511</v>
      </c>
      <c r="D3529" s="40" t="s">
        <v>11512</v>
      </c>
      <c r="E3529" s="43" t="s">
        <v>18688</v>
      </c>
      <c r="F3529" s="44">
        <v>42433</v>
      </c>
      <c r="G3529" s="45">
        <v>-3194401.6</v>
      </c>
      <c r="H3529" s="21">
        <v>0</v>
      </c>
      <c r="I3529" s="23" t="s">
        <v>11517</v>
      </c>
    </row>
    <row r="3530" spans="3:9">
      <c r="C3530" s="39" t="s">
        <v>11511</v>
      </c>
      <c r="D3530" s="40" t="s">
        <v>11512</v>
      </c>
      <c r="E3530" s="43" t="s">
        <v>18689</v>
      </c>
      <c r="F3530" s="44">
        <v>42410</v>
      </c>
      <c r="G3530" s="45">
        <v>-653651.66</v>
      </c>
      <c r="H3530" s="21">
        <v>0</v>
      </c>
      <c r="I3530" s="23" t="s">
        <v>11518</v>
      </c>
    </row>
    <row r="3531" spans="3:9">
      <c r="C3531" s="39" t="s">
        <v>11511</v>
      </c>
      <c r="D3531" s="40" t="s">
        <v>11512</v>
      </c>
      <c r="E3531" s="43" t="s">
        <v>18690</v>
      </c>
      <c r="F3531" s="44">
        <v>42887</v>
      </c>
      <c r="G3531" s="45">
        <v>-0.01</v>
      </c>
      <c r="H3531" s="21">
        <v>0</v>
      </c>
      <c r="I3531" s="23" t="s">
        <v>20702</v>
      </c>
    </row>
    <row r="3532" spans="3:9">
      <c r="C3532" s="39" t="s">
        <v>11511</v>
      </c>
      <c r="D3532" s="40" t="s">
        <v>11512</v>
      </c>
      <c r="E3532" s="43" t="s">
        <v>18691</v>
      </c>
      <c r="F3532" s="44">
        <v>42892</v>
      </c>
      <c r="G3532" s="45">
        <v>205131.07</v>
      </c>
      <c r="H3532" s="21">
        <v>0</v>
      </c>
      <c r="I3532" s="23" t="s">
        <v>11519</v>
      </c>
    </row>
    <row r="3533" spans="3:9">
      <c r="C3533" s="39" t="s">
        <v>11511</v>
      </c>
      <c r="D3533" s="40" t="s">
        <v>11512</v>
      </c>
      <c r="E3533" s="43" t="s">
        <v>18692</v>
      </c>
      <c r="F3533" s="44">
        <v>42892</v>
      </c>
      <c r="G3533" s="45">
        <v>205131.07</v>
      </c>
      <c r="H3533" s="21">
        <v>0</v>
      </c>
      <c r="I3533" s="23" t="s">
        <v>11520</v>
      </c>
    </row>
    <row r="3534" spans="3:9">
      <c r="C3534" s="39" t="s">
        <v>11511</v>
      </c>
      <c r="D3534" s="40" t="s">
        <v>11512</v>
      </c>
      <c r="E3534" s="43" t="s">
        <v>18693</v>
      </c>
      <c r="F3534" s="44">
        <v>42892</v>
      </c>
      <c r="G3534" s="45">
        <v>205131.07</v>
      </c>
      <c r="H3534" s="21">
        <v>0</v>
      </c>
      <c r="I3534" s="23" t="s">
        <v>11522</v>
      </c>
    </row>
    <row r="3535" spans="3:9">
      <c r="C3535" s="39" t="s">
        <v>11511</v>
      </c>
      <c r="D3535" s="40" t="s">
        <v>11512</v>
      </c>
      <c r="E3535" s="43" t="s">
        <v>18694</v>
      </c>
      <c r="F3535" s="44">
        <v>42892</v>
      </c>
      <c r="G3535" s="45">
        <v>205131.07</v>
      </c>
      <c r="H3535" s="21">
        <v>0</v>
      </c>
      <c r="I3535" s="23" t="s">
        <v>11524</v>
      </c>
    </row>
    <row r="3536" spans="3:9">
      <c r="C3536" s="39" t="s">
        <v>11511</v>
      </c>
      <c r="D3536" s="40" t="s">
        <v>11512</v>
      </c>
      <c r="E3536" s="43" t="s">
        <v>18695</v>
      </c>
      <c r="F3536" s="44">
        <v>42892</v>
      </c>
      <c r="G3536" s="45">
        <v>205131.07</v>
      </c>
      <c r="H3536" s="21">
        <v>0</v>
      </c>
      <c r="I3536" s="23" t="s">
        <v>11526</v>
      </c>
    </row>
    <row r="3537" spans="3:9" ht="120">
      <c r="C3537" s="39" t="s">
        <v>11511</v>
      </c>
      <c r="D3537" s="40" t="s">
        <v>11512</v>
      </c>
      <c r="E3537" s="43" t="s">
        <v>18696</v>
      </c>
      <c r="F3537" s="44">
        <v>43055</v>
      </c>
      <c r="G3537" s="45">
        <v>4820580.13</v>
      </c>
      <c r="H3537" s="21">
        <v>0</v>
      </c>
      <c r="I3537" s="23" t="s">
        <v>11528</v>
      </c>
    </row>
    <row r="3538" spans="3:9">
      <c r="C3538" s="39" t="s">
        <v>11511</v>
      </c>
      <c r="D3538" s="40" t="s">
        <v>11512</v>
      </c>
      <c r="E3538" s="43" t="s">
        <v>18697</v>
      </c>
      <c r="F3538" s="44">
        <v>43132</v>
      </c>
      <c r="G3538" s="45">
        <v>-999184.26</v>
      </c>
      <c r="H3538" s="21">
        <v>0</v>
      </c>
      <c r="I3538" s="23" t="s">
        <v>1519</v>
      </c>
    </row>
    <row r="3539" spans="3:9" ht="150">
      <c r="C3539" s="39" t="s">
        <v>11511</v>
      </c>
      <c r="D3539" s="40" t="s">
        <v>11512</v>
      </c>
      <c r="E3539" s="43" t="s">
        <v>18698</v>
      </c>
      <c r="F3539" s="44">
        <v>43144</v>
      </c>
      <c r="G3539" s="45">
        <v>0.01</v>
      </c>
      <c r="H3539" s="21">
        <v>0</v>
      </c>
      <c r="I3539" s="23" t="s">
        <v>20703</v>
      </c>
    </row>
    <row r="3540" spans="3:9" ht="135">
      <c r="C3540" s="39" t="s">
        <v>11511</v>
      </c>
      <c r="D3540" s="40" t="s">
        <v>11512</v>
      </c>
      <c r="E3540" s="43" t="s">
        <v>18699</v>
      </c>
      <c r="F3540" s="44">
        <v>43305</v>
      </c>
      <c r="G3540" s="45">
        <v>0.01</v>
      </c>
      <c r="H3540" s="21">
        <v>0</v>
      </c>
      <c r="I3540" s="23" t="s">
        <v>20705</v>
      </c>
    </row>
    <row r="3541" spans="3:9">
      <c r="C3541" s="39" t="s">
        <v>11511</v>
      </c>
      <c r="D3541" s="40" t="s">
        <v>11512</v>
      </c>
      <c r="E3541" s="43" t="s">
        <v>18700</v>
      </c>
      <c r="F3541" s="44">
        <v>43528</v>
      </c>
      <c r="G3541" s="45">
        <v>-0.01</v>
      </c>
      <c r="H3541" s="21">
        <v>0</v>
      </c>
      <c r="I3541" s="23" t="s">
        <v>20706</v>
      </c>
    </row>
    <row r="3542" spans="3:9">
      <c r="C3542" s="39" t="s">
        <v>11511</v>
      </c>
      <c r="D3542" s="40" t="s">
        <v>11512</v>
      </c>
      <c r="E3542" s="43" t="s">
        <v>18701</v>
      </c>
      <c r="F3542" s="44">
        <v>43595</v>
      </c>
      <c r="G3542" s="45">
        <v>-0.01</v>
      </c>
      <c r="H3542" s="21">
        <v>0</v>
      </c>
      <c r="I3542" s="23" t="s">
        <v>20707</v>
      </c>
    </row>
    <row r="3543" spans="3:9">
      <c r="C3543" s="39" t="s">
        <v>11511</v>
      </c>
      <c r="D3543" s="40" t="s">
        <v>11512</v>
      </c>
      <c r="E3543" s="43" t="s">
        <v>18702</v>
      </c>
      <c r="F3543" s="44">
        <v>43655</v>
      </c>
      <c r="G3543" s="45">
        <v>-0.01</v>
      </c>
      <c r="H3543" s="21">
        <v>0</v>
      </c>
      <c r="I3543" s="23" t="s">
        <v>243</v>
      </c>
    </row>
    <row r="3544" spans="3:9">
      <c r="C3544" s="39" t="s">
        <v>11511</v>
      </c>
      <c r="D3544" s="40" t="s">
        <v>11512</v>
      </c>
      <c r="E3544" s="43" t="s">
        <v>18703</v>
      </c>
      <c r="F3544" s="44">
        <v>44202</v>
      </c>
      <c r="G3544" s="45">
        <v>-0.05</v>
      </c>
      <c r="H3544" s="21">
        <v>0</v>
      </c>
      <c r="I3544" s="23" t="s">
        <v>8034</v>
      </c>
    </row>
    <row r="3545" spans="3:9" ht="135">
      <c r="C3545" s="39" t="s">
        <v>11511</v>
      </c>
      <c r="D3545" s="40" t="s">
        <v>11512</v>
      </c>
      <c r="E3545" s="43" t="s">
        <v>18704</v>
      </c>
      <c r="F3545" s="44">
        <v>44476</v>
      </c>
      <c r="G3545" s="45">
        <v>0.03</v>
      </c>
      <c r="H3545" s="21">
        <v>0</v>
      </c>
      <c r="I3545" s="23" t="s">
        <v>20709</v>
      </c>
    </row>
    <row r="3546" spans="3:9">
      <c r="C3546" s="39" t="s">
        <v>11511</v>
      </c>
      <c r="D3546" s="40" t="s">
        <v>11512</v>
      </c>
      <c r="E3546" s="43" t="s">
        <v>18705</v>
      </c>
      <c r="F3546" s="44">
        <v>44518</v>
      </c>
      <c r="G3546" s="45">
        <v>-1146100.9099999999</v>
      </c>
      <c r="H3546" s="21">
        <v>0</v>
      </c>
      <c r="I3546" s="23" t="s">
        <v>11529</v>
      </c>
    </row>
    <row r="3547" spans="3:9">
      <c r="C3547" s="39" t="s">
        <v>11511</v>
      </c>
      <c r="D3547" s="40" t="s">
        <v>11512</v>
      </c>
      <c r="E3547" s="43" t="s">
        <v>18706</v>
      </c>
      <c r="F3547" s="44">
        <v>44518</v>
      </c>
      <c r="G3547" s="45">
        <v>1146100.9099999999</v>
      </c>
      <c r="H3547" s="21">
        <v>0</v>
      </c>
      <c r="I3547" s="23" t="s">
        <v>11530</v>
      </c>
    </row>
    <row r="3548" spans="3:9" ht="120">
      <c r="C3548" s="39" t="s">
        <v>11511</v>
      </c>
      <c r="D3548" s="40" t="s">
        <v>11512</v>
      </c>
      <c r="E3548" s="43" t="s">
        <v>18707</v>
      </c>
      <c r="F3548" s="44">
        <v>44713</v>
      </c>
      <c r="G3548" s="45">
        <v>0.02</v>
      </c>
      <c r="H3548" s="21">
        <v>0</v>
      </c>
      <c r="I3548" s="23" t="s">
        <v>20711</v>
      </c>
    </row>
    <row r="3549" spans="3:9">
      <c r="C3549" s="39" t="s">
        <v>11511</v>
      </c>
      <c r="D3549" s="40" t="s">
        <v>11512</v>
      </c>
      <c r="E3549" s="43" t="s">
        <v>21875</v>
      </c>
      <c r="F3549" s="44">
        <v>44761</v>
      </c>
      <c r="G3549" s="45">
        <v>-1102531.49</v>
      </c>
      <c r="H3549" s="21">
        <v>0</v>
      </c>
      <c r="I3549" s="23" t="e">
        <v>#N/A</v>
      </c>
    </row>
    <row r="3550" spans="3:9">
      <c r="C3550" s="39" t="s">
        <v>11511</v>
      </c>
      <c r="D3550" s="40" t="s">
        <v>11512</v>
      </c>
      <c r="E3550" s="43" t="s">
        <v>21876</v>
      </c>
      <c r="F3550" s="44">
        <v>44761</v>
      </c>
      <c r="G3550" s="45">
        <v>-1102531.49</v>
      </c>
      <c r="H3550" s="21">
        <v>0</v>
      </c>
      <c r="I3550" s="23" t="e">
        <v>#N/A</v>
      </c>
    </row>
    <row r="3551" spans="3:9">
      <c r="C3551" s="39" t="s">
        <v>11511</v>
      </c>
      <c r="D3551" s="40" t="s">
        <v>11512</v>
      </c>
      <c r="E3551" s="43" t="s">
        <v>18708</v>
      </c>
      <c r="F3551" s="44">
        <v>42318</v>
      </c>
      <c r="G3551" s="45">
        <v>-1184047.3799999999</v>
      </c>
      <c r="H3551" s="21">
        <v>0</v>
      </c>
      <c r="I3551" s="23" t="s">
        <v>11513</v>
      </c>
    </row>
    <row r="3552" spans="3:9">
      <c r="C3552" s="39" t="s">
        <v>11511</v>
      </c>
      <c r="D3552" s="40" t="s">
        <v>11512</v>
      </c>
      <c r="E3552" s="43" t="s">
        <v>18709</v>
      </c>
      <c r="F3552" s="44">
        <v>42235</v>
      </c>
      <c r="G3552" s="45">
        <v>-2389075.2000000002</v>
      </c>
      <c r="H3552" s="21">
        <v>0</v>
      </c>
      <c r="I3552" s="23" t="s">
        <v>11531</v>
      </c>
    </row>
    <row r="3553" spans="3:9">
      <c r="C3553" s="39" t="s">
        <v>11511</v>
      </c>
      <c r="D3553" s="40" t="s">
        <v>11512</v>
      </c>
      <c r="E3553" s="43" t="s">
        <v>18710</v>
      </c>
      <c r="F3553" s="44">
        <v>41975</v>
      </c>
      <c r="G3553" s="45">
        <v>-750000</v>
      </c>
      <c r="H3553" s="21">
        <v>0</v>
      </c>
      <c r="I3553" s="23" t="s">
        <v>11532</v>
      </c>
    </row>
    <row r="3554" spans="3:9">
      <c r="C3554" s="39" t="s">
        <v>11511</v>
      </c>
      <c r="D3554" s="40" t="s">
        <v>11512</v>
      </c>
      <c r="E3554" s="43" t="s">
        <v>18711</v>
      </c>
      <c r="F3554" s="44">
        <v>41975</v>
      </c>
      <c r="G3554" s="45">
        <v>-2422941.2000000002</v>
      </c>
      <c r="H3554" s="21">
        <v>0</v>
      </c>
      <c r="I3554" s="23" t="s">
        <v>11534</v>
      </c>
    </row>
    <row r="3555" spans="3:9">
      <c r="C3555" s="39" t="s">
        <v>7281</v>
      </c>
      <c r="D3555" s="40" t="s">
        <v>7282</v>
      </c>
      <c r="E3555" s="40" t="s">
        <v>14739</v>
      </c>
      <c r="F3555" s="41">
        <v>40561</v>
      </c>
      <c r="G3555" s="42">
        <v>-20000</v>
      </c>
      <c r="H3555" s="21" t="s">
        <v>10677</v>
      </c>
      <c r="I3555" s="23" t="s">
        <v>20111</v>
      </c>
    </row>
    <row r="3556" spans="3:9" ht="105">
      <c r="C3556" s="46" t="s">
        <v>389</v>
      </c>
      <c r="D3556" s="47" t="s">
        <v>1820</v>
      </c>
      <c r="E3556" s="48" t="s">
        <v>13636</v>
      </c>
      <c r="F3556" s="49">
        <v>44539</v>
      </c>
      <c r="G3556" s="50">
        <v>0.01</v>
      </c>
      <c r="H3556" s="21" t="s">
        <v>19349</v>
      </c>
      <c r="I3556" s="23" t="s">
        <v>19612</v>
      </c>
    </row>
    <row r="3557" spans="3:9" ht="105">
      <c r="C3557" s="46" t="s">
        <v>389</v>
      </c>
      <c r="D3557" s="47" t="s">
        <v>1820</v>
      </c>
      <c r="E3557" s="48" t="s">
        <v>13637</v>
      </c>
      <c r="F3557" s="49">
        <v>44586</v>
      </c>
      <c r="G3557" s="50">
        <v>0.01</v>
      </c>
      <c r="H3557" s="21" t="s">
        <v>19350</v>
      </c>
      <c r="I3557" s="23" t="s">
        <v>19613</v>
      </c>
    </row>
    <row r="3558" spans="3:9">
      <c r="C3558" s="46" t="s">
        <v>390</v>
      </c>
      <c r="D3558" s="47" t="s">
        <v>1822</v>
      </c>
      <c r="E3558" s="48" t="s">
        <v>13747</v>
      </c>
      <c r="F3558" s="49">
        <v>42935</v>
      </c>
      <c r="G3558" s="50">
        <v>-590590</v>
      </c>
      <c r="H3558" s="21" t="s">
        <v>391</v>
      </c>
      <c r="I3558" s="23" t="s">
        <v>391</v>
      </c>
    </row>
    <row r="3559" spans="3:9" ht="60">
      <c r="C3559" s="46" t="s">
        <v>12760</v>
      </c>
      <c r="D3559" s="47" t="s">
        <v>12759</v>
      </c>
      <c r="E3559" s="48" t="s">
        <v>12761</v>
      </c>
      <c r="F3559" s="49">
        <v>43705</v>
      </c>
      <c r="G3559" s="50">
        <v>0.01</v>
      </c>
      <c r="H3559" s="21" t="s">
        <v>1132</v>
      </c>
      <c r="I3559" s="23" t="s">
        <v>19614</v>
      </c>
    </row>
    <row r="3560" spans="3:9">
      <c r="C3560" s="46" t="s">
        <v>392</v>
      </c>
      <c r="D3560" s="47" t="s">
        <v>1823</v>
      </c>
      <c r="E3560" s="48" t="s">
        <v>13495</v>
      </c>
      <c r="F3560" s="49">
        <v>42590</v>
      </c>
      <c r="G3560" s="50">
        <v>-152515</v>
      </c>
      <c r="H3560" s="21" t="s">
        <v>393</v>
      </c>
      <c r="I3560" s="23" t="s">
        <v>393</v>
      </c>
    </row>
    <row r="3561" spans="3:9">
      <c r="C3561" s="39" t="s">
        <v>8921</v>
      </c>
      <c r="D3561" s="40" t="s">
        <v>8922</v>
      </c>
      <c r="E3561" s="43" t="s">
        <v>17219</v>
      </c>
      <c r="F3561" s="44">
        <v>40556</v>
      </c>
      <c r="G3561" s="45">
        <v>-484595.15</v>
      </c>
      <c r="H3561" s="21" t="s">
        <v>1598</v>
      </c>
      <c r="I3561" s="23" t="s">
        <v>8923</v>
      </c>
    </row>
    <row r="3562" spans="3:9">
      <c r="C3562" s="39" t="s">
        <v>7284</v>
      </c>
      <c r="D3562" s="40" t="s">
        <v>7285</v>
      </c>
      <c r="E3562" s="40" t="s">
        <v>14740</v>
      </c>
      <c r="F3562" s="41">
        <v>40361</v>
      </c>
      <c r="G3562" s="42">
        <v>-18131.400000000001</v>
      </c>
      <c r="H3562" s="21" t="s">
        <v>10681</v>
      </c>
      <c r="I3562" s="23" t="s">
        <v>20112</v>
      </c>
    </row>
    <row r="3563" spans="3:9">
      <c r="C3563" s="39" t="s">
        <v>8925</v>
      </c>
      <c r="D3563" s="40" t="s">
        <v>8926</v>
      </c>
      <c r="E3563" s="43" t="s">
        <v>17220</v>
      </c>
      <c r="F3563" s="44">
        <v>41183</v>
      </c>
      <c r="G3563" s="45">
        <v>-323606.25</v>
      </c>
      <c r="H3563" s="21" t="s">
        <v>1599</v>
      </c>
      <c r="I3563" s="23" t="s">
        <v>8927</v>
      </c>
    </row>
    <row r="3564" spans="3:9">
      <c r="C3564" s="39" t="s">
        <v>8925</v>
      </c>
      <c r="D3564" s="40" t="s">
        <v>8926</v>
      </c>
      <c r="E3564" s="43" t="s">
        <v>18712</v>
      </c>
      <c r="F3564" s="44">
        <v>44292</v>
      </c>
      <c r="G3564" s="45">
        <v>-0.05</v>
      </c>
      <c r="H3564" s="21">
        <v>0</v>
      </c>
      <c r="I3564" s="23" t="s">
        <v>19432</v>
      </c>
    </row>
    <row r="3565" spans="3:9" ht="120">
      <c r="C3565" s="39" t="s">
        <v>8925</v>
      </c>
      <c r="D3565" s="40" t="s">
        <v>8926</v>
      </c>
      <c r="E3565" s="43" t="s">
        <v>18713</v>
      </c>
      <c r="F3565" s="44">
        <v>43348</v>
      </c>
      <c r="G3565" s="45">
        <v>0.01</v>
      </c>
      <c r="H3565" s="21">
        <v>0</v>
      </c>
      <c r="I3565" s="23" t="s">
        <v>20712</v>
      </c>
    </row>
    <row r="3566" spans="3:9" ht="150">
      <c r="C3566" s="39" t="s">
        <v>8925</v>
      </c>
      <c r="D3566" s="40" t="s">
        <v>8926</v>
      </c>
      <c r="E3566" s="43" t="s">
        <v>18714</v>
      </c>
      <c r="F3566" s="44">
        <v>44496</v>
      </c>
      <c r="G3566" s="45">
        <v>0.02</v>
      </c>
      <c r="H3566" s="21">
        <v>0</v>
      </c>
      <c r="I3566" s="23" t="s">
        <v>20714</v>
      </c>
    </row>
    <row r="3567" spans="3:9" ht="75">
      <c r="C3567" s="39" t="s">
        <v>8925</v>
      </c>
      <c r="D3567" s="40" t="s">
        <v>8926</v>
      </c>
      <c r="E3567" s="43" t="s">
        <v>18715</v>
      </c>
      <c r="F3567" s="44">
        <v>44011</v>
      </c>
      <c r="G3567" s="45">
        <v>0.01</v>
      </c>
      <c r="H3567" s="21">
        <v>0</v>
      </c>
      <c r="I3567" s="23" t="s">
        <v>20715</v>
      </c>
    </row>
    <row r="3568" spans="3:9">
      <c r="C3568" s="39" t="s">
        <v>7287</v>
      </c>
      <c r="D3568" s="40" t="s">
        <v>7288</v>
      </c>
      <c r="E3568" s="40" t="s">
        <v>14741</v>
      </c>
      <c r="F3568" s="41">
        <v>41151</v>
      </c>
      <c r="G3568" s="42">
        <v>-652086.73</v>
      </c>
      <c r="H3568" s="21" t="s">
        <v>10683</v>
      </c>
      <c r="I3568" s="23" t="s">
        <v>7289</v>
      </c>
    </row>
    <row r="3569" spans="3:9">
      <c r="C3569" s="39" t="s">
        <v>7287</v>
      </c>
      <c r="D3569" s="40" t="s">
        <v>7288</v>
      </c>
      <c r="E3569" s="40" t="s">
        <v>16413</v>
      </c>
      <c r="F3569" s="41">
        <v>41243</v>
      </c>
      <c r="G3569" s="42">
        <v>-13603.32</v>
      </c>
      <c r="H3569" s="21" t="s">
        <v>10686</v>
      </c>
      <c r="I3569" s="23" t="s">
        <v>7290</v>
      </c>
    </row>
    <row r="3570" spans="3:9">
      <c r="C3570" s="39" t="s">
        <v>7287</v>
      </c>
      <c r="D3570" s="40" t="s">
        <v>7288</v>
      </c>
      <c r="E3570" s="40" t="s">
        <v>16414</v>
      </c>
      <c r="F3570" s="41">
        <v>41248</v>
      </c>
      <c r="G3570" s="42">
        <v>-44666</v>
      </c>
      <c r="H3570" s="21" t="s">
        <v>10687</v>
      </c>
      <c r="I3570" s="23" t="s">
        <v>7291</v>
      </c>
    </row>
    <row r="3571" spans="3:9">
      <c r="C3571" s="39" t="s">
        <v>7287</v>
      </c>
      <c r="D3571" s="40" t="s">
        <v>7288</v>
      </c>
      <c r="E3571" s="40" t="s">
        <v>16415</v>
      </c>
      <c r="F3571" s="41">
        <v>41248</v>
      </c>
      <c r="G3571" s="42">
        <v>-43685.42</v>
      </c>
      <c r="H3571" s="21" t="s">
        <v>10688</v>
      </c>
      <c r="I3571" s="23" t="s">
        <v>7291</v>
      </c>
    </row>
    <row r="3572" spans="3:9">
      <c r="C3572" s="39" t="s">
        <v>7287</v>
      </c>
      <c r="D3572" s="40" t="s">
        <v>7288</v>
      </c>
      <c r="E3572" s="40" t="s">
        <v>16416</v>
      </c>
      <c r="F3572" s="41">
        <v>41248</v>
      </c>
      <c r="G3572" s="42">
        <v>-288474</v>
      </c>
      <c r="H3572" s="21" t="s">
        <v>10691</v>
      </c>
      <c r="I3572" s="23" t="s">
        <v>7291</v>
      </c>
    </row>
    <row r="3573" spans="3:9">
      <c r="C3573" s="39" t="s">
        <v>7287</v>
      </c>
      <c r="D3573" s="40" t="s">
        <v>7288</v>
      </c>
      <c r="E3573" s="40" t="s">
        <v>16417</v>
      </c>
      <c r="F3573" s="41">
        <v>41248</v>
      </c>
      <c r="G3573" s="42">
        <v>-5174.5</v>
      </c>
      <c r="H3573" s="21" t="s">
        <v>10694</v>
      </c>
      <c r="I3573" s="23" t="s">
        <v>7295</v>
      </c>
    </row>
    <row r="3574" spans="3:9" ht="60">
      <c r="C3574" s="46" t="s">
        <v>12482</v>
      </c>
      <c r="D3574" s="47" t="s">
        <v>12481</v>
      </c>
      <c r="E3574" s="48" t="s">
        <v>12483</v>
      </c>
      <c r="F3574" s="49">
        <v>44155</v>
      </c>
      <c r="G3574" s="50">
        <v>0.01</v>
      </c>
      <c r="H3574" s="21" t="s">
        <v>19351</v>
      </c>
      <c r="I3574" s="23" t="s">
        <v>19615</v>
      </c>
    </row>
    <row r="3575" spans="3:9">
      <c r="C3575" s="39" t="s">
        <v>8928</v>
      </c>
      <c r="D3575" s="40" t="s">
        <v>8929</v>
      </c>
      <c r="E3575" s="43" t="s">
        <v>17221</v>
      </c>
      <c r="F3575" s="44">
        <v>41025</v>
      </c>
      <c r="G3575" s="45">
        <v>-498822.93</v>
      </c>
      <c r="H3575" s="21" t="s">
        <v>19409</v>
      </c>
      <c r="I3575" s="23" t="s">
        <v>8930</v>
      </c>
    </row>
    <row r="3576" spans="3:9">
      <c r="C3576" s="46" t="s">
        <v>13892</v>
      </c>
      <c r="D3576" s="47" t="s">
        <v>21034</v>
      </c>
      <c r="E3576" s="48" t="s">
        <v>13893</v>
      </c>
      <c r="F3576" s="49">
        <v>43609</v>
      </c>
      <c r="G3576" s="50">
        <v>-0.01</v>
      </c>
      <c r="H3576" s="21" t="s">
        <v>19352</v>
      </c>
      <c r="I3576" s="23" t="s">
        <v>19352</v>
      </c>
    </row>
    <row r="3577" spans="3:9">
      <c r="C3577" s="39" t="s">
        <v>11535</v>
      </c>
      <c r="D3577" s="40" t="s">
        <v>11536</v>
      </c>
      <c r="E3577" s="43" t="s">
        <v>18716</v>
      </c>
      <c r="F3577" s="44">
        <v>41135</v>
      </c>
      <c r="G3577" s="45">
        <v>-6655799.9800000004</v>
      </c>
      <c r="H3577" s="21">
        <v>0</v>
      </c>
      <c r="I3577" s="23" t="s">
        <v>20716</v>
      </c>
    </row>
    <row r="3578" spans="3:9">
      <c r="C3578" s="46" t="s">
        <v>394</v>
      </c>
      <c r="D3578" s="47" t="s">
        <v>1824</v>
      </c>
      <c r="E3578" s="48" t="s">
        <v>13211</v>
      </c>
      <c r="F3578" s="49">
        <v>41896</v>
      </c>
      <c r="G3578" s="50">
        <v>-285412.5</v>
      </c>
      <c r="H3578" s="21" t="s">
        <v>395</v>
      </c>
      <c r="I3578" s="23" t="s">
        <v>395</v>
      </c>
    </row>
    <row r="3579" spans="3:9">
      <c r="C3579" s="46" t="s">
        <v>394</v>
      </c>
      <c r="D3579" s="47" t="s">
        <v>1824</v>
      </c>
      <c r="E3579" s="48" t="s">
        <v>13212</v>
      </c>
      <c r="F3579" s="49">
        <v>41911</v>
      </c>
      <c r="G3579" s="50">
        <v>-41049.620000000003</v>
      </c>
      <c r="H3579" s="21" t="s">
        <v>396</v>
      </c>
      <c r="I3579" s="23" t="s">
        <v>396</v>
      </c>
    </row>
    <row r="3580" spans="3:9">
      <c r="C3580" s="46" t="s">
        <v>394</v>
      </c>
      <c r="D3580" s="47" t="s">
        <v>1824</v>
      </c>
      <c r="E3580" s="48" t="s">
        <v>13213</v>
      </c>
      <c r="F3580" s="49">
        <v>41911</v>
      </c>
      <c r="G3580" s="50">
        <v>-35598.54</v>
      </c>
      <c r="H3580" s="21" t="s">
        <v>397</v>
      </c>
      <c r="I3580" s="23" t="s">
        <v>397</v>
      </c>
    </row>
    <row r="3581" spans="3:9">
      <c r="C3581" s="46" t="s">
        <v>394</v>
      </c>
      <c r="D3581" s="47" t="s">
        <v>1824</v>
      </c>
      <c r="E3581" s="48" t="s">
        <v>13214</v>
      </c>
      <c r="F3581" s="49">
        <v>41911</v>
      </c>
      <c r="G3581" s="50">
        <v>-35598.54</v>
      </c>
      <c r="H3581" s="21" t="s">
        <v>398</v>
      </c>
      <c r="I3581" s="23" t="s">
        <v>398</v>
      </c>
    </row>
    <row r="3582" spans="3:9">
      <c r="C3582" s="46" t="s">
        <v>394</v>
      </c>
      <c r="D3582" s="47" t="s">
        <v>1824</v>
      </c>
      <c r="E3582" s="48" t="s">
        <v>13215</v>
      </c>
      <c r="F3582" s="49">
        <v>41911</v>
      </c>
      <c r="G3582" s="50">
        <v>-38564.699999999997</v>
      </c>
      <c r="H3582" s="21" t="s">
        <v>399</v>
      </c>
      <c r="I3582" s="23" t="s">
        <v>399</v>
      </c>
    </row>
    <row r="3583" spans="3:9">
      <c r="C3583" s="46" t="s">
        <v>394</v>
      </c>
      <c r="D3583" s="47" t="s">
        <v>1824</v>
      </c>
      <c r="E3583" s="48" t="s">
        <v>13216</v>
      </c>
      <c r="F3583" s="49">
        <v>41911</v>
      </c>
      <c r="G3583" s="50">
        <v>-29665.19</v>
      </c>
      <c r="H3583" s="21" t="s">
        <v>400</v>
      </c>
      <c r="I3583" s="23" t="s">
        <v>400</v>
      </c>
    </row>
    <row r="3584" spans="3:9">
      <c r="C3584" s="46" t="s">
        <v>394</v>
      </c>
      <c r="D3584" s="47" t="s">
        <v>1824</v>
      </c>
      <c r="E3584" s="48" t="s">
        <v>13217</v>
      </c>
      <c r="F3584" s="49">
        <v>41911</v>
      </c>
      <c r="G3584" s="50">
        <v>-38564.699999999997</v>
      </c>
      <c r="H3584" s="21" t="s">
        <v>401</v>
      </c>
      <c r="I3584" s="23" t="s">
        <v>401</v>
      </c>
    </row>
    <row r="3585" spans="3:9">
      <c r="C3585" s="46" t="s">
        <v>394</v>
      </c>
      <c r="D3585" s="47" t="s">
        <v>1824</v>
      </c>
      <c r="E3585" s="48" t="s">
        <v>13218</v>
      </c>
      <c r="F3585" s="49">
        <v>41911</v>
      </c>
      <c r="G3585" s="50">
        <v>-35598.54</v>
      </c>
      <c r="H3585" s="21" t="s">
        <v>402</v>
      </c>
      <c r="I3585" s="23" t="s">
        <v>402</v>
      </c>
    </row>
    <row r="3586" spans="3:9">
      <c r="C3586" s="46" t="s">
        <v>394</v>
      </c>
      <c r="D3586" s="47" t="s">
        <v>1824</v>
      </c>
      <c r="E3586" s="48" t="s">
        <v>13219</v>
      </c>
      <c r="F3586" s="49">
        <v>41911</v>
      </c>
      <c r="G3586" s="50">
        <v>-38564.699999999997</v>
      </c>
      <c r="H3586" s="21" t="s">
        <v>403</v>
      </c>
      <c r="I3586" s="23" t="s">
        <v>403</v>
      </c>
    </row>
    <row r="3587" spans="3:9">
      <c r="C3587" s="46" t="s">
        <v>394</v>
      </c>
      <c r="D3587" s="47" t="s">
        <v>1824</v>
      </c>
      <c r="E3587" s="48" t="s">
        <v>13220</v>
      </c>
      <c r="F3587" s="49">
        <v>41911</v>
      </c>
      <c r="G3587" s="50">
        <v>-38564.699999999997</v>
      </c>
      <c r="H3587" s="21" t="s">
        <v>404</v>
      </c>
      <c r="I3587" s="23" t="s">
        <v>404</v>
      </c>
    </row>
    <row r="3588" spans="3:9">
      <c r="C3588" s="46" t="s">
        <v>394</v>
      </c>
      <c r="D3588" s="47" t="s">
        <v>1824</v>
      </c>
      <c r="E3588" s="48" t="s">
        <v>13221</v>
      </c>
      <c r="F3588" s="49">
        <v>41911</v>
      </c>
      <c r="G3588" s="50">
        <v>-38564.699999999997</v>
      </c>
      <c r="H3588" s="21" t="s">
        <v>405</v>
      </c>
      <c r="I3588" s="23" t="s">
        <v>405</v>
      </c>
    </row>
    <row r="3589" spans="3:9">
      <c r="C3589" s="46" t="s">
        <v>394</v>
      </c>
      <c r="D3589" s="47" t="s">
        <v>1824</v>
      </c>
      <c r="E3589" s="48" t="s">
        <v>13222</v>
      </c>
      <c r="F3589" s="49">
        <v>41911</v>
      </c>
      <c r="G3589" s="50">
        <v>-38564.699999999997</v>
      </c>
      <c r="H3589" s="21" t="s">
        <v>406</v>
      </c>
      <c r="I3589" s="23" t="s">
        <v>406</v>
      </c>
    </row>
    <row r="3590" spans="3:9">
      <c r="C3590" s="46" t="s">
        <v>394</v>
      </c>
      <c r="D3590" s="47" t="s">
        <v>1824</v>
      </c>
      <c r="E3590" s="48" t="s">
        <v>13223</v>
      </c>
      <c r="F3590" s="49">
        <v>41911</v>
      </c>
      <c r="G3590" s="50">
        <v>-38564.699999999997</v>
      </c>
      <c r="H3590" s="21" t="s">
        <v>407</v>
      </c>
      <c r="I3590" s="23" t="s">
        <v>407</v>
      </c>
    </row>
    <row r="3591" spans="3:9">
      <c r="C3591" s="46" t="s">
        <v>394</v>
      </c>
      <c r="D3591" s="47" t="s">
        <v>1824</v>
      </c>
      <c r="E3591" s="48" t="s">
        <v>13224</v>
      </c>
      <c r="F3591" s="49">
        <v>41911</v>
      </c>
      <c r="G3591" s="50">
        <v>-38564.699999999997</v>
      </c>
      <c r="H3591" s="21" t="s">
        <v>408</v>
      </c>
      <c r="I3591" s="23" t="s">
        <v>408</v>
      </c>
    </row>
    <row r="3592" spans="3:9">
      <c r="C3592" s="46" t="s">
        <v>394</v>
      </c>
      <c r="D3592" s="47" t="s">
        <v>1824</v>
      </c>
      <c r="E3592" s="48" t="s">
        <v>13225</v>
      </c>
      <c r="F3592" s="49">
        <v>41911</v>
      </c>
      <c r="G3592" s="50">
        <v>-38564.699999999997</v>
      </c>
      <c r="H3592" s="21" t="s">
        <v>409</v>
      </c>
      <c r="I3592" s="23" t="s">
        <v>409</v>
      </c>
    </row>
    <row r="3593" spans="3:9">
      <c r="C3593" s="46" t="s">
        <v>394</v>
      </c>
      <c r="D3593" s="47" t="s">
        <v>1824</v>
      </c>
      <c r="E3593" s="48" t="s">
        <v>13226</v>
      </c>
      <c r="F3593" s="49">
        <v>41911</v>
      </c>
      <c r="G3593" s="50">
        <v>-9381.26</v>
      </c>
      <c r="H3593" s="21" t="s">
        <v>410</v>
      </c>
      <c r="I3593" s="23" t="s">
        <v>410</v>
      </c>
    </row>
    <row r="3594" spans="3:9">
      <c r="C3594" s="46" t="s">
        <v>394</v>
      </c>
      <c r="D3594" s="47" t="s">
        <v>1824</v>
      </c>
      <c r="E3594" s="48" t="s">
        <v>13227</v>
      </c>
      <c r="F3594" s="49">
        <v>41920</v>
      </c>
      <c r="G3594" s="50">
        <v>-1375.14</v>
      </c>
      <c r="H3594" s="21" t="s">
        <v>411</v>
      </c>
      <c r="I3594" s="23" t="s">
        <v>411</v>
      </c>
    </row>
    <row r="3595" spans="3:9">
      <c r="C3595" s="46" t="s">
        <v>394</v>
      </c>
      <c r="D3595" s="47" t="s">
        <v>1824</v>
      </c>
      <c r="E3595" s="48" t="s">
        <v>13228</v>
      </c>
      <c r="F3595" s="49">
        <v>41920</v>
      </c>
      <c r="G3595" s="50">
        <v>-220.39</v>
      </c>
      <c r="H3595" s="21" t="s">
        <v>412</v>
      </c>
      <c r="I3595" s="23" t="s">
        <v>412</v>
      </c>
    </row>
    <row r="3596" spans="3:9">
      <c r="C3596" s="46" t="s">
        <v>394</v>
      </c>
      <c r="D3596" s="47" t="s">
        <v>1824</v>
      </c>
      <c r="E3596" s="48" t="s">
        <v>13229</v>
      </c>
      <c r="F3596" s="49">
        <v>41920</v>
      </c>
      <c r="G3596" s="50">
        <v>-2442.0500000000002</v>
      </c>
      <c r="H3596" s="21" t="s">
        <v>413</v>
      </c>
      <c r="I3596" s="23" t="s">
        <v>413</v>
      </c>
    </row>
    <row r="3597" spans="3:9">
      <c r="C3597" s="46" t="s">
        <v>394</v>
      </c>
      <c r="D3597" s="47" t="s">
        <v>1824</v>
      </c>
      <c r="E3597" s="48" t="s">
        <v>13230</v>
      </c>
      <c r="F3597" s="49">
        <v>41920</v>
      </c>
      <c r="G3597" s="50">
        <v>-11438.91</v>
      </c>
      <c r="H3597" s="21" t="s">
        <v>414</v>
      </c>
      <c r="I3597" s="23" t="s">
        <v>414</v>
      </c>
    </row>
    <row r="3598" spans="3:9">
      <c r="C3598" s="46" t="s">
        <v>394</v>
      </c>
      <c r="D3598" s="47" t="s">
        <v>1824</v>
      </c>
      <c r="E3598" s="48" t="s">
        <v>13231</v>
      </c>
      <c r="F3598" s="49">
        <v>41920</v>
      </c>
      <c r="G3598" s="50">
        <v>-4950.17</v>
      </c>
      <c r="H3598" s="21" t="s">
        <v>415</v>
      </c>
      <c r="I3598" s="23" t="s">
        <v>415</v>
      </c>
    </row>
    <row r="3599" spans="3:9">
      <c r="C3599" s="46" t="s">
        <v>394</v>
      </c>
      <c r="D3599" s="47" t="s">
        <v>1824</v>
      </c>
      <c r="E3599" s="48" t="s">
        <v>13232</v>
      </c>
      <c r="F3599" s="49">
        <v>41920</v>
      </c>
      <c r="G3599" s="50">
        <v>-4033.58</v>
      </c>
      <c r="H3599" s="21" t="s">
        <v>416</v>
      </c>
      <c r="I3599" s="23" t="s">
        <v>416</v>
      </c>
    </row>
    <row r="3600" spans="3:9">
      <c r="C3600" s="46" t="s">
        <v>394</v>
      </c>
      <c r="D3600" s="47" t="s">
        <v>1824</v>
      </c>
      <c r="E3600" s="48" t="s">
        <v>13233</v>
      </c>
      <c r="F3600" s="49">
        <v>41920</v>
      </c>
      <c r="G3600" s="50">
        <v>-3783.88</v>
      </c>
      <c r="H3600" s="21" t="s">
        <v>417</v>
      </c>
      <c r="I3600" s="23" t="s">
        <v>417</v>
      </c>
    </row>
    <row r="3601" spans="3:9">
      <c r="C3601" s="46" t="s">
        <v>394</v>
      </c>
      <c r="D3601" s="47" t="s">
        <v>1824</v>
      </c>
      <c r="E3601" s="48" t="s">
        <v>13234</v>
      </c>
      <c r="F3601" s="49">
        <v>41920</v>
      </c>
      <c r="G3601" s="50">
        <v>-9421.6200000000008</v>
      </c>
      <c r="H3601" s="21" t="s">
        <v>418</v>
      </c>
      <c r="I3601" s="23" t="s">
        <v>418</v>
      </c>
    </row>
    <row r="3602" spans="3:9">
      <c r="C3602" s="46" t="s">
        <v>394</v>
      </c>
      <c r="D3602" s="47" t="s">
        <v>1824</v>
      </c>
      <c r="E3602" s="48" t="s">
        <v>13235</v>
      </c>
      <c r="F3602" s="49">
        <v>41920</v>
      </c>
      <c r="G3602" s="50">
        <v>-2442.0500000000002</v>
      </c>
      <c r="H3602" s="21" t="s">
        <v>419</v>
      </c>
      <c r="I3602" s="23" t="s">
        <v>419</v>
      </c>
    </row>
    <row r="3603" spans="3:9">
      <c r="C3603" s="46" t="s">
        <v>394</v>
      </c>
      <c r="D3603" s="47" t="s">
        <v>1824</v>
      </c>
      <c r="E3603" s="48" t="s">
        <v>13236</v>
      </c>
      <c r="F3603" s="49">
        <v>41920</v>
      </c>
      <c r="G3603" s="50">
        <v>-9900.34</v>
      </c>
      <c r="H3603" s="21" t="s">
        <v>420</v>
      </c>
      <c r="I3603" s="23" t="s">
        <v>420</v>
      </c>
    </row>
    <row r="3604" spans="3:9">
      <c r="C3604" s="46" t="s">
        <v>394</v>
      </c>
      <c r="D3604" s="47" t="s">
        <v>1824</v>
      </c>
      <c r="E3604" s="48" t="s">
        <v>13237</v>
      </c>
      <c r="F3604" s="49">
        <v>41920</v>
      </c>
      <c r="G3604" s="50">
        <v>-4950.17</v>
      </c>
      <c r="H3604" s="21" t="s">
        <v>421</v>
      </c>
      <c r="I3604" s="23" t="s">
        <v>421</v>
      </c>
    </row>
    <row r="3605" spans="3:9">
      <c r="C3605" s="46" t="s">
        <v>394</v>
      </c>
      <c r="D3605" s="47" t="s">
        <v>1824</v>
      </c>
      <c r="E3605" s="48" t="s">
        <v>13238</v>
      </c>
      <c r="F3605" s="49">
        <v>41920</v>
      </c>
      <c r="G3605" s="50">
        <v>-1347.89</v>
      </c>
      <c r="H3605" s="21" t="s">
        <v>422</v>
      </c>
      <c r="I3605" s="23" t="s">
        <v>422</v>
      </c>
    </row>
    <row r="3606" spans="3:9">
      <c r="C3606" s="46" t="s">
        <v>394</v>
      </c>
      <c r="D3606" s="47" t="s">
        <v>1824</v>
      </c>
      <c r="E3606" s="48" t="s">
        <v>13239</v>
      </c>
      <c r="F3606" s="49">
        <v>41941</v>
      </c>
      <c r="G3606" s="50">
        <v>-65490</v>
      </c>
      <c r="H3606" s="21" t="s">
        <v>423</v>
      </c>
      <c r="I3606" s="23" t="s">
        <v>423</v>
      </c>
    </row>
    <row r="3607" spans="3:9">
      <c r="C3607" s="46" t="s">
        <v>394</v>
      </c>
      <c r="D3607" s="47" t="s">
        <v>1824</v>
      </c>
      <c r="E3607" s="48" t="s">
        <v>13240</v>
      </c>
      <c r="F3607" s="49">
        <v>41941</v>
      </c>
      <c r="G3607" s="50">
        <v>-76110</v>
      </c>
      <c r="H3607" s="21" t="s">
        <v>424</v>
      </c>
      <c r="I3607" s="23" t="s">
        <v>424</v>
      </c>
    </row>
    <row r="3608" spans="3:9">
      <c r="C3608" s="46" t="s">
        <v>394</v>
      </c>
      <c r="D3608" s="47" t="s">
        <v>1824</v>
      </c>
      <c r="E3608" s="48" t="s">
        <v>13241</v>
      </c>
      <c r="F3608" s="49">
        <v>41941</v>
      </c>
      <c r="G3608" s="50">
        <v>-274350</v>
      </c>
      <c r="H3608" s="21" t="s">
        <v>425</v>
      </c>
      <c r="I3608" s="23" t="s">
        <v>425</v>
      </c>
    </row>
    <row r="3609" spans="3:9">
      <c r="C3609" s="46" t="s">
        <v>394</v>
      </c>
      <c r="D3609" s="47" t="s">
        <v>1824</v>
      </c>
      <c r="E3609" s="48" t="s">
        <v>13242</v>
      </c>
      <c r="F3609" s="49">
        <v>41941</v>
      </c>
      <c r="G3609" s="50">
        <v>-209568</v>
      </c>
      <c r="H3609" s="21" t="s">
        <v>426</v>
      </c>
      <c r="I3609" s="23" t="s">
        <v>426</v>
      </c>
    </row>
    <row r="3610" spans="3:9">
      <c r="C3610" s="46" t="s">
        <v>394</v>
      </c>
      <c r="D3610" s="47" t="s">
        <v>1824</v>
      </c>
      <c r="E3610" s="48" t="s">
        <v>13243</v>
      </c>
      <c r="F3610" s="49">
        <v>41942</v>
      </c>
      <c r="G3610" s="50">
        <v>-380550</v>
      </c>
      <c r="H3610" s="21" t="s">
        <v>427</v>
      </c>
      <c r="I3610" s="23" t="s">
        <v>427</v>
      </c>
    </row>
    <row r="3611" spans="3:9">
      <c r="C3611" s="46" t="s">
        <v>394</v>
      </c>
      <c r="D3611" s="47" t="s">
        <v>1824</v>
      </c>
      <c r="E3611" s="48" t="s">
        <v>13244</v>
      </c>
      <c r="F3611" s="49">
        <v>41942</v>
      </c>
      <c r="G3611" s="50">
        <v>-815439</v>
      </c>
      <c r="H3611" s="21" t="s">
        <v>428</v>
      </c>
      <c r="I3611" s="23" t="s">
        <v>428</v>
      </c>
    </row>
    <row r="3612" spans="3:9">
      <c r="C3612" s="46" t="s">
        <v>394</v>
      </c>
      <c r="D3612" s="47" t="s">
        <v>1824</v>
      </c>
      <c r="E3612" s="48" t="s">
        <v>13245</v>
      </c>
      <c r="F3612" s="49">
        <v>41942</v>
      </c>
      <c r="G3612" s="50">
        <v>-380550</v>
      </c>
      <c r="H3612" s="21" t="s">
        <v>429</v>
      </c>
      <c r="I3612" s="23" t="s">
        <v>429</v>
      </c>
    </row>
    <row r="3613" spans="3:9">
      <c r="C3613" s="46" t="s">
        <v>394</v>
      </c>
      <c r="D3613" s="47" t="s">
        <v>1824</v>
      </c>
      <c r="E3613" s="48" t="s">
        <v>13246</v>
      </c>
      <c r="F3613" s="49">
        <v>41943</v>
      </c>
      <c r="G3613" s="50">
        <v>-65490</v>
      </c>
      <c r="H3613" s="21" t="s">
        <v>430</v>
      </c>
      <c r="I3613" s="23" t="s">
        <v>430</v>
      </c>
    </row>
    <row r="3614" spans="3:9">
      <c r="C3614" s="46" t="s">
        <v>394</v>
      </c>
      <c r="D3614" s="47" t="s">
        <v>1824</v>
      </c>
      <c r="E3614" s="48" t="s">
        <v>13247</v>
      </c>
      <c r="F3614" s="49">
        <v>41943</v>
      </c>
      <c r="G3614" s="50">
        <v>-784110</v>
      </c>
      <c r="H3614" s="21" t="s">
        <v>431</v>
      </c>
      <c r="I3614" s="23" t="s">
        <v>431</v>
      </c>
    </row>
    <row r="3615" spans="3:9">
      <c r="C3615" s="46" t="s">
        <v>394</v>
      </c>
      <c r="D3615" s="47" t="s">
        <v>1824</v>
      </c>
      <c r="E3615" s="48" t="s">
        <v>13248</v>
      </c>
      <c r="F3615" s="49">
        <v>41943</v>
      </c>
      <c r="G3615" s="50">
        <v>-296930.86</v>
      </c>
      <c r="H3615" s="21" t="s">
        <v>432</v>
      </c>
      <c r="I3615" s="23" t="s">
        <v>432</v>
      </c>
    </row>
    <row r="3616" spans="3:9">
      <c r="C3616" s="46" t="s">
        <v>394</v>
      </c>
      <c r="D3616" s="47" t="s">
        <v>1824</v>
      </c>
      <c r="E3616" s="48" t="s">
        <v>13249</v>
      </c>
      <c r="F3616" s="49">
        <v>41968</v>
      </c>
      <c r="G3616" s="50">
        <v>-133493.4</v>
      </c>
      <c r="H3616" s="21" t="s">
        <v>433</v>
      </c>
      <c r="I3616" s="23" t="s">
        <v>433</v>
      </c>
    </row>
    <row r="3617" spans="3:9">
      <c r="C3617" s="46" t="s">
        <v>394</v>
      </c>
      <c r="D3617" s="47" t="s">
        <v>1824</v>
      </c>
      <c r="E3617" s="48" t="s">
        <v>13250</v>
      </c>
      <c r="F3617" s="49">
        <v>41993</v>
      </c>
      <c r="G3617" s="50">
        <v>-826590</v>
      </c>
      <c r="H3617" s="21" t="s">
        <v>434</v>
      </c>
      <c r="I3617" s="23" t="s">
        <v>434</v>
      </c>
    </row>
    <row r="3618" spans="3:9">
      <c r="C3618" s="46" t="s">
        <v>394</v>
      </c>
      <c r="D3618" s="47" t="s">
        <v>1824</v>
      </c>
      <c r="E3618" s="48" t="s">
        <v>13251</v>
      </c>
      <c r="F3618" s="49">
        <v>41993</v>
      </c>
      <c r="G3618" s="50">
        <v>-838980</v>
      </c>
      <c r="H3618" s="21" t="s">
        <v>435</v>
      </c>
      <c r="I3618" s="23" t="s">
        <v>435</v>
      </c>
    </row>
    <row r="3619" spans="3:9">
      <c r="C3619" s="46" t="s">
        <v>394</v>
      </c>
      <c r="D3619" s="47" t="s">
        <v>1824</v>
      </c>
      <c r="E3619" s="48" t="s">
        <v>13252</v>
      </c>
      <c r="F3619" s="49">
        <v>41993</v>
      </c>
      <c r="G3619" s="50">
        <v>-9688.5</v>
      </c>
      <c r="H3619" s="21" t="s">
        <v>436</v>
      </c>
      <c r="I3619" s="23" t="s">
        <v>436</v>
      </c>
    </row>
    <row r="3620" spans="3:9">
      <c r="C3620" s="46" t="s">
        <v>394</v>
      </c>
      <c r="D3620" s="47" t="s">
        <v>1824</v>
      </c>
      <c r="E3620" s="48" t="s">
        <v>13253</v>
      </c>
      <c r="F3620" s="49">
        <v>42151</v>
      </c>
      <c r="G3620" s="50">
        <v>-1118207.6200000001</v>
      </c>
      <c r="H3620" s="21" t="s">
        <v>437</v>
      </c>
      <c r="I3620" s="23" t="s">
        <v>437</v>
      </c>
    </row>
    <row r="3621" spans="3:9">
      <c r="C3621" s="46" t="s">
        <v>394</v>
      </c>
      <c r="D3621" s="47" t="s">
        <v>1824</v>
      </c>
      <c r="E3621" s="48" t="s">
        <v>13254</v>
      </c>
      <c r="F3621" s="49">
        <v>42151</v>
      </c>
      <c r="G3621" s="50">
        <v>-944737.5</v>
      </c>
      <c r="H3621" s="21" t="s">
        <v>438</v>
      </c>
      <c r="I3621" s="23" t="s">
        <v>438</v>
      </c>
    </row>
    <row r="3622" spans="3:9">
      <c r="C3622" s="46" t="s">
        <v>394</v>
      </c>
      <c r="D3622" s="47" t="s">
        <v>1824</v>
      </c>
      <c r="E3622" s="48" t="s">
        <v>13255</v>
      </c>
      <c r="F3622" s="49">
        <v>42151</v>
      </c>
      <c r="G3622" s="50">
        <v>-842943.3</v>
      </c>
      <c r="H3622" s="21" t="s">
        <v>439</v>
      </c>
      <c r="I3622" s="23" t="s">
        <v>439</v>
      </c>
    </row>
    <row r="3623" spans="3:9">
      <c r="C3623" s="46" t="s">
        <v>394</v>
      </c>
      <c r="D3623" s="47" t="s">
        <v>1824</v>
      </c>
      <c r="E3623" s="48" t="s">
        <v>13256</v>
      </c>
      <c r="F3623" s="49">
        <v>42152</v>
      </c>
      <c r="G3623" s="50">
        <v>-442554.55</v>
      </c>
      <c r="H3623" s="21" t="s">
        <v>440</v>
      </c>
      <c r="I3623" s="23" t="s">
        <v>440</v>
      </c>
    </row>
    <row r="3624" spans="3:9">
      <c r="C3624" s="46" t="s">
        <v>394</v>
      </c>
      <c r="D3624" s="47" t="s">
        <v>1824</v>
      </c>
      <c r="E3624" s="48" t="s">
        <v>13257</v>
      </c>
      <c r="F3624" s="49">
        <v>42352</v>
      </c>
      <c r="G3624" s="50">
        <v>-712058.26</v>
      </c>
      <c r="H3624" s="21" t="s">
        <v>441</v>
      </c>
      <c r="I3624" s="23" t="s">
        <v>441</v>
      </c>
    </row>
    <row r="3625" spans="3:9">
      <c r="C3625" s="46" t="s">
        <v>394</v>
      </c>
      <c r="D3625" s="47" t="s">
        <v>1824</v>
      </c>
      <c r="E3625" s="48" t="s">
        <v>13258</v>
      </c>
      <c r="F3625" s="49">
        <v>42402</v>
      </c>
      <c r="G3625" s="50">
        <v>-712058.26</v>
      </c>
      <c r="H3625" s="21" t="s">
        <v>442</v>
      </c>
      <c r="I3625" s="23" t="s">
        <v>442</v>
      </c>
    </row>
    <row r="3626" spans="3:9">
      <c r="C3626" s="46" t="s">
        <v>394</v>
      </c>
      <c r="D3626" s="47" t="s">
        <v>1824</v>
      </c>
      <c r="E3626" s="48" t="s">
        <v>13259</v>
      </c>
      <c r="F3626" s="49">
        <v>42523</v>
      </c>
      <c r="G3626" s="50">
        <v>-104430</v>
      </c>
      <c r="H3626" s="21" t="s">
        <v>443</v>
      </c>
      <c r="I3626" s="23" t="s">
        <v>443</v>
      </c>
    </row>
    <row r="3627" spans="3:9">
      <c r="C3627" s="46" t="s">
        <v>394</v>
      </c>
      <c r="D3627" s="47" t="s">
        <v>1824</v>
      </c>
      <c r="E3627" s="48" t="s">
        <v>13260</v>
      </c>
      <c r="F3627" s="49">
        <v>42543</v>
      </c>
      <c r="G3627" s="50">
        <v>-65490</v>
      </c>
      <c r="H3627" s="21" t="s">
        <v>444</v>
      </c>
      <c r="I3627" s="23" t="s">
        <v>444</v>
      </c>
    </row>
    <row r="3628" spans="3:9">
      <c r="C3628" s="46" t="s">
        <v>394</v>
      </c>
      <c r="D3628" s="47" t="s">
        <v>1824</v>
      </c>
      <c r="E3628" s="48" t="s">
        <v>13261</v>
      </c>
      <c r="F3628" s="49">
        <v>42543</v>
      </c>
      <c r="G3628" s="50">
        <v>-104430</v>
      </c>
      <c r="H3628" s="21" t="s">
        <v>445</v>
      </c>
      <c r="I3628" s="23" t="s">
        <v>445</v>
      </c>
    </row>
    <row r="3629" spans="3:9">
      <c r="C3629" s="46" t="s">
        <v>394</v>
      </c>
      <c r="D3629" s="47" t="s">
        <v>1824</v>
      </c>
      <c r="E3629" s="48" t="s">
        <v>13262</v>
      </c>
      <c r="F3629" s="49">
        <v>42572</v>
      </c>
      <c r="G3629" s="50">
        <v>-95133</v>
      </c>
      <c r="H3629" s="21" t="s">
        <v>446</v>
      </c>
      <c r="I3629" s="23" t="s">
        <v>446</v>
      </c>
    </row>
    <row r="3630" spans="3:9">
      <c r="C3630" s="46" t="s">
        <v>394</v>
      </c>
      <c r="D3630" s="47" t="s">
        <v>1824</v>
      </c>
      <c r="E3630" s="48" t="s">
        <v>13263</v>
      </c>
      <c r="F3630" s="49">
        <v>42572</v>
      </c>
      <c r="G3630" s="50">
        <v>-65183.839999999997</v>
      </c>
      <c r="H3630" s="21" t="s">
        <v>447</v>
      </c>
      <c r="I3630" s="23" t="s">
        <v>447</v>
      </c>
    </row>
    <row r="3631" spans="3:9">
      <c r="C3631" s="46" t="s">
        <v>394</v>
      </c>
      <c r="D3631" s="47" t="s">
        <v>1824</v>
      </c>
      <c r="E3631" s="48" t="s">
        <v>13264</v>
      </c>
      <c r="F3631" s="49">
        <v>42576</v>
      </c>
      <c r="G3631" s="50">
        <v>-43659.74</v>
      </c>
      <c r="H3631" s="21" t="s">
        <v>448</v>
      </c>
      <c r="I3631" s="23" t="s">
        <v>448</v>
      </c>
    </row>
    <row r="3632" spans="3:9">
      <c r="C3632" s="46" t="s">
        <v>394</v>
      </c>
      <c r="D3632" s="47" t="s">
        <v>1824</v>
      </c>
      <c r="E3632" s="48" t="s">
        <v>13265</v>
      </c>
      <c r="F3632" s="49">
        <v>42576</v>
      </c>
      <c r="G3632" s="50">
        <v>-65489.61</v>
      </c>
      <c r="H3632" s="21" t="s">
        <v>449</v>
      </c>
      <c r="I3632" s="23" t="s">
        <v>449</v>
      </c>
    </row>
    <row r="3633" spans="3:9">
      <c r="C3633" s="46" t="s">
        <v>394</v>
      </c>
      <c r="D3633" s="47" t="s">
        <v>1824</v>
      </c>
      <c r="E3633" s="48" t="s">
        <v>13266</v>
      </c>
      <c r="F3633" s="49">
        <v>42576</v>
      </c>
      <c r="G3633" s="50">
        <v>-65490.12</v>
      </c>
      <c r="H3633" s="21" t="s">
        <v>450</v>
      </c>
      <c r="I3633" s="23" t="s">
        <v>450</v>
      </c>
    </row>
    <row r="3634" spans="3:9">
      <c r="C3634" s="46" t="s">
        <v>394</v>
      </c>
      <c r="D3634" s="47" t="s">
        <v>1824</v>
      </c>
      <c r="E3634" s="48" t="s">
        <v>13267</v>
      </c>
      <c r="F3634" s="49">
        <v>42587</v>
      </c>
      <c r="G3634" s="50">
        <v>-103947.7</v>
      </c>
      <c r="H3634" s="21" t="s">
        <v>451</v>
      </c>
      <c r="I3634" s="23" t="s">
        <v>451</v>
      </c>
    </row>
    <row r="3635" spans="3:9">
      <c r="C3635" s="46" t="s">
        <v>394</v>
      </c>
      <c r="D3635" s="47" t="s">
        <v>1824</v>
      </c>
      <c r="E3635" s="48" t="s">
        <v>13268</v>
      </c>
      <c r="F3635" s="49">
        <v>42587</v>
      </c>
      <c r="G3635" s="50">
        <v>-65490.11</v>
      </c>
      <c r="H3635" s="21" t="s">
        <v>452</v>
      </c>
      <c r="I3635" s="23" t="s">
        <v>452</v>
      </c>
    </row>
    <row r="3636" spans="3:9">
      <c r="C3636" s="46" t="s">
        <v>394</v>
      </c>
      <c r="D3636" s="47" t="s">
        <v>1824</v>
      </c>
      <c r="E3636" s="48" t="s">
        <v>13269</v>
      </c>
      <c r="F3636" s="49">
        <v>42587</v>
      </c>
      <c r="G3636" s="50">
        <v>-104430.24</v>
      </c>
      <c r="H3636" s="21" t="s">
        <v>453</v>
      </c>
      <c r="I3636" s="23" t="s">
        <v>453</v>
      </c>
    </row>
    <row r="3637" spans="3:9">
      <c r="C3637" s="46" t="s">
        <v>394</v>
      </c>
      <c r="D3637" s="47" t="s">
        <v>1824</v>
      </c>
      <c r="E3637" s="48" t="s">
        <v>13270</v>
      </c>
      <c r="F3637" s="49">
        <v>42587</v>
      </c>
      <c r="G3637" s="50">
        <v>-104430.24</v>
      </c>
      <c r="H3637" s="21" t="s">
        <v>454</v>
      </c>
      <c r="I3637" s="23" t="s">
        <v>454</v>
      </c>
    </row>
    <row r="3638" spans="3:9">
      <c r="C3638" s="46" t="s">
        <v>394</v>
      </c>
      <c r="D3638" s="47" t="s">
        <v>1824</v>
      </c>
      <c r="E3638" s="48" t="s">
        <v>13271</v>
      </c>
      <c r="F3638" s="49">
        <v>42587</v>
      </c>
      <c r="G3638" s="50">
        <v>-104430.24</v>
      </c>
      <c r="H3638" s="21" t="s">
        <v>455</v>
      </c>
      <c r="I3638" s="23" t="s">
        <v>455</v>
      </c>
    </row>
    <row r="3639" spans="3:9">
      <c r="C3639" s="46" t="s">
        <v>394</v>
      </c>
      <c r="D3639" s="47" t="s">
        <v>1824</v>
      </c>
      <c r="E3639" s="48" t="s">
        <v>13272</v>
      </c>
      <c r="F3639" s="49">
        <v>42590</v>
      </c>
      <c r="G3639" s="50">
        <v>-65489.61</v>
      </c>
      <c r="H3639" s="21" t="s">
        <v>456</v>
      </c>
      <c r="I3639" s="23" t="s">
        <v>456</v>
      </c>
    </row>
    <row r="3640" spans="3:9">
      <c r="C3640" s="46" t="s">
        <v>394</v>
      </c>
      <c r="D3640" s="47" t="s">
        <v>1824</v>
      </c>
      <c r="E3640" s="48" t="s">
        <v>13273</v>
      </c>
      <c r="F3640" s="49">
        <v>42590</v>
      </c>
      <c r="G3640" s="50">
        <v>-65489.61</v>
      </c>
      <c r="H3640" s="21" t="s">
        <v>457</v>
      </c>
      <c r="I3640" s="23" t="s">
        <v>457</v>
      </c>
    </row>
    <row r="3641" spans="3:9">
      <c r="C3641" s="46" t="s">
        <v>394</v>
      </c>
      <c r="D3641" s="47" t="s">
        <v>1824</v>
      </c>
      <c r="E3641" s="48" t="s">
        <v>13274</v>
      </c>
      <c r="F3641" s="49">
        <v>41705</v>
      </c>
      <c r="G3641" s="50">
        <v>-65489.61</v>
      </c>
      <c r="H3641" s="21" t="s">
        <v>458</v>
      </c>
      <c r="I3641" s="23" t="s">
        <v>458</v>
      </c>
    </row>
    <row r="3642" spans="3:9">
      <c r="C3642" s="46" t="s">
        <v>394</v>
      </c>
      <c r="D3642" s="47" t="s">
        <v>1824</v>
      </c>
      <c r="E3642" s="48" t="s">
        <v>13275</v>
      </c>
      <c r="F3642" s="49">
        <v>41706</v>
      </c>
      <c r="G3642" s="50">
        <v>-74820.19</v>
      </c>
      <c r="H3642" s="21" t="s">
        <v>459</v>
      </c>
      <c r="I3642" s="23" t="s">
        <v>459</v>
      </c>
    </row>
    <row r="3643" spans="3:9">
      <c r="C3643" s="46" t="s">
        <v>394</v>
      </c>
      <c r="D3643" s="47" t="s">
        <v>1824</v>
      </c>
      <c r="E3643" s="48" t="s">
        <v>13276</v>
      </c>
      <c r="F3643" s="49">
        <v>41791</v>
      </c>
      <c r="G3643" s="50">
        <v>-110684</v>
      </c>
      <c r="H3643" s="21" t="s">
        <v>460</v>
      </c>
      <c r="I3643" s="23" t="s">
        <v>460</v>
      </c>
    </row>
    <row r="3644" spans="3:9">
      <c r="C3644" s="46" t="s">
        <v>394</v>
      </c>
      <c r="D3644" s="47" t="s">
        <v>1824</v>
      </c>
      <c r="E3644" s="48" t="s">
        <v>13277</v>
      </c>
      <c r="F3644" s="49">
        <v>41881</v>
      </c>
      <c r="G3644" s="50">
        <v>-21344.18</v>
      </c>
      <c r="H3644" s="21" t="s">
        <v>461</v>
      </c>
      <c r="I3644" s="23" t="s">
        <v>461</v>
      </c>
    </row>
    <row r="3645" spans="3:9">
      <c r="C3645" s="46" t="s">
        <v>394</v>
      </c>
      <c r="D3645" s="47" t="s">
        <v>1824</v>
      </c>
      <c r="E3645" s="48" t="s">
        <v>13278</v>
      </c>
      <c r="F3645" s="49">
        <v>41881</v>
      </c>
      <c r="G3645" s="50">
        <v>-31152.85</v>
      </c>
      <c r="H3645" s="21" t="s">
        <v>462</v>
      </c>
      <c r="I3645" s="23" t="s">
        <v>462</v>
      </c>
    </row>
    <row r="3646" spans="3:9">
      <c r="C3646" s="46" t="s">
        <v>394</v>
      </c>
      <c r="D3646" s="47" t="s">
        <v>1824</v>
      </c>
      <c r="E3646" s="48" t="s">
        <v>13279</v>
      </c>
      <c r="F3646" s="49">
        <v>41881</v>
      </c>
      <c r="G3646" s="50">
        <v>-46729.27</v>
      </c>
      <c r="H3646" s="21" t="s">
        <v>463</v>
      </c>
      <c r="I3646" s="23" t="s">
        <v>463</v>
      </c>
    </row>
    <row r="3647" spans="3:9">
      <c r="C3647" s="46" t="s">
        <v>394</v>
      </c>
      <c r="D3647" s="47" t="s">
        <v>1824</v>
      </c>
      <c r="E3647" s="48" t="s">
        <v>13280</v>
      </c>
      <c r="F3647" s="49">
        <v>41881</v>
      </c>
      <c r="G3647" s="50">
        <v>-46957.23</v>
      </c>
      <c r="H3647" s="21" t="s">
        <v>464</v>
      </c>
      <c r="I3647" s="23" t="s">
        <v>464</v>
      </c>
    </row>
    <row r="3648" spans="3:9">
      <c r="C3648" s="46" t="s">
        <v>394</v>
      </c>
      <c r="D3648" s="47" t="s">
        <v>1824</v>
      </c>
      <c r="E3648" s="48" t="s">
        <v>13281</v>
      </c>
      <c r="F3648" s="49">
        <v>41881</v>
      </c>
      <c r="G3648" s="50">
        <v>-46957.23</v>
      </c>
      <c r="H3648" s="21" t="s">
        <v>465</v>
      </c>
      <c r="I3648" s="23" t="s">
        <v>465</v>
      </c>
    </row>
    <row r="3649" spans="3:9">
      <c r="C3649" s="46" t="s">
        <v>394</v>
      </c>
      <c r="D3649" s="47" t="s">
        <v>1824</v>
      </c>
      <c r="E3649" s="48" t="s">
        <v>13282</v>
      </c>
      <c r="F3649" s="49">
        <v>41881</v>
      </c>
      <c r="G3649" s="50">
        <v>-31786.71</v>
      </c>
      <c r="H3649" s="21" t="s">
        <v>466</v>
      </c>
      <c r="I3649" s="23" t="s">
        <v>466</v>
      </c>
    </row>
    <row r="3650" spans="3:9">
      <c r="C3650" s="46" t="s">
        <v>394</v>
      </c>
      <c r="D3650" s="47" t="s">
        <v>1824</v>
      </c>
      <c r="E3650" s="48" t="s">
        <v>13283</v>
      </c>
      <c r="F3650" s="49">
        <v>41881</v>
      </c>
      <c r="G3650" s="50">
        <v>-28556.78</v>
      </c>
      <c r="H3650" s="21" t="s">
        <v>467</v>
      </c>
      <c r="I3650" s="23" t="s">
        <v>467</v>
      </c>
    </row>
    <row r="3651" spans="3:9">
      <c r="C3651" s="46" t="s">
        <v>394</v>
      </c>
      <c r="D3651" s="47" t="s">
        <v>1824</v>
      </c>
      <c r="E3651" s="48" t="s">
        <v>13284</v>
      </c>
      <c r="F3651" s="49">
        <v>41881</v>
      </c>
      <c r="G3651" s="50">
        <v>-46729.27</v>
      </c>
      <c r="H3651" s="21" t="s">
        <v>468</v>
      </c>
      <c r="I3651" s="23" t="s">
        <v>468</v>
      </c>
    </row>
    <row r="3652" spans="3:9">
      <c r="C3652" s="46" t="s">
        <v>394</v>
      </c>
      <c r="D3652" s="47" t="s">
        <v>1824</v>
      </c>
      <c r="E3652" s="48" t="s">
        <v>13285</v>
      </c>
      <c r="F3652" s="49">
        <v>41881</v>
      </c>
      <c r="G3652" s="50">
        <v>-23795.41</v>
      </c>
      <c r="H3652" s="21" t="s">
        <v>469</v>
      </c>
      <c r="I3652" s="23" t="s">
        <v>469</v>
      </c>
    </row>
    <row r="3653" spans="3:9">
      <c r="C3653" s="46" t="s">
        <v>394</v>
      </c>
      <c r="D3653" s="47" t="s">
        <v>1824</v>
      </c>
      <c r="E3653" s="48" t="s">
        <v>13286</v>
      </c>
      <c r="F3653" s="49">
        <v>41881</v>
      </c>
      <c r="G3653" s="50">
        <v>-34040.06</v>
      </c>
      <c r="H3653" s="21" t="s">
        <v>470</v>
      </c>
      <c r="I3653" s="23" t="s">
        <v>470</v>
      </c>
    </row>
    <row r="3654" spans="3:9">
      <c r="C3654" s="46" t="s">
        <v>394</v>
      </c>
      <c r="D3654" s="47" t="s">
        <v>1824</v>
      </c>
      <c r="E3654" s="48" t="s">
        <v>13287</v>
      </c>
      <c r="F3654" s="49">
        <v>41881</v>
      </c>
      <c r="G3654" s="50">
        <v>-25483.07</v>
      </c>
      <c r="H3654" s="21" t="s">
        <v>471</v>
      </c>
      <c r="I3654" s="23" t="s">
        <v>471</v>
      </c>
    </row>
    <row r="3655" spans="3:9">
      <c r="C3655" s="46" t="s">
        <v>394</v>
      </c>
      <c r="D3655" s="47" t="s">
        <v>1824</v>
      </c>
      <c r="E3655" s="48" t="s">
        <v>13288</v>
      </c>
      <c r="F3655" s="49">
        <v>41881</v>
      </c>
      <c r="G3655" s="50">
        <v>-13449.23</v>
      </c>
      <c r="H3655" s="21" t="s">
        <v>472</v>
      </c>
      <c r="I3655" s="23" t="s">
        <v>472</v>
      </c>
    </row>
    <row r="3656" spans="3:9">
      <c r="C3656" s="46" t="s">
        <v>394</v>
      </c>
      <c r="D3656" s="47" t="s">
        <v>1824</v>
      </c>
      <c r="E3656" s="48" t="s">
        <v>13289</v>
      </c>
      <c r="F3656" s="49">
        <v>41881</v>
      </c>
      <c r="G3656" s="50">
        <v>-13449.23</v>
      </c>
      <c r="H3656" s="21" t="s">
        <v>473</v>
      </c>
      <c r="I3656" s="23" t="s">
        <v>473</v>
      </c>
    </row>
    <row r="3657" spans="3:9">
      <c r="C3657" s="46" t="s">
        <v>394</v>
      </c>
      <c r="D3657" s="47" t="s">
        <v>1824</v>
      </c>
      <c r="E3657" s="48" t="s">
        <v>13290</v>
      </c>
      <c r="F3657" s="49">
        <v>41881</v>
      </c>
      <c r="G3657" s="50">
        <v>-67246.12</v>
      </c>
      <c r="H3657" s="21" t="s">
        <v>474</v>
      </c>
      <c r="I3657" s="23" t="s">
        <v>474</v>
      </c>
    </row>
    <row r="3658" spans="3:9">
      <c r="C3658" s="46" t="s">
        <v>394</v>
      </c>
      <c r="D3658" s="47" t="s">
        <v>1824</v>
      </c>
      <c r="E3658" s="48" t="s">
        <v>13291</v>
      </c>
      <c r="F3658" s="49">
        <v>41881</v>
      </c>
      <c r="G3658" s="50">
        <v>-30548.69</v>
      </c>
      <c r="H3658" s="21" t="s">
        <v>475</v>
      </c>
      <c r="I3658" s="23" t="s">
        <v>475</v>
      </c>
    </row>
    <row r="3659" spans="3:9">
      <c r="C3659" s="46" t="s">
        <v>394</v>
      </c>
      <c r="D3659" s="47" t="s">
        <v>1824</v>
      </c>
      <c r="E3659" s="48" t="s">
        <v>13292</v>
      </c>
      <c r="F3659" s="49">
        <v>41881</v>
      </c>
      <c r="G3659" s="50">
        <v>-32747.81</v>
      </c>
      <c r="H3659" s="21" t="s">
        <v>476</v>
      </c>
      <c r="I3659" s="23" t="s">
        <v>476</v>
      </c>
    </row>
    <row r="3660" spans="3:9">
      <c r="C3660" s="46" t="s">
        <v>394</v>
      </c>
      <c r="D3660" s="47" t="s">
        <v>1824</v>
      </c>
      <c r="E3660" s="48" t="s">
        <v>13293</v>
      </c>
      <c r="F3660" s="49">
        <v>41881</v>
      </c>
      <c r="G3660" s="50">
        <v>-25960.47</v>
      </c>
      <c r="H3660" s="21" t="s">
        <v>477</v>
      </c>
      <c r="I3660" s="23" t="s">
        <v>477</v>
      </c>
    </row>
    <row r="3661" spans="3:9">
      <c r="C3661" s="46" t="s">
        <v>394</v>
      </c>
      <c r="D3661" s="47" t="s">
        <v>1824</v>
      </c>
      <c r="E3661" s="48" t="s">
        <v>13294</v>
      </c>
      <c r="F3661" s="49">
        <v>41881</v>
      </c>
      <c r="G3661" s="50">
        <v>-67246.12</v>
      </c>
      <c r="H3661" s="21" t="s">
        <v>478</v>
      </c>
      <c r="I3661" s="23" t="s">
        <v>478</v>
      </c>
    </row>
    <row r="3662" spans="3:9">
      <c r="C3662" s="46" t="s">
        <v>394</v>
      </c>
      <c r="D3662" s="47" t="s">
        <v>1824</v>
      </c>
      <c r="E3662" s="48" t="s">
        <v>13295</v>
      </c>
      <c r="F3662" s="49">
        <v>41881</v>
      </c>
      <c r="G3662" s="50">
        <v>-67246.12</v>
      </c>
      <c r="H3662" s="21" t="s">
        <v>479</v>
      </c>
      <c r="I3662" s="23" t="s">
        <v>479</v>
      </c>
    </row>
    <row r="3663" spans="3:9">
      <c r="C3663" s="46" t="s">
        <v>394</v>
      </c>
      <c r="D3663" s="47" t="s">
        <v>1824</v>
      </c>
      <c r="E3663" s="48" t="s">
        <v>13296</v>
      </c>
      <c r="F3663" s="49">
        <v>41881</v>
      </c>
      <c r="G3663" s="50">
        <v>-67246.12</v>
      </c>
      <c r="H3663" s="21" t="s">
        <v>480</v>
      </c>
      <c r="I3663" s="23" t="s">
        <v>480</v>
      </c>
    </row>
    <row r="3664" spans="3:9">
      <c r="C3664" s="46" t="s">
        <v>394</v>
      </c>
      <c r="D3664" s="47" t="s">
        <v>1824</v>
      </c>
      <c r="E3664" s="48" t="s">
        <v>13297</v>
      </c>
      <c r="F3664" s="49">
        <v>41881</v>
      </c>
      <c r="G3664" s="50">
        <v>-67246.12</v>
      </c>
      <c r="H3664" s="21" t="s">
        <v>481</v>
      </c>
      <c r="I3664" s="23" t="s">
        <v>481</v>
      </c>
    </row>
    <row r="3665" spans="3:9">
      <c r="C3665" s="46" t="s">
        <v>394</v>
      </c>
      <c r="D3665" s="47" t="s">
        <v>1824</v>
      </c>
      <c r="E3665" s="48" t="s">
        <v>13298</v>
      </c>
      <c r="F3665" s="49">
        <v>41881</v>
      </c>
      <c r="G3665" s="50">
        <v>-67246.12</v>
      </c>
      <c r="H3665" s="21" t="s">
        <v>482</v>
      </c>
      <c r="I3665" s="23" t="s">
        <v>482</v>
      </c>
    </row>
    <row r="3666" spans="3:9">
      <c r="C3666" s="46" t="s">
        <v>394</v>
      </c>
      <c r="D3666" s="47" t="s">
        <v>1824</v>
      </c>
      <c r="E3666" s="48" t="s">
        <v>13299</v>
      </c>
      <c r="F3666" s="49">
        <v>41881</v>
      </c>
      <c r="G3666" s="50">
        <v>-67246.12</v>
      </c>
      <c r="H3666" s="21" t="s">
        <v>483</v>
      </c>
      <c r="I3666" s="23" t="s">
        <v>483</v>
      </c>
    </row>
    <row r="3667" spans="3:9">
      <c r="C3667" s="46" t="s">
        <v>394</v>
      </c>
      <c r="D3667" s="47" t="s">
        <v>1824</v>
      </c>
      <c r="E3667" s="48" t="s">
        <v>13300</v>
      </c>
      <c r="F3667" s="49">
        <v>41881</v>
      </c>
      <c r="G3667" s="50">
        <v>-67246.12</v>
      </c>
      <c r="H3667" s="21" t="s">
        <v>484</v>
      </c>
      <c r="I3667" s="23" t="s">
        <v>484</v>
      </c>
    </row>
    <row r="3668" spans="3:9">
      <c r="C3668" s="46" t="s">
        <v>394</v>
      </c>
      <c r="D3668" s="47" t="s">
        <v>1824</v>
      </c>
      <c r="E3668" s="48" t="s">
        <v>13301</v>
      </c>
      <c r="F3668" s="49">
        <v>41881</v>
      </c>
      <c r="G3668" s="50">
        <v>-67246.12</v>
      </c>
      <c r="H3668" s="21" t="s">
        <v>485</v>
      </c>
      <c r="I3668" s="23" t="s">
        <v>485</v>
      </c>
    </row>
    <row r="3669" spans="3:9">
      <c r="C3669" s="46" t="s">
        <v>394</v>
      </c>
      <c r="D3669" s="47" t="s">
        <v>1824</v>
      </c>
      <c r="E3669" s="48" t="s">
        <v>13302</v>
      </c>
      <c r="F3669" s="49">
        <v>41881</v>
      </c>
      <c r="G3669" s="50">
        <v>-13449.23</v>
      </c>
      <c r="H3669" s="21" t="s">
        <v>486</v>
      </c>
      <c r="I3669" s="23" t="s">
        <v>486</v>
      </c>
    </row>
    <row r="3670" spans="3:9">
      <c r="C3670" s="46" t="s">
        <v>394</v>
      </c>
      <c r="D3670" s="47" t="s">
        <v>1824</v>
      </c>
      <c r="E3670" s="48" t="s">
        <v>13303</v>
      </c>
      <c r="F3670" s="49">
        <v>41881</v>
      </c>
      <c r="G3670" s="50">
        <v>-13449.23</v>
      </c>
      <c r="H3670" s="21" t="s">
        <v>487</v>
      </c>
      <c r="I3670" s="23" t="s">
        <v>487</v>
      </c>
    </row>
    <row r="3671" spans="3:9">
      <c r="C3671" s="46" t="s">
        <v>394</v>
      </c>
      <c r="D3671" s="47" t="s">
        <v>1824</v>
      </c>
      <c r="E3671" s="48" t="s">
        <v>13304</v>
      </c>
      <c r="F3671" s="49">
        <v>41881</v>
      </c>
      <c r="G3671" s="50">
        <v>-85849.65</v>
      </c>
      <c r="H3671" s="21" t="s">
        <v>488</v>
      </c>
      <c r="I3671" s="23" t="s">
        <v>488</v>
      </c>
    </row>
    <row r="3672" spans="3:9">
      <c r="C3672" s="46" t="s">
        <v>394</v>
      </c>
      <c r="D3672" s="47" t="s">
        <v>1824</v>
      </c>
      <c r="E3672" s="48" t="s">
        <v>13305</v>
      </c>
      <c r="F3672" s="49">
        <v>41551</v>
      </c>
      <c r="G3672" s="50">
        <v>-10913.77</v>
      </c>
      <c r="H3672" s="21" t="s">
        <v>1477</v>
      </c>
      <c r="I3672" s="23" t="s">
        <v>1477</v>
      </c>
    </row>
    <row r="3673" spans="3:9">
      <c r="C3673" s="46" t="s">
        <v>489</v>
      </c>
      <c r="D3673" s="47" t="s">
        <v>1825</v>
      </c>
      <c r="E3673" s="48" t="s">
        <v>12942</v>
      </c>
      <c r="F3673" s="49">
        <v>41767</v>
      </c>
      <c r="G3673" s="50">
        <v>-101365.75</v>
      </c>
      <c r="H3673" s="21" t="s">
        <v>490</v>
      </c>
      <c r="I3673" s="23" t="s">
        <v>19616</v>
      </c>
    </row>
    <row r="3674" spans="3:9">
      <c r="C3674" s="46" t="s">
        <v>489</v>
      </c>
      <c r="D3674" s="47" t="s">
        <v>1825</v>
      </c>
      <c r="E3674" s="48" t="s">
        <v>12943</v>
      </c>
      <c r="F3674" s="49">
        <v>41815</v>
      </c>
      <c r="G3674" s="50">
        <v>-204823.46</v>
      </c>
      <c r="H3674" s="21" t="s">
        <v>491</v>
      </c>
      <c r="I3674" s="23" t="s">
        <v>19617</v>
      </c>
    </row>
    <row r="3675" spans="3:9">
      <c r="C3675" s="46" t="s">
        <v>489</v>
      </c>
      <c r="D3675" s="47" t="s">
        <v>1825</v>
      </c>
      <c r="E3675" s="48" t="s">
        <v>12944</v>
      </c>
      <c r="F3675" s="49">
        <v>41815</v>
      </c>
      <c r="G3675" s="50">
        <v>-230426.39</v>
      </c>
      <c r="H3675" s="21" t="s">
        <v>492</v>
      </c>
      <c r="I3675" s="23" t="s">
        <v>19618</v>
      </c>
    </row>
    <row r="3676" spans="3:9">
      <c r="C3676" s="46" t="s">
        <v>489</v>
      </c>
      <c r="D3676" s="47" t="s">
        <v>1825</v>
      </c>
      <c r="E3676" s="48" t="s">
        <v>12945</v>
      </c>
      <c r="F3676" s="49">
        <v>41815</v>
      </c>
      <c r="G3676" s="50">
        <v>-256029.32</v>
      </c>
      <c r="H3676" s="21" t="s">
        <v>493</v>
      </c>
      <c r="I3676" s="23" t="s">
        <v>19619</v>
      </c>
    </row>
    <row r="3677" spans="3:9">
      <c r="C3677" s="46" t="s">
        <v>489</v>
      </c>
      <c r="D3677" s="47" t="s">
        <v>1825</v>
      </c>
      <c r="E3677" s="48" t="s">
        <v>12946</v>
      </c>
      <c r="F3677" s="49">
        <v>41815</v>
      </c>
      <c r="G3677" s="50">
        <v>-256029.32</v>
      </c>
      <c r="H3677" s="21" t="s">
        <v>494</v>
      </c>
      <c r="I3677" s="23" t="s">
        <v>19619</v>
      </c>
    </row>
    <row r="3678" spans="3:9">
      <c r="C3678" s="46" t="s">
        <v>489</v>
      </c>
      <c r="D3678" s="47" t="s">
        <v>1825</v>
      </c>
      <c r="E3678" s="48" t="s">
        <v>12947</v>
      </c>
      <c r="F3678" s="49">
        <v>41815</v>
      </c>
      <c r="G3678" s="50">
        <v>-230426.39</v>
      </c>
      <c r="H3678" s="21" t="s">
        <v>495</v>
      </c>
      <c r="I3678" s="23" t="s">
        <v>19619</v>
      </c>
    </row>
    <row r="3679" spans="3:9">
      <c r="C3679" s="46" t="s">
        <v>489</v>
      </c>
      <c r="D3679" s="47" t="s">
        <v>1825</v>
      </c>
      <c r="E3679" s="48" t="s">
        <v>12948</v>
      </c>
      <c r="F3679" s="49">
        <v>41815</v>
      </c>
      <c r="G3679" s="50">
        <v>-101890.99</v>
      </c>
      <c r="H3679" s="21" t="s">
        <v>496</v>
      </c>
      <c r="I3679" s="23" t="s">
        <v>19620</v>
      </c>
    </row>
    <row r="3680" spans="3:9">
      <c r="C3680" s="46" t="s">
        <v>489</v>
      </c>
      <c r="D3680" s="47" t="s">
        <v>1825</v>
      </c>
      <c r="E3680" s="48" t="s">
        <v>12949</v>
      </c>
      <c r="F3680" s="49">
        <v>41815</v>
      </c>
      <c r="G3680" s="50">
        <v>-76418.240000000005</v>
      </c>
      <c r="H3680" s="21" t="s">
        <v>497</v>
      </c>
      <c r="I3680" s="23" t="s">
        <v>19620</v>
      </c>
    </row>
    <row r="3681" spans="3:9">
      <c r="C3681" s="46" t="s">
        <v>489</v>
      </c>
      <c r="D3681" s="47" t="s">
        <v>1825</v>
      </c>
      <c r="E3681" s="48" t="s">
        <v>12950</v>
      </c>
      <c r="F3681" s="49">
        <v>41815</v>
      </c>
      <c r="G3681" s="50">
        <v>-230426.39</v>
      </c>
      <c r="H3681" s="21" t="s">
        <v>498</v>
      </c>
      <c r="I3681" s="23" t="s">
        <v>19620</v>
      </c>
    </row>
    <row r="3682" spans="3:9">
      <c r="C3682" s="46" t="s">
        <v>489</v>
      </c>
      <c r="D3682" s="47" t="s">
        <v>1825</v>
      </c>
      <c r="E3682" s="48" t="s">
        <v>12951</v>
      </c>
      <c r="F3682" s="49">
        <v>41822</v>
      </c>
      <c r="G3682" s="50">
        <v>-25489.48</v>
      </c>
      <c r="H3682" s="21" t="s">
        <v>499</v>
      </c>
      <c r="I3682" s="23" t="s">
        <v>19621</v>
      </c>
    </row>
    <row r="3683" spans="3:9">
      <c r="C3683" s="46" t="s">
        <v>489</v>
      </c>
      <c r="D3683" s="47" t="s">
        <v>1825</v>
      </c>
      <c r="E3683" s="48" t="s">
        <v>12952</v>
      </c>
      <c r="F3683" s="49">
        <v>41822</v>
      </c>
      <c r="G3683" s="50">
        <v>-184462.18</v>
      </c>
      <c r="H3683" s="21" t="s">
        <v>500</v>
      </c>
      <c r="I3683" s="23" t="s">
        <v>19622</v>
      </c>
    </row>
    <row r="3684" spans="3:9">
      <c r="C3684" s="39" t="s">
        <v>7297</v>
      </c>
      <c r="D3684" s="40" t="s">
        <v>7298</v>
      </c>
      <c r="E3684" s="40" t="s">
        <v>14742</v>
      </c>
      <c r="F3684" s="41">
        <v>40490</v>
      </c>
      <c r="G3684" s="42">
        <v>-119691</v>
      </c>
      <c r="H3684" s="21" t="s">
        <v>20533</v>
      </c>
      <c r="I3684" s="23" t="s">
        <v>20113</v>
      </c>
    </row>
    <row r="3685" spans="3:9">
      <c r="C3685" s="39" t="s">
        <v>7297</v>
      </c>
      <c r="D3685" s="40" t="s">
        <v>7298</v>
      </c>
      <c r="E3685" s="40" t="s">
        <v>14743</v>
      </c>
      <c r="F3685" s="41">
        <v>40490</v>
      </c>
      <c r="G3685" s="42">
        <v>-80075.350000000006</v>
      </c>
      <c r="H3685" s="21" t="s">
        <v>3816</v>
      </c>
      <c r="I3685" s="23" t="s">
        <v>20114</v>
      </c>
    </row>
    <row r="3686" spans="3:9">
      <c r="C3686" s="39" t="s">
        <v>7297</v>
      </c>
      <c r="D3686" s="40" t="s">
        <v>7298</v>
      </c>
      <c r="E3686" s="40" t="s">
        <v>16418</v>
      </c>
      <c r="F3686" s="41">
        <v>41275</v>
      </c>
      <c r="G3686" s="42">
        <v>-160</v>
      </c>
      <c r="H3686" s="21" t="s">
        <v>10703</v>
      </c>
      <c r="I3686" s="23" t="s">
        <v>7301</v>
      </c>
    </row>
    <row r="3687" spans="3:9">
      <c r="C3687" s="39" t="s">
        <v>7297</v>
      </c>
      <c r="D3687" s="40" t="s">
        <v>7298</v>
      </c>
      <c r="E3687" s="40" t="s">
        <v>16419</v>
      </c>
      <c r="F3687" s="41">
        <v>41275</v>
      </c>
      <c r="G3687" s="42">
        <v>-705</v>
      </c>
      <c r="H3687" s="21" t="e">
        <v>#N/A</v>
      </c>
      <c r="I3687" s="23" t="s">
        <v>7301</v>
      </c>
    </row>
    <row r="3688" spans="3:9">
      <c r="C3688" s="39" t="s">
        <v>7297</v>
      </c>
      <c r="D3688" s="40" t="s">
        <v>7298</v>
      </c>
      <c r="E3688" s="40" t="s">
        <v>16420</v>
      </c>
      <c r="F3688" s="41">
        <v>41275</v>
      </c>
      <c r="G3688" s="42">
        <v>-160</v>
      </c>
      <c r="H3688" s="21" t="s">
        <v>10706</v>
      </c>
      <c r="I3688" s="23" t="s">
        <v>7301</v>
      </c>
    </row>
    <row r="3689" spans="3:9">
      <c r="C3689" s="39" t="s">
        <v>7297</v>
      </c>
      <c r="D3689" s="40" t="s">
        <v>7298</v>
      </c>
      <c r="E3689" s="40" t="s">
        <v>16421</v>
      </c>
      <c r="F3689" s="41">
        <v>41276</v>
      </c>
      <c r="G3689" s="42">
        <v>-286.89999999999998</v>
      </c>
      <c r="H3689" s="21" t="s">
        <v>10709</v>
      </c>
      <c r="I3689" s="23" t="s">
        <v>7301</v>
      </c>
    </row>
    <row r="3690" spans="3:9">
      <c r="C3690" s="39" t="s">
        <v>7297</v>
      </c>
      <c r="D3690" s="40" t="s">
        <v>7298</v>
      </c>
      <c r="E3690" s="43" t="s">
        <v>16422</v>
      </c>
      <c r="F3690" s="44">
        <v>41389</v>
      </c>
      <c r="G3690" s="45">
        <v>-160</v>
      </c>
      <c r="H3690" s="21" t="s">
        <v>150</v>
      </c>
      <c r="I3690" s="23" t="s">
        <v>7306</v>
      </c>
    </row>
    <row r="3691" spans="3:9">
      <c r="C3691" s="39" t="s">
        <v>7297</v>
      </c>
      <c r="D3691" s="40" t="s">
        <v>7298</v>
      </c>
      <c r="E3691" s="43" t="s">
        <v>16423</v>
      </c>
      <c r="F3691" s="44">
        <v>41578</v>
      </c>
      <c r="G3691" s="45">
        <v>-951.2</v>
      </c>
      <c r="H3691" s="21" t="s">
        <v>151</v>
      </c>
      <c r="I3691" s="23" t="s">
        <v>7308</v>
      </c>
    </row>
    <row r="3692" spans="3:9">
      <c r="C3692" s="39" t="s">
        <v>7297</v>
      </c>
      <c r="D3692" s="40" t="s">
        <v>7298</v>
      </c>
      <c r="E3692" s="40" t="s">
        <v>16424</v>
      </c>
      <c r="F3692" s="41">
        <v>41579</v>
      </c>
      <c r="G3692" s="42">
        <v>-488.25</v>
      </c>
      <c r="H3692" s="21" t="s">
        <v>10712</v>
      </c>
      <c r="I3692" s="23" t="s">
        <v>7308</v>
      </c>
    </row>
    <row r="3693" spans="3:9">
      <c r="C3693" s="39" t="s">
        <v>7297</v>
      </c>
      <c r="D3693" s="40" t="s">
        <v>7298</v>
      </c>
      <c r="E3693" s="40" t="s">
        <v>16425</v>
      </c>
      <c r="F3693" s="41">
        <v>41579</v>
      </c>
      <c r="G3693" s="42">
        <v>-472.5</v>
      </c>
      <c r="H3693" s="21" t="s">
        <v>10713</v>
      </c>
      <c r="I3693" s="23" t="s">
        <v>7311</v>
      </c>
    </row>
    <row r="3694" spans="3:9">
      <c r="C3694" s="39" t="s">
        <v>7297</v>
      </c>
      <c r="D3694" s="40" t="s">
        <v>7298</v>
      </c>
      <c r="E3694" s="40" t="s">
        <v>16426</v>
      </c>
      <c r="F3694" s="41">
        <v>41579</v>
      </c>
      <c r="G3694" s="42">
        <v>-472.5</v>
      </c>
      <c r="H3694" s="21" t="s">
        <v>20535</v>
      </c>
      <c r="I3694" s="23" t="s">
        <v>7301</v>
      </c>
    </row>
    <row r="3695" spans="3:9">
      <c r="C3695" s="39" t="s">
        <v>7297</v>
      </c>
      <c r="D3695" s="40" t="s">
        <v>7298</v>
      </c>
      <c r="E3695" s="40" t="s">
        <v>16427</v>
      </c>
      <c r="F3695" s="41">
        <v>41594</v>
      </c>
      <c r="G3695" s="42">
        <v>-1905</v>
      </c>
      <c r="H3695" s="21" t="s">
        <v>20537</v>
      </c>
      <c r="I3695" s="23" t="s">
        <v>7314</v>
      </c>
    </row>
    <row r="3696" spans="3:9">
      <c r="C3696" s="39" t="s">
        <v>7297</v>
      </c>
      <c r="D3696" s="40" t="s">
        <v>7298</v>
      </c>
      <c r="E3696" s="40" t="s">
        <v>16428</v>
      </c>
      <c r="F3696" s="41">
        <v>41594</v>
      </c>
      <c r="G3696" s="42">
        <v>-8340</v>
      </c>
      <c r="H3696" s="21" t="s">
        <v>20539</v>
      </c>
      <c r="I3696" s="23" t="s">
        <v>7314</v>
      </c>
    </row>
    <row r="3697" spans="3:9">
      <c r="C3697" s="39" t="s">
        <v>7297</v>
      </c>
      <c r="D3697" s="40" t="s">
        <v>7298</v>
      </c>
      <c r="E3697" s="40" t="s">
        <v>16429</v>
      </c>
      <c r="F3697" s="41">
        <v>41599</v>
      </c>
      <c r="G3697" s="42">
        <v>-7170</v>
      </c>
      <c r="H3697" s="21" t="s">
        <v>20541</v>
      </c>
      <c r="I3697" s="23" t="s">
        <v>7317</v>
      </c>
    </row>
    <row r="3698" spans="3:9">
      <c r="C3698" s="39" t="s">
        <v>7297</v>
      </c>
      <c r="D3698" s="40" t="s">
        <v>7298</v>
      </c>
      <c r="E3698" s="40" t="s">
        <v>16430</v>
      </c>
      <c r="F3698" s="41">
        <v>41599</v>
      </c>
      <c r="G3698" s="42">
        <v>-5366.25</v>
      </c>
      <c r="H3698" s="21" t="s">
        <v>10716</v>
      </c>
      <c r="I3698" s="23" t="s">
        <v>7317</v>
      </c>
    </row>
    <row r="3699" spans="3:9">
      <c r="C3699" s="39" t="s">
        <v>7297</v>
      </c>
      <c r="D3699" s="40" t="s">
        <v>7298</v>
      </c>
      <c r="E3699" s="40" t="s">
        <v>16431</v>
      </c>
      <c r="F3699" s="41">
        <v>41599</v>
      </c>
      <c r="G3699" s="42">
        <v>-5285.25</v>
      </c>
      <c r="H3699" s="21" t="s">
        <v>10717</v>
      </c>
      <c r="I3699" s="23" t="s">
        <v>7320</v>
      </c>
    </row>
    <row r="3700" spans="3:9">
      <c r="C3700" s="39" t="s">
        <v>7297</v>
      </c>
      <c r="D3700" s="40" t="s">
        <v>7298</v>
      </c>
      <c r="E3700" s="40" t="s">
        <v>16432</v>
      </c>
      <c r="F3700" s="41">
        <v>41599</v>
      </c>
      <c r="G3700" s="42">
        <v>-14970</v>
      </c>
      <c r="H3700" s="21" t="s">
        <v>10718</v>
      </c>
      <c r="I3700" s="23" t="s">
        <v>7317</v>
      </c>
    </row>
    <row r="3701" spans="3:9">
      <c r="C3701" s="39" t="s">
        <v>7297</v>
      </c>
      <c r="D3701" s="40" t="s">
        <v>7298</v>
      </c>
      <c r="E3701" s="40" t="s">
        <v>16433</v>
      </c>
      <c r="F3701" s="41">
        <v>41599</v>
      </c>
      <c r="G3701" s="42">
        <v>-3720</v>
      </c>
      <c r="H3701" s="21" t="s">
        <v>10719</v>
      </c>
      <c r="I3701" s="23" t="s">
        <v>7323</v>
      </c>
    </row>
    <row r="3702" spans="3:9">
      <c r="C3702" s="39" t="s">
        <v>7297</v>
      </c>
      <c r="D3702" s="40" t="s">
        <v>7298</v>
      </c>
      <c r="E3702" s="40" t="s">
        <v>16434</v>
      </c>
      <c r="F3702" s="41">
        <v>41599</v>
      </c>
      <c r="G3702" s="42">
        <v>-18585</v>
      </c>
      <c r="H3702" s="21" t="s">
        <v>10720</v>
      </c>
      <c r="I3702" s="23" t="s">
        <v>7325</v>
      </c>
    </row>
    <row r="3703" spans="3:9">
      <c r="C3703" s="39" t="s">
        <v>7297</v>
      </c>
      <c r="D3703" s="40" t="s">
        <v>7298</v>
      </c>
      <c r="E3703" s="40" t="s">
        <v>16435</v>
      </c>
      <c r="F3703" s="41">
        <v>41609</v>
      </c>
      <c r="G3703" s="42">
        <v>-160</v>
      </c>
      <c r="H3703" s="21" t="s">
        <v>10721</v>
      </c>
      <c r="I3703" s="23" t="s">
        <v>7311</v>
      </c>
    </row>
    <row r="3704" spans="3:9">
      <c r="C3704" s="39" t="s">
        <v>7297</v>
      </c>
      <c r="D3704" s="40" t="s">
        <v>7298</v>
      </c>
      <c r="E3704" s="40" t="s">
        <v>16436</v>
      </c>
      <c r="F3704" s="41">
        <v>41609</v>
      </c>
      <c r="G3704" s="42">
        <v>-1110</v>
      </c>
      <c r="H3704" s="21" t="s">
        <v>9029</v>
      </c>
      <c r="I3704" s="23" t="s">
        <v>7311</v>
      </c>
    </row>
    <row r="3705" spans="3:9">
      <c r="C3705" s="39" t="s">
        <v>7297</v>
      </c>
      <c r="D3705" s="40" t="s">
        <v>7298</v>
      </c>
      <c r="E3705" s="40" t="s">
        <v>16437</v>
      </c>
      <c r="F3705" s="41">
        <v>41609</v>
      </c>
      <c r="G3705" s="42">
        <v>-53730</v>
      </c>
      <c r="H3705" s="21" t="s">
        <v>10726</v>
      </c>
      <c r="I3705" s="23" t="s">
        <v>7311</v>
      </c>
    </row>
    <row r="3706" spans="3:9">
      <c r="C3706" s="39" t="s">
        <v>7297</v>
      </c>
      <c r="D3706" s="40" t="s">
        <v>7298</v>
      </c>
      <c r="E3706" s="40" t="s">
        <v>16438</v>
      </c>
      <c r="F3706" s="41">
        <v>41609</v>
      </c>
      <c r="G3706" s="42">
        <v>-4320</v>
      </c>
      <c r="H3706" s="21" t="s">
        <v>10727</v>
      </c>
      <c r="I3706" s="23" t="s">
        <v>7330</v>
      </c>
    </row>
    <row r="3707" spans="3:9">
      <c r="C3707" s="39" t="s">
        <v>7297</v>
      </c>
      <c r="D3707" s="40" t="s">
        <v>7298</v>
      </c>
      <c r="E3707" s="40" t="s">
        <v>16439</v>
      </c>
      <c r="F3707" s="41">
        <v>41609</v>
      </c>
      <c r="G3707" s="42">
        <v>-3360</v>
      </c>
      <c r="H3707" s="21" t="s">
        <v>10730</v>
      </c>
      <c r="I3707" s="23" t="s">
        <v>7332</v>
      </c>
    </row>
    <row r="3708" spans="3:9">
      <c r="C3708" s="39" t="s">
        <v>7297</v>
      </c>
      <c r="D3708" s="40" t="s">
        <v>7298</v>
      </c>
      <c r="E3708" s="40" t="s">
        <v>16440</v>
      </c>
      <c r="F3708" s="41">
        <v>41609</v>
      </c>
      <c r="G3708" s="42">
        <v>-748.12</v>
      </c>
      <c r="H3708" s="21" t="s">
        <v>10731</v>
      </c>
      <c r="I3708" s="23" t="s">
        <v>7311</v>
      </c>
    </row>
    <row r="3709" spans="3:9">
      <c r="C3709" s="39" t="s">
        <v>7297</v>
      </c>
      <c r="D3709" s="40" t="s">
        <v>7298</v>
      </c>
      <c r="E3709" s="40" t="s">
        <v>16441</v>
      </c>
      <c r="F3709" s="41">
        <v>41780</v>
      </c>
      <c r="G3709" s="42">
        <v>-283.38</v>
      </c>
      <c r="H3709" s="21" t="s">
        <v>10732</v>
      </c>
      <c r="I3709" s="23" t="s">
        <v>7366</v>
      </c>
    </row>
    <row r="3710" spans="3:9">
      <c r="C3710" s="39" t="s">
        <v>7297</v>
      </c>
      <c r="D3710" s="40" t="s">
        <v>7298</v>
      </c>
      <c r="E3710" s="40" t="s">
        <v>16442</v>
      </c>
      <c r="F3710" s="41">
        <v>41780</v>
      </c>
      <c r="G3710" s="42">
        <v>-535.5</v>
      </c>
      <c r="H3710" s="21" t="s">
        <v>10735</v>
      </c>
      <c r="I3710" s="23" t="s">
        <v>7366</v>
      </c>
    </row>
    <row r="3711" spans="3:9">
      <c r="C3711" s="39" t="s">
        <v>7297</v>
      </c>
      <c r="D3711" s="40" t="s">
        <v>7298</v>
      </c>
      <c r="E3711" s="40" t="s">
        <v>16443</v>
      </c>
      <c r="F3711" s="41">
        <v>41780</v>
      </c>
      <c r="G3711" s="42">
        <v>-271.8</v>
      </c>
      <c r="H3711" s="21" t="s">
        <v>10738</v>
      </c>
      <c r="I3711" s="23" t="s">
        <v>7366</v>
      </c>
    </row>
    <row r="3712" spans="3:9">
      <c r="C3712" s="39" t="s">
        <v>7297</v>
      </c>
      <c r="D3712" s="40" t="s">
        <v>7298</v>
      </c>
      <c r="E3712" s="40" t="s">
        <v>16444</v>
      </c>
      <c r="F3712" s="41">
        <v>41855</v>
      </c>
      <c r="G3712" s="42">
        <v>-8445.85</v>
      </c>
      <c r="H3712" s="21" t="s">
        <v>10739</v>
      </c>
      <c r="I3712" s="23" t="s">
        <v>7370</v>
      </c>
    </row>
    <row r="3713" spans="3:9">
      <c r="C3713" s="39" t="s">
        <v>7297</v>
      </c>
      <c r="D3713" s="40" t="s">
        <v>7298</v>
      </c>
      <c r="E3713" s="40" t="s">
        <v>16445</v>
      </c>
      <c r="F3713" s="41">
        <v>41855</v>
      </c>
      <c r="G3713" s="42">
        <v>-5740.7</v>
      </c>
      <c r="H3713" s="21" t="s">
        <v>20543</v>
      </c>
      <c r="I3713" s="23" t="s">
        <v>7372</v>
      </c>
    </row>
    <row r="3714" spans="3:9">
      <c r="C3714" s="39" t="s">
        <v>7297</v>
      </c>
      <c r="D3714" s="40" t="s">
        <v>7298</v>
      </c>
      <c r="E3714" s="40" t="s">
        <v>16446</v>
      </c>
      <c r="F3714" s="41">
        <v>41855</v>
      </c>
      <c r="G3714" s="42">
        <v>-5017.95</v>
      </c>
      <c r="H3714" s="21" t="s">
        <v>10745</v>
      </c>
      <c r="I3714" s="23" t="s">
        <v>7370</v>
      </c>
    </row>
    <row r="3715" spans="3:9">
      <c r="C3715" s="39" t="s">
        <v>7297</v>
      </c>
      <c r="D3715" s="40" t="s">
        <v>7298</v>
      </c>
      <c r="E3715" s="40" t="s">
        <v>16447</v>
      </c>
      <c r="F3715" s="41">
        <v>41855</v>
      </c>
      <c r="G3715" s="42">
        <v>-4914.7</v>
      </c>
      <c r="H3715" s="21" t="s">
        <v>10748</v>
      </c>
      <c r="I3715" s="23" t="s">
        <v>7372</v>
      </c>
    </row>
    <row r="3716" spans="3:9">
      <c r="C3716" s="39" t="s">
        <v>7297</v>
      </c>
      <c r="D3716" s="40" t="s">
        <v>7298</v>
      </c>
      <c r="E3716" s="40" t="s">
        <v>16448</v>
      </c>
      <c r="F3716" s="41">
        <v>41855</v>
      </c>
      <c r="G3716" s="42">
        <v>-10180.450000000001</v>
      </c>
      <c r="H3716" s="21" t="s">
        <v>10751</v>
      </c>
      <c r="I3716" s="23" t="s">
        <v>7370</v>
      </c>
    </row>
    <row r="3717" spans="3:9">
      <c r="C3717" s="39" t="s">
        <v>7297</v>
      </c>
      <c r="D3717" s="40" t="s">
        <v>7298</v>
      </c>
      <c r="E3717" s="40" t="s">
        <v>16449</v>
      </c>
      <c r="F3717" s="41">
        <v>41855</v>
      </c>
      <c r="G3717" s="42">
        <v>-8404.5499999999993</v>
      </c>
      <c r="H3717" s="21" t="s">
        <v>10751</v>
      </c>
      <c r="I3717" s="23" t="s">
        <v>7372</v>
      </c>
    </row>
    <row r="3718" spans="3:9">
      <c r="C3718" s="39" t="s">
        <v>7297</v>
      </c>
      <c r="D3718" s="40" t="s">
        <v>7298</v>
      </c>
      <c r="E3718" s="40" t="s">
        <v>16450</v>
      </c>
      <c r="F3718" s="41">
        <v>41855</v>
      </c>
      <c r="G3718" s="42">
        <v>-3100.75</v>
      </c>
      <c r="H3718" s="21" t="s">
        <v>10754</v>
      </c>
      <c r="I3718" s="23" t="s">
        <v>7370</v>
      </c>
    </row>
    <row r="3719" spans="3:9">
      <c r="C3719" s="39" t="s">
        <v>7297</v>
      </c>
      <c r="D3719" s="40" t="s">
        <v>7298</v>
      </c>
      <c r="E3719" s="40" t="s">
        <v>16451</v>
      </c>
      <c r="F3719" s="41">
        <v>41855</v>
      </c>
      <c r="G3719" s="42">
        <v>-2532.6</v>
      </c>
      <c r="H3719" s="21" t="s">
        <v>10755</v>
      </c>
      <c r="I3719" s="23" t="s">
        <v>7372</v>
      </c>
    </row>
    <row r="3720" spans="3:9">
      <c r="C3720" s="39" t="s">
        <v>7297</v>
      </c>
      <c r="D3720" s="40" t="s">
        <v>7298</v>
      </c>
      <c r="E3720" s="40" t="s">
        <v>16452</v>
      </c>
      <c r="F3720" s="41">
        <v>41855</v>
      </c>
      <c r="G3720" s="42">
        <v>-14351.75</v>
      </c>
      <c r="H3720" s="21" t="s">
        <v>20544</v>
      </c>
      <c r="I3720" s="23" t="s">
        <v>7370</v>
      </c>
    </row>
    <row r="3721" spans="3:9">
      <c r="C3721" s="39" t="s">
        <v>7297</v>
      </c>
      <c r="D3721" s="40" t="s">
        <v>7298</v>
      </c>
      <c r="E3721" s="40" t="s">
        <v>16453</v>
      </c>
      <c r="F3721" s="41">
        <v>41855</v>
      </c>
      <c r="G3721" s="42">
        <v>-12741.05</v>
      </c>
      <c r="H3721" s="21" t="s">
        <v>3816</v>
      </c>
      <c r="I3721" s="23" t="s">
        <v>7372</v>
      </c>
    </row>
    <row r="3722" spans="3:9">
      <c r="C3722" s="39" t="s">
        <v>7297</v>
      </c>
      <c r="D3722" s="40" t="s">
        <v>7298</v>
      </c>
      <c r="E3722" s="40" t="s">
        <v>16454</v>
      </c>
      <c r="F3722" s="41">
        <v>41855</v>
      </c>
      <c r="G3722" s="42">
        <v>-160</v>
      </c>
      <c r="H3722" s="21" t="s">
        <v>20545</v>
      </c>
      <c r="I3722" s="23" t="s">
        <v>7382</v>
      </c>
    </row>
    <row r="3723" spans="3:9">
      <c r="C3723" s="39" t="s">
        <v>7297</v>
      </c>
      <c r="D3723" s="40" t="s">
        <v>7298</v>
      </c>
      <c r="E3723" s="40" t="s">
        <v>16455</v>
      </c>
      <c r="F3723" s="41">
        <v>41855</v>
      </c>
      <c r="G3723" s="42">
        <v>-160</v>
      </c>
      <c r="H3723" s="21" t="s">
        <v>20547</v>
      </c>
      <c r="I3723" s="23" t="s">
        <v>7384</v>
      </c>
    </row>
    <row r="3724" spans="3:9">
      <c r="C3724" s="39" t="s">
        <v>7297</v>
      </c>
      <c r="D3724" s="40" t="s">
        <v>7298</v>
      </c>
      <c r="E3724" s="40" t="s">
        <v>16456</v>
      </c>
      <c r="F3724" s="41">
        <v>41855</v>
      </c>
      <c r="G3724" s="42">
        <v>-6649.3</v>
      </c>
      <c r="H3724" s="21" t="s">
        <v>10763</v>
      </c>
      <c r="I3724" s="23" t="s">
        <v>7370</v>
      </c>
    </row>
    <row r="3725" spans="3:9">
      <c r="C3725" s="39" t="s">
        <v>7297</v>
      </c>
      <c r="D3725" s="40" t="s">
        <v>7298</v>
      </c>
      <c r="E3725" s="40" t="s">
        <v>16457</v>
      </c>
      <c r="F3725" s="41">
        <v>41855</v>
      </c>
      <c r="G3725" s="42">
        <v>-3239</v>
      </c>
      <c r="H3725" s="21" t="s">
        <v>10764</v>
      </c>
      <c r="I3725" s="23" t="s">
        <v>7372</v>
      </c>
    </row>
    <row r="3726" spans="3:9">
      <c r="C3726" s="39" t="s">
        <v>7297</v>
      </c>
      <c r="D3726" s="40" t="s">
        <v>7298</v>
      </c>
      <c r="E3726" s="40" t="s">
        <v>16458</v>
      </c>
      <c r="F3726" s="41">
        <v>41855</v>
      </c>
      <c r="G3726" s="42">
        <v>-1216.8</v>
      </c>
      <c r="H3726" s="21" t="s">
        <v>10767</v>
      </c>
      <c r="I3726" s="23" t="s">
        <v>7382</v>
      </c>
    </row>
    <row r="3727" spans="3:9">
      <c r="C3727" s="39" t="s">
        <v>7297</v>
      </c>
      <c r="D3727" s="40" t="s">
        <v>7298</v>
      </c>
      <c r="E3727" s="40" t="s">
        <v>16459</v>
      </c>
      <c r="F3727" s="41">
        <v>41855</v>
      </c>
      <c r="G3727" s="42">
        <v>-777.6</v>
      </c>
      <c r="H3727" s="21" t="s">
        <v>10770</v>
      </c>
      <c r="I3727" s="23" t="s">
        <v>7384</v>
      </c>
    </row>
    <row r="3728" spans="3:9">
      <c r="C3728" s="39" t="s">
        <v>7297</v>
      </c>
      <c r="D3728" s="40" t="s">
        <v>7298</v>
      </c>
      <c r="E3728" s="40" t="s">
        <v>16460</v>
      </c>
      <c r="F3728" s="41">
        <v>41855</v>
      </c>
      <c r="G3728" s="42">
        <v>-5121.2</v>
      </c>
      <c r="H3728" s="21" t="s">
        <v>10773</v>
      </c>
      <c r="I3728" s="23" t="s">
        <v>7370</v>
      </c>
    </row>
    <row r="3729" spans="3:9">
      <c r="C3729" s="39" t="s">
        <v>7297</v>
      </c>
      <c r="D3729" s="40" t="s">
        <v>7298</v>
      </c>
      <c r="E3729" s="43" t="s">
        <v>16461</v>
      </c>
      <c r="F3729" s="44">
        <v>41855</v>
      </c>
      <c r="G3729" s="45">
        <v>-9499</v>
      </c>
      <c r="H3729" s="21" t="s">
        <v>153</v>
      </c>
      <c r="I3729" s="23" t="s">
        <v>7372</v>
      </c>
    </row>
    <row r="3730" spans="3:9">
      <c r="C3730" s="39" t="s">
        <v>7297</v>
      </c>
      <c r="D3730" s="40" t="s">
        <v>7298</v>
      </c>
      <c r="E3730" s="40" t="s">
        <v>16462</v>
      </c>
      <c r="F3730" s="41">
        <v>41855</v>
      </c>
      <c r="G3730" s="42">
        <v>-86750.65</v>
      </c>
      <c r="H3730" s="21" t="s">
        <v>10776</v>
      </c>
      <c r="I3730" s="23" t="s">
        <v>7382</v>
      </c>
    </row>
    <row r="3731" spans="3:9">
      <c r="C3731" s="39" t="s">
        <v>7297</v>
      </c>
      <c r="D3731" s="40" t="s">
        <v>7298</v>
      </c>
      <c r="E3731" s="40" t="s">
        <v>16463</v>
      </c>
      <c r="F3731" s="41">
        <v>41855</v>
      </c>
      <c r="G3731" s="42">
        <v>-45161.55</v>
      </c>
      <c r="H3731" s="21" t="s">
        <v>10778</v>
      </c>
      <c r="I3731" s="23" t="s">
        <v>7384</v>
      </c>
    </row>
    <row r="3732" spans="3:9">
      <c r="C3732" s="39" t="s">
        <v>7297</v>
      </c>
      <c r="D3732" s="40" t="s">
        <v>7298</v>
      </c>
      <c r="E3732" s="40" t="s">
        <v>16464</v>
      </c>
      <c r="F3732" s="41">
        <v>41855</v>
      </c>
      <c r="G3732" s="42">
        <v>-5307.05</v>
      </c>
      <c r="H3732" s="21" t="s">
        <v>10781</v>
      </c>
      <c r="I3732" s="23" t="s">
        <v>7382</v>
      </c>
    </row>
    <row r="3733" spans="3:9">
      <c r="C3733" s="39" t="s">
        <v>7297</v>
      </c>
      <c r="D3733" s="40" t="s">
        <v>7298</v>
      </c>
      <c r="E3733" s="40" t="s">
        <v>16465</v>
      </c>
      <c r="F3733" s="41">
        <v>41855</v>
      </c>
      <c r="G3733" s="42">
        <v>-3219.25</v>
      </c>
      <c r="H3733" s="21" t="s">
        <v>9264</v>
      </c>
      <c r="I3733" s="23" t="s">
        <v>7384</v>
      </c>
    </row>
    <row r="3734" spans="3:9">
      <c r="C3734" s="39" t="s">
        <v>7297</v>
      </c>
      <c r="D3734" s="40" t="s">
        <v>7298</v>
      </c>
      <c r="E3734" s="43" t="s">
        <v>16466</v>
      </c>
      <c r="F3734" s="44">
        <v>41855</v>
      </c>
      <c r="G3734" s="45">
        <v>-946.4</v>
      </c>
      <c r="H3734" s="21" t="e">
        <v>#N/A</v>
      </c>
      <c r="I3734" s="23" t="s">
        <v>7382</v>
      </c>
    </row>
    <row r="3735" spans="3:9">
      <c r="C3735" s="39" t="s">
        <v>7297</v>
      </c>
      <c r="D3735" s="40" t="s">
        <v>7298</v>
      </c>
      <c r="E3735" s="43" t="s">
        <v>16467</v>
      </c>
      <c r="F3735" s="44">
        <v>41855</v>
      </c>
      <c r="G3735" s="45">
        <v>-486</v>
      </c>
      <c r="H3735" s="21" t="e">
        <v>#N/A</v>
      </c>
      <c r="I3735" s="23" t="s">
        <v>7384</v>
      </c>
    </row>
    <row r="3736" spans="3:9">
      <c r="C3736" s="39" t="s">
        <v>7297</v>
      </c>
      <c r="D3736" s="40" t="s">
        <v>7298</v>
      </c>
      <c r="E3736" s="43" t="s">
        <v>16468</v>
      </c>
      <c r="F3736" s="44">
        <v>41855</v>
      </c>
      <c r="G3736" s="45">
        <v>-761.4</v>
      </c>
      <c r="H3736" s="21" t="e">
        <v>#N/A</v>
      </c>
      <c r="I3736" s="23" t="s">
        <v>7382</v>
      </c>
    </row>
    <row r="3737" spans="3:9">
      <c r="C3737" s="39" t="s">
        <v>7297</v>
      </c>
      <c r="D3737" s="40" t="s">
        <v>7298</v>
      </c>
      <c r="E3737" s="40" t="s">
        <v>16469</v>
      </c>
      <c r="F3737" s="41">
        <v>41855</v>
      </c>
      <c r="G3737" s="42">
        <v>-534.6</v>
      </c>
      <c r="H3737" s="21" t="s">
        <v>10786</v>
      </c>
      <c r="I3737" s="23" t="s">
        <v>7384</v>
      </c>
    </row>
    <row r="3738" spans="3:9">
      <c r="C3738" s="39" t="s">
        <v>7297</v>
      </c>
      <c r="D3738" s="40" t="s">
        <v>7298</v>
      </c>
      <c r="E3738" s="40" t="s">
        <v>16470</v>
      </c>
      <c r="F3738" s="41">
        <v>41855</v>
      </c>
      <c r="G3738" s="42">
        <v>-534.6</v>
      </c>
      <c r="H3738" s="21" t="s">
        <v>10789</v>
      </c>
      <c r="I3738" s="23" t="s">
        <v>7382</v>
      </c>
    </row>
    <row r="3739" spans="3:9">
      <c r="C3739" s="39" t="s">
        <v>7297</v>
      </c>
      <c r="D3739" s="40" t="s">
        <v>7298</v>
      </c>
      <c r="E3739" s="40" t="s">
        <v>16471</v>
      </c>
      <c r="F3739" s="41">
        <v>41855</v>
      </c>
      <c r="G3739" s="42">
        <v>-160</v>
      </c>
      <c r="H3739" s="21" t="s">
        <v>10790</v>
      </c>
      <c r="I3739" s="23" t="s">
        <v>7384</v>
      </c>
    </row>
    <row r="3740" spans="3:9">
      <c r="C3740" s="39" t="s">
        <v>7297</v>
      </c>
      <c r="D3740" s="40" t="s">
        <v>7298</v>
      </c>
      <c r="E3740" s="40" t="s">
        <v>16472</v>
      </c>
      <c r="F3740" s="41">
        <v>41855</v>
      </c>
      <c r="G3740" s="42">
        <v>-946.4</v>
      </c>
      <c r="H3740" s="21" t="s">
        <v>10793</v>
      </c>
      <c r="I3740" s="23" t="s">
        <v>7370</v>
      </c>
    </row>
    <row r="3741" spans="3:9">
      <c r="C3741" s="39" t="s">
        <v>7297</v>
      </c>
      <c r="D3741" s="40" t="s">
        <v>7298</v>
      </c>
      <c r="E3741" s="40" t="s">
        <v>16473</v>
      </c>
      <c r="F3741" s="41">
        <v>41855</v>
      </c>
      <c r="G3741" s="42">
        <v>-502.2</v>
      </c>
      <c r="H3741" s="21" t="s">
        <v>10796</v>
      </c>
      <c r="I3741" s="23" t="s">
        <v>7372</v>
      </c>
    </row>
    <row r="3742" spans="3:9">
      <c r="C3742" s="39" t="s">
        <v>7297</v>
      </c>
      <c r="D3742" s="40" t="s">
        <v>7298</v>
      </c>
      <c r="E3742" s="40" t="s">
        <v>16474</v>
      </c>
      <c r="F3742" s="41">
        <v>42055</v>
      </c>
      <c r="G3742" s="42">
        <v>-8565.75</v>
      </c>
      <c r="H3742" s="21" t="s">
        <v>10799</v>
      </c>
      <c r="I3742" s="23" t="s">
        <v>7403</v>
      </c>
    </row>
    <row r="3743" spans="3:9">
      <c r="C3743" s="39" t="s">
        <v>7297</v>
      </c>
      <c r="D3743" s="40" t="s">
        <v>7298</v>
      </c>
      <c r="E3743" s="40" t="s">
        <v>16475</v>
      </c>
      <c r="F3743" s="41">
        <v>42055</v>
      </c>
      <c r="G3743" s="42">
        <v>-5362.5</v>
      </c>
      <c r="H3743" s="21" t="e">
        <v>#N/A</v>
      </c>
      <c r="I3743" s="23" t="s">
        <v>7405</v>
      </c>
    </row>
    <row r="3744" spans="3:9">
      <c r="C3744" s="39" t="s">
        <v>7297</v>
      </c>
      <c r="D3744" s="40" t="s">
        <v>7298</v>
      </c>
      <c r="E3744" s="40" t="s">
        <v>16476</v>
      </c>
      <c r="F3744" s="41">
        <v>42055</v>
      </c>
      <c r="G3744" s="42">
        <v>-4860</v>
      </c>
      <c r="H3744" s="21" t="e">
        <v>#N/A</v>
      </c>
      <c r="I3744" s="23" t="s">
        <v>7407</v>
      </c>
    </row>
    <row r="3745" spans="3:9">
      <c r="C3745" s="39" t="s">
        <v>7297</v>
      </c>
      <c r="D3745" s="40" t="s">
        <v>7298</v>
      </c>
      <c r="E3745" s="40" t="s">
        <v>16477</v>
      </c>
      <c r="F3745" s="41">
        <v>42055</v>
      </c>
      <c r="G3745" s="42">
        <v>-4153.5</v>
      </c>
      <c r="H3745" s="21" t="e">
        <v>#N/A</v>
      </c>
      <c r="I3745" s="23" t="s">
        <v>7409</v>
      </c>
    </row>
    <row r="3746" spans="3:9">
      <c r="C3746" s="39" t="s">
        <v>7297</v>
      </c>
      <c r="D3746" s="40" t="s">
        <v>7298</v>
      </c>
      <c r="E3746" s="43" t="s">
        <v>16478</v>
      </c>
      <c r="F3746" s="44">
        <v>42055</v>
      </c>
      <c r="G3746" s="45">
        <v>-8788.5</v>
      </c>
      <c r="H3746" s="21" t="s">
        <v>155</v>
      </c>
      <c r="I3746" s="23" t="s">
        <v>7411</v>
      </c>
    </row>
    <row r="3747" spans="3:9">
      <c r="C3747" s="39" t="s">
        <v>7297</v>
      </c>
      <c r="D3747" s="40" t="s">
        <v>7298</v>
      </c>
      <c r="E3747" s="40" t="s">
        <v>16479</v>
      </c>
      <c r="F3747" s="41">
        <v>42055</v>
      </c>
      <c r="G3747" s="42">
        <v>-13206.9</v>
      </c>
      <c r="H3747" s="21" t="s">
        <v>10803</v>
      </c>
      <c r="I3747" s="23" t="s">
        <v>7413</v>
      </c>
    </row>
    <row r="3748" spans="3:9">
      <c r="C3748" s="39" t="s">
        <v>7297</v>
      </c>
      <c r="D3748" s="40" t="s">
        <v>7298</v>
      </c>
      <c r="E3748" s="40" t="s">
        <v>16480</v>
      </c>
      <c r="F3748" s="41">
        <v>42055</v>
      </c>
      <c r="G3748" s="42">
        <v>-3022.25</v>
      </c>
      <c r="H3748" s="21" t="s">
        <v>10806</v>
      </c>
      <c r="I3748" s="23" t="s">
        <v>7415</v>
      </c>
    </row>
    <row r="3749" spans="3:9">
      <c r="C3749" s="39" t="s">
        <v>7297</v>
      </c>
      <c r="D3749" s="40" t="s">
        <v>7298</v>
      </c>
      <c r="E3749" s="40" t="s">
        <v>16481</v>
      </c>
      <c r="F3749" s="41">
        <v>42055</v>
      </c>
      <c r="G3749" s="42">
        <v>-2392.67</v>
      </c>
      <c r="H3749" s="21" t="s">
        <v>8894</v>
      </c>
      <c r="I3749" s="23" t="s">
        <v>7417</v>
      </c>
    </row>
    <row r="3750" spans="3:9">
      <c r="C3750" s="39" t="s">
        <v>7297</v>
      </c>
      <c r="D3750" s="40" t="s">
        <v>7298</v>
      </c>
      <c r="E3750" s="40" t="s">
        <v>16482</v>
      </c>
      <c r="F3750" s="41">
        <v>42055</v>
      </c>
      <c r="G3750" s="42">
        <v>-18690.75</v>
      </c>
      <c r="H3750" s="21" t="s">
        <v>10809</v>
      </c>
      <c r="I3750" s="23" t="s">
        <v>7419</v>
      </c>
    </row>
    <row r="3751" spans="3:9">
      <c r="C3751" s="39" t="s">
        <v>7297</v>
      </c>
      <c r="D3751" s="40" t="s">
        <v>7298</v>
      </c>
      <c r="E3751" s="40" t="s">
        <v>16483</v>
      </c>
      <c r="F3751" s="41">
        <v>42055</v>
      </c>
      <c r="G3751" s="42">
        <v>-11451.3</v>
      </c>
      <c r="H3751" s="21" t="s">
        <v>20551</v>
      </c>
      <c r="I3751" s="23" t="s">
        <v>7421</v>
      </c>
    </row>
    <row r="3752" spans="3:9">
      <c r="C3752" s="39" t="s">
        <v>7297</v>
      </c>
      <c r="D3752" s="40" t="s">
        <v>7298</v>
      </c>
      <c r="E3752" s="40" t="s">
        <v>16484</v>
      </c>
      <c r="F3752" s="41">
        <v>42058</v>
      </c>
      <c r="G3752" s="42">
        <v>-160</v>
      </c>
      <c r="H3752" s="21" t="s">
        <v>10812</v>
      </c>
      <c r="I3752" s="23" t="s">
        <v>7423</v>
      </c>
    </row>
    <row r="3753" spans="3:9">
      <c r="C3753" s="39" t="s">
        <v>7297</v>
      </c>
      <c r="D3753" s="40" t="s">
        <v>7298</v>
      </c>
      <c r="E3753" s="43" t="s">
        <v>16485</v>
      </c>
      <c r="F3753" s="44">
        <v>42058</v>
      </c>
      <c r="G3753" s="45">
        <v>-160</v>
      </c>
      <c r="H3753" s="21" t="s">
        <v>10815</v>
      </c>
      <c r="I3753" s="23" t="s">
        <v>7425</v>
      </c>
    </row>
    <row r="3754" spans="3:9">
      <c r="C3754" s="39" t="s">
        <v>7297</v>
      </c>
      <c r="D3754" s="40" t="s">
        <v>7298</v>
      </c>
      <c r="E3754" s="43" t="s">
        <v>16486</v>
      </c>
      <c r="F3754" s="44">
        <v>42058</v>
      </c>
      <c r="G3754" s="45">
        <v>-17396.400000000001</v>
      </c>
      <c r="H3754" s="21" t="e">
        <v>#N/A</v>
      </c>
      <c r="I3754" s="23" t="s">
        <v>7427</v>
      </c>
    </row>
    <row r="3755" spans="3:9">
      <c r="C3755" s="39" t="s">
        <v>7297</v>
      </c>
      <c r="D3755" s="40" t="s">
        <v>7298</v>
      </c>
      <c r="E3755" s="40" t="s">
        <v>16487</v>
      </c>
      <c r="F3755" s="41">
        <v>42058</v>
      </c>
      <c r="G3755" s="42">
        <v>-30343.95</v>
      </c>
      <c r="H3755" s="21" t="s">
        <v>10818</v>
      </c>
      <c r="I3755" s="23" t="s">
        <v>7429</v>
      </c>
    </row>
    <row r="3756" spans="3:9">
      <c r="C3756" s="39" t="s">
        <v>7297</v>
      </c>
      <c r="D3756" s="40" t="s">
        <v>7298</v>
      </c>
      <c r="E3756" s="40" t="s">
        <v>16488</v>
      </c>
      <c r="F3756" s="41">
        <v>42058</v>
      </c>
      <c r="G3756" s="42">
        <v>-2553</v>
      </c>
      <c r="H3756" s="21" t="s">
        <v>10822</v>
      </c>
      <c r="I3756" s="23" t="s">
        <v>7431</v>
      </c>
    </row>
    <row r="3757" spans="3:9">
      <c r="C3757" s="39" t="s">
        <v>7297</v>
      </c>
      <c r="D3757" s="40" t="s">
        <v>7298</v>
      </c>
      <c r="E3757" s="40" t="s">
        <v>16489</v>
      </c>
      <c r="F3757" s="41">
        <v>42058</v>
      </c>
      <c r="G3757" s="42">
        <v>-11988</v>
      </c>
      <c r="H3757" s="21" t="s">
        <v>10825</v>
      </c>
      <c r="I3757" s="23" t="s">
        <v>7433</v>
      </c>
    </row>
    <row r="3758" spans="3:9">
      <c r="C3758" s="39" t="s">
        <v>7297</v>
      </c>
      <c r="D3758" s="40" t="s">
        <v>7298</v>
      </c>
      <c r="E3758" s="40" t="s">
        <v>16490</v>
      </c>
      <c r="F3758" s="41">
        <v>42058</v>
      </c>
      <c r="G3758" s="42">
        <v>-10972.5</v>
      </c>
      <c r="H3758" s="21" t="s">
        <v>10828</v>
      </c>
      <c r="I3758" s="23" t="s">
        <v>7435</v>
      </c>
    </row>
    <row r="3759" spans="3:9">
      <c r="C3759" s="39" t="s">
        <v>7297</v>
      </c>
      <c r="D3759" s="40" t="s">
        <v>7298</v>
      </c>
      <c r="E3759" s="40" t="s">
        <v>16491</v>
      </c>
      <c r="F3759" s="41">
        <v>42058</v>
      </c>
      <c r="G3759" s="42">
        <v>-55341.3</v>
      </c>
      <c r="H3759" s="21" t="s">
        <v>10831</v>
      </c>
      <c r="I3759" s="23" t="s">
        <v>7437</v>
      </c>
    </row>
    <row r="3760" spans="3:9">
      <c r="C3760" s="39" t="s">
        <v>7297</v>
      </c>
      <c r="D3760" s="40" t="s">
        <v>7298</v>
      </c>
      <c r="E3760" s="43" t="s">
        <v>16492</v>
      </c>
      <c r="F3760" s="44">
        <v>42058</v>
      </c>
      <c r="G3760" s="45">
        <v>-877.5</v>
      </c>
      <c r="H3760" s="21" t="s">
        <v>157</v>
      </c>
      <c r="I3760" s="23" t="s">
        <v>7439</v>
      </c>
    </row>
    <row r="3761" spans="3:9">
      <c r="C3761" s="39" t="s">
        <v>7297</v>
      </c>
      <c r="D3761" s="40" t="s">
        <v>7298</v>
      </c>
      <c r="E3761" s="43" t="s">
        <v>16493</v>
      </c>
      <c r="F3761" s="44">
        <v>42058</v>
      </c>
      <c r="G3761" s="45">
        <v>-2701</v>
      </c>
      <c r="H3761" s="21" t="s">
        <v>159</v>
      </c>
      <c r="I3761" s="23" t="s">
        <v>7441</v>
      </c>
    </row>
    <row r="3762" spans="3:9">
      <c r="C3762" s="39" t="s">
        <v>7297</v>
      </c>
      <c r="D3762" s="40" t="s">
        <v>7298</v>
      </c>
      <c r="E3762" s="40" t="s">
        <v>16494</v>
      </c>
      <c r="F3762" s="41">
        <v>42058</v>
      </c>
      <c r="G3762" s="42">
        <v>-163.9</v>
      </c>
      <c r="H3762" s="21" t="s">
        <v>10834</v>
      </c>
      <c r="I3762" s="23" t="s">
        <v>7443</v>
      </c>
    </row>
    <row r="3763" spans="3:9">
      <c r="C3763" s="39" t="s">
        <v>7297</v>
      </c>
      <c r="D3763" s="40" t="s">
        <v>7298</v>
      </c>
      <c r="E3763" s="43" t="s">
        <v>16495</v>
      </c>
      <c r="F3763" s="44">
        <v>42058</v>
      </c>
      <c r="G3763" s="45">
        <v>-3080</v>
      </c>
      <c r="H3763" s="21" t="s">
        <v>161</v>
      </c>
      <c r="I3763" s="23" t="s">
        <v>7445</v>
      </c>
    </row>
    <row r="3764" spans="3:9">
      <c r="C3764" s="39" t="s">
        <v>7297</v>
      </c>
      <c r="D3764" s="40" t="s">
        <v>7298</v>
      </c>
      <c r="E3764" s="40" t="s">
        <v>16496</v>
      </c>
      <c r="F3764" s="41">
        <v>42058</v>
      </c>
      <c r="G3764" s="42">
        <v>-4017</v>
      </c>
      <c r="H3764" s="21" t="s">
        <v>10837</v>
      </c>
      <c r="I3764" s="23" t="s">
        <v>7447</v>
      </c>
    </row>
    <row r="3765" spans="3:9">
      <c r="C3765" s="39" t="s">
        <v>7297</v>
      </c>
      <c r="D3765" s="40" t="s">
        <v>7298</v>
      </c>
      <c r="E3765" s="40" t="s">
        <v>16497</v>
      </c>
      <c r="F3765" s="41">
        <v>42058</v>
      </c>
      <c r="G3765" s="42">
        <v>-10875.8</v>
      </c>
      <c r="H3765" s="21" t="s">
        <v>20555</v>
      </c>
      <c r="I3765" s="23" t="s">
        <v>7449</v>
      </c>
    </row>
    <row r="3766" spans="3:9">
      <c r="C3766" s="39" t="s">
        <v>7297</v>
      </c>
      <c r="D3766" s="40" t="s">
        <v>7298</v>
      </c>
      <c r="E3766" s="40" t="s">
        <v>16498</v>
      </c>
      <c r="F3766" s="41">
        <v>42058</v>
      </c>
      <c r="G3766" s="42">
        <v>-23210.6</v>
      </c>
      <c r="H3766" s="21" t="s">
        <v>8898</v>
      </c>
      <c r="I3766" s="23" t="s">
        <v>7451</v>
      </c>
    </row>
    <row r="3767" spans="3:9">
      <c r="C3767" s="39" t="s">
        <v>7297</v>
      </c>
      <c r="D3767" s="40" t="s">
        <v>7298</v>
      </c>
      <c r="E3767" s="43" t="s">
        <v>16499</v>
      </c>
      <c r="F3767" s="44">
        <v>42058</v>
      </c>
      <c r="G3767" s="45">
        <v>-10060</v>
      </c>
      <c r="H3767" s="21" t="s">
        <v>163</v>
      </c>
      <c r="I3767" s="23" t="s">
        <v>7453</v>
      </c>
    </row>
    <row r="3768" spans="3:9">
      <c r="C3768" s="39" t="s">
        <v>7297</v>
      </c>
      <c r="D3768" s="40" t="s">
        <v>7298</v>
      </c>
      <c r="E3768" s="40" t="s">
        <v>16500</v>
      </c>
      <c r="F3768" s="41">
        <v>42058</v>
      </c>
      <c r="G3768" s="42">
        <v>-10676.05</v>
      </c>
      <c r="H3768" s="21" t="s">
        <v>10840</v>
      </c>
      <c r="I3768" s="23" t="s">
        <v>7455</v>
      </c>
    </row>
    <row r="3769" spans="3:9">
      <c r="C3769" s="39" t="s">
        <v>7297</v>
      </c>
      <c r="D3769" s="40" t="s">
        <v>7298</v>
      </c>
      <c r="E3769" s="43" t="s">
        <v>16501</v>
      </c>
      <c r="F3769" s="44">
        <v>42058</v>
      </c>
      <c r="G3769" s="45">
        <v>-9204</v>
      </c>
      <c r="H3769" s="21" t="s">
        <v>165</v>
      </c>
      <c r="I3769" s="23" t="s">
        <v>7457</v>
      </c>
    </row>
    <row r="3770" spans="3:9">
      <c r="C3770" s="39" t="s">
        <v>7297</v>
      </c>
      <c r="D3770" s="40" t="s">
        <v>7298</v>
      </c>
      <c r="E3770" s="43" t="s">
        <v>16502</v>
      </c>
      <c r="F3770" s="44">
        <v>42058</v>
      </c>
      <c r="G3770" s="45">
        <v>-11340</v>
      </c>
      <c r="H3770" s="21" t="s">
        <v>165</v>
      </c>
      <c r="I3770" s="23" t="s">
        <v>7459</v>
      </c>
    </row>
    <row r="3771" spans="3:9">
      <c r="C3771" s="39" t="s">
        <v>7297</v>
      </c>
      <c r="D3771" s="40" t="s">
        <v>7298</v>
      </c>
      <c r="E3771" s="43" t="s">
        <v>16503</v>
      </c>
      <c r="F3771" s="44">
        <v>42058</v>
      </c>
      <c r="G3771" s="45">
        <v>-16195</v>
      </c>
      <c r="H3771" s="21" t="s">
        <v>166</v>
      </c>
      <c r="I3771" s="23" t="s">
        <v>7461</v>
      </c>
    </row>
    <row r="3772" spans="3:9">
      <c r="C3772" s="39" t="s">
        <v>7297</v>
      </c>
      <c r="D3772" s="40" t="s">
        <v>7298</v>
      </c>
      <c r="E3772" s="40" t="s">
        <v>16504</v>
      </c>
      <c r="F3772" s="41">
        <v>42058</v>
      </c>
      <c r="G3772" s="42">
        <v>-27691.65</v>
      </c>
      <c r="H3772" s="21" t="s">
        <v>10843</v>
      </c>
      <c r="I3772" s="23" t="s">
        <v>7463</v>
      </c>
    </row>
    <row r="3773" spans="3:9">
      <c r="C3773" s="39" t="s">
        <v>7297</v>
      </c>
      <c r="D3773" s="40" t="s">
        <v>7298</v>
      </c>
      <c r="E3773" s="40" t="s">
        <v>16505</v>
      </c>
      <c r="F3773" s="41">
        <v>42058</v>
      </c>
      <c r="G3773" s="42">
        <v>-48795.95</v>
      </c>
      <c r="H3773" s="21" t="s">
        <v>10846</v>
      </c>
      <c r="I3773" s="23" t="s">
        <v>7465</v>
      </c>
    </row>
    <row r="3774" spans="3:9">
      <c r="C3774" s="39" t="s">
        <v>7297</v>
      </c>
      <c r="D3774" s="40" t="s">
        <v>7298</v>
      </c>
      <c r="E3774" s="40" t="s">
        <v>16506</v>
      </c>
      <c r="F3774" s="41">
        <v>42058</v>
      </c>
      <c r="G3774" s="42">
        <v>-3366</v>
      </c>
      <c r="H3774" s="21" t="s">
        <v>8901</v>
      </c>
      <c r="I3774" s="23" t="s">
        <v>7467</v>
      </c>
    </row>
    <row r="3775" spans="3:9">
      <c r="C3775" s="39" t="s">
        <v>7297</v>
      </c>
      <c r="D3775" s="40" t="s">
        <v>7298</v>
      </c>
      <c r="E3775" s="40" t="s">
        <v>16507</v>
      </c>
      <c r="F3775" s="41">
        <v>42058</v>
      </c>
      <c r="G3775" s="42">
        <v>-27443.85</v>
      </c>
      <c r="H3775" s="21" t="s">
        <v>8902</v>
      </c>
      <c r="I3775" s="23" t="s">
        <v>7469</v>
      </c>
    </row>
    <row r="3776" spans="3:9">
      <c r="C3776" s="39" t="s">
        <v>7297</v>
      </c>
      <c r="D3776" s="40" t="s">
        <v>7298</v>
      </c>
      <c r="E3776" s="40" t="s">
        <v>16508</v>
      </c>
      <c r="F3776" s="41">
        <v>42058</v>
      </c>
      <c r="G3776" s="42">
        <v>-2800</v>
      </c>
      <c r="H3776" s="21" t="s">
        <v>8904</v>
      </c>
      <c r="I3776" s="23" t="s">
        <v>7471</v>
      </c>
    </row>
    <row r="3777" spans="3:9">
      <c r="C3777" s="39" t="s">
        <v>7297</v>
      </c>
      <c r="D3777" s="40" t="s">
        <v>7298</v>
      </c>
      <c r="E3777" s="40" t="s">
        <v>16509</v>
      </c>
      <c r="F3777" s="41">
        <v>42058</v>
      </c>
      <c r="G3777" s="42">
        <v>-285</v>
      </c>
      <c r="H3777" s="21" t="e">
        <v>#N/A</v>
      </c>
      <c r="I3777" s="23" t="s">
        <v>7473</v>
      </c>
    </row>
    <row r="3778" spans="3:9">
      <c r="C3778" s="39" t="s">
        <v>7297</v>
      </c>
      <c r="D3778" s="40" t="s">
        <v>7298</v>
      </c>
      <c r="E3778" s="40" t="s">
        <v>16510</v>
      </c>
      <c r="F3778" s="41">
        <v>42058</v>
      </c>
      <c r="G3778" s="42">
        <v>-285</v>
      </c>
      <c r="H3778" s="21" t="s">
        <v>10849</v>
      </c>
      <c r="I3778" s="23" t="s">
        <v>7475</v>
      </c>
    </row>
    <row r="3779" spans="3:9">
      <c r="C3779" s="39" t="s">
        <v>7297</v>
      </c>
      <c r="D3779" s="40" t="s">
        <v>7298</v>
      </c>
      <c r="E3779" s="40" t="s">
        <v>16511</v>
      </c>
      <c r="F3779" s="41">
        <v>42058</v>
      </c>
      <c r="G3779" s="42">
        <v>-165</v>
      </c>
      <c r="H3779" s="21" t="s">
        <v>10850</v>
      </c>
      <c r="I3779" s="23" t="s">
        <v>7477</v>
      </c>
    </row>
    <row r="3780" spans="3:9">
      <c r="C3780" s="39" t="s">
        <v>7297</v>
      </c>
      <c r="D3780" s="40" t="s">
        <v>7298</v>
      </c>
      <c r="E3780" s="40" t="s">
        <v>16512</v>
      </c>
      <c r="F3780" s="41">
        <v>42058</v>
      </c>
      <c r="G3780" s="42">
        <v>-210</v>
      </c>
      <c r="H3780" s="21" t="e">
        <v>#N/A</v>
      </c>
      <c r="I3780" s="23" t="s">
        <v>7479</v>
      </c>
    </row>
    <row r="3781" spans="3:9">
      <c r="C3781" s="39" t="s">
        <v>7297</v>
      </c>
      <c r="D3781" s="40" t="s">
        <v>7298</v>
      </c>
      <c r="E3781" s="40" t="s">
        <v>16513</v>
      </c>
      <c r="F3781" s="41">
        <v>42058</v>
      </c>
      <c r="G3781" s="42">
        <v>-330</v>
      </c>
      <c r="H3781" s="21" t="s">
        <v>20558</v>
      </c>
      <c r="I3781" s="23" t="s">
        <v>7481</v>
      </c>
    </row>
    <row r="3782" spans="3:9">
      <c r="C3782" s="39" t="s">
        <v>7297</v>
      </c>
      <c r="D3782" s="40" t="s">
        <v>7298</v>
      </c>
      <c r="E3782" s="40" t="s">
        <v>16514</v>
      </c>
      <c r="F3782" s="41">
        <v>42058</v>
      </c>
      <c r="G3782" s="42">
        <v>-450</v>
      </c>
      <c r="H3782" s="21" t="s">
        <v>20560</v>
      </c>
      <c r="I3782" s="23" t="s">
        <v>7483</v>
      </c>
    </row>
    <row r="3783" spans="3:9">
      <c r="C3783" s="39" t="s">
        <v>7297</v>
      </c>
      <c r="D3783" s="40" t="s">
        <v>7298</v>
      </c>
      <c r="E3783" s="40" t="s">
        <v>16515</v>
      </c>
      <c r="F3783" s="41">
        <v>42058</v>
      </c>
      <c r="G3783" s="42">
        <v>-315</v>
      </c>
      <c r="H3783" s="21" t="s">
        <v>20562</v>
      </c>
      <c r="I3783" s="23" t="s">
        <v>7485</v>
      </c>
    </row>
    <row r="3784" spans="3:9">
      <c r="C3784" s="39" t="s">
        <v>7297</v>
      </c>
      <c r="D3784" s="40" t="s">
        <v>7298</v>
      </c>
      <c r="E3784" s="40" t="s">
        <v>16516</v>
      </c>
      <c r="F3784" s="41">
        <v>42058</v>
      </c>
      <c r="G3784" s="42">
        <v>-376.8</v>
      </c>
      <c r="H3784" s="21" t="s">
        <v>20564</v>
      </c>
      <c r="I3784" s="23" t="s">
        <v>7487</v>
      </c>
    </row>
    <row r="3785" spans="3:9">
      <c r="C3785" s="39" t="s">
        <v>7297</v>
      </c>
      <c r="D3785" s="40" t="s">
        <v>7298</v>
      </c>
      <c r="E3785" s="40" t="s">
        <v>16517</v>
      </c>
      <c r="F3785" s="41">
        <v>42058</v>
      </c>
      <c r="G3785" s="42">
        <v>-518.4</v>
      </c>
      <c r="H3785" s="21" t="s">
        <v>20566</v>
      </c>
      <c r="I3785" s="23" t="s">
        <v>7489</v>
      </c>
    </row>
    <row r="3786" spans="3:9">
      <c r="C3786" s="39" t="s">
        <v>7297</v>
      </c>
      <c r="D3786" s="40" t="s">
        <v>7298</v>
      </c>
      <c r="E3786" s="40" t="s">
        <v>16518</v>
      </c>
      <c r="F3786" s="41">
        <v>42058</v>
      </c>
      <c r="G3786" s="42">
        <v>-7062.3</v>
      </c>
      <c r="H3786" s="21" t="s">
        <v>20568</v>
      </c>
      <c r="I3786" s="23" t="s">
        <v>7491</v>
      </c>
    </row>
    <row r="3787" spans="3:9">
      <c r="C3787" s="39" t="s">
        <v>7297</v>
      </c>
      <c r="D3787" s="40" t="s">
        <v>7298</v>
      </c>
      <c r="E3787" s="40" t="s">
        <v>16519</v>
      </c>
      <c r="F3787" s="41">
        <v>42058</v>
      </c>
      <c r="G3787" s="42">
        <v>-4708.2</v>
      </c>
      <c r="H3787" s="21" t="s">
        <v>20570</v>
      </c>
      <c r="I3787" s="23" t="s">
        <v>7493</v>
      </c>
    </row>
    <row r="3788" spans="3:9">
      <c r="C3788" s="39" t="s">
        <v>7297</v>
      </c>
      <c r="D3788" s="40" t="s">
        <v>7298</v>
      </c>
      <c r="E3788" s="40" t="s">
        <v>16520</v>
      </c>
      <c r="F3788" s="41">
        <v>42058</v>
      </c>
      <c r="G3788" s="42">
        <v>-1349</v>
      </c>
      <c r="H3788" s="21" t="s">
        <v>20572</v>
      </c>
      <c r="I3788" s="23" t="s">
        <v>7495</v>
      </c>
    </row>
    <row r="3789" spans="3:9">
      <c r="C3789" s="39" t="s">
        <v>7297</v>
      </c>
      <c r="D3789" s="40" t="s">
        <v>7298</v>
      </c>
      <c r="E3789" s="40" t="s">
        <v>16521</v>
      </c>
      <c r="F3789" s="41">
        <v>42058</v>
      </c>
      <c r="G3789" s="42">
        <v>-19183.849999999999</v>
      </c>
      <c r="H3789" s="21" t="s">
        <v>10853</v>
      </c>
      <c r="I3789" s="23" t="s">
        <v>7497</v>
      </c>
    </row>
    <row r="3790" spans="3:9">
      <c r="C3790" s="39" t="s">
        <v>7297</v>
      </c>
      <c r="D3790" s="40" t="s">
        <v>7298</v>
      </c>
      <c r="E3790" s="43" t="s">
        <v>16522</v>
      </c>
      <c r="F3790" s="44">
        <v>42058</v>
      </c>
      <c r="G3790" s="45">
        <v>-2211.3000000000002</v>
      </c>
      <c r="H3790" s="21" t="e">
        <v>#N/A</v>
      </c>
      <c r="I3790" s="23" t="s">
        <v>7499</v>
      </c>
    </row>
    <row r="3791" spans="3:9">
      <c r="C3791" s="39" t="s">
        <v>7297</v>
      </c>
      <c r="D3791" s="40" t="s">
        <v>7298</v>
      </c>
      <c r="E3791" s="43" t="s">
        <v>16523</v>
      </c>
      <c r="F3791" s="44">
        <v>42058</v>
      </c>
      <c r="G3791" s="45">
        <v>-2701</v>
      </c>
      <c r="H3791" s="21" t="s">
        <v>648</v>
      </c>
      <c r="I3791" s="23" t="s">
        <v>7501</v>
      </c>
    </row>
    <row r="3792" spans="3:9">
      <c r="C3792" s="39" t="s">
        <v>7297</v>
      </c>
      <c r="D3792" s="40" t="s">
        <v>7298</v>
      </c>
      <c r="E3792" s="40" t="s">
        <v>16524</v>
      </c>
      <c r="F3792" s="41">
        <v>42058</v>
      </c>
      <c r="G3792" s="42">
        <v>-56787.5</v>
      </c>
      <c r="H3792" s="21" t="s">
        <v>10856</v>
      </c>
      <c r="I3792" s="23" t="s">
        <v>7503</v>
      </c>
    </row>
    <row r="3793" spans="3:9">
      <c r="C3793" s="39" t="s">
        <v>7297</v>
      </c>
      <c r="D3793" s="40" t="s">
        <v>7298</v>
      </c>
      <c r="E3793" s="40" t="s">
        <v>16525</v>
      </c>
      <c r="F3793" s="41">
        <v>42058</v>
      </c>
      <c r="G3793" s="42">
        <v>-24139.85</v>
      </c>
      <c r="H3793" s="21" t="s">
        <v>20574</v>
      </c>
      <c r="I3793" s="23" t="s">
        <v>7505</v>
      </c>
    </row>
    <row r="3794" spans="3:9">
      <c r="C3794" s="39" t="s">
        <v>7297</v>
      </c>
      <c r="D3794" s="40" t="s">
        <v>7298</v>
      </c>
      <c r="E3794" s="40" t="s">
        <v>16526</v>
      </c>
      <c r="F3794" s="41">
        <v>42058</v>
      </c>
      <c r="G3794" s="42">
        <v>-17614.45</v>
      </c>
      <c r="H3794" s="21" t="s">
        <v>10859</v>
      </c>
      <c r="I3794" s="23" t="s">
        <v>7507</v>
      </c>
    </row>
    <row r="3795" spans="3:9">
      <c r="C3795" s="39" t="s">
        <v>7297</v>
      </c>
      <c r="D3795" s="40" t="s">
        <v>7298</v>
      </c>
      <c r="E3795" s="40" t="s">
        <v>16527</v>
      </c>
      <c r="F3795" s="41">
        <v>42058</v>
      </c>
      <c r="G3795" s="42">
        <v>-12782.35</v>
      </c>
      <c r="H3795" s="21" t="s">
        <v>10862</v>
      </c>
      <c r="I3795" s="23" t="s">
        <v>7509</v>
      </c>
    </row>
    <row r="3796" spans="3:9">
      <c r="C3796" s="39" t="s">
        <v>7297</v>
      </c>
      <c r="D3796" s="40" t="s">
        <v>7298</v>
      </c>
      <c r="E3796" s="40" t="s">
        <v>16528</v>
      </c>
      <c r="F3796" s="41">
        <v>42058</v>
      </c>
      <c r="G3796" s="42">
        <v>-1946.7</v>
      </c>
      <c r="H3796" s="21" t="s">
        <v>10863</v>
      </c>
      <c r="I3796" s="23" t="s">
        <v>7511</v>
      </c>
    </row>
    <row r="3797" spans="3:9">
      <c r="C3797" s="39" t="s">
        <v>7297</v>
      </c>
      <c r="D3797" s="40" t="s">
        <v>7298</v>
      </c>
      <c r="E3797" s="40" t="s">
        <v>16529</v>
      </c>
      <c r="F3797" s="41">
        <v>42058</v>
      </c>
      <c r="G3797" s="42">
        <v>-31801</v>
      </c>
      <c r="H3797" s="21" t="s">
        <v>10864</v>
      </c>
      <c r="I3797" s="23" t="s">
        <v>7513</v>
      </c>
    </row>
    <row r="3798" spans="3:9">
      <c r="C3798" s="39" t="s">
        <v>7297</v>
      </c>
      <c r="D3798" s="40" t="s">
        <v>7298</v>
      </c>
      <c r="E3798" s="40" t="s">
        <v>16530</v>
      </c>
      <c r="F3798" s="41">
        <v>42058</v>
      </c>
      <c r="G3798" s="42">
        <v>-42952</v>
      </c>
      <c r="H3798" s="21" t="s">
        <v>10865</v>
      </c>
      <c r="I3798" s="23" t="s">
        <v>7515</v>
      </c>
    </row>
    <row r="3799" spans="3:9">
      <c r="C3799" s="39" t="s">
        <v>7297</v>
      </c>
      <c r="D3799" s="40" t="s">
        <v>7298</v>
      </c>
      <c r="E3799" s="40" t="s">
        <v>16531</v>
      </c>
      <c r="F3799" s="41">
        <v>42058</v>
      </c>
      <c r="G3799" s="42">
        <v>-52512.95</v>
      </c>
      <c r="H3799" s="21" t="e">
        <v>#N/A</v>
      </c>
      <c r="I3799" s="23" t="s">
        <v>7517</v>
      </c>
    </row>
    <row r="3800" spans="3:9">
      <c r="C3800" s="39" t="s">
        <v>7297</v>
      </c>
      <c r="D3800" s="40" t="s">
        <v>7298</v>
      </c>
      <c r="E3800" s="40" t="s">
        <v>16532</v>
      </c>
      <c r="F3800" s="41">
        <v>42058</v>
      </c>
      <c r="G3800" s="42">
        <v>-39875.15</v>
      </c>
      <c r="H3800" s="21" t="s">
        <v>10868</v>
      </c>
      <c r="I3800" s="23" t="s">
        <v>7519</v>
      </c>
    </row>
    <row r="3801" spans="3:9">
      <c r="C3801" s="39" t="s">
        <v>7297</v>
      </c>
      <c r="D3801" s="40" t="s">
        <v>7298</v>
      </c>
      <c r="E3801" s="40" t="s">
        <v>16533</v>
      </c>
      <c r="F3801" s="41">
        <v>42058</v>
      </c>
      <c r="G3801" s="42">
        <v>-37984.800000000003</v>
      </c>
      <c r="H3801" s="21" t="s">
        <v>10871</v>
      </c>
      <c r="I3801" s="23" t="s">
        <v>7521</v>
      </c>
    </row>
    <row r="3802" spans="3:9">
      <c r="C3802" s="39" t="s">
        <v>7297</v>
      </c>
      <c r="D3802" s="40" t="s">
        <v>7298</v>
      </c>
      <c r="E3802" s="40" t="s">
        <v>16534</v>
      </c>
      <c r="F3802" s="41">
        <v>42655</v>
      </c>
      <c r="G3802" s="42">
        <v>-5017.95</v>
      </c>
      <c r="H3802" s="21" t="s">
        <v>10874</v>
      </c>
      <c r="I3802" s="23" t="s">
        <v>7523</v>
      </c>
    </row>
    <row r="3803" spans="3:9">
      <c r="C3803" s="39" t="s">
        <v>7297</v>
      </c>
      <c r="D3803" s="40" t="s">
        <v>7298</v>
      </c>
      <c r="E3803" s="40" t="s">
        <v>16535</v>
      </c>
      <c r="F3803" s="41">
        <v>41624</v>
      </c>
      <c r="G3803" s="42">
        <v>-1815</v>
      </c>
      <c r="H3803" s="21" t="s">
        <v>1227</v>
      </c>
      <c r="I3803" s="23" t="s">
        <v>7337</v>
      </c>
    </row>
    <row r="3804" spans="3:9">
      <c r="C3804" s="39" t="s">
        <v>7297</v>
      </c>
      <c r="D3804" s="40" t="s">
        <v>7298</v>
      </c>
      <c r="E3804" s="40" t="s">
        <v>16536</v>
      </c>
      <c r="F3804" s="41">
        <v>41624</v>
      </c>
      <c r="G3804" s="42">
        <v>-1305</v>
      </c>
      <c r="H3804" s="21" t="s">
        <v>10878</v>
      </c>
      <c r="I3804" s="23" t="s">
        <v>7337</v>
      </c>
    </row>
    <row r="3805" spans="3:9">
      <c r="C3805" s="39" t="s">
        <v>7297</v>
      </c>
      <c r="D3805" s="40" t="s">
        <v>7298</v>
      </c>
      <c r="E3805" s="40" t="s">
        <v>16537</v>
      </c>
      <c r="F3805" s="41">
        <v>41624</v>
      </c>
      <c r="G3805" s="42">
        <v>-6900</v>
      </c>
      <c r="H3805" s="21" t="s">
        <v>20576</v>
      </c>
      <c r="I3805" s="23" t="s">
        <v>7337</v>
      </c>
    </row>
    <row r="3806" spans="3:9">
      <c r="C3806" s="39" t="s">
        <v>7297</v>
      </c>
      <c r="D3806" s="40" t="s">
        <v>7298</v>
      </c>
      <c r="E3806" s="40" t="s">
        <v>16538</v>
      </c>
      <c r="F3806" s="41">
        <v>41629</v>
      </c>
      <c r="G3806" s="42">
        <v>-5625</v>
      </c>
      <c r="H3806" s="21" t="s">
        <v>10879</v>
      </c>
      <c r="I3806" s="23" t="s">
        <v>7320</v>
      </c>
    </row>
    <row r="3807" spans="3:9">
      <c r="C3807" s="39" t="s">
        <v>7297</v>
      </c>
      <c r="D3807" s="40" t="s">
        <v>7298</v>
      </c>
      <c r="E3807" s="40" t="s">
        <v>16539</v>
      </c>
      <c r="F3807" s="41">
        <v>41629</v>
      </c>
      <c r="G3807" s="42">
        <v>-13215</v>
      </c>
      <c r="H3807" s="21" t="s">
        <v>10882</v>
      </c>
      <c r="I3807" s="23" t="s">
        <v>7320</v>
      </c>
    </row>
    <row r="3808" spans="3:9">
      <c r="C3808" s="39" t="s">
        <v>7297</v>
      </c>
      <c r="D3808" s="40" t="s">
        <v>7298</v>
      </c>
      <c r="E3808" s="40" t="s">
        <v>16540</v>
      </c>
      <c r="F3808" s="41">
        <v>41629</v>
      </c>
      <c r="G3808" s="42">
        <v>-17625</v>
      </c>
      <c r="H3808" s="21" t="s">
        <v>10885</v>
      </c>
      <c r="I3808" s="23" t="s">
        <v>7343</v>
      </c>
    </row>
    <row r="3809" spans="3:9">
      <c r="C3809" s="39" t="s">
        <v>7297</v>
      </c>
      <c r="D3809" s="40" t="s">
        <v>7298</v>
      </c>
      <c r="E3809" s="40" t="s">
        <v>16541</v>
      </c>
      <c r="F3809" s="41">
        <v>41641</v>
      </c>
      <c r="G3809" s="42">
        <v>-329.7</v>
      </c>
      <c r="H3809" s="21" t="s">
        <v>10889</v>
      </c>
      <c r="I3809" s="23" t="s">
        <v>7345</v>
      </c>
    </row>
    <row r="3810" spans="3:9">
      <c r="C3810" s="39" t="s">
        <v>7297</v>
      </c>
      <c r="D3810" s="40" t="s">
        <v>7298</v>
      </c>
      <c r="E3810" s="40" t="s">
        <v>16542</v>
      </c>
      <c r="F3810" s="41">
        <v>41655</v>
      </c>
      <c r="G3810" s="42">
        <v>-4455</v>
      </c>
      <c r="H3810" s="21" t="s">
        <v>10892</v>
      </c>
      <c r="I3810" s="23" t="s">
        <v>7347</v>
      </c>
    </row>
    <row r="3811" spans="3:9">
      <c r="C3811" s="39" t="s">
        <v>7297</v>
      </c>
      <c r="D3811" s="40" t="s">
        <v>7298</v>
      </c>
      <c r="E3811" s="40" t="s">
        <v>16543</v>
      </c>
      <c r="F3811" s="41">
        <v>41655</v>
      </c>
      <c r="G3811" s="42">
        <v>-2116.8000000000002</v>
      </c>
      <c r="H3811" s="21" t="s">
        <v>10895</v>
      </c>
      <c r="I3811" s="23" t="s">
        <v>7347</v>
      </c>
    </row>
    <row r="3812" spans="3:9">
      <c r="C3812" s="39" t="s">
        <v>7297</v>
      </c>
      <c r="D3812" s="40" t="s">
        <v>7298</v>
      </c>
      <c r="E3812" s="43" t="s">
        <v>16544</v>
      </c>
      <c r="F3812" s="44">
        <v>41660</v>
      </c>
      <c r="G3812" s="45">
        <v>-2460</v>
      </c>
      <c r="H3812" s="21" t="s">
        <v>168</v>
      </c>
      <c r="I3812" s="23" t="s">
        <v>7350</v>
      </c>
    </row>
    <row r="3813" spans="3:9">
      <c r="C3813" s="39" t="s">
        <v>7297</v>
      </c>
      <c r="D3813" s="40" t="s">
        <v>7298</v>
      </c>
      <c r="E3813" s="43" t="s">
        <v>16545</v>
      </c>
      <c r="F3813" s="44">
        <v>41660</v>
      </c>
      <c r="G3813" s="45">
        <v>-7372.05</v>
      </c>
      <c r="H3813" s="21" t="s">
        <v>170</v>
      </c>
      <c r="I3813" s="23" t="s">
        <v>7352</v>
      </c>
    </row>
    <row r="3814" spans="3:9">
      <c r="C3814" s="39" t="s">
        <v>7297</v>
      </c>
      <c r="D3814" s="40" t="s">
        <v>7298</v>
      </c>
      <c r="E3814" s="40" t="s">
        <v>16546</v>
      </c>
      <c r="F3814" s="41">
        <v>41660</v>
      </c>
      <c r="G3814" s="42">
        <v>-9435</v>
      </c>
      <c r="H3814" s="21" t="s">
        <v>10898</v>
      </c>
      <c r="I3814" s="23" t="s">
        <v>7352</v>
      </c>
    </row>
    <row r="3815" spans="3:9">
      <c r="C3815" s="39" t="s">
        <v>7297</v>
      </c>
      <c r="D3815" s="40" t="s">
        <v>7298</v>
      </c>
      <c r="E3815" s="43" t="s">
        <v>16547</v>
      </c>
      <c r="F3815" s="44">
        <v>41660</v>
      </c>
      <c r="G3815" s="45">
        <v>-3015</v>
      </c>
      <c r="H3815" s="21" t="s">
        <v>172</v>
      </c>
      <c r="I3815" s="23" t="s">
        <v>7355</v>
      </c>
    </row>
    <row r="3816" spans="3:9">
      <c r="C3816" s="39" t="s">
        <v>7297</v>
      </c>
      <c r="D3816" s="40" t="s">
        <v>7298</v>
      </c>
      <c r="E3816" s="40" t="s">
        <v>16548</v>
      </c>
      <c r="F3816" s="41">
        <v>41660</v>
      </c>
      <c r="G3816" s="42">
        <v>-27990</v>
      </c>
      <c r="H3816" s="21" t="s">
        <v>8907</v>
      </c>
      <c r="I3816" s="23" t="s">
        <v>7357</v>
      </c>
    </row>
    <row r="3817" spans="3:9">
      <c r="C3817" s="39" t="s">
        <v>7297</v>
      </c>
      <c r="D3817" s="40" t="s">
        <v>7298</v>
      </c>
      <c r="E3817" s="40" t="s">
        <v>16549</v>
      </c>
      <c r="F3817" s="41">
        <v>41671</v>
      </c>
      <c r="G3817" s="42">
        <v>-160</v>
      </c>
      <c r="H3817" s="21" t="s">
        <v>10901</v>
      </c>
      <c r="I3817" s="23" t="s">
        <v>7359</v>
      </c>
    </row>
    <row r="3818" spans="3:9">
      <c r="C3818" s="39" t="s">
        <v>7297</v>
      </c>
      <c r="D3818" s="40" t="s">
        <v>7298</v>
      </c>
      <c r="E3818" s="40" t="s">
        <v>16550</v>
      </c>
      <c r="F3818" s="41">
        <v>41671</v>
      </c>
      <c r="G3818" s="42">
        <v>-480</v>
      </c>
      <c r="H3818" s="21" t="s">
        <v>10904</v>
      </c>
      <c r="I3818" s="23" t="s">
        <v>7345</v>
      </c>
    </row>
    <row r="3819" spans="3:9">
      <c r="C3819" s="39" t="s">
        <v>7297</v>
      </c>
      <c r="D3819" s="40" t="s">
        <v>7298</v>
      </c>
      <c r="E3819" s="40" t="s">
        <v>16551</v>
      </c>
      <c r="F3819" s="41">
        <v>41671</v>
      </c>
      <c r="G3819" s="42">
        <v>-9090</v>
      </c>
      <c r="H3819" s="21" t="s">
        <v>10905</v>
      </c>
      <c r="I3819" s="23" t="s">
        <v>7362</v>
      </c>
    </row>
    <row r="3820" spans="3:9">
      <c r="C3820" s="39" t="s">
        <v>7297</v>
      </c>
      <c r="D3820" s="40" t="s">
        <v>7298</v>
      </c>
      <c r="E3820" s="40" t="s">
        <v>16552</v>
      </c>
      <c r="F3820" s="41">
        <v>41671</v>
      </c>
      <c r="G3820" s="42">
        <v>-3540</v>
      </c>
      <c r="H3820" s="21" t="e">
        <v>#N/A</v>
      </c>
      <c r="I3820" s="23" t="s">
        <v>7362</v>
      </c>
    </row>
    <row r="3821" spans="3:9">
      <c r="C3821" s="39" t="s">
        <v>7297</v>
      </c>
      <c r="D3821" s="40" t="s">
        <v>7298</v>
      </c>
      <c r="E3821" s="40" t="s">
        <v>16553</v>
      </c>
      <c r="F3821" s="41">
        <v>41671</v>
      </c>
      <c r="G3821" s="42">
        <v>-160</v>
      </c>
      <c r="H3821" s="21" t="s">
        <v>20579</v>
      </c>
      <c r="I3821" s="23" t="s">
        <v>7345</v>
      </c>
    </row>
    <row r="3822" spans="3:9">
      <c r="C3822" s="39" t="s">
        <v>7297</v>
      </c>
      <c r="D3822" s="40" t="s">
        <v>7298</v>
      </c>
      <c r="E3822" s="40" t="s">
        <v>16554</v>
      </c>
      <c r="F3822" s="41">
        <v>41620</v>
      </c>
      <c r="G3822" s="42">
        <v>-3450</v>
      </c>
      <c r="H3822" s="21" t="s">
        <v>10910</v>
      </c>
      <c r="I3822" s="23" t="s">
        <v>7335</v>
      </c>
    </row>
    <row r="3823" spans="3:9">
      <c r="C3823" s="39" t="s">
        <v>7297</v>
      </c>
      <c r="D3823" s="40" t="s">
        <v>7298</v>
      </c>
      <c r="E3823" s="40" t="s">
        <v>16555</v>
      </c>
      <c r="F3823" s="41">
        <v>44648</v>
      </c>
      <c r="G3823" s="42">
        <v>0.03</v>
      </c>
      <c r="H3823" s="21" t="s">
        <v>10913</v>
      </c>
      <c r="I3823" s="23" t="s">
        <v>20115</v>
      </c>
    </row>
    <row r="3824" spans="3:9">
      <c r="C3824" s="39" t="s">
        <v>7297</v>
      </c>
      <c r="D3824" s="40" t="s">
        <v>7298</v>
      </c>
      <c r="E3824" s="40" t="s">
        <v>16556</v>
      </c>
      <c r="F3824" s="41">
        <v>44648</v>
      </c>
      <c r="G3824" s="42">
        <v>0.03</v>
      </c>
      <c r="H3824" s="21" t="s">
        <v>10917</v>
      </c>
      <c r="I3824" s="23" t="s">
        <v>20116</v>
      </c>
    </row>
    <row r="3825" spans="3:9">
      <c r="C3825" s="39" t="s">
        <v>7297</v>
      </c>
      <c r="D3825" s="40" t="s">
        <v>7298</v>
      </c>
      <c r="E3825" s="40" t="s">
        <v>16557</v>
      </c>
      <c r="F3825" s="41">
        <v>44669</v>
      </c>
      <c r="G3825" s="42">
        <v>0.02</v>
      </c>
      <c r="H3825" s="21" t="e">
        <v>#N/A</v>
      </c>
      <c r="I3825" s="23" t="s">
        <v>20117</v>
      </c>
    </row>
    <row r="3826" spans="3:9">
      <c r="C3826" s="39" t="s">
        <v>7297</v>
      </c>
      <c r="D3826" s="40" t="s">
        <v>7298</v>
      </c>
      <c r="E3826" s="40" t="s">
        <v>16558</v>
      </c>
      <c r="F3826" s="41">
        <v>44704</v>
      </c>
      <c r="G3826" s="42">
        <v>0.03</v>
      </c>
      <c r="H3826" s="21" t="s">
        <v>10920</v>
      </c>
      <c r="I3826" s="23" t="s">
        <v>20118</v>
      </c>
    </row>
    <row r="3827" spans="3:9">
      <c r="C3827" s="39" t="s">
        <v>7297</v>
      </c>
      <c r="D3827" s="40" t="s">
        <v>7298</v>
      </c>
      <c r="E3827" s="40" t="s">
        <v>21266</v>
      </c>
      <c r="F3827" s="41">
        <v>44756</v>
      </c>
      <c r="G3827" s="42">
        <v>0.05</v>
      </c>
      <c r="H3827" s="21" t="s">
        <v>10923</v>
      </c>
      <c r="I3827" s="23" t="e">
        <v>#N/A</v>
      </c>
    </row>
    <row r="3828" spans="3:9">
      <c r="C3828" s="39" t="s">
        <v>7297</v>
      </c>
      <c r="D3828" s="40" t="s">
        <v>7298</v>
      </c>
      <c r="E3828" s="40" t="s">
        <v>16559</v>
      </c>
      <c r="F3828" s="41">
        <v>44732</v>
      </c>
      <c r="G3828" s="42">
        <v>0.02</v>
      </c>
      <c r="H3828" s="21" t="s">
        <v>10926</v>
      </c>
      <c r="I3828" s="23" t="s">
        <v>20119</v>
      </c>
    </row>
    <row r="3829" spans="3:9">
      <c r="C3829" s="46" t="s">
        <v>501</v>
      </c>
      <c r="D3829" s="47" t="s">
        <v>1826</v>
      </c>
      <c r="E3829" s="48" t="s">
        <v>12986</v>
      </c>
      <c r="F3829" s="49">
        <v>41086</v>
      </c>
      <c r="G3829" s="50">
        <v>-347420</v>
      </c>
      <c r="H3829" s="21" t="s">
        <v>502</v>
      </c>
      <c r="I3829" s="23" t="s">
        <v>19623</v>
      </c>
    </row>
    <row r="3830" spans="3:9">
      <c r="C3830" s="46" t="s">
        <v>501</v>
      </c>
      <c r="D3830" s="47" t="s">
        <v>1826</v>
      </c>
      <c r="E3830" s="48" t="s">
        <v>12987</v>
      </c>
      <c r="F3830" s="49">
        <v>42177</v>
      </c>
      <c r="G3830" s="50">
        <v>-7394180</v>
      </c>
      <c r="H3830" s="21" t="s">
        <v>503</v>
      </c>
      <c r="I3830" s="23" t="s">
        <v>503</v>
      </c>
    </row>
    <row r="3831" spans="3:9">
      <c r="C3831" s="46" t="s">
        <v>504</v>
      </c>
      <c r="D3831" s="47" t="s">
        <v>1827</v>
      </c>
      <c r="E3831" s="48" t="s">
        <v>13568</v>
      </c>
      <c r="F3831" s="49">
        <v>41757</v>
      </c>
      <c r="G3831" s="50">
        <v>-329810</v>
      </c>
      <c r="H3831" s="21" t="s">
        <v>505</v>
      </c>
      <c r="I3831" s="23" t="s">
        <v>505</v>
      </c>
    </row>
    <row r="3832" spans="3:9">
      <c r="C3832" s="39" t="s">
        <v>11537</v>
      </c>
      <c r="D3832" s="40" t="s">
        <v>11538</v>
      </c>
      <c r="E3832" s="43" t="s">
        <v>18717</v>
      </c>
      <c r="F3832" s="44">
        <v>41890</v>
      </c>
      <c r="G3832" s="45">
        <v>-1170125</v>
      </c>
      <c r="H3832" s="21">
        <v>0</v>
      </c>
      <c r="I3832" s="23" t="s">
        <v>11539</v>
      </c>
    </row>
    <row r="3833" spans="3:9">
      <c r="C3833" s="39" t="s">
        <v>11540</v>
      </c>
      <c r="D3833" s="40" t="s">
        <v>11541</v>
      </c>
      <c r="E3833" s="43" t="s">
        <v>18718</v>
      </c>
      <c r="F3833" s="44">
        <v>40435</v>
      </c>
      <c r="G3833" s="45">
        <v>-130785.01</v>
      </c>
      <c r="H3833" s="21">
        <v>0</v>
      </c>
      <c r="I3833" s="23" t="s">
        <v>11542</v>
      </c>
    </row>
    <row r="3834" spans="3:9">
      <c r="C3834" s="46" t="s">
        <v>506</v>
      </c>
      <c r="D3834" s="47" t="s">
        <v>1828</v>
      </c>
      <c r="E3834" s="48" t="s">
        <v>12310</v>
      </c>
      <c r="F3834" s="49">
        <v>44260</v>
      </c>
      <c r="G3834" s="50">
        <v>-2575693.4</v>
      </c>
      <c r="H3834" s="21" t="s">
        <v>507</v>
      </c>
      <c r="I3834" s="23" t="s">
        <v>19624</v>
      </c>
    </row>
    <row r="3835" spans="3:9">
      <c r="C3835" s="46" t="s">
        <v>506</v>
      </c>
      <c r="D3835" s="47" t="s">
        <v>1828</v>
      </c>
      <c r="E3835" s="48" t="s">
        <v>12311</v>
      </c>
      <c r="F3835" s="49">
        <v>44260</v>
      </c>
      <c r="G3835" s="50">
        <v>-3274571.73</v>
      </c>
      <c r="H3835" s="21" t="s">
        <v>508</v>
      </c>
      <c r="I3835" s="23" t="s">
        <v>19625</v>
      </c>
    </row>
    <row r="3836" spans="3:9">
      <c r="C3836" s="46" t="s">
        <v>506</v>
      </c>
      <c r="D3836" s="47" t="s">
        <v>1828</v>
      </c>
      <c r="E3836" s="48" t="s">
        <v>12312</v>
      </c>
      <c r="F3836" s="49">
        <v>44291</v>
      </c>
      <c r="G3836" s="50">
        <v>-4411870.1100000003</v>
      </c>
      <c r="H3836" s="21" t="s">
        <v>509</v>
      </c>
      <c r="I3836" s="23" t="s">
        <v>19626</v>
      </c>
    </row>
    <row r="3837" spans="3:9">
      <c r="C3837" s="46" t="s">
        <v>506</v>
      </c>
      <c r="D3837" s="47" t="s">
        <v>1828</v>
      </c>
      <c r="E3837" s="48" t="s">
        <v>12313</v>
      </c>
      <c r="F3837" s="49">
        <v>44291</v>
      </c>
      <c r="G3837" s="50">
        <v>-2554964.56</v>
      </c>
      <c r="H3837" s="21" t="s">
        <v>510</v>
      </c>
      <c r="I3837" s="23" t="s">
        <v>19627</v>
      </c>
    </row>
    <row r="3838" spans="3:9">
      <c r="C3838" s="46" t="s">
        <v>506</v>
      </c>
      <c r="D3838" s="47" t="s">
        <v>1828</v>
      </c>
      <c r="E3838" s="48" t="s">
        <v>12314</v>
      </c>
      <c r="F3838" s="49">
        <v>44291</v>
      </c>
      <c r="G3838" s="50">
        <v>-3351934.99</v>
      </c>
      <c r="H3838" s="21" t="s">
        <v>511</v>
      </c>
      <c r="I3838" s="23" t="s">
        <v>19627</v>
      </c>
    </row>
    <row r="3839" spans="3:9">
      <c r="C3839" s="46" t="s">
        <v>506</v>
      </c>
      <c r="D3839" s="47" t="s">
        <v>1828</v>
      </c>
      <c r="E3839" s="48" t="s">
        <v>12315</v>
      </c>
      <c r="F3839" s="49">
        <v>44291</v>
      </c>
      <c r="G3839" s="50">
        <v>-3351934.99</v>
      </c>
      <c r="H3839" s="21" t="s">
        <v>512</v>
      </c>
      <c r="I3839" s="23" t="s">
        <v>19628</v>
      </c>
    </row>
    <row r="3840" spans="3:9">
      <c r="C3840" s="46" t="s">
        <v>506</v>
      </c>
      <c r="D3840" s="47" t="s">
        <v>1828</v>
      </c>
      <c r="E3840" s="48" t="s">
        <v>12316</v>
      </c>
      <c r="F3840" s="49">
        <v>44291</v>
      </c>
      <c r="G3840" s="50">
        <v>-1832746.51</v>
      </c>
      <c r="H3840" s="21" t="s">
        <v>513</v>
      </c>
      <c r="I3840" s="23" t="s">
        <v>19625</v>
      </c>
    </row>
    <row r="3841" spans="3:9">
      <c r="C3841" s="46" t="s">
        <v>506</v>
      </c>
      <c r="D3841" s="47" t="s">
        <v>1828</v>
      </c>
      <c r="E3841" s="48" t="s">
        <v>12317</v>
      </c>
      <c r="F3841" s="49">
        <v>44291</v>
      </c>
      <c r="G3841" s="50">
        <v>-1832746.51</v>
      </c>
      <c r="H3841" s="21" t="s">
        <v>514</v>
      </c>
      <c r="I3841" s="23" t="s">
        <v>19629</v>
      </c>
    </row>
    <row r="3842" spans="3:9">
      <c r="C3842" s="46" t="s">
        <v>506</v>
      </c>
      <c r="D3842" s="47" t="s">
        <v>1828</v>
      </c>
      <c r="E3842" s="48" t="s">
        <v>12318</v>
      </c>
      <c r="F3842" s="49">
        <v>44291</v>
      </c>
      <c r="G3842" s="50">
        <v>-2162640.88</v>
      </c>
      <c r="H3842" s="21" t="s">
        <v>515</v>
      </c>
      <c r="I3842" s="23" t="s">
        <v>19629</v>
      </c>
    </row>
    <row r="3843" spans="3:9">
      <c r="C3843" s="46" t="s">
        <v>506</v>
      </c>
      <c r="D3843" s="47" t="s">
        <v>1828</v>
      </c>
      <c r="E3843" s="48" t="s">
        <v>12319</v>
      </c>
      <c r="F3843" s="49">
        <v>44382</v>
      </c>
      <c r="G3843" s="50">
        <v>-3894189.08</v>
      </c>
      <c r="H3843" s="21" t="s">
        <v>516</v>
      </c>
      <c r="I3843" s="23" t="s">
        <v>19625</v>
      </c>
    </row>
    <row r="3844" spans="3:9">
      <c r="C3844" s="46" t="s">
        <v>506</v>
      </c>
      <c r="D3844" s="47" t="s">
        <v>1828</v>
      </c>
      <c r="E3844" s="48" t="s">
        <v>12320</v>
      </c>
      <c r="F3844" s="49">
        <v>44391</v>
      </c>
      <c r="G3844" s="50">
        <v>-2132893.65</v>
      </c>
      <c r="H3844" s="21" t="s">
        <v>517</v>
      </c>
      <c r="I3844" s="23" t="s">
        <v>19625</v>
      </c>
    </row>
    <row r="3845" spans="3:9">
      <c r="C3845" s="46" t="s">
        <v>506</v>
      </c>
      <c r="D3845" s="47" t="s">
        <v>1828</v>
      </c>
      <c r="E3845" s="48" t="s">
        <v>12321</v>
      </c>
      <c r="F3845" s="49">
        <v>44321</v>
      </c>
      <c r="G3845" s="50">
        <v>-3510285.82</v>
      </c>
      <c r="H3845" s="21" t="s">
        <v>518</v>
      </c>
      <c r="I3845" s="23" t="s">
        <v>19630</v>
      </c>
    </row>
    <row r="3846" spans="3:9">
      <c r="C3846" s="46" t="s">
        <v>506</v>
      </c>
      <c r="D3846" s="47" t="s">
        <v>1828</v>
      </c>
      <c r="E3846" s="48" t="s">
        <v>12322</v>
      </c>
      <c r="F3846" s="49">
        <v>44352</v>
      </c>
      <c r="G3846" s="50">
        <v>-3696799.71</v>
      </c>
      <c r="H3846" s="21" t="s">
        <v>519</v>
      </c>
      <c r="I3846" s="23" t="s">
        <v>19631</v>
      </c>
    </row>
    <row r="3847" spans="3:9">
      <c r="C3847" s="46" t="s">
        <v>506</v>
      </c>
      <c r="D3847" s="47" t="s">
        <v>1828</v>
      </c>
      <c r="E3847" s="48" t="s">
        <v>12323</v>
      </c>
      <c r="F3847" s="49">
        <v>41610</v>
      </c>
      <c r="G3847" s="50">
        <v>-5585.22</v>
      </c>
      <c r="H3847" s="21" t="s">
        <v>1478</v>
      </c>
      <c r="I3847" s="23" t="s">
        <v>19632</v>
      </c>
    </row>
    <row r="3848" spans="3:9">
      <c r="C3848" s="46" t="s">
        <v>506</v>
      </c>
      <c r="D3848" s="47" t="s">
        <v>1828</v>
      </c>
      <c r="E3848" s="48" t="s">
        <v>12324</v>
      </c>
      <c r="F3848" s="49">
        <v>41634</v>
      </c>
      <c r="G3848" s="50">
        <v>-49502.74</v>
      </c>
      <c r="H3848" s="21" t="s">
        <v>1479</v>
      </c>
      <c r="I3848" s="23" t="s">
        <v>19633</v>
      </c>
    </row>
    <row r="3849" spans="3:9">
      <c r="C3849" s="46" t="s">
        <v>506</v>
      </c>
      <c r="D3849" s="47" t="s">
        <v>1828</v>
      </c>
      <c r="E3849" s="48" t="s">
        <v>1480</v>
      </c>
      <c r="F3849" s="49">
        <v>41974</v>
      </c>
      <c r="G3849" s="50">
        <v>-983015.7</v>
      </c>
      <c r="H3849" s="21" t="s">
        <v>1481</v>
      </c>
      <c r="I3849" s="23" t="s">
        <v>19634</v>
      </c>
    </row>
    <row r="3850" spans="3:9">
      <c r="C3850" s="46" t="s">
        <v>506</v>
      </c>
      <c r="D3850" s="47" t="s">
        <v>1828</v>
      </c>
      <c r="E3850" s="48" t="s">
        <v>12325</v>
      </c>
      <c r="F3850" s="49">
        <v>42040</v>
      </c>
      <c r="G3850" s="50">
        <v>983015.7</v>
      </c>
      <c r="H3850" s="21">
        <v>0</v>
      </c>
      <c r="I3850" s="23" t="s">
        <v>1480</v>
      </c>
    </row>
    <row r="3851" spans="3:9">
      <c r="C3851" s="46" t="s">
        <v>520</v>
      </c>
      <c r="D3851" s="47" t="s">
        <v>1829</v>
      </c>
      <c r="E3851" s="48" t="s">
        <v>12902</v>
      </c>
      <c r="F3851" s="49">
        <v>40540</v>
      </c>
      <c r="G3851" s="50">
        <v>-288162.21999999997</v>
      </c>
      <c r="H3851" s="21" t="s">
        <v>521</v>
      </c>
      <c r="I3851" s="23" t="s">
        <v>19635</v>
      </c>
    </row>
    <row r="3852" spans="3:9">
      <c r="C3852" s="46" t="s">
        <v>520</v>
      </c>
      <c r="D3852" s="47" t="s">
        <v>1829</v>
      </c>
      <c r="E3852" s="48" t="s">
        <v>12903</v>
      </c>
      <c r="F3852" s="49">
        <v>41240</v>
      </c>
      <c r="G3852" s="50">
        <v>-230529.79</v>
      </c>
      <c r="H3852" s="21" t="s">
        <v>522</v>
      </c>
      <c r="I3852" s="23" t="s">
        <v>522</v>
      </c>
    </row>
    <row r="3853" spans="3:9">
      <c r="C3853" s="46" t="s">
        <v>520</v>
      </c>
      <c r="D3853" s="47" t="s">
        <v>1829</v>
      </c>
      <c r="E3853" s="48" t="s">
        <v>12904</v>
      </c>
      <c r="F3853" s="49">
        <v>41425</v>
      </c>
      <c r="G3853" s="50">
        <v>-5966.58</v>
      </c>
      <c r="H3853" s="21" t="s">
        <v>523</v>
      </c>
      <c r="I3853" s="23" t="s">
        <v>523</v>
      </c>
    </row>
    <row r="3854" spans="3:9">
      <c r="C3854" s="46" t="s">
        <v>520</v>
      </c>
      <c r="D3854" s="47" t="s">
        <v>1829</v>
      </c>
      <c r="E3854" s="48" t="s">
        <v>12905</v>
      </c>
      <c r="F3854" s="49">
        <v>41136</v>
      </c>
      <c r="G3854" s="50">
        <v>-230528.78</v>
      </c>
      <c r="H3854" s="21" t="s">
        <v>1587</v>
      </c>
      <c r="I3854" s="23" t="s">
        <v>19636</v>
      </c>
    </row>
    <row r="3855" spans="3:9" ht="60">
      <c r="C3855" s="46" t="s">
        <v>12776</v>
      </c>
      <c r="D3855" s="47" t="s">
        <v>12775</v>
      </c>
      <c r="E3855" s="48" t="s">
        <v>12777</v>
      </c>
      <c r="F3855" s="49">
        <v>43152</v>
      </c>
      <c r="G3855" s="50">
        <v>0.01</v>
      </c>
      <c r="H3855" s="21" t="s">
        <v>19353</v>
      </c>
      <c r="I3855" s="23" t="s">
        <v>19637</v>
      </c>
    </row>
    <row r="3856" spans="3:9">
      <c r="C3856" s="46" t="s">
        <v>524</v>
      </c>
      <c r="D3856" s="47" t="s">
        <v>1830</v>
      </c>
      <c r="E3856" s="48" t="s">
        <v>13868</v>
      </c>
      <c r="F3856" s="49">
        <v>41334</v>
      </c>
      <c r="G3856" s="50">
        <v>-1116496.97</v>
      </c>
      <c r="H3856" s="21" t="s">
        <v>525</v>
      </c>
      <c r="I3856" s="23" t="s">
        <v>525</v>
      </c>
    </row>
    <row r="3857" spans="3:9">
      <c r="C3857" s="39" t="s">
        <v>7525</v>
      </c>
      <c r="D3857" s="40" t="s">
        <v>7526</v>
      </c>
      <c r="E3857" s="40" t="s">
        <v>16560</v>
      </c>
      <c r="F3857" s="41">
        <v>41155</v>
      </c>
      <c r="G3857" s="42">
        <v>-57465.34</v>
      </c>
      <c r="H3857" s="21" t="s">
        <v>20581</v>
      </c>
      <c r="I3857" s="23" t="s">
        <v>7527</v>
      </c>
    </row>
    <row r="3858" spans="3:9">
      <c r="C3858" s="39" t="s">
        <v>7525</v>
      </c>
      <c r="D3858" s="40" t="s">
        <v>7526</v>
      </c>
      <c r="E3858" s="40" t="s">
        <v>16561</v>
      </c>
      <c r="F3858" s="41">
        <v>41157</v>
      </c>
      <c r="G3858" s="42">
        <v>-2402.66</v>
      </c>
      <c r="H3858" s="21" t="e">
        <v>#N/A</v>
      </c>
      <c r="I3858" s="23" t="s">
        <v>7528</v>
      </c>
    </row>
    <row r="3859" spans="3:9">
      <c r="C3859" s="39" t="s">
        <v>7525</v>
      </c>
      <c r="D3859" s="40" t="s">
        <v>7526</v>
      </c>
      <c r="E3859" s="43" t="s">
        <v>16562</v>
      </c>
      <c r="F3859" s="44">
        <v>41278</v>
      </c>
      <c r="G3859" s="45">
        <v>-32242</v>
      </c>
      <c r="H3859" s="21" t="s">
        <v>174</v>
      </c>
      <c r="I3859" s="23" t="s">
        <v>7529</v>
      </c>
    </row>
    <row r="3860" spans="3:9">
      <c r="C3860" s="39" t="s">
        <v>7525</v>
      </c>
      <c r="D3860" s="40" t="s">
        <v>7526</v>
      </c>
      <c r="E3860" s="43" t="s">
        <v>16563</v>
      </c>
      <c r="F3860" s="44">
        <v>41374</v>
      </c>
      <c r="G3860" s="45">
        <v>-99960</v>
      </c>
      <c r="H3860" s="21" t="s">
        <v>175</v>
      </c>
      <c r="I3860" s="23" t="s">
        <v>7530</v>
      </c>
    </row>
    <row r="3861" spans="3:9">
      <c r="C3861" s="39" t="s">
        <v>7525</v>
      </c>
      <c r="D3861" s="40" t="s">
        <v>7526</v>
      </c>
      <c r="E3861" s="43" t="s">
        <v>16564</v>
      </c>
      <c r="F3861" s="44">
        <v>41374</v>
      </c>
      <c r="G3861" s="45">
        <v>-1970</v>
      </c>
      <c r="H3861" s="21" t="s">
        <v>177</v>
      </c>
      <c r="I3861" s="23" t="s">
        <v>7532</v>
      </c>
    </row>
    <row r="3862" spans="3:9">
      <c r="C3862" s="39" t="s">
        <v>7525</v>
      </c>
      <c r="D3862" s="40" t="s">
        <v>7526</v>
      </c>
      <c r="E3862" s="43" t="s">
        <v>16565</v>
      </c>
      <c r="F3862" s="44">
        <v>41390</v>
      </c>
      <c r="G3862" s="45">
        <v>-32456.35</v>
      </c>
      <c r="H3862" s="21" t="s">
        <v>178</v>
      </c>
      <c r="I3862" s="23" t="s">
        <v>7534</v>
      </c>
    </row>
    <row r="3863" spans="3:9">
      <c r="C3863" s="39" t="s">
        <v>7525</v>
      </c>
      <c r="D3863" s="40" t="s">
        <v>7526</v>
      </c>
      <c r="E3863" s="43" t="s">
        <v>16566</v>
      </c>
      <c r="F3863" s="44">
        <v>41390</v>
      </c>
      <c r="G3863" s="45">
        <v>-791.74</v>
      </c>
      <c r="H3863" s="21" t="s">
        <v>179</v>
      </c>
      <c r="I3863" s="23" t="s">
        <v>7536</v>
      </c>
    </row>
    <row r="3864" spans="3:9">
      <c r="C3864" s="39" t="s">
        <v>11544</v>
      </c>
      <c r="D3864" s="40" t="s">
        <v>11545</v>
      </c>
      <c r="E3864" s="43" t="s">
        <v>18719</v>
      </c>
      <c r="F3864" s="44">
        <v>44469</v>
      </c>
      <c r="G3864" s="45">
        <v>-1598400</v>
      </c>
      <c r="H3864" s="21">
        <v>0</v>
      </c>
      <c r="I3864" s="23" t="s">
        <v>11546</v>
      </c>
    </row>
    <row r="3865" spans="3:9">
      <c r="C3865" s="39" t="s">
        <v>11547</v>
      </c>
      <c r="D3865" s="40" t="s">
        <v>11548</v>
      </c>
      <c r="E3865" s="43" t="s">
        <v>18720</v>
      </c>
      <c r="F3865" s="44">
        <v>44469</v>
      </c>
      <c r="G3865" s="45">
        <v>-4151730</v>
      </c>
      <c r="H3865" s="21">
        <v>0</v>
      </c>
      <c r="I3865" s="23" t="s">
        <v>11549</v>
      </c>
    </row>
    <row r="3866" spans="3:9">
      <c r="C3866" s="46" t="s">
        <v>526</v>
      </c>
      <c r="D3866" s="47" t="s">
        <v>1831</v>
      </c>
      <c r="E3866" s="48" t="s">
        <v>12992</v>
      </c>
      <c r="F3866" s="49">
        <v>44390</v>
      </c>
      <c r="G3866" s="50">
        <v>-967216.74</v>
      </c>
      <c r="H3866" s="21" t="s">
        <v>527</v>
      </c>
      <c r="I3866" s="23" t="s">
        <v>527</v>
      </c>
    </row>
    <row r="3867" spans="3:9">
      <c r="C3867" s="39" t="s">
        <v>7538</v>
      </c>
      <c r="D3867" s="40" t="s">
        <v>7539</v>
      </c>
      <c r="E3867" s="43" t="s">
        <v>14744</v>
      </c>
      <c r="F3867" s="44">
        <v>40284</v>
      </c>
      <c r="G3867" s="45">
        <v>-8000</v>
      </c>
      <c r="H3867" s="21" t="s">
        <v>1462</v>
      </c>
      <c r="I3867" s="23" t="s">
        <v>20120</v>
      </c>
    </row>
    <row r="3868" spans="3:9">
      <c r="C3868" s="46" t="s">
        <v>528</v>
      </c>
      <c r="D3868" s="47" t="s">
        <v>1832</v>
      </c>
      <c r="E3868" s="48" t="s">
        <v>13625</v>
      </c>
      <c r="F3868" s="49">
        <v>40497</v>
      </c>
      <c r="G3868" s="50">
        <v>-8700</v>
      </c>
      <c r="H3868" s="21" t="s">
        <v>529</v>
      </c>
      <c r="I3868" s="23" t="s">
        <v>19638</v>
      </c>
    </row>
    <row r="3869" spans="3:9">
      <c r="C3869" s="46" t="s">
        <v>530</v>
      </c>
      <c r="D3869" s="47" t="s">
        <v>1833</v>
      </c>
      <c r="E3869" s="48" t="s">
        <v>12961</v>
      </c>
      <c r="F3869" s="49">
        <v>42919</v>
      </c>
      <c r="G3869" s="50">
        <v>-48073.2</v>
      </c>
      <c r="H3869" s="21" t="s">
        <v>531</v>
      </c>
      <c r="I3869" s="23" t="s">
        <v>531</v>
      </c>
    </row>
    <row r="3870" spans="3:9" ht="90">
      <c r="C3870" s="46" t="s">
        <v>12805</v>
      </c>
      <c r="D3870" s="47" t="s">
        <v>12804</v>
      </c>
      <c r="E3870" s="48" t="s">
        <v>12806</v>
      </c>
      <c r="F3870" s="49">
        <v>44637</v>
      </c>
      <c r="G3870" s="50">
        <v>0.01</v>
      </c>
      <c r="H3870" s="21" t="s">
        <v>19354</v>
      </c>
      <c r="I3870" s="23" t="s">
        <v>19639</v>
      </c>
    </row>
    <row r="3871" spans="3:9" ht="150">
      <c r="C3871" s="46" t="s">
        <v>12805</v>
      </c>
      <c r="D3871" s="47" t="s">
        <v>12804</v>
      </c>
      <c r="E3871" s="48" t="s">
        <v>12807</v>
      </c>
      <c r="F3871" s="49">
        <v>44419</v>
      </c>
      <c r="G3871" s="50">
        <v>0.01</v>
      </c>
      <c r="H3871" s="21" t="s">
        <v>19355</v>
      </c>
      <c r="I3871" s="23" t="s">
        <v>19640</v>
      </c>
    </row>
    <row r="3872" spans="3:9">
      <c r="C3872" s="46" t="s">
        <v>532</v>
      </c>
      <c r="D3872" s="47" t="s">
        <v>1834</v>
      </c>
      <c r="E3872" s="48" t="s">
        <v>13901</v>
      </c>
      <c r="F3872" s="49">
        <v>41142</v>
      </c>
      <c r="G3872" s="50">
        <v>-52612.47</v>
      </c>
      <c r="H3872" s="21" t="s">
        <v>533</v>
      </c>
      <c r="I3872" s="23" t="s">
        <v>533</v>
      </c>
    </row>
    <row r="3873" spans="3:9">
      <c r="C3873" s="46" t="s">
        <v>532</v>
      </c>
      <c r="D3873" s="47" t="s">
        <v>1834</v>
      </c>
      <c r="E3873" s="48" t="s">
        <v>13902</v>
      </c>
      <c r="F3873" s="49">
        <v>41249</v>
      </c>
      <c r="G3873" s="50">
        <v>52612.47</v>
      </c>
      <c r="H3873" s="21">
        <v>0</v>
      </c>
      <c r="I3873" s="23" t="s">
        <v>1835</v>
      </c>
    </row>
    <row r="3874" spans="3:9">
      <c r="C3874" s="39" t="s">
        <v>11550</v>
      </c>
      <c r="D3874" s="40" t="s">
        <v>11551</v>
      </c>
      <c r="E3874" s="43" t="s">
        <v>18721</v>
      </c>
      <c r="F3874" s="44">
        <v>42961</v>
      </c>
      <c r="G3874" s="45">
        <v>-0.01</v>
      </c>
      <c r="H3874" s="21">
        <v>0</v>
      </c>
      <c r="I3874" s="23" t="s">
        <v>1067</v>
      </c>
    </row>
    <row r="3875" spans="3:9">
      <c r="C3875" s="39" t="s">
        <v>11550</v>
      </c>
      <c r="D3875" s="40" t="s">
        <v>11551</v>
      </c>
      <c r="E3875" s="43" t="s">
        <v>18722</v>
      </c>
      <c r="F3875" s="44">
        <v>44013</v>
      </c>
      <c r="G3875" s="45">
        <v>-0.01</v>
      </c>
      <c r="H3875" s="21">
        <v>0</v>
      </c>
      <c r="I3875" s="23" t="s">
        <v>1420</v>
      </c>
    </row>
    <row r="3876" spans="3:9">
      <c r="C3876" s="39" t="s">
        <v>11550</v>
      </c>
      <c r="D3876" s="40" t="s">
        <v>11551</v>
      </c>
      <c r="E3876" s="43" t="s">
        <v>18723</v>
      </c>
      <c r="F3876" s="44">
        <v>44425</v>
      </c>
      <c r="G3876" s="45">
        <v>-0.01</v>
      </c>
      <c r="H3876" s="21">
        <v>0</v>
      </c>
      <c r="I3876" s="23" t="s">
        <v>8665</v>
      </c>
    </row>
    <row r="3877" spans="3:9" ht="105">
      <c r="C3877" s="39" t="s">
        <v>11550</v>
      </c>
      <c r="D3877" s="40" t="s">
        <v>11551</v>
      </c>
      <c r="E3877" s="43" t="s">
        <v>18724</v>
      </c>
      <c r="F3877" s="44">
        <v>44039</v>
      </c>
      <c r="G3877" s="45">
        <v>0.01</v>
      </c>
      <c r="H3877" s="21">
        <v>0</v>
      </c>
      <c r="I3877" s="23" t="s">
        <v>20717</v>
      </c>
    </row>
    <row r="3878" spans="3:9" ht="105">
      <c r="C3878" s="39" t="s">
        <v>11550</v>
      </c>
      <c r="D3878" s="40" t="s">
        <v>11551</v>
      </c>
      <c r="E3878" s="43" t="s">
        <v>18725</v>
      </c>
      <c r="F3878" s="44">
        <v>43690</v>
      </c>
      <c r="G3878" s="45">
        <v>0.02</v>
      </c>
      <c r="H3878" s="21">
        <v>0</v>
      </c>
      <c r="I3878" s="23" t="s">
        <v>20719</v>
      </c>
    </row>
    <row r="3879" spans="3:9" ht="45">
      <c r="C3879" s="46" t="s">
        <v>13491</v>
      </c>
      <c r="D3879" s="47" t="s">
        <v>13490</v>
      </c>
      <c r="E3879" s="48" t="s">
        <v>13492</v>
      </c>
      <c r="F3879" s="49">
        <v>44005</v>
      </c>
      <c r="G3879" s="50">
        <v>0.01</v>
      </c>
      <c r="H3879" s="21" t="s">
        <v>19356</v>
      </c>
      <c r="I3879" s="23" t="s">
        <v>19641</v>
      </c>
    </row>
    <row r="3880" spans="3:9" ht="60">
      <c r="C3880" s="46" t="s">
        <v>13491</v>
      </c>
      <c r="D3880" s="47" t="s">
        <v>13490</v>
      </c>
      <c r="E3880" s="48" t="s">
        <v>13493</v>
      </c>
      <c r="F3880" s="49">
        <v>44048</v>
      </c>
      <c r="G3880" s="50">
        <v>0.01</v>
      </c>
      <c r="H3880" s="21" t="s">
        <v>19357</v>
      </c>
      <c r="I3880" s="23" t="s">
        <v>19642</v>
      </c>
    </row>
    <row r="3881" spans="3:9">
      <c r="C3881" s="46" t="s">
        <v>1482</v>
      </c>
      <c r="D3881" s="47" t="s">
        <v>1836</v>
      </c>
      <c r="E3881" s="48" t="s">
        <v>13665</v>
      </c>
      <c r="F3881" s="49">
        <v>41535</v>
      </c>
      <c r="G3881" s="50">
        <v>-23600</v>
      </c>
      <c r="H3881" s="21" t="s">
        <v>1483</v>
      </c>
      <c r="I3881" s="23" t="s">
        <v>19643</v>
      </c>
    </row>
    <row r="3882" spans="3:9">
      <c r="C3882" s="39" t="s">
        <v>7540</v>
      </c>
      <c r="D3882" s="40" t="s">
        <v>7541</v>
      </c>
      <c r="E3882" s="40" t="s">
        <v>14745</v>
      </c>
      <c r="F3882" s="41">
        <v>41080</v>
      </c>
      <c r="G3882" s="42">
        <v>-150000</v>
      </c>
      <c r="H3882" s="21" t="s">
        <v>10929</v>
      </c>
      <c r="I3882" s="23" t="s">
        <v>20121</v>
      </c>
    </row>
    <row r="3883" spans="3:9">
      <c r="C3883" s="46" t="s">
        <v>534</v>
      </c>
      <c r="D3883" s="47" t="s">
        <v>1837</v>
      </c>
      <c r="E3883" s="48" t="s">
        <v>12550</v>
      </c>
      <c r="F3883" s="49">
        <v>41572</v>
      </c>
      <c r="G3883" s="50">
        <v>-18880</v>
      </c>
      <c r="H3883" s="21" t="s">
        <v>535</v>
      </c>
      <c r="I3883" s="23" t="s">
        <v>19644</v>
      </c>
    </row>
    <row r="3884" spans="3:9">
      <c r="C3884" s="39" t="s">
        <v>11552</v>
      </c>
      <c r="D3884" s="40" t="s">
        <v>11553</v>
      </c>
      <c r="E3884" s="43" t="s">
        <v>18726</v>
      </c>
      <c r="F3884" s="44">
        <v>44471</v>
      </c>
      <c r="G3884" s="45">
        <v>-7150000</v>
      </c>
      <c r="H3884" s="21">
        <v>0</v>
      </c>
      <c r="I3884" s="23" t="s">
        <v>11554</v>
      </c>
    </row>
    <row r="3885" spans="3:9">
      <c r="C3885" s="39" t="s">
        <v>7543</v>
      </c>
      <c r="D3885" s="40" t="s">
        <v>7544</v>
      </c>
      <c r="E3885" s="43" t="s">
        <v>16567</v>
      </c>
      <c r="F3885" s="44">
        <v>42873</v>
      </c>
      <c r="G3885" s="45">
        <v>-200000.01</v>
      </c>
      <c r="H3885" s="21" t="s">
        <v>1579</v>
      </c>
      <c r="I3885" s="23" t="s">
        <v>7545</v>
      </c>
    </row>
    <row r="3886" spans="3:9">
      <c r="C3886" s="46" t="s">
        <v>536</v>
      </c>
      <c r="D3886" s="47" t="s">
        <v>1838</v>
      </c>
      <c r="E3886" s="48" t="s">
        <v>12780</v>
      </c>
      <c r="F3886" s="49">
        <v>41694</v>
      </c>
      <c r="G3886" s="50">
        <v>-4650928.03</v>
      </c>
      <c r="H3886" s="21" t="s">
        <v>537</v>
      </c>
      <c r="I3886" s="23" t="s">
        <v>19645</v>
      </c>
    </row>
    <row r="3887" spans="3:9">
      <c r="C3887" s="46" t="s">
        <v>538</v>
      </c>
      <c r="D3887" s="47" t="s">
        <v>1839</v>
      </c>
      <c r="E3887" s="48" t="s">
        <v>13512</v>
      </c>
      <c r="F3887" s="49">
        <v>40214</v>
      </c>
      <c r="G3887" s="50">
        <v>-18270</v>
      </c>
      <c r="H3887" s="21" t="s">
        <v>539</v>
      </c>
      <c r="I3887" s="23" t="s">
        <v>19646</v>
      </c>
    </row>
    <row r="3888" spans="3:9">
      <c r="C3888" s="46" t="s">
        <v>540</v>
      </c>
      <c r="D3888" s="47" t="s">
        <v>1840</v>
      </c>
      <c r="E3888" s="48" t="s">
        <v>13513</v>
      </c>
      <c r="F3888" s="49">
        <v>41066</v>
      </c>
      <c r="G3888" s="50">
        <v>-12184976</v>
      </c>
      <c r="H3888" s="21" t="s">
        <v>19358</v>
      </c>
      <c r="I3888" s="23" t="s">
        <v>19647</v>
      </c>
    </row>
    <row r="3889" spans="3:9">
      <c r="C3889" s="46" t="s">
        <v>1588</v>
      </c>
      <c r="D3889" s="47" t="s">
        <v>1841</v>
      </c>
      <c r="E3889" s="48" t="s">
        <v>12598</v>
      </c>
      <c r="F3889" s="49">
        <v>41771</v>
      </c>
      <c r="G3889" s="50">
        <v>-3671648.47</v>
      </c>
      <c r="H3889" s="21" t="s">
        <v>1589</v>
      </c>
      <c r="I3889" s="23" t="s">
        <v>1589</v>
      </c>
    </row>
    <row r="3890" spans="3:9">
      <c r="C3890" s="46" t="s">
        <v>1588</v>
      </c>
      <c r="D3890" s="47" t="s">
        <v>1841</v>
      </c>
      <c r="E3890" s="48" t="s">
        <v>12599</v>
      </c>
      <c r="F3890" s="49">
        <v>41614</v>
      </c>
      <c r="G3890" s="50">
        <v>-22037438.289999999</v>
      </c>
      <c r="H3890" s="21" t="s">
        <v>1590</v>
      </c>
      <c r="I3890" s="23" t="s">
        <v>19648</v>
      </c>
    </row>
    <row r="3891" spans="3:9">
      <c r="C3891" s="46" t="s">
        <v>1588</v>
      </c>
      <c r="D3891" s="47" t="s">
        <v>1841</v>
      </c>
      <c r="E3891" s="48" t="s">
        <v>12600</v>
      </c>
      <c r="F3891" s="49">
        <v>41892</v>
      </c>
      <c r="G3891" s="50">
        <v>-1964247.11</v>
      </c>
      <c r="H3891" s="21" t="s">
        <v>1591</v>
      </c>
      <c r="I3891" s="23" t="s">
        <v>1591</v>
      </c>
    </row>
    <row r="3892" spans="3:9">
      <c r="C3892" s="46" t="s">
        <v>541</v>
      </c>
      <c r="D3892" s="47" t="s">
        <v>1842</v>
      </c>
      <c r="E3892" s="48" t="s">
        <v>12978</v>
      </c>
      <c r="F3892" s="49">
        <v>42543</v>
      </c>
      <c r="G3892" s="50">
        <v>-865884</v>
      </c>
      <c r="H3892" s="21" t="s">
        <v>542</v>
      </c>
      <c r="I3892" s="23" t="s">
        <v>542</v>
      </c>
    </row>
    <row r="3893" spans="3:9">
      <c r="C3893" s="46" t="s">
        <v>541</v>
      </c>
      <c r="D3893" s="47" t="s">
        <v>1842</v>
      </c>
      <c r="E3893" s="48" t="s">
        <v>12979</v>
      </c>
      <c r="F3893" s="49">
        <v>42543</v>
      </c>
      <c r="G3893" s="50">
        <v>-775832.06</v>
      </c>
      <c r="H3893" s="21" t="s">
        <v>543</v>
      </c>
      <c r="I3893" s="23" t="s">
        <v>543</v>
      </c>
    </row>
    <row r="3894" spans="3:9">
      <c r="C3894" s="46" t="s">
        <v>541</v>
      </c>
      <c r="D3894" s="47" t="s">
        <v>1842</v>
      </c>
      <c r="E3894" s="48" t="s">
        <v>12980</v>
      </c>
      <c r="F3894" s="49">
        <v>42445</v>
      </c>
      <c r="G3894" s="50">
        <v>-387916.03</v>
      </c>
      <c r="H3894" s="21" t="s">
        <v>544</v>
      </c>
      <c r="I3894" s="23" t="s">
        <v>544</v>
      </c>
    </row>
    <row r="3895" spans="3:9">
      <c r="C3895" s="39" t="s">
        <v>11555</v>
      </c>
      <c r="D3895" s="40" t="s">
        <v>11556</v>
      </c>
      <c r="E3895" s="43" t="s">
        <v>18727</v>
      </c>
      <c r="F3895" s="44">
        <v>41132</v>
      </c>
      <c r="G3895" s="45">
        <v>-7723661.0300000003</v>
      </c>
      <c r="H3895" s="21">
        <v>0</v>
      </c>
      <c r="I3895" s="23" t="s">
        <v>20720</v>
      </c>
    </row>
    <row r="3896" spans="3:9">
      <c r="C3896" s="39" t="s">
        <v>11555</v>
      </c>
      <c r="D3896" s="40" t="s">
        <v>11556</v>
      </c>
      <c r="E3896" s="43" t="s">
        <v>18728</v>
      </c>
      <c r="F3896" s="44">
        <v>41135</v>
      </c>
      <c r="G3896" s="45">
        <v>7173038.0300000003</v>
      </c>
      <c r="H3896" s="21">
        <v>0</v>
      </c>
      <c r="I3896" s="23" t="s">
        <v>20721</v>
      </c>
    </row>
    <row r="3897" spans="3:9">
      <c r="C3897" s="46" t="s">
        <v>545</v>
      </c>
      <c r="D3897" s="47" t="s">
        <v>1679</v>
      </c>
      <c r="E3897" s="48" t="s">
        <v>12472</v>
      </c>
      <c r="F3897" s="49">
        <v>41157</v>
      </c>
      <c r="G3897" s="50">
        <v>-49300</v>
      </c>
      <c r="H3897" s="21" t="s">
        <v>546</v>
      </c>
      <c r="I3897" s="23" t="s">
        <v>19649</v>
      </c>
    </row>
    <row r="3898" spans="3:9">
      <c r="C3898" s="46" t="s">
        <v>545</v>
      </c>
      <c r="D3898" s="47" t="s">
        <v>1679</v>
      </c>
      <c r="E3898" s="48" t="s">
        <v>12473</v>
      </c>
      <c r="F3898" s="49">
        <v>41127</v>
      </c>
      <c r="G3898" s="50">
        <v>-189660</v>
      </c>
      <c r="H3898" s="21" t="s">
        <v>1484</v>
      </c>
      <c r="I3898" s="23" t="s">
        <v>19650</v>
      </c>
    </row>
    <row r="3899" spans="3:9">
      <c r="C3899" s="46" t="s">
        <v>545</v>
      </c>
      <c r="D3899" s="47" t="s">
        <v>1679</v>
      </c>
      <c r="E3899" s="48" t="s">
        <v>12474</v>
      </c>
      <c r="F3899" s="49">
        <v>41136</v>
      </c>
      <c r="G3899" s="50">
        <v>-26100</v>
      </c>
      <c r="H3899" s="21" t="s">
        <v>1485</v>
      </c>
      <c r="I3899" s="23" t="s">
        <v>1485</v>
      </c>
    </row>
    <row r="3900" spans="3:9">
      <c r="C3900" s="39" t="s">
        <v>21877</v>
      </c>
      <c r="D3900" s="40" t="s">
        <v>21878</v>
      </c>
      <c r="E3900" s="43" t="s">
        <v>21879</v>
      </c>
      <c r="F3900" s="44">
        <v>44763</v>
      </c>
      <c r="G3900" s="45">
        <v>-3299919.59</v>
      </c>
      <c r="H3900" s="21">
        <v>0</v>
      </c>
      <c r="I3900" s="23" t="e">
        <v>#N/A</v>
      </c>
    </row>
    <row r="3901" spans="3:9">
      <c r="C3901" s="46" t="s">
        <v>547</v>
      </c>
      <c r="D3901" s="47" t="s">
        <v>1843</v>
      </c>
      <c r="E3901" s="48" t="s">
        <v>12295</v>
      </c>
      <c r="F3901" s="49">
        <v>41325</v>
      </c>
      <c r="G3901" s="50">
        <v>-2497040.79</v>
      </c>
      <c r="H3901" s="21" t="s">
        <v>548</v>
      </c>
      <c r="I3901" s="23" t="s">
        <v>19545</v>
      </c>
    </row>
    <row r="3902" spans="3:9">
      <c r="C3902" s="46" t="s">
        <v>549</v>
      </c>
      <c r="D3902" s="47" t="s">
        <v>1844</v>
      </c>
      <c r="E3902" s="48" t="s">
        <v>13473</v>
      </c>
      <c r="F3902" s="49">
        <v>42908</v>
      </c>
      <c r="G3902" s="50">
        <v>1770022.42</v>
      </c>
      <c r="H3902" s="21" t="s">
        <v>550</v>
      </c>
      <c r="I3902" s="23" t="s">
        <v>550</v>
      </c>
    </row>
    <row r="3903" spans="3:9">
      <c r="C3903" s="46" t="s">
        <v>549</v>
      </c>
      <c r="D3903" s="47" t="s">
        <v>1844</v>
      </c>
      <c r="E3903" s="48" t="s">
        <v>13474</v>
      </c>
      <c r="F3903" s="49">
        <v>42970</v>
      </c>
      <c r="G3903" s="50">
        <v>-0.02</v>
      </c>
      <c r="H3903" s="21" t="s">
        <v>19359</v>
      </c>
      <c r="I3903" s="23" t="s">
        <v>19359</v>
      </c>
    </row>
    <row r="3904" spans="3:9">
      <c r="C3904" s="46" t="s">
        <v>549</v>
      </c>
      <c r="D3904" s="47" t="s">
        <v>1844</v>
      </c>
      <c r="E3904" s="48" t="s">
        <v>21035</v>
      </c>
      <c r="F3904" s="49">
        <v>44733</v>
      </c>
      <c r="G3904" s="50">
        <v>-129800</v>
      </c>
      <c r="H3904" s="21" t="e">
        <v>#N/A</v>
      </c>
      <c r="I3904" s="23" t="e">
        <v>#N/A</v>
      </c>
    </row>
    <row r="3905" spans="3:9">
      <c r="C3905" s="39" t="s">
        <v>7546</v>
      </c>
      <c r="D3905" s="40" t="s">
        <v>7547</v>
      </c>
      <c r="E3905" s="43" t="s">
        <v>14746</v>
      </c>
      <c r="F3905" s="44">
        <v>41082</v>
      </c>
      <c r="G3905" s="45">
        <v>-217513.72</v>
      </c>
      <c r="H3905" s="21" t="s">
        <v>1580</v>
      </c>
      <c r="I3905" s="23" t="s">
        <v>20122</v>
      </c>
    </row>
    <row r="3906" spans="3:9">
      <c r="C3906" s="39" t="s">
        <v>11558</v>
      </c>
      <c r="D3906" s="40" t="s">
        <v>11559</v>
      </c>
      <c r="E3906" s="43" t="s">
        <v>18729</v>
      </c>
      <c r="F3906" s="44">
        <v>44470</v>
      </c>
      <c r="G3906" s="45">
        <v>-9300000</v>
      </c>
      <c r="H3906" s="21">
        <v>0</v>
      </c>
      <c r="I3906" s="23" t="s">
        <v>11560</v>
      </c>
    </row>
    <row r="3907" spans="3:9">
      <c r="C3907" s="39" t="s">
        <v>11558</v>
      </c>
      <c r="D3907" s="40" t="s">
        <v>11559</v>
      </c>
      <c r="E3907" s="43" t="s">
        <v>18730</v>
      </c>
      <c r="F3907" s="44">
        <v>44470</v>
      </c>
      <c r="G3907" s="45">
        <v>-4941118</v>
      </c>
      <c r="H3907" s="21">
        <v>0</v>
      </c>
      <c r="I3907" s="23" t="s">
        <v>11561</v>
      </c>
    </row>
    <row r="3908" spans="3:9">
      <c r="C3908" s="46" t="s">
        <v>551</v>
      </c>
      <c r="D3908" s="47" t="s">
        <v>1845</v>
      </c>
      <c r="E3908" s="48" t="s">
        <v>14445</v>
      </c>
      <c r="F3908" s="49">
        <v>41204</v>
      </c>
      <c r="G3908" s="50">
        <v>-282750</v>
      </c>
      <c r="H3908" s="21" t="s">
        <v>552</v>
      </c>
      <c r="I3908" s="23" t="s">
        <v>19651</v>
      </c>
    </row>
    <row r="3909" spans="3:9" ht="30">
      <c r="C3909" s="39" t="s">
        <v>18731</v>
      </c>
      <c r="D3909" s="40" t="s">
        <v>18732</v>
      </c>
      <c r="E3909" s="43" t="s">
        <v>18733</v>
      </c>
      <c r="F3909" s="44">
        <v>43332</v>
      </c>
      <c r="G3909" s="45">
        <v>0.01</v>
      </c>
      <c r="H3909" s="21">
        <v>0</v>
      </c>
      <c r="I3909" s="23" t="s">
        <v>20722</v>
      </c>
    </row>
    <row r="3910" spans="3:9">
      <c r="C3910" s="39" t="s">
        <v>11562</v>
      </c>
      <c r="D3910" s="40" t="s">
        <v>11563</v>
      </c>
      <c r="E3910" s="43" t="s">
        <v>18734</v>
      </c>
      <c r="F3910" s="44">
        <v>41760</v>
      </c>
      <c r="G3910" s="45">
        <v>-59000</v>
      </c>
      <c r="H3910" s="21">
        <v>0</v>
      </c>
      <c r="I3910" s="23" t="s">
        <v>11564</v>
      </c>
    </row>
    <row r="3911" spans="3:9">
      <c r="C3911" s="39" t="s">
        <v>11562</v>
      </c>
      <c r="D3911" s="40" t="s">
        <v>11563</v>
      </c>
      <c r="E3911" s="43" t="s">
        <v>18735</v>
      </c>
      <c r="F3911" s="44">
        <v>42178</v>
      </c>
      <c r="G3911" s="45">
        <v>-59000</v>
      </c>
      <c r="H3911" s="21">
        <v>0</v>
      </c>
      <c r="I3911" s="23" t="s">
        <v>11566</v>
      </c>
    </row>
    <row r="3912" spans="3:9">
      <c r="C3912" s="39" t="s">
        <v>11562</v>
      </c>
      <c r="D3912" s="40" t="s">
        <v>11563</v>
      </c>
      <c r="E3912" s="43" t="s">
        <v>18736</v>
      </c>
      <c r="F3912" s="44">
        <v>42178</v>
      </c>
      <c r="G3912" s="45">
        <v>-59000</v>
      </c>
      <c r="H3912" s="21">
        <v>0</v>
      </c>
      <c r="I3912" s="23" t="s">
        <v>11568</v>
      </c>
    </row>
    <row r="3913" spans="3:9">
      <c r="C3913" s="46" t="s">
        <v>553</v>
      </c>
      <c r="D3913" s="47" t="s">
        <v>1846</v>
      </c>
      <c r="E3913" s="48" t="s">
        <v>12456</v>
      </c>
      <c r="F3913" s="49">
        <v>43431</v>
      </c>
      <c r="G3913" s="50">
        <v>-70800</v>
      </c>
      <c r="H3913" s="21" t="s">
        <v>554</v>
      </c>
      <c r="I3913" s="23" t="s">
        <v>554</v>
      </c>
    </row>
    <row r="3914" spans="3:9" ht="75">
      <c r="C3914" s="46" t="s">
        <v>553</v>
      </c>
      <c r="D3914" s="47" t="s">
        <v>1846</v>
      </c>
      <c r="E3914" s="48" t="s">
        <v>12457</v>
      </c>
      <c r="F3914" s="49">
        <v>43756</v>
      </c>
      <c r="G3914" s="50">
        <v>0.02</v>
      </c>
      <c r="H3914" s="21" t="s">
        <v>19360</v>
      </c>
      <c r="I3914" s="23" t="s">
        <v>19652</v>
      </c>
    </row>
    <row r="3915" spans="3:9">
      <c r="C3915" s="39" t="s">
        <v>7549</v>
      </c>
      <c r="D3915" s="40" t="s">
        <v>7550</v>
      </c>
      <c r="E3915" s="40" t="s">
        <v>14747</v>
      </c>
      <c r="F3915" s="41">
        <v>40862</v>
      </c>
      <c r="G3915" s="42">
        <v>-60586.8</v>
      </c>
      <c r="H3915" s="21" t="s">
        <v>20582</v>
      </c>
      <c r="I3915" s="23" t="s">
        <v>20123</v>
      </c>
    </row>
    <row r="3916" spans="3:9" ht="75">
      <c r="C3916" s="46" t="s">
        <v>13632</v>
      </c>
      <c r="D3916" s="47" t="s">
        <v>13631</v>
      </c>
      <c r="E3916" s="48" t="s">
        <v>13633</v>
      </c>
      <c r="F3916" s="49">
        <v>43186</v>
      </c>
      <c r="G3916" s="50">
        <v>0.01</v>
      </c>
      <c r="H3916" s="21" t="s">
        <v>19361</v>
      </c>
      <c r="I3916" s="23" t="s">
        <v>19653</v>
      </c>
    </row>
    <row r="3917" spans="3:9">
      <c r="C3917" s="46" t="s">
        <v>555</v>
      </c>
      <c r="D3917" s="47" t="s">
        <v>1847</v>
      </c>
      <c r="E3917" s="48" t="s">
        <v>12289</v>
      </c>
      <c r="F3917" s="49">
        <v>42982</v>
      </c>
      <c r="G3917" s="50">
        <v>-881595.7</v>
      </c>
      <c r="H3917" s="21" t="s">
        <v>556</v>
      </c>
      <c r="I3917" s="23" t="s">
        <v>556</v>
      </c>
    </row>
    <row r="3918" spans="3:9">
      <c r="C3918" s="39" t="s">
        <v>11570</v>
      </c>
      <c r="D3918" s="40" t="s">
        <v>11571</v>
      </c>
      <c r="E3918" s="43" t="s">
        <v>18737</v>
      </c>
      <c r="F3918" s="44">
        <v>42549</v>
      </c>
      <c r="G3918" s="45">
        <v>-2068251.31</v>
      </c>
      <c r="H3918" s="21">
        <v>0</v>
      </c>
      <c r="I3918" s="23" t="s">
        <v>11572</v>
      </c>
    </row>
    <row r="3919" spans="3:9">
      <c r="C3919" s="39" t="s">
        <v>18738</v>
      </c>
      <c r="D3919" s="40" t="s">
        <v>18739</v>
      </c>
      <c r="E3919" s="43" t="s">
        <v>18740</v>
      </c>
      <c r="F3919" s="44">
        <v>43140</v>
      </c>
      <c r="G3919" s="45">
        <v>-0.01</v>
      </c>
      <c r="H3919" s="21">
        <v>0</v>
      </c>
      <c r="I3919" s="23" t="s">
        <v>85</v>
      </c>
    </row>
    <row r="3920" spans="3:9" ht="105">
      <c r="C3920" s="39" t="s">
        <v>18738</v>
      </c>
      <c r="D3920" s="40" t="s">
        <v>18739</v>
      </c>
      <c r="E3920" s="43" t="s">
        <v>18741</v>
      </c>
      <c r="F3920" s="44">
        <v>43427</v>
      </c>
      <c r="G3920" s="45">
        <v>0.01</v>
      </c>
      <c r="H3920" s="21">
        <v>0</v>
      </c>
      <c r="I3920" s="23" t="s">
        <v>20723</v>
      </c>
    </row>
    <row r="3921" spans="3:9" ht="90">
      <c r="C3921" s="39" t="s">
        <v>18738</v>
      </c>
      <c r="D3921" s="40" t="s">
        <v>18739</v>
      </c>
      <c r="E3921" s="43" t="s">
        <v>18742</v>
      </c>
      <c r="F3921" s="44">
        <v>44181</v>
      </c>
      <c r="G3921" s="45">
        <v>0.01</v>
      </c>
      <c r="H3921" s="21">
        <v>0</v>
      </c>
      <c r="I3921" s="23" t="s">
        <v>20725</v>
      </c>
    </row>
    <row r="3922" spans="3:9" ht="90">
      <c r="C3922" s="39" t="s">
        <v>18738</v>
      </c>
      <c r="D3922" s="40" t="s">
        <v>18739</v>
      </c>
      <c r="E3922" s="43" t="s">
        <v>18743</v>
      </c>
      <c r="F3922" s="44">
        <v>44181</v>
      </c>
      <c r="G3922" s="45">
        <v>0.01</v>
      </c>
      <c r="H3922" s="21">
        <v>0</v>
      </c>
      <c r="I3922" s="23" t="s">
        <v>20727</v>
      </c>
    </row>
    <row r="3923" spans="3:9">
      <c r="C3923" s="39" t="s">
        <v>18738</v>
      </c>
      <c r="D3923" s="40" t="s">
        <v>18739</v>
      </c>
      <c r="E3923" s="43" t="s">
        <v>18744</v>
      </c>
      <c r="F3923" s="44">
        <v>44272</v>
      </c>
      <c r="G3923" s="45">
        <v>-0.01</v>
      </c>
      <c r="H3923" s="21">
        <v>0</v>
      </c>
      <c r="I3923" s="23" t="s">
        <v>20728</v>
      </c>
    </row>
    <row r="3924" spans="3:9">
      <c r="C3924" s="39" t="s">
        <v>18738</v>
      </c>
      <c r="D3924" s="40" t="s">
        <v>18739</v>
      </c>
      <c r="E3924" s="43" t="s">
        <v>18745</v>
      </c>
      <c r="F3924" s="44">
        <v>44322</v>
      </c>
      <c r="G3924" s="45">
        <v>-0.01</v>
      </c>
      <c r="H3924" s="21">
        <v>0</v>
      </c>
      <c r="I3924" s="23" t="s">
        <v>20729</v>
      </c>
    </row>
    <row r="3925" spans="3:9">
      <c r="C3925" s="39" t="s">
        <v>18738</v>
      </c>
      <c r="D3925" s="40" t="s">
        <v>18739</v>
      </c>
      <c r="E3925" s="43" t="s">
        <v>18746</v>
      </c>
      <c r="F3925" s="44">
        <v>44467</v>
      </c>
      <c r="G3925" s="45">
        <v>-0.02</v>
      </c>
      <c r="H3925" s="21">
        <v>0</v>
      </c>
      <c r="I3925" s="23" t="s">
        <v>1423</v>
      </c>
    </row>
    <row r="3926" spans="3:9">
      <c r="C3926" s="39" t="s">
        <v>18738</v>
      </c>
      <c r="D3926" s="40" t="s">
        <v>18739</v>
      </c>
      <c r="E3926" s="43" t="s">
        <v>18747</v>
      </c>
      <c r="F3926" s="44">
        <v>44622</v>
      </c>
      <c r="G3926" s="45">
        <v>-0.01</v>
      </c>
      <c r="H3926" s="21">
        <v>0</v>
      </c>
      <c r="I3926" s="23" t="s">
        <v>20730</v>
      </c>
    </row>
    <row r="3927" spans="3:9">
      <c r="C3927" s="39" t="s">
        <v>18738</v>
      </c>
      <c r="D3927" s="40" t="s">
        <v>18739</v>
      </c>
      <c r="E3927" s="43" t="s">
        <v>21880</v>
      </c>
      <c r="F3927" s="44">
        <v>44767</v>
      </c>
      <c r="G3927" s="45">
        <v>-1595773.85</v>
      </c>
      <c r="H3927" s="21">
        <v>0</v>
      </c>
      <c r="I3927" s="23" t="e">
        <v>#N/A</v>
      </c>
    </row>
    <row r="3928" spans="3:9">
      <c r="C3928" s="39" t="s">
        <v>18738</v>
      </c>
      <c r="D3928" s="40" t="s">
        <v>18739</v>
      </c>
      <c r="E3928" s="43" t="s">
        <v>21881</v>
      </c>
      <c r="F3928" s="44">
        <v>44767</v>
      </c>
      <c r="G3928" s="45">
        <v>-1595773.85</v>
      </c>
      <c r="H3928" s="21">
        <v>0</v>
      </c>
      <c r="I3928" s="23" t="e">
        <v>#N/A</v>
      </c>
    </row>
    <row r="3929" spans="3:9">
      <c r="C3929" s="39" t="s">
        <v>18738</v>
      </c>
      <c r="D3929" s="40" t="s">
        <v>18739</v>
      </c>
      <c r="E3929" s="43" t="s">
        <v>21882</v>
      </c>
      <c r="F3929" s="44">
        <v>44767</v>
      </c>
      <c r="G3929" s="45">
        <v>-1595773.85</v>
      </c>
      <c r="H3929" s="21">
        <v>0</v>
      </c>
      <c r="I3929" s="23" t="e">
        <v>#N/A</v>
      </c>
    </row>
    <row r="3930" spans="3:9">
      <c r="C3930" s="39" t="s">
        <v>18738</v>
      </c>
      <c r="D3930" s="40" t="s">
        <v>18739</v>
      </c>
      <c r="E3930" s="43" t="s">
        <v>21883</v>
      </c>
      <c r="F3930" s="44">
        <v>44767</v>
      </c>
      <c r="G3930" s="45">
        <v>-1595773.85</v>
      </c>
      <c r="H3930" s="21">
        <v>0</v>
      </c>
      <c r="I3930" s="23" t="e">
        <v>#N/A</v>
      </c>
    </row>
    <row r="3931" spans="3:9">
      <c r="C3931" s="46" t="s">
        <v>557</v>
      </c>
      <c r="D3931" s="47" t="s">
        <v>1848</v>
      </c>
      <c r="E3931" s="48" t="s">
        <v>12389</v>
      </c>
      <c r="F3931" s="49">
        <v>42670</v>
      </c>
      <c r="G3931" s="50">
        <v>-469855.11</v>
      </c>
      <c r="H3931" s="21" t="s">
        <v>558</v>
      </c>
      <c r="I3931" s="23" t="s">
        <v>19654</v>
      </c>
    </row>
    <row r="3932" spans="3:9">
      <c r="C3932" s="46" t="s">
        <v>557</v>
      </c>
      <c r="D3932" s="47" t="s">
        <v>1848</v>
      </c>
      <c r="E3932" s="48" t="s">
        <v>12390</v>
      </c>
      <c r="F3932" s="49">
        <v>42670</v>
      </c>
      <c r="G3932" s="50">
        <v>-468671.83</v>
      </c>
      <c r="H3932" s="21" t="s">
        <v>559</v>
      </c>
      <c r="I3932" s="23" t="s">
        <v>19655</v>
      </c>
    </row>
    <row r="3933" spans="3:9">
      <c r="C3933" s="46" t="s">
        <v>557</v>
      </c>
      <c r="D3933" s="47" t="s">
        <v>1848</v>
      </c>
      <c r="E3933" s="48" t="s">
        <v>12391</v>
      </c>
      <c r="F3933" s="49">
        <v>43167</v>
      </c>
      <c r="G3933" s="50">
        <v>-96600.94</v>
      </c>
      <c r="H3933" s="21" t="s">
        <v>560</v>
      </c>
      <c r="I3933" s="23" t="s">
        <v>19656</v>
      </c>
    </row>
    <row r="3934" spans="3:9">
      <c r="C3934" s="39" t="s">
        <v>11573</v>
      </c>
      <c r="D3934" s="40" t="s">
        <v>11574</v>
      </c>
      <c r="E3934" s="43" t="s">
        <v>18748</v>
      </c>
      <c r="F3934" s="44">
        <v>44557</v>
      </c>
      <c r="G3934" s="45">
        <v>-10179148.689999999</v>
      </c>
      <c r="H3934" s="21">
        <v>0</v>
      </c>
      <c r="I3934" s="23" t="s">
        <v>11575</v>
      </c>
    </row>
    <row r="3935" spans="3:9">
      <c r="C3935" s="46" t="s">
        <v>561</v>
      </c>
      <c r="D3935" s="47" t="s">
        <v>1849</v>
      </c>
      <c r="E3935" s="48" t="s">
        <v>13018</v>
      </c>
      <c r="F3935" s="49">
        <v>42825</v>
      </c>
      <c r="G3935" s="50">
        <v>-827760.32</v>
      </c>
      <c r="H3935" s="21" t="s">
        <v>562</v>
      </c>
      <c r="I3935" s="23" t="s">
        <v>562</v>
      </c>
    </row>
    <row r="3936" spans="3:9">
      <c r="C3936" s="46" t="s">
        <v>563</v>
      </c>
      <c r="D3936" s="47" t="s">
        <v>1850</v>
      </c>
      <c r="E3936" s="48" t="s">
        <v>13475</v>
      </c>
      <c r="F3936" s="49">
        <v>40518</v>
      </c>
      <c r="G3936" s="50">
        <v>-18096</v>
      </c>
      <c r="H3936" s="21" t="s">
        <v>564</v>
      </c>
      <c r="I3936" s="23" t="s">
        <v>19657</v>
      </c>
    </row>
    <row r="3937" spans="3:9">
      <c r="C3937" s="39" t="s">
        <v>8932</v>
      </c>
      <c r="D3937" s="40" t="s">
        <v>8933</v>
      </c>
      <c r="E3937" s="43" t="s">
        <v>17222</v>
      </c>
      <c r="F3937" s="44">
        <v>41191</v>
      </c>
      <c r="G3937" s="45">
        <v>-5112</v>
      </c>
      <c r="H3937" s="21" t="s">
        <v>19410</v>
      </c>
      <c r="I3937" s="23" t="s">
        <v>8934</v>
      </c>
    </row>
    <row r="3938" spans="3:9">
      <c r="C3938" s="39" t="s">
        <v>8932</v>
      </c>
      <c r="D3938" s="40" t="s">
        <v>8933</v>
      </c>
      <c r="E3938" s="43" t="s">
        <v>17223</v>
      </c>
      <c r="F3938" s="44">
        <v>41239</v>
      </c>
      <c r="G3938" s="45">
        <v>-1886543.84</v>
      </c>
      <c r="H3938" s="21" t="s">
        <v>19411</v>
      </c>
      <c r="I3938" s="23" t="s">
        <v>8936</v>
      </c>
    </row>
    <row r="3939" spans="3:9">
      <c r="C3939" s="39" t="s">
        <v>8932</v>
      </c>
      <c r="D3939" s="40" t="s">
        <v>8933</v>
      </c>
      <c r="E3939" s="43" t="s">
        <v>17224</v>
      </c>
      <c r="F3939" s="44">
        <v>41266</v>
      </c>
      <c r="G3939" s="45">
        <v>-6390</v>
      </c>
      <c r="H3939" s="21" t="s">
        <v>674</v>
      </c>
      <c r="I3939" s="23" t="s">
        <v>8937</v>
      </c>
    </row>
    <row r="3940" spans="3:9">
      <c r="C3940" s="39" t="s">
        <v>8932</v>
      </c>
      <c r="D3940" s="40" t="s">
        <v>8933</v>
      </c>
      <c r="E3940" s="43" t="s">
        <v>17225</v>
      </c>
      <c r="F3940" s="44">
        <v>41266</v>
      </c>
      <c r="G3940" s="45">
        <v>-4473</v>
      </c>
      <c r="H3940" s="21" t="s">
        <v>675</v>
      </c>
      <c r="I3940" s="23" t="s">
        <v>8938</v>
      </c>
    </row>
    <row r="3941" spans="3:9">
      <c r="C3941" s="39" t="s">
        <v>8932</v>
      </c>
      <c r="D3941" s="40" t="s">
        <v>8933</v>
      </c>
      <c r="E3941" s="43" t="s">
        <v>17226</v>
      </c>
      <c r="F3941" s="44">
        <v>41266</v>
      </c>
      <c r="G3941" s="45">
        <v>-6390</v>
      </c>
      <c r="H3941" s="21" t="s">
        <v>19412</v>
      </c>
      <c r="I3941" s="23" t="s">
        <v>8939</v>
      </c>
    </row>
    <row r="3942" spans="3:9">
      <c r="C3942" s="39" t="s">
        <v>8932</v>
      </c>
      <c r="D3942" s="40" t="s">
        <v>8933</v>
      </c>
      <c r="E3942" s="43" t="s">
        <v>17227</v>
      </c>
      <c r="F3942" s="44">
        <v>41272</v>
      </c>
      <c r="G3942" s="45">
        <v>-1959182.58</v>
      </c>
      <c r="H3942" s="21" t="s">
        <v>19413</v>
      </c>
      <c r="I3942" s="23" t="s">
        <v>8940</v>
      </c>
    </row>
    <row r="3943" spans="3:9">
      <c r="C3943" s="39" t="s">
        <v>8932</v>
      </c>
      <c r="D3943" s="40" t="s">
        <v>8933</v>
      </c>
      <c r="E3943" s="43" t="s">
        <v>17228</v>
      </c>
      <c r="F3943" s="44">
        <v>41191</v>
      </c>
      <c r="G3943" s="45">
        <v>-1917</v>
      </c>
      <c r="H3943" s="21" t="s">
        <v>19414</v>
      </c>
      <c r="I3943" s="23" t="s">
        <v>8941</v>
      </c>
    </row>
    <row r="3944" spans="3:9">
      <c r="C3944" s="39" t="s">
        <v>8932</v>
      </c>
      <c r="D3944" s="40" t="s">
        <v>8933</v>
      </c>
      <c r="E3944" s="43" t="s">
        <v>17229</v>
      </c>
      <c r="F3944" s="44">
        <v>41192</v>
      </c>
      <c r="G3944" s="45">
        <v>-549.5</v>
      </c>
      <c r="H3944" s="21" t="s">
        <v>19415</v>
      </c>
      <c r="I3944" s="23" t="s">
        <v>8943</v>
      </c>
    </row>
    <row r="3945" spans="3:9">
      <c r="C3945" s="39" t="s">
        <v>8932</v>
      </c>
      <c r="D3945" s="40" t="s">
        <v>8933</v>
      </c>
      <c r="E3945" s="43" t="s">
        <v>17230</v>
      </c>
      <c r="F3945" s="44">
        <v>41192</v>
      </c>
      <c r="G3945" s="45">
        <v>-1648.5</v>
      </c>
      <c r="H3945" s="21" t="s">
        <v>19416</v>
      </c>
      <c r="I3945" s="23" t="s">
        <v>8945</v>
      </c>
    </row>
    <row r="3946" spans="3:9">
      <c r="C3946" s="39" t="s">
        <v>8932</v>
      </c>
      <c r="D3946" s="40" t="s">
        <v>8933</v>
      </c>
      <c r="E3946" s="43" t="s">
        <v>17231</v>
      </c>
      <c r="F3946" s="44">
        <v>40865</v>
      </c>
      <c r="G3946" s="45">
        <v>-1355223.7</v>
      </c>
      <c r="H3946" s="21" t="s">
        <v>19417</v>
      </c>
      <c r="I3946" s="23" t="s">
        <v>8947</v>
      </c>
    </row>
    <row r="3947" spans="3:9">
      <c r="C3947" s="39" t="s">
        <v>8932</v>
      </c>
      <c r="D3947" s="40" t="s">
        <v>8933</v>
      </c>
      <c r="E3947" s="43" t="s">
        <v>17232</v>
      </c>
      <c r="F3947" s="44">
        <v>41122</v>
      </c>
      <c r="G3947" s="45">
        <v>-1917</v>
      </c>
      <c r="H3947" s="21" t="s">
        <v>19418</v>
      </c>
      <c r="I3947" s="23" t="s">
        <v>8949</v>
      </c>
    </row>
    <row r="3948" spans="3:9">
      <c r="C3948" s="39" t="s">
        <v>8932</v>
      </c>
      <c r="D3948" s="40" t="s">
        <v>8933</v>
      </c>
      <c r="E3948" s="43" t="s">
        <v>17233</v>
      </c>
      <c r="F3948" s="44">
        <v>41240</v>
      </c>
      <c r="G3948" s="45">
        <v>1886543.84</v>
      </c>
      <c r="H3948" s="21" t="s">
        <v>8606</v>
      </c>
      <c r="I3948" s="23" t="s">
        <v>20731</v>
      </c>
    </row>
    <row r="3949" spans="3:9">
      <c r="C3949" s="46" t="s">
        <v>565</v>
      </c>
      <c r="D3949" s="47" t="s">
        <v>1851</v>
      </c>
      <c r="E3949" s="48" t="s">
        <v>12286</v>
      </c>
      <c r="F3949" s="49">
        <v>40302</v>
      </c>
      <c r="G3949" s="50">
        <v>-3480</v>
      </c>
      <c r="H3949" s="21" t="s">
        <v>566</v>
      </c>
      <c r="I3949" s="23" t="s">
        <v>19658</v>
      </c>
    </row>
    <row r="3950" spans="3:9">
      <c r="C3950" s="46" t="s">
        <v>567</v>
      </c>
      <c r="D3950" s="47" t="s">
        <v>1852</v>
      </c>
      <c r="E3950" s="48" t="s">
        <v>13894</v>
      </c>
      <c r="F3950" s="49">
        <v>41109</v>
      </c>
      <c r="G3950" s="50">
        <v>-13850.4</v>
      </c>
      <c r="H3950" s="21" t="s">
        <v>568</v>
      </c>
      <c r="I3950" s="23" t="s">
        <v>568</v>
      </c>
    </row>
    <row r="3951" spans="3:9">
      <c r="C3951" s="46" t="s">
        <v>567</v>
      </c>
      <c r="D3951" s="47" t="s">
        <v>1852</v>
      </c>
      <c r="E3951" s="48" t="s">
        <v>13895</v>
      </c>
      <c r="F3951" s="49">
        <v>41110</v>
      </c>
      <c r="G3951" s="50">
        <v>-5811.6</v>
      </c>
      <c r="H3951" s="21" t="s">
        <v>569</v>
      </c>
      <c r="I3951" s="23" t="s">
        <v>569</v>
      </c>
    </row>
    <row r="3952" spans="3:9">
      <c r="C3952" s="46" t="s">
        <v>567</v>
      </c>
      <c r="D3952" s="47" t="s">
        <v>1852</v>
      </c>
      <c r="E3952" s="48" t="s">
        <v>13896</v>
      </c>
      <c r="F3952" s="49">
        <v>41113</v>
      </c>
      <c r="G3952" s="50">
        <v>-98613.92</v>
      </c>
      <c r="H3952" s="21" t="s">
        <v>570</v>
      </c>
      <c r="I3952" s="23" t="s">
        <v>570</v>
      </c>
    </row>
    <row r="3953" spans="3:9">
      <c r="C3953" s="46" t="s">
        <v>567</v>
      </c>
      <c r="D3953" s="47" t="s">
        <v>1852</v>
      </c>
      <c r="E3953" s="48" t="s">
        <v>13897</v>
      </c>
      <c r="F3953" s="49">
        <v>41115</v>
      </c>
      <c r="G3953" s="50">
        <v>-18699.2</v>
      </c>
      <c r="H3953" s="21" t="s">
        <v>571</v>
      </c>
      <c r="I3953" s="23" t="s">
        <v>571</v>
      </c>
    </row>
    <row r="3954" spans="3:9">
      <c r="C3954" s="46" t="s">
        <v>567</v>
      </c>
      <c r="D3954" s="47" t="s">
        <v>1852</v>
      </c>
      <c r="E3954" s="48" t="s">
        <v>13898</v>
      </c>
      <c r="F3954" s="49">
        <v>41117</v>
      </c>
      <c r="G3954" s="50">
        <v>-17400</v>
      </c>
      <c r="H3954" s="21" t="s">
        <v>572</v>
      </c>
      <c r="I3954" s="23" t="s">
        <v>572</v>
      </c>
    </row>
    <row r="3955" spans="3:9">
      <c r="C3955" s="46" t="s">
        <v>567</v>
      </c>
      <c r="D3955" s="47" t="s">
        <v>1852</v>
      </c>
      <c r="E3955" s="48" t="s">
        <v>13899</v>
      </c>
      <c r="F3955" s="49">
        <v>41120</v>
      </c>
      <c r="G3955" s="50">
        <v>-19662</v>
      </c>
      <c r="H3955" s="21" t="s">
        <v>573</v>
      </c>
      <c r="I3955" s="23" t="s">
        <v>573</v>
      </c>
    </row>
    <row r="3956" spans="3:9">
      <c r="C3956" s="46" t="s">
        <v>567</v>
      </c>
      <c r="D3956" s="47" t="s">
        <v>1852</v>
      </c>
      <c r="E3956" s="48" t="s">
        <v>13900</v>
      </c>
      <c r="F3956" s="49">
        <v>41128</v>
      </c>
      <c r="G3956" s="50">
        <v>-9976</v>
      </c>
      <c r="H3956" s="21" t="s">
        <v>574</v>
      </c>
      <c r="I3956" s="23" t="s">
        <v>574</v>
      </c>
    </row>
    <row r="3957" spans="3:9">
      <c r="C3957" s="46" t="s">
        <v>575</v>
      </c>
      <c r="D3957" s="47" t="s">
        <v>1853</v>
      </c>
      <c r="E3957" s="48" t="s">
        <v>13342</v>
      </c>
      <c r="F3957" s="49">
        <v>41272</v>
      </c>
      <c r="G3957" s="50">
        <v>-48140</v>
      </c>
      <c r="H3957" s="21" t="s">
        <v>576</v>
      </c>
      <c r="I3957" s="23" t="s">
        <v>576</v>
      </c>
    </row>
    <row r="3958" spans="3:9">
      <c r="C3958" s="39" t="s">
        <v>7551</v>
      </c>
      <c r="D3958" s="40" t="s">
        <v>7552</v>
      </c>
      <c r="E3958" s="40" t="s">
        <v>16568</v>
      </c>
      <c r="F3958" s="41">
        <v>44197</v>
      </c>
      <c r="G3958" s="42">
        <v>-1234624.1599999999</v>
      </c>
      <c r="H3958" s="21" t="s">
        <v>10935</v>
      </c>
      <c r="I3958" s="23" t="s">
        <v>7553</v>
      </c>
    </row>
    <row r="3959" spans="3:9">
      <c r="C3959" s="39" t="s">
        <v>7551</v>
      </c>
      <c r="D3959" s="40" t="s">
        <v>7552</v>
      </c>
      <c r="E3959" s="40" t="s">
        <v>16569</v>
      </c>
      <c r="F3959" s="41">
        <v>44255</v>
      </c>
      <c r="G3959" s="42">
        <v>-1218507</v>
      </c>
      <c r="H3959" s="21" t="s">
        <v>10936</v>
      </c>
      <c r="I3959" s="23" t="s">
        <v>7555</v>
      </c>
    </row>
    <row r="3960" spans="3:9">
      <c r="C3960" s="39" t="s">
        <v>7551</v>
      </c>
      <c r="D3960" s="40" t="s">
        <v>7552</v>
      </c>
      <c r="E3960" s="40" t="s">
        <v>16570</v>
      </c>
      <c r="F3960" s="41">
        <v>44285</v>
      </c>
      <c r="G3960" s="42">
        <v>-1241194</v>
      </c>
      <c r="H3960" s="21" t="s">
        <v>10937</v>
      </c>
      <c r="I3960" s="23" t="s">
        <v>7557</v>
      </c>
    </row>
    <row r="3961" spans="3:9">
      <c r="C3961" s="39" t="s">
        <v>7551</v>
      </c>
      <c r="D3961" s="40" t="s">
        <v>7552</v>
      </c>
      <c r="E3961" s="40" t="s">
        <v>16571</v>
      </c>
      <c r="F3961" s="41">
        <v>44316</v>
      </c>
      <c r="G3961" s="42">
        <v>-1213179.06</v>
      </c>
      <c r="H3961" s="21" t="s">
        <v>10938</v>
      </c>
      <c r="I3961" s="23" t="s">
        <v>7559</v>
      </c>
    </row>
    <row r="3962" spans="3:9">
      <c r="C3962" s="39" t="s">
        <v>7551</v>
      </c>
      <c r="D3962" s="40" t="s">
        <v>7552</v>
      </c>
      <c r="E3962" s="40" t="s">
        <v>16572</v>
      </c>
      <c r="F3962" s="41">
        <v>44346</v>
      </c>
      <c r="G3962" s="42">
        <v>-1381369.6</v>
      </c>
      <c r="H3962" s="21" t="s">
        <v>10939</v>
      </c>
      <c r="I3962" s="23" t="s">
        <v>7561</v>
      </c>
    </row>
    <row r="3963" spans="3:9">
      <c r="C3963" s="39" t="s">
        <v>21997</v>
      </c>
      <c r="D3963" s="40" t="s">
        <v>21267</v>
      </c>
      <c r="E3963" s="40" t="s">
        <v>21268</v>
      </c>
      <c r="F3963" s="41">
        <v>44764</v>
      </c>
      <c r="G3963" s="42">
        <v>0.01</v>
      </c>
      <c r="H3963" s="21" t="s">
        <v>10942</v>
      </c>
      <c r="I3963" s="23" t="e">
        <v>#N/A</v>
      </c>
    </row>
    <row r="3964" spans="3:9">
      <c r="C3964" s="39" t="s">
        <v>21997</v>
      </c>
      <c r="D3964" s="40" t="s">
        <v>21267</v>
      </c>
      <c r="E3964" s="40" t="s">
        <v>21269</v>
      </c>
      <c r="F3964" s="41">
        <v>44764</v>
      </c>
      <c r="G3964" s="42">
        <v>0.01</v>
      </c>
      <c r="H3964" s="21" t="s">
        <v>10945</v>
      </c>
      <c r="I3964" s="23" t="e">
        <v>#N/A</v>
      </c>
    </row>
    <row r="3965" spans="3:9">
      <c r="C3965" s="46" t="s">
        <v>577</v>
      </c>
      <c r="D3965" s="47" t="s">
        <v>1854</v>
      </c>
      <c r="E3965" s="48" t="s">
        <v>21036</v>
      </c>
      <c r="F3965" s="49">
        <v>44748</v>
      </c>
      <c r="G3965" s="50">
        <v>-8912383.8300000001</v>
      </c>
      <c r="H3965" s="21" t="e">
        <v>#N/A</v>
      </c>
      <c r="I3965" s="23" t="e">
        <v>#N/A</v>
      </c>
    </row>
    <row r="3966" spans="3:9" ht="45">
      <c r="C3966" s="46" t="s">
        <v>577</v>
      </c>
      <c r="D3966" s="47" t="s">
        <v>1854</v>
      </c>
      <c r="E3966" s="48" t="s">
        <v>12793</v>
      </c>
      <c r="F3966" s="49">
        <v>44708</v>
      </c>
      <c r="G3966" s="50">
        <v>0.01</v>
      </c>
      <c r="H3966" s="21" t="s">
        <v>19362</v>
      </c>
      <c r="I3966" s="23" t="s">
        <v>19659</v>
      </c>
    </row>
    <row r="3967" spans="3:9" ht="60">
      <c r="C3967" s="46" t="s">
        <v>577</v>
      </c>
      <c r="D3967" s="47" t="s">
        <v>1854</v>
      </c>
      <c r="E3967" s="48" t="s">
        <v>12794</v>
      </c>
      <c r="F3967" s="49">
        <v>44708</v>
      </c>
      <c r="G3967" s="50">
        <v>0.01</v>
      </c>
      <c r="H3967" s="21" t="s">
        <v>19363</v>
      </c>
      <c r="I3967" s="23" t="s">
        <v>19660</v>
      </c>
    </row>
    <row r="3968" spans="3:9">
      <c r="C3968" s="39" t="s">
        <v>7563</v>
      </c>
      <c r="D3968" s="40" t="s">
        <v>7564</v>
      </c>
      <c r="E3968" s="40" t="s">
        <v>14748</v>
      </c>
      <c r="F3968" s="41">
        <v>40281</v>
      </c>
      <c r="G3968" s="42">
        <v>-875</v>
      </c>
      <c r="H3968" s="21" t="s">
        <v>10947</v>
      </c>
      <c r="I3968" s="23" t="s">
        <v>20124</v>
      </c>
    </row>
    <row r="3969" spans="3:9">
      <c r="C3969" s="39" t="s">
        <v>7563</v>
      </c>
      <c r="D3969" s="40" t="s">
        <v>7564</v>
      </c>
      <c r="E3969" s="40" t="s">
        <v>14749</v>
      </c>
      <c r="F3969" s="41">
        <v>40297</v>
      </c>
      <c r="G3969" s="42">
        <v>-4167.6499999999996</v>
      </c>
      <c r="H3969" s="21" t="s">
        <v>10950</v>
      </c>
      <c r="I3969" s="23" t="s">
        <v>7566</v>
      </c>
    </row>
    <row r="3970" spans="3:9">
      <c r="C3970" s="39" t="s">
        <v>7567</v>
      </c>
      <c r="D3970" s="40" t="s">
        <v>7568</v>
      </c>
      <c r="E3970" s="40" t="s">
        <v>16573</v>
      </c>
      <c r="F3970" s="41">
        <v>42457</v>
      </c>
      <c r="G3970" s="42">
        <v>-1015378.77</v>
      </c>
      <c r="H3970" s="21" t="e">
        <v>#N/A</v>
      </c>
      <c r="I3970" s="23" t="s">
        <v>7569</v>
      </c>
    </row>
    <row r="3971" spans="3:9">
      <c r="C3971" s="39" t="s">
        <v>7567</v>
      </c>
      <c r="D3971" s="40" t="s">
        <v>7568</v>
      </c>
      <c r="E3971" s="40" t="s">
        <v>16574</v>
      </c>
      <c r="F3971" s="41">
        <v>42457</v>
      </c>
      <c r="G3971" s="42">
        <v>-4385</v>
      </c>
      <c r="H3971" s="21" t="s">
        <v>10956</v>
      </c>
      <c r="I3971" s="23" t="s">
        <v>7570</v>
      </c>
    </row>
    <row r="3972" spans="3:9">
      <c r="C3972" s="46" t="s">
        <v>578</v>
      </c>
      <c r="D3972" s="47" t="s">
        <v>21037</v>
      </c>
      <c r="E3972" s="48" t="s">
        <v>13322</v>
      </c>
      <c r="F3972" s="49">
        <v>41492</v>
      </c>
      <c r="G3972" s="50">
        <v>-928513.3</v>
      </c>
      <c r="H3972" s="21" t="s">
        <v>579</v>
      </c>
      <c r="I3972" s="23" t="s">
        <v>19661</v>
      </c>
    </row>
    <row r="3973" spans="3:9">
      <c r="C3973" s="46" t="s">
        <v>1592</v>
      </c>
      <c r="D3973" s="47" t="s">
        <v>1856</v>
      </c>
      <c r="E3973" s="48" t="s">
        <v>13403</v>
      </c>
      <c r="F3973" s="49">
        <v>41744</v>
      </c>
      <c r="G3973" s="50">
        <v>203158.63</v>
      </c>
      <c r="H3973" s="21" t="s">
        <v>1593</v>
      </c>
      <c r="I3973" s="23" t="s">
        <v>1593</v>
      </c>
    </row>
    <row r="3974" spans="3:9">
      <c r="C3974" s="46" t="s">
        <v>1592</v>
      </c>
      <c r="D3974" s="47" t="s">
        <v>1856</v>
      </c>
      <c r="E3974" s="48" t="s">
        <v>13404</v>
      </c>
      <c r="F3974" s="49">
        <v>41744</v>
      </c>
      <c r="G3974" s="50">
        <v>-933716.37</v>
      </c>
      <c r="H3974" s="21" t="s">
        <v>1593</v>
      </c>
      <c r="I3974" s="23" t="s">
        <v>1593</v>
      </c>
    </row>
    <row r="3975" spans="3:9">
      <c r="C3975" s="39" t="s">
        <v>7571</v>
      </c>
      <c r="D3975" s="40" t="s">
        <v>7572</v>
      </c>
      <c r="E3975" s="43" t="s">
        <v>16575</v>
      </c>
      <c r="F3975" s="44">
        <v>41639</v>
      </c>
      <c r="G3975" s="45">
        <v>75062.649999999994</v>
      </c>
      <c r="H3975" s="21" t="s">
        <v>182</v>
      </c>
      <c r="I3975" s="23" t="s">
        <v>7574</v>
      </c>
    </row>
    <row r="3976" spans="3:9">
      <c r="C3976" s="39" t="s">
        <v>7571</v>
      </c>
      <c r="D3976" s="40" t="s">
        <v>7572</v>
      </c>
      <c r="E3976" s="40" t="s">
        <v>16576</v>
      </c>
      <c r="F3976" s="41">
        <v>41263</v>
      </c>
      <c r="G3976" s="42">
        <v>-74815.100000000006</v>
      </c>
      <c r="H3976" s="21" t="s">
        <v>20583</v>
      </c>
      <c r="I3976" s="23" t="s">
        <v>7573</v>
      </c>
    </row>
    <row r="3977" spans="3:9">
      <c r="C3977" s="39" t="s">
        <v>7571</v>
      </c>
      <c r="D3977" s="40" t="s">
        <v>7572</v>
      </c>
      <c r="E3977" s="40" t="s">
        <v>16577</v>
      </c>
      <c r="F3977" s="41">
        <v>41639</v>
      </c>
      <c r="G3977" s="42">
        <v>-81989.33</v>
      </c>
      <c r="H3977" s="21" t="s">
        <v>10962</v>
      </c>
      <c r="I3977" s="23" t="s">
        <v>1899</v>
      </c>
    </row>
    <row r="3978" spans="3:9">
      <c r="C3978" s="39" t="s">
        <v>11576</v>
      </c>
      <c r="D3978" s="40" t="s">
        <v>11577</v>
      </c>
      <c r="E3978" s="43" t="s">
        <v>18749</v>
      </c>
      <c r="F3978" s="44">
        <v>40899</v>
      </c>
      <c r="G3978" s="45">
        <v>-1156865.5</v>
      </c>
      <c r="H3978" s="21">
        <v>0</v>
      </c>
      <c r="I3978" s="23" t="s">
        <v>11578</v>
      </c>
    </row>
    <row r="3979" spans="3:9">
      <c r="C3979" s="39" t="s">
        <v>7576</v>
      </c>
      <c r="D3979" s="40" t="s">
        <v>7577</v>
      </c>
      <c r="E3979" s="40" t="s">
        <v>14750</v>
      </c>
      <c r="F3979" s="41">
        <v>41031</v>
      </c>
      <c r="G3979" s="42">
        <v>-56985</v>
      </c>
      <c r="H3979" s="21" t="s">
        <v>20584</v>
      </c>
      <c r="I3979" s="23" t="s">
        <v>20126</v>
      </c>
    </row>
    <row r="3980" spans="3:9">
      <c r="C3980" s="46" t="s">
        <v>21038</v>
      </c>
      <c r="D3980" s="47" t="s">
        <v>21039</v>
      </c>
      <c r="E3980" s="48" t="s">
        <v>21040</v>
      </c>
      <c r="F3980" s="49">
        <v>44743</v>
      </c>
      <c r="G3980" s="50">
        <v>556806.6</v>
      </c>
      <c r="H3980" s="21" t="e">
        <v>#N/A</v>
      </c>
      <c r="I3980" s="23" t="e">
        <v>#N/A</v>
      </c>
    </row>
    <row r="3981" spans="3:9">
      <c r="C3981" s="39" t="s">
        <v>21998</v>
      </c>
      <c r="D3981" s="40" t="s">
        <v>21270</v>
      </c>
      <c r="E3981" s="40" t="s">
        <v>21271</v>
      </c>
      <c r="F3981" s="41">
        <v>44762</v>
      </c>
      <c r="G3981" s="42">
        <v>-70000</v>
      </c>
      <c r="H3981" s="21" t="s">
        <v>10968</v>
      </c>
      <c r="I3981" s="23" t="e">
        <v>#N/A</v>
      </c>
    </row>
    <row r="3982" spans="3:9">
      <c r="C3982" s="46" t="s">
        <v>580</v>
      </c>
      <c r="D3982" s="47" t="s">
        <v>1857</v>
      </c>
      <c r="E3982" s="48" t="s">
        <v>12745</v>
      </c>
      <c r="F3982" s="49">
        <v>41066</v>
      </c>
      <c r="G3982" s="50">
        <v>-446676.45</v>
      </c>
      <c r="H3982" s="21" t="s">
        <v>581</v>
      </c>
      <c r="I3982" s="23" t="s">
        <v>19662</v>
      </c>
    </row>
    <row r="3983" spans="3:9">
      <c r="C3983" s="39" t="s">
        <v>7579</v>
      </c>
      <c r="D3983" s="40" t="s">
        <v>7580</v>
      </c>
      <c r="E3983" s="40" t="s">
        <v>16579</v>
      </c>
      <c r="F3983" s="41">
        <v>42607</v>
      </c>
      <c r="G3983" s="42">
        <v>-637908</v>
      </c>
      <c r="H3983" s="21" t="e">
        <v>#N/A</v>
      </c>
      <c r="I3983" s="23" t="s">
        <v>1083</v>
      </c>
    </row>
    <row r="3984" spans="3:9">
      <c r="C3984" s="39" t="s">
        <v>7579</v>
      </c>
      <c r="D3984" s="40" t="s">
        <v>7580</v>
      </c>
      <c r="E3984" s="40" t="s">
        <v>16580</v>
      </c>
      <c r="F3984" s="41">
        <v>42614</v>
      </c>
      <c r="G3984" s="42">
        <v>-2891000</v>
      </c>
      <c r="H3984" s="21" t="s">
        <v>10971</v>
      </c>
      <c r="I3984" s="23" t="s">
        <v>7581</v>
      </c>
    </row>
    <row r="3985" spans="3:9">
      <c r="C3985" s="39" t="s">
        <v>11580</v>
      </c>
      <c r="D3985" s="40" t="s">
        <v>11581</v>
      </c>
      <c r="E3985" s="43" t="s">
        <v>18753</v>
      </c>
      <c r="F3985" s="44">
        <v>42290</v>
      </c>
      <c r="G3985" s="45">
        <v>-14750</v>
      </c>
      <c r="H3985" s="21">
        <v>0</v>
      </c>
      <c r="I3985" s="23" t="s">
        <v>11582</v>
      </c>
    </row>
    <row r="3986" spans="3:9">
      <c r="C3986" s="46" t="s">
        <v>583</v>
      </c>
      <c r="D3986" s="47" t="s">
        <v>1858</v>
      </c>
      <c r="E3986" s="48" t="s">
        <v>13674</v>
      </c>
      <c r="F3986" s="49">
        <v>41064</v>
      </c>
      <c r="G3986" s="50">
        <v>-69714.84</v>
      </c>
      <c r="H3986" s="21" t="s">
        <v>584</v>
      </c>
      <c r="I3986" s="23" t="s">
        <v>19663</v>
      </c>
    </row>
    <row r="3987" spans="3:9">
      <c r="C3987" s="46" t="s">
        <v>583</v>
      </c>
      <c r="D3987" s="47" t="s">
        <v>1858</v>
      </c>
      <c r="E3987" s="48" t="s">
        <v>13675</v>
      </c>
      <c r="F3987" s="49">
        <v>40924</v>
      </c>
      <c r="G3987" s="50">
        <v>-4035.64</v>
      </c>
      <c r="H3987" s="21" t="s">
        <v>585</v>
      </c>
      <c r="I3987" s="23" t="s">
        <v>19663</v>
      </c>
    </row>
    <row r="3988" spans="3:9">
      <c r="C3988" s="46" t="s">
        <v>583</v>
      </c>
      <c r="D3988" s="47" t="s">
        <v>1858</v>
      </c>
      <c r="E3988" s="48" t="s">
        <v>13676</v>
      </c>
      <c r="F3988" s="49">
        <v>40947</v>
      </c>
      <c r="G3988" s="50">
        <v>-25659.200000000001</v>
      </c>
      <c r="H3988" s="21" t="s">
        <v>586</v>
      </c>
      <c r="I3988" s="23" t="s">
        <v>19663</v>
      </c>
    </row>
    <row r="3989" spans="3:9">
      <c r="C3989" s="46" t="s">
        <v>583</v>
      </c>
      <c r="D3989" s="47" t="s">
        <v>1858</v>
      </c>
      <c r="E3989" s="48" t="s">
        <v>13677</v>
      </c>
      <c r="F3989" s="49">
        <v>41019</v>
      </c>
      <c r="G3989" s="50">
        <v>-38764.879999999997</v>
      </c>
      <c r="H3989" s="21" t="s">
        <v>587</v>
      </c>
      <c r="I3989" s="23" t="s">
        <v>19663</v>
      </c>
    </row>
    <row r="3990" spans="3:9">
      <c r="C3990" s="46" t="s">
        <v>583</v>
      </c>
      <c r="D3990" s="47" t="s">
        <v>1858</v>
      </c>
      <c r="E3990" s="48" t="s">
        <v>13678</v>
      </c>
      <c r="F3990" s="49">
        <v>41057</v>
      </c>
      <c r="G3990" s="50">
        <v>-52427.360000000001</v>
      </c>
      <c r="H3990" s="21" t="s">
        <v>588</v>
      </c>
      <c r="I3990" s="23" t="s">
        <v>19663</v>
      </c>
    </row>
    <row r="3991" spans="3:9">
      <c r="C3991" s="46" t="s">
        <v>583</v>
      </c>
      <c r="D3991" s="47" t="s">
        <v>1858</v>
      </c>
      <c r="E3991" s="48" t="s">
        <v>13732</v>
      </c>
      <c r="F3991" s="49">
        <v>43102</v>
      </c>
      <c r="G3991" s="50">
        <v>-0.01</v>
      </c>
      <c r="H3991" s="21" t="s">
        <v>19368</v>
      </c>
      <c r="I3991" s="23" t="s">
        <v>19368</v>
      </c>
    </row>
    <row r="3992" spans="3:9">
      <c r="C3992" s="46" t="s">
        <v>583</v>
      </c>
      <c r="D3992" s="47" t="s">
        <v>1858</v>
      </c>
      <c r="E3992" s="48" t="s">
        <v>13733</v>
      </c>
      <c r="F3992" s="49">
        <v>43102</v>
      </c>
      <c r="G3992" s="50">
        <v>-0.01</v>
      </c>
      <c r="H3992" s="21" t="s">
        <v>19369</v>
      </c>
      <c r="I3992" s="23" t="s">
        <v>19369</v>
      </c>
    </row>
    <row r="3993" spans="3:9">
      <c r="C3993" s="46" t="s">
        <v>583</v>
      </c>
      <c r="D3993" s="47" t="s">
        <v>1858</v>
      </c>
      <c r="E3993" s="48" t="s">
        <v>13734</v>
      </c>
      <c r="F3993" s="49">
        <v>43102</v>
      </c>
      <c r="G3993" s="50">
        <v>-0.01</v>
      </c>
      <c r="H3993" s="21" t="s">
        <v>19370</v>
      </c>
      <c r="I3993" s="23" t="s">
        <v>19370</v>
      </c>
    </row>
    <row r="3994" spans="3:9">
      <c r="C3994" s="46" t="s">
        <v>583</v>
      </c>
      <c r="D3994" s="47" t="s">
        <v>1858</v>
      </c>
      <c r="E3994" s="48" t="s">
        <v>13735</v>
      </c>
      <c r="F3994" s="49">
        <v>43103</v>
      </c>
      <c r="G3994" s="50">
        <v>-0.01</v>
      </c>
      <c r="H3994" s="21" t="s">
        <v>19371</v>
      </c>
      <c r="I3994" s="23" t="s">
        <v>19371</v>
      </c>
    </row>
    <row r="3995" spans="3:9" ht="60">
      <c r="C3995" s="46" t="s">
        <v>583</v>
      </c>
      <c r="D3995" s="47" t="s">
        <v>1858</v>
      </c>
      <c r="E3995" s="48" t="s">
        <v>13736</v>
      </c>
      <c r="F3995" s="49">
        <v>43270</v>
      </c>
      <c r="G3995" s="50">
        <v>0.01</v>
      </c>
      <c r="H3995" s="21" t="s">
        <v>19372</v>
      </c>
      <c r="I3995" s="23" t="s">
        <v>19665</v>
      </c>
    </row>
    <row r="3996" spans="3:9" ht="60">
      <c r="C3996" s="46" t="s">
        <v>583</v>
      </c>
      <c r="D3996" s="47" t="s">
        <v>1858</v>
      </c>
      <c r="E3996" s="48" t="s">
        <v>13737</v>
      </c>
      <c r="F3996" s="49">
        <v>43270</v>
      </c>
      <c r="G3996" s="50">
        <v>0.01</v>
      </c>
      <c r="H3996" s="21" t="s">
        <v>19373</v>
      </c>
      <c r="I3996" s="23" t="s">
        <v>19666</v>
      </c>
    </row>
    <row r="3997" spans="3:9" ht="60">
      <c r="C3997" s="46" t="s">
        <v>583</v>
      </c>
      <c r="D3997" s="47" t="s">
        <v>1858</v>
      </c>
      <c r="E3997" s="48" t="s">
        <v>13738</v>
      </c>
      <c r="F3997" s="49">
        <v>43271</v>
      </c>
      <c r="G3997" s="50">
        <v>0.01</v>
      </c>
      <c r="H3997" s="21" t="s">
        <v>19374</v>
      </c>
      <c r="I3997" s="23" t="s">
        <v>19667</v>
      </c>
    </row>
    <row r="3998" spans="3:9" ht="60">
      <c r="C3998" s="46" t="s">
        <v>583</v>
      </c>
      <c r="D3998" s="47" t="s">
        <v>1858</v>
      </c>
      <c r="E3998" s="48" t="s">
        <v>13739</v>
      </c>
      <c r="F3998" s="49">
        <v>43277</v>
      </c>
      <c r="G3998" s="50">
        <v>0.01</v>
      </c>
      <c r="H3998" s="21" t="s">
        <v>19375</v>
      </c>
      <c r="I3998" s="23" t="s">
        <v>19668</v>
      </c>
    </row>
    <row r="3999" spans="3:9">
      <c r="C3999" s="46" t="s">
        <v>583</v>
      </c>
      <c r="D3999" s="47" t="s">
        <v>1858</v>
      </c>
      <c r="E3999" s="48" t="s">
        <v>13740</v>
      </c>
      <c r="F3999" s="49">
        <v>43285</v>
      </c>
      <c r="G3999" s="50">
        <v>-0.02</v>
      </c>
      <c r="H3999" s="21" t="s">
        <v>19376</v>
      </c>
      <c r="I3999" s="23" t="s">
        <v>19376</v>
      </c>
    </row>
    <row r="4000" spans="3:9">
      <c r="C4000" s="46" t="s">
        <v>583</v>
      </c>
      <c r="D4000" s="47" t="s">
        <v>1858</v>
      </c>
      <c r="E4000" s="48" t="s">
        <v>13741</v>
      </c>
      <c r="F4000" s="49">
        <v>43286</v>
      </c>
      <c r="G4000" s="50">
        <v>-0.01</v>
      </c>
      <c r="H4000" s="21" t="s">
        <v>19377</v>
      </c>
      <c r="I4000" s="23" t="s">
        <v>19377</v>
      </c>
    </row>
    <row r="4001" spans="3:9">
      <c r="C4001" s="46" t="s">
        <v>583</v>
      </c>
      <c r="D4001" s="47" t="s">
        <v>1858</v>
      </c>
      <c r="E4001" s="48" t="s">
        <v>13742</v>
      </c>
      <c r="F4001" s="49">
        <v>43286</v>
      </c>
      <c r="G4001" s="50">
        <v>-0.01</v>
      </c>
      <c r="H4001" s="21" t="s">
        <v>19378</v>
      </c>
      <c r="I4001" s="23" t="s">
        <v>19378</v>
      </c>
    </row>
    <row r="4002" spans="3:9" ht="45">
      <c r="C4002" s="46" t="s">
        <v>583</v>
      </c>
      <c r="D4002" s="47" t="s">
        <v>1858</v>
      </c>
      <c r="E4002" s="48" t="s">
        <v>13743</v>
      </c>
      <c r="F4002" s="49">
        <v>43319</v>
      </c>
      <c r="G4002" s="50">
        <v>0.01</v>
      </c>
      <c r="H4002" s="21" t="s">
        <v>19379</v>
      </c>
      <c r="I4002" s="23" t="s">
        <v>19669</v>
      </c>
    </row>
    <row r="4003" spans="3:9" ht="75">
      <c r="C4003" s="46" t="s">
        <v>583</v>
      </c>
      <c r="D4003" s="47" t="s">
        <v>1858</v>
      </c>
      <c r="E4003" s="48" t="s">
        <v>13744</v>
      </c>
      <c r="F4003" s="49">
        <v>43336</v>
      </c>
      <c r="G4003" s="50">
        <v>0.01</v>
      </c>
      <c r="H4003" s="21" t="s">
        <v>1503</v>
      </c>
      <c r="I4003" s="23" t="s">
        <v>19670</v>
      </c>
    </row>
    <row r="4004" spans="3:9" ht="60">
      <c r="C4004" s="46" t="s">
        <v>583</v>
      </c>
      <c r="D4004" s="47" t="s">
        <v>1858</v>
      </c>
      <c r="E4004" s="48" t="s">
        <v>13745</v>
      </c>
      <c r="F4004" s="49">
        <v>43461</v>
      </c>
      <c r="G4004" s="50">
        <v>0.01</v>
      </c>
      <c r="H4004" s="21" t="s">
        <v>19380</v>
      </c>
      <c r="I4004" s="23" t="s">
        <v>19671</v>
      </c>
    </row>
    <row r="4005" spans="3:9" ht="60">
      <c r="C4005" s="46" t="s">
        <v>583</v>
      </c>
      <c r="D4005" s="47" t="s">
        <v>1858</v>
      </c>
      <c r="E4005" s="48" t="s">
        <v>13746</v>
      </c>
      <c r="F4005" s="49">
        <v>43462</v>
      </c>
      <c r="G4005" s="50">
        <v>0.01</v>
      </c>
      <c r="H4005" s="21" t="s">
        <v>19381</v>
      </c>
      <c r="I4005" s="23" t="s">
        <v>19672</v>
      </c>
    </row>
    <row r="4006" spans="3:9">
      <c r="C4006" s="46" t="s">
        <v>583</v>
      </c>
      <c r="D4006" s="47" t="s">
        <v>1858</v>
      </c>
      <c r="E4006" s="48" t="s">
        <v>13679</v>
      </c>
      <c r="F4006" s="49">
        <v>41115</v>
      </c>
      <c r="G4006" s="50">
        <v>185672.92</v>
      </c>
      <c r="H4006" s="21" t="s">
        <v>1859</v>
      </c>
      <c r="I4006" s="23" t="s">
        <v>1859</v>
      </c>
    </row>
    <row r="4007" spans="3:9">
      <c r="C4007" s="46" t="s">
        <v>583</v>
      </c>
      <c r="D4007" s="47" t="s">
        <v>1858</v>
      </c>
      <c r="E4007" s="48" t="s">
        <v>13680</v>
      </c>
      <c r="F4007" s="49">
        <v>41122</v>
      </c>
      <c r="G4007" s="50">
        <v>-35674.1</v>
      </c>
      <c r="H4007" s="21" t="s">
        <v>589</v>
      </c>
      <c r="I4007" s="23" t="s">
        <v>589</v>
      </c>
    </row>
    <row r="4008" spans="3:9">
      <c r="C4008" s="46" t="s">
        <v>583</v>
      </c>
      <c r="D4008" s="47" t="s">
        <v>1858</v>
      </c>
      <c r="E4008" s="48" t="s">
        <v>13681</v>
      </c>
      <c r="F4008" s="49">
        <v>41138</v>
      </c>
      <c r="G4008" s="50">
        <v>-31108.9</v>
      </c>
      <c r="H4008" s="21" t="s">
        <v>590</v>
      </c>
      <c r="I4008" s="23" t="s">
        <v>590</v>
      </c>
    </row>
    <row r="4009" spans="3:9">
      <c r="C4009" s="46" t="s">
        <v>583</v>
      </c>
      <c r="D4009" s="47" t="s">
        <v>1858</v>
      </c>
      <c r="E4009" s="48" t="s">
        <v>13682</v>
      </c>
      <c r="F4009" s="49">
        <v>41149</v>
      </c>
      <c r="G4009" s="50">
        <v>-33211.83</v>
      </c>
      <c r="H4009" s="21" t="s">
        <v>591</v>
      </c>
      <c r="I4009" s="23" t="s">
        <v>591</v>
      </c>
    </row>
    <row r="4010" spans="3:9">
      <c r="C4010" s="46" t="s">
        <v>583</v>
      </c>
      <c r="D4010" s="47" t="s">
        <v>1858</v>
      </c>
      <c r="E4010" s="48" t="s">
        <v>13683</v>
      </c>
      <c r="F4010" s="49">
        <v>41150</v>
      </c>
      <c r="G4010" s="50">
        <v>-38355.589999999997</v>
      </c>
      <c r="H4010" s="21" t="s">
        <v>592</v>
      </c>
      <c r="I4010" s="23" t="s">
        <v>592</v>
      </c>
    </row>
    <row r="4011" spans="3:9">
      <c r="C4011" s="46" t="s">
        <v>583</v>
      </c>
      <c r="D4011" s="47" t="s">
        <v>1858</v>
      </c>
      <c r="E4011" s="48" t="s">
        <v>13684</v>
      </c>
      <c r="F4011" s="49">
        <v>41153</v>
      </c>
      <c r="G4011" s="50">
        <v>-40842.720000000001</v>
      </c>
      <c r="H4011" s="21" t="s">
        <v>593</v>
      </c>
      <c r="I4011" s="23" t="s">
        <v>593</v>
      </c>
    </row>
    <row r="4012" spans="3:9">
      <c r="C4012" s="46" t="s">
        <v>583</v>
      </c>
      <c r="D4012" s="47" t="s">
        <v>1858</v>
      </c>
      <c r="E4012" s="48" t="s">
        <v>13685</v>
      </c>
      <c r="F4012" s="49">
        <v>41159</v>
      </c>
      <c r="G4012" s="50">
        <v>-56255.92</v>
      </c>
      <c r="H4012" s="21" t="s">
        <v>594</v>
      </c>
      <c r="I4012" s="23" t="s">
        <v>594</v>
      </c>
    </row>
    <row r="4013" spans="3:9">
      <c r="C4013" s="46" t="s">
        <v>583</v>
      </c>
      <c r="D4013" s="47" t="s">
        <v>1858</v>
      </c>
      <c r="E4013" s="48" t="s">
        <v>13686</v>
      </c>
      <c r="F4013" s="49">
        <v>41159</v>
      </c>
      <c r="G4013" s="50">
        <v>-29082.81</v>
      </c>
      <c r="H4013" s="21" t="s">
        <v>595</v>
      </c>
      <c r="I4013" s="23" t="s">
        <v>595</v>
      </c>
    </row>
    <row r="4014" spans="3:9">
      <c r="C4014" s="46" t="s">
        <v>583</v>
      </c>
      <c r="D4014" s="47" t="s">
        <v>1858</v>
      </c>
      <c r="E4014" s="48" t="s">
        <v>13687</v>
      </c>
      <c r="F4014" s="49">
        <v>41159</v>
      </c>
      <c r="G4014" s="50">
        <v>-136183.07999999999</v>
      </c>
      <c r="H4014" s="21" t="s">
        <v>596</v>
      </c>
      <c r="I4014" s="23" t="s">
        <v>596</v>
      </c>
    </row>
    <row r="4015" spans="3:9">
      <c r="C4015" s="46" t="s">
        <v>583</v>
      </c>
      <c r="D4015" s="47" t="s">
        <v>1858</v>
      </c>
      <c r="E4015" s="48" t="s">
        <v>13688</v>
      </c>
      <c r="F4015" s="49">
        <v>41166</v>
      </c>
      <c r="G4015" s="50">
        <v>-68033.91</v>
      </c>
      <c r="H4015" s="21" t="s">
        <v>597</v>
      </c>
      <c r="I4015" s="23" t="s">
        <v>597</v>
      </c>
    </row>
    <row r="4016" spans="3:9">
      <c r="C4016" s="46" t="s">
        <v>583</v>
      </c>
      <c r="D4016" s="47" t="s">
        <v>1858</v>
      </c>
      <c r="E4016" s="48" t="s">
        <v>13689</v>
      </c>
      <c r="F4016" s="49">
        <v>41235</v>
      </c>
      <c r="G4016" s="50">
        <v>-285299.65000000002</v>
      </c>
      <c r="H4016" s="21" t="s">
        <v>598</v>
      </c>
      <c r="I4016" s="23" t="s">
        <v>598</v>
      </c>
    </row>
    <row r="4017" spans="3:9">
      <c r="C4017" s="46" t="s">
        <v>583</v>
      </c>
      <c r="D4017" s="47" t="s">
        <v>1858</v>
      </c>
      <c r="E4017" s="48" t="s">
        <v>13690</v>
      </c>
      <c r="F4017" s="49">
        <v>41235</v>
      </c>
      <c r="G4017" s="50">
        <v>-97379.96</v>
      </c>
      <c r="H4017" s="21" t="s">
        <v>599</v>
      </c>
      <c r="I4017" s="23" t="s">
        <v>599</v>
      </c>
    </row>
    <row r="4018" spans="3:9">
      <c r="C4018" s="46" t="s">
        <v>583</v>
      </c>
      <c r="D4018" s="47" t="s">
        <v>1858</v>
      </c>
      <c r="E4018" s="48" t="s">
        <v>13691</v>
      </c>
      <c r="F4018" s="49">
        <v>41249</v>
      </c>
      <c r="G4018" s="50">
        <v>188833.17</v>
      </c>
      <c r="H4018" s="21">
        <v>0</v>
      </c>
      <c r="I4018" s="23" t="s">
        <v>1860</v>
      </c>
    </row>
    <row r="4019" spans="3:9">
      <c r="C4019" s="46" t="s">
        <v>583</v>
      </c>
      <c r="D4019" s="47" t="s">
        <v>1858</v>
      </c>
      <c r="E4019" s="48" t="s">
        <v>13692</v>
      </c>
      <c r="F4019" s="49">
        <v>41249</v>
      </c>
      <c r="G4019" s="50">
        <v>468748.86</v>
      </c>
      <c r="H4019" s="21">
        <v>0</v>
      </c>
      <c r="I4019" s="23" t="s">
        <v>1861</v>
      </c>
    </row>
    <row r="4020" spans="3:9">
      <c r="C4020" s="46" t="s">
        <v>583</v>
      </c>
      <c r="D4020" s="47" t="s">
        <v>1858</v>
      </c>
      <c r="E4020" s="48" t="s">
        <v>13693</v>
      </c>
      <c r="F4020" s="49">
        <v>41345</v>
      </c>
      <c r="G4020" s="50">
        <v>-16713.52</v>
      </c>
      <c r="H4020" s="21" t="s">
        <v>600</v>
      </c>
      <c r="I4020" s="23" t="s">
        <v>19664</v>
      </c>
    </row>
    <row r="4021" spans="3:9">
      <c r="C4021" s="46" t="s">
        <v>583</v>
      </c>
      <c r="D4021" s="47" t="s">
        <v>1858</v>
      </c>
      <c r="E4021" s="48" t="s">
        <v>13694</v>
      </c>
      <c r="F4021" s="49">
        <v>41345</v>
      </c>
      <c r="G4021" s="50">
        <v>-171824.52</v>
      </c>
      <c r="H4021" s="21" t="s">
        <v>601</v>
      </c>
      <c r="I4021" s="23" t="s">
        <v>19664</v>
      </c>
    </row>
    <row r="4022" spans="3:9">
      <c r="C4022" s="46" t="s">
        <v>583</v>
      </c>
      <c r="D4022" s="47" t="s">
        <v>1858</v>
      </c>
      <c r="E4022" s="48" t="s">
        <v>13695</v>
      </c>
      <c r="F4022" s="49">
        <v>41345</v>
      </c>
      <c r="G4022" s="50">
        <v>-7739.62</v>
      </c>
      <c r="H4022" s="21" t="s">
        <v>602</v>
      </c>
      <c r="I4022" s="23" t="s">
        <v>19664</v>
      </c>
    </row>
    <row r="4023" spans="3:9">
      <c r="C4023" s="46" t="s">
        <v>583</v>
      </c>
      <c r="D4023" s="47" t="s">
        <v>1858</v>
      </c>
      <c r="E4023" s="48" t="s">
        <v>13696</v>
      </c>
      <c r="F4023" s="49">
        <v>41345</v>
      </c>
      <c r="G4023" s="50">
        <v>-50478.04</v>
      </c>
      <c r="H4023" s="21" t="s">
        <v>603</v>
      </c>
      <c r="I4023" s="23" t="s">
        <v>19664</v>
      </c>
    </row>
    <row r="4024" spans="3:9">
      <c r="C4024" s="46" t="s">
        <v>583</v>
      </c>
      <c r="D4024" s="47" t="s">
        <v>1858</v>
      </c>
      <c r="E4024" s="48" t="s">
        <v>13697</v>
      </c>
      <c r="F4024" s="49">
        <v>41345</v>
      </c>
      <c r="G4024" s="50">
        <v>-48613.64</v>
      </c>
      <c r="H4024" s="21" t="s">
        <v>604</v>
      </c>
      <c r="I4024" s="23" t="s">
        <v>19664</v>
      </c>
    </row>
    <row r="4025" spans="3:9">
      <c r="C4025" s="46" t="s">
        <v>583</v>
      </c>
      <c r="D4025" s="47" t="s">
        <v>1858</v>
      </c>
      <c r="E4025" s="48" t="s">
        <v>13698</v>
      </c>
      <c r="F4025" s="49">
        <v>41345</v>
      </c>
      <c r="G4025" s="50">
        <v>-84267.34</v>
      </c>
      <c r="H4025" s="21" t="s">
        <v>605</v>
      </c>
      <c r="I4025" s="23" t="s">
        <v>19664</v>
      </c>
    </row>
    <row r="4026" spans="3:9">
      <c r="C4026" s="46" t="s">
        <v>583</v>
      </c>
      <c r="D4026" s="47" t="s">
        <v>1858</v>
      </c>
      <c r="E4026" s="48" t="s">
        <v>13699</v>
      </c>
      <c r="F4026" s="49">
        <v>41345</v>
      </c>
      <c r="G4026" s="50">
        <v>-21493.7</v>
      </c>
      <c r="H4026" s="21" t="s">
        <v>606</v>
      </c>
      <c r="I4026" s="23" t="s">
        <v>19664</v>
      </c>
    </row>
    <row r="4027" spans="3:9">
      <c r="C4027" s="46" t="s">
        <v>583</v>
      </c>
      <c r="D4027" s="47" t="s">
        <v>1858</v>
      </c>
      <c r="E4027" s="48" t="s">
        <v>13700</v>
      </c>
      <c r="F4027" s="49">
        <v>41345</v>
      </c>
      <c r="G4027" s="50">
        <v>-48518.06</v>
      </c>
      <c r="H4027" s="21" t="s">
        <v>607</v>
      </c>
      <c r="I4027" s="23" t="s">
        <v>19664</v>
      </c>
    </row>
    <row r="4028" spans="3:9">
      <c r="C4028" s="46" t="s">
        <v>583</v>
      </c>
      <c r="D4028" s="47" t="s">
        <v>1858</v>
      </c>
      <c r="E4028" s="48" t="s">
        <v>13701</v>
      </c>
      <c r="F4028" s="49">
        <v>41411</v>
      </c>
      <c r="G4028" s="50">
        <v>-28753.06</v>
      </c>
      <c r="H4028" s="21" t="s">
        <v>608</v>
      </c>
      <c r="I4028" s="23" t="s">
        <v>608</v>
      </c>
    </row>
    <row r="4029" spans="3:9">
      <c r="C4029" s="46" t="s">
        <v>583</v>
      </c>
      <c r="D4029" s="47" t="s">
        <v>1858</v>
      </c>
      <c r="E4029" s="48" t="s">
        <v>13702</v>
      </c>
      <c r="F4029" s="49">
        <v>41438</v>
      </c>
      <c r="G4029" s="50">
        <v>-13767.06</v>
      </c>
      <c r="H4029" s="21" t="s">
        <v>609</v>
      </c>
      <c r="I4029" s="23" t="s">
        <v>1862</v>
      </c>
    </row>
    <row r="4030" spans="3:9">
      <c r="C4030" s="46" t="s">
        <v>583</v>
      </c>
      <c r="D4030" s="47" t="s">
        <v>1858</v>
      </c>
      <c r="E4030" s="48" t="s">
        <v>13703</v>
      </c>
      <c r="F4030" s="49">
        <v>42766</v>
      </c>
      <c r="G4030" s="50">
        <v>-15670.4</v>
      </c>
      <c r="H4030" s="21" t="s">
        <v>610</v>
      </c>
      <c r="I4030" s="23" t="s">
        <v>610</v>
      </c>
    </row>
    <row r="4031" spans="3:9">
      <c r="C4031" s="46" t="s">
        <v>583</v>
      </c>
      <c r="D4031" s="47" t="s">
        <v>1858</v>
      </c>
      <c r="E4031" s="48" t="s">
        <v>13704</v>
      </c>
      <c r="F4031" s="49">
        <v>42766</v>
      </c>
      <c r="G4031" s="50">
        <v>-54012.85</v>
      </c>
      <c r="H4031" s="21" t="s">
        <v>611</v>
      </c>
      <c r="I4031" s="23" t="s">
        <v>611</v>
      </c>
    </row>
    <row r="4032" spans="3:9">
      <c r="C4032" s="46" t="s">
        <v>583</v>
      </c>
      <c r="D4032" s="47" t="s">
        <v>1858</v>
      </c>
      <c r="E4032" s="48" t="s">
        <v>13705</v>
      </c>
      <c r="F4032" s="49">
        <v>42766</v>
      </c>
      <c r="G4032" s="50">
        <v>-11386.22</v>
      </c>
      <c r="H4032" s="21" t="s">
        <v>612</v>
      </c>
      <c r="I4032" s="23" t="s">
        <v>612</v>
      </c>
    </row>
    <row r="4033" spans="3:9">
      <c r="C4033" s="46" t="s">
        <v>583</v>
      </c>
      <c r="D4033" s="47" t="s">
        <v>1858</v>
      </c>
      <c r="E4033" s="48" t="s">
        <v>13706</v>
      </c>
      <c r="F4033" s="49">
        <v>42766</v>
      </c>
      <c r="G4033" s="50">
        <v>-10572.02</v>
      </c>
      <c r="H4033" s="21" t="s">
        <v>613</v>
      </c>
      <c r="I4033" s="23" t="s">
        <v>613</v>
      </c>
    </row>
    <row r="4034" spans="3:9">
      <c r="C4034" s="46" t="s">
        <v>583</v>
      </c>
      <c r="D4034" s="47" t="s">
        <v>1858</v>
      </c>
      <c r="E4034" s="48" t="s">
        <v>13707</v>
      </c>
      <c r="F4034" s="49">
        <v>42766</v>
      </c>
      <c r="G4034" s="50">
        <v>-10202.68</v>
      </c>
      <c r="H4034" s="21" t="s">
        <v>614</v>
      </c>
      <c r="I4034" s="23" t="s">
        <v>614</v>
      </c>
    </row>
    <row r="4035" spans="3:9">
      <c r="C4035" s="46" t="s">
        <v>583</v>
      </c>
      <c r="D4035" s="47" t="s">
        <v>1858</v>
      </c>
      <c r="E4035" s="48" t="s">
        <v>13708</v>
      </c>
      <c r="F4035" s="49">
        <v>42766</v>
      </c>
      <c r="G4035" s="50">
        <v>-14050.66</v>
      </c>
      <c r="H4035" s="21" t="s">
        <v>615</v>
      </c>
      <c r="I4035" s="23" t="s">
        <v>615</v>
      </c>
    </row>
    <row r="4036" spans="3:9">
      <c r="C4036" s="46" t="s">
        <v>583</v>
      </c>
      <c r="D4036" s="47" t="s">
        <v>1858</v>
      </c>
      <c r="E4036" s="48" t="s">
        <v>13709</v>
      </c>
      <c r="F4036" s="49">
        <v>42766</v>
      </c>
      <c r="G4036" s="50">
        <v>-17280.39</v>
      </c>
      <c r="H4036" s="21" t="s">
        <v>616</v>
      </c>
      <c r="I4036" s="23" t="s">
        <v>616</v>
      </c>
    </row>
    <row r="4037" spans="3:9">
      <c r="C4037" s="46" t="s">
        <v>583</v>
      </c>
      <c r="D4037" s="47" t="s">
        <v>1858</v>
      </c>
      <c r="E4037" s="48" t="s">
        <v>13710</v>
      </c>
      <c r="F4037" s="49">
        <v>42766</v>
      </c>
      <c r="G4037" s="50">
        <v>-8323.7199999999993</v>
      </c>
      <c r="H4037" s="21" t="s">
        <v>617</v>
      </c>
      <c r="I4037" s="23" t="s">
        <v>617</v>
      </c>
    </row>
    <row r="4038" spans="3:9">
      <c r="C4038" s="46" t="s">
        <v>583</v>
      </c>
      <c r="D4038" s="47" t="s">
        <v>1858</v>
      </c>
      <c r="E4038" s="48" t="s">
        <v>13711</v>
      </c>
      <c r="F4038" s="49">
        <v>42766</v>
      </c>
      <c r="G4038" s="50">
        <v>-12219.91</v>
      </c>
      <c r="H4038" s="21" t="s">
        <v>618</v>
      </c>
      <c r="I4038" s="23" t="s">
        <v>618</v>
      </c>
    </row>
    <row r="4039" spans="3:9">
      <c r="C4039" s="46" t="s">
        <v>583</v>
      </c>
      <c r="D4039" s="47" t="s">
        <v>1858</v>
      </c>
      <c r="E4039" s="48" t="s">
        <v>13712</v>
      </c>
      <c r="F4039" s="49">
        <v>42766</v>
      </c>
      <c r="G4039" s="50">
        <v>-21782.66</v>
      </c>
      <c r="H4039" s="21" t="s">
        <v>619</v>
      </c>
      <c r="I4039" s="23" t="s">
        <v>619</v>
      </c>
    </row>
    <row r="4040" spans="3:9">
      <c r="C4040" s="46" t="s">
        <v>583</v>
      </c>
      <c r="D4040" s="47" t="s">
        <v>1858</v>
      </c>
      <c r="E4040" s="48" t="s">
        <v>13713</v>
      </c>
      <c r="F4040" s="49">
        <v>42766</v>
      </c>
      <c r="G4040" s="50">
        <v>-19130.89</v>
      </c>
      <c r="H4040" s="21" t="s">
        <v>620</v>
      </c>
      <c r="I4040" s="23" t="s">
        <v>620</v>
      </c>
    </row>
    <row r="4041" spans="3:9">
      <c r="C4041" s="46" t="s">
        <v>583</v>
      </c>
      <c r="D4041" s="47" t="s">
        <v>1858</v>
      </c>
      <c r="E4041" s="48" t="s">
        <v>13714</v>
      </c>
      <c r="F4041" s="49">
        <v>42766</v>
      </c>
      <c r="G4041" s="50">
        <v>-21825.23</v>
      </c>
      <c r="H4041" s="21" t="s">
        <v>621</v>
      </c>
      <c r="I4041" s="23" t="s">
        <v>621</v>
      </c>
    </row>
    <row r="4042" spans="3:9">
      <c r="C4042" s="46" t="s">
        <v>583</v>
      </c>
      <c r="D4042" s="47" t="s">
        <v>1858</v>
      </c>
      <c r="E4042" s="48" t="s">
        <v>13715</v>
      </c>
      <c r="F4042" s="49">
        <v>42766</v>
      </c>
      <c r="G4042" s="50">
        <v>-11151.12</v>
      </c>
      <c r="H4042" s="21" t="s">
        <v>622</v>
      </c>
      <c r="I4042" s="23" t="s">
        <v>622</v>
      </c>
    </row>
    <row r="4043" spans="3:9">
      <c r="C4043" s="46" t="s">
        <v>583</v>
      </c>
      <c r="D4043" s="47" t="s">
        <v>1858</v>
      </c>
      <c r="E4043" s="48" t="s">
        <v>13716</v>
      </c>
      <c r="F4043" s="49">
        <v>42766</v>
      </c>
      <c r="G4043" s="50">
        <v>-12813.62</v>
      </c>
      <c r="H4043" s="21" t="s">
        <v>623</v>
      </c>
      <c r="I4043" s="23" t="s">
        <v>623</v>
      </c>
    </row>
    <row r="4044" spans="3:9">
      <c r="C4044" s="46" t="s">
        <v>583</v>
      </c>
      <c r="D4044" s="47" t="s">
        <v>1858</v>
      </c>
      <c r="E4044" s="48" t="s">
        <v>13717</v>
      </c>
      <c r="F4044" s="49">
        <v>42766</v>
      </c>
      <c r="G4044" s="50">
        <v>-13261.81</v>
      </c>
      <c r="H4044" s="21" t="s">
        <v>624</v>
      </c>
      <c r="I4044" s="23" t="s">
        <v>624</v>
      </c>
    </row>
    <row r="4045" spans="3:9">
      <c r="C4045" s="46" t="s">
        <v>583</v>
      </c>
      <c r="D4045" s="47" t="s">
        <v>1858</v>
      </c>
      <c r="E4045" s="48" t="s">
        <v>13718</v>
      </c>
      <c r="F4045" s="49">
        <v>42766</v>
      </c>
      <c r="G4045" s="50">
        <v>-15082.87</v>
      </c>
      <c r="H4045" s="21" t="s">
        <v>625</v>
      </c>
      <c r="I4045" s="23" t="s">
        <v>625</v>
      </c>
    </row>
    <row r="4046" spans="3:9">
      <c r="C4046" s="46" t="s">
        <v>583</v>
      </c>
      <c r="D4046" s="47" t="s">
        <v>1858</v>
      </c>
      <c r="E4046" s="48" t="s">
        <v>13719</v>
      </c>
      <c r="F4046" s="49">
        <v>42766</v>
      </c>
      <c r="G4046" s="50">
        <v>-35749.75</v>
      </c>
      <c r="H4046" s="21" t="s">
        <v>626</v>
      </c>
      <c r="I4046" s="23" t="s">
        <v>626</v>
      </c>
    </row>
    <row r="4047" spans="3:9">
      <c r="C4047" s="46" t="s">
        <v>583</v>
      </c>
      <c r="D4047" s="47" t="s">
        <v>1858</v>
      </c>
      <c r="E4047" s="48" t="s">
        <v>13720</v>
      </c>
      <c r="F4047" s="49">
        <v>42766</v>
      </c>
      <c r="G4047" s="50">
        <v>-27016.69</v>
      </c>
      <c r="H4047" s="21" t="s">
        <v>627</v>
      </c>
      <c r="I4047" s="23" t="s">
        <v>627</v>
      </c>
    </row>
    <row r="4048" spans="3:9">
      <c r="C4048" s="46" t="s">
        <v>583</v>
      </c>
      <c r="D4048" s="47" t="s">
        <v>1858</v>
      </c>
      <c r="E4048" s="48" t="s">
        <v>13721</v>
      </c>
      <c r="F4048" s="49">
        <v>42766</v>
      </c>
      <c r="G4048" s="50">
        <v>-81261.88</v>
      </c>
      <c r="H4048" s="21" t="s">
        <v>628</v>
      </c>
      <c r="I4048" s="23" t="s">
        <v>628</v>
      </c>
    </row>
    <row r="4049" spans="3:9">
      <c r="C4049" s="46" t="s">
        <v>583</v>
      </c>
      <c r="D4049" s="47" t="s">
        <v>1858</v>
      </c>
      <c r="E4049" s="48" t="s">
        <v>13722</v>
      </c>
      <c r="F4049" s="49">
        <v>42766</v>
      </c>
      <c r="G4049" s="50">
        <v>-98860.84</v>
      </c>
      <c r="H4049" s="21" t="s">
        <v>629</v>
      </c>
      <c r="I4049" s="23" t="s">
        <v>629</v>
      </c>
    </row>
    <row r="4050" spans="3:9">
      <c r="C4050" s="46" t="s">
        <v>583</v>
      </c>
      <c r="D4050" s="47" t="s">
        <v>1858</v>
      </c>
      <c r="E4050" s="48" t="s">
        <v>13723</v>
      </c>
      <c r="F4050" s="49">
        <v>42766</v>
      </c>
      <c r="G4050" s="50">
        <v>-42910.7</v>
      </c>
      <c r="H4050" s="21" t="s">
        <v>630</v>
      </c>
      <c r="I4050" s="23" t="s">
        <v>630</v>
      </c>
    </row>
    <row r="4051" spans="3:9">
      <c r="C4051" s="46" t="s">
        <v>583</v>
      </c>
      <c r="D4051" s="47" t="s">
        <v>1858</v>
      </c>
      <c r="E4051" s="48" t="s">
        <v>13724</v>
      </c>
      <c r="F4051" s="49">
        <v>42766</v>
      </c>
      <c r="G4051" s="50">
        <v>-100355.7</v>
      </c>
      <c r="H4051" s="21" t="s">
        <v>631</v>
      </c>
      <c r="I4051" s="23" t="s">
        <v>631</v>
      </c>
    </row>
    <row r="4052" spans="3:9">
      <c r="C4052" s="46" t="s">
        <v>583</v>
      </c>
      <c r="D4052" s="47" t="s">
        <v>1858</v>
      </c>
      <c r="E4052" s="48" t="s">
        <v>13725</v>
      </c>
      <c r="F4052" s="49">
        <v>42766</v>
      </c>
      <c r="G4052" s="50">
        <v>-13166.84</v>
      </c>
      <c r="H4052" s="21" t="s">
        <v>632</v>
      </c>
      <c r="I4052" s="23" t="s">
        <v>632</v>
      </c>
    </row>
    <row r="4053" spans="3:9">
      <c r="C4053" s="46" t="s">
        <v>583</v>
      </c>
      <c r="D4053" s="47" t="s">
        <v>1858</v>
      </c>
      <c r="E4053" s="48" t="s">
        <v>13726</v>
      </c>
      <c r="F4053" s="49">
        <v>42766</v>
      </c>
      <c r="G4053" s="50">
        <v>-9938.2000000000007</v>
      </c>
      <c r="H4053" s="21" t="s">
        <v>633</v>
      </c>
      <c r="I4053" s="23" t="s">
        <v>633</v>
      </c>
    </row>
    <row r="4054" spans="3:9">
      <c r="C4054" s="46" t="s">
        <v>583</v>
      </c>
      <c r="D4054" s="47" t="s">
        <v>1858</v>
      </c>
      <c r="E4054" s="48" t="s">
        <v>13727</v>
      </c>
      <c r="F4054" s="49">
        <v>42766</v>
      </c>
      <c r="G4054" s="50">
        <v>-16329.97</v>
      </c>
      <c r="H4054" s="21" t="s">
        <v>634</v>
      </c>
      <c r="I4054" s="23" t="s">
        <v>634</v>
      </c>
    </row>
    <row r="4055" spans="3:9">
      <c r="C4055" s="46" t="s">
        <v>583</v>
      </c>
      <c r="D4055" s="47" t="s">
        <v>1858</v>
      </c>
      <c r="E4055" s="48" t="s">
        <v>13728</v>
      </c>
      <c r="F4055" s="49">
        <v>42772</v>
      </c>
      <c r="G4055" s="50">
        <v>-0.01</v>
      </c>
      <c r="H4055" s="21" t="s">
        <v>19364</v>
      </c>
      <c r="I4055" s="23" t="s">
        <v>19364</v>
      </c>
    </row>
    <row r="4056" spans="3:9">
      <c r="C4056" s="46" t="s">
        <v>583</v>
      </c>
      <c r="D4056" s="47" t="s">
        <v>1858</v>
      </c>
      <c r="E4056" s="48" t="s">
        <v>13729</v>
      </c>
      <c r="F4056" s="49">
        <v>42934</v>
      </c>
      <c r="G4056" s="50">
        <v>-0.01</v>
      </c>
      <c r="H4056" s="21" t="s">
        <v>19365</v>
      </c>
      <c r="I4056" s="23" t="s">
        <v>19365</v>
      </c>
    </row>
    <row r="4057" spans="3:9">
      <c r="C4057" s="46" t="s">
        <v>583</v>
      </c>
      <c r="D4057" s="47" t="s">
        <v>1858</v>
      </c>
      <c r="E4057" s="48" t="s">
        <v>13730</v>
      </c>
      <c r="F4057" s="49">
        <v>42942</v>
      </c>
      <c r="G4057" s="50">
        <v>-0.01</v>
      </c>
      <c r="H4057" s="21" t="s">
        <v>19366</v>
      </c>
      <c r="I4057" s="23" t="s">
        <v>19366</v>
      </c>
    </row>
    <row r="4058" spans="3:9">
      <c r="C4058" s="46" t="s">
        <v>583</v>
      </c>
      <c r="D4058" s="47" t="s">
        <v>1858</v>
      </c>
      <c r="E4058" s="48" t="s">
        <v>13731</v>
      </c>
      <c r="F4058" s="49">
        <v>43000</v>
      </c>
      <c r="G4058" s="50">
        <v>-0.02</v>
      </c>
      <c r="H4058" s="21" t="s">
        <v>19367</v>
      </c>
      <c r="I4058" s="23" t="s">
        <v>19367</v>
      </c>
    </row>
    <row r="4059" spans="3:9">
      <c r="C4059" s="39" t="s">
        <v>7582</v>
      </c>
      <c r="D4059" s="40" t="s">
        <v>7583</v>
      </c>
      <c r="E4059" s="40" t="s">
        <v>16581</v>
      </c>
      <c r="F4059" s="41">
        <v>41767</v>
      </c>
      <c r="G4059" s="42">
        <v>-12500</v>
      </c>
      <c r="H4059" s="21" t="s">
        <v>10974</v>
      </c>
      <c r="I4059" s="23" t="s">
        <v>7584</v>
      </c>
    </row>
    <row r="4060" spans="3:9">
      <c r="C4060" s="46" t="s">
        <v>1486</v>
      </c>
      <c r="D4060" s="47" t="s">
        <v>21152</v>
      </c>
      <c r="E4060" s="48" t="s">
        <v>12855</v>
      </c>
      <c r="F4060" s="49">
        <v>43346</v>
      </c>
      <c r="G4060" s="50">
        <v>1959968.22</v>
      </c>
      <c r="H4060" s="21" t="s">
        <v>1487</v>
      </c>
      <c r="I4060" s="23" t="s">
        <v>1487</v>
      </c>
    </row>
    <row r="4061" spans="3:9" ht="45">
      <c r="C4061" s="46" t="s">
        <v>1486</v>
      </c>
      <c r="D4061" s="47" t="s">
        <v>21152</v>
      </c>
      <c r="E4061" s="48" t="s">
        <v>12856</v>
      </c>
      <c r="F4061" s="49">
        <v>43399</v>
      </c>
      <c r="G4061" s="50">
        <v>0.01</v>
      </c>
      <c r="H4061" s="21" t="s">
        <v>2</v>
      </c>
      <c r="I4061" s="23" t="s">
        <v>19673</v>
      </c>
    </row>
    <row r="4062" spans="3:9">
      <c r="C4062" s="46" t="s">
        <v>635</v>
      </c>
      <c r="D4062" s="47" t="s">
        <v>1864</v>
      </c>
      <c r="E4062" s="48" t="s">
        <v>13657</v>
      </c>
      <c r="F4062" s="49">
        <v>42111</v>
      </c>
      <c r="G4062" s="50">
        <v>-1414328.07</v>
      </c>
      <c r="H4062" s="21" t="s">
        <v>636</v>
      </c>
      <c r="I4062" s="23" t="s">
        <v>19674</v>
      </c>
    </row>
    <row r="4063" spans="3:9">
      <c r="C4063" s="46" t="s">
        <v>635</v>
      </c>
      <c r="D4063" s="47" t="s">
        <v>1864</v>
      </c>
      <c r="E4063" s="48" t="s">
        <v>13658</v>
      </c>
      <c r="F4063" s="49">
        <v>40443</v>
      </c>
      <c r="G4063" s="50">
        <v>-180247.98</v>
      </c>
      <c r="H4063" s="21" t="s">
        <v>637</v>
      </c>
      <c r="I4063" s="23" t="s">
        <v>19675</v>
      </c>
    </row>
    <row r="4064" spans="3:9">
      <c r="C4064" s="46" t="s">
        <v>635</v>
      </c>
      <c r="D4064" s="47" t="s">
        <v>1864</v>
      </c>
      <c r="E4064" s="48" t="s">
        <v>13659</v>
      </c>
      <c r="F4064" s="49">
        <v>40459</v>
      </c>
      <c r="G4064" s="50">
        <v>-651322.28</v>
      </c>
      <c r="H4064" s="21" t="s">
        <v>638</v>
      </c>
      <c r="I4064" s="23" t="s">
        <v>19676</v>
      </c>
    </row>
    <row r="4065" spans="3:9">
      <c r="C4065" s="46" t="s">
        <v>635</v>
      </c>
      <c r="D4065" s="47" t="s">
        <v>1864</v>
      </c>
      <c r="E4065" s="48" t="s">
        <v>13660</v>
      </c>
      <c r="F4065" s="49">
        <v>40808</v>
      </c>
      <c r="G4065" s="50">
        <v>-23779.78</v>
      </c>
      <c r="H4065" s="21" t="s">
        <v>639</v>
      </c>
      <c r="I4065" s="23" t="s">
        <v>19677</v>
      </c>
    </row>
    <row r="4066" spans="3:9">
      <c r="C4066" s="46" t="s">
        <v>635</v>
      </c>
      <c r="D4066" s="47" t="s">
        <v>1864</v>
      </c>
      <c r="E4066" s="48" t="s">
        <v>13661</v>
      </c>
      <c r="F4066" s="49">
        <v>40808</v>
      </c>
      <c r="G4066" s="50">
        <v>-699863.15</v>
      </c>
      <c r="H4066" s="21" t="s">
        <v>640</v>
      </c>
      <c r="I4066" s="23" t="s">
        <v>19678</v>
      </c>
    </row>
    <row r="4067" spans="3:9">
      <c r="C4067" s="46" t="s">
        <v>635</v>
      </c>
      <c r="D4067" s="47" t="s">
        <v>1864</v>
      </c>
      <c r="E4067" s="48" t="s">
        <v>13662</v>
      </c>
      <c r="F4067" s="49">
        <v>40808</v>
      </c>
      <c r="G4067" s="50">
        <v>-722609.57</v>
      </c>
      <c r="H4067" s="21" t="s">
        <v>641</v>
      </c>
      <c r="I4067" s="23" t="s">
        <v>19679</v>
      </c>
    </row>
    <row r="4068" spans="3:9">
      <c r="C4068" s="46" t="s">
        <v>635</v>
      </c>
      <c r="D4068" s="47" t="s">
        <v>1864</v>
      </c>
      <c r="E4068" s="48" t="s">
        <v>21041</v>
      </c>
      <c r="F4068" s="49">
        <v>44755</v>
      </c>
      <c r="G4068" s="50">
        <v>-11759979.220000001</v>
      </c>
      <c r="H4068" s="21" t="e">
        <v>#N/A</v>
      </c>
      <c r="I4068" s="23" t="e">
        <v>#N/A</v>
      </c>
    </row>
    <row r="4069" spans="3:9" ht="60">
      <c r="C4069" s="46" t="s">
        <v>13441</v>
      </c>
      <c r="D4069" s="47" t="s">
        <v>13440</v>
      </c>
      <c r="E4069" s="48" t="s">
        <v>13442</v>
      </c>
      <c r="F4069" s="49">
        <v>43266</v>
      </c>
      <c r="G4069" s="50">
        <v>0.01</v>
      </c>
      <c r="H4069" s="21" t="s">
        <v>19385</v>
      </c>
      <c r="I4069" s="23" t="s">
        <v>19682</v>
      </c>
    </row>
    <row r="4070" spans="3:9" ht="75">
      <c r="C4070" s="46" t="s">
        <v>12384</v>
      </c>
      <c r="D4070" s="47" t="s">
        <v>12383</v>
      </c>
      <c r="E4070" s="48" t="s">
        <v>12385</v>
      </c>
      <c r="F4070" s="49">
        <v>44448</v>
      </c>
      <c r="G4070" s="50">
        <v>0.01</v>
      </c>
      <c r="H4070" s="21" t="s">
        <v>19386</v>
      </c>
      <c r="I4070" s="23" t="s">
        <v>19683</v>
      </c>
    </row>
    <row r="4071" spans="3:9" ht="75">
      <c r="C4071" s="46" t="s">
        <v>12384</v>
      </c>
      <c r="D4071" s="47" t="s">
        <v>12383</v>
      </c>
      <c r="E4071" s="48" t="s">
        <v>12386</v>
      </c>
      <c r="F4071" s="49">
        <v>44484</v>
      </c>
      <c r="G4071" s="50">
        <v>0.01</v>
      </c>
      <c r="H4071" s="21" t="s">
        <v>19387</v>
      </c>
      <c r="I4071" s="23" t="s">
        <v>19684</v>
      </c>
    </row>
    <row r="4072" spans="3:9" ht="60">
      <c r="C4072" s="46" t="s">
        <v>12384</v>
      </c>
      <c r="D4072" s="47" t="s">
        <v>12383</v>
      </c>
      <c r="E4072" s="48" t="s">
        <v>12387</v>
      </c>
      <c r="F4072" s="49">
        <v>44153</v>
      </c>
      <c r="G4072" s="50">
        <v>0.01</v>
      </c>
      <c r="H4072" s="21" t="s">
        <v>19388</v>
      </c>
      <c r="I4072" s="23" t="s">
        <v>19685</v>
      </c>
    </row>
    <row r="4073" spans="3:9" ht="75">
      <c r="C4073" s="46" t="s">
        <v>12384</v>
      </c>
      <c r="D4073" s="47" t="s">
        <v>12383</v>
      </c>
      <c r="E4073" s="48" t="s">
        <v>12388</v>
      </c>
      <c r="F4073" s="49">
        <v>44699</v>
      </c>
      <c r="G4073" s="50">
        <v>0.01</v>
      </c>
      <c r="H4073" s="21" t="s">
        <v>19389</v>
      </c>
      <c r="I4073" s="23" t="s">
        <v>19686</v>
      </c>
    </row>
    <row r="4074" spans="3:9" ht="60">
      <c r="C4074" s="46" t="s">
        <v>12346</v>
      </c>
      <c r="D4074" s="47" t="s">
        <v>12345</v>
      </c>
      <c r="E4074" s="48" t="s">
        <v>12347</v>
      </c>
      <c r="F4074" s="49">
        <v>44154</v>
      </c>
      <c r="G4074" s="50">
        <v>0.01</v>
      </c>
      <c r="H4074" s="21" t="s">
        <v>19390</v>
      </c>
      <c r="I4074" s="23" t="s">
        <v>19687</v>
      </c>
    </row>
    <row r="4075" spans="3:9" ht="75">
      <c r="C4075" s="46" t="s">
        <v>12346</v>
      </c>
      <c r="D4075" s="47" t="s">
        <v>12345</v>
      </c>
      <c r="E4075" s="48" t="s">
        <v>12348</v>
      </c>
      <c r="F4075" s="49">
        <v>43962</v>
      </c>
      <c r="G4075" s="50">
        <v>0.01</v>
      </c>
      <c r="H4075" s="21" t="s">
        <v>1510</v>
      </c>
      <c r="I4075" s="23" t="s">
        <v>19688</v>
      </c>
    </row>
    <row r="4076" spans="3:9" ht="75">
      <c r="C4076" s="46" t="s">
        <v>12346</v>
      </c>
      <c r="D4076" s="47" t="s">
        <v>12345</v>
      </c>
      <c r="E4076" s="48" t="s">
        <v>12349</v>
      </c>
      <c r="F4076" s="49">
        <v>43250</v>
      </c>
      <c r="G4076" s="50">
        <v>0.01</v>
      </c>
      <c r="H4076" s="21" t="s">
        <v>19391</v>
      </c>
      <c r="I4076" s="23" t="s">
        <v>19689</v>
      </c>
    </row>
    <row r="4077" spans="3:9" ht="60">
      <c r="C4077" s="46" t="s">
        <v>12346</v>
      </c>
      <c r="D4077" s="47" t="s">
        <v>12345</v>
      </c>
      <c r="E4077" s="48" t="s">
        <v>12350</v>
      </c>
      <c r="F4077" s="49">
        <v>43256</v>
      </c>
      <c r="G4077" s="50">
        <v>0.01</v>
      </c>
      <c r="H4077" s="21" t="s">
        <v>19392</v>
      </c>
      <c r="I4077" s="23" t="s">
        <v>19690</v>
      </c>
    </row>
    <row r="4078" spans="3:9" ht="75">
      <c r="C4078" s="46" t="s">
        <v>12346</v>
      </c>
      <c r="D4078" s="47" t="s">
        <v>12345</v>
      </c>
      <c r="E4078" s="48" t="s">
        <v>12351</v>
      </c>
      <c r="F4078" s="49">
        <v>43055</v>
      </c>
      <c r="G4078" s="50">
        <v>0.01</v>
      </c>
      <c r="H4078" s="21" t="s">
        <v>19393</v>
      </c>
      <c r="I4078" s="23" t="s">
        <v>19691</v>
      </c>
    </row>
    <row r="4079" spans="3:9">
      <c r="C4079" s="46" t="s">
        <v>642</v>
      </c>
      <c r="D4079" s="47" t="s">
        <v>1865</v>
      </c>
      <c r="E4079" s="48" t="s">
        <v>12839</v>
      </c>
      <c r="F4079" s="49">
        <v>43430</v>
      </c>
      <c r="G4079" s="50">
        <v>-59000</v>
      </c>
      <c r="H4079" s="21" t="s">
        <v>172</v>
      </c>
      <c r="I4079" s="23" t="s">
        <v>172</v>
      </c>
    </row>
    <row r="4080" spans="3:9" ht="60">
      <c r="C4080" s="46" t="s">
        <v>642</v>
      </c>
      <c r="D4080" s="47" t="s">
        <v>1865</v>
      </c>
      <c r="E4080" s="48" t="s">
        <v>12840</v>
      </c>
      <c r="F4080" s="49">
        <v>44041</v>
      </c>
      <c r="G4080" s="50">
        <v>0.01</v>
      </c>
      <c r="H4080" s="21" t="s">
        <v>19394</v>
      </c>
      <c r="I4080" s="23" t="s">
        <v>19692</v>
      </c>
    </row>
    <row r="4081" spans="3:9">
      <c r="C4081" s="39" t="s">
        <v>11583</v>
      </c>
      <c r="D4081" s="40" t="s">
        <v>11584</v>
      </c>
      <c r="E4081" s="43" t="s">
        <v>18754</v>
      </c>
      <c r="F4081" s="44">
        <v>42046</v>
      </c>
      <c r="G4081" s="45">
        <v>-1112324.53</v>
      </c>
      <c r="H4081" s="21">
        <v>0</v>
      </c>
      <c r="I4081" s="23" t="s">
        <v>11585</v>
      </c>
    </row>
    <row r="4082" spans="3:9">
      <c r="C4082" s="39" t="s">
        <v>11586</v>
      </c>
      <c r="D4082" s="40" t="s">
        <v>11587</v>
      </c>
      <c r="E4082" s="43" t="s">
        <v>18755</v>
      </c>
      <c r="F4082" s="44">
        <v>41558</v>
      </c>
      <c r="G4082" s="45">
        <v>-105601.27</v>
      </c>
      <c r="H4082" s="21">
        <v>0</v>
      </c>
      <c r="I4082" s="23" t="s">
        <v>11588</v>
      </c>
    </row>
    <row r="4083" spans="3:9">
      <c r="C4083" s="39" t="s">
        <v>11586</v>
      </c>
      <c r="D4083" s="40" t="s">
        <v>11587</v>
      </c>
      <c r="E4083" s="43" t="s">
        <v>18756</v>
      </c>
      <c r="F4083" s="44">
        <v>41838</v>
      </c>
      <c r="G4083" s="45">
        <v>-938599.78</v>
      </c>
      <c r="H4083" s="21">
        <v>0</v>
      </c>
      <c r="I4083" s="23" t="s">
        <v>11590</v>
      </c>
    </row>
    <row r="4084" spans="3:9">
      <c r="C4084" s="46" t="s">
        <v>643</v>
      </c>
      <c r="D4084" s="47" t="s">
        <v>1866</v>
      </c>
      <c r="E4084" s="48" t="s">
        <v>13161</v>
      </c>
      <c r="F4084" s="49">
        <v>42681</v>
      </c>
      <c r="G4084" s="50">
        <v>-87500</v>
      </c>
      <c r="H4084" s="21" t="s">
        <v>644</v>
      </c>
      <c r="I4084" s="23" t="s">
        <v>644</v>
      </c>
    </row>
    <row r="4085" spans="3:9">
      <c r="C4085" s="39" t="s">
        <v>7586</v>
      </c>
      <c r="D4085" s="40" t="s">
        <v>7587</v>
      </c>
      <c r="E4085" s="40" t="s">
        <v>14751</v>
      </c>
      <c r="F4085" s="41">
        <v>41061</v>
      </c>
      <c r="G4085" s="42">
        <v>-134068</v>
      </c>
      <c r="H4085" s="21" t="s">
        <v>10977</v>
      </c>
      <c r="I4085" s="23" t="s">
        <v>20129</v>
      </c>
    </row>
    <row r="4086" spans="3:9">
      <c r="C4086" s="39" t="s">
        <v>7586</v>
      </c>
      <c r="D4086" s="40" t="s">
        <v>7587</v>
      </c>
      <c r="E4086" s="40" t="s">
        <v>16582</v>
      </c>
      <c r="F4086" s="41">
        <v>41116</v>
      </c>
      <c r="G4086" s="42">
        <v>134068</v>
      </c>
      <c r="H4086" s="21" t="s">
        <v>10978</v>
      </c>
      <c r="I4086" s="23" t="s">
        <v>20130</v>
      </c>
    </row>
    <row r="4087" spans="3:9">
      <c r="C4087" s="39" t="s">
        <v>8951</v>
      </c>
      <c r="D4087" s="40" t="s">
        <v>8952</v>
      </c>
      <c r="E4087" s="43" t="s">
        <v>17234</v>
      </c>
      <c r="F4087" s="44">
        <v>40420</v>
      </c>
      <c r="G4087" s="45">
        <v>-44080</v>
      </c>
      <c r="H4087" s="21" t="s">
        <v>19419</v>
      </c>
      <c r="I4087" s="23" t="s">
        <v>8953</v>
      </c>
    </row>
    <row r="4088" spans="3:9">
      <c r="C4088" s="39" t="s">
        <v>18757</v>
      </c>
      <c r="D4088" s="40" t="s">
        <v>18758</v>
      </c>
      <c r="E4088" s="43" t="s">
        <v>18759</v>
      </c>
      <c r="F4088" s="44">
        <v>42866</v>
      </c>
      <c r="G4088" s="45">
        <v>2.00000001269761E-2</v>
      </c>
      <c r="H4088" s="21">
        <v>0</v>
      </c>
      <c r="I4088" s="23" t="s">
        <v>20733</v>
      </c>
    </row>
    <row r="4089" spans="3:9">
      <c r="C4089" s="46" t="s">
        <v>645</v>
      </c>
      <c r="D4089" s="47" t="s">
        <v>1867</v>
      </c>
      <c r="E4089" s="48" t="s">
        <v>13467</v>
      </c>
      <c r="F4089" s="49">
        <v>44340</v>
      </c>
      <c r="G4089" s="50">
        <v>-0.01</v>
      </c>
      <c r="H4089" s="21" t="s">
        <v>19395</v>
      </c>
      <c r="I4089" s="23" t="s">
        <v>19395</v>
      </c>
    </row>
    <row r="4090" spans="3:9">
      <c r="C4090" s="46" t="s">
        <v>645</v>
      </c>
      <c r="D4090" s="47" t="s">
        <v>1867</v>
      </c>
      <c r="E4090" s="48" t="s">
        <v>13468</v>
      </c>
      <c r="F4090" s="49">
        <v>42888</v>
      </c>
      <c r="G4090" s="50">
        <v>-287439.67</v>
      </c>
      <c r="H4090" s="21" t="s">
        <v>647</v>
      </c>
      <c r="I4090" s="23" t="s">
        <v>647</v>
      </c>
    </row>
    <row r="4091" spans="3:9">
      <c r="C4091" s="46" t="s">
        <v>645</v>
      </c>
      <c r="D4091" s="47" t="s">
        <v>1867</v>
      </c>
      <c r="E4091" s="48" t="s">
        <v>13469</v>
      </c>
      <c r="F4091" s="49">
        <v>42216</v>
      </c>
      <c r="G4091" s="50">
        <v>-10496808</v>
      </c>
      <c r="H4091" s="21" t="s">
        <v>648</v>
      </c>
      <c r="I4091" s="23" t="s">
        <v>19693</v>
      </c>
    </row>
    <row r="4092" spans="3:9" ht="90">
      <c r="C4092" s="46" t="s">
        <v>645</v>
      </c>
      <c r="D4092" s="47" t="s">
        <v>1867</v>
      </c>
      <c r="E4092" s="48" t="s">
        <v>13470</v>
      </c>
      <c r="F4092" s="49">
        <v>44113</v>
      </c>
      <c r="G4092" s="50">
        <v>0.01</v>
      </c>
      <c r="H4092" s="21" t="s">
        <v>19396</v>
      </c>
      <c r="I4092" s="23" t="s">
        <v>19694</v>
      </c>
    </row>
    <row r="4093" spans="3:9" ht="60">
      <c r="C4093" s="46" t="s">
        <v>645</v>
      </c>
      <c r="D4093" s="47" t="s">
        <v>1867</v>
      </c>
      <c r="E4093" s="48" t="s">
        <v>13471</v>
      </c>
      <c r="F4093" s="49">
        <v>44195</v>
      </c>
      <c r="G4093" s="50">
        <v>0.01</v>
      </c>
      <c r="H4093" s="21" t="s">
        <v>19397</v>
      </c>
      <c r="I4093" s="23" t="s">
        <v>19695</v>
      </c>
    </row>
    <row r="4094" spans="3:9" ht="75">
      <c r="C4094" s="46" t="s">
        <v>13843</v>
      </c>
      <c r="D4094" s="47" t="s">
        <v>13842</v>
      </c>
      <c r="E4094" s="48" t="s">
        <v>13844</v>
      </c>
      <c r="F4094" s="49">
        <v>43971</v>
      </c>
      <c r="G4094" s="50">
        <v>0.01</v>
      </c>
      <c r="H4094" s="21" t="s">
        <v>19398</v>
      </c>
      <c r="I4094" s="23" t="s">
        <v>19696</v>
      </c>
    </row>
    <row r="4095" spans="3:9" ht="75">
      <c r="C4095" s="46" t="s">
        <v>13843</v>
      </c>
      <c r="D4095" s="47" t="s">
        <v>13842</v>
      </c>
      <c r="E4095" s="48" t="s">
        <v>13845</v>
      </c>
      <c r="F4095" s="49">
        <v>44027</v>
      </c>
      <c r="G4095" s="50">
        <v>0.01</v>
      </c>
      <c r="H4095" s="21" t="s">
        <v>19399</v>
      </c>
      <c r="I4095" s="23" t="s">
        <v>19697</v>
      </c>
    </row>
    <row r="4096" spans="3:9" ht="60">
      <c r="C4096" s="46" t="s">
        <v>12858</v>
      </c>
      <c r="D4096" s="47" t="s">
        <v>12857</v>
      </c>
      <c r="E4096" s="48" t="s">
        <v>12859</v>
      </c>
      <c r="F4096" s="49">
        <v>43686</v>
      </c>
      <c r="G4096" s="50">
        <v>0.01</v>
      </c>
      <c r="H4096" s="21" t="s">
        <v>1132</v>
      </c>
      <c r="I4096" s="23" t="s">
        <v>19698</v>
      </c>
    </row>
    <row r="4097" spans="3:9">
      <c r="C4097" s="39" t="s">
        <v>7589</v>
      </c>
      <c r="D4097" s="40" t="s">
        <v>7590</v>
      </c>
      <c r="E4097" s="40" t="s">
        <v>16583</v>
      </c>
      <c r="F4097" s="41">
        <v>42004</v>
      </c>
      <c r="G4097" s="42">
        <v>-24416.3</v>
      </c>
      <c r="H4097" s="21" t="s">
        <v>10981</v>
      </c>
      <c r="I4097" s="23" t="s">
        <v>7591</v>
      </c>
    </row>
    <row r="4098" spans="3:9">
      <c r="C4098" s="46" t="s">
        <v>649</v>
      </c>
      <c r="D4098" s="47" t="s">
        <v>1868</v>
      </c>
      <c r="E4098" s="48" t="s">
        <v>12677</v>
      </c>
      <c r="F4098" s="49">
        <v>41737</v>
      </c>
      <c r="G4098" s="50">
        <v>-43040</v>
      </c>
      <c r="H4098" s="21" t="s">
        <v>650</v>
      </c>
      <c r="I4098" s="23" t="s">
        <v>19699</v>
      </c>
    </row>
    <row r="4099" spans="3:9">
      <c r="C4099" s="46" t="s">
        <v>649</v>
      </c>
      <c r="D4099" s="47" t="s">
        <v>1868</v>
      </c>
      <c r="E4099" s="48" t="s">
        <v>12678</v>
      </c>
      <c r="F4099" s="49">
        <v>41737</v>
      </c>
      <c r="G4099" s="50">
        <v>-43040</v>
      </c>
      <c r="H4099" s="21" t="s">
        <v>651</v>
      </c>
      <c r="I4099" s="23" t="s">
        <v>19700</v>
      </c>
    </row>
    <row r="4100" spans="3:9">
      <c r="C4100" s="46" t="s">
        <v>649</v>
      </c>
      <c r="D4100" s="47" t="s">
        <v>1868</v>
      </c>
      <c r="E4100" s="48" t="s">
        <v>12679</v>
      </c>
      <c r="F4100" s="49">
        <v>42509</v>
      </c>
      <c r="G4100" s="50">
        <v>-147500</v>
      </c>
      <c r="H4100" s="21" t="s">
        <v>652</v>
      </c>
      <c r="I4100" s="23" t="s">
        <v>652</v>
      </c>
    </row>
    <row r="4101" spans="3:9">
      <c r="C4101" s="46" t="s">
        <v>649</v>
      </c>
      <c r="D4101" s="47" t="s">
        <v>1868</v>
      </c>
      <c r="E4101" s="48" t="s">
        <v>12680</v>
      </c>
      <c r="F4101" s="49">
        <v>42509</v>
      </c>
      <c r="G4101" s="50">
        <v>-147500</v>
      </c>
      <c r="H4101" s="21" t="s">
        <v>653</v>
      </c>
      <c r="I4101" s="23" t="s">
        <v>653</v>
      </c>
    </row>
    <row r="4102" spans="3:9">
      <c r="C4102" s="46" t="s">
        <v>649</v>
      </c>
      <c r="D4102" s="47" t="s">
        <v>1868</v>
      </c>
      <c r="E4102" s="48" t="s">
        <v>12681</v>
      </c>
      <c r="F4102" s="49">
        <v>42509</v>
      </c>
      <c r="G4102" s="50">
        <v>-147500</v>
      </c>
      <c r="H4102" s="21" t="s">
        <v>654</v>
      </c>
      <c r="I4102" s="23" t="s">
        <v>654</v>
      </c>
    </row>
    <row r="4103" spans="3:9">
      <c r="C4103" s="46" t="s">
        <v>649</v>
      </c>
      <c r="D4103" s="47" t="s">
        <v>1868</v>
      </c>
      <c r="E4103" s="48" t="s">
        <v>12682</v>
      </c>
      <c r="F4103" s="49">
        <v>42373</v>
      </c>
      <c r="G4103" s="50">
        <v>16043.87</v>
      </c>
      <c r="H4103" s="21">
        <v>0</v>
      </c>
      <c r="I4103" s="23" t="s">
        <v>1869</v>
      </c>
    </row>
    <row r="4104" spans="3:9">
      <c r="C4104" s="46" t="s">
        <v>649</v>
      </c>
      <c r="D4104" s="47" t="s">
        <v>1868</v>
      </c>
      <c r="E4104" s="48" t="s">
        <v>12683</v>
      </c>
      <c r="F4104" s="49">
        <v>42573</v>
      </c>
      <c r="G4104" s="50">
        <v>-147500</v>
      </c>
      <c r="H4104" s="21" t="s">
        <v>655</v>
      </c>
      <c r="I4104" s="23" t="s">
        <v>655</v>
      </c>
    </row>
    <row r="4105" spans="3:9" ht="75">
      <c r="C4105" s="46" t="s">
        <v>649</v>
      </c>
      <c r="D4105" s="47" t="s">
        <v>1868</v>
      </c>
      <c r="E4105" s="48" t="s">
        <v>12684</v>
      </c>
      <c r="F4105" s="49">
        <v>44176</v>
      </c>
      <c r="G4105" s="50">
        <v>0.01</v>
      </c>
      <c r="H4105" s="21" t="s">
        <v>19400</v>
      </c>
      <c r="I4105" s="23" t="s">
        <v>19701</v>
      </c>
    </row>
    <row r="4106" spans="3:9">
      <c r="C4106" s="39" t="s">
        <v>11591</v>
      </c>
      <c r="D4106" s="40" t="s">
        <v>11592</v>
      </c>
      <c r="E4106" s="43" t="s">
        <v>18760</v>
      </c>
      <c r="F4106" s="44">
        <v>44470</v>
      </c>
      <c r="G4106" s="45">
        <v>-10500000</v>
      </c>
      <c r="H4106" s="21">
        <v>0</v>
      </c>
      <c r="I4106" s="23" t="s">
        <v>11593</v>
      </c>
    </row>
    <row r="4107" spans="3:9" ht="105">
      <c r="C4107" s="39" t="s">
        <v>18761</v>
      </c>
      <c r="D4107" s="40" t="s">
        <v>18762</v>
      </c>
      <c r="E4107" s="43" t="s">
        <v>18763</v>
      </c>
      <c r="F4107" s="44">
        <v>44039</v>
      </c>
      <c r="G4107" s="45">
        <v>0.01</v>
      </c>
      <c r="H4107" s="21">
        <v>0</v>
      </c>
      <c r="I4107" s="23" t="s">
        <v>20735</v>
      </c>
    </row>
    <row r="4108" spans="3:9">
      <c r="C4108" s="46" t="s">
        <v>656</v>
      </c>
      <c r="D4108" s="47" t="s">
        <v>1870</v>
      </c>
      <c r="E4108" s="48" t="s">
        <v>12969</v>
      </c>
      <c r="F4108" s="49">
        <v>43343</v>
      </c>
      <c r="G4108" s="50">
        <v>-1497459.84</v>
      </c>
      <c r="H4108" s="21" t="s">
        <v>657</v>
      </c>
      <c r="I4108" s="23" t="s">
        <v>19702</v>
      </c>
    </row>
    <row r="4109" spans="3:9" ht="75">
      <c r="C4109" s="46" t="s">
        <v>656</v>
      </c>
      <c r="D4109" s="47" t="s">
        <v>1870</v>
      </c>
      <c r="E4109" s="48" t="s">
        <v>12970</v>
      </c>
      <c r="F4109" s="49">
        <v>44691</v>
      </c>
      <c r="G4109" s="50">
        <v>0.01</v>
      </c>
      <c r="H4109" s="21" t="s">
        <v>19401</v>
      </c>
      <c r="I4109" s="23" t="s">
        <v>19703</v>
      </c>
    </row>
    <row r="4110" spans="3:9" ht="60">
      <c r="C4110" s="46" t="s">
        <v>656</v>
      </c>
      <c r="D4110" s="47" t="s">
        <v>1870</v>
      </c>
      <c r="E4110" s="48" t="s">
        <v>12971</v>
      </c>
      <c r="F4110" s="49">
        <v>44505</v>
      </c>
      <c r="G4110" s="50">
        <v>0.01</v>
      </c>
      <c r="H4110" s="21" t="s">
        <v>19402</v>
      </c>
      <c r="I4110" s="23" t="s">
        <v>19704</v>
      </c>
    </row>
    <row r="4111" spans="3:9" ht="75">
      <c r="C4111" s="46" t="s">
        <v>656</v>
      </c>
      <c r="D4111" s="47" t="s">
        <v>1870</v>
      </c>
      <c r="E4111" s="48" t="s">
        <v>12972</v>
      </c>
      <c r="F4111" s="49">
        <v>43728</v>
      </c>
      <c r="G4111" s="50">
        <v>0.01</v>
      </c>
      <c r="H4111" s="21" t="s">
        <v>19403</v>
      </c>
      <c r="I4111" s="23" t="s">
        <v>19705</v>
      </c>
    </row>
    <row r="4112" spans="3:9">
      <c r="C4112" s="39" t="s">
        <v>7593</v>
      </c>
      <c r="D4112" s="40" t="s">
        <v>7594</v>
      </c>
      <c r="E4112" s="40" t="s">
        <v>14752</v>
      </c>
      <c r="F4112" s="41">
        <v>40387</v>
      </c>
      <c r="G4112" s="42">
        <v>-43000</v>
      </c>
      <c r="H4112" s="21" t="s">
        <v>3816</v>
      </c>
      <c r="I4112" s="23" t="s">
        <v>20131</v>
      </c>
    </row>
    <row r="4113" spans="3:9">
      <c r="C4113" s="39" t="s">
        <v>7593</v>
      </c>
      <c r="D4113" s="40" t="s">
        <v>7594</v>
      </c>
      <c r="E4113" s="43" t="s">
        <v>14753</v>
      </c>
      <c r="F4113" s="44">
        <v>40403</v>
      </c>
      <c r="G4113" s="45">
        <v>-21500</v>
      </c>
      <c r="H4113" s="21" t="s">
        <v>184</v>
      </c>
      <c r="I4113" s="23" t="s">
        <v>20056</v>
      </c>
    </row>
    <row r="4114" spans="3:9">
      <c r="C4114" s="46" t="s">
        <v>1594</v>
      </c>
      <c r="D4114" s="47" t="s">
        <v>1871</v>
      </c>
      <c r="E4114" s="48" t="s">
        <v>14444</v>
      </c>
      <c r="F4114" s="49">
        <v>42570</v>
      </c>
      <c r="G4114" s="50">
        <v>-3720566.94</v>
      </c>
      <c r="H4114" s="21" t="s">
        <v>1595</v>
      </c>
      <c r="I4114" s="23" t="s">
        <v>1595</v>
      </c>
    </row>
    <row r="4115" spans="3:9" ht="75">
      <c r="C4115" s="46" t="s">
        <v>12459</v>
      </c>
      <c r="D4115" s="47" t="s">
        <v>12458</v>
      </c>
      <c r="E4115" s="48" t="s">
        <v>12460</v>
      </c>
      <c r="F4115" s="49">
        <v>44512</v>
      </c>
      <c r="G4115" s="50">
        <v>0.01</v>
      </c>
      <c r="H4115" s="21" t="s">
        <v>19404</v>
      </c>
      <c r="I4115" s="23" t="s">
        <v>19706</v>
      </c>
    </row>
    <row r="4116" spans="3:9" ht="105">
      <c r="C4116" s="46" t="s">
        <v>12459</v>
      </c>
      <c r="D4116" s="47" t="s">
        <v>12458</v>
      </c>
      <c r="E4116" s="48" t="s">
        <v>12461</v>
      </c>
      <c r="F4116" s="49">
        <v>44631</v>
      </c>
      <c r="G4116" s="50">
        <v>0.01</v>
      </c>
      <c r="H4116" s="21" t="s">
        <v>19405</v>
      </c>
      <c r="I4116" s="23" t="s">
        <v>19707</v>
      </c>
    </row>
    <row r="4117" spans="3:9" ht="90">
      <c r="C4117" s="46" t="s">
        <v>13914</v>
      </c>
      <c r="D4117" s="47" t="s">
        <v>21042</v>
      </c>
      <c r="E4117" s="48" t="s">
        <v>13915</v>
      </c>
      <c r="F4117" s="49">
        <v>44237</v>
      </c>
      <c r="G4117" s="50">
        <v>0.01</v>
      </c>
      <c r="H4117" s="21" t="s">
        <v>19406</v>
      </c>
      <c r="I4117" s="23" t="s">
        <v>19708</v>
      </c>
    </row>
    <row r="4118" spans="3:9" ht="105">
      <c r="C4118" s="46" t="s">
        <v>12503</v>
      </c>
      <c r="D4118" s="47" t="s">
        <v>12502</v>
      </c>
      <c r="E4118" s="48" t="s">
        <v>12504</v>
      </c>
      <c r="F4118" s="49">
        <v>43999</v>
      </c>
      <c r="G4118" s="50">
        <v>0.01</v>
      </c>
      <c r="H4118" s="21" t="s">
        <v>19407</v>
      </c>
      <c r="I4118" s="23" t="s">
        <v>19709</v>
      </c>
    </row>
    <row r="4119" spans="3:9">
      <c r="C4119" s="46" t="s">
        <v>658</v>
      </c>
      <c r="D4119" s="47" t="s">
        <v>1872</v>
      </c>
      <c r="E4119" s="48" t="s">
        <v>13534</v>
      </c>
      <c r="F4119" s="49">
        <v>41145</v>
      </c>
      <c r="G4119" s="50">
        <v>-32142.6</v>
      </c>
      <c r="H4119" s="21" t="s">
        <v>659</v>
      </c>
      <c r="I4119" s="23" t="s">
        <v>659</v>
      </c>
    </row>
    <row r="4120" spans="3:9">
      <c r="C4120" s="46" t="s">
        <v>658</v>
      </c>
      <c r="D4120" s="47" t="s">
        <v>1872</v>
      </c>
      <c r="E4120" s="48" t="s">
        <v>13535</v>
      </c>
      <c r="F4120" s="49">
        <v>41898</v>
      </c>
      <c r="G4120" s="50">
        <v>-12175.66</v>
      </c>
      <c r="H4120" s="21" t="s">
        <v>660</v>
      </c>
      <c r="I4120" s="23" t="s">
        <v>660</v>
      </c>
    </row>
    <row r="4121" spans="3:9">
      <c r="C4121" s="46" t="s">
        <v>661</v>
      </c>
      <c r="D4121" s="47" t="s">
        <v>1873</v>
      </c>
      <c r="E4121" s="48" t="s">
        <v>13566</v>
      </c>
      <c r="F4121" s="49">
        <v>41791</v>
      </c>
      <c r="G4121" s="50">
        <v>-29500</v>
      </c>
      <c r="H4121" s="21" t="s">
        <v>662</v>
      </c>
      <c r="I4121" s="23" t="s">
        <v>662</v>
      </c>
    </row>
    <row r="4122" spans="3:9">
      <c r="C4122" s="46" t="s">
        <v>661</v>
      </c>
      <c r="D4122" s="47" t="s">
        <v>1873</v>
      </c>
      <c r="E4122" s="48" t="s">
        <v>13567</v>
      </c>
      <c r="F4122" s="49">
        <v>41956</v>
      </c>
      <c r="G4122" s="50">
        <v>-29500</v>
      </c>
      <c r="H4122" s="21" t="s">
        <v>663</v>
      </c>
      <c r="I4122" s="23" t="s">
        <v>663</v>
      </c>
    </row>
    <row r="4123" spans="3:9">
      <c r="C4123" s="46" t="s">
        <v>1596</v>
      </c>
      <c r="D4123" s="47" t="s">
        <v>1874</v>
      </c>
      <c r="E4123" s="48" t="s">
        <v>21043</v>
      </c>
      <c r="F4123" s="49">
        <v>44747</v>
      </c>
      <c r="G4123" s="50">
        <v>-576444.04</v>
      </c>
      <c r="H4123" s="21" t="e">
        <v>#N/A</v>
      </c>
      <c r="I4123" s="23" t="e">
        <v>#N/A</v>
      </c>
    </row>
    <row r="4124" spans="3:9">
      <c r="C4124" s="46" t="s">
        <v>1596</v>
      </c>
      <c r="D4124" s="47" t="s">
        <v>1874</v>
      </c>
      <c r="E4124" s="48" t="s">
        <v>12602</v>
      </c>
      <c r="F4124" s="49">
        <v>43318</v>
      </c>
      <c r="G4124" s="50">
        <v>10620</v>
      </c>
      <c r="H4124" s="21" t="s">
        <v>1597</v>
      </c>
      <c r="I4124" s="23" t="s">
        <v>1597</v>
      </c>
    </row>
    <row r="4125" spans="3:9">
      <c r="C4125" s="46" t="s">
        <v>1596</v>
      </c>
      <c r="D4125" s="47" t="s">
        <v>1874</v>
      </c>
      <c r="E4125" s="48" t="s">
        <v>12603</v>
      </c>
      <c r="F4125" s="49">
        <v>43818</v>
      </c>
      <c r="G4125" s="50">
        <v>-0.01</v>
      </c>
      <c r="H4125" s="21" t="s">
        <v>19408</v>
      </c>
      <c r="I4125" s="23" t="s">
        <v>19408</v>
      </c>
    </row>
    <row r="4126" spans="3:9">
      <c r="C4126" s="46" t="s">
        <v>1596</v>
      </c>
      <c r="D4126" s="47" t="s">
        <v>1874</v>
      </c>
      <c r="E4126" s="48" t="s">
        <v>12604</v>
      </c>
      <c r="F4126" s="49">
        <v>43962</v>
      </c>
      <c r="G4126" s="50">
        <v>-594802.84</v>
      </c>
      <c r="H4126" s="21" t="s">
        <v>1598</v>
      </c>
      <c r="I4126" s="23" t="s">
        <v>1598</v>
      </c>
    </row>
    <row r="4127" spans="3:9">
      <c r="C4127" s="46" t="s">
        <v>1596</v>
      </c>
      <c r="D4127" s="47" t="s">
        <v>1874</v>
      </c>
      <c r="E4127" s="48" t="s">
        <v>12605</v>
      </c>
      <c r="F4127" s="49">
        <v>43962</v>
      </c>
      <c r="G4127" s="50">
        <v>594802.85</v>
      </c>
      <c r="H4127" s="21" t="s">
        <v>1599</v>
      </c>
      <c r="I4127" s="23" t="s">
        <v>1599</v>
      </c>
    </row>
    <row r="4128" spans="3:9">
      <c r="C4128" s="46" t="s">
        <v>1596</v>
      </c>
      <c r="D4128" s="47" t="s">
        <v>1874</v>
      </c>
      <c r="E4128" s="48" t="s">
        <v>12606</v>
      </c>
      <c r="F4128" s="49">
        <v>44145</v>
      </c>
      <c r="G4128" s="50">
        <v>-0.01</v>
      </c>
      <c r="H4128" s="21" t="s">
        <v>19409</v>
      </c>
      <c r="I4128" s="23" t="s">
        <v>19409</v>
      </c>
    </row>
    <row r="4129" spans="3:9">
      <c r="C4129" s="46" t="s">
        <v>1596</v>
      </c>
      <c r="D4129" s="47" t="s">
        <v>1874</v>
      </c>
      <c r="E4129" s="48" t="s">
        <v>12607</v>
      </c>
      <c r="F4129" s="49">
        <v>44145</v>
      </c>
      <c r="G4129" s="50">
        <v>-0.01</v>
      </c>
      <c r="H4129" s="21" t="s">
        <v>19410</v>
      </c>
      <c r="I4129" s="23" t="s">
        <v>19410</v>
      </c>
    </row>
    <row r="4130" spans="3:9" ht="90">
      <c r="C4130" s="46" t="s">
        <v>1596</v>
      </c>
      <c r="D4130" s="47" t="s">
        <v>1874</v>
      </c>
      <c r="E4130" s="48" t="s">
        <v>12608</v>
      </c>
      <c r="F4130" s="49">
        <v>43202</v>
      </c>
      <c r="G4130" s="50">
        <v>0.01</v>
      </c>
      <c r="H4130" s="21" t="s">
        <v>19411</v>
      </c>
      <c r="I4130" s="23" t="s">
        <v>19710</v>
      </c>
    </row>
    <row r="4131" spans="3:9" ht="90">
      <c r="C4131" s="46" t="s">
        <v>1596</v>
      </c>
      <c r="D4131" s="47" t="s">
        <v>1874</v>
      </c>
      <c r="E4131" s="48" t="s">
        <v>12609</v>
      </c>
      <c r="F4131" s="49">
        <v>43202</v>
      </c>
      <c r="G4131" s="50">
        <v>0.01</v>
      </c>
      <c r="H4131" s="21" t="s">
        <v>674</v>
      </c>
      <c r="I4131" s="23" t="s">
        <v>19711</v>
      </c>
    </row>
    <row r="4132" spans="3:9" ht="90">
      <c r="C4132" s="46" t="s">
        <v>1596</v>
      </c>
      <c r="D4132" s="47" t="s">
        <v>1874</v>
      </c>
      <c r="E4132" s="48" t="s">
        <v>12610</v>
      </c>
      <c r="F4132" s="49">
        <v>43202</v>
      </c>
      <c r="G4132" s="50">
        <v>0.01</v>
      </c>
      <c r="H4132" s="21" t="s">
        <v>675</v>
      </c>
      <c r="I4132" s="23" t="s">
        <v>19712</v>
      </c>
    </row>
    <row r="4133" spans="3:9" ht="105">
      <c r="C4133" s="46" t="s">
        <v>1596</v>
      </c>
      <c r="D4133" s="47" t="s">
        <v>1874</v>
      </c>
      <c r="E4133" s="48" t="s">
        <v>12611</v>
      </c>
      <c r="F4133" s="49">
        <v>43906</v>
      </c>
      <c r="G4133" s="50">
        <v>0.01</v>
      </c>
      <c r="H4133" s="21" t="s">
        <v>19412</v>
      </c>
      <c r="I4133" s="23" t="s">
        <v>19713</v>
      </c>
    </row>
    <row r="4134" spans="3:9" ht="105">
      <c r="C4134" s="46" t="s">
        <v>1596</v>
      </c>
      <c r="D4134" s="47" t="s">
        <v>1874</v>
      </c>
      <c r="E4134" s="48" t="s">
        <v>12612</v>
      </c>
      <c r="F4134" s="49">
        <v>43867</v>
      </c>
      <c r="G4134" s="50">
        <v>0.01</v>
      </c>
      <c r="H4134" s="21" t="s">
        <v>19413</v>
      </c>
      <c r="I4134" s="23" t="s">
        <v>19714</v>
      </c>
    </row>
    <row r="4135" spans="3:9" ht="135">
      <c r="C4135" s="46" t="s">
        <v>1596</v>
      </c>
      <c r="D4135" s="47" t="s">
        <v>1874</v>
      </c>
      <c r="E4135" s="48" t="s">
        <v>12613</v>
      </c>
      <c r="F4135" s="49">
        <v>43867</v>
      </c>
      <c r="G4135" s="50">
        <v>0.01</v>
      </c>
      <c r="H4135" s="21" t="s">
        <v>19414</v>
      </c>
      <c r="I4135" s="23" t="s">
        <v>19715</v>
      </c>
    </row>
    <row r="4136" spans="3:9" ht="105">
      <c r="C4136" s="46" t="s">
        <v>1596</v>
      </c>
      <c r="D4136" s="47" t="s">
        <v>1874</v>
      </c>
      <c r="E4136" s="48" t="s">
        <v>12614</v>
      </c>
      <c r="F4136" s="49">
        <v>43706</v>
      </c>
      <c r="G4136" s="50">
        <v>0.01</v>
      </c>
      <c r="H4136" s="21" t="s">
        <v>19415</v>
      </c>
      <c r="I4136" s="23" t="s">
        <v>19716</v>
      </c>
    </row>
    <row r="4137" spans="3:9" ht="105">
      <c r="C4137" s="46" t="s">
        <v>1596</v>
      </c>
      <c r="D4137" s="47" t="s">
        <v>1874</v>
      </c>
      <c r="E4137" s="48" t="s">
        <v>12615</v>
      </c>
      <c r="F4137" s="49">
        <v>43623</v>
      </c>
      <c r="G4137" s="50">
        <v>0.01</v>
      </c>
      <c r="H4137" s="21" t="s">
        <v>19416</v>
      </c>
      <c r="I4137" s="23" t="s">
        <v>19717</v>
      </c>
    </row>
    <row r="4138" spans="3:9" ht="105">
      <c r="C4138" s="46" t="s">
        <v>1596</v>
      </c>
      <c r="D4138" s="47" t="s">
        <v>1874</v>
      </c>
      <c r="E4138" s="48" t="s">
        <v>12616</v>
      </c>
      <c r="F4138" s="49">
        <v>43641</v>
      </c>
      <c r="G4138" s="50">
        <v>0.01</v>
      </c>
      <c r="H4138" s="21" t="s">
        <v>19417</v>
      </c>
      <c r="I4138" s="23" t="s">
        <v>19718</v>
      </c>
    </row>
    <row r="4139" spans="3:9" ht="105">
      <c r="C4139" s="46" t="s">
        <v>1596</v>
      </c>
      <c r="D4139" s="47" t="s">
        <v>1874</v>
      </c>
      <c r="E4139" s="48" t="s">
        <v>12617</v>
      </c>
      <c r="F4139" s="49">
        <v>43500</v>
      </c>
      <c r="G4139" s="50">
        <v>0.01</v>
      </c>
      <c r="H4139" s="21" t="s">
        <v>19418</v>
      </c>
      <c r="I4139" s="23" t="s">
        <v>19719</v>
      </c>
    </row>
    <row r="4140" spans="3:9" ht="105">
      <c r="C4140" s="46" t="s">
        <v>1596</v>
      </c>
      <c r="D4140" s="47" t="s">
        <v>1874</v>
      </c>
      <c r="E4140" s="48" t="s">
        <v>12618</v>
      </c>
      <c r="F4140" s="49">
        <v>43501</v>
      </c>
      <c r="G4140" s="50">
        <v>0.01</v>
      </c>
      <c r="H4140" s="21" t="s">
        <v>8606</v>
      </c>
      <c r="I4140" s="23" t="s">
        <v>19720</v>
      </c>
    </row>
    <row r="4141" spans="3:9" ht="105">
      <c r="C4141" s="46" t="s">
        <v>1596</v>
      </c>
      <c r="D4141" s="47" t="s">
        <v>1874</v>
      </c>
      <c r="E4141" s="48" t="s">
        <v>12619</v>
      </c>
      <c r="F4141" s="49">
        <v>43336</v>
      </c>
      <c r="G4141" s="50">
        <v>0.01</v>
      </c>
      <c r="H4141" s="21" t="s">
        <v>19419</v>
      </c>
      <c r="I4141" s="23" t="s">
        <v>19721</v>
      </c>
    </row>
    <row r="4142" spans="3:9" ht="135">
      <c r="C4142" s="46" t="s">
        <v>1596</v>
      </c>
      <c r="D4142" s="47" t="s">
        <v>1874</v>
      </c>
      <c r="E4142" s="48" t="s">
        <v>12620</v>
      </c>
      <c r="F4142" s="49">
        <v>44672</v>
      </c>
      <c r="G4142" s="50">
        <v>0.02</v>
      </c>
      <c r="H4142" s="21" t="s">
        <v>19420</v>
      </c>
      <c r="I4142" s="23" t="s">
        <v>19722</v>
      </c>
    </row>
    <row r="4143" spans="3:9" ht="165">
      <c r="C4143" s="46" t="s">
        <v>1596</v>
      </c>
      <c r="D4143" s="47" t="s">
        <v>1874</v>
      </c>
      <c r="E4143" s="48" t="s">
        <v>12621</v>
      </c>
      <c r="F4143" s="49">
        <v>44525</v>
      </c>
      <c r="G4143" s="50">
        <v>0.01</v>
      </c>
      <c r="H4143" s="21" t="s">
        <v>19421</v>
      </c>
      <c r="I4143" s="23" t="s">
        <v>19723</v>
      </c>
    </row>
    <row r="4144" spans="3:9" ht="105">
      <c r="C4144" s="46" t="s">
        <v>1596</v>
      </c>
      <c r="D4144" s="47" t="s">
        <v>1874</v>
      </c>
      <c r="E4144" s="48" t="s">
        <v>12622</v>
      </c>
      <c r="F4144" s="49">
        <v>44252</v>
      </c>
      <c r="G4144" s="50">
        <v>0.01</v>
      </c>
      <c r="H4144" s="21" t="s">
        <v>19422</v>
      </c>
      <c r="I4144" s="23" t="s">
        <v>19724</v>
      </c>
    </row>
    <row r="4145" spans="3:9" ht="105">
      <c r="C4145" s="46" t="s">
        <v>1596</v>
      </c>
      <c r="D4145" s="47" t="s">
        <v>1874</v>
      </c>
      <c r="E4145" s="48" t="s">
        <v>12623</v>
      </c>
      <c r="F4145" s="49">
        <v>44029</v>
      </c>
      <c r="G4145" s="50">
        <v>0.01</v>
      </c>
      <c r="H4145" s="21" t="s">
        <v>19423</v>
      </c>
      <c r="I4145" s="23" t="s">
        <v>19725</v>
      </c>
    </row>
    <row r="4146" spans="3:9" ht="105">
      <c r="C4146" s="46" t="s">
        <v>1596</v>
      </c>
      <c r="D4146" s="47" t="s">
        <v>1874</v>
      </c>
      <c r="E4146" s="48" t="s">
        <v>12624</v>
      </c>
      <c r="F4146" s="49">
        <v>44029</v>
      </c>
      <c r="G4146" s="50">
        <v>0.01</v>
      </c>
      <c r="H4146" s="21" t="s">
        <v>19424</v>
      </c>
      <c r="I4146" s="23" t="s">
        <v>19726</v>
      </c>
    </row>
    <row r="4147" spans="3:9" ht="105">
      <c r="C4147" s="46" t="s">
        <v>1596</v>
      </c>
      <c r="D4147" s="47" t="s">
        <v>1874</v>
      </c>
      <c r="E4147" s="48" t="s">
        <v>12625</v>
      </c>
      <c r="F4147" s="49">
        <v>44029</v>
      </c>
      <c r="G4147" s="50">
        <v>0.01</v>
      </c>
      <c r="H4147" s="21" t="s">
        <v>19425</v>
      </c>
      <c r="I4147" s="23" t="s">
        <v>19727</v>
      </c>
    </row>
    <row r="4148" spans="3:9" ht="105">
      <c r="C4148" s="46" t="s">
        <v>1596</v>
      </c>
      <c r="D4148" s="47" t="s">
        <v>1874</v>
      </c>
      <c r="E4148" s="48" t="s">
        <v>12626</v>
      </c>
      <c r="F4148" s="49">
        <v>44029</v>
      </c>
      <c r="G4148" s="50">
        <v>0.01</v>
      </c>
      <c r="H4148" s="21" t="s">
        <v>19426</v>
      </c>
      <c r="I4148" s="23" t="s">
        <v>19728</v>
      </c>
    </row>
    <row r="4149" spans="3:9" ht="75">
      <c r="C4149" s="46" t="s">
        <v>1596</v>
      </c>
      <c r="D4149" s="47" t="s">
        <v>1874</v>
      </c>
      <c r="E4149" s="48" t="s">
        <v>12627</v>
      </c>
      <c r="F4149" s="49">
        <v>44029</v>
      </c>
      <c r="G4149" s="50">
        <v>0.01</v>
      </c>
      <c r="H4149" s="21" t="s">
        <v>19427</v>
      </c>
      <c r="I4149" s="23" t="s">
        <v>19729</v>
      </c>
    </row>
    <row r="4150" spans="3:9" ht="75">
      <c r="C4150" s="46" t="s">
        <v>1596</v>
      </c>
      <c r="D4150" s="47" t="s">
        <v>1874</v>
      </c>
      <c r="E4150" s="48" t="s">
        <v>12628</v>
      </c>
      <c r="F4150" s="49">
        <v>44029</v>
      </c>
      <c r="G4150" s="50">
        <v>0.01</v>
      </c>
      <c r="H4150" s="21" t="s">
        <v>19428</v>
      </c>
      <c r="I4150" s="23" t="s">
        <v>19730</v>
      </c>
    </row>
    <row r="4151" spans="3:9">
      <c r="C4151" s="46" t="s">
        <v>664</v>
      </c>
      <c r="D4151" s="47" t="s">
        <v>1875</v>
      </c>
      <c r="E4151" s="48" t="s">
        <v>13472</v>
      </c>
      <c r="F4151" s="49">
        <v>40165</v>
      </c>
      <c r="G4151" s="50">
        <v>-4686.3999999999996</v>
      </c>
      <c r="H4151" s="21" t="s">
        <v>665</v>
      </c>
      <c r="I4151" s="23" t="s">
        <v>19731</v>
      </c>
    </row>
    <row r="4152" spans="3:9">
      <c r="C4152" s="46" t="s">
        <v>666</v>
      </c>
      <c r="D4152" s="47" t="s">
        <v>1876</v>
      </c>
      <c r="E4152" s="48" t="s">
        <v>13846</v>
      </c>
      <c r="F4152" s="49">
        <v>44049</v>
      </c>
      <c r="G4152" s="50">
        <v>67088.19</v>
      </c>
      <c r="H4152" s="21" t="s">
        <v>668</v>
      </c>
      <c r="I4152" s="23" t="s">
        <v>668</v>
      </c>
    </row>
    <row r="4153" spans="3:9" ht="135">
      <c r="C4153" s="46" t="s">
        <v>666</v>
      </c>
      <c r="D4153" s="47" t="s">
        <v>1876</v>
      </c>
      <c r="E4153" s="48" t="s">
        <v>13847</v>
      </c>
      <c r="F4153" s="49">
        <v>43864</v>
      </c>
      <c r="G4153" s="50">
        <v>0.01</v>
      </c>
      <c r="H4153" s="21" t="s">
        <v>7839</v>
      </c>
      <c r="I4153" s="23" t="s">
        <v>19732</v>
      </c>
    </row>
    <row r="4154" spans="3:9" ht="90">
      <c r="C4154" s="46" t="s">
        <v>666</v>
      </c>
      <c r="D4154" s="47" t="s">
        <v>1876</v>
      </c>
      <c r="E4154" s="48" t="s">
        <v>13848</v>
      </c>
      <c r="F4154" s="49">
        <v>44001</v>
      </c>
      <c r="G4154" s="50">
        <v>0.01</v>
      </c>
      <c r="H4154" s="21" t="s">
        <v>19429</v>
      </c>
      <c r="I4154" s="23" t="s">
        <v>19733</v>
      </c>
    </row>
    <row r="4155" spans="3:9" ht="90">
      <c r="C4155" s="46" t="s">
        <v>666</v>
      </c>
      <c r="D4155" s="47" t="s">
        <v>1876</v>
      </c>
      <c r="E4155" s="48" t="s">
        <v>13849</v>
      </c>
      <c r="F4155" s="49">
        <v>44049</v>
      </c>
      <c r="G4155" s="50">
        <v>0.01</v>
      </c>
      <c r="H4155" s="21" t="s">
        <v>19430</v>
      </c>
      <c r="I4155" s="23" t="s">
        <v>19734</v>
      </c>
    </row>
    <row r="4156" spans="3:9">
      <c r="C4156" s="39" t="s">
        <v>11594</v>
      </c>
      <c r="D4156" s="40" t="s">
        <v>11595</v>
      </c>
      <c r="E4156" s="43" t="s">
        <v>18764</v>
      </c>
      <c r="F4156" s="44">
        <v>41977</v>
      </c>
      <c r="G4156" s="45">
        <v>-2561512.4900000002</v>
      </c>
      <c r="H4156" s="21">
        <v>0</v>
      </c>
      <c r="I4156" s="23" t="s">
        <v>11596</v>
      </c>
    </row>
    <row r="4157" spans="3:9">
      <c r="C4157" s="39" t="s">
        <v>11594</v>
      </c>
      <c r="D4157" s="40" t="s">
        <v>11595</v>
      </c>
      <c r="E4157" s="43" t="s">
        <v>18765</v>
      </c>
      <c r="F4157" s="44">
        <v>41970</v>
      </c>
      <c r="G4157" s="45">
        <v>-2561512.4900000002</v>
      </c>
      <c r="H4157" s="21">
        <v>0</v>
      </c>
      <c r="I4157" s="23" t="s">
        <v>11597</v>
      </c>
    </row>
    <row r="4158" spans="3:9">
      <c r="C4158" s="46" t="s">
        <v>669</v>
      </c>
      <c r="D4158" s="47" t="s">
        <v>1877</v>
      </c>
      <c r="E4158" s="48" t="s">
        <v>12368</v>
      </c>
      <c r="F4158" s="49">
        <v>42373</v>
      </c>
      <c r="G4158" s="50">
        <v>413708.66</v>
      </c>
      <c r="H4158" s="21">
        <v>0</v>
      </c>
      <c r="I4158" s="23" t="s">
        <v>1878</v>
      </c>
    </row>
    <row r="4159" spans="3:9">
      <c r="C4159" s="46" t="s">
        <v>669</v>
      </c>
      <c r="D4159" s="47" t="s">
        <v>1877</v>
      </c>
      <c r="E4159" s="48" t="s">
        <v>12369</v>
      </c>
      <c r="F4159" s="49">
        <v>42373</v>
      </c>
      <c r="G4159" s="50">
        <v>201482.46</v>
      </c>
      <c r="H4159" s="21">
        <v>0</v>
      </c>
      <c r="I4159" s="23" t="s">
        <v>1879</v>
      </c>
    </row>
    <row r="4160" spans="3:9">
      <c r="C4160" s="46" t="s">
        <v>669</v>
      </c>
      <c r="D4160" s="47" t="s">
        <v>1877</v>
      </c>
      <c r="E4160" s="48" t="s">
        <v>21044</v>
      </c>
      <c r="F4160" s="49">
        <v>44743</v>
      </c>
      <c r="G4160" s="50">
        <v>-1667694</v>
      </c>
      <c r="H4160" s="21" t="e">
        <v>#N/A</v>
      </c>
      <c r="I4160" s="23" t="e">
        <v>#N/A</v>
      </c>
    </row>
    <row r="4161" spans="3:9">
      <c r="C4161" s="46" t="s">
        <v>669</v>
      </c>
      <c r="D4161" s="47" t="s">
        <v>1877</v>
      </c>
      <c r="E4161" s="48" t="s">
        <v>21045</v>
      </c>
      <c r="F4161" s="49">
        <v>44743</v>
      </c>
      <c r="G4161" s="50">
        <v>-1658608</v>
      </c>
      <c r="H4161" s="21" t="e">
        <v>#N/A</v>
      </c>
      <c r="I4161" s="23" t="e">
        <v>#N/A</v>
      </c>
    </row>
    <row r="4162" spans="3:9">
      <c r="C4162" s="46" t="s">
        <v>669</v>
      </c>
      <c r="D4162" s="47" t="s">
        <v>1877</v>
      </c>
      <c r="E4162" s="48" t="s">
        <v>21046</v>
      </c>
      <c r="F4162" s="49">
        <v>44743</v>
      </c>
      <c r="G4162" s="50">
        <v>-1380600</v>
      </c>
      <c r="H4162" s="21" t="e">
        <v>#N/A</v>
      </c>
      <c r="I4162" s="23" t="e">
        <v>#N/A</v>
      </c>
    </row>
    <row r="4163" spans="3:9">
      <c r="C4163" s="46" t="s">
        <v>669</v>
      </c>
      <c r="D4163" s="47" t="s">
        <v>1877</v>
      </c>
      <c r="E4163" s="48" t="s">
        <v>21047</v>
      </c>
      <c r="F4163" s="49">
        <v>44743</v>
      </c>
      <c r="G4163" s="50">
        <v>-205025</v>
      </c>
      <c r="H4163" s="21" t="e">
        <v>#N/A</v>
      </c>
      <c r="I4163" s="23" t="e">
        <v>#N/A</v>
      </c>
    </row>
    <row r="4164" spans="3:9">
      <c r="C4164" s="46" t="s">
        <v>669</v>
      </c>
      <c r="D4164" s="47" t="s">
        <v>1877</v>
      </c>
      <c r="E4164" s="48" t="s">
        <v>21048</v>
      </c>
      <c r="F4164" s="49">
        <v>44743</v>
      </c>
      <c r="G4164" s="50">
        <v>-33040</v>
      </c>
      <c r="H4164" s="21" t="e">
        <v>#N/A</v>
      </c>
      <c r="I4164" s="23" t="e">
        <v>#N/A</v>
      </c>
    </row>
    <row r="4165" spans="3:9">
      <c r="C4165" s="46" t="s">
        <v>669</v>
      </c>
      <c r="D4165" s="47" t="s">
        <v>1877</v>
      </c>
      <c r="E4165" s="48" t="s">
        <v>21049</v>
      </c>
      <c r="F4165" s="49">
        <v>44743</v>
      </c>
      <c r="G4165" s="50">
        <v>-64900</v>
      </c>
      <c r="H4165" s="21" t="e">
        <v>#N/A</v>
      </c>
      <c r="I4165" s="23" t="e">
        <v>#N/A</v>
      </c>
    </row>
    <row r="4166" spans="3:9">
      <c r="C4166" s="46" t="s">
        <v>669</v>
      </c>
      <c r="D4166" s="47" t="s">
        <v>1877</v>
      </c>
      <c r="E4166" s="48" t="s">
        <v>21050</v>
      </c>
      <c r="F4166" s="49">
        <v>44749</v>
      </c>
      <c r="G4166" s="50">
        <v>-485074.4</v>
      </c>
      <c r="H4166" s="21" t="e">
        <v>#N/A</v>
      </c>
      <c r="I4166" s="23" t="e">
        <v>#N/A</v>
      </c>
    </row>
    <row r="4167" spans="3:9">
      <c r="C4167" s="46" t="s">
        <v>669</v>
      </c>
      <c r="D4167" s="47" t="s">
        <v>1877</v>
      </c>
      <c r="E4167" s="48" t="s">
        <v>21051</v>
      </c>
      <c r="F4167" s="49">
        <v>44749</v>
      </c>
      <c r="G4167" s="50">
        <v>-1583930</v>
      </c>
      <c r="H4167" s="21" t="e">
        <v>#N/A</v>
      </c>
      <c r="I4167" s="23" t="e">
        <v>#N/A</v>
      </c>
    </row>
    <row r="4168" spans="3:9">
      <c r="C4168" s="46" t="s">
        <v>669</v>
      </c>
      <c r="D4168" s="47" t="s">
        <v>1877</v>
      </c>
      <c r="E4168" s="48" t="s">
        <v>21052</v>
      </c>
      <c r="F4168" s="49">
        <v>44749</v>
      </c>
      <c r="G4168" s="50">
        <v>-917922</v>
      </c>
      <c r="H4168" s="21" t="e">
        <v>#N/A</v>
      </c>
      <c r="I4168" s="23" t="e">
        <v>#N/A</v>
      </c>
    </row>
    <row r="4169" spans="3:9">
      <c r="C4169" s="46" t="s">
        <v>669</v>
      </c>
      <c r="D4169" s="47" t="s">
        <v>1877</v>
      </c>
      <c r="E4169" s="48" t="s">
        <v>21053</v>
      </c>
      <c r="F4169" s="49">
        <v>44749</v>
      </c>
      <c r="G4169" s="50">
        <v>-171100</v>
      </c>
      <c r="H4169" s="21" t="e">
        <v>#N/A</v>
      </c>
      <c r="I4169" s="23" t="e">
        <v>#N/A</v>
      </c>
    </row>
    <row r="4170" spans="3:9">
      <c r="C4170" s="46" t="s">
        <v>669</v>
      </c>
      <c r="D4170" s="47" t="s">
        <v>1877</v>
      </c>
      <c r="E4170" s="48" t="s">
        <v>21054</v>
      </c>
      <c r="F4170" s="49">
        <v>44749</v>
      </c>
      <c r="G4170" s="50">
        <v>-30975</v>
      </c>
      <c r="H4170" s="21" t="e">
        <v>#N/A</v>
      </c>
      <c r="I4170" s="23" t="e">
        <v>#N/A</v>
      </c>
    </row>
    <row r="4171" spans="3:9">
      <c r="C4171" s="46" t="s">
        <v>669</v>
      </c>
      <c r="D4171" s="47" t="s">
        <v>1877</v>
      </c>
      <c r="E4171" s="48" t="s">
        <v>21055</v>
      </c>
      <c r="F4171" s="49">
        <v>44755</v>
      </c>
      <c r="G4171" s="50">
        <v>-199892</v>
      </c>
      <c r="H4171" s="21" t="e">
        <v>#N/A</v>
      </c>
      <c r="I4171" s="23" t="e">
        <v>#N/A</v>
      </c>
    </row>
    <row r="4172" spans="3:9">
      <c r="C4172" s="46" t="s">
        <v>669</v>
      </c>
      <c r="D4172" s="47" t="s">
        <v>1877</v>
      </c>
      <c r="E4172" s="48" t="s">
        <v>21056</v>
      </c>
      <c r="F4172" s="49">
        <v>44755</v>
      </c>
      <c r="G4172" s="50">
        <v>-830130</v>
      </c>
      <c r="H4172" s="21" t="e">
        <v>#N/A</v>
      </c>
      <c r="I4172" s="23" t="e">
        <v>#N/A</v>
      </c>
    </row>
    <row r="4173" spans="3:9">
      <c r="C4173" s="46" t="s">
        <v>669</v>
      </c>
      <c r="D4173" s="47" t="s">
        <v>1877</v>
      </c>
      <c r="E4173" s="48" t="s">
        <v>21057</v>
      </c>
      <c r="F4173" s="49">
        <v>44755</v>
      </c>
      <c r="G4173" s="50">
        <v>-16048</v>
      </c>
      <c r="H4173" s="21" t="e">
        <v>#N/A</v>
      </c>
      <c r="I4173" s="23" t="e">
        <v>#N/A</v>
      </c>
    </row>
    <row r="4174" spans="3:9">
      <c r="C4174" s="46" t="s">
        <v>669</v>
      </c>
      <c r="D4174" s="47" t="s">
        <v>1877</v>
      </c>
      <c r="E4174" s="48" t="s">
        <v>21058</v>
      </c>
      <c r="F4174" s="49">
        <v>44755</v>
      </c>
      <c r="G4174" s="50">
        <v>-255411</v>
      </c>
      <c r="H4174" s="21" t="e">
        <v>#N/A</v>
      </c>
      <c r="I4174" s="23" t="e">
        <v>#N/A</v>
      </c>
    </row>
    <row r="4175" spans="3:9">
      <c r="C4175" s="46" t="s">
        <v>669</v>
      </c>
      <c r="D4175" s="47" t="s">
        <v>1877</v>
      </c>
      <c r="E4175" s="48" t="s">
        <v>21059</v>
      </c>
      <c r="F4175" s="49">
        <v>44755</v>
      </c>
      <c r="G4175" s="50">
        <v>-392645</v>
      </c>
      <c r="H4175" s="21" t="e">
        <v>#N/A</v>
      </c>
      <c r="I4175" s="23" t="e">
        <v>#N/A</v>
      </c>
    </row>
    <row r="4176" spans="3:9">
      <c r="C4176" s="46" t="s">
        <v>669</v>
      </c>
      <c r="D4176" s="47" t="s">
        <v>1877</v>
      </c>
      <c r="E4176" s="48" t="s">
        <v>12370</v>
      </c>
      <c r="F4176" s="49">
        <v>41244</v>
      </c>
      <c r="G4176" s="50">
        <v>-315128</v>
      </c>
      <c r="H4176" s="21" t="s">
        <v>1488</v>
      </c>
      <c r="I4176" s="23" t="s">
        <v>19735</v>
      </c>
    </row>
    <row r="4177" spans="3:9">
      <c r="C4177" s="46" t="s">
        <v>669</v>
      </c>
      <c r="D4177" s="47" t="s">
        <v>1877</v>
      </c>
      <c r="E4177" s="48" t="s">
        <v>12371</v>
      </c>
      <c r="F4177" s="49">
        <v>41244</v>
      </c>
      <c r="G4177" s="50">
        <v>-279958</v>
      </c>
      <c r="H4177" s="21" t="s">
        <v>1489</v>
      </c>
      <c r="I4177" s="23" t="s">
        <v>19735</v>
      </c>
    </row>
    <row r="4178" spans="3:9">
      <c r="C4178" s="46" t="s">
        <v>669</v>
      </c>
      <c r="D4178" s="47" t="s">
        <v>1877</v>
      </c>
      <c r="E4178" s="48" t="s">
        <v>12372</v>
      </c>
      <c r="F4178" s="49">
        <v>41244</v>
      </c>
      <c r="G4178" s="50">
        <v>-314553</v>
      </c>
      <c r="H4178" s="21" t="s">
        <v>1490</v>
      </c>
      <c r="I4178" s="23" t="s">
        <v>19735</v>
      </c>
    </row>
    <row r="4179" spans="3:9">
      <c r="C4179" s="39" t="s">
        <v>7597</v>
      </c>
      <c r="D4179" s="40" t="s">
        <v>7598</v>
      </c>
      <c r="E4179" s="40" t="s">
        <v>14754</v>
      </c>
      <c r="F4179" s="41">
        <v>40585</v>
      </c>
      <c r="G4179" s="42">
        <v>-20725</v>
      </c>
      <c r="H4179" s="21" t="s">
        <v>10986</v>
      </c>
      <c r="I4179" s="23" t="s">
        <v>20052</v>
      </c>
    </row>
    <row r="4180" spans="3:9">
      <c r="C4180" s="39" t="s">
        <v>11598</v>
      </c>
      <c r="D4180" s="40" t="s">
        <v>11599</v>
      </c>
      <c r="E4180" s="43" t="s">
        <v>18766</v>
      </c>
      <c r="F4180" s="44">
        <v>42345</v>
      </c>
      <c r="G4180" s="45">
        <v>-59000</v>
      </c>
      <c r="H4180" s="21">
        <v>0</v>
      </c>
      <c r="I4180" s="23" t="s">
        <v>11600</v>
      </c>
    </row>
    <row r="4181" spans="3:9">
      <c r="C4181" s="39" t="s">
        <v>11601</v>
      </c>
      <c r="D4181" s="40" t="s">
        <v>11602</v>
      </c>
      <c r="E4181" s="43" t="s">
        <v>18767</v>
      </c>
      <c r="F4181" s="44">
        <v>42054</v>
      </c>
      <c r="G4181" s="45">
        <v>-1361395.22</v>
      </c>
      <c r="H4181" s="21">
        <v>0</v>
      </c>
      <c r="I4181" s="23" t="s">
        <v>11603</v>
      </c>
    </row>
    <row r="4182" spans="3:9">
      <c r="C4182" s="46" t="s">
        <v>670</v>
      </c>
      <c r="D4182" s="47" t="s">
        <v>1880</v>
      </c>
      <c r="E4182" s="48" t="s">
        <v>12392</v>
      </c>
      <c r="F4182" s="49">
        <v>41872</v>
      </c>
      <c r="G4182" s="50">
        <v>-348501.2</v>
      </c>
      <c r="H4182" s="21" t="s">
        <v>671</v>
      </c>
      <c r="I4182" s="23" t="s">
        <v>671</v>
      </c>
    </row>
    <row r="4183" spans="3:9" ht="105">
      <c r="C4183" s="46" t="s">
        <v>13569</v>
      </c>
      <c r="D4183" s="47" t="s">
        <v>21060</v>
      </c>
      <c r="E4183" s="48" t="s">
        <v>13570</v>
      </c>
      <c r="F4183" s="49">
        <v>43917</v>
      </c>
      <c r="G4183" s="50">
        <v>0.01</v>
      </c>
      <c r="H4183" s="21" t="s">
        <v>19431</v>
      </c>
      <c r="I4183" s="23" t="s">
        <v>19736</v>
      </c>
    </row>
    <row r="4184" spans="3:9">
      <c r="C4184" s="39" t="s">
        <v>11604</v>
      </c>
      <c r="D4184" s="40" t="s">
        <v>11605</v>
      </c>
      <c r="E4184" s="43" t="s">
        <v>18768</v>
      </c>
      <c r="F4184" s="44">
        <v>44432</v>
      </c>
      <c r="G4184" s="45">
        <v>-991200</v>
      </c>
      <c r="H4184" s="21">
        <v>0</v>
      </c>
      <c r="I4184" s="23" t="s">
        <v>11606</v>
      </c>
    </row>
    <row r="4185" spans="3:9">
      <c r="C4185" s="39" t="s">
        <v>11604</v>
      </c>
      <c r="D4185" s="40" t="s">
        <v>11605</v>
      </c>
      <c r="E4185" s="43" t="s">
        <v>18769</v>
      </c>
      <c r="F4185" s="44">
        <v>44432</v>
      </c>
      <c r="G4185" s="45">
        <v>991200</v>
      </c>
      <c r="H4185" s="21">
        <v>0</v>
      </c>
      <c r="I4185" s="23" t="s">
        <v>11607</v>
      </c>
    </row>
    <row r="4186" spans="3:9">
      <c r="C4186" s="39" t="s">
        <v>11604</v>
      </c>
      <c r="D4186" s="40" t="s">
        <v>11605</v>
      </c>
      <c r="E4186" s="43" t="s">
        <v>18770</v>
      </c>
      <c r="F4186" s="44">
        <v>44637</v>
      </c>
      <c r="G4186" s="45">
        <v>413000</v>
      </c>
      <c r="H4186" s="21">
        <v>0</v>
      </c>
      <c r="I4186" s="23" t="s">
        <v>11608</v>
      </c>
    </row>
    <row r="4187" spans="3:9">
      <c r="C4187" s="39" t="s">
        <v>7599</v>
      </c>
      <c r="D4187" s="40" t="s">
        <v>7600</v>
      </c>
      <c r="E4187" s="40" t="s">
        <v>14755</v>
      </c>
      <c r="F4187" s="41">
        <v>41026</v>
      </c>
      <c r="G4187" s="42">
        <v>-24000</v>
      </c>
      <c r="H4187" s="21" t="s">
        <v>10987</v>
      </c>
      <c r="I4187" s="23" t="s">
        <v>12072</v>
      </c>
    </row>
    <row r="4188" spans="3:9">
      <c r="C4188" s="39" t="s">
        <v>11609</v>
      </c>
      <c r="D4188" s="40" t="s">
        <v>11610</v>
      </c>
      <c r="E4188" s="43" t="s">
        <v>18771</v>
      </c>
      <c r="F4188" s="44">
        <v>44470</v>
      </c>
      <c r="G4188" s="45">
        <v>-888828</v>
      </c>
      <c r="H4188" s="21">
        <v>0</v>
      </c>
      <c r="I4188" s="23" t="s">
        <v>11611</v>
      </c>
    </row>
    <row r="4189" spans="3:9">
      <c r="C4189" s="46" t="s">
        <v>672</v>
      </c>
      <c r="D4189" s="47" t="s">
        <v>1881</v>
      </c>
      <c r="E4189" s="48" t="s">
        <v>13457</v>
      </c>
      <c r="F4189" s="49">
        <v>42556</v>
      </c>
      <c r="G4189" s="50">
        <v>-295000</v>
      </c>
      <c r="H4189" s="21" t="s">
        <v>673</v>
      </c>
      <c r="I4189" s="23" t="s">
        <v>673</v>
      </c>
    </row>
    <row r="4190" spans="3:9">
      <c r="C4190" s="46" t="s">
        <v>672</v>
      </c>
      <c r="D4190" s="47" t="s">
        <v>1881</v>
      </c>
      <c r="E4190" s="48" t="s">
        <v>13458</v>
      </c>
      <c r="F4190" s="49">
        <v>42571</v>
      </c>
      <c r="G4190" s="50">
        <v>-295000</v>
      </c>
      <c r="H4190" s="21" t="s">
        <v>674</v>
      </c>
      <c r="I4190" s="23" t="s">
        <v>674</v>
      </c>
    </row>
    <row r="4191" spans="3:9">
      <c r="C4191" s="46" t="s">
        <v>672</v>
      </c>
      <c r="D4191" s="47" t="s">
        <v>1881</v>
      </c>
      <c r="E4191" s="48" t="s">
        <v>13459</v>
      </c>
      <c r="F4191" s="49">
        <v>42684</v>
      </c>
      <c r="G4191" s="50">
        <v>-295000</v>
      </c>
      <c r="H4191" s="21" t="s">
        <v>675</v>
      </c>
      <c r="I4191" s="23" t="s">
        <v>675</v>
      </c>
    </row>
    <row r="4192" spans="3:9">
      <c r="C4192" s="46" t="s">
        <v>672</v>
      </c>
      <c r="D4192" s="47" t="s">
        <v>1881</v>
      </c>
      <c r="E4192" s="48" t="s">
        <v>13460</v>
      </c>
      <c r="F4192" s="49">
        <v>42684</v>
      </c>
      <c r="G4192" s="50">
        <v>-295000</v>
      </c>
      <c r="H4192" s="21" t="s">
        <v>676</v>
      </c>
      <c r="I4192" s="23" t="s">
        <v>676</v>
      </c>
    </row>
    <row r="4193" spans="3:9">
      <c r="C4193" s="39" t="s">
        <v>11612</v>
      </c>
      <c r="D4193" s="40" t="s">
        <v>11613</v>
      </c>
      <c r="E4193" s="43" t="s">
        <v>18772</v>
      </c>
      <c r="F4193" s="44">
        <v>44022</v>
      </c>
      <c r="G4193" s="45">
        <v>-177000</v>
      </c>
      <c r="H4193" s="21">
        <v>0</v>
      </c>
      <c r="I4193" s="23" t="s">
        <v>11614</v>
      </c>
    </row>
    <row r="4194" spans="3:9">
      <c r="C4194" s="39" t="s">
        <v>11616</v>
      </c>
      <c r="D4194" s="40" t="s">
        <v>11617</v>
      </c>
      <c r="E4194" s="43" t="s">
        <v>18773</v>
      </c>
      <c r="F4194" s="44">
        <v>44470</v>
      </c>
      <c r="G4194" s="45">
        <v>-3254385</v>
      </c>
      <c r="H4194" s="21">
        <v>0</v>
      </c>
      <c r="I4194" s="23" t="s">
        <v>11618</v>
      </c>
    </row>
    <row r="4195" spans="3:9">
      <c r="C4195" s="39" t="s">
        <v>11619</v>
      </c>
      <c r="D4195" s="40" t="s">
        <v>11620</v>
      </c>
      <c r="E4195" s="43" t="s">
        <v>18774</v>
      </c>
      <c r="F4195" s="44">
        <v>44470</v>
      </c>
      <c r="G4195" s="45">
        <v>-2291293.2000000002</v>
      </c>
      <c r="H4195" s="21">
        <v>0</v>
      </c>
      <c r="I4195" s="23" t="s">
        <v>11621</v>
      </c>
    </row>
    <row r="4196" spans="3:9">
      <c r="C4196" s="39" t="s">
        <v>7602</v>
      </c>
      <c r="D4196" s="40" t="s">
        <v>7603</v>
      </c>
      <c r="E4196" s="40" t="s">
        <v>16584</v>
      </c>
      <c r="F4196" s="41">
        <v>41779</v>
      </c>
      <c r="G4196" s="42">
        <v>-76548.399999999994</v>
      </c>
      <c r="H4196" s="21" t="s">
        <v>20588</v>
      </c>
      <c r="I4196" s="23" t="s">
        <v>7604</v>
      </c>
    </row>
    <row r="4197" spans="3:9">
      <c r="C4197" s="39" t="s">
        <v>7606</v>
      </c>
      <c r="D4197" s="40" t="s">
        <v>7607</v>
      </c>
      <c r="E4197" s="40" t="s">
        <v>16585</v>
      </c>
      <c r="F4197" s="41">
        <v>41765</v>
      </c>
      <c r="G4197" s="42">
        <v>-34194.870000000003</v>
      </c>
      <c r="H4197" s="21" t="s">
        <v>10990</v>
      </c>
      <c r="I4197" s="23" t="s">
        <v>7608</v>
      </c>
    </row>
    <row r="4198" spans="3:9">
      <c r="C4198" s="39" t="s">
        <v>7610</v>
      </c>
      <c r="D4198" s="40" t="s">
        <v>7611</v>
      </c>
      <c r="E4198" s="43" t="s">
        <v>16586</v>
      </c>
      <c r="F4198" s="44">
        <v>41619</v>
      </c>
      <c r="G4198" s="45">
        <v>-42315.5</v>
      </c>
      <c r="H4198" s="21" t="s">
        <v>186</v>
      </c>
      <c r="I4198" s="23" t="s">
        <v>2641</v>
      </c>
    </row>
    <row r="4199" spans="3:9">
      <c r="C4199" s="39" t="s">
        <v>7610</v>
      </c>
      <c r="D4199" s="40" t="s">
        <v>7611</v>
      </c>
      <c r="E4199" s="40" t="s">
        <v>16587</v>
      </c>
      <c r="F4199" s="41">
        <v>41628</v>
      </c>
      <c r="G4199" s="42">
        <v>42315.5</v>
      </c>
      <c r="H4199" s="21" t="s">
        <v>9029</v>
      </c>
      <c r="I4199" s="23" t="s">
        <v>7612</v>
      </c>
    </row>
    <row r="4200" spans="3:9" ht="75">
      <c r="C4200" s="46" t="s">
        <v>13917</v>
      </c>
      <c r="D4200" s="47" t="s">
        <v>13916</v>
      </c>
      <c r="E4200" s="48" t="s">
        <v>13918</v>
      </c>
      <c r="F4200" s="49">
        <v>43917</v>
      </c>
      <c r="G4200" s="50">
        <v>0.01</v>
      </c>
      <c r="H4200" s="21" t="s">
        <v>8715</v>
      </c>
      <c r="I4200" s="23" t="s">
        <v>19737</v>
      </c>
    </row>
    <row r="4201" spans="3:9">
      <c r="C4201" s="39" t="s">
        <v>8955</v>
      </c>
      <c r="D4201" s="40" t="s">
        <v>8956</v>
      </c>
      <c r="E4201" s="43" t="s">
        <v>17235</v>
      </c>
      <c r="F4201" s="44">
        <v>41131</v>
      </c>
      <c r="G4201" s="45">
        <v>-12000</v>
      </c>
      <c r="H4201" s="21" t="s">
        <v>19420</v>
      </c>
      <c r="I4201" s="23" t="s">
        <v>8957</v>
      </c>
    </row>
    <row r="4202" spans="3:9">
      <c r="C4202" s="39" t="s">
        <v>7613</v>
      </c>
      <c r="D4202" s="40" t="s">
        <v>7614</v>
      </c>
      <c r="E4202" s="40" t="s">
        <v>14756</v>
      </c>
      <c r="F4202" s="41">
        <v>41058</v>
      </c>
      <c r="G4202" s="42">
        <v>-34800</v>
      </c>
      <c r="H4202" s="21" t="s">
        <v>10995</v>
      </c>
      <c r="I4202" s="23" t="s">
        <v>20132</v>
      </c>
    </row>
    <row r="4203" spans="3:9">
      <c r="C4203" s="39" t="s">
        <v>7613</v>
      </c>
      <c r="D4203" s="40" t="s">
        <v>7614</v>
      </c>
      <c r="E4203" s="40" t="s">
        <v>14757</v>
      </c>
      <c r="F4203" s="41">
        <v>41058</v>
      </c>
      <c r="G4203" s="42">
        <v>-34800</v>
      </c>
      <c r="H4203" s="21" t="e">
        <v>#N/A</v>
      </c>
      <c r="I4203" s="23" t="s">
        <v>20132</v>
      </c>
    </row>
    <row r="4204" spans="3:9">
      <c r="C4204" s="39" t="s">
        <v>7616</v>
      </c>
      <c r="D4204" s="40" t="s">
        <v>7617</v>
      </c>
      <c r="E4204" s="40" t="s">
        <v>14758</v>
      </c>
      <c r="F4204" s="41">
        <v>41010</v>
      </c>
      <c r="G4204" s="42">
        <v>-2500</v>
      </c>
      <c r="H4204" s="21" t="e">
        <v>#N/A</v>
      </c>
      <c r="I4204" s="23" t="s">
        <v>20133</v>
      </c>
    </row>
    <row r="4205" spans="3:9">
      <c r="C4205" s="39" t="s">
        <v>7616</v>
      </c>
      <c r="D4205" s="40" t="s">
        <v>7617</v>
      </c>
      <c r="E4205" s="40" t="s">
        <v>14759</v>
      </c>
      <c r="F4205" s="41">
        <v>41017</v>
      </c>
      <c r="G4205" s="42">
        <v>-1500</v>
      </c>
      <c r="H4205" s="21" t="s">
        <v>10998</v>
      </c>
      <c r="I4205" s="23" t="s">
        <v>20133</v>
      </c>
    </row>
    <row r="4206" spans="3:9">
      <c r="C4206" s="39" t="s">
        <v>7616</v>
      </c>
      <c r="D4206" s="40" t="s">
        <v>7617</v>
      </c>
      <c r="E4206" s="40" t="s">
        <v>14760</v>
      </c>
      <c r="F4206" s="41">
        <v>41026</v>
      </c>
      <c r="G4206" s="42">
        <v>-2000</v>
      </c>
      <c r="H4206" s="21" t="s">
        <v>11001</v>
      </c>
      <c r="I4206" s="23" t="s">
        <v>20133</v>
      </c>
    </row>
    <row r="4207" spans="3:9">
      <c r="C4207" s="39" t="s">
        <v>7616</v>
      </c>
      <c r="D4207" s="40" t="s">
        <v>7617</v>
      </c>
      <c r="E4207" s="40" t="s">
        <v>14761</v>
      </c>
      <c r="F4207" s="41">
        <v>41026</v>
      </c>
      <c r="G4207" s="42">
        <v>-2000</v>
      </c>
      <c r="H4207" s="21" t="s">
        <v>11004</v>
      </c>
      <c r="I4207" s="23" t="s">
        <v>20133</v>
      </c>
    </row>
    <row r="4208" spans="3:9">
      <c r="C4208" s="39" t="s">
        <v>7616</v>
      </c>
      <c r="D4208" s="40" t="s">
        <v>7617</v>
      </c>
      <c r="E4208" s="43" t="s">
        <v>14762</v>
      </c>
      <c r="F4208" s="44">
        <v>41051</v>
      </c>
      <c r="G4208" s="45">
        <v>-2000</v>
      </c>
      <c r="H4208" s="21" t="s">
        <v>188</v>
      </c>
      <c r="I4208" s="23" t="s">
        <v>20133</v>
      </c>
    </row>
    <row r="4209" spans="3:9">
      <c r="C4209" s="39" t="s">
        <v>7616</v>
      </c>
      <c r="D4209" s="40" t="s">
        <v>7617</v>
      </c>
      <c r="E4209" s="40" t="s">
        <v>14763</v>
      </c>
      <c r="F4209" s="41">
        <v>41055</v>
      </c>
      <c r="G4209" s="42">
        <v>-1000</v>
      </c>
      <c r="H4209" s="21" t="s">
        <v>3816</v>
      </c>
      <c r="I4209" s="23" t="s">
        <v>20133</v>
      </c>
    </row>
    <row r="4210" spans="3:9">
      <c r="C4210" s="39" t="s">
        <v>7616</v>
      </c>
      <c r="D4210" s="40" t="s">
        <v>7617</v>
      </c>
      <c r="E4210" s="40" t="s">
        <v>14764</v>
      </c>
      <c r="F4210" s="41">
        <v>41075</v>
      </c>
      <c r="G4210" s="42">
        <v>-2000</v>
      </c>
      <c r="H4210" s="21" t="s">
        <v>9264</v>
      </c>
      <c r="I4210" s="23" t="s">
        <v>20133</v>
      </c>
    </row>
    <row r="4211" spans="3:9">
      <c r="C4211" s="39" t="s">
        <v>7625</v>
      </c>
      <c r="D4211" s="40" t="s">
        <v>7626</v>
      </c>
      <c r="E4211" s="40" t="s">
        <v>14765</v>
      </c>
      <c r="F4211" s="41">
        <v>40364</v>
      </c>
      <c r="G4211" s="42">
        <v>-18000</v>
      </c>
      <c r="H4211" s="21" t="e">
        <v>#N/A</v>
      </c>
      <c r="I4211" s="23" t="s">
        <v>20056</v>
      </c>
    </row>
    <row r="4212" spans="3:9">
      <c r="C4212" s="39" t="s">
        <v>21884</v>
      </c>
      <c r="D4212" s="40" t="s">
        <v>21885</v>
      </c>
      <c r="E4212" s="43" t="s">
        <v>21886</v>
      </c>
      <c r="F4212" s="44">
        <v>44769</v>
      </c>
      <c r="G4212" s="45">
        <v>-94400</v>
      </c>
      <c r="H4212" s="21">
        <v>0</v>
      </c>
      <c r="I4212" s="23" t="e">
        <v>#N/A</v>
      </c>
    </row>
    <row r="4213" spans="3:9">
      <c r="C4213" s="39" t="s">
        <v>7627</v>
      </c>
      <c r="D4213" s="40" t="s">
        <v>7628</v>
      </c>
      <c r="E4213" s="40" t="s">
        <v>14766</v>
      </c>
      <c r="F4213" s="41">
        <v>40560</v>
      </c>
      <c r="G4213" s="42">
        <v>-1800</v>
      </c>
      <c r="H4213" s="21" t="s">
        <v>11011</v>
      </c>
      <c r="I4213" s="23" t="s">
        <v>20134</v>
      </c>
    </row>
    <row r="4214" spans="3:9">
      <c r="C4214" s="39" t="s">
        <v>21887</v>
      </c>
      <c r="D4214" s="40" t="s">
        <v>21888</v>
      </c>
      <c r="E4214" s="43" t="s">
        <v>21889</v>
      </c>
      <c r="F4214" s="44">
        <v>44770</v>
      </c>
      <c r="G4214" s="45">
        <v>-8260</v>
      </c>
      <c r="H4214" s="21">
        <v>0</v>
      </c>
      <c r="I4214" s="23" t="e">
        <v>#N/A</v>
      </c>
    </row>
    <row r="4215" spans="3:9">
      <c r="C4215" s="39" t="s">
        <v>7629</v>
      </c>
      <c r="D4215" s="40" t="s">
        <v>7630</v>
      </c>
      <c r="E4215" s="40" t="s">
        <v>14767</v>
      </c>
      <c r="F4215" s="41">
        <v>41116</v>
      </c>
      <c r="G4215" s="42">
        <v>-16922.349999999999</v>
      </c>
      <c r="H4215" s="21" t="s">
        <v>11014</v>
      </c>
      <c r="I4215" s="23" t="s">
        <v>3999</v>
      </c>
    </row>
    <row r="4216" spans="3:9">
      <c r="C4216" s="39" t="s">
        <v>11622</v>
      </c>
      <c r="D4216" s="40" t="s">
        <v>11623</v>
      </c>
      <c r="E4216" s="43" t="s">
        <v>18775</v>
      </c>
      <c r="F4216" s="44">
        <v>42195</v>
      </c>
      <c r="G4216" s="45">
        <v>-3540</v>
      </c>
      <c r="H4216" s="21">
        <v>0</v>
      </c>
      <c r="I4216" s="23" t="s">
        <v>11624</v>
      </c>
    </row>
    <row r="4217" spans="3:9">
      <c r="C4217" s="39" t="s">
        <v>21890</v>
      </c>
      <c r="D4217" s="40" t="s">
        <v>21891</v>
      </c>
      <c r="E4217" s="43" t="s">
        <v>21892</v>
      </c>
      <c r="F4217" s="44">
        <v>44769</v>
      </c>
      <c r="G4217" s="45">
        <v>-35400</v>
      </c>
      <c r="H4217" s="21">
        <v>0</v>
      </c>
      <c r="I4217" s="23" t="e">
        <v>#N/A</v>
      </c>
    </row>
    <row r="4218" spans="3:9">
      <c r="C4218" s="39" t="s">
        <v>11625</v>
      </c>
      <c r="D4218" s="40" t="s">
        <v>11626</v>
      </c>
      <c r="E4218" s="43" t="s">
        <v>18776</v>
      </c>
      <c r="F4218" s="44">
        <v>44396</v>
      </c>
      <c r="G4218" s="45">
        <v>-226560</v>
      </c>
      <c r="H4218" s="21">
        <v>0</v>
      </c>
      <c r="I4218" s="23" t="s">
        <v>11627</v>
      </c>
    </row>
    <row r="4219" spans="3:9">
      <c r="C4219" s="39" t="s">
        <v>11625</v>
      </c>
      <c r="D4219" s="40" t="s">
        <v>11626</v>
      </c>
      <c r="E4219" s="43" t="s">
        <v>18777</v>
      </c>
      <c r="F4219" s="44">
        <v>44396</v>
      </c>
      <c r="G4219" s="45">
        <v>226560</v>
      </c>
      <c r="H4219" s="21">
        <v>0</v>
      </c>
      <c r="I4219" s="23" t="s">
        <v>11628</v>
      </c>
    </row>
    <row r="4220" spans="3:9">
      <c r="C4220" s="39" t="s">
        <v>11625</v>
      </c>
      <c r="D4220" s="40" t="s">
        <v>11626</v>
      </c>
      <c r="E4220" s="43" t="s">
        <v>21893</v>
      </c>
      <c r="F4220" s="44">
        <v>44769</v>
      </c>
      <c r="G4220" s="45">
        <v>-37760</v>
      </c>
      <c r="H4220" s="21">
        <v>0</v>
      </c>
      <c r="I4220" s="23" t="e">
        <v>#N/A</v>
      </c>
    </row>
    <row r="4221" spans="3:9">
      <c r="C4221" s="39" t="s">
        <v>11629</v>
      </c>
      <c r="D4221" s="40" t="s">
        <v>11630</v>
      </c>
      <c r="E4221" s="43" t="s">
        <v>18778</v>
      </c>
      <c r="F4221" s="44">
        <v>44471</v>
      </c>
      <c r="G4221" s="45">
        <v>-490000</v>
      </c>
      <c r="H4221" s="21">
        <v>0</v>
      </c>
      <c r="I4221" s="23" t="s">
        <v>11631</v>
      </c>
    </row>
    <row r="4222" spans="3:9">
      <c r="C4222" s="39" t="s">
        <v>11632</v>
      </c>
      <c r="D4222" s="40" t="s">
        <v>11633</v>
      </c>
      <c r="E4222" s="43" t="s">
        <v>18779</v>
      </c>
      <c r="F4222" s="44">
        <v>44470</v>
      </c>
      <c r="G4222" s="45">
        <v>-975000</v>
      </c>
      <c r="H4222" s="21">
        <v>0</v>
      </c>
      <c r="I4222" s="23" t="s">
        <v>11634</v>
      </c>
    </row>
    <row r="4223" spans="3:9">
      <c r="C4223" s="39" t="s">
        <v>11635</v>
      </c>
      <c r="D4223" s="40" t="s">
        <v>11636</v>
      </c>
      <c r="E4223" s="43" t="s">
        <v>18780</v>
      </c>
      <c r="F4223" s="44">
        <v>40892</v>
      </c>
      <c r="G4223" s="45">
        <v>-10000</v>
      </c>
      <c r="H4223" s="21">
        <v>0</v>
      </c>
      <c r="I4223" s="23" t="s">
        <v>11637</v>
      </c>
    </row>
    <row r="4224" spans="3:9">
      <c r="C4224" s="39" t="s">
        <v>11635</v>
      </c>
      <c r="D4224" s="40" t="s">
        <v>11636</v>
      </c>
      <c r="E4224" s="43" t="s">
        <v>18781</v>
      </c>
      <c r="F4224" s="44">
        <v>41554</v>
      </c>
      <c r="G4224" s="45">
        <v>-11800</v>
      </c>
      <c r="H4224" s="21">
        <v>0</v>
      </c>
      <c r="I4224" s="23" t="s">
        <v>11639</v>
      </c>
    </row>
    <row r="4225" spans="3:9">
      <c r="C4225" s="39" t="s">
        <v>11635</v>
      </c>
      <c r="D4225" s="40" t="s">
        <v>11636</v>
      </c>
      <c r="E4225" s="43" t="s">
        <v>18782</v>
      </c>
      <c r="F4225" s="44">
        <v>41592</v>
      </c>
      <c r="G4225" s="45">
        <v>-11800</v>
      </c>
      <c r="H4225" s="21">
        <v>0</v>
      </c>
      <c r="I4225" s="23" t="s">
        <v>11640</v>
      </c>
    </row>
    <row r="4226" spans="3:9">
      <c r="C4226" s="39" t="s">
        <v>11635</v>
      </c>
      <c r="D4226" s="40" t="s">
        <v>11636</v>
      </c>
      <c r="E4226" s="43" t="s">
        <v>18783</v>
      </c>
      <c r="F4226" s="44">
        <v>41635</v>
      </c>
      <c r="G4226" s="45">
        <v>-11800</v>
      </c>
      <c r="H4226" s="21">
        <v>0</v>
      </c>
      <c r="I4226" s="23" t="s">
        <v>11641</v>
      </c>
    </row>
    <row r="4227" spans="3:9">
      <c r="C4227" s="39" t="s">
        <v>11642</v>
      </c>
      <c r="D4227" s="40" t="s">
        <v>11643</v>
      </c>
      <c r="E4227" s="43" t="s">
        <v>21894</v>
      </c>
      <c r="F4227" s="44">
        <v>44768</v>
      </c>
      <c r="G4227" s="45">
        <v>-37951.49</v>
      </c>
      <c r="H4227" s="21">
        <v>0</v>
      </c>
      <c r="I4227" s="23" t="e">
        <v>#N/A</v>
      </c>
    </row>
    <row r="4228" spans="3:9" ht="90">
      <c r="C4228" s="39" t="s">
        <v>11642</v>
      </c>
      <c r="D4228" s="40" t="s">
        <v>11643</v>
      </c>
      <c r="E4228" s="43" t="s">
        <v>18784</v>
      </c>
      <c r="F4228" s="44">
        <v>44551</v>
      </c>
      <c r="G4228" s="45">
        <v>0.01</v>
      </c>
      <c r="H4228" s="21">
        <v>0</v>
      </c>
      <c r="I4228" s="23" t="s">
        <v>20738</v>
      </c>
    </row>
    <row r="4229" spans="3:9" ht="75">
      <c r="C4229" s="39" t="s">
        <v>11642</v>
      </c>
      <c r="D4229" s="40" t="s">
        <v>11643</v>
      </c>
      <c r="E4229" s="43" t="s">
        <v>18785</v>
      </c>
      <c r="F4229" s="44">
        <v>44119</v>
      </c>
      <c r="G4229" s="45">
        <v>0.01</v>
      </c>
      <c r="H4229" s="21">
        <v>0</v>
      </c>
      <c r="I4229" s="23" t="s">
        <v>20740</v>
      </c>
    </row>
    <row r="4230" spans="3:9">
      <c r="C4230" s="39" t="s">
        <v>11644</v>
      </c>
      <c r="D4230" s="40" t="s">
        <v>11645</v>
      </c>
      <c r="E4230" s="43" t="s">
        <v>18786</v>
      </c>
      <c r="F4230" s="44">
        <v>44469</v>
      </c>
      <c r="G4230" s="45">
        <v>-825000</v>
      </c>
      <c r="H4230" s="21">
        <v>0</v>
      </c>
      <c r="I4230" s="23" t="s">
        <v>11646</v>
      </c>
    </row>
    <row r="4231" spans="3:9">
      <c r="C4231" s="39" t="s">
        <v>7632</v>
      </c>
      <c r="D4231" s="40" t="s">
        <v>7633</v>
      </c>
      <c r="E4231" s="40" t="s">
        <v>14768</v>
      </c>
      <c r="F4231" s="41">
        <v>41113</v>
      </c>
      <c r="G4231" s="42">
        <v>-93500</v>
      </c>
      <c r="H4231" s="21" t="s">
        <v>11015</v>
      </c>
      <c r="I4231" s="23" t="s">
        <v>20135</v>
      </c>
    </row>
    <row r="4232" spans="3:9">
      <c r="C4232" s="39" t="s">
        <v>7632</v>
      </c>
      <c r="D4232" s="40" t="s">
        <v>7633</v>
      </c>
      <c r="E4232" s="40" t="s">
        <v>14769</v>
      </c>
      <c r="F4232" s="41">
        <v>41093</v>
      </c>
      <c r="G4232" s="42">
        <v>1800</v>
      </c>
      <c r="H4232" s="21" t="s">
        <v>11018</v>
      </c>
      <c r="I4232" s="23" t="s">
        <v>7634</v>
      </c>
    </row>
    <row r="4233" spans="3:9">
      <c r="C4233" s="39" t="s">
        <v>7632</v>
      </c>
      <c r="D4233" s="40" t="s">
        <v>7633</v>
      </c>
      <c r="E4233" s="40" t="s">
        <v>16588</v>
      </c>
      <c r="F4233" s="41">
        <v>41102</v>
      </c>
      <c r="G4233" s="42">
        <v>-93500</v>
      </c>
      <c r="H4233" s="21" t="s">
        <v>7985</v>
      </c>
      <c r="I4233" s="23" t="s">
        <v>7635</v>
      </c>
    </row>
    <row r="4234" spans="3:9">
      <c r="C4234" s="39" t="s">
        <v>21895</v>
      </c>
      <c r="D4234" s="40" t="s">
        <v>21896</v>
      </c>
      <c r="E4234" s="43" t="s">
        <v>21897</v>
      </c>
      <c r="F4234" s="44">
        <v>44769</v>
      </c>
      <c r="G4234" s="45">
        <v>-60180</v>
      </c>
      <c r="H4234" s="21">
        <v>0</v>
      </c>
      <c r="I4234" s="23" t="e">
        <v>#N/A</v>
      </c>
    </row>
    <row r="4235" spans="3:9" ht="45">
      <c r="C4235" s="46" t="s">
        <v>13920</v>
      </c>
      <c r="D4235" s="47" t="s">
        <v>13919</v>
      </c>
      <c r="E4235" s="48" t="s">
        <v>13921</v>
      </c>
      <c r="F4235" s="49">
        <v>43612</v>
      </c>
      <c r="G4235" s="50">
        <v>0.01</v>
      </c>
      <c r="H4235" s="21" t="s">
        <v>19432</v>
      </c>
      <c r="I4235" s="23" t="s">
        <v>19738</v>
      </c>
    </row>
    <row r="4236" spans="3:9">
      <c r="C4236" s="39" t="s">
        <v>7638</v>
      </c>
      <c r="D4236" s="40" t="s">
        <v>7639</v>
      </c>
      <c r="E4236" s="40" t="s">
        <v>16589</v>
      </c>
      <c r="F4236" s="41">
        <v>42360</v>
      </c>
      <c r="G4236" s="42">
        <v>155800</v>
      </c>
      <c r="H4236" s="21" t="s">
        <v>11024</v>
      </c>
      <c r="I4236" s="23" t="s">
        <v>223</v>
      </c>
    </row>
    <row r="4237" spans="3:9">
      <c r="C4237" s="39" t="s">
        <v>7638</v>
      </c>
      <c r="D4237" s="40" t="s">
        <v>7639</v>
      </c>
      <c r="E4237" s="40" t="s">
        <v>16590</v>
      </c>
      <c r="F4237" s="41">
        <v>42346</v>
      </c>
      <c r="G4237" s="42">
        <v>-155800</v>
      </c>
      <c r="H4237" s="21" t="s">
        <v>11027</v>
      </c>
      <c r="I4237" s="23" t="s">
        <v>223</v>
      </c>
    </row>
    <row r="4238" spans="3:9">
      <c r="C4238" s="39" t="s">
        <v>7640</v>
      </c>
      <c r="D4238" s="40" t="s">
        <v>7641</v>
      </c>
      <c r="E4238" s="40" t="s">
        <v>14770</v>
      </c>
      <c r="F4238" s="41">
        <v>40869</v>
      </c>
      <c r="G4238" s="42">
        <v>-5736.62</v>
      </c>
      <c r="H4238" s="21" t="s">
        <v>11030</v>
      </c>
      <c r="I4238" s="23" t="s">
        <v>20136</v>
      </c>
    </row>
    <row r="4239" spans="3:9">
      <c r="C4239" s="39" t="s">
        <v>7640</v>
      </c>
      <c r="D4239" s="40" t="s">
        <v>7641</v>
      </c>
      <c r="E4239" s="40" t="s">
        <v>14771</v>
      </c>
      <c r="F4239" s="41">
        <v>40869</v>
      </c>
      <c r="G4239" s="42">
        <v>-8323.7199999999993</v>
      </c>
      <c r="H4239" s="21" t="s">
        <v>11033</v>
      </c>
      <c r="I4239" s="23" t="s">
        <v>20136</v>
      </c>
    </row>
    <row r="4240" spans="3:9">
      <c r="C4240" s="39" t="s">
        <v>11647</v>
      </c>
      <c r="D4240" s="40" t="s">
        <v>11648</v>
      </c>
      <c r="E4240" s="43" t="s">
        <v>18787</v>
      </c>
      <c r="F4240" s="44">
        <v>42082</v>
      </c>
      <c r="G4240" s="45">
        <v>-1308245</v>
      </c>
      <c r="H4240" s="21">
        <v>0</v>
      </c>
      <c r="I4240" s="23" t="s">
        <v>11649</v>
      </c>
    </row>
    <row r="4241" spans="3:9">
      <c r="C4241" s="39" t="s">
        <v>7644</v>
      </c>
      <c r="D4241" s="40" t="s">
        <v>7645</v>
      </c>
      <c r="E4241" s="40" t="s">
        <v>14772</v>
      </c>
      <c r="F4241" s="41">
        <v>40584</v>
      </c>
      <c r="G4241" s="42">
        <v>-3000</v>
      </c>
      <c r="H4241" s="21" t="s">
        <v>11037</v>
      </c>
      <c r="I4241" s="23" t="s">
        <v>20137</v>
      </c>
    </row>
    <row r="4242" spans="3:9">
      <c r="C4242" s="39" t="s">
        <v>7644</v>
      </c>
      <c r="D4242" s="40" t="s">
        <v>7645</v>
      </c>
      <c r="E4242" s="40" t="s">
        <v>14773</v>
      </c>
      <c r="F4242" s="41">
        <v>40808</v>
      </c>
      <c r="G4242" s="42">
        <v>-3600</v>
      </c>
      <c r="H4242" s="21" t="s">
        <v>11040</v>
      </c>
      <c r="I4242" s="23" t="s">
        <v>20138</v>
      </c>
    </row>
    <row r="4243" spans="3:9">
      <c r="C4243" s="39" t="s">
        <v>7648</v>
      </c>
      <c r="D4243" s="40" t="s">
        <v>7649</v>
      </c>
      <c r="E4243" s="40" t="s">
        <v>16591</v>
      </c>
      <c r="F4243" s="41">
        <v>41619</v>
      </c>
      <c r="G4243" s="42">
        <v>-43726.85</v>
      </c>
      <c r="H4243" s="21" t="s">
        <v>11043</v>
      </c>
      <c r="I4243" s="23" t="s">
        <v>2641</v>
      </c>
    </row>
    <row r="4244" spans="3:9">
      <c r="C4244" s="39" t="s">
        <v>7648</v>
      </c>
      <c r="D4244" s="40" t="s">
        <v>7649</v>
      </c>
      <c r="E4244" s="40" t="s">
        <v>16592</v>
      </c>
      <c r="F4244" s="41">
        <v>41631</v>
      </c>
      <c r="G4244" s="42">
        <v>43726.85</v>
      </c>
      <c r="H4244" s="21" t="s">
        <v>11046</v>
      </c>
      <c r="I4244" s="23" t="s">
        <v>7650</v>
      </c>
    </row>
    <row r="4245" spans="3:9">
      <c r="C4245" s="39" t="s">
        <v>7651</v>
      </c>
      <c r="D4245" s="40" t="s">
        <v>7652</v>
      </c>
      <c r="E4245" s="40" t="s">
        <v>14774</v>
      </c>
      <c r="F4245" s="41">
        <v>40219</v>
      </c>
      <c r="G4245" s="42">
        <v>-24500</v>
      </c>
      <c r="H4245" s="21" t="s">
        <v>11049</v>
      </c>
      <c r="I4245" s="23" t="s">
        <v>20056</v>
      </c>
    </row>
    <row r="4246" spans="3:9">
      <c r="C4246" s="39" t="s">
        <v>7654</v>
      </c>
      <c r="D4246" s="40" t="s">
        <v>7655</v>
      </c>
      <c r="E4246" s="40" t="s">
        <v>14775</v>
      </c>
      <c r="F4246" s="41">
        <v>40571</v>
      </c>
      <c r="G4246" s="42">
        <v>-15000</v>
      </c>
      <c r="H4246" s="21" t="s">
        <v>11052</v>
      </c>
      <c r="I4246" s="23" t="s">
        <v>20139</v>
      </c>
    </row>
    <row r="4247" spans="3:9">
      <c r="C4247" s="39" t="s">
        <v>7657</v>
      </c>
      <c r="D4247" s="40" t="s">
        <v>7658</v>
      </c>
      <c r="E4247" s="40" t="s">
        <v>14776</v>
      </c>
      <c r="F4247" s="41">
        <v>40290</v>
      </c>
      <c r="G4247" s="42">
        <v>-4350</v>
      </c>
      <c r="H4247" s="21" t="s">
        <v>11055</v>
      </c>
      <c r="I4247" s="23" t="s">
        <v>20140</v>
      </c>
    </row>
    <row r="4248" spans="3:9">
      <c r="C4248" s="39" t="s">
        <v>7660</v>
      </c>
      <c r="D4248" s="40" t="s">
        <v>7661</v>
      </c>
      <c r="E4248" s="40" t="s">
        <v>14777</v>
      </c>
      <c r="F4248" s="41">
        <v>40560</v>
      </c>
      <c r="G4248" s="42">
        <v>-6000</v>
      </c>
      <c r="H4248" s="21" t="s">
        <v>11056</v>
      </c>
      <c r="I4248" s="23" t="s">
        <v>20134</v>
      </c>
    </row>
    <row r="4249" spans="3:9">
      <c r="C4249" s="39" t="s">
        <v>7662</v>
      </c>
      <c r="D4249" s="40" t="s">
        <v>7663</v>
      </c>
      <c r="E4249" s="40" t="s">
        <v>14778</v>
      </c>
      <c r="F4249" s="41">
        <v>40527</v>
      </c>
      <c r="G4249" s="42">
        <v>-10056.02</v>
      </c>
      <c r="H4249" s="21" t="s">
        <v>11057</v>
      </c>
      <c r="I4249" s="23" t="s">
        <v>20141</v>
      </c>
    </row>
    <row r="4250" spans="3:9">
      <c r="C4250" s="39" t="s">
        <v>7665</v>
      </c>
      <c r="D4250" s="40" t="s">
        <v>3301</v>
      </c>
      <c r="E4250" s="43" t="s">
        <v>14779</v>
      </c>
      <c r="F4250" s="44">
        <v>40925</v>
      </c>
      <c r="G4250" s="45">
        <v>-43206</v>
      </c>
      <c r="H4250" s="21" t="s">
        <v>190</v>
      </c>
      <c r="I4250" s="23" t="e">
        <v>#N/A</v>
      </c>
    </row>
    <row r="4251" spans="3:9">
      <c r="C4251" s="39" t="s">
        <v>7666</v>
      </c>
      <c r="D4251" s="40" t="s">
        <v>7667</v>
      </c>
      <c r="E4251" s="43" t="s">
        <v>14780</v>
      </c>
      <c r="F4251" s="44">
        <v>40694</v>
      </c>
      <c r="G4251" s="45">
        <v>-18722.599999999999</v>
      </c>
      <c r="H4251" s="21" t="s">
        <v>191</v>
      </c>
      <c r="I4251" s="23" t="e">
        <v>#N/A</v>
      </c>
    </row>
    <row r="4252" spans="3:9">
      <c r="C4252" s="39" t="s">
        <v>7666</v>
      </c>
      <c r="D4252" s="40" t="s">
        <v>7667</v>
      </c>
      <c r="E4252" s="43" t="s">
        <v>14781</v>
      </c>
      <c r="F4252" s="44">
        <v>40694</v>
      </c>
      <c r="G4252" s="45">
        <v>-18722.599999999999</v>
      </c>
      <c r="H4252" s="21" t="s">
        <v>192</v>
      </c>
      <c r="I4252" s="23" t="e">
        <v>#N/A</v>
      </c>
    </row>
    <row r="4253" spans="3:9">
      <c r="C4253" s="46" t="s">
        <v>1491</v>
      </c>
      <c r="D4253" s="47" t="s">
        <v>1882</v>
      </c>
      <c r="E4253" s="48" t="s">
        <v>13922</v>
      </c>
      <c r="F4253" s="49">
        <v>41858</v>
      </c>
      <c r="G4253" s="50">
        <v>-147500</v>
      </c>
      <c r="H4253" s="21" t="s">
        <v>1492</v>
      </c>
      <c r="I4253" s="23" t="s">
        <v>1492</v>
      </c>
    </row>
    <row r="4254" spans="3:9">
      <c r="C4254" s="46" t="s">
        <v>677</v>
      </c>
      <c r="D4254" s="47" t="s">
        <v>1883</v>
      </c>
      <c r="E4254" s="48" t="s">
        <v>13379</v>
      </c>
      <c r="F4254" s="49">
        <v>41407</v>
      </c>
      <c r="G4254" s="50">
        <v>75320</v>
      </c>
      <c r="H4254" s="21">
        <v>0</v>
      </c>
      <c r="I4254" s="23" t="s">
        <v>19739</v>
      </c>
    </row>
    <row r="4255" spans="3:9">
      <c r="C4255" s="46" t="s">
        <v>678</v>
      </c>
      <c r="D4255" s="47" t="s">
        <v>1884</v>
      </c>
      <c r="E4255" s="48" t="s">
        <v>12522</v>
      </c>
      <c r="F4255" s="49">
        <v>42551</v>
      </c>
      <c r="G4255" s="50">
        <v>-295000</v>
      </c>
      <c r="H4255" s="21" t="s">
        <v>679</v>
      </c>
      <c r="I4255" s="23" t="s">
        <v>679</v>
      </c>
    </row>
    <row r="4256" spans="3:9">
      <c r="C4256" s="46" t="s">
        <v>678</v>
      </c>
      <c r="D4256" s="47" t="s">
        <v>1884</v>
      </c>
      <c r="E4256" s="48" t="s">
        <v>12523</v>
      </c>
      <c r="F4256" s="49">
        <v>42684</v>
      </c>
      <c r="G4256" s="50">
        <v>-295000</v>
      </c>
      <c r="H4256" s="21" t="s">
        <v>680</v>
      </c>
      <c r="I4256" s="23" t="s">
        <v>680</v>
      </c>
    </row>
    <row r="4257" spans="3:9">
      <c r="C4257" s="46" t="s">
        <v>678</v>
      </c>
      <c r="D4257" s="47" t="s">
        <v>1884</v>
      </c>
      <c r="E4257" s="48" t="s">
        <v>12524</v>
      </c>
      <c r="F4257" s="49">
        <v>42684</v>
      </c>
      <c r="G4257" s="50">
        <v>-295000</v>
      </c>
      <c r="H4257" s="21" t="s">
        <v>681</v>
      </c>
      <c r="I4257" s="23" t="s">
        <v>681</v>
      </c>
    </row>
    <row r="4258" spans="3:9">
      <c r="C4258" s="39" t="s">
        <v>11650</v>
      </c>
      <c r="D4258" s="40" t="s">
        <v>11651</v>
      </c>
      <c r="E4258" s="43" t="s">
        <v>18791</v>
      </c>
      <c r="F4258" s="44">
        <v>41800</v>
      </c>
      <c r="G4258" s="45">
        <v>-75637858.400000006</v>
      </c>
      <c r="H4258" s="21">
        <v>0</v>
      </c>
      <c r="I4258" s="23" t="s">
        <v>20742</v>
      </c>
    </row>
    <row r="4259" spans="3:9">
      <c r="C4259" s="39" t="s">
        <v>7668</v>
      </c>
      <c r="D4259" s="40" t="s">
        <v>7669</v>
      </c>
      <c r="E4259" s="43" t="s">
        <v>14782</v>
      </c>
      <c r="F4259" s="44">
        <v>41073</v>
      </c>
      <c r="G4259" s="45">
        <v>-492951</v>
      </c>
      <c r="H4259" s="21" t="s">
        <v>193</v>
      </c>
      <c r="I4259" s="23" t="e">
        <v>#N/A</v>
      </c>
    </row>
    <row r="4260" spans="3:9">
      <c r="C4260" s="39" t="s">
        <v>7671</v>
      </c>
      <c r="D4260" s="40" t="s">
        <v>7672</v>
      </c>
      <c r="E4260" s="43" t="s">
        <v>14783</v>
      </c>
      <c r="F4260" s="44">
        <v>40588</v>
      </c>
      <c r="G4260" s="45">
        <v>-65100</v>
      </c>
      <c r="H4260" s="21" t="s">
        <v>194</v>
      </c>
      <c r="I4260" s="23" t="e">
        <v>#N/A</v>
      </c>
    </row>
    <row r="4261" spans="3:9">
      <c r="C4261" s="39" t="s">
        <v>7674</v>
      </c>
      <c r="D4261" s="40" t="s">
        <v>7675</v>
      </c>
      <c r="E4261" s="43" t="s">
        <v>14784</v>
      </c>
      <c r="F4261" s="44">
        <v>40560</v>
      </c>
      <c r="G4261" s="45">
        <v>-4800</v>
      </c>
      <c r="H4261" s="21" t="s">
        <v>195</v>
      </c>
      <c r="I4261" s="23" t="e">
        <v>#N/A</v>
      </c>
    </row>
    <row r="4262" spans="3:9">
      <c r="C4262" s="39" t="s">
        <v>7676</v>
      </c>
      <c r="D4262" s="40" t="s">
        <v>7677</v>
      </c>
      <c r="E4262" s="43" t="s">
        <v>14785</v>
      </c>
      <c r="F4262" s="44">
        <v>40483</v>
      </c>
      <c r="G4262" s="45">
        <v>-55200</v>
      </c>
      <c r="H4262" s="21" t="s">
        <v>196</v>
      </c>
      <c r="I4262" s="23" t="e">
        <v>#N/A</v>
      </c>
    </row>
    <row r="4263" spans="3:9">
      <c r="C4263" s="39" t="s">
        <v>7679</v>
      </c>
      <c r="D4263" s="40" t="s">
        <v>7680</v>
      </c>
      <c r="E4263" s="43" t="s">
        <v>14786</v>
      </c>
      <c r="F4263" s="44">
        <v>41066</v>
      </c>
      <c r="G4263" s="45">
        <v>-23548</v>
      </c>
      <c r="H4263" s="21" t="s">
        <v>197</v>
      </c>
      <c r="I4263" s="23" t="e">
        <v>#N/A</v>
      </c>
    </row>
    <row r="4264" spans="3:9">
      <c r="C4264" s="46" t="s">
        <v>682</v>
      </c>
      <c r="D4264" s="47" t="s">
        <v>1885</v>
      </c>
      <c r="E4264" s="48" t="s">
        <v>13831</v>
      </c>
      <c r="F4264" s="49">
        <v>41270</v>
      </c>
      <c r="G4264" s="50">
        <v>-28710</v>
      </c>
      <c r="H4264" s="21" t="s">
        <v>683</v>
      </c>
      <c r="I4264" s="23" t="s">
        <v>683</v>
      </c>
    </row>
    <row r="4265" spans="3:9">
      <c r="C4265" s="39" t="s">
        <v>7682</v>
      </c>
      <c r="D4265" s="40" t="s">
        <v>7683</v>
      </c>
      <c r="E4265" s="43" t="s">
        <v>14787</v>
      </c>
      <c r="F4265" s="44">
        <v>40504</v>
      </c>
      <c r="G4265" s="45">
        <v>-4000</v>
      </c>
      <c r="H4265" s="21" t="s">
        <v>198</v>
      </c>
      <c r="I4265" s="23" t="e">
        <v>#N/A</v>
      </c>
    </row>
    <row r="4266" spans="3:9">
      <c r="C4266" s="39" t="s">
        <v>7682</v>
      </c>
      <c r="D4266" s="40" t="s">
        <v>7683</v>
      </c>
      <c r="E4266" s="43" t="s">
        <v>14788</v>
      </c>
      <c r="F4266" s="44">
        <v>40512</v>
      </c>
      <c r="G4266" s="45">
        <v>-2100</v>
      </c>
      <c r="H4266" s="21" t="s">
        <v>199</v>
      </c>
      <c r="I4266" s="23" t="e">
        <v>#N/A</v>
      </c>
    </row>
    <row r="4267" spans="3:9">
      <c r="C4267" s="39" t="s">
        <v>7686</v>
      </c>
      <c r="D4267" s="40" t="s">
        <v>7687</v>
      </c>
      <c r="E4267" s="43" t="s">
        <v>14789</v>
      </c>
      <c r="F4267" s="44">
        <v>40588</v>
      </c>
      <c r="G4267" s="45">
        <v>-35990</v>
      </c>
      <c r="H4267" s="21" t="s">
        <v>200</v>
      </c>
      <c r="I4267" s="23" t="e">
        <v>#N/A</v>
      </c>
    </row>
    <row r="4268" spans="3:9">
      <c r="C4268" s="39" t="s">
        <v>7689</v>
      </c>
      <c r="D4268" s="40" t="s">
        <v>7690</v>
      </c>
      <c r="E4268" s="43" t="s">
        <v>14790</v>
      </c>
      <c r="F4268" s="44">
        <v>40787</v>
      </c>
      <c r="G4268" s="45">
        <v>-30000</v>
      </c>
      <c r="H4268" s="21" t="s">
        <v>201</v>
      </c>
      <c r="I4268" s="23" t="e">
        <v>#N/A</v>
      </c>
    </row>
    <row r="4269" spans="3:9">
      <c r="C4269" s="39" t="s">
        <v>7692</v>
      </c>
      <c r="D4269" s="40" t="s">
        <v>7693</v>
      </c>
      <c r="E4269" s="43" t="s">
        <v>14791</v>
      </c>
      <c r="F4269" s="44">
        <v>40585</v>
      </c>
      <c r="G4269" s="45">
        <v>-35000</v>
      </c>
      <c r="H4269" s="21" t="s">
        <v>202</v>
      </c>
      <c r="I4269" s="23" t="e">
        <v>#N/A</v>
      </c>
    </row>
    <row r="4270" spans="3:9">
      <c r="C4270" s="39" t="s">
        <v>7694</v>
      </c>
      <c r="D4270" s="40" t="s">
        <v>7695</v>
      </c>
      <c r="E4270" s="43" t="s">
        <v>14792</v>
      </c>
      <c r="F4270" s="44">
        <v>40577</v>
      </c>
      <c r="G4270" s="45">
        <v>-3000</v>
      </c>
      <c r="H4270" s="21" t="s">
        <v>203</v>
      </c>
      <c r="I4270" s="23" t="e">
        <v>#N/A</v>
      </c>
    </row>
    <row r="4271" spans="3:9">
      <c r="C4271" s="39" t="s">
        <v>7697</v>
      </c>
      <c r="D4271" s="40" t="s">
        <v>7698</v>
      </c>
      <c r="E4271" s="43" t="s">
        <v>14793</v>
      </c>
      <c r="F4271" s="44">
        <v>41177</v>
      </c>
      <c r="G4271" s="45">
        <v>-24000</v>
      </c>
      <c r="H4271" s="21" t="s">
        <v>204</v>
      </c>
      <c r="I4271" s="23" t="s">
        <v>7699</v>
      </c>
    </row>
    <row r="4272" spans="3:9">
      <c r="C4272" s="39" t="s">
        <v>7700</v>
      </c>
      <c r="D4272" s="40" t="s">
        <v>7701</v>
      </c>
      <c r="E4272" s="43" t="s">
        <v>14794</v>
      </c>
      <c r="F4272" s="44">
        <v>40802</v>
      </c>
      <c r="G4272" s="45">
        <v>-50000</v>
      </c>
      <c r="H4272" s="21" t="s">
        <v>205</v>
      </c>
      <c r="I4272" s="23" t="e">
        <v>#N/A</v>
      </c>
    </row>
    <row r="4273" spans="3:9">
      <c r="C4273" s="39" t="s">
        <v>7703</v>
      </c>
      <c r="D4273" s="40" t="s">
        <v>7704</v>
      </c>
      <c r="E4273" s="43" t="s">
        <v>14795</v>
      </c>
      <c r="F4273" s="44">
        <v>40585</v>
      </c>
      <c r="G4273" s="45">
        <v>-22700</v>
      </c>
      <c r="H4273" s="21" t="s">
        <v>206</v>
      </c>
      <c r="I4273" s="23" t="e">
        <v>#N/A</v>
      </c>
    </row>
    <row r="4274" spans="3:9">
      <c r="C4274" s="39" t="s">
        <v>7705</v>
      </c>
      <c r="D4274" s="40" t="s">
        <v>7706</v>
      </c>
      <c r="E4274" s="43" t="s">
        <v>14796</v>
      </c>
      <c r="F4274" s="44">
        <v>40234</v>
      </c>
      <c r="G4274" s="45">
        <v>-5117.5</v>
      </c>
      <c r="H4274" s="21" t="s">
        <v>207</v>
      </c>
      <c r="I4274" s="23" t="s">
        <v>20110</v>
      </c>
    </row>
    <row r="4275" spans="3:9">
      <c r="C4275" s="39" t="s">
        <v>7707</v>
      </c>
      <c r="D4275" s="40" t="s">
        <v>7708</v>
      </c>
      <c r="E4275" s="43" t="s">
        <v>14797</v>
      </c>
      <c r="F4275" s="44">
        <v>40428</v>
      </c>
      <c r="G4275" s="45">
        <v>-40000</v>
      </c>
      <c r="H4275" s="21" t="s">
        <v>208</v>
      </c>
      <c r="I4275" s="23" t="s">
        <v>20052</v>
      </c>
    </row>
    <row r="4276" spans="3:9">
      <c r="C4276" s="39" t="s">
        <v>11652</v>
      </c>
      <c r="D4276" s="40" t="s">
        <v>11653</v>
      </c>
      <c r="E4276" s="43" t="s">
        <v>18792</v>
      </c>
      <c r="F4276" s="44">
        <v>44470</v>
      </c>
      <c r="G4276" s="45">
        <v>-995720</v>
      </c>
      <c r="H4276" s="21">
        <v>0</v>
      </c>
      <c r="I4276" s="23" t="s">
        <v>11654</v>
      </c>
    </row>
    <row r="4277" spans="3:9">
      <c r="C4277" s="39" t="s">
        <v>11655</v>
      </c>
      <c r="D4277" s="40" t="s">
        <v>11656</v>
      </c>
      <c r="E4277" s="43" t="s">
        <v>18793</v>
      </c>
      <c r="F4277" s="44">
        <v>44470</v>
      </c>
      <c r="G4277" s="45">
        <v>-1639250</v>
      </c>
      <c r="H4277" s="21">
        <v>0</v>
      </c>
      <c r="I4277" s="23" t="s">
        <v>11657</v>
      </c>
    </row>
    <row r="4278" spans="3:9">
      <c r="C4278" s="39" t="s">
        <v>11658</v>
      </c>
      <c r="D4278" s="40" t="s">
        <v>11659</v>
      </c>
      <c r="E4278" s="43" t="s">
        <v>18794</v>
      </c>
      <c r="F4278" s="44">
        <v>44470</v>
      </c>
      <c r="G4278" s="45">
        <v>-11500000</v>
      </c>
      <c r="H4278" s="21">
        <v>0</v>
      </c>
      <c r="I4278" s="23" t="s">
        <v>11660</v>
      </c>
    </row>
    <row r="4279" spans="3:9">
      <c r="C4279" s="46" t="s">
        <v>684</v>
      </c>
      <c r="D4279" s="47" t="s">
        <v>1886</v>
      </c>
      <c r="E4279" s="48" t="s">
        <v>12449</v>
      </c>
      <c r="F4279" s="49">
        <v>41815</v>
      </c>
      <c r="G4279" s="50">
        <v>-23600</v>
      </c>
      <c r="H4279" s="21" t="s">
        <v>20</v>
      </c>
      <c r="I4279" s="23" t="s">
        <v>20</v>
      </c>
    </row>
    <row r="4280" spans="3:9">
      <c r="C4280" s="39" t="s">
        <v>7710</v>
      </c>
      <c r="D4280" s="40" t="s">
        <v>7711</v>
      </c>
      <c r="E4280" s="43" t="s">
        <v>14798</v>
      </c>
      <c r="F4280" s="44">
        <v>41008</v>
      </c>
      <c r="G4280" s="45">
        <v>-38885.4</v>
      </c>
      <c r="H4280" s="21" t="s">
        <v>209</v>
      </c>
      <c r="I4280" s="23" t="s">
        <v>20142</v>
      </c>
    </row>
    <row r="4281" spans="3:9">
      <c r="C4281" s="39" t="s">
        <v>7712</v>
      </c>
      <c r="D4281" s="40" t="s">
        <v>7713</v>
      </c>
      <c r="E4281" s="43" t="s">
        <v>14799</v>
      </c>
      <c r="F4281" s="44">
        <v>41078</v>
      </c>
      <c r="G4281" s="45">
        <v>-2371584.7000000002</v>
      </c>
      <c r="H4281" s="21" t="s">
        <v>210</v>
      </c>
      <c r="I4281" s="23" t="s">
        <v>20143</v>
      </c>
    </row>
    <row r="4282" spans="3:9">
      <c r="C4282" s="46" t="s">
        <v>685</v>
      </c>
      <c r="D4282" s="47" t="s">
        <v>1887</v>
      </c>
      <c r="E4282" s="48" t="s">
        <v>13629</v>
      </c>
      <c r="F4282" s="49">
        <v>41715</v>
      </c>
      <c r="G4282" s="50">
        <v>-28500</v>
      </c>
      <c r="H4282" s="21" t="s">
        <v>686</v>
      </c>
      <c r="I4282" s="23" t="s">
        <v>686</v>
      </c>
    </row>
    <row r="4283" spans="3:9">
      <c r="C4283" s="46" t="s">
        <v>685</v>
      </c>
      <c r="D4283" s="47" t="s">
        <v>1887</v>
      </c>
      <c r="E4283" s="48" t="s">
        <v>13630</v>
      </c>
      <c r="F4283" s="49">
        <v>41750</v>
      </c>
      <c r="G4283" s="50">
        <v>-35400</v>
      </c>
      <c r="H4283" s="21" t="s">
        <v>687</v>
      </c>
      <c r="I4283" s="23" t="s">
        <v>687</v>
      </c>
    </row>
    <row r="4284" spans="3:9">
      <c r="C4284" s="46" t="s">
        <v>688</v>
      </c>
      <c r="D4284" s="47" t="s">
        <v>1888</v>
      </c>
      <c r="E4284" s="48" t="s">
        <v>13638</v>
      </c>
      <c r="F4284" s="49">
        <v>42725</v>
      </c>
      <c r="G4284" s="50">
        <v>-66080</v>
      </c>
      <c r="H4284" s="21" t="s">
        <v>19433</v>
      </c>
      <c r="I4284" s="23" t="s">
        <v>19740</v>
      </c>
    </row>
    <row r="4285" spans="3:9">
      <c r="C4285" s="46" t="s">
        <v>688</v>
      </c>
      <c r="D4285" s="47" t="s">
        <v>1888</v>
      </c>
      <c r="E4285" s="48" t="s">
        <v>13639</v>
      </c>
      <c r="F4285" s="49">
        <v>41274</v>
      </c>
      <c r="G4285" s="50">
        <v>-42000.12</v>
      </c>
      <c r="H4285" s="21" t="s">
        <v>1600</v>
      </c>
      <c r="I4285" s="23" t="s">
        <v>1600</v>
      </c>
    </row>
    <row r="4286" spans="3:9">
      <c r="C4286" s="39" t="s">
        <v>7714</v>
      </c>
      <c r="D4286" s="40" t="s">
        <v>7715</v>
      </c>
      <c r="E4286" s="43" t="s">
        <v>16593</v>
      </c>
      <c r="F4286" s="44">
        <v>41619</v>
      </c>
      <c r="G4286" s="45">
        <v>-42315.5</v>
      </c>
      <c r="H4286" s="21" t="s">
        <v>211</v>
      </c>
      <c r="I4286" s="23" t="s">
        <v>2641</v>
      </c>
    </row>
    <row r="4287" spans="3:9">
      <c r="C4287" s="39" t="s">
        <v>7714</v>
      </c>
      <c r="D4287" s="40" t="s">
        <v>7715</v>
      </c>
      <c r="E4287" s="43" t="s">
        <v>16594</v>
      </c>
      <c r="F4287" s="44">
        <v>41628</v>
      </c>
      <c r="G4287" s="45">
        <v>42315.5</v>
      </c>
      <c r="H4287" s="21" t="s">
        <v>212</v>
      </c>
      <c r="I4287" s="23" t="s">
        <v>7716</v>
      </c>
    </row>
    <row r="4288" spans="3:9">
      <c r="C4288" s="39" t="s">
        <v>7717</v>
      </c>
      <c r="D4288" s="40" t="s">
        <v>7718</v>
      </c>
      <c r="E4288" s="43" t="s">
        <v>14800</v>
      </c>
      <c r="F4288" s="44">
        <v>40223</v>
      </c>
      <c r="G4288" s="45">
        <v>-18645.89</v>
      </c>
      <c r="H4288" s="21" t="s">
        <v>213</v>
      </c>
      <c r="I4288" s="23" t="s">
        <v>20144</v>
      </c>
    </row>
    <row r="4289" spans="3:9">
      <c r="C4289" s="39" t="s">
        <v>7720</v>
      </c>
      <c r="D4289" s="40" t="s">
        <v>7721</v>
      </c>
      <c r="E4289" s="43" t="s">
        <v>16595</v>
      </c>
      <c r="F4289" s="44">
        <v>42783</v>
      </c>
      <c r="G4289" s="45">
        <v>-4853.75</v>
      </c>
      <c r="H4289" s="21" t="s">
        <v>214</v>
      </c>
      <c r="I4289" s="23" t="s">
        <v>7722</v>
      </c>
    </row>
    <row r="4290" spans="3:9">
      <c r="C4290" s="39" t="s">
        <v>7720</v>
      </c>
      <c r="D4290" s="40" t="s">
        <v>7721</v>
      </c>
      <c r="E4290" s="43" t="s">
        <v>16596</v>
      </c>
      <c r="F4290" s="44">
        <v>42783</v>
      </c>
      <c r="G4290" s="45">
        <v>-1702</v>
      </c>
      <c r="H4290" s="21" t="s">
        <v>215</v>
      </c>
      <c r="I4290" s="23" t="s">
        <v>7722</v>
      </c>
    </row>
    <row r="4291" spans="3:9">
      <c r="C4291" s="39" t="s">
        <v>7720</v>
      </c>
      <c r="D4291" s="40" t="s">
        <v>7721</v>
      </c>
      <c r="E4291" s="43" t="s">
        <v>16597</v>
      </c>
      <c r="F4291" s="44">
        <v>42783</v>
      </c>
      <c r="G4291" s="45">
        <v>-4747.8500000000004</v>
      </c>
      <c r="H4291" s="21" t="s">
        <v>216</v>
      </c>
      <c r="I4291" s="23" t="s">
        <v>7722</v>
      </c>
    </row>
    <row r="4292" spans="3:9">
      <c r="C4292" s="39" t="s">
        <v>7720</v>
      </c>
      <c r="D4292" s="40" t="s">
        <v>7721</v>
      </c>
      <c r="E4292" s="43" t="s">
        <v>16598</v>
      </c>
      <c r="F4292" s="44">
        <v>42783</v>
      </c>
      <c r="G4292" s="45">
        <v>-1116.5</v>
      </c>
      <c r="H4292" s="21" t="s">
        <v>217</v>
      </c>
      <c r="I4292" s="23" t="s">
        <v>7722</v>
      </c>
    </row>
    <row r="4293" spans="3:9">
      <c r="C4293" s="39" t="s">
        <v>7720</v>
      </c>
      <c r="D4293" s="40" t="s">
        <v>7721</v>
      </c>
      <c r="E4293" s="43" t="s">
        <v>16599</v>
      </c>
      <c r="F4293" s="44">
        <v>42783</v>
      </c>
      <c r="G4293" s="45">
        <v>-2008.6</v>
      </c>
      <c r="H4293" s="21" t="s">
        <v>218</v>
      </c>
      <c r="I4293" s="23" t="s">
        <v>7722</v>
      </c>
    </row>
    <row r="4294" spans="3:9">
      <c r="C4294" s="39" t="s">
        <v>7720</v>
      </c>
      <c r="D4294" s="40" t="s">
        <v>7721</v>
      </c>
      <c r="E4294" s="43" t="s">
        <v>16600</v>
      </c>
      <c r="F4294" s="44">
        <v>42783</v>
      </c>
      <c r="G4294" s="45">
        <v>-3582.95</v>
      </c>
      <c r="H4294" s="21" t="s">
        <v>219</v>
      </c>
      <c r="I4294" s="23" t="s">
        <v>7722</v>
      </c>
    </row>
    <row r="4295" spans="3:9">
      <c r="C4295" s="39" t="s">
        <v>7720</v>
      </c>
      <c r="D4295" s="40" t="s">
        <v>7721</v>
      </c>
      <c r="E4295" s="43" t="s">
        <v>16601</v>
      </c>
      <c r="F4295" s="44">
        <v>42783</v>
      </c>
      <c r="G4295" s="45">
        <v>-1500</v>
      </c>
      <c r="H4295" s="21" t="s">
        <v>220</v>
      </c>
      <c r="I4295" s="23" t="s">
        <v>7722</v>
      </c>
    </row>
    <row r="4296" spans="3:9">
      <c r="C4296" s="39" t="s">
        <v>7720</v>
      </c>
      <c r="D4296" s="40" t="s">
        <v>7721</v>
      </c>
      <c r="E4296" s="43" t="s">
        <v>16602</v>
      </c>
      <c r="F4296" s="44">
        <v>42783</v>
      </c>
      <c r="G4296" s="45">
        <v>-1500</v>
      </c>
      <c r="H4296" s="21" t="s">
        <v>221</v>
      </c>
      <c r="I4296" s="23" t="s">
        <v>7722</v>
      </c>
    </row>
    <row r="4297" spans="3:9">
      <c r="C4297" s="39" t="s">
        <v>7720</v>
      </c>
      <c r="D4297" s="40" t="s">
        <v>7721</v>
      </c>
      <c r="E4297" s="40" t="s">
        <v>16603</v>
      </c>
      <c r="F4297" s="41">
        <v>42783</v>
      </c>
      <c r="G4297" s="42">
        <v>-5775</v>
      </c>
      <c r="H4297" s="21" t="s">
        <v>20590</v>
      </c>
      <c r="I4297" s="23" t="s">
        <v>7731</v>
      </c>
    </row>
    <row r="4298" spans="3:9">
      <c r="C4298" s="39" t="s">
        <v>7720</v>
      </c>
      <c r="D4298" s="40" t="s">
        <v>7721</v>
      </c>
      <c r="E4298" s="40" t="s">
        <v>16604</v>
      </c>
      <c r="F4298" s="41">
        <v>42783</v>
      </c>
      <c r="G4298" s="42">
        <v>-1500</v>
      </c>
      <c r="H4298" s="21" t="s">
        <v>20592</v>
      </c>
      <c r="I4298" s="23" t="s">
        <v>7731</v>
      </c>
    </row>
    <row r="4299" spans="3:9">
      <c r="C4299" s="39" t="s">
        <v>7720</v>
      </c>
      <c r="D4299" s="40" t="s">
        <v>7721</v>
      </c>
      <c r="E4299" s="40" t="s">
        <v>16605</v>
      </c>
      <c r="F4299" s="41">
        <v>42783</v>
      </c>
      <c r="G4299" s="42">
        <v>-3902.5</v>
      </c>
      <c r="H4299" s="21" t="s">
        <v>20594</v>
      </c>
      <c r="I4299" s="23" t="s">
        <v>7731</v>
      </c>
    </row>
    <row r="4300" spans="3:9">
      <c r="C4300" s="39" t="s">
        <v>7720</v>
      </c>
      <c r="D4300" s="40" t="s">
        <v>7721</v>
      </c>
      <c r="E4300" s="40" t="s">
        <v>16606</v>
      </c>
      <c r="F4300" s="41">
        <v>42783</v>
      </c>
      <c r="G4300" s="42">
        <v>-1770.85</v>
      </c>
      <c r="H4300" s="21" t="s">
        <v>20596</v>
      </c>
      <c r="I4300" s="23" t="s">
        <v>7731</v>
      </c>
    </row>
    <row r="4301" spans="3:9">
      <c r="C4301" s="39" t="s">
        <v>7720</v>
      </c>
      <c r="D4301" s="40" t="s">
        <v>7721</v>
      </c>
      <c r="E4301" s="40" t="s">
        <v>16607</v>
      </c>
      <c r="F4301" s="41">
        <v>42783</v>
      </c>
      <c r="G4301" s="42">
        <v>-1919.8</v>
      </c>
      <c r="H4301" s="21" t="s">
        <v>20598</v>
      </c>
      <c r="I4301" s="23" t="s">
        <v>7731</v>
      </c>
    </row>
    <row r="4302" spans="3:9">
      <c r="C4302" s="39" t="s">
        <v>7720</v>
      </c>
      <c r="D4302" s="40" t="s">
        <v>7721</v>
      </c>
      <c r="E4302" s="40" t="s">
        <v>16608</v>
      </c>
      <c r="F4302" s="41">
        <v>42783</v>
      </c>
      <c r="G4302" s="42">
        <v>-6020</v>
      </c>
      <c r="H4302" s="21" t="s">
        <v>20600</v>
      </c>
      <c r="I4302" s="23" t="s">
        <v>7731</v>
      </c>
    </row>
    <row r="4303" spans="3:9">
      <c r="C4303" s="39" t="s">
        <v>7720</v>
      </c>
      <c r="D4303" s="40" t="s">
        <v>7721</v>
      </c>
      <c r="E4303" s="40" t="s">
        <v>16609</v>
      </c>
      <c r="F4303" s="41">
        <v>42783</v>
      </c>
      <c r="G4303" s="42">
        <v>-1500</v>
      </c>
      <c r="H4303" s="21" t="s">
        <v>20602</v>
      </c>
      <c r="I4303" s="23" t="s">
        <v>7731</v>
      </c>
    </row>
    <row r="4304" spans="3:9">
      <c r="C4304" s="39" t="s">
        <v>7720</v>
      </c>
      <c r="D4304" s="40" t="s">
        <v>7721</v>
      </c>
      <c r="E4304" s="40" t="s">
        <v>16610</v>
      </c>
      <c r="F4304" s="41">
        <v>42783</v>
      </c>
      <c r="G4304" s="42">
        <v>-1500</v>
      </c>
      <c r="H4304" s="21" t="s">
        <v>20604</v>
      </c>
      <c r="I4304" s="23" t="s">
        <v>7731</v>
      </c>
    </row>
    <row r="4305" spans="3:9">
      <c r="C4305" s="39" t="s">
        <v>7720</v>
      </c>
      <c r="D4305" s="40" t="s">
        <v>7721</v>
      </c>
      <c r="E4305" s="40" t="s">
        <v>16611</v>
      </c>
      <c r="F4305" s="41">
        <v>42783</v>
      </c>
      <c r="G4305" s="42">
        <v>-5162.5</v>
      </c>
      <c r="H4305" s="21" t="s">
        <v>20606</v>
      </c>
      <c r="I4305" s="23" t="s">
        <v>7740</v>
      </c>
    </row>
    <row r="4306" spans="3:9">
      <c r="C4306" s="39" t="s">
        <v>7720</v>
      </c>
      <c r="D4306" s="40" t="s">
        <v>7721</v>
      </c>
      <c r="E4306" s="40" t="s">
        <v>16612</v>
      </c>
      <c r="F4306" s="41">
        <v>42783</v>
      </c>
      <c r="G4306" s="42">
        <v>-1500</v>
      </c>
      <c r="H4306" s="21" t="s">
        <v>11060</v>
      </c>
      <c r="I4306" s="23" t="s">
        <v>7740</v>
      </c>
    </row>
    <row r="4307" spans="3:9">
      <c r="C4307" s="39" t="s">
        <v>7720</v>
      </c>
      <c r="D4307" s="40" t="s">
        <v>7721</v>
      </c>
      <c r="E4307" s="40" t="s">
        <v>16613</v>
      </c>
      <c r="F4307" s="41">
        <v>42783</v>
      </c>
      <c r="G4307" s="42">
        <v>-3657.5</v>
      </c>
      <c r="H4307" s="21" t="e">
        <v>#N/A</v>
      </c>
      <c r="I4307" s="23" t="s">
        <v>7740</v>
      </c>
    </row>
    <row r="4308" spans="3:9">
      <c r="C4308" s="39" t="s">
        <v>7720</v>
      </c>
      <c r="D4308" s="40" t="s">
        <v>7721</v>
      </c>
      <c r="E4308" s="40" t="s">
        <v>16614</v>
      </c>
      <c r="F4308" s="41">
        <v>42783</v>
      </c>
      <c r="G4308" s="42">
        <v>-1287.9000000000001</v>
      </c>
      <c r="H4308" s="21" t="e">
        <v>#N/A</v>
      </c>
      <c r="I4308" s="23" t="s">
        <v>7740</v>
      </c>
    </row>
    <row r="4309" spans="3:9">
      <c r="C4309" s="39" t="s">
        <v>7720</v>
      </c>
      <c r="D4309" s="40" t="s">
        <v>7721</v>
      </c>
      <c r="E4309" s="40" t="s">
        <v>16615</v>
      </c>
      <c r="F4309" s="41">
        <v>42783</v>
      </c>
      <c r="G4309" s="42">
        <v>-1770.85</v>
      </c>
      <c r="H4309" s="21" t="s">
        <v>11063</v>
      </c>
      <c r="I4309" s="23" t="s">
        <v>7740</v>
      </c>
    </row>
    <row r="4310" spans="3:9">
      <c r="C4310" s="39" t="s">
        <v>7720</v>
      </c>
      <c r="D4310" s="40" t="s">
        <v>7721</v>
      </c>
      <c r="E4310" s="43" t="s">
        <v>16616</v>
      </c>
      <c r="F4310" s="44">
        <v>42783</v>
      </c>
      <c r="G4310" s="45">
        <v>-5967.5</v>
      </c>
      <c r="H4310" s="21" t="s">
        <v>223</v>
      </c>
      <c r="I4310" s="23" t="s">
        <v>7740</v>
      </c>
    </row>
    <row r="4311" spans="3:9">
      <c r="C4311" s="39" t="s">
        <v>7720</v>
      </c>
      <c r="D4311" s="40" t="s">
        <v>7721</v>
      </c>
      <c r="E4311" s="40" t="s">
        <v>16617</v>
      </c>
      <c r="F4311" s="41">
        <v>42783</v>
      </c>
      <c r="G4311" s="42">
        <v>-1500</v>
      </c>
      <c r="H4311" s="21" t="s">
        <v>20608</v>
      </c>
      <c r="I4311" s="23" t="s">
        <v>7740</v>
      </c>
    </row>
    <row r="4312" spans="3:9">
      <c r="C4312" s="39" t="s">
        <v>7720</v>
      </c>
      <c r="D4312" s="40" t="s">
        <v>7721</v>
      </c>
      <c r="E4312" s="40" t="s">
        <v>16618</v>
      </c>
      <c r="F4312" s="41">
        <v>42783</v>
      </c>
      <c r="G4312" s="42">
        <v>-1500</v>
      </c>
      <c r="H4312" s="21" t="s">
        <v>11069</v>
      </c>
      <c r="I4312" s="23" t="s">
        <v>7740</v>
      </c>
    </row>
    <row r="4313" spans="3:9">
      <c r="C4313" s="39" t="s">
        <v>7720</v>
      </c>
      <c r="D4313" s="40" t="s">
        <v>7721</v>
      </c>
      <c r="E4313" s="40" t="s">
        <v>16619</v>
      </c>
      <c r="F4313" s="41">
        <v>42783</v>
      </c>
      <c r="G4313" s="42">
        <v>-5655</v>
      </c>
      <c r="H4313" s="21" t="s">
        <v>11072</v>
      </c>
      <c r="I4313" s="23" t="s">
        <v>7749</v>
      </c>
    </row>
    <row r="4314" spans="3:9">
      <c r="C4314" s="39" t="s">
        <v>7720</v>
      </c>
      <c r="D4314" s="40" t="s">
        <v>7721</v>
      </c>
      <c r="E4314" s="40" t="s">
        <v>16620</v>
      </c>
      <c r="F4314" s="41">
        <v>42783</v>
      </c>
      <c r="G4314" s="42">
        <v>-1500</v>
      </c>
      <c r="H4314" s="21" t="s">
        <v>11073</v>
      </c>
      <c r="I4314" s="23" t="s">
        <v>7749</v>
      </c>
    </row>
    <row r="4315" spans="3:9">
      <c r="C4315" s="39" t="s">
        <v>7720</v>
      </c>
      <c r="D4315" s="40" t="s">
        <v>7721</v>
      </c>
      <c r="E4315" s="43" t="s">
        <v>16621</v>
      </c>
      <c r="F4315" s="44">
        <v>42783</v>
      </c>
      <c r="G4315" s="45">
        <v>-3052.5</v>
      </c>
      <c r="H4315" s="21" t="s">
        <v>225</v>
      </c>
      <c r="I4315" s="23" t="s">
        <v>7749</v>
      </c>
    </row>
    <row r="4316" spans="3:9">
      <c r="C4316" s="39" t="s">
        <v>7720</v>
      </c>
      <c r="D4316" s="40" t="s">
        <v>7721</v>
      </c>
      <c r="E4316" s="40" t="s">
        <v>16622</v>
      </c>
      <c r="F4316" s="41">
        <v>42783</v>
      </c>
      <c r="G4316" s="42">
        <v>-1526.4</v>
      </c>
      <c r="H4316" s="21" t="s">
        <v>20610</v>
      </c>
      <c r="I4316" s="23" t="s">
        <v>7749</v>
      </c>
    </row>
    <row r="4317" spans="3:9">
      <c r="C4317" s="39" t="s">
        <v>7720</v>
      </c>
      <c r="D4317" s="40" t="s">
        <v>7721</v>
      </c>
      <c r="E4317" s="40" t="s">
        <v>16623</v>
      </c>
      <c r="F4317" s="41">
        <v>42783</v>
      </c>
      <c r="G4317" s="42">
        <v>-1831.5</v>
      </c>
      <c r="H4317" s="21" t="s">
        <v>20612</v>
      </c>
      <c r="I4317" s="23" t="s">
        <v>7749</v>
      </c>
    </row>
    <row r="4318" spans="3:9">
      <c r="C4318" s="39" t="s">
        <v>7720</v>
      </c>
      <c r="D4318" s="40" t="s">
        <v>7721</v>
      </c>
      <c r="E4318" s="40" t="s">
        <v>16624</v>
      </c>
      <c r="F4318" s="41">
        <v>42783</v>
      </c>
      <c r="G4318" s="42">
        <v>-9380.7999999999993</v>
      </c>
      <c r="H4318" s="21" t="s">
        <v>20614</v>
      </c>
      <c r="I4318" s="23" t="s">
        <v>7749</v>
      </c>
    </row>
    <row r="4319" spans="3:9">
      <c r="C4319" s="39" t="s">
        <v>7720</v>
      </c>
      <c r="D4319" s="40" t="s">
        <v>7721</v>
      </c>
      <c r="E4319" s="40" t="s">
        <v>16625</v>
      </c>
      <c r="F4319" s="41">
        <v>42783</v>
      </c>
      <c r="G4319" s="42">
        <v>-1500</v>
      </c>
      <c r="H4319" s="21" t="s">
        <v>20616</v>
      </c>
      <c r="I4319" s="23" t="s">
        <v>7749</v>
      </c>
    </row>
    <row r="4320" spans="3:9">
      <c r="C4320" s="39" t="s">
        <v>7720</v>
      </c>
      <c r="D4320" s="40" t="s">
        <v>7721</v>
      </c>
      <c r="E4320" s="40" t="s">
        <v>16626</v>
      </c>
      <c r="F4320" s="41">
        <v>42783</v>
      </c>
      <c r="G4320" s="42">
        <v>-1500</v>
      </c>
      <c r="H4320" s="21" t="s">
        <v>20618</v>
      </c>
      <c r="I4320" s="23" t="s">
        <v>7749</v>
      </c>
    </row>
    <row r="4321" spans="3:9">
      <c r="C4321" s="39" t="s">
        <v>7720</v>
      </c>
      <c r="D4321" s="40" t="s">
        <v>7721</v>
      </c>
      <c r="E4321" s="40" t="s">
        <v>16627</v>
      </c>
      <c r="F4321" s="41">
        <v>42783</v>
      </c>
      <c r="G4321" s="42">
        <v>-5446.2</v>
      </c>
      <c r="H4321" s="21" t="s">
        <v>20620</v>
      </c>
      <c r="I4321" s="23" t="s">
        <v>7758</v>
      </c>
    </row>
    <row r="4322" spans="3:9">
      <c r="C4322" s="39" t="s">
        <v>7720</v>
      </c>
      <c r="D4322" s="40" t="s">
        <v>7721</v>
      </c>
      <c r="E4322" s="40" t="s">
        <v>16628</v>
      </c>
      <c r="F4322" s="41">
        <v>42783</v>
      </c>
      <c r="G4322" s="42">
        <v>-1500</v>
      </c>
      <c r="H4322" s="21" t="s">
        <v>20622</v>
      </c>
      <c r="I4322" s="23" t="s">
        <v>7758</v>
      </c>
    </row>
    <row r="4323" spans="3:9">
      <c r="C4323" s="39" t="s">
        <v>7720</v>
      </c>
      <c r="D4323" s="40" t="s">
        <v>7721</v>
      </c>
      <c r="E4323" s="40" t="s">
        <v>16629</v>
      </c>
      <c r="F4323" s="41">
        <v>42783</v>
      </c>
      <c r="G4323" s="42">
        <v>-4819.8</v>
      </c>
      <c r="H4323" s="21" t="s">
        <v>20624</v>
      </c>
      <c r="I4323" s="23" t="s">
        <v>7761</v>
      </c>
    </row>
    <row r="4324" spans="3:9">
      <c r="C4324" s="39" t="s">
        <v>7720</v>
      </c>
      <c r="D4324" s="40" t="s">
        <v>7721</v>
      </c>
      <c r="E4324" s="40" t="s">
        <v>16630</v>
      </c>
      <c r="F4324" s="41">
        <v>42783</v>
      </c>
      <c r="G4324" s="42">
        <v>-1831.5</v>
      </c>
      <c r="H4324" s="21" t="e">
        <v>#N/A</v>
      </c>
      <c r="I4324" s="23" t="s">
        <v>7758</v>
      </c>
    </row>
    <row r="4325" spans="3:9">
      <c r="C4325" s="39" t="s">
        <v>7720</v>
      </c>
      <c r="D4325" s="40" t="s">
        <v>7721</v>
      </c>
      <c r="E4325" s="43" t="s">
        <v>16631</v>
      </c>
      <c r="F4325" s="44">
        <v>42783</v>
      </c>
      <c r="G4325" s="45">
        <v>-1683</v>
      </c>
      <c r="H4325" s="21" t="s">
        <v>1464</v>
      </c>
      <c r="I4325" s="23" t="s">
        <v>7758</v>
      </c>
    </row>
    <row r="4326" spans="3:9">
      <c r="C4326" s="39" t="s">
        <v>7720</v>
      </c>
      <c r="D4326" s="40" t="s">
        <v>7721</v>
      </c>
      <c r="E4326" s="40" t="s">
        <v>16632</v>
      </c>
      <c r="F4326" s="41">
        <v>42783</v>
      </c>
      <c r="G4326" s="42">
        <v>-10894.4</v>
      </c>
      <c r="H4326" s="21" t="e">
        <v>#N/A</v>
      </c>
      <c r="I4326" s="23" t="s">
        <v>7758</v>
      </c>
    </row>
    <row r="4327" spans="3:9">
      <c r="C4327" s="39" t="s">
        <v>7720</v>
      </c>
      <c r="D4327" s="40" t="s">
        <v>7721</v>
      </c>
      <c r="E4327" s="40" t="s">
        <v>16633</v>
      </c>
      <c r="F4327" s="41">
        <v>42783</v>
      </c>
      <c r="G4327" s="42">
        <v>-7075.2</v>
      </c>
      <c r="H4327" s="21" t="s">
        <v>11076</v>
      </c>
      <c r="I4327" s="23" t="s">
        <v>7758</v>
      </c>
    </row>
    <row r="4328" spans="3:9">
      <c r="C4328" s="39" t="s">
        <v>7720</v>
      </c>
      <c r="D4328" s="40" t="s">
        <v>7721</v>
      </c>
      <c r="E4328" s="40" t="s">
        <v>16634</v>
      </c>
      <c r="F4328" s="41">
        <v>42783</v>
      </c>
      <c r="G4328" s="42">
        <v>-8377.6</v>
      </c>
      <c r="H4328" s="21" t="s">
        <v>11077</v>
      </c>
      <c r="I4328" s="23" t="s">
        <v>7758</v>
      </c>
    </row>
    <row r="4329" spans="3:9">
      <c r="C4329" s="39" t="s">
        <v>7720</v>
      </c>
      <c r="D4329" s="40" t="s">
        <v>7721</v>
      </c>
      <c r="E4329" s="40" t="s">
        <v>16635</v>
      </c>
      <c r="F4329" s="41">
        <v>42783</v>
      </c>
      <c r="G4329" s="42">
        <v>-6106.9</v>
      </c>
      <c r="H4329" s="21" t="s">
        <v>11078</v>
      </c>
      <c r="I4329" s="23" t="s">
        <v>7768</v>
      </c>
    </row>
    <row r="4330" spans="3:9">
      <c r="C4330" s="39" t="s">
        <v>7720</v>
      </c>
      <c r="D4330" s="40" t="s">
        <v>7721</v>
      </c>
      <c r="E4330" s="40" t="s">
        <v>16636</v>
      </c>
      <c r="F4330" s="41">
        <v>42783</v>
      </c>
      <c r="G4330" s="42">
        <v>-3547.65</v>
      </c>
      <c r="H4330" s="21" t="s">
        <v>11079</v>
      </c>
      <c r="I4330" s="23" t="s">
        <v>7768</v>
      </c>
    </row>
    <row r="4331" spans="3:9">
      <c r="C4331" s="39" t="s">
        <v>7720</v>
      </c>
      <c r="D4331" s="40" t="s">
        <v>7721</v>
      </c>
      <c r="E4331" s="40" t="s">
        <v>16637</v>
      </c>
      <c r="F4331" s="41">
        <v>42783</v>
      </c>
      <c r="G4331" s="42">
        <v>-4553.7</v>
      </c>
      <c r="H4331" s="21" t="s">
        <v>11080</v>
      </c>
      <c r="I4331" s="23" t="s">
        <v>7768</v>
      </c>
    </row>
    <row r="4332" spans="3:9">
      <c r="C4332" s="39" t="s">
        <v>7720</v>
      </c>
      <c r="D4332" s="40" t="s">
        <v>7721</v>
      </c>
      <c r="E4332" s="40" t="s">
        <v>16638</v>
      </c>
      <c r="F4332" s="41">
        <v>42783</v>
      </c>
      <c r="G4332" s="42">
        <v>-1166.4000000000001</v>
      </c>
      <c r="H4332" s="21" t="s">
        <v>11081</v>
      </c>
      <c r="I4332" s="23" t="s">
        <v>7768</v>
      </c>
    </row>
    <row r="4333" spans="3:9">
      <c r="C4333" s="39" t="s">
        <v>7720</v>
      </c>
      <c r="D4333" s="40" t="s">
        <v>7721</v>
      </c>
      <c r="E4333" s="40" t="s">
        <v>16639</v>
      </c>
      <c r="F4333" s="41">
        <v>42783</v>
      </c>
      <c r="G4333" s="42">
        <v>-521.4</v>
      </c>
      <c r="H4333" s="21" t="s">
        <v>11082</v>
      </c>
      <c r="I4333" s="23" t="s">
        <v>7768</v>
      </c>
    </row>
    <row r="4334" spans="3:9">
      <c r="C4334" s="39" t="s">
        <v>7720</v>
      </c>
      <c r="D4334" s="40" t="s">
        <v>7721</v>
      </c>
      <c r="E4334" s="40" t="s">
        <v>16640</v>
      </c>
      <c r="F4334" s="41">
        <v>42783</v>
      </c>
      <c r="G4334" s="42">
        <v>-7323.6</v>
      </c>
      <c r="H4334" s="21" t="s">
        <v>11083</v>
      </c>
      <c r="I4334" s="23" t="s">
        <v>7768</v>
      </c>
    </row>
    <row r="4335" spans="3:9">
      <c r="C4335" s="39" t="s">
        <v>7720</v>
      </c>
      <c r="D4335" s="40" t="s">
        <v>7721</v>
      </c>
      <c r="E4335" s="40" t="s">
        <v>16641</v>
      </c>
      <c r="F4335" s="41">
        <v>42783</v>
      </c>
      <c r="G4335" s="42">
        <v>-11093.1</v>
      </c>
      <c r="H4335" s="21" t="e">
        <v>#N/A</v>
      </c>
      <c r="I4335" s="23" t="s">
        <v>7768</v>
      </c>
    </row>
    <row r="4336" spans="3:9">
      <c r="C4336" s="39" t="s">
        <v>7720</v>
      </c>
      <c r="D4336" s="40" t="s">
        <v>7721</v>
      </c>
      <c r="E4336" s="40" t="s">
        <v>16642</v>
      </c>
      <c r="F4336" s="41">
        <v>42783</v>
      </c>
      <c r="G4336" s="42">
        <v>-9423.75</v>
      </c>
      <c r="H4336" s="21" t="s">
        <v>11086</v>
      </c>
      <c r="I4336" s="23" t="s">
        <v>7768</v>
      </c>
    </row>
    <row r="4337" spans="3:9">
      <c r="C4337" s="39" t="s">
        <v>7720</v>
      </c>
      <c r="D4337" s="40" t="s">
        <v>7721</v>
      </c>
      <c r="E4337" s="43" t="s">
        <v>16643</v>
      </c>
      <c r="F4337" s="44">
        <v>42783</v>
      </c>
      <c r="G4337" s="45">
        <v>-4871.3999999999996</v>
      </c>
      <c r="H4337" s="21" t="s">
        <v>227</v>
      </c>
      <c r="I4337" s="23" t="s">
        <v>7777</v>
      </c>
    </row>
    <row r="4338" spans="3:9">
      <c r="C4338" s="39" t="s">
        <v>7720</v>
      </c>
      <c r="D4338" s="40" t="s">
        <v>7721</v>
      </c>
      <c r="E4338" s="43" t="s">
        <v>16644</v>
      </c>
      <c r="F4338" s="44">
        <v>42783</v>
      </c>
      <c r="G4338" s="45">
        <v>-7162.05</v>
      </c>
      <c r="H4338" s="21" t="s">
        <v>228</v>
      </c>
      <c r="I4338" s="23" t="s">
        <v>7777</v>
      </c>
    </row>
    <row r="4339" spans="3:9">
      <c r="C4339" s="39" t="s">
        <v>7720</v>
      </c>
      <c r="D4339" s="40" t="s">
        <v>7721</v>
      </c>
      <c r="E4339" s="43" t="s">
        <v>16645</v>
      </c>
      <c r="F4339" s="44">
        <v>42783</v>
      </c>
      <c r="G4339" s="45">
        <v>-3175.2</v>
      </c>
      <c r="H4339" s="21" t="s">
        <v>230</v>
      </c>
      <c r="I4339" s="23" t="s">
        <v>7777</v>
      </c>
    </row>
    <row r="4340" spans="3:9">
      <c r="C4340" s="39" t="s">
        <v>7720</v>
      </c>
      <c r="D4340" s="40" t="s">
        <v>7721</v>
      </c>
      <c r="E4340" s="43" t="s">
        <v>16646</v>
      </c>
      <c r="F4340" s="44">
        <v>42783</v>
      </c>
      <c r="G4340" s="45">
        <v>-988.2</v>
      </c>
      <c r="H4340" s="21" t="s">
        <v>231</v>
      </c>
      <c r="I4340" s="23" t="s">
        <v>7777</v>
      </c>
    </row>
    <row r="4341" spans="3:9">
      <c r="C4341" s="39" t="s">
        <v>7720</v>
      </c>
      <c r="D4341" s="40" t="s">
        <v>7721</v>
      </c>
      <c r="E4341" s="40" t="s">
        <v>16647</v>
      </c>
      <c r="F4341" s="41">
        <v>42783</v>
      </c>
      <c r="G4341" s="42">
        <v>-1215</v>
      </c>
      <c r="H4341" s="21" t="e">
        <v>#N/A</v>
      </c>
      <c r="I4341" s="23" t="s">
        <v>7777</v>
      </c>
    </row>
    <row r="4342" spans="3:9">
      <c r="C4342" s="39" t="s">
        <v>7720</v>
      </c>
      <c r="D4342" s="40" t="s">
        <v>7721</v>
      </c>
      <c r="E4342" s="40" t="s">
        <v>16648</v>
      </c>
      <c r="F4342" s="41">
        <v>42783</v>
      </c>
      <c r="G4342" s="42">
        <v>-6142.2</v>
      </c>
      <c r="H4342" s="21" t="s">
        <v>11089</v>
      </c>
      <c r="I4342" s="23" t="s">
        <v>7777</v>
      </c>
    </row>
    <row r="4343" spans="3:9">
      <c r="C4343" s="39" t="s">
        <v>7720</v>
      </c>
      <c r="D4343" s="40" t="s">
        <v>7721</v>
      </c>
      <c r="E4343" s="40" t="s">
        <v>16649</v>
      </c>
      <c r="F4343" s="41">
        <v>42783</v>
      </c>
      <c r="G4343" s="42">
        <v>-9208.35</v>
      </c>
      <c r="H4343" s="21" t="s">
        <v>11092</v>
      </c>
      <c r="I4343" s="23" t="s">
        <v>7777</v>
      </c>
    </row>
    <row r="4344" spans="3:9">
      <c r="C4344" s="39" t="s">
        <v>7720</v>
      </c>
      <c r="D4344" s="40" t="s">
        <v>7721</v>
      </c>
      <c r="E4344" s="40" t="s">
        <v>16650</v>
      </c>
      <c r="F4344" s="41">
        <v>42783</v>
      </c>
      <c r="G4344" s="42">
        <v>-3607.95</v>
      </c>
      <c r="H4344" s="21" t="s">
        <v>9264</v>
      </c>
      <c r="I4344" s="23" t="s">
        <v>7777</v>
      </c>
    </row>
    <row r="4345" spans="3:9">
      <c r="C4345" s="39" t="s">
        <v>7720</v>
      </c>
      <c r="D4345" s="40" t="s">
        <v>7721</v>
      </c>
      <c r="E4345" s="40" t="s">
        <v>16651</v>
      </c>
      <c r="F4345" s="41">
        <v>42783</v>
      </c>
      <c r="G4345" s="42">
        <v>-4589</v>
      </c>
      <c r="H4345" s="21" t="s">
        <v>11097</v>
      </c>
      <c r="I4345" s="23" t="s">
        <v>7786</v>
      </c>
    </row>
    <row r="4346" spans="3:9">
      <c r="C4346" s="39" t="s">
        <v>7720</v>
      </c>
      <c r="D4346" s="40" t="s">
        <v>7721</v>
      </c>
      <c r="E4346" s="40" t="s">
        <v>16652</v>
      </c>
      <c r="F4346" s="41">
        <v>42783</v>
      </c>
      <c r="G4346" s="42">
        <v>-14324.1</v>
      </c>
      <c r="H4346" s="21" t="s">
        <v>11100</v>
      </c>
      <c r="I4346" s="23" t="s">
        <v>7786</v>
      </c>
    </row>
    <row r="4347" spans="3:9">
      <c r="C4347" s="39" t="s">
        <v>7720</v>
      </c>
      <c r="D4347" s="40" t="s">
        <v>7721</v>
      </c>
      <c r="E4347" s="40" t="s">
        <v>16653</v>
      </c>
      <c r="F4347" s="41">
        <v>42783</v>
      </c>
      <c r="G4347" s="42">
        <v>-2284.8000000000002</v>
      </c>
      <c r="H4347" s="21" t="s">
        <v>11101</v>
      </c>
      <c r="I4347" s="23" t="s">
        <v>7786</v>
      </c>
    </row>
    <row r="4348" spans="3:9">
      <c r="C4348" s="39" t="s">
        <v>7720</v>
      </c>
      <c r="D4348" s="40" t="s">
        <v>7721</v>
      </c>
      <c r="E4348" s="40" t="s">
        <v>16654</v>
      </c>
      <c r="F4348" s="41">
        <v>42783</v>
      </c>
      <c r="G4348" s="42">
        <v>-3918.3</v>
      </c>
      <c r="H4348" s="21" t="s">
        <v>20626</v>
      </c>
      <c r="I4348" s="23" t="s">
        <v>7786</v>
      </c>
    </row>
    <row r="4349" spans="3:9">
      <c r="C4349" s="39" t="s">
        <v>7720</v>
      </c>
      <c r="D4349" s="40" t="s">
        <v>7721</v>
      </c>
      <c r="E4349" s="40" t="s">
        <v>16655</v>
      </c>
      <c r="F4349" s="41">
        <v>42783</v>
      </c>
      <c r="G4349" s="42">
        <v>-1571.4</v>
      </c>
      <c r="H4349" s="21" t="s">
        <v>11105</v>
      </c>
      <c r="I4349" s="23" t="s">
        <v>7786</v>
      </c>
    </row>
    <row r="4350" spans="3:9">
      <c r="C4350" s="39" t="s">
        <v>7720</v>
      </c>
      <c r="D4350" s="40" t="s">
        <v>7721</v>
      </c>
      <c r="E4350" s="40" t="s">
        <v>16656</v>
      </c>
      <c r="F4350" s="41">
        <v>42783</v>
      </c>
      <c r="G4350" s="42">
        <v>-7826.2</v>
      </c>
      <c r="H4350" s="21" t="s">
        <v>20627</v>
      </c>
      <c r="I4350" s="23" t="s">
        <v>7786</v>
      </c>
    </row>
    <row r="4351" spans="3:9">
      <c r="C4351" s="39" t="s">
        <v>7720</v>
      </c>
      <c r="D4351" s="40" t="s">
        <v>7721</v>
      </c>
      <c r="E4351" s="40" t="s">
        <v>16657</v>
      </c>
      <c r="F4351" s="41">
        <v>42783</v>
      </c>
      <c r="G4351" s="42">
        <v>-711</v>
      </c>
      <c r="H4351" s="21" t="s">
        <v>20628</v>
      </c>
      <c r="I4351" s="23" t="s">
        <v>7786</v>
      </c>
    </row>
    <row r="4352" spans="3:9">
      <c r="C4352" s="39" t="s">
        <v>7720</v>
      </c>
      <c r="D4352" s="40" t="s">
        <v>7721</v>
      </c>
      <c r="E4352" s="40" t="s">
        <v>16658</v>
      </c>
      <c r="F4352" s="41">
        <v>42783</v>
      </c>
      <c r="G4352" s="42">
        <v>-568.79999999999995</v>
      </c>
      <c r="H4352" s="21" t="s">
        <v>11114</v>
      </c>
      <c r="I4352" s="23" t="s">
        <v>7786</v>
      </c>
    </row>
    <row r="4353" spans="3:9">
      <c r="C4353" s="39" t="s">
        <v>7720</v>
      </c>
      <c r="D4353" s="40" t="s">
        <v>7721</v>
      </c>
      <c r="E4353" s="40" t="s">
        <v>16659</v>
      </c>
      <c r="F4353" s="41">
        <v>42783</v>
      </c>
      <c r="G4353" s="42">
        <v>-7559.55</v>
      </c>
      <c r="H4353" s="21" t="s">
        <v>0</v>
      </c>
      <c r="I4353" s="23" t="s">
        <v>7795</v>
      </c>
    </row>
    <row r="4354" spans="3:9">
      <c r="C4354" s="39" t="s">
        <v>7720</v>
      </c>
      <c r="D4354" s="40" t="s">
        <v>7721</v>
      </c>
      <c r="E4354" s="40" t="s">
        <v>16660</v>
      </c>
      <c r="F4354" s="41">
        <v>42783</v>
      </c>
      <c r="G4354" s="42">
        <v>-1259.0999999999999</v>
      </c>
      <c r="H4354" s="21" t="s">
        <v>20629</v>
      </c>
      <c r="I4354" s="23" t="s">
        <v>7795</v>
      </c>
    </row>
    <row r="4355" spans="3:9">
      <c r="C4355" s="39" t="s">
        <v>7720</v>
      </c>
      <c r="D4355" s="40" t="s">
        <v>7721</v>
      </c>
      <c r="E4355" s="40" t="s">
        <v>16661</v>
      </c>
      <c r="F4355" s="41">
        <v>42783</v>
      </c>
      <c r="G4355" s="42">
        <v>-6231.25</v>
      </c>
      <c r="H4355" s="21" t="s">
        <v>11121</v>
      </c>
      <c r="I4355" s="23" t="s">
        <v>7795</v>
      </c>
    </row>
    <row r="4356" spans="3:9">
      <c r="C4356" s="39" t="s">
        <v>7720</v>
      </c>
      <c r="D4356" s="40" t="s">
        <v>7721</v>
      </c>
      <c r="E4356" s="40" t="s">
        <v>16662</v>
      </c>
      <c r="F4356" s="41">
        <v>42783</v>
      </c>
      <c r="G4356" s="42">
        <v>-3377.2</v>
      </c>
      <c r="H4356" s="21" t="s">
        <v>11124</v>
      </c>
      <c r="I4356" s="23" t="s">
        <v>7795</v>
      </c>
    </row>
    <row r="4357" spans="3:9">
      <c r="C4357" s="39" t="s">
        <v>7720</v>
      </c>
      <c r="D4357" s="40" t="s">
        <v>7721</v>
      </c>
      <c r="E4357" s="43" t="s">
        <v>16663</v>
      </c>
      <c r="F4357" s="44">
        <v>42783</v>
      </c>
      <c r="G4357" s="45">
        <v>-2318.15</v>
      </c>
      <c r="H4357" s="21" t="s">
        <v>648</v>
      </c>
      <c r="I4357" s="23" t="s">
        <v>7795</v>
      </c>
    </row>
    <row r="4358" spans="3:9">
      <c r="C4358" s="39" t="s">
        <v>7720</v>
      </c>
      <c r="D4358" s="40" t="s">
        <v>7721</v>
      </c>
      <c r="E4358" s="43" t="s">
        <v>16664</v>
      </c>
      <c r="F4358" s="44">
        <v>42783</v>
      </c>
      <c r="G4358" s="45">
        <v>-13788.2</v>
      </c>
      <c r="H4358" s="21" t="s">
        <v>648</v>
      </c>
      <c r="I4358" s="23" t="s">
        <v>7801</v>
      </c>
    </row>
    <row r="4359" spans="3:9">
      <c r="C4359" s="39" t="s">
        <v>7720</v>
      </c>
      <c r="D4359" s="40" t="s">
        <v>7721</v>
      </c>
      <c r="E4359" s="40" t="s">
        <v>16665</v>
      </c>
      <c r="F4359" s="41">
        <v>42783</v>
      </c>
      <c r="G4359" s="42">
        <v>-32671.599999999999</v>
      </c>
      <c r="H4359" s="21" t="s">
        <v>11127</v>
      </c>
      <c r="I4359" s="23" t="s">
        <v>7801</v>
      </c>
    </row>
    <row r="4360" spans="3:9">
      <c r="C4360" s="39" t="s">
        <v>7720</v>
      </c>
      <c r="D4360" s="40" t="s">
        <v>7721</v>
      </c>
      <c r="E4360" s="40" t="s">
        <v>16666</v>
      </c>
      <c r="F4360" s="41">
        <v>42783</v>
      </c>
      <c r="G4360" s="42">
        <v>-8690.4</v>
      </c>
      <c r="H4360" s="21" t="s">
        <v>11130</v>
      </c>
      <c r="I4360" s="23" t="s">
        <v>7801</v>
      </c>
    </row>
    <row r="4361" spans="3:9">
      <c r="C4361" s="39" t="s">
        <v>7720</v>
      </c>
      <c r="D4361" s="40" t="s">
        <v>7721</v>
      </c>
      <c r="E4361" s="43" t="s">
        <v>16667</v>
      </c>
      <c r="F4361" s="44">
        <v>42783</v>
      </c>
      <c r="G4361" s="45">
        <v>-9319.1</v>
      </c>
      <c r="H4361" s="21" t="s">
        <v>233</v>
      </c>
      <c r="I4361" s="23" t="s">
        <v>7805</v>
      </c>
    </row>
    <row r="4362" spans="3:9">
      <c r="C4362" s="39" t="s">
        <v>7720</v>
      </c>
      <c r="D4362" s="40" t="s">
        <v>7721</v>
      </c>
      <c r="E4362" s="40" t="s">
        <v>16668</v>
      </c>
      <c r="F4362" s="41">
        <v>42783</v>
      </c>
      <c r="G4362" s="42">
        <v>-2762.4</v>
      </c>
      <c r="H4362" s="21" t="s">
        <v>11133</v>
      </c>
      <c r="I4362" s="23" t="s">
        <v>7805</v>
      </c>
    </row>
    <row r="4363" spans="3:9">
      <c r="C4363" s="39" t="s">
        <v>7720</v>
      </c>
      <c r="D4363" s="40" t="s">
        <v>7721</v>
      </c>
      <c r="E4363" s="40" t="s">
        <v>16669</v>
      </c>
      <c r="F4363" s="41">
        <v>42783</v>
      </c>
      <c r="G4363" s="42">
        <v>-8845.35</v>
      </c>
      <c r="H4363" s="21" t="e">
        <v>#N/A</v>
      </c>
      <c r="I4363" s="23" t="s">
        <v>7808</v>
      </c>
    </row>
    <row r="4364" spans="3:9">
      <c r="C4364" s="39" t="s">
        <v>7720</v>
      </c>
      <c r="D4364" s="40" t="s">
        <v>7721</v>
      </c>
      <c r="E4364" s="40" t="s">
        <v>16670</v>
      </c>
      <c r="F4364" s="41">
        <v>42783</v>
      </c>
      <c r="G4364" s="42">
        <v>-4903.75</v>
      </c>
      <c r="H4364" s="21" t="e">
        <v>#N/A</v>
      </c>
      <c r="I4364" s="23" t="s">
        <v>7808</v>
      </c>
    </row>
    <row r="4365" spans="3:9">
      <c r="C4365" s="39" t="s">
        <v>7720</v>
      </c>
      <c r="D4365" s="40" t="s">
        <v>7721</v>
      </c>
      <c r="E4365" s="40" t="s">
        <v>16671</v>
      </c>
      <c r="F4365" s="41">
        <v>42783</v>
      </c>
      <c r="G4365" s="42">
        <v>-12919.6</v>
      </c>
      <c r="H4365" s="21" t="s">
        <v>11136</v>
      </c>
      <c r="I4365" s="23" t="s">
        <v>7808</v>
      </c>
    </row>
    <row r="4366" spans="3:9">
      <c r="C4366" s="39" t="s">
        <v>7720</v>
      </c>
      <c r="D4366" s="40" t="s">
        <v>7721</v>
      </c>
      <c r="E4366" s="40" t="s">
        <v>16672</v>
      </c>
      <c r="F4366" s="41">
        <v>42783</v>
      </c>
      <c r="G4366" s="42">
        <v>-10848.95</v>
      </c>
      <c r="H4366" s="21" t="s">
        <v>11139</v>
      </c>
      <c r="I4366" s="23" t="s">
        <v>7808</v>
      </c>
    </row>
    <row r="4367" spans="3:9">
      <c r="C4367" s="39" t="s">
        <v>7720</v>
      </c>
      <c r="D4367" s="40" t="s">
        <v>7721</v>
      </c>
      <c r="E4367" s="40" t="s">
        <v>16673</v>
      </c>
      <c r="F4367" s="41">
        <v>42783</v>
      </c>
      <c r="G4367" s="42">
        <v>-9167.5</v>
      </c>
      <c r="H4367" s="21" t="s">
        <v>11142</v>
      </c>
      <c r="I4367" s="23" t="s">
        <v>7813</v>
      </c>
    </row>
    <row r="4368" spans="3:9">
      <c r="C4368" s="39" t="s">
        <v>7720</v>
      </c>
      <c r="D4368" s="40" t="s">
        <v>7721</v>
      </c>
      <c r="E4368" s="40" t="s">
        <v>16674</v>
      </c>
      <c r="F4368" s="41">
        <v>42783</v>
      </c>
      <c r="G4368" s="42">
        <v>-2895.05</v>
      </c>
      <c r="H4368" s="21" t="s">
        <v>11143</v>
      </c>
      <c r="I4368" s="23" t="s">
        <v>7813</v>
      </c>
    </row>
    <row r="4369" spans="3:9">
      <c r="C4369" s="39" t="s">
        <v>7720</v>
      </c>
      <c r="D4369" s="40" t="s">
        <v>7721</v>
      </c>
      <c r="E4369" s="40" t="s">
        <v>16675</v>
      </c>
      <c r="F4369" s="41">
        <v>42783</v>
      </c>
      <c r="G4369" s="42">
        <v>-7916.8</v>
      </c>
      <c r="H4369" s="21" t="s">
        <v>11144</v>
      </c>
      <c r="I4369" s="23" t="s">
        <v>7813</v>
      </c>
    </row>
    <row r="4370" spans="3:9">
      <c r="C4370" s="39" t="s">
        <v>7720</v>
      </c>
      <c r="D4370" s="40" t="s">
        <v>7721</v>
      </c>
      <c r="E4370" s="40" t="s">
        <v>16676</v>
      </c>
      <c r="F4370" s="41">
        <v>42783</v>
      </c>
      <c r="G4370" s="42">
        <v>-8693.75</v>
      </c>
      <c r="H4370" s="21" t="s">
        <v>11147</v>
      </c>
      <c r="I4370" s="23" t="s">
        <v>7813</v>
      </c>
    </row>
    <row r="4371" spans="3:9">
      <c r="C4371" s="39" t="s">
        <v>7720</v>
      </c>
      <c r="D4371" s="40" t="s">
        <v>7721</v>
      </c>
      <c r="E4371" s="40" t="s">
        <v>16677</v>
      </c>
      <c r="F4371" s="41">
        <v>42783</v>
      </c>
      <c r="G4371" s="42">
        <v>-3956.25</v>
      </c>
      <c r="H4371" s="21" t="s">
        <v>11148</v>
      </c>
      <c r="I4371" s="23" t="s">
        <v>7813</v>
      </c>
    </row>
    <row r="4372" spans="3:9">
      <c r="C4372" s="39" t="s">
        <v>7720</v>
      </c>
      <c r="D4372" s="40" t="s">
        <v>7721</v>
      </c>
      <c r="E4372" s="40" t="s">
        <v>16678</v>
      </c>
      <c r="F4372" s="41">
        <v>42783</v>
      </c>
      <c r="G4372" s="42">
        <v>-16425.349999999999</v>
      </c>
      <c r="H4372" s="21" t="s">
        <v>11151</v>
      </c>
      <c r="I4372" s="23" t="s">
        <v>7813</v>
      </c>
    </row>
    <row r="4373" spans="3:9">
      <c r="C4373" s="39" t="s">
        <v>7720</v>
      </c>
      <c r="D4373" s="40" t="s">
        <v>7721</v>
      </c>
      <c r="E4373" s="40" t="s">
        <v>16679</v>
      </c>
      <c r="F4373" s="41">
        <v>42783</v>
      </c>
      <c r="G4373" s="42">
        <v>-25976.15</v>
      </c>
      <c r="H4373" s="21" t="s">
        <v>11153</v>
      </c>
      <c r="I4373" s="23" t="s">
        <v>7813</v>
      </c>
    </row>
    <row r="4374" spans="3:9">
      <c r="C4374" s="39" t="s">
        <v>7720</v>
      </c>
      <c r="D4374" s="40" t="s">
        <v>7721</v>
      </c>
      <c r="E4374" s="40" t="s">
        <v>16680</v>
      </c>
      <c r="F4374" s="41">
        <v>42783</v>
      </c>
      <c r="G4374" s="42">
        <v>-15946.5</v>
      </c>
      <c r="H4374" s="21" t="s">
        <v>20630</v>
      </c>
      <c r="I4374" s="23" t="s">
        <v>7813</v>
      </c>
    </row>
    <row r="4375" spans="3:9">
      <c r="C4375" s="39" t="s">
        <v>7720</v>
      </c>
      <c r="D4375" s="40" t="s">
        <v>7721</v>
      </c>
      <c r="E4375" s="40" t="s">
        <v>16681</v>
      </c>
      <c r="F4375" s="41">
        <v>42783</v>
      </c>
      <c r="G4375" s="42">
        <v>-8352.65</v>
      </c>
      <c r="H4375" s="21" t="s">
        <v>11156</v>
      </c>
      <c r="I4375" s="23" t="s">
        <v>7822</v>
      </c>
    </row>
    <row r="4376" spans="3:9">
      <c r="C4376" s="39" t="s">
        <v>7720</v>
      </c>
      <c r="D4376" s="40" t="s">
        <v>7721</v>
      </c>
      <c r="E4376" s="40" t="s">
        <v>16682</v>
      </c>
      <c r="F4376" s="41">
        <v>42783</v>
      </c>
      <c r="G4376" s="42">
        <v>-2895.05</v>
      </c>
      <c r="H4376" s="21" t="s">
        <v>11159</v>
      </c>
      <c r="I4376" s="23" t="s">
        <v>7822</v>
      </c>
    </row>
    <row r="4377" spans="3:9">
      <c r="C4377" s="39" t="s">
        <v>7720</v>
      </c>
      <c r="D4377" s="40" t="s">
        <v>7721</v>
      </c>
      <c r="E4377" s="40" t="s">
        <v>16683</v>
      </c>
      <c r="F4377" s="41">
        <v>42783</v>
      </c>
      <c r="G4377" s="42">
        <v>-8580.0499999999993</v>
      </c>
      <c r="H4377" s="21" t="e">
        <v>#N/A</v>
      </c>
      <c r="I4377" s="23" t="s">
        <v>7822</v>
      </c>
    </row>
    <row r="4378" spans="3:9">
      <c r="C4378" s="39" t="s">
        <v>7720</v>
      </c>
      <c r="D4378" s="40" t="s">
        <v>7721</v>
      </c>
      <c r="E4378" s="40" t="s">
        <v>16684</v>
      </c>
      <c r="F4378" s="41">
        <v>42783</v>
      </c>
      <c r="G4378" s="42">
        <v>-6647.15</v>
      </c>
      <c r="H4378" s="21" t="s">
        <v>11162</v>
      </c>
      <c r="I4378" s="23" t="s">
        <v>7822</v>
      </c>
    </row>
    <row r="4379" spans="3:9">
      <c r="C4379" s="39" t="s">
        <v>7720</v>
      </c>
      <c r="D4379" s="40" t="s">
        <v>7721</v>
      </c>
      <c r="E4379" s="40" t="s">
        <v>16685</v>
      </c>
      <c r="F4379" s="41">
        <v>42783</v>
      </c>
      <c r="G4379" s="42">
        <v>-4051</v>
      </c>
      <c r="H4379" s="21" t="s">
        <v>11165</v>
      </c>
      <c r="I4379" s="23" t="s">
        <v>7822</v>
      </c>
    </row>
    <row r="4380" spans="3:9">
      <c r="C4380" s="39" t="s">
        <v>7720</v>
      </c>
      <c r="D4380" s="40" t="s">
        <v>7721</v>
      </c>
      <c r="E4380" s="40" t="s">
        <v>16686</v>
      </c>
      <c r="F4380" s="41">
        <v>42783</v>
      </c>
      <c r="G4380" s="42">
        <v>-17202.3</v>
      </c>
      <c r="H4380" s="21" t="s">
        <v>11168</v>
      </c>
      <c r="I4380" s="23" t="s">
        <v>7822</v>
      </c>
    </row>
    <row r="4381" spans="3:9">
      <c r="C4381" s="39" t="s">
        <v>7720</v>
      </c>
      <c r="D4381" s="40" t="s">
        <v>7721</v>
      </c>
      <c r="E4381" s="40" t="s">
        <v>16687</v>
      </c>
      <c r="F4381" s="41">
        <v>42783</v>
      </c>
      <c r="G4381" s="42">
        <v>-29254.5</v>
      </c>
      <c r="H4381" s="21" t="s">
        <v>11169</v>
      </c>
      <c r="I4381" s="23" t="s">
        <v>7822</v>
      </c>
    </row>
    <row r="4382" spans="3:9">
      <c r="C4382" s="39" t="s">
        <v>7720</v>
      </c>
      <c r="D4382" s="40" t="s">
        <v>7721</v>
      </c>
      <c r="E4382" s="40" t="s">
        <v>16688</v>
      </c>
      <c r="F4382" s="41">
        <v>42783</v>
      </c>
      <c r="G4382" s="42">
        <v>-12497.6</v>
      </c>
      <c r="H4382" s="21" t="s">
        <v>11172</v>
      </c>
      <c r="I4382" s="23" t="s">
        <v>7822</v>
      </c>
    </row>
    <row r="4383" spans="3:9">
      <c r="C4383" s="39" t="s">
        <v>7720</v>
      </c>
      <c r="D4383" s="40" t="s">
        <v>7721</v>
      </c>
      <c r="E4383" s="40" t="s">
        <v>16689</v>
      </c>
      <c r="F4383" s="41">
        <v>42783</v>
      </c>
      <c r="G4383" s="42">
        <v>-26165.65</v>
      </c>
      <c r="H4383" s="21" t="e">
        <v>#N/A</v>
      </c>
      <c r="I4383" s="23" t="s">
        <v>7808</v>
      </c>
    </row>
    <row r="4384" spans="3:9">
      <c r="C4384" s="39" t="s">
        <v>7720</v>
      </c>
      <c r="D4384" s="40" t="s">
        <v>7721</v>
      </c>
      <c r="E4384" s="40" t="s">
        <v>16690</v>
      </c>
      <c r="F4384" s="41">
        <v>43446</v>
      </c>
      <c r="G4384" s="42">
        <v>-3777.98</v>
      </c>
      <c r="H4384" s="21" t="s">
        <v>11175</v>
      </c>
      <c r="I4384" s="23" t="s">
        <v>7848</v>
      </c>
    </row>
    <row r="4385" spans="3:9">
      <c r="C4385" s="39" t="s">
        <v>7720</v>
      </c>
      <c r="D4385" s="40" t="s">
        <v>7721</v>
      </c>
      <c r="E4385" s="40" t="s">
        <v>16691</v>
      </c>
      <c r="F4385" s="41">
        <v>43482</v>
      </c>
      <c r="G4385" s="42">
        <v>-2281.6</v>
      </c>
      <c r="H4385" s="21" t="s">
        <v>11175</v>
      </c>
      <c r="I4385" s="23" t="e">
        <v>#N/A</v>
      </c>
    </row>
    <row r="4386" spans="3:9">
      <c r="C4386" s="39" t="s">
        <v>7720</v>
      </c>
      <c r="D4386" s="40" t="s">
        <v>7721</v>
      </c>
      <c r="E4386" s="40" t="s">
        <v>16692</v>
      </c>
      <c r="F4386" s="41">
        <v>43524</v>
      </c>
      <c r="G4386" s="42">
        <v>-9.9999775050894999E-3</v>
      </c>
      <c r="H4386" s="21" t="s">
        <v>11179</v>
      </c>
      <c r="I4386" s="23" t="s">
        <v>20146</v>
      </c>
    </row>
    <row r="4387" spans="3:9">
      <c r="C4387" s="39" t="s">
        <v>7720</v>
      </c>
      <c r="D4387" s="40" t="s">
        <v>7721</v>
      </c>
      <c r="E4387" s="40" t="s">
        <v>16693</v>
      </c>
      <c r="F4387" s="41">
        <v>43524</v>
      </c>
      <c r="G4387" s="42">
        <v>-1.99999133298665E-2</v>
      </c>
      <c r="H4387" s="21" t="s">
        <v>11180</v>
      </c>
      <c r="I4387" s="23" t="s">
        <v>20146</v>
      </c>
    </row>
    <row r="4388" spans="3:9">
      <c r="C4388" s="39" t="s">
        <v>7720</v>
      </c>
      <c r="D4388" s="40" t="s">
        <v>7721</v>
      </c>
      <c r="E4388" s="40" t="s">
        <v>16694</v>
      </c>
      <c r="F4388" s="41">
        <v>43294</v>
      </c>
      <c r="G4388" s="42">
        <v>-6274.24</v>
      </c>
      <c r="H4388" s="21" t="s">
        <v>11183</v>
      </c>
      <c r="I4388" s="23" t="s">
        <v>7832</v>
      </c>
    </row>
    <row r="4389" spans="3:9">
      <c r="C4389" s="39" t="s">
        <v>7720</v>
      </c>
      <c r="D4389" s="40" t="s">
        <v>7721</v>
      </c>
      <c r="E4389" s="40" t="s">
        <v>16695</v>
      </c>
      <c r="F4389" s="41">
        <v>43329</v>
      </c>
      <c r="G4389" s="42">
        <v>-1867.53</v>
      </c>
      <c r="H4389" s="21" t="s">
        <v>11187</v>
      </c>
      <c r="I4389" s="23" t="s">
        <v>7833</v>
      </c>
    </row>
    <row r="4390" spans="3:9">
      <c r="C4390" s="39" t="s">
        <v>7720</v>
      </c>
      <c r="D4390" s="40" t="s">
        <v>7721</v>
      </c>
      <c r="E4390" s="40" t="s">
        <v>16696</v>
      </c>
      <c r="F4390" s="41">
        <v>43362</v>
      </c>
      <c r="G4390" s="42">
        <v>-4703.93</v>
      </c>
      <c r="H4390" s="21" t="s">
        <v>20632</v>
      </c>
      <c r="I4390" s="23" t="s">
        <v>7835</v>
      </c>
    </row>
    <row r="4391" spans="3:9">
      <c r="C4391" s="39" t="s">
        <v>7720</v>
      </c>
      <c r="D4391" s="40" t="s">
        <v>7721</v>
      </c>
      <c r="E4391" s="40" t="s">
        <v>16697</v>
      </c>
      <c r="F4391" s="41">
        <v>43362</v>
      </c>
      <c r="G4391" s="42">
        <v>-4115.04</v>
      </c>
      <c r="H4391" s="21" t="s">
        <v>20633</v>
      </c>
      <c r="I4391" s="23" t="s">
        <v>7835</v>
      </c>
    </row>
    <row r="4392" spans="3:9">
      <c r="C4392" s="39" t="s">
        <v>7720</v>
      </c>
      <c r="D4392" s="40" t="s">
        <v>7721</v>
      </c>
      <c r="E4392" s="40" t="s">
        <v>16698</v>
      </c>
      <c r="F4392" s="41">
        <v>43362</v>
      </c>
      <c r="G4392" s="42">
        <v>-15831.2</v>
      </c>
      <c r="H4392" s="21" t="s">
        <v>20634</v>
      </c>
      <c r="I4392" s="23" t="s">
        <v>7835</v>
      </c>
    </row>
    <row r="4393" spans="3:9">
      <c r="C4393" s="39" t="s">
        <v>7720</v>
      </c>
      <c r="D4393" s="40" t="s">
        <v>7721</v>
      </c>
      <c r="E4393" s="40" t="s">
        <v>16699</v>
      </c>
      <c r="F4393" s="41">
        <v>43362</v>
      </c>
      <c r="G4393" s="42">
        <v>-4345.13</v>
      </c>
      <c r="H4393" s="21" t="s">
        <v>20634</v>
      </c>
      <c r="I4393" s="23" t="s">
        <v>7835</v>
      </c>
    </row>
    <row r="4394" spans="3:9">
      <c r="C4394" s="39" t="s">
        <v>7720</v>
      </c>
      <c r="D4394" s="40" t="s">
        <v>7721</v>
      </c>
      <c r="E4394" s="40" t="s">
        <v>16700</v>
      </c>
      <c r="F4394" s="41">
        <v>43362</v>
      </c>
      <c r="G4394" s="42">
        <v>-27666.86</v>
      </c>
      <c r="H4394" s="21" t="s">
        <v>11194</v>
      </c>
      <c r="I4394" s="23" t="s">
        <v>7835</v>
      </c>
    </row>
    <row r="4395" spans="3:9">
      <c r="C4395" s="39" t="s">
        <v>7720</v>
      </c>
      <c r="D4395" s="40" t="s">
        <v>7721</v>
      </c>
      <c r="E4395" s="40" t="s">
        <v>16701</v>
      </c>
      <c r="F4395" s="41">
        <v>43362</v>
      </c>
      <c r="G4395" s="42">
        <v>-29303.52</v>
      </c>
      <c r="H4395" s="21" t="s">
        <v>11197</v>
      </c>
      <c r="I4395" s="23" t="s">
        <v>7835</v>
      </c>
    </row>
    <row r="4396" spans="3:9">
      <c r="C4396" s="39" t="s">
        <v>7720</v>
      </c>
      <c r="D4396" s="40" t="s">
        <v>7721</v>
      </c>
      <c r="E4396" s="40" t="s">
        <v>16702</v>
      </c>
      <c r="F4396" s="41">
        <v>43362</v>
      </c>
      <c r="G4396" s="42">
        <v>-20988.95</v>
      </c>
      <c r="H4396" s="21" t="s">
        <v>11203</v>
      </c>
      <c r="I4396" s="23" t="s">
        <v>7835</v>
      </c>
    </row>
    <row r="4397" spans="3:9">
      <c r="C4397" s="39" t="s">
        <v>7720</v>
      </c>
      <c r="D4397" s="40" t="s">
        <v>7721</v>
      </c>
      <c r="E4397" s="40" t="s">
        <v>16703</v>
      </c>
      <c r="F4397" s="41">
        <v>43362</v>
      </c>
      <c r="G4397" s="42">
        <v>-1419.03</v>
      </c>
      <c r="H4397" s="21" t="s">
        <v>11206</v>
      </c>
      <c r="I4397" s="23" t="s">
        <v>7835</v>
      </c>
    </row>
    <row r="4398" spans="3:9">
      <c r="C4398" s="39" t="s">
        <v>7720</v>
      </c>
      <c r="D4398" s="40" t="s">
        <v>7721</v>
      </c>
      <c r="E4398" s="40" t="s">
        <v>16704</v>
      </c>
      <c r="F4398" s="41">
        <v>43363</v>
      </c>
      <c r="G4398" s="42">
        <v>-1404.08</v>
      </c>
      <c r="H4398" s="21" t="e">
        <v>#N/A</v>
      </c>
      <c r="I4398" s="23" t="s">
        <v>7844</v>
      </c>
    </row>
    <row r="4399" spans="3:9">
      <c r="C4399" s="39" t="s">
        <v>7720</v>
      </c>
      <c r="D4399" s="40" t="s">
        <v>7721</v>
      </c>
      <c r="E4399" s="40" t="s">
        <v>16705</v>
      </c>
      <c r="F4399" s="41">
        <v>43363</v>
      </c>
      <c r="G4399" s="42">
        <v>-1404.08</v>
      </c>
      <c r="H4399" s="21" t="e">
        <v>#N/A</v>
      </c>
      <c r="I4399" s="23" t="s">
        <v>7844</v>
      </c>
    </row>
    <row r="4400" spans="3:9">
      <c r="C4400" s="39" t="s">
        <v>7720</v>
      </c>
      <c r="D4400" s="40" t="s">
        <v>7721</v>
      </c>
      <c r="E4400" s="40" t="s">
        <v>16706</v>
      </c>
      <c r="F4400" s="41">
        <v>43363</v>
      </c>
      <c r="G4400" s="42">
        <v>-1419.03</v>
      </c>
      <c r="H4400" s="21" t="s">
        <v>20636</v>
      </c>
      <c r="I4400" s="23" t="s">
        <v>7844</v>
      </c>
    </row>
    <row r="4401" spans="3:9">
      <c r="C4401" s="39" t="s">
        <v>7720</v>
      </c>
      <c r="D4401" s="40" t="s">
        <v>7721</v>
      </c>
      <c r="E4401" s="40" t="s">
        <v>16707</v>
      </c>
      <c r="F4401" s="41">
        <v>43363</v>
      </c>
      <c r="G4401" s="42">
        <v>-3044.48</v>
      </c>
      <c r="H4401" s="21" t="s">
        <v>20638</v>
      </c>
      <c r="I4401" s="23" t="s">
        <v>7844</v>
      </c>
    </row>
    <row r="4402" spans="3:9">
      <c r="C4402" s="39" t="s">
        <v>7720</v>
      </c>
      <c r="D4402" s="40" t="s">
        <v>7721</v>
      </c>
      <c r="E4402" s="40" t="s">
        <v>16708</v>
      </c>
      <c r="F4402" s="41">
        <v>43539</v>
      </c>
      <c r="G4402" s="42">
        <v>-768936.09</v>
      </c>
      <c r="H4402" s="21" t="s">
        <v>20640</v>
      </c>
      <c r="I4402" s="23" t="s">
        <v>7850</v>
      </c>
    </row>
    <row r="4403" spans="3:9">
      <c r="C4403" s="39" t="s">
        <v>7720</v>
      </c>
      <c r="D4403" s="40" t="s">
        <v>7721</v>
      </c>
      <c r="E4403" s="40" t="s">
        <v>16709</v>
      </c>
      <c r="F4403" s="41">
        <v>43539</v>
      </c>
      <c r="G4403" s="42">
        <v>-20954.61</v>
      </c>
      <c r="H4403" s="21" t="s">
        <v>20642</v>
      </c>
      <c r="I4403" s="23" t="s">
        <v>7852</v>
      </c>
    </row>
    <row r="4404" spans="3:9">
      <c r="C4404" s="39" t="s">
        <v>7720</v>
      </c>
      <c r="D4404" s="40" t="s">
        <v>7721</v>
      </c>
      <c r="E4404" s="40" t="s">
        <v>16710</v>
      </c>
      <c r="F4404" s="41">
        <v>44393</v>
      </c>
      <c r="G4404" s="42">
        <v>-688.27</v>
      </c>
      <c r="H4404" s="21" t="s">
        <v>20644</v>
      </c>
      <c r="I4404" s="23" t="s">
        <v>7854</v>
      </c>
    </row>
    <row r="4405" spans="3:9">
      <c r="C4405" s="39" t="s">
        <v>7720</v>
      </c>
      <c r="D4405" s="40" t="s">
        <v>7721</v>
      </c>
      <c r="E4405" s="40" t="s">
        <v>16711</v>
      </c>
      <c r="F4405" s="41">
        <v>44393</v>
      </c>
      <c r="G4405" s="42">
        <v>-3499.45</v>
      </c>
      <c r="H4405" s="21" t="s">
        <v>20646</v>
      </c>
      <c r="I4405" s="23" t="s">
        <v>7854</v>
      </c>
    </row>
    <row r="4406" spans="3:9">
      <c r="C4406" s="39" t="s">
        <v>7720</v>
      </c>
      <c r="D4406" s="40" t="s">
        <v>7721</v>
      </c>
      <c r="E4406" s="40" t="s">
        <v>21272</v>
      </c>
      <c r="F4406" s="41">
        <v>44757</v>
      </c>
      <c r="G4406" s="42">
        <v>-1390.92</v>
      </c>
      <c r="H4406" s="21" t="s">
        <v>20648</v>
      </c>
      <c r="I4406" s="23" t="e">
        <v>#N/A</v>
      </c>
    </row>
    <row r="4407" spans="3:9">
      <c r="C4407" s="39" t="s">
        <v>7720</v>
      </c>
      <c r="D4407" s="40" t="s">
        <v>7721</v>
      </c>
      <c r="E4407" s="40" t="s">
        <v>21273</v>
      </c>
      <c r="F4407" s="41">
        <v>44757</v>
      </c>
      <c r="G4407" s="42">
        <v>-972.32</v>
      </c>
      <c r="H4407" s="21" t="s">
        <v>11209</v>
      </c>
      <c r="I4407" s="23" t="e">
        <v>#N/A</v>
      </c>
    </row>
    <row r="4408" spans="3:9">
      <c r="C4408" s="39" t="s">
        <v>7720</v>
      </c>
      <c r="D4408" s="40" t="s">
        <v>7721</v>
      </c>
      <c r="E4408" s="40" t="s">
        <v>21274</v>
      </c>
      <c r="F4408" s="41">
        <v>44757</v>
      </c>
      <c r="G4408" s="42">
        <v>-16266.75</v>
      </c>
      <c r="H4408" s="21" t="s">
        <v>11212</v>
      </c>
      <c r="I4408" s="23" t="e">
        <v>#N/A</v>
      </c>
    </row>
    <row r="4409" spans="3:9">
      <c r="C4409" s="39" t="s">
        <v>7720</v>
      </c>
      <c r="D4409" s="40" t="s">
        <v>7721</v>
      </c>
      <c r="E4409" s="40" t="s">
        <v>21275</v>
      </c>
      <c r="F4409" s="41">
        <v>44757</v>
      </c>
      <c r="G4409" s="42">
        <v>-5891.45</v>
      </c>
      <c r="H4409" s="21" t="s">
        <v>20650</v>
      </c>
      <c r="I4409" s="23" t="e">
        <v>#N/A</v>
      </c>
    </row>
    <row r="4410" spans="3:9">
      <c r="C4410" s="39" t="s">
        <v>7720</v>
      </c>
      <c r="D4410" s="40" t="s">
        <v>7721</v>
      </c>
      <c r="E4410" s="40" t="s">
        <v>21276</v>
      </c>
      <c r="F4410" s="41">
        <v>44757</v>
      </c>
      <c r="G4410" s="42">
        <v>-3260.25</v>
      </c>
      <c r="H4410" s="21" t="s">
        <v>11215</v>
      </c>
      <c r="I4410" s="23" t="e">
        <v>#N/A</v>
      </c>
    </row>
    <row r="4411" spans="3:9">
      <c r="C4411" s="39" t="s">
        <v>7720</v>
      </c>
      <c r="D4411" s="40" t="s">
        <v>7721</v>
      </c>
      <c r="E4411" s="40" t="s">
        <v>21277</v>
      </c>
      <c r="F4411" s="41">
        <v>44757</v>
      </c>
      <c r="G4411" s="42">
        <v>-4785.1499999999996</v>
      </c>
      <c r="H4411" s="21" t="s">
        <v>11218</v>
      </c>
      <c r="I4411" s="23" t="e">
        <v>#N/A</v>
      </c>
    </row>
    <row r="4412" spans="3:9">
      <c r="C4412" s="39" t="s">
        <v>7720</v>
      </c>
      <c r="D4412" s="40" t="s">
        <v>7721</v>
      </c>
      <c r="E4412" s="40" t="s">
        <v>21278</v>
      </c>
      <c r="F4412" s="41">
        <v>44757</v>
      </c>
      <c r="G4412" s="42">
        <v>-912.52</v>
      </c>
      <c r="H4412" s="21" t="s">
        <v>11221</v>
      </c>
      <c r="I4412" s="23" t="e">
        <v>#N/A</v>
      </c>
    </row>
    <row r="4413" spans="3:9">
      <c r="C4413" s="39" t="s">
        <v>7720</v>
      </c>
      <c r="D4413" s="40" t="s">
        <v>7721</v>
      </c>
      <c r="E4413" s="40" t="s">
        <v>21279</v>
      </c>
      <c r="F4413" s="41">
        <v>44757</v>
      </c>
      <c r="G4413" s="42">
        <v>-7984.45</v>
      </c>
      <c r="H4413" s="21" t="s">
        <v>11224</v>
      </c>
      <c r="I4413" s="23" t="e">
        <v>#N/A</v>
      </c>
    </row>
    <row r="4414" spans="3:9">
      <c r="C4414" s="39" t="s">
        <v>7720</v>
      </c>
      <c r="D4414" s="40" t="s">
        <v>7721</v>
      </c>
      <c r="E4414" s="40" t="s">
        <v>21280</v>
      </c>
      <c r="F4414" s="41">
        <v>44757</v>
      </c>
      <c r="G4414" s="42">
        <v>-6668.85</v>
      </c>
      <c r="H4414" s="21" t="s">
        <v>11227</v>
      </c>
      <c r="I4414" s="23" t="e">
        <v>#N/A</v>
      </c>
    </row>
    <row r="4415" spans="3:9">
      <c r="C4415" s="39" t="s">
        <v>7720</v>
      </c>
      <c r="D4415" s="40" t="s">
        <v>7721</v>
      </c>
      <c r="E4415" s="40" t="s">
        <v>21281</v>
      </c>
      <c r="F4415" s="41">
        <v>44757</v>
      </c>
      <c r="G4415" s="42">
        <v>-658.37</v>
      </c>
      <c r="H4415" s="21" t="s">
        <v>11230</v>
      </c>
      <c r="I4415" s="23" t="e">
        <v>#N/A</v>
      </c>
    </row>
    <row r="4416" spans="3:9">
      <c r="C4416" s="39" t="s">
        <v>7720</v>
      </c>
      <c r="D4416" s="40" t="s">
        <v>7721</v>
      </c>
      <c r="E4416" s="40" t="s">
        <v>21282</v>
      </c>
      <c r="F4416" s="41">
        <v>44757</v>
      </c>
      <c r="G4416" s="42">
        <v>-867.67</v>
      </c>
      <c r="H4416" s="21" t="e">
        <v>#N/A</v>
      </c>
      <c r="I4416" s="23" t="e">
        <v>#N/A</v>
      </c>
    </row>
    <row r="4417" spans="3:9">
      <c r="C4417" s="39" t="s">
        <v>7720</v>
      </c>
      <c r="D4417" s="40" t="s">
        <v>7721</v>
      </c>
      <c r="E4417" s="43" t="s">
        <v>21283</v>
      </c>
      <c r="F4417" s="44">
        <v>44757</v>
      </c>
      <c r="G4417" s="45">
        <v>-1510.52</v>
      </c>
      <c r="H4417" s="21" t="s">
        <v>1583</v>
      </c>
      <c r="I4417" s="23" t="e">
        <v>#N/A</v>
      </c>
    </row>
    <row r="4418" spans="3:9">
      <c r="C4418" s="39" t="s">
        <v>7720</v>
      </c>
      <c r="D4418" s="40" t="s">
        <v>7721</v>
      </c>
      <c r="E4418" s="40" t="s">
        <v>21284</v>
      </c>
      <c r="F4418" s="41">
        <v>44757</v>
      </c>
      <c r="G4418" s="42">
        <v>-359.37</v>
      </c>
      <c r="H4418" s="21" t="s">
        <v>11236</v>
      </c>
      <c r="I4418" s="23" t="e">
        <v>#N/A</v>
      </c>
    </row>
    <row r="4419" spans="3:9">
      <c r="C4419" s="39" t="s">
        <v>7720</v>
      </c>
      <c r="D4419" s="40" t="s">
        <v>7721</v>
      </c>
      <c r="E4419" s="40" t="s">
        <v>21285</v>
      </c>
      <c r="F4419" s="41">
        <v>44757</v>
      </c>
      <c r="G4419" s="42">
        <v>-20243.45</v>
      </c>
      <c r="H4419" s="21" t="s">
        <v>9029</v>
      </c>
      <c r="I4419" s="23" t="e">
        <v>#N/A</v>
      </c>
    </row>
    <row r="4420" spans="3:9">
      <c r="C4420" s="39" t="s">
        <v>7720</v>
      </c>
      <c r="D4420" s="40" t="s">
        <v>7721</v>
      </c>
      <c r="E4420" s="40" t="s">
        <v>21286</v>
      </c>
      <c r="F4420" s="41">
        <v>44757</v>
      </c>
      <c r="G4420" s="42">
        <v>-120.17</v>
      </c>
      <c r="H4420" s="21" t="s">
        <v>20652</v>
      </c>
      <c r="I4420" s="23" t="e">
        <v>#N/A</v>
      </c>
    </row>
    <row r="4421" spans="3:9">
      <c r="C4421" s="39" t="s">
        <v>7720</v>
      </c>
      <c r="D4421" s="40" t="s">
        <v>7721</v>
      </c>
      <c r="E4421" s="40" t="s">
        <v>16727</v>
      </c>
      <c r="F4421" s="41">
        <v>44496</v>
      </c>
      <c r="G4421" s="42">
        <v>0.01</v>
      </c>
      <c r="H4421" s="21" t="s">
        <v>11244</v>
      </c>
      <c r="I4421" s="23" t="s">
        <v>20165</v>
      </c>
    </row>
    <row r="4422" spans="3:9">
      <c r="C4422" s="39" t="s">
        <v>7720</v>
      </c>
      <c r="D4422" s="40" t="s">
        <v>7721</v>
      </c>
      <c r="E4422" s="40" t="s">
        <v>21287</v>
      </c>
      <c r="F4422" s="41">
        <v>44756</v>
      </c>
      <c r="G4422" s="42">
        <v>0.03</v>
      </c>
      <c r="H4422" s="21" t="e">
        <v>#N/A</v>
      </c>
      <c r="I4422" s="23" t="e">
        <v>#N/A</v>
      </c>
    </row>
    <row r="4423" spans="3:9">
      <c r="C4423" s="39" t="s">
        <v>7720</v>
      </c>
      <c r="D4423" s="40" t="s">
        <v>7721</v>
      </c>
      <c r="E4423" s="40" t="s">
        <v>16728</v>
      </c>
      <c r="F4423" s="41">
        <v>44715</v>
      </c>
      <c r="G4423" s="42">
        <v>0.01</v>
      </c>
      <c r="H4423" s="21" t="s">
        <v>11247</v>
      </c>
      <c r="I4423" s="23" t="s">
        <v>20166</v>
      </c>
    </row>
    <row r="4424" spans="3:9">
      <c r="C4424" s="39" t="s">
        <v>7720</v>
      </c>
      <c r="D4424" s="40" t="s">
        <v>7721</v>
      </c>
      <c r="E4424" s="40" t="s">
        <v>16729</v>
      </c>
      <c r="F4424" s="41">
        <v>44671</v>
      </c>
      <c r="G4424" s="42">
        <v>0.01</v>
      </c>
      <c r="H4424" s="21" t="s">
        <v>11250</v>
      </c>
      <c r="I4424" s="23" t="s">
        <v>20167</v>
      </c>
    </row>
    <row r="4425" spans="3:9">
      <c r="C4425" s="39" t="s">
        <v>7720</v>
      </c>
      <c r="D4425" s="40" t="s">
        <v>7721</v>
      </c>
      <c r="E4425" s="40" t="s">
        <v>16730</v>
      </c>
      <c r="F4425" s="41">
        <v>44691</v>
      </c>
      <c r="G4425" s="42">
        <v>0.02</v>
      </c>
      <c r="H4425" s="21" t="s">
        <v>11253</v>
      </c>
      <c r="I4425" s="23" t="s">
        <v>20168</v>
      </c>
    </row>
    <row r="4426" spans="3:9">
      <c r="C4426" s="39" t="s">
        <v>7720</v>
      </c>
      <c r="D4426" s="40" t="s">
        <v>7721</v>
      </c>
      <c r="E4426" s="40" t="s">
        <v>16731</v>
      </c>
      <c r="F4426" s="41">
        <v>44459</v>
      </c>
      <c r="G4426" s="42">
        <v>0.01</v>
      </c>
      <c r="H4426" s="21" t="s">
        <v>11256</v>
      </c>
      <c r="I4426" s="23" t="s">
        <v>20169</v>
      </c>
    </row>
    <row r="4427" spans="3:9">
      <c r="C4427" s="39" t="s">
        <v>7720</v>
      </c>
      <c r="D4427" s="40" t="s">
        <v>7721</v>
      </c>
      <c r="E4427" s="40" t="s">
        <v>16732</v>
      </c>
      <c r="F4427" s="41">
        <v>44432</v>
      </c>
      <c r="G4427" s="42">
        <v>0.03</v>
      </c>
      <c r="H4427" s="21" t="s">
        <v>20653</v>
      </c>
      <c r="I4427" s="23" t="s">
        <v>20170</v>
      </c>
    </row>
    <row r="4428" spans="3:9">
      <c r="C4428" s="39" t="s">
        <v>7720</v>
      </c>
      <c r="D4428" s="40" t="s">
        <v>7721</v>
      </c>
      <c r="E4428" s="43" t="s">
        <v>16733</v>
      </c>
      <c r="F4428" s="44">
        <v>44299</v>
      </c>
      <c r="G4428" s="45">
        <v>0.03</v>
      </c>
      <c r="H4428" s="21" t="s">
        <v>2</v>
      </c>
      <c r="I4428" s="23" t="s">
        <v>20171</v>
      </c>
    </row>
    <row r="4429" spans="3:9">
      <c r="C4429" s="39" t="s">
        <v>7720</v>
      </c>
      <c r="D4429" s="40" t="s">
        <v>7721</v>
      </c>
      <c r="E4429" s="43" t="s">
        <v>16734</v>
      </c>
      <c r="F4429" s="44">
        <v>44627</v>
      </c>
      <c r="G4429" s="45">
        <v>0.02</v>
      </c>
      <c r="H4429" s="21" t="s">
        <v>236</v>
      </c>
      <c r="I4429" s="23" t="s">
        <v>20172</v>
      </c>
    </row>
    <row r="4430" spans="3:9">
      <c r="C4430" s="39" t="s">
        <v>7720</v>
      </c>
      <c r="D4430" s="40" t="s">
        <v>7721</v>
      </c>
      <c r="E4430" s="40" t="s">
        <v>16735</v>
      </c>
      <c r="F4430" s="41">
        <v>44628</v>
      </c>
      <c r="G4430" s="42">
        <v>0.01</v>
      </c>
      <c r="H4430" s="21" t="s">
        <v>20655</v>
      </c>
      <c r="I4430" s="23" t="s">
        <v>20173</v>
      </c>
    </row>
    <row r="4431" spans="3:9">
      <c r="C4431" s="39" t="s">
        <v>7720</v>
      </c>
      <c r="D4431" s="40" t="s">
        <v>7721</v>
      </c>
      <c r="E4431" s="43" t="s">
        <v>16736</v>
      </c>
      <c r="F4431" s="44">
        <v>44420</v>
      </c>
      <c r="G4431" s="45">
        <v>0.02</v>
      </c>
      <c r="H4431" s="21" t="s">
        <v>236</v>
      </c>
      <c r="I4431" s="23" t="s">
        <v>20174</v>
      </c>
    </row>
    <row r="4432" spans="3:9">
      <c r="C4432" s="39" t="s">
        <v>7720</v>
      </c>
      <c r="D4432" s="40" t="s">
        <v>7721</v>
      </c>
      <c r="E4432" s="40" t="s">
        <v>16737</v>
      </c>
      <c r="F4432" s="41">
        <v>44421</v>
      </c>
      <c r="G4432" s="42">
        <v>0.04</v>
      </c>
      <c r="H4432" s="21" t="s">
        <v>11259</v>
      </c>
      <c r="I4432" s="23" t="s">
        <v>20175</v>
      </c>
    </row>
    <row r="4433" spans="3:9">
      <c r="C4433" s="39" t="s">
        <v>7720</v>
      </c>
      <c r="D4433" s="40" t="s">
        <v>7721</v>
      </c>
      <c r="E4433" s="40" t="s">
        <v>16738</v>
      </c>
      <c r="F4433" s="41">
        <v>44421</v>
      </c>
      <c r="G4433" s="42">
        <v>0.01</v>
      </c>
      <c r="H4433" s="21" t="s">
        <v>11260</v>
      </c>
      <c r="I4433" s="23" t="s">
        <v>20176</v>
      </c>
    </row>
    <row r="4434" spans="3:9">
      <c r="C4434" s="39" t="s">
        <v>7720</v>
      </c>
      <c r="D4434" s="40" t="s">
        <v>7721</v>
      </c>
      <c r="E4434" s="40" t="s">
        <v>16739</v>
      </c>
      <c r="F4434" s="41">
        <v>44421</v>
      </c>
      <c r="G4434" s="42">
        <v>0.01</v>
      </c>
      <c r="H4434" s="21" t="s">
        <v>11261</v>
      </c>
      <c r="I4434" s="23" t="s">
        <v>20177</v>
      </c>
    </row>
    <row r="4435" spans="3:9">
      <c r="C4435" s="39" t="s">
        <v>7720</v>
      </c>
      <c r="D4435" s="40" t="s">
        <v>7721</v>
      </c>
      <c r="E4435" s="40" t="s">
        <v>16740</v>
      </c>
      <c r="F4435" s="41">
        <v>44235</v>
      </c>
      <c r="G4435" s="42">
        <v>0.02</v>
      </c>
      <c r="H4435" s="21" t="s">
        <v>20656</v>
      </c>
      <c r="I4435" s="23" t="s">
        <v>20178</v>
      </c>
    </row>
    <row r="4436" spans="3:9">
      <c r="C4436" s="39" t="s">
        <v>7720</v>
      </c>
      <c r="D4436" s="40" t="s">
        <v>7721</v>
      </c>
      <c r="E4436" s="40" t="s">
        <v>16741</v>
      </c>
      <c r="F4436" s="41">
        <v>43685</v>
      </c>
      <c r="G4436" s="42">
        <v>0.02</v>
      </c>
      <c r="H4436" s="21" t="s">
        <v>0</v>
      </c>
      <c r="I4436" s="23" t="s">
        <v>20179</v>
      </c>
    </row>
    <row r="4437" spans="3:9">
      <c r="C4437" s="39" t="s">
        <v>7720</v>
      </c>
      <c r="D4437" s="40" t="s">
        <v>7721</v>
      </c>
      <c r="E4437" s="40" t="s">
        <v>16742</v>
      </c>
      <c r="F4437" s="41">
        <v>43685</v>
      </c>
      <c r="G4437" s="42">
        <v>0.1</v>
      </c>
      <c r="H4437" s="21" t="s">
        <v>0</v>
      </c>
      <c r="I4437" s="23" t="s">
        <v>1399</v>
      </c>
    </row>
    <row r="4438" spans="3:9">
      <c r="C4438" s="39" t="s">
        <v>7720</v>
      </c>
      <c r="D4438" s="40" t="s">
        <v>7721</v>
      </c>
      <c r="E4438" s="40" t="s">
        <v>16743</v>
      </c>
      <c r="F4438" s="41">
        <v>43061</v>
      </c>
      <c r="G4438" s="42">
        <v>0.01</v>
      </c>
      <c r="H4438" s="21" t="s">
        <v>987</v>
      </c>
      <c r="I4438" s="23" t="s">
        <v>20180</v>
      </c>
    </row>
    <row r="4439" spans="3:9">
      <c r="C4439" s="39" t="s">
        <v>7720</v>
      </c>
      <c r="D4439" s="40" t="s">
        <v>7721</v>
      </c>
      <c r="E4439" s="40" t="s">
        <v>16744</v>
      </c>
      <c r="F4439" s="41">
        <v>43061</v>
      </c>
      <c r="G4439" s="42">
        <v>0.03</v>
      </c>
      <c r="H4439" s="21" t="s">
        <v>172</v>
      </c>
      <c r="I4439" s="23" t="s">
        <v>20181</v>
      </c>
    </row>
    <row r="4440" spans="3:9">
      <c r="C4440" s="39" t="s">
        <v>7720</v>
      </c>
      <c r="D4440" s="40" t="s">
        <v>7721</v>
      </c>
      <c r="E4440" s="40" t="s">
        <v>16745</v>
      </c>
      <c r="F4440" s="41">
        <v>43369</v>
      </c>
      <c r="G4440" s="42">
        <v>0.03</v>
      </c>
      <c r="H4440" s="21" t="s">
        <v>11270</v>
      </c>
      <c r="I4440" s="23" t="s">
        <v>20182</v>
      </c>
    </row>
    <row r="4441" spans="3:9">
      <c r="C4441" s="39" t="s">
        <v>7720</v>
      </c>
      <c r="D4441" s="40" t="s">
        <v>7721</v>
      </c>
      <c r="E4441" s="40" t="s">
        <v>16746</v>
      </c>
      <c r="F4441" s="41">
        <v>43538</v>
      </c>
      <c r="G4441" s="42">
        <v>0.02</v>
      </c>
      <c r="H4441" s="21" t="e">
        <v>#N/A</v>
      </c>
      <c r="I4441" s="23" t="s">
        <v>20183</v>
      </c>
    </row>
    <row r="4442" spans="3:9">
      <c r="C4442" s="39" t="s">
        <v>7857</v>
      </c>
      <c r="D4442" s="40" t="s">
        <v>7858</v>
      </c>
      <c r="E4442" s="40" t="s">
        <v>14801</v>
      </c>
      <c r="F4442" s="41">
        <v>40551</v>
      </c>
      <c r="G4442" s="42">
        <v>-27144</v>
      </c>
      <c r="H4442" s="21" t="s">
        <v>8910</v>
      </c>
      <c r="I4442" s="23" t="s">
        <v>20184</v>
      </c>
    </row>
    <row r="4443" spans="3:9">
      <c r="C4443" s="46" t="s">
        <v>689</v>
      </c>
      <c r="D4443" s="47" t="s">
        <v>1889</v>
      </c>
      <c r="E4443" s="48" t="s">
        <v>12705</v>
      </c>
      <c r="F4443" s="49">
        <v>41963</v>
      </c>
      <c r="G4443" s="50">
        <v>-17700</v>
      </c>
      <c r="H4443" s="21" t="s">
        <v>690</v>
      </c>
      <c r="I4443" s="23" t="s">
        <v>690</v>
      </c>
    </row>
    <row r="4444" spans="3:9">
      <c r="C4444" s="39" t="s">
        <v>7860</v>
      </c>
      <c r="D4444" s="40" t="s">
        <v>7861</v>
      </c>
      <c r="E4444" s="40" t="s">
        <v>14802</v>
      </c>
      <c r="F4444" s="41">
        <v>41071</v>
      </c>
      <c r="G4444" s="42">
        <v>-2500674.2999999998</v>
      </c>
      <c r="H4444" s="21" t="s">
        <v>11273</v>
      </c>
      <c r="I4444" s="23" t="e">
        <v>#N/A</v>
      </c>
    </row>
    <row r="4445" spans="3:9">
      <c r="C4445" s="39" t="s">
        <v>7860</v>
      </c>
      <c r="D4445" s="40" t="s">
        <v>7861</v>
      </c>
      <c r="E4445" s="40" t="s">
        <v>14803</v>
      </c>
      <c r="F4445" s="41">
        <v>41071</v>
      </c>
      <c r="G4445" s="42">
        <v>2500674.2999999998</v>
      </c>
      <c r="H4445" s="21" t="s">
        <v>11276</v>
      </c>
      <c r="I4445" s="23" t="e">
        <v>#N/A</v>
      </c>
    </row>
    <row r="4446" spans="3:9">
      <c r="C4446" s="39" t="s">
        <v>7863</v>
      </c>
      <c r="D4446" s="40" t="s">
        <v>7864</v>
      </c>
      <c r="E4446" s="40" t="s">
        <v>14804</v>
      </c>
      <c r="F4446" s="41">
        <v>41008</v>
      </c>
      <c r="G4446" s="42">
        <v>-19442.7</v>
      </c>
      <c r="H4446" s="21" t="s">
        <v>11277</v>
      </c>
      <c r="I4446" s="23" t="s">
        <v>20185</v>
      </c>
    </row>
    <row r="4447" spans="3:9">
      <c r="C4447" s="39" t="s">
        <v>7865</v>
      </c>
      <c r="D4447" s="40" t="s">
        <v>7866</v>
      </c>
      <c r="E4447" s="40" t="s">
        <v>16747</v>
      </c>
      <c r="F4447" s="41">
        <v>41775</v>
      </c>
      <c r="G4447" s="42">
        <v>-45634.400000000001</v>
      </c>
      <c r="H4447" s="21" t="e">
        <v>#N/A</v>
      </c>
      <c r="I4447" s="23" t="s">
        <v>7867</v>
      </c>
    </row>
    <row r="4448" spans="3:9">
      <c r="C4448" s="39" t="s">
        <v>7869</v>
      </c>
      <c r="D4448" s="40" t="s">
        <v>3822</v>
      </c>
      <c r="E4448" s="40" t="s">
        <v>14805</v>
      </c>
      <c r="F4448" s="41">
        <v>40591</v>
      </c>
      <c r="G4448" s="42">
        <v>-38672.68</v>
      </c>
      <c r="H4448" s="21" t="s">
        <v>11280</v>
      </c>
      <c r="I4448" s="23" t="s">
        <v>20186</v>
      </c>
    </row>
    <row r="4449" spans="3:9">
      <c r="C4449" s="39" t="s">
        <v>7871</v>
      </c>
      <c r="D4449" s="40" t="s">
        <v>7872</v>
      </c>
      <c r="E4449" s="40" t="s">
        <v>14806</v>
      </c>
      <c r="F4449" s="41">
        <v>40977</v>
      </c>
      <c r="G4449" s="42">
        <v>-43625.7</v>
      </c>
      <c r="H4449" s="21" t="s">
        <v>11283</v>
      </c>
      <c r="I4449" s="23" t="s">
        <v>20001</v>
      </c>
    </row>
    <row r="4450" spans="3:9">
      <c r="C4450" s="39" t="s">
        <v>7874</v>
      </c>
      <c r="D4450" s="40" t="s">
        <v>7875</v>
      </c>
      <c r="E4450" s="40" t="s">
        <v>14807</v>
      </c>
      <c r="F4450" s="41">
        <v>41008</v>
      </c>
      <c r="G4450" s="42">
        <v>-39605.5</v>
      </c>
      <c r="H4450" s="21" t="s">
        <v>11284</v>
      </c>
      <c r="I4450" s="23" t="s">
        <v>20187</v>
      </c>
    </row>
    <row r="4451" spans="3:9">
      <c r="C4451" s="39" t="s">
        <v>7876</v>
      </c>
      <c r="D4451" s="40" t="s">
        <v>7877</v>
      </c>
      <c r="E4451" s="40" t="s">
        <v>14808</v>
      </c>
      <c r="F4451" s="41">
        <v>40616</v>
      </c>
      <c r="G4451" s="42">
        <v>-4239.8999999999996</v>
      </c>
      <c r="H4451" s="21" t="e">
        <v>#N/A</v>
      </c>
      <c r="I4451" s="23" t="s">
        <v>20188</v>
      </c>
    </row>
    <row r="4452" spans="3:9">
      <c r="C4452" s="39" t="s">
        <v>11661</v>
      </c>
      <c r="D4452" s="40" t="s">
        <v>11662</v>
      </c>
      <c r="E4452" s="43" t="s">
        <v>18795</v>
      </c>
      <c r="F4452" s="44">
        <v>43297</v>
      </c>
      <c r="G4452" s="45">
        <v>-13598200</v>
      </c>
      <c r="H4452" s="21">
        <v>0</v>
      </c>
      <c r="I4452" s="23" t="s">
        <v>11663</v>
      </c>
    </row>
    <row r="4453" spans="3:9">
      <c r="C4453" s="39" t="s">
        <v>11664</v>
      </c>
      <c r="D4453" s="40" t="s">
        <v>11665</v>
      </c>
      <c r="E4453" s="43" t="s">
        <v>18796</v>
      </c>
      <c r="F4453" s="44">
        <v>43368</v>
      </c>
      <c r="G4453" s="45">
        <v>-31010657</v>
      </c>
      <c r="H4453" s="21">
        <v>0</v>
      </c>
      <c r="I4453" s="23" t="s">
        <v>11666</v>
      </c>
    </row>
    <row r="4454" spans="3:9">
      <c r="C4454" s="39" t="s">
        <v>7879</v>
      </c>
      <c r="D4454" s="40" t="s">
        <v>7880</v>
      </c>
      <c r="E4454" s="40" t="s">
        <v>14809</v>
      </c>
      <c r="F4454" s="41">
        <v>40518</v>
      </c>
      <c r="G4454" s="42">
        <v>-40000</v>
      </c>
      <c r="H4454" s="21" t="s">
        <v>11288</v>
      </c>
      <c r="I4454" s="23" t="s">
        <v>20189</v>
      </c>
    </row>
    <row r="4455" spans="3:9">
      <c r="C4455" s="39" t="s">
        <v>7882</v>
      </c>
      <c r="D4455" s="40" t="s">
        <v>7883</v>
      </c>
      <c r="E4455" s="40" t="s">
        <v>14810</v>
      </c>
      <c r="F4455" s="41">
        <v>41008</v>
      </c>
      <c r="G4455" s="42">
        <v>-19442.7</v>
      </c>
      <c r="H4455" s="21" t="s">
        <v>3464</v>
      </c>
      <c r="I4455" s="23" t="s">
        <v>20185</v>
      </c>
    </row>
    <row r="4456" spans="3:9">
      <c r="C4456" s="39" t="s">
        <v>11667</v>
      </c>
      <c r="D4456" s="40" t="s">
        <v>11668</v>
      </c>
      <c r="E4456" s="43" t="s">
        <v>18797</v>
      </c>
      <c r="F4456" s="44">
        <v>44471</v>
      </c>
      <c r="G4456" s="45">
        <v>-32130</v>
      </c>
      <c r="H4456" s="21">
        <v>0</v>
      </c>
      <c r="I4456" s="23" t="s">
        <v>11669</v>
      </c>
    </row>
    <row r="4457" spans="3:9">
      <c r="C4457" s="39" t="s">
        <v>7884</v>
      </c>
      <c r="D4457" s="40" t="s">
        <v>7885</v>
      </c>
      <c r="E4457" s="40" t="s">
        <v>14811</v>
      </c>
      <c r="F4457" s="41">
        <v>41008</v>
      </c>
      <c r="G4457" s="42">
        <v>-38165.300000000003</v>
      </c>
      <c r="H4457" s="21" t="s">
        <v>3466</v>
      </c>
      <c r="I4457" s="23" t="s">
        <v>20190</v>
      </c>
    </row>
    <row r="4458" spans="3:9">
      <c r="C4458" s="46" t="s">
        <v>1493</v>
      </c>
      <c r="D4458" s="47" t="s">
        <v>1712</v>
      </c>
      <c r="E4458" s="48" t="s">
        <v>13579</v>
      </c>
      <c r="F4458" s="49">
        <v>41407</v>
      </c>
      <c r="G4458" s="50">
        <v>-53102.3</v>
      </c>
      <c r="H4458" s="21" t="s">
        <v>1494</v>
      </c>
      <c r="I4458" s="23" t="s">
        <v>1494</v>
      </c>
    </row>
    <row r="4459" spans="3:9">
      <c r="C4459" s="39" t="s">
        <v>7886</v>
      </c>
      <c r="D4459" s="40" t="s">
        <v>7887</v>
      </c>
      <c r="E4459" s="40" t="s">
        <v>14812</v>
      </c>
      <c r="F4459" s="41">
        <v>40784</v>
      </c>
      <c r="G4459" s="42">
        <v>-7171.96</v>
      </c>
      <c r="H4459" s="21" t="s">
        <v>11290</v>
      </c>
      <c r="I4459" s="23" t="s">
        <v>20191</v>
      </c>
    </row>
    <row r="4460" spans="3:9">
      <c r="C4460" s="39" t="s">
        <v>11670</v>
      </c>
      <c r="D4460" s="40" t="s">
        <v>11671</v>
      </c>
      <c r="E4460" s="43" t="s">
        <v>18798</v>
      </c>
      <c r="F4460" s="44">
        <v>41837</v>
      </c>
      <c r="G4460" s="45">
        <v>-861669.92</v>
      </c>
      <c r="H4460" s="21">
        <v>0</v>
      </c>
      <c r="I4460" s="23" t="s">
        <v>11672</v>
      </c>
    </row>
    <row r="4461" spans="3:9">
      <c r="C4461" s="39" t="s">
        <v>11670</v>
      </c>
      <c r="D4461" s="40" t="s">
        <v>11671</v>
      </c>
      <c r="E4461" s="43" t="s">
        <v>18799</v>
      </c>
      <c r="F4461" s="44">
        <v>41091</v>
      </c>
      <c r="G4461" s="45">
        <v>-10980884.289999999</v>
      </c>
      <c r="H4461" s="21">
        <v>0</v>
      </c>
      <c r="I4461" s="23" t="s">
        <v>20743</v>
      </c>
    </row>
    <row r="4462" spans="3:9">
      <c r="C4462" s="39" t="s">
        <v>11670</v>
      </c>
      <c r="D4462" s="40" t="s">
        <v>11671</v>
      </c>
      <c r="E4462" s="43" t="s">
        <v>18800</v>
      </c>
      <c r="F4462" s="44">
        <v>41114</v>
      </c>
      <c r="G4462" s="45">
        <v>10144542.289999999</v>
      </c>
      <c r="H4462" s="21">
        <v>0</v>
      </c>
      <c r="I4462" s="23" t="s">
        <v>20744</v>
      </c>
    </row>
    <row r="4463" spans="3:9">
      <c r="C4463" s="39" t="s">
        <v>8999</v>
      </c>
      <c r="D4463" s="40" t="s">
        <v>9000</v>
      </c>
      <c r="E4463" s="43" t="s">
        <v>17253</v>
      </c>
      <c r="F4463" s="44">
        <v>43434</v>
      </c>
      <c r="G4463" s="45">
        <v>-29500</v>
      </c>
      <c r="H4463" s="21" t="e">
        <v>#N/A</v>
      </c>
      <c r="I4463" s="23" t="s">
        <v>582</v>
      </c>
    </row>
    <row r="4464" spans="3:9">
      <c r="C4464" s="39" t="s">
        <v>8999</v>
      </c>
      <c r="D4464" s="40" t="s">
        <v>9000</v>
      </c>
      <c r="E4464" s="43" t="s">
        <v>17254</v>
      </c>
      <c r="F4464" s="44">
        <v>43452</v>
      </c>
      <c r="G4464" s="45">
        <v>-266271.53999999998</v>
      </c>
      <c r="H4464" s="21" t="e">
        <v>#N/A</v>
      </c>
      <c r="I4464" s="23" t="s">
        <v>9001</v>
      </c>
    </row>
    <row r="4465" spans="3:9">
      <c r="C4465" s="39" t="s">
        <v>8999</v>
      </c>
      <c r="D4465" s="40" t="s">
        <v>9000</v>
      </c>
      <c r="E4465" s="43" t="s">
        <v>17255</v>
      </c>
      <c r="F4465" s="44">
        <v>43418</v>
      </c>
      <c r="G4465" s="45">
        <v>-29500</v>
      </c>
      <c r="H4465" s="21" t="e">
        <v>#N/A</v>
      </c>
      <c r="I4465" s="23" t="s">
        <v>1164</v>
      </c>
    </row>
    <row r="4466" spans="3:9">
      <c r="C4466" s="39" t="s">
        <v>8999</v>
      </c>
      <c r="D4466" s="40" t="s">
        <v>9000</v>
      </c>
      <c r="E4466" s="43" t="s">
        <v>17256</v>
      </c>
      <c r="F4466" s="44">
        <v>43418</v>
      </c>
      <c r="G4466" s="45">
        <v>29500</v>
      </c>
      <c r="H4466" s="21" t="e">
        <v>#N/A</v>
      </c>
      <c r="I4466" s="23" t="s">
        <v>9002</v>
      </c>
    </row>
    <row r="4467" spans="3:9" ht="105">
      <c r="C4467" s="39" t="s">
        <v>8999</v>
      </c>
      <c r="D4467" s="40" t="s">
        <v>9000</v>
      </c>
      <c r="E4467" s="43" t="s">
        <v>17257</v>
      </c>
      <c r="F4467" s="44">
        <v>43465</v>
      </c>
      <c r="G4467" s="45">
        <v>0.01</v>
      </c>
      <c r="H4467" s="21" t="e">
        <v>#N/A</v>
      </c>
      <c r="I4467" s="23" t="s">
        <v>20745</v>
      </c>
    </row>
    <row r="4468" spans="3:9" ht="105">
      <c r="C4468" s="39" t="s">
        <v>8999</v>
      </c>
      <c r="D4468" s="40" t="s">
        <v>9000</v>
      </c>
      <c r="E4468" s="43" t="s">
        <v>17258</v>
      </c>
      <c r="F4468" s="44">
        <v>43500</v>
      </c>
      <c r="G4468" s="45">
        <v>0.01</v>
      </c>
      <c r="H4468" s="21" t="e">
        <v>#N/A</v>
      </c>
      <c r="I4468" s="23" t="s">
        <v>20746</v>
      </c>
    </row>
    <row r="4469" spans="3:9" ht="105">
      <c r="C4469" s="39" t="s">
        <v>8999</v>
      </c>
      <c r="D4469" s="40" t="s">
        <v>9000</v>
      </c>
      <c r="E4469" s="43" t="s">
        <v>17259</v>
      </c>
      <c r="F4469" s="44">
        <v>43502</v>
      </c>
      <c r="G4469" s="45">
        <v>0.01</v>
      </c>
      <c r="H4469" s="21" t="e">
        <v>#N/A</v>
      </c>
      <c r="I4469" s="23" t="s">
        <v>20747</v>
      </c>
    </row>
    <row r="4470" spans="3:9" ht="135">
      <c r="C4470" s="39" t="s">
        <v>8999</v>
      </c>
      <c r="D4470" s="40" t="s">
        <v>9000</v>
      </c>
      <c r="E4470" s="43" t="s">
        <v>17260</v>
      </c>
      <c r="F4470" s="44">
        <v>43245</v>
      </c>
      <c r="G4470" s="45">
        <v>0.01</v>
      </c>
      <c r="H4470" s="21" t="e">
        <v>#N/A</v>
      </c>
      <c r="I4470" s="23" t="s">
        <v>20748</v>
      </c>
    </row>
    <row r="4471" spans="3:9" ht="90">
      <c r="C4471" s="39" t="s">
        <v>8999</v>
      </c>
      <c r="D4471" s="40" t="s">
        <v>9000</v>
      </c>
      <c r="E4471" s="43" t="s">
        <v>17261</v>
      </c>
      <c r="F4471" s="44">
        <v>43222</v>
      </c>
      <c r="G4471" s="45">
        <v>0.01</v>
      </c>
      <c r="H4471" s="21" t="e">
        <v>#N/A</v>
      </c>
      <c r="I4471" s="23" t="s">
        <v>20749</v>
      </c>
    </row>
    <row r="4472" spans="3:9">
      <c r="C4472" s="39" t="s">
        <v>8999</v>
      </c>
      <c r="D4472" s="40" t="s">
        <v>9000</v>
      </c>
      <c r="E4472" s="43" t="s">
        <v>18801</v>
      </c>
      <c r="F4472" s="44">
        <v>43635</v>
      </c>
      <c r="G4472" s="45">
        <v>-9.9999999331164009E-3</v>
      </c>
      <c r="H4472" s="21">
        <v>0</v>
      </c>
      <c r="I4472" s="23" t="s">
        <v>1296</v>
      </c>
    </row>
    <row r="4473" spans="3:9">
      <c r="C4473" s="39" t="s">
        <v>8999</v>
      </c>
      <c r="D4473" s="40" t="s">
        <v>9000</v>
      </c>
      <c r="E4473" s="43" t="s">
        <v>18802</v>
      </c>
      <c r="F4473" s="44">
        <v>43852</v>
      </c>
      <c r="G4473" s="45">
        <v>-1557095.55</v>
      </c>
      <c r="H4473" s="21">
        <v>0</v>
      </c>
      <c r="I4473" s="23" t="s">
        <v>8565</v>
      </c>
    </row>
    <row r="4474" spans="3:9">
      <c r="C4474" s="39" t="s">
        <v>8999</v>
      </c>
      <c r="D4474" s="40" t="s">
        <v>9000</v>
      </c>
      <c r="E4474" s="43" t="s">
        <v>21898</v>
      </c>
      <c r="F4474" s="44">
        <v>44761</v>
      </c>
      <c r="G4474" s="45">
        <v>-3844935.6</v>
      </c>
      <c r="H4474" s="21">
        <v>0</v>
      </c>
      <c r="I4474" s="23" t="e">
        <v>#N/A</v>
      </c>
    </row>
    <row r="4475" spans="3:9" ht="105">
      <c r="C4475" s="39" t="s">
        <v>8999</v>
      </c>
      <c r="D4475" s="40" t="s">
        <v>9000</v>
      </c>
      <c r="E4475" s="43" t="s">
        <v>18803</v>
      </c>
      <c r="F4475" s="44">
        <v>44045</v>
      </c>
      <c r="G4475" s="45">
        <v>0.02</v>
      </c>
      <c r="H4475" s="21">
        <v>0</v>
      </c>
      <c r="I4475" s="23" t="s">
        <v>20750</v>
      </c>
    </row>
    <row r="4476" spans="3:9" ht="105">
      <c r="C4476" s="39" t="s">
        <v>8999</v>
      </c>
      <c r="D4476" s="40" t="s">
        <v>9000</v>
      </c>
      <c r="E4476" s="43" t="s">
        <v>18804</v>
      </c>
      <c r="F4476" s="44">
        <v>44045</v>
      </c>
      <c r="G4476" s="45">
        <v>0.02</v>
      </c>
      <c r="H4476" s="21">
        <v>0</v>
      </c>
      <c r="I4476" s="23" t="s">
        <v>20752</v>
      </c>
    </row>
    <row r="4477" spans="3:9" ht="90">
      <c r="C4477" s="39" t="s">
        <v>8999</v>
      </c>
      <c r="D4477" s="40" t="s">
        <v>9000</v>
      </c>
      <c r="E4477" s="43" t="s">
        <v>18805</v>
      </c>
      <c r="F4477" s="44">
        <v>43945</v>
      </c>
      <c r="G4477" s="45">
        <v>0.01</v>
      </c>
      <c r="H4477" s="21">
        <v>0</v>
      </c>
      <c r="I4477" s="23" t="s">
        <v>20754</v>
      </c>
    </row>
    <row r="4478" spans="3:9" ht="90">
      <c r="C4478" s="39" t="s">
        <v>8999</v>
      </c>
      <c r="D4478" s="40" t="s">
        <v>9000</v>
      </c>
      <c r="E4478" s="43" t="s">
        <v>18806</v>
      </c>
      <c r="F4478" s="44">
        <v>43763</v>
      </c>
      <c r="G4478" s="45">
        <v>0.01</v>
      </c>
      <c r="H4478" s="21">
        <v>0</v>
      </c>
      <c r="I4478" s="23" t="s">
        <v>20756</v>
      </c>
    </row>
    <row r="4479" spans="3:9" ht="90">
      <c r="C4479" s="39" t="s">
        <v>8999</v>
      </c>
      <c r="D4479" s="40" t="s">
        <v>9000</v>
      </c>
      <c r="E4479" s="43" t="s">
        <v>18807</v>
      </c>
      <c r="F4479" s="44">
        <v>43700</v>
      </c>
      <c r="G4479" s="45">
        <v>0.01</v>
      </c>
      <c r="H4479" s="21">
        <v>0</v>
      </c>
      <c r="I4479" s="23" t="s">
        <v>20758</v>
      </c>
    </row>
    <row r="4480" spans="3:9" ht="90">
      <c r="C4480" s="39" t="s">
        <v>8999</v>
      </c>
      <c r="D4480" s="40" t="s">
        <v>9000</v>
      </c>
      <c r="E4480" s="43" t="s">
        <v>18808</v>
      </c>
      <c r="F4480" s="44">
        <v>43700</v>
      </c>
      <c r="G4480" s="45">
        <v>0.01</v>
      </c>
      <c r="H4480" s="21">
        <v>0</v>
      </c>
      <c r="I4480" s="23" t="s">
        <v>20759</v>
      </c>
    </row>
    <row r="4481" spans="3:9" ht="120">
      <c r="C4481" s="39" t="s">
        <v>8999</v>
      </c>
      <c r="D4481" s="40" t="s">
        <v>9000</v>
      </c>
      <c r="E4481" s="43" t="s">
        <v>18809</v>
      </c>
      <c r="F4481" s="44">
        <v>43661</v>
      </c>
      <c r="G4481" s="45">
        <v>0.01</v>
      </c>
      <c r="H4481" s="21">
        <v>0</v>
      </c>
      <c r="I4481" s="23" t="s">
        <v>20760</v>
      </c>
    </row>
    <row r="4482" spans="3:9" ht="90">
      <c r="C4482" s="39" t="s">
        <v>8999</v>
      </c>
      <c r="D4482" s="40" t="s">
        <v>9000</v>
      </c>
      <c r="E4482" s="43" t="s">
        <v>18810</v>
      </c>
      <c r="F4482" s="44">
        <v>43661</v>
      </c>
      <c r="G4482" s="45">
        <v>0.01</v>
      </c>
      <c r="H4482" s="21">
        <v>0</v>
      </c>
      <c r="I4482" s="23" t="s">
        <v>20761</v>
      </c>
    </row>
    <row r="4483" spans="3:9">
      <c r="C4483" s="39" t="s">
        <v>8999</v>
      </c>
      <c r="D4483" s="40" t="s">
        <v>9000</v>
      </c>
      <c r="E4483" s="43" t="s">
        <v>21899</v>
      </c>
      <c r="F4483" s="44">
        <v>44770</v>
      </c>
      <c r="G4483" s="45">
        <v>0.01</v>
      </c>
      <c r="H4483" s="21">
        <v>0</v>
      </c>
      <c r="I4483" s="23" t="e">
        <v>#N/A</v>
      </c>
    </row>
    <row r="4484" spans="3:9" ht="120">
      <c r="C4484" s="39" t="s">
        <v>8999</v>
      </c>
      <c r="D4484" s="40" t="s">
        <v>9000</v>
      </c>
      <c r="E4484" s="43" t="s">
        <v>18811</v>
      </c>
      <c r="F4484" s="44">
        <v>44525</v>
      </c>
      <c r="G4484" s="45">
        <v>0.01</v>
      </c>
      <c r="H4484" s="21">
        <v>0</v>
      </c>
      <c r="I4484" s="23" t="s">
        <v>20763</v>
      </c>
    </row>
    <row r="4485" spans="3:9" ht="105">
      <c r="C4485" s="39" t="s">
        <v>8999</v>
      </c>
      <c r="D4485" s="40" t="s">
        <v>9000</v>
      </c>
      <c r="E4485" s="43" t="s">
        <v>18812</v>
      </c>
      <c r="F4485" s="44">
        <v>44181</v>
      </c>
      <c r="G4485" s="45">
        <v>0.01</v>
      </c>
      <c r="H4485" s="21">
        <v>0</v>
      </c>
      <c r="I4485" s="23" t="s">
        <v>20765</v>
      </c>
    </row>
    <row r="4486" spans="3:9">
      <c r="C4486" s="46" t="s">
        <v>691</v>
      </c>
      <c r="D4486" s="47" t="s">
        <v>1890</v>
      </c>
      <c r="E4486" s="48" t="s">
        <v>13651</v>
      </c>
      <c r="F4486" s="49">
        <v>41219</v>
      </c>
      <c r="G4486" s="50">
        <v>-118000</v>
      </c>
      <c r="H4486" s="21" t="s">
        <v>692</v>
      </c>
      <c r="I4486" s="23" t="s">
        <v>692</v>
      </c>
    </row>
    <row r="4487" spans="3:9">
      <c r="C4487" s="46" t="s">
        <v>691</v>
      </c>
      <c r="D4487" s="47" t="s">
        <v>1890</v>
      </c>
      <c r="E4487" s="48" t="s">
        <v>13652</v>
      </c>
      <c r="F4487" s="49">
        <v>41229</v>
      </c>
      <c r="G4487" s="50">
        <v>-157000</v>
      </c>
      <c r="H4487" s="21" t="s">
        <v>693</v>
      </c>
      <c r="I4487" s="23" t="s">
        <v>693</v>
      </c>
    </row>
    <row r="4488" spans="3:9">
      <c r="C4488" s="46" t="s">
        <v>691</v>
      </c>
      <c r="D4488" s="47" t="s">
        <v>1890</v>
      </c>
      <c r="E4488" s="48" t="s">
        <v>13653</v>
      </c>
      <c r="F4488" s="49">
        <v>41221</v>
      </c>
      <c r="G4488" s="50">
        <v>-1357995.48</v>
      </c>
      <c r="H4488" s="21" t="s">
        <v>1601</v>
      </c>
      <c r="I4488" s="23" t="s">
        <v>19741</v>
      </c>
    </row>
    <row r="4489" spans="3:9">
      <c r="C4489" s="46" t="s">
        <v>691</v>
      </c>
      <c r="D4489" s="47" t="s">
        <v>1890</v>
      </c>
      <c r="E4489" s="48" t="s">
        <v>13654</v>
      </c>
      <c r="F4489" s="49">
        <v>41311</v>
      </c>
      <c r="G4489" s="50">
        <v>-378500</v>
      </c>
      <c r="H4489" s="21" t="s">
        <v>1602</v>
      </c>
      <c r="I4489" s="23" t="s">
        <v>19742</v>
      </c>
    </row>
    <row r="4490" spans="3:9">
      <c r="C4490" s="39" t="s">
        <v>7889</v>
      </c>
      <c r="D4490" s="40" t="s">
        <v>7890</v>
      </c>
      <c r="E4490" s="40" t="s">
        <v>14813</v>
      </c>
      <c r="F4490" s="41">
        <v>41008</v>
      </c>
      <c r="G4490" s="42">
        <v>-19802.75</v>
      </c>
      <c r="H4490" s="21" t="s">
        <v>11293</v>
      </c>
      <c r="I4490" s="23" t="s">
        <v>20192</v>
      </c>
    </row>
    <row r="4491" spans="3:9">
      <c r="C4491" s="39" t="s">
        <v>7891</v>
      </c>
      <c r="D4491" s="40" t="s">
        <v>7892</v>
      </c>
      <c r="E4491" s="40" t="s">
        <v>14814</v>
      </c>
      <c r="F4491" s="41">
        <v>41008</v>
      </c>
      <c r="G4491" s="42">
        <v>-19442.7</v>
      </c>
      <c r="H4491" s="21" t="s">
        <v>11296</v>
      </c>
      <c r="I4491" s="23" t="s">
        <v>20193</v>
      </c>
    </row>
    <row r="4492" spans="3:9">
      <c r="C4492" s="39" t="s">
        <v>7893</v>
      </c>
      <c r="D4492" s="40" t="s">
        <v>7894</v>
      </c>
      <c r="E4492" s="40" t="s">
        <v>14815</v>
      </c>
      <c r="F4492" s="41">
        <v>40956</v>
      </c>
      <c r="G4492" s="42">
        <v>-18886.79</v>
      </c>
      <c r="H4492" s="21" t="s">
        <v>11300</v>
      </c>
      <c r="I4492" s="23" t="s">
        <v>20194</v>
      </c>
    </row>
    <row r="4493" spans="3:9">
      <c r="C4493" s="39" t="s">
        <v>7896</v>
      </c>
      <c r="D4493" s="40" t="s">
        <v>7897</v>
      </c>
      <c r="E4493" s="40" t="s">
        <v>16748</v>
      </c>
      <c r="F4493" s="41">
        <v>41634</v>
      </c>
      <c r="G4493" s="42">
        <v>-73365.2</v>
      </c>
      <c r="H4493" s="21" t="s">
        <v>11303</v>
      </c>
      <c r="I4493" s="23" t="s">
        <v>6937</v>
      </c>
    </row>
    <row r="4494" spans="3:9">
      <c r="C4494" s="39" t="s">
        <v>7896</v>
      </c>
      <c r="D4494" s="40" t="s">
        <v>7897</v>
      </c>
      <c r="E4494" s="40" t="s">
        <v>16749</v>
      </c>
      <c r="F4494" s="41">
        <v>41635</v>
      </c>
      <c r="G4494" s="42">
        <v>73365.2</v>
      </c>
      <c r="H4494" s="21" t="s">
        <v>11306</v>
      </c>
      <c r="I4494" s="23" t="s">
        <v>7898</v>
      </c>
    </row>
    <row r="4495" spans="3:9">
      <c r="C4495" s="46" t="s">
        <v>694</v>
      </c>
      <c r="D4495" s="47" t="s">
        <v>1891</v>
      </c>
      <c r="E4495" s="48" t="s">
        <v>12551</v>
      </c>
      <c r="F4495" s="49">
        <v>42752</v>
      </c>
      <c r="G4495" s="50">
        <v>-300000</v>
      </c>
      <c r="H4495" s="21" t="s">
        <v>695</v>
      </c>
      <c r="I4495" s="23" t="s">
        <v>695</v>
      </c>
    </row>
    <row r="4496" spans="3:9">
      <c r="C4496" s="46" t="s">
        <v>694</v>
      </c>
      <c r="D4496" s="47" t="s">
        <v>1891</v>
      </c>
      <c r="E4496" s="48" t="s">
        <v>12552</v>
      </c>
      <c r="F4496" s="49">
        <v>42754</v>
      </c>
      <c r="G4496" s="50">
        <v>-300000</v>
      </c>
      <c r="H4496" s="21" t="s">
        <v>696</v>
      </c>
      <c r="I4496" s="23" t="s">
        <v>696</v>
      </c>
    </row>
    <row r="4497" spans="3:9">
      <c r="C4497" s="46" t="s">
        <v>694</v>
      </c>
      <c r="D4497" s="47" t="s">
        <v>1891</v>
      </c>
      <c r="E4497" s="48" t="s">
        <v>12553</v>
      </c>
      <c r="F4497" s="49">
        <v>42755</v>
      </c>
      <c r="G4497" s="50">
        <v>-300000</v>
      </c>
      <c r="H4497" s="21" t="s">
        <v>697</v>
      </c>
      <c r="I4497" s="23" t="s">
        <v>697</v>
      </c>
    </row>
    <row r="4498" spans="3:9">
      <c r="C4498" s="46" t="s">
        <v>694</v>
      </c>
      <c r="D4498" s="47" t="s">
        <v>1891</v>
      </c>
      <c r="E4498" s="48" t="s">
        <v>12554</v>
      </c>
      <c r="F4498" s="49">
        <v>42761</v>
      </c>
      <c r="G4498" s="50">
        <v>-300000</v>
      </c>
      <c r="H4498" s="21" t="s">
        <v>698</v>
      </c>
      <c r="I4498" s="23" t="s">
        <v>698</v>
      </c>
    </row>
    <row r="4499" spans="3:9">
      <c r="C4499" s="46" t="s">
        <v>694</v>
      </c>
      <c r="D4499" s="47" t="s">
        <v>1891</v>
      </c>
      <c r="E4499" s="48" t="s">
        <v>12555</v>
      </c>
      <c r="F4499" s="49">
        <v>42766</v>
      </c>
      <c r="G4499" s="50">
        <v>-300000</v>
      </c>
      <c r="H4499" s="21" t="s">
        <v>699</v>
      </c>
      <c r="I4499" s="23" t="s">
        <v>699</v>
      </c>
    </row>
    <row r="4500" spans="3:9">
      <c r="C4500" s="46" t="s">
        <v>694</v>
      </c>
      <c r="D4500" s="47" t="s">
        <v>1891</v>
      </c>
      <c r="E4500" s="48" t="s">
        <v>12556</v>
      </c>
      <c r="F4500" s="49">
        <v>42768</v>
      </c>
      <c r="G4500" s="50">
        <v>-300000</v>
      </c>
      <c r="H4500" s="21" t="s">
        <v>700</v>
      </c>
      <c r="I4500" s="23" t="s">
        <v>700</v>
      </c>
    </row>
    <row r="4501" spans="3:9">
      <c r="C4501" s="46" t="s">
        <v>694</v>
      </c>
      <c r="D4501" s="47" t="s">
        <v>1891</v>
      </c>
      <c r="E4501" s="48" t="s">
        <v>12557</v>
      </c>
      <c r="F4501" s="49">
        <v>42769</v>
      </c>
      <c r="G4501" s="50">
        <v>-300000</v>
      </c>
      <c r="H4501" s="21" t="s">
        <v>701</v>
      </c>
      <c r="I4501" s="23" t="s">
        <v>701</v>
      </c>
    </row>
    <row r="4502" spans="3:9">
      <c r="C4502" s="46" t="s">
        <v>694</v>
      </c>
      <c r="D4502" s="47" t="s">
        <v>1891</v>
      </c>
      <c r="E4502" s="48" t="s">
        <v>12558</v>
      </c>
      <c r="F4502" s="49">
        <v>42773</v>
      </c>
      <c r="G4502" s="50">
        <v>-300000</v>
      </c>
      <c r="H4502" s="21" t="s">
        <v>702</v>
      </c>
      <c r="I4502" s="23" t="s">
        <v>702</v>
      </c>
    </row>
    <row r="4503" spans="3:9">
      <c r="C4503" s="46" t="s">
        <v>694</v>
      </c>
      <c r="D4503" s="47" t="s">
        <v>1891</v>
      </c>
      <c r="E4503" s="48" t="s">
        <v>12559</v>
      </c>
      <c r="F4503" s="49">
        <v>42776</v>
      </c>
      <c r="G4503" s="50">
        <v>-300000</v>
      </c>
      <c r="H4503" s="21" t="s">
        <v>703</v>
      </c>
      <c r="I4503" s="23" t="s">
        <v>703</v>
      </c>
    </row>
    <row r="4504" spans="3:9">
      <c r="C4504" s="46" t="s">
        <v>694</v>
      </c>
      <c r="D4504" s="47" t="s">
        <v>1891</v>
      </c>
      <c r="E4504" s="48" t="s">
        <v>12560</v>
      </c>
      <c r="F4504" s="49">
        <v>42781</v>
      </c>
      <c r="G4504" s="50">
        <v>-234132</v>
      </c>
      <c r="H4504" s="21" t="s">
        <v>704</v>
      </c>
      <c r="I4504" s="23" t="s">
        <v>704</v>
      </c>
    </row>
    <row r="4505" spans="3:9">
      <c r="C4505" s="39" t="s">
        <v>7899</v>
      </c>
      <c r="D4505" s="40" t="s">
        <v>7900</v>
      </c>
      <c r="E4505" s="40" t="s">
        <v>14816</v>
      </c>
      <c r="F4505" s="41">
        <v>40970</v>
      </c>
      <c r="G4505" s="42">
        <v>-99245.22</v>
      </c>
      <c r="H4505" s="21" t="s">
        <v>20660</v>
      </c>
      <c r="I4505" s="23" t="s">
        <v>20001</v>
      </c>
    </row>
    <row r="4506" spans="3:9">
      <c r="C4506" s="39" t="s">
        <v>7902</v>
      </c>
      <c r="D4506" s="40" t="s">
        <v>7903</v>
      </c>
      <c r="E4506" s="40" t="s">
        <v>14817</v>
      </c>
      <c r="F4506" s="41">
        <v>41008</v>
      </c>
      <c r="G4506" s="42">
        <v>-16593.77</v>
      </c>
      <c r="H4506" s="21" t="s">
        <v>11309</v>
      </c>
      <c r="I4506" s="23" t="s">
        <v>20195</v>
      </c>
    </row>
    <row r="4507" spans="3:9">
      <c r="C4507" s="39" t="s">
        <v>7904</v>
      </c>
      <c r="D4507" s="40" t="s">
        <v>7905</v>
      </c>
      <c r="E4507" s="40" t="s">
        <v>14818</v>
      </c>
      <c r="F4507" s="41">
        <v>40582</v>
      </c>
      <c r="G4507" s="42">
        <v>-7263.29</v>
      </c>
      <c r="H4507" s="21" t="s">
        <v>11312</v>
      </c>
      <c r="I4507" s="23" t="s">
        <v>20196</v>
      </c>
    </row>
    <row r="4508" spans="3:9">
      <c r="C4508" s="39" t="s">
        <v>7906</v>
      </c>
      <c r="D4508" s="40" t="s">
        <v>7907</v>
      </c>
      <c r="E4508" s="40" t="s">
        <v>14819</v>
      </c>
      <c r="F4508" s="41">
        <v>40617</v>
      </c>
      <c r="G4508" s="42">
        <v>-22950</v>
      </c>
      <c r="H4508" s="21" t="s">
        <v>11315</v>
      </c>
      <c r="I4508" s="23" t="s">
        <v>20197</v>
      </c>
    </row>
    <row r="4509" spans="3:9">
      <c r="C4509" s="39" t="s">
        <v>7909</v>
      </c>
      <c r="D4509" s="40" t="s">
        <v>7910</v>
      </c>
      <c r="E4509" s="40" t="s">
        <v>14820</v>
      </c>
      <c r="F4509" s="41">
        <v>40963</v>
      </c>
      <c r="G4509" s="42">
        <v>-50000</v>
      </c>
      <c r="H4509" s="21" t="s">
        <v>11318</v>
      </c>
      <c r="I4509" s="23" t="s">
        <v>20198</v>
      </c>
    </row>
    <row r="4510" spans="3:9">
      <c r="C4510" s="39" t="s">
        <v>11674</v>
      </c>
      <c r="D4510" s="40" t="s">
        <v>11675</v>
      </c>
      <c r="E4510" s="43" t="s">
        <v>18813</v>
      </c>
      <c r="F4510" s="44">
        <v>41274</v>
      </c>
      <c r="G4510" s="45">
        <v>-11789041.33</v>
      </c>
      <c r="H4510" s="21">
        <v>0</v>
      </c>
      <c r="I4510" s="23" t="s">
        <v>20766</v>
      </c>
    </row>
    <row r="4511" spans="3:9">
      <c r="C4511" s="39" t="s">
        <v>11674</v>
      </c>
      <c r="D4511" s="40" t="s">
        <v>11675</v>
      </c>
      <c r="E4511" s="43" t="s">
        <v>18814</v>
      </c>
      <c r="F4511" s="44">
        <v>41274</v>
      </c>
      <c r="G4511" s="45">
        <v>11789041.33</v>
      </c>
      <c r="H4511" s="21">
        <v>0</v>
      </c>
      <c r="I4511" s="23" t="s">
        <v>20767</v>
      </c>
    </row>
    <row r="4512" spans="3:9">
      <c r="C4512" s="39" t="s">
        <v>11676</v>
      </c>
      <c r="D4512" s="40" t="s">
        <v>11677</v>
      </c>
      <c r="E4512" s="43" t="s">
        <v>18815</v>
      </c>
      <c r="F4512" s="44">
        <v>42510</v>
      </c>
      <c r="G4512" s="45">
        <v>-33040</v>
      </c>
      <c r="H4512" s="21">
        <v>0</v>
      </c>
      <c r="I4512" s="23" t="s">
        <v>11678</v>
      </c>
    </row>
    <row r="4513" spans="3:9">
      <c r="C4513" s="39" t="s">
        <v>11676</v>
      </c>
      <c r="D4513" s="40" t="s">
        <v>11677</v>
      </c>
      <c r="E4513" s="43" t="s">
        <v>18816</v>
      </c>
      <c r="F4513" s="44">
        <v>42541</v>
      </c>
      <c r="G4513" s="45">
        <v>-33040</v>
      </c>
      <c r="H4513" s="21">
        <v>0</v>
      </c>
      <c r="I4513" s="23" t="s">
        <v>11679</v>
      </c>
    </row>
    <row r="4514" spans="3:9">
      <c r="C4514" s="39" t="s">
        <v>11676</v>
      </c>
      <c r="D4514" s="40" t="s">
        <v>11677</v>
      </c>
      <c r="E4514" s="43" t="s">
        <v>18817</v>
      </c>
      <c r="F4514" s="44">
        <v>42576</v>
      </c>
      <c r="G4514" s="45">
        <v>-33040</v>
      </c>
      <c r="H4514" s="21">
        <v>0</v>
      </c>
      <c r="I4514" s="23" t="s">
        <v>11680</v>
      </c>
    </row>
    <row r="4515" spans="3:9">
      <c r="C4515" s="39" t="s">
        <v>11676</v>
      </c>
      <c r="D4515" s="40" t="s">
        <v>11677</v>
      </c>
      <c r="E4515" s="43" t="s">
        <v>18818</v>
      </c>
      <c r="F4515" s="44">
        <v>42599</v>
      </c>
      <c r="G4515" s="45">
        <v>-33040</v>
      </c>
      <c r="H4515" s="21">
        <v>0</v>
      </c>
      <c r="I4515" s="23" t="s">
        <v>11681</v>
      </c>
    </row>
    <row r="4516" spans="3:9">
      <c r="C4516" s="39" t="s">
        <v>11676</v>
      </c>
      <c r="D4516" s="40" t="s">
        <v>11677</v>
      </c>
      <c r="E4516" s="43" t="s">
        <v>18819</v>
      </c>
      <c r="F4516" s="44">
        <v>42633</v>
      </c>
      <c r="G4516" s="45">
        <v>-33040</v>
      </c>
      <c r="H4516" s="21">
        <v>0</v>
      </c>
      <c r="I4516" s="23" t="s">
        <v>11682</v>
      </c>
    </row>
    <row r="4517" spans="3:9">
      <c r="C4517" s="39" t="s">
        <v>11676</v>
      </c>
      <c r="D4517" s="40" t="s">
        <v>11677</v>
      </c>
      <c r="E4517" s="43" t="s">
        <v>18820</v>
      </c>
      <c r="F4517" s="44">
        <v>42674</v>
      </c>
      <c r="G4517" s="45">
        <v>-33040</v>
      </c>
      <c r="H4517" s="21">
        <v>0</v>
      </c>
      <c r="I4517" s="23" t="s">
        <v>11683</v>
      </c>
    </row>
    <row r="4518" spans="3:9">
      <c r="C4518" s="39" t="s">
        <v>11676</v>
      </c>
      <c r="D4518" s="40" t="s">
        <v>11677</v>
      </c>
      <c r="E4518" s="43" t="s">
        <v>18821</v>
      </c>
      <c r="F4518" s="44">
        <v>42692</v>
      </c>
      <c r="G4518" s="45">
        <v>-33040</v>
      </c>
      <c r="H4518" s="21">
        <v>0</v>
      </c>
      <c r="I4518" s="23" t="s">
        <v>11684</v>
      </c>
    </row>
    <row r="4519" spans="3:9">
      <c r="C4519" s="39" t="s">
        <v>11676</v>
      </c>
      <c r="D4519" s="40" t="s">
        <v>11677</v>
      </c>
      <c r="E4519" s="43" t="s">
        <v>18822</v>
      </c>
      <c r="F4519" s="44">
        <v>42724</v>
      </c>
      <c r="G4519" s="45">
        <v>-33040</v>
      </c>
      <c r="H4519" s="21">
        <v>0</v>
      </c>
      <c r="I4519" s="23" t="s">
        <v>11685</v>
      </c>
    </row>
    <row r="4520" spans="3:9">
      <c r="C4520" s="39" t="s">
        <v>11676</v>
      </c>
      <c r="D4520" s="40" t="s">
        <v>11677</v>
      </c>
      <c r="E4520" s="43" t="s">
        <v>21900</v>
      </c>
      <c r="F4520" s="44">
        <v>44767</v>
      </c>
      <c r="G4520" s="45">
        <v>-99120</v>
      </c>
      <c r="H4520" s="21">
        <v>0</v>
      </c>
      <c r="I4520" s="23" t="e">
        <v>#N/A</v>
      </c>
    </row>
    <row r="4521" spans="3:9">
      <c r="C4521" s="39" t="s">
        <v>18823</v>
      </c>
      <c r="D4521" s="40" t="s">
        <v>18824</v>
      </c>
      <c r="E4521" s="43" t="s">
        <v>18825</v>
      </c>
      <c r="F4521" s="44">
        <v>44722</v>
      </c>
      <c r="G4521" s="45">
        <v>-3461927.82</v>
      </c>
      <c r="H4521" s="21">
        <v>0</v>
      </c>
      <c r="I4521" s="23" t="s">
        <v>20768</v>
      </c>
    </row>
    <row r="4522" spans="3:9">
      <c r="C4522" s="39" t="s">
        <v>7911</v>
      </c>
      <c r="D4522" s="40" t="s">
        <v>7912</v>
      </c>
      <c r="E4522" s="40" t="s">
        <v>16750</v>
      </c>
      <c r="F4522" s="41">
        <v>42269</v>
      </c>
      <c r="G4522" s="42">
        <v>-225001.22</v>
      </c>
      <c r="H4522" s="21">
        <v>0</v>
      </c>
      <c r="I4522" s="23" t="s">
        <v>1203</v>
      </c>
    </row>
    <row r="4523" spans="3:9">
      <c r="C4523" s="39" t="s">
        <v>7913</v>
      </c>
      <c r="D4523" s="40" t="s">
        <v>7914</v>
      </c>
      <c r="E4523" s="40" t="s">
        <v>14821</v>
      </c>
      <c r="F4523" s="41">
        <v>40569</v>
      </c>
      <c r="G4523" s="42">
        <v>-19561.599999999999</v>
      </c>
      <c r="H4523" s="21">
        <v>0</v>
      </c>
      <c r="I4523" s="23" t="s">
        <v>20199</v>
      </c>
    </row>
    <row r="4524" spans="3:9">
      <c r="C4524" s="39" t="s">
        <v>11686</v>
      </c>
      <c r="D4524" s="40" t="s">
        <v>11687</v>
      </c>
      <c r="E4524" s="43" t="s">
        <v>21901</v>
      </c>
      <c r="F4524" s="44">
        <v>44769</v>
      </c>
      <c r="G4524" s="45">
        <v>-91320.79</v>
      </c>
      <c r="H4524" s="21">
        <v>0</v>
      </c>
      <c r="I4524" s="23" t="e">
        <v>#N/A</v>
      </c>
    </row>
    <row r="4525" spans="3:9" ht="135">
      <c r="C4525" s="39" t="s">
        <v>11686</v>
      </c>
      <c r="D4525" s="40" t="s">
        <v>11687</v>
      </c>
      <c r="E4525" s="43" t="s">
        <v>18826</v>
      </c>
      <c r="F4525" s="44">
        <v>44739</v>
      </c>
      <c r="G4525" s="45">
        <v>0.01</v>
      </c>
      <c r="H4525" s="21">
        <v>0</v>
      </c>
      <c r="I4525" s="23" t="s">
        <v>20770</v>
      </c>
    </row>
    <row r="4526" spans="3:9">
      <c r="C4526" s="39" t="s">
        <v>11688</v>
      </c>
      <c r="D4526" s="40" t="s">
        <v>11689</v>
      </c>
      <c r="E4526" s="43" t="s">
        <v>18827</v>
      </c>
      <c r="F4526" s="44">
        <v>44470</v>
      </c>
      <c r="G4526" s="45">
        <v>-2800002</v>
      </c>
      <c r="H4526" s="21">
        <v>0</v>
      </c>
      <c r="I4526" s="23" t="s">
        <v>11690</v>
      </c>
    </row>
    <row r="4527" spans="3:9">
      <c r="C4527" s="39" t="s">
        <v>21902</v>
      </c>
      <c r="D4527" s="40" t="s">
        <v>21903</v>
      </c>
      <c r="E4527" s="43" t="s">
        <v>21904</v>
      </c>
      <c r="F4527" s="44">
        <v>44760</v>
      </c>
      <c r="G4527" s="45">
        <v>-165200</v>
      </c>
      <c r="H4527" s="21">
        <v>0</v>
      </c>
      <c r="I4527" s="23" t="e">
        <v>#N/A</v>
      </c>
    </row>
    <row r="4528" spans="3:9">
      <c r="C4528" s="39" t="s">
        <v>21902</v>
      </c>
      <c r="D4528" s="40" t="s">
        <v>21903</v>
      </c>
      <c r="E4528" s="43" t="s">
        <v>21905</v>
      </c>
      <c r="F4528" s="44">
        <v>44760</v>
      </c>
      <c r="G4528" s="45">
        <v>-165200</v>
      </c>
      <c r="H4528" s="21">
        <v>0</v>
      </c>
      <c r="I4528" s="23" t="e">
        <v>#N/A</v>
      </c>
    </row>
    <row r="4529" spans="3:9">
      <c r="C4529" s="39" t="s">
        <v>7916</v>
      </c>
      <c r="D4529" s="40" t="s">
        <v>7917</v>
      </c>
      <c r="E4529" s="40" t="s">
        <v>14822</v>
      </c>
      <c r="F4529" s="41">
        <v>41026</v>
      </c>
      <c r="G4529" s="42">
        <v>-20000</v>
      </c>
      <c r="H4529" s="21">
        <v>0</v>
      </c>
      <c r="I4529" s="23" t="s">
        <v>12072</v>
      </c>
    </row>
    <row r="4530" spans="3:9">
      <c r="C4530" s="39" t="s">
        <v>7918</v>
      </c>
      <c r="D4530" s="40" t="s">
        <v>7919</v>
      </c>
      <c r="E4530" s="40" t="s">
        <v>14823</v>
      </c>
      <c r="F4530" s="41">
        <v>40514</v>
      </c>
      <c r="G4530" s="42">
        <v>-56600</v>
      </c>
      <c r="H4530" s="21">
        <v>0</v>
      </c>
      <c r="I4530" s="23" t="s">
        <v>20200</v>
      </c>
    </row>
    <row r="4531" spans="3:9">
      <c r="C4531" s="39" t="s">
        <v>7921</v>
      </c>
      <c r="D4531" s="40" t="s">
        <v>7922</v>
      </c>
      <c r="E4531" s="40" t="s">
        <v>14824</v>
      </c>
      <c r="F4531" s="41">
        <v>40591</v>
      </c>
      <c r="G4531" s="42">
        <v>-21765.42</v>
      </c>
      <c r="H4531" s="21">
        <v>0</v>
      </c>
      <c r="I4531" s="23" t="s">
        <v>20201</v>
      </c>
    </row>
    <row r="4532" spans="3:9">
      <c r="C4532" s="39" t="s">
        <v>7921</v>
      </c>
      <c r="D4532" s="40" t="s">
        <v>7922</v>
      </c>
      <c r="E4532" s="40" t="s">
        <v>16751</v>
      </c>
      <c r="F4532" s="41">
        <v>41199</v>
      </c>
      <c r="G4532" s="42">
        <v>-21681.3</v>
      </c>
      <c r="H4532" s="21" t="e">
        <v>#N/A</v>
      </c>
      <c r="I4532" s="23" t="s">
        <v>6689</v>
      </c>
    </row>
    <row r="4533" spans="3:9">
      <c r="C4533" s="39" t="s">
        <v>11691</v>
      </c>
      <c r="D4533" s="40" t="s">
        <v>11692</v>
      </c>
      <c r="E4533" s="43" t="s">
        <v>18828</v>
      </c>
      <c r="F4533" s="44">
        <v>43620</v>
      </c>
      <c r="G4533" s="45">
        <v>-2362612.1800000002</v>
      </c>
      <c r="H4533" s="21">
        <v>0</v>
      </c>
      <c r="I4533" s="23" t="s">
        <v>11693</v>
      </c>
    </row>
    <row r="4534" spans="3:9">
      <c r="C4534" s="39" t="s">
        <v>7925</v>
      </c>
      <c r="D4534" s="40" t="s">
        <v>7926</v>
      </c>
      <c r="E4534" s="40" t="s">
        <v>16752</v>
      </c>
      <c r="F4534" s="41">
        <v>42104</v>
      </c>
      <c r="G4534" s="42">
        <v>-20000</v>
      </c>
      <c r="H4534" s="21" t="s">
        <v>11322</v>
      </c>
      <c r="I4534" s="23" t="s">
        <v>2731</v>
      </c>
    </row>
    <row r="4535" spans="3:9">
      <c r="C4535" s="39" t="s">
        <v>11694</v>
      </c>
      <c r="D4535" s="40" t="s">
        <v>11695</v>
      </c>
      <c r="E4535" s="43" t="s">
        <v>18829</v>
      </c>
      <c r="F4535" s="44">
        <v>44470</v>
      </c>
      <c r="G4535" s="45">
        <v>-1036926</v>
      </c>
      <c r="H4535" s="21">
        <v>0</v>
      </c>
      <c r="I4535" s="23" t="s">
        <v>11696</v>
      </c>
    </row>
    <row r="4536" spans="3:9">
      <c r="C4536" s="39" t="s">
        <v>11697</v>
      </c>
      <c r="D4536" s="40" t="s">
        <v>11698</v>
      </c>
      <c r="E4536" s="43" t="s">
        <v>18830</v>
      </c>
      <c r="F4536" s="44">
        <v>44470</v>
      </c>
      <c r="G4536" s="45">
        <v>-1875096</v>
      </c>
      <c r="H4536" s="21">
        <v>0</v>
      </c>
      <c r="I4536" s="23" t="s">
        <v>11699</v>
      </c>
    </row>
    <row r="4537" spans="3:9">
      <c r="C4537" s="46" t="s">
        <v>705</v>
      </c>
      <c r="D4537" s="47" t="s">
        <v>1892</v>
      </c>
      <c r="E4537" s="48" t="s">
        <v>12744</v>
      </c>
      <c r="F4537" s="49">
        <v>40501</v>
      </c>
      <c r="G4537" s="50">
        <v>-63684</v>
      </c>
      <c r="H4537" s="21" t="s">
        <v>706</v>
      </c>
      <c r="I4537" s="23" t="s">
        <v>19743</v>
      </c>
    </row>
    <row r="4538" spans="3:9">
      <c r="C4538" s="46" t="s">
        <v>707</v>
      </c>
      <c r="D4538" s="47" t="s">
        <v>1893</v>
      </c>
      <c r="E4538" s="48" t="s">
        <v>12496</v>
      </c>
      <c r="F4538" s="49">
        <v>41842</v>
      </c>
      <c r="G4538" s="50">
        <v>-32756.799999999999</v>
      </c>
      <c r="H4538" s="21" t="s">
        <v>708</v>
      </c>
      <c r="I4538" s="23" t="s">
        <v>708</v>
      </c>
    </row>
    <row r="4539" spans="3:9">
      <c r="C4539" s="46" t="s">
        <v>707</v>
      </c>
      <c r="D4539" s="47" t="s">
        <v>1893</v>
      </c>
      <c r="E4539" s="48" t="s">
        <v>12497</v>
      </c>
      <c r="F4539" s="49">
        <v>41891</v>
      </c>
      <c r="G4539" s="50">
        <v>-62540</v>
      </c>
      <c r="H4539" s="21" t="s">
        <v>709</v>
      </c>
      <c r="I4539" s="23" t="s">
        <v>709</v>
      </c>
    </row>
    <row r="4540" spans="3:9">
      <c r="C4540" s="46" t="s">
        <v>707</v>
      </c>
      <c r="D4540" s="47" t="s">
        <v>1893</v>
      </c>
      <c r="E4540" s="48" t="s">
        <v>12498</v>
      </c>
      <c r="F4540" s="49">
        <v>41891</v>
      </c>
      <c r="G4540" s="50">
        <v>-67873.600000000006</v>
      </c>
      <c r="H4540" s="21" t="s">
        <v>325</v>
      </c>
      <c r="I4540" s="23" t="s">
        <v>325</v>
      </c>
    </row>
    <row r="4541" spans="3:9">
      <c r="C4541" s="46" t="s">
        <v>707</v>
      </c>
      <c r="D4541" s="47" t="s">
        <v>1893</v>
      </c>
      <c r="E4541" s="48" t="s">
        <v>12499</v>
      </c>
      <c r="F4541" s="49">
        <v>42034</v>
      </c>
      <c r="G4541" s="50">
        <v>-43294.2</v>
      </c>
      <c r="H4541" s="21" t="s">
        <v>710</v>
      </c>
      <c r="I4541" s="23" t="s">
        <v>710</v>
      </c>
    </row>
    <row r="4542" spans="3:9">
      <c r="C4542" s="39" t="s">
        <v>11700</v>
      </c>
      <c r="D4542" s="40" t="s">
        <v>11701</v>
      </c>
      <c r="E4542" s="43" t="s">
        <v>18831</v>
      </c>
      <c r="F4542" s="44">
        <v>42991</v>
      </c>
      <c r="G4542" s="45">
        <v>-7790413.5899999999</v>
      </c>
      <c r="H4542" s="21">
        <v>0</v>
      </c>
      <c r="I4542" s="23" t="s">
        <v>11702</v>
      </c>
    </row>
    <row r="4543" spans="3:9">
      <c r="C4543" s="39" t="s">
        <v>11703</v>
      </c>
      <c r="D4543" s="40" t="s">
        <v>11704</v>
      </c>
      <c r="E4543" s="43" t="s">
        <v>18832</v>
      </c>
      <c r="F4543" s="44">
        <v>44470</v>
      </c>
      <c r="G4543" s="45">
        <v>-81575</v>
      </c>
      <c r="H4543" s="21">
        <v>0</v>
      </c>
      <c r="I4543" s="23" t="s">
        <v>11705</v>
      </c>
    </row>
    <row r="4544" spans="3:9">
      <c r="C4544" s="46" t="s">
        <v>711</v>
      </c>
      <c r="D4544" s="47" t="s">
        <v>21061</v>
      </c>
      <c r="E4544" s="48" t="s">
        <v>13533</v>
      </c>
      <c r="F4544" s="49">
        <v>40324</v>
      </c>
      <c r="G4544" s="50">
        <v>-17850</v>
      </c>
      <c r="H4544" s="21" t="s">
        <v>712</v>
      </c>
      <c r="I4544" s="23" t="s">
        <v>19744</v>
      </c>
    </row>
    <row r="4545" spans="3:9">
      <c r="C4545" s="46" t="s">
        <v>713</v>
      </c>
      <c r="D4545" s="47" t="s">
        <v>1895</v>
      </c>
      <c r="E4545" s="48" t="s">
        <v>13485</v>
      </c>
      <c r="F4545" s="49">
        <v>44522</v>
      </c>
      <c r="G4545" s="50">
        <v>-32123986.350000001</v>
      </c>
      <c r="H4545" s="21" t="s">
        <v>714</v>
      </c>
      <c r="I4545" s="23" t="s">
        <v>714</v>
      </c>
    </row>
    <row r="4546" spans="3:9" ht="60">
      <c r="C4546" s="46" t="s">
        <v>713</v>
      </c>
      <c r="D4546" s="47" t="s">
        <v>1895</v>
      </c>
      <c r="E4546" s="48" t="s">
        <v>13486</v>
      </c>
      <c r="F4546" s="49">
        <v>44006</v>
      </c>
      <c r="G4546" s="50">
        <v>0.01</v>
      </c>
      <c r="H4546" s="21" t="s">
        <v>19434</v>
      </c>
      <c r="I4546" s="23" t="s">
        <v>19745</v>
      </c>
    </row>
    <row r="4547" spans="3:9">
      <c r="C4547" s="46" t="s">
        <v>715</v>
      </c>
      <c r="D4547" s="47" t="s">
        <v>1896</v>
      </c>
      <c r="E4547" s="48" t="s">
        <v>12703</v>
      </c>
      <c r="F4547" s="49">
        <v>41730</v>
      </c>
      <c r="G4547" s="50">
        <v>-397600</v>
      </c>
      <c r="H4547" s="21" t="s">
        <v>716</v>
      </c>
      <c r="I4547" s="23" t="s">
        <v>716</v>
      </c>
    </row>
    <row r="4548" spans="3:9">
      <c r="C4548" s="39" t="s">
        <v>11706</v>
      </c>
      <c r="D4548" s="40" t="s">
        <v>11707</v>
      </c>
      <c r="E4548" s="43" t="s">
        <v>18833</v>
      </c>
      <c r="F4548" s="44">
        <v>43648</v>
      </c>
      <c r="G4548" s="45">
        <v>-108560</v>
      </c>
      <c r="H4548" s="21">
        <v>0</v>
      </c>
      <c r="I4548" s="23" t="s">
        <v>1425</v>
      </c>
    </row>
    <row r="4549" spans="3:9">
      <c r="C4549" s="39" t="s">
        <v>11706</v>
      </c>
      <c r="D4549" s="40" t="s">
        <v>11707</v>
      </c>
      <c r="E4549" s="43" t="s">
        <v>18834</v>
      </c>
      <c r="F4549" s="44">
        <v>43648</v>
      </c>
      <c r="G4549" s="45">
        <v>-20319.509999999998</v>
      </c>
      <c r="H4549" s="21">
        <v>0</v>
      </c>
      <c r="I4549" s="23" t="s">
        <v>11708</v>
      </c>
    </row>
    <row r="4550" spans="3:9" ht="105">
      <c r="C4550" s="39" t="s">
        <v>11706</v>
      </c>
      <c r="D4550" s="40" t="s">
        <v>11707</v>
      </c>
      <c r="E4550" s="43" t="s">
        <v>18835</v>
      </c>
      <c r="F4550" s="44">
        <v>43444</v>
      </c>
      <c r="G4550" s="45">
        <v>0.02</v>
      </c>
      <c r="H4550" s="21">
        <v>0</v>
      </c>
      <c r="I4550" s="23" t="s">
        <v>20771</v>
      </c>
    </row>
    <row r="4551" spans="3:9" ht="105">
      <c r="C4551" s="39" t="s">
        <v>11706</v>
      </c>
      <c r="D4551" s="40" t="s">
        <v>11707</v>
      </c>
      <c r="E4551" s="43" t="s">
        <v>18836</v>
      </c>
      <c r="F4551" s="44">
        <v>43143</v>
      </c>
      <c r="G4551" s="45">
        <v>0.01</v>
      </c>
      <c r="H4551" s="21">
        <v>0</v>
      </c>
      <c r="I4551" s="23" t="s">
        <v>20773</v>
      </c>
    </row>
    <row r="4552" spans="3:9">
      <c r="C4552" s="46" t="s">
        <v>717</v>
      </c>
      <c r="D4552" s="47" t="s">
        <v>1897</v>
      </c>
      <c r="E4552" s="48" t="s">
        <v>12808</v>
      </c>
      <c r="F4552" s="49">
        <v>42604</v>
      </c>
      <c r="G4552" s="50">
        <v>-29883.5</v>
      </c>
      <c r="H4552" s="21" t="s">
        <v>718</v>
      </c>
      <c r="I4552" s="23" t="s">
        <v>718</v>
      </c>
    </row>
    <row r="4553" spans="3:9">
      <c r="C4553" s="46" t="s">
        <v>717</v>
      </c>
      <c r="D4553" s="47" t="s">
        <v>1897</v>
      </c>
      <c r="E4553" s="48" t="s">
        <v>12809</v>
      </c>
      <c r="F4553" s="49">
        <v>42604</v>
      </c>
      <c r="G4553" s="50">
        <v>-34172.800000000003</v>
      </c>
      <c r="H4553" s="21" t="s">
        <v>719</v>
      </c>
      <c r="I4553" s="23" t="s">
        <v>719</v>
      </c>
    </row>
    <row r="4554" spans="3:9">
      <c r="C4554" s="46" t="s">
        <v>717</v>
      </c>
      <c r="D4554" s="47" t="s">
        <v>1897</v>
      </c>
      <c r="E4554" s="48" t="s">
        <v>12810</v>
      </c>
      <c r="F4554" s="49">
        <v>42604</v>
      </c>
      <c r="G4554" s="50">
        <v>-25098.6</v>
      </c>
      <c r="H4554" s="21" t="s">
        <v>720</v>
      </c>
      <c r="I4554" s="23" t="s">
        <v>720</v>
      </c>
    </row>
    <row r="4555" spans="3:9">
      <c r="C4555" s="39" t="s">
        <v>11709</v>
      </c>
      <c r="D4555" s="40" t="s">
        <v>11710</v>
      </c>
      <c r="E4555" s="43" t="s">
        <v>18837</v>
      </c>
      <c r="F4555" s="44">
        <v>44470</v>
      </c>
      <c r="G4555" s="45">
        <v>-524313.75</v>
      </c>
      <c r="H4555" s="21">
        <v>0</v>
      </c>
      <c r="I4555" s="23" t="s">
        <v>11711</v>
      </c>
    </row>
    <row r="4556" spans="3:9">
      <c r="C4556" s="39" t="s">
        <v>11712</v>
      </c>
      <c r="D4556" s="40" t="s">
        <v>11713</v>
      </c>
      <c r="E4556" s="43" t="s">
        <v>18838</v>
      </c>
      <c r="F4556" s="44">
        <v>42419</v>
      </c>
      <c r="G4556" s="45">
        <v>-3348168.13</v>
      </c>
      <c r="H4556" s="21">
        <v>0</v>
      </c>
      <c r="I4556" s="23" t="s">
        <v>11714</v>
      </c>
    </row>
    <row r="4557" spans="3:9">
      <c r="C4557" s="46" t="s">
        <v>721</v>
      </c>
      <c r="D4557" s="47" t="s">
        <v>1898</v>
      </c>
      <c r="E4557" s="48" t="s">
        <v>13497</v>
      </c>
      <c r="F4557" s="49">
        <v>41206</v>
      </c>
      <c r="G4557" s="50">
        <v>-295065</v>
      </c>
      <c r="H4557" s="21" t="s">
        <v>722</v>
      </c>
      <c r="I4557" s="23" t="s">
        <v>19746</v>
      </c>
    </row>
    <row r="4558" spans="3:9">
      <c r="C4558" s="46" t="s">
        <v>721</v>
      </c>
      <c r="D4558" s="47" t="s">
        <v>1898</v>
      </c>
      <c r="E4558" s="48" t="s">
        <v>13498</v>
      </c>
      <c r="F4558" s="49">
        <v>41810</v>
      </c>
      <c r="G4558" s="50">
        <v>-104399.91</v>
      </c>
      <c r="H4558" s="21" t="s">
        <v>19435</v>
      </c>
      <c r="I4558" s="23" t="s">
        <v>19747</v>
      </c>
    </row>
    <row r="4559" spans="3:9">
      <c r="C4559" s="46" t="s">
        <v>721</v>
      </c>
      <c r="D4559" s="47" t="s">
        <v>1898</v>
      </c>
      <c r="E4559" s="48" t="s">
        <v>13499</v>
      </c>
      <c r="F4559" s="49">
        <v>42020</v>
      </c>
      <c r="G4559" s="50">
        <v>-104399.91</v>
      </c>
      <c r="H4559" s="21" t="s">
        <v>19435</v>
      </c>
      <c r="I4559" s="23" t="s">
        <v>19747</v>
      </c>
    </row>
    <row r="4560" spans="3:9">
      <c r="C4560" s="46" t="s">
        <v>721</v>
      </c>
      <c r="D4560" s="47" t="s">
        <v>1898</v>
      </c>
      <c r="E4560" s="48" t="s">
        <v>13500</v>
      </c>
      <c r="F4560" s="49">
        <v>42026</v>
      </c>
      <c r="G4560" s="50">
        <v>-104399.91</v>
      </c>
      <c r="H4560" s="21" t="s">
        <v>723</v>
      </c>
      <c r="I4560" s="23" t="s">
        <v>723</v>
      </c>
    </row>
    <row r="4561" spans="3:9">
      <c r="C4561" s="46" t="s">
        <v>721</v>
      </c>
      <c r="D4561" s="47" t="s">
        <v>1898</v>
      </c>
      <c r="E4561" s="48" t="s">
        <v>13501</v>
      </c>
      <c r="F4561" s="49">
        <v>41269</v>
      </c>
      <c r="G4561" s="50">
        <v>-8100</v>
      </c>
      <c r="H4561" s="21" t="s">
        <v>1495</v>
      </c>
      <c r="I4561" s="23" t="s">
        <v>1495</v>
      </c>
    </row>
    <row r="4562" spans="3:9">
      <c r="C4562" s="46" t="s">
        <v>721</v>
      </c>
      <c r="D4562" s="47" t="s">
        <v>1898</v>
      </c>
      <c r="E4562" s="48" t="s">
        <v>13502</v>
      </c>
      <c r="F4562" s="49">
        <v>41269</v>
      </c>
      <c r="G4562" s="50">
        <v>-8100</v>
      </c>
      <c r="H4562" s="21" t="s">
        <v>1496</v>
      </c>
      <c r="I4562" s="23" t="s">
        <v>1496</v>
      </c>
    </row>
    <row r="4563" spans="3:9">
      <c r="C4563" s="46" t="s">
        <v>721</v>
      </c>
      <c r="D4563" s="47" t="s">
        <v>1898</v>
      </c>
      <c r="E4563" s="48" t="s">
        <v>13503</v>
      </c>
      <c r="F4563" s="49">
        <v>41269</v>
      </c>
      <c r="G4563" s="50">
        <v>-8100</v>
      </c>
      <c r="H4563" s="21" t="s">
        <v>1497</v>
      </c>
      <c r="I4563" s="23" t="s">
        <v>1497</v>
      </c>
    </row>
    <row r="4564" spans="3:9">
      <c r="C4564" s="46" t="s">
        <v>721</v>
      </c>
      <c r="D4564" s="47" t="s">
        <v>1898</v>
      </c>
      <c r="E4564" s="48" t="s">
        <v>13504</v>
      </c>
      <c r="F4564" s="49">
        <v>41918</v>
      </c>
      <c r="G4564" s="50">
        <v>-104399.91</v>
      </c>
      <c r="H4564" s="21" t="s">
        <v>1498</v>
      </c>
      <c r="I4564" s="23" t="s">
        <v>1498</v>
      </c>
    </row>
    <row r="4565" spans="3:9" ht="45">
      <c r="C4565" s="46" t="s">
        <v>721</v>
      </c>
      <c r="D4565" s="47" t="s">
        <v>1898</v>
      </c>
      <c r="E4565" s="48" t="s">
        <v>13505</v>
      </c>
      <c r="F4565" s="49">
        <v>41410</v>
      </c>
      <c r="G4565" s="50">
        <v>23252.58</v>
      </c>
      <c r="H4565" s="21" t="s">
        <v>1901</v>
      </c>
      <c r="I4565" s="23" t="s">
        <v>1900</v>
      </c>
    </row>
    <row r="4566" spans="3:9">
      <c r="C4566" s="46" t="s">
        <v>721</v>
      </c>
      <c r="D4566" s="47" t="s">
        <v>1898</v>
      </c>
      <c r="E4566" s="48" t="s">
        <v>13506</v>
      </c>
      <c r="F4566" s="49">
        <v>41274</v>
      </c>
      <c r="G4566" s="50">
        <v>-89824.02</v>
      </c>
      <c r="H4566" s="21" t="s">
        <v>1603</v>
      </c>
      <c r="I4566" s="23" t="s">
        <v>1603</v>
      </c>
    </row>
    <row r="4567" spans="3:9">
      <c r="C4567" s="46" t="s">
        <v>721</v>
      </c>
      <c r="D4567" s="47" t="s">
        <v>1898</v>
      </c>
      <c r="E4567" s="48" t="s">
        <v>13507</v>
      </c>
      <c r="F4567" s="49">
        <v>41165</v>
      </c>
      <c r="G4567" s="50">
        <v>-15010</v>
      </c>
      <c r="H4567" s="21" t="s">
        <v>1604</v>
      </c>
      <c r="I4567" s="23" t="s">
        <v>19748</v>
      </c>
    </row>
    <row r="4568" spans="3:9">
      <c r="C4568" s="39" t="s">
        <v>11715</v>
      </c>
      <c r="D4568" s="40" t="s">
        <v>11716</v>
      </c>
      <c r="E4568" s="43" t="s">
        <v>18839</v>
      </c>
      <c r="F4568" s="44">
        <v>42086</v>
      </c>
      <c r="G4568" s="45">
        <v>-175000</v>
      </c>
      <c r="H4568" s="21">
        <v>0</v>
      </c>
      <c r="I4568" s="23" t="s">
        <v>8972</v>
      </c>
    </row>
    <row r="4569" spans="3:9">
      <c r="C4569" s="46" t="s">
        <v>724</v>
      </c>
      <c r="D4569" s="47" t="s">
        <v>1902</v>
      </c>
      <c r="E4569" s="48" t="s">
        <v>14447</v>
      </c>
      <c r="F4569" s="49">
        <v>44060</v>
      </c>
      <c r="G4569" s="50">
        <v>-7584563.6399999997</v>
      </c>
      <c r="H4569" s="21" t="s">
        <v>725</v>
      </c>
      <c r="I4569" s="23" t="s">
        <v>725</v>
      </c>
    </row>
    <row r="4570" spans="3:9">
      <c r="C4570" s="39" t="s">
        <v>11718</v>
      </c>
      <c r="D4570" s="40" t="s">
        <v>11719</v>
      </c>
      <c r="E4570" s="43" t="s">
        <v>18846</v>
      </c>
      <c r="F4570" s="44">
        <v>43465</v>
      </c>
      <c r="G4570" s="45">
        <v>-284439.84999999998</v>
      </c>
      <c r="H4570" s="21">
        <v>0</v>
      </c>
      <c r="I4570" s="23" t="s">
        <v>11720</v>
      </c>
    </row>
    <row r="4571" spans="3:9">
      <c r="C4571" s="39" t="s">
        <v>11718</v>
      </c>
      <c r="D4571" s="40" t="s">
        <v>11719</v>
      </c>
      <c r="E4571" s="43" t="s">
        <v>18847</v>
      </c>
      <c r="F4571" s="44">
        <v>43836</v>
      </c>
      <c r="G4571" s="45">
        <v>-549976.25</v>
      </c>
      <c r="H4571" s="21">
        <v>0</v>
      </c>
      <c r="I4571" s="23" t="s">
        <v>20774</v>
      </c>
    </row>
    <row r="4572" spans="3:9">
      <c r="C4572" s="39" t="s">
        <v>11718</v>
      </c>
      <c r="D4572" s="40" t="s">
        <v>11719</v>
      </c>
      <c r="E4572" s="43" t="s">
        <v>18848</v>
      </c>
      <c r="F4572" s="44">
        <v>44461</v>
      </c>
      <c r="G4572" s="45">
        <v>-0.02</v>
      </c>
      <c r="H4572" s="21">
        <v>0</v>
      </c>
      <c r="I4572" s="23" t="s">
        <v>19496</v>
      </c>
    </row>
    <row r="4573" spans="3:9">
      <c r="C4573" s="39" t="s">
        <v>11718</v>
      </c>
      <c r="D4573" s="40" t="s">
        <v>11719</v>
      </c>
      <c r="E4573" s="43" t="s">
        <v>18849</v>
      </c>
      <c r="F4573" s="44">
        <v>43413</v>
      </c>
      <c r="G4573" s="45">
        <v>-0.01</v>
      </c>
      <c r="H4573" s="21">
        <v>0</v>
      </c>
      <c r="I4573" s="23" t="s">
        <v>850</v>
      </c>
    </row>
    <row r="4574" spans="3:9" ht="90">
      <c r="C4574" s="39" t="s">
        <v>11718</v>
      </c>
      <c r="D4574" s="40" t="s">
        <v>11719</v>
      </c>
      <c r="E4574" s="43" t="s">
        <v>18850</v>
      </c>
      <c r="F4574" s="44">
        <v>43657</v>
      </c>
      <c r="G4574" s="45">
        <v>0.01</v>
      </c>
      <c r="H4574" s="21">
        <v>0</v>
      </c>
      <c r="I4574" s="23" t="s">
        <v>20776</v>
      </c>
    </row>
    <row r="4575" spans="3:9" ht="75">
      <c r="C4575" s="39" t="s">
        <v>11718</v>
      </c>
      <c r="D4575" s="40" t="s">
        <v>11719</v>
      </c>
      <c r="E4575" s="43" t="s">
        <v>18851</v>
      </c>
      <c r="F4575" s="44">
        <v>43465</v>
      </c>
      <c r="G4575" s="45">
        <v>0.01</v>
      </c>
      <c r="H4575" s="21">
        <v>0</v>
      </c>
      <c r="I4575" s="23" t="s">
        <v>20777</v>
      </c>
    </row>
    <row r="4576" spans="3:9" ht="75">
      <c r="C4576" s="39" t="s">
        <v>11718</v>
      </c>
      <c r="D4576" s="40" t="s">
        <v>11719</v>
      </c>
      <c r="E4576" s="43" t="s">
        <v>18852</v>
      </c>
      <c r="F4576" s="44">
        <v>43465</v>
      </c>
      <c r="G4576" s="45">
        <v>0.02</v>
      </c>
      <c r="H4576" s="21">
        <v>0</v>
      </c>
      <c r="I4576" s="23" t="s">
        <v>20779</v>
      </c>
    </row>
    <row r="4577" spans="3:9" ht="165">
      <c r="C4577" s="39" t="s">
        <v>11718</v>
      </c>
      <c r="D4577" s="40" t="s">
        <v>11719</v>
      </c>
      <c r="E4577" s="43" t="s">
        <v>18853</v>
      </c>
      <c r="F4577" s="44">
        <v>44601</v>
      </c>
      <c r="G4577" s="45">
        <v>0.04</v>
      </c>
      <c r="H4577" s="21">
        <v>0</v>
      </c>
      <c r="I4577" s="23" t="s">
        <v>20781</v>
      </c>
    </row>
    <row r="4578" spans="3:9" ht="90">
      <c r="C4578" s="39" t="s">
        <v>11718</v>
      </c>
      <c r="D4578" s="40" t="s">
        <v>11719</v>
      </c>
      <c r="E4578" s="43" t="s">
        <v>18854</v>
      </c>
      <c r="F4578" s="44">
        <v>43901</v>
      </c>
      <c r="G4578" s="45">
        <v>0.01</v>
      </c>
      <c r="H4578" s="21">
        <v>0</v>
      </c>
      <c r="I4578" s="23" t="s">
        <v>20783</v>
      </c>
    </row>
    <row r="4579" spans="3:9" ht="75">
      <c r="C4579" s="46" t="s">
        <v>12990</v>
      </c>
      <c r="D4579" s="47" t="s">
        <v>12989</v>
      </c>
      <c r="E4579" s="48" t="s">
        <v>12991</v>
      </c>
      <c r="F4579" s="49">
        <v>43647</v>
      </c>
      <c r="G4579" s="50">
        <v>0.01</v>
      </c>
      <c r="H4579" s="21" t="s">
        <v>850</v>
      </c>
      <c r="I4579" s="23" t="s">
        <v>19749</v>
      </c>
    </row>
    <row r="4580" spans="3:9">
      <c r="C4580" s="46" t="s">
        <v>726</v>
      </c>
      <c r="D4580" s="47" t="s">
        <v>1903</v>
      </c>
      <c r="E4580" s="48" t="s">
        <v>13337</v>
      </c>
      <c r="F4580" s="49">
        <v>42572</v>
      </c>
      <c r="G4580" s="50">
        <v>-726880</v>
      </c>
      <c r="H4580" s="21" t="s">
        <v>727</v>
      </c>
      <c r="I4580" s="23" t="s">
        <v>727</v>
      </c>
    </row>
    <row r="4581" spans="3:9">
      <c r="C4581" s="46" t="s">
        <v>728</v>
      </c>
      <c r="D4581" s="47" t="s">
        <v>21062</v>
      </c>
      <c r="E4581" s="48" t="s">
        <v>12962</v>
      </c>
      <c r="F4581" s="49">
        <v>41942</v>
      </c>
      <c r="G4581" s="50">
        <v>-1140342.06</v>
      </c>
      <c r="H4581" s="21" t="s">
        <v>729</v>
      </c>
      <c r="I4581" s="23" t="s">
        <v>729</v>
      </c>
    </row>
    <row r="4582" spans="3:9">
      <c r="C4582" s="46" t="s">
        <v>728</v>
      </c>
      <c r="D4582" s="47" t="s">
        <v>21062</v>
      </c>
      <c r="E4582" s="48" t="s">
        <v>12963</v>
      </c>
      <c r="F4582" s="49">
        <v>42936</v>
      </c>
      <c r="G4582" s="50">
        <v>-1300396.8</v>
      </c>
      <c r="H4582" s="21" t="s">
        <v>730</v>
      </c>
      <c r="I4582" s="23" t="s">
        <v>730</v>
      </c>
    </row>
    <row r="4583" spans="3:9">
      <c r="C4583" s="46" t="s">
        <v>731</v>
      </c>
      <c r="D4583" s="47" t="s">
        <v>1905</v>
      </c>
      <c r="E4583" s="48" t="s">
        <v>12811</v>
      </c>
      <c r="F4583" s="49">
        <v>42200</v>
      </c>
      <c r="G4583" s="50">
        <v>-56000</v>
      </c>
      <c r="H4583" s="21" t="s">
        <v>732</v>
      </c>
      <c r="I4583" s="23" t="s">
        <v>732</v>
      </c>
    </row>
    <row r="4584" spans="3:9">
      <c r="C4584" s="46" t="s">
        <v>733</v>
      </c>
      <c r="D4584" s="47" t="s">
        <v>1906</v>
      </c>
      <c r="E4584" s="48" t="s">
        <v>14494</v>
      </c>
      <c r="F4584" s="49">
        <v>40945</v>
      </c>
      <c r="G4584" s="50">
        <v>-24244</v>
      </c>
      <c r="H4584" s="21" t="s">
        <v>734</v>
      </c>
      <c r="I4584" s="23" t="s">
        <v>19750</v>
      </c>
    </row>
    <row r="4585" spans="3:9">
      <c r="C4585" s="46" t="s">
        <v>733</v>
      </c>
      <c r="D4585" s="47" t="s">
        <v>1906</v>
      </c>
      <c r="E4585" s="48" t="s">
        <v>14495</v>
      </c>
      <c r="F4585" s="49">
        <v>40990</v>
      </c>
      <c r="G4585" s="50">
        <v>-24244</v>
      </c>
      <c r="H4585" s="21" t="s">
        <v>735</v>
      </c>
      <c r="I4585" s="23" t="s">
        <v>1907</v>
      </c>
    </row>
    <row r="4586" spans="3:9">
      <c r="C4586" s="39" t="s">
        <v>11721</v>
      </c>
      <c r="D4586" s="40" t="s">
        <v>11722</v>
      </c>
      <c r="E4586" s="43" t="s">
        <v>18855</v>
      </c>
      <c r="F4586" s="44">
        <v>43795</v>
      </c>
      <c r="G4586" s="45">
        <v>-1030499.9</v>
      </c>
      <c r="H4586" s="21">
        <v>0</v>
      </c>
      <c r="I4586" s="23" t="s">
        <v>172</v>
      </c>
    </row>
    <row r="4587" spans="3:9">
      <c r="C4587" s="39" t="s">
        <v>11721</v>
      </c>
      <c r="D4587" s="40" t="s">
        <v>11722</v>
      </c>
      <c r="E4587" s="43" t="s">
        <v>18856</v>
      </c>
      <c r="F4587" s="44">
        <v>43795</v>
      </c>
      <c r="G4587" s="45">
        <v>1030499.9</v>
      </c>
      <c r="H4587" s="21">
        <v>0</v>
      </c>
      <c r="I4587" s="23" t="s">
        <v>11723</v>
      </c>
    </row>
    <row r="4588" spans="3:9">
      <c r="C4588" s="46" t="s">
        <v>736</v>
      </c>
      <c r="D4588" s="47" t="s">
        <v>1908</v>
      </c>
      <c r="E4588" s="48" t="s">
        <v>13208</v>
      </c>
      <c r="F4588" s="49">
        <v>40116</v>
      </c>
      <c r="G4588" s="50">
        <v>-478500</v>
      </c>
      <c r="H4588" s="21" t="s">
        <v>737</v>
      </c>
      <c r="I4588" s="23" t="s">
        <v>19751</v>
      </c>
    </row>
    <row r="4589" spans="3:9" ht="75">
      <c r="C4589" s="46" t="s">
        <v>12825</v>
      </c>
      <c r="D4589" s="47" t="s">
        <v>21063</v>
      </c>
      <c r="E4589" s="48" t="s">
        <v>12826</v>
      </c>
      <c r="F4589" s="49">
        <v>44718</v>
      </c>
      <c r="G4589" s="50">
        <v>0.01</v>
      </c>
      <c r="H4589" s="21" t="s">
        <v>19436</v>
      </c>
      <c r="I4589" s="23" t="s">
        <v>19752</v>
      </c>
    </row>
    <row r="4590" spans="3:9" ht="60">
      <c r="C4590" s="46" t="s">
        <v>12825</v>
      </c>
      <c r="D4590" s="47" t="s">
        <v>21063</v>
      </c>
      <c r="E4590" s="48" t="s">
        <v>12827</v>
      </c>
      <c r="F4590" s="49">
        <v>44028</v>
      </c>
      <c r="G4590" s="50">
        <v>0.01</v>
      </c>
      <c r="H4590" s="21" t="s">
        <v>19437</v>
      </c>
      <c r="I4590" s="23" t="s">
        <v>19753</v>
      </c>
    </row>
    <row r="4591" spans="3:9">
      <c r="C4591" s="46" t="s">
        <v>738</v>
      </c>
      <c r="D4591" s="47" t="s">
        <v>1909</v>
      </c>
      <c r="E4591" s="48" t="s">
        <v>13850</v>
      </c>
      <c r="F4591" s="49">
        <v>43194</v>
      </c>
      <c r="G4591" s="50">
        <v>-2470408.5</v>
      </c>
      <c r="H4591" s="21" t="s">
        <v>739</v>
      </c>
      <c r="I4591" s="23" t="s">
        <v>739</v>
      </c>
    </row>
    <row r="4592" spans="3:9" ht="90">
      <c r="C4592" s="46" t="s">
        <v>738</v>
      </c>
      <c r="D4592" s="47" t="s">
        <v>1909</v>
      </c>
      <c r="E4592" s="48" t="s">
        <v>13851</v>
      </c>
      <c r="F4592" s="49">
        <v>44734</v>
      </c>
      <c r="G4592" s="50">
        <v>0.01</v>
      </c>
      <c r="H4592" s="21" t="s">
        <v>19438</v>
      </c>
      <c r="I4592" s="23" t="s">
        <v>19754</v>
      </c>
    </row>
    <row r="4593" spans="3:9" ht="60">
      <c r="C4593" s="39" t="s">
        <v>11724</v>
      </c>
      <c r="D4593" s="40" t="s">
        <v>11725</v>
      </c>
      <c r="E4593" s="43" t="s">
        <v>18857</v>
      </c>
      <c r="F4593" s="44">
        <v>41710</v>
      </c>
      <c r="G4593" s="45">
        <v>17176790.920000002</v>
      </c>
      <c r="H4593" s="21">
        <v>0</v>
      </c>
      <c r="I4593" s="23" t="s">
        <v>11726</v>
      </c>
    </row>
    <row r="4594" spans="3:9">
      <c r="C4594" s="39" t="s">
        <v>11724</v>
      </c>
      <c r="D4594" s="40" t="s">
        <v>11725</v>
      </c>
      <c r="E4594" s="43" t="s">
        <v>18858</v>
      </c>
      <c r="F4594" s="44">
        <v>41708</v>
      </c>
      <c r="G4594" s="45">
        <v>-18319970.57</v>
      </c>
      <c r="H4594" s="21">
        <v>0</v>
      </c>
      <c r="I4594" s="23" t="s">
        <v>11727</v>
      </c>
    </row>
    <row r="4595" spans="3:9">
      <c r="C4595" s="39" t="s">
        <v>11724</v>
      </c>
      <c r="D4595" s="40" t="s">
        <v>11725</v>
      </c>
      <c r="E4595" s="43" t="s">
        <v>18859</v>
      </c>
      <c r="F4595" s="44">
        <v>42991</v>
      </c>
      <c r="G4595" s="45">
        <v>0.02</v>
      </c>
      <c r="H4595" s="21">
        <v>0</v>
      </c>
      <c r="I4595" s="23" t="s">
        <v>20785</v>
      </c>
    </row>
    <row r="4596" spans="3:9">
      <c r="C4596" s="46" t="s">
        <v>740</v>
      </c>
      <c r="D4596" s="47" t="s">
        <v>1910</v>
      </c>
      <c r="E4596" s="48" t="s">
        <v>13757</v>
      </c>
      <c r="F4596" s="49">
        <v>41842</v>
      </c>
      <c r="G4596" s="50">
        <v>-28320</v>
      </c>
      <c r="H4596" s="21" t="s">
        <v>741</v>
      </c>
      <c r="I4596" s="23" t="s">
        <v>741</v>
      </c>
    </row>
    <row r="4597" spans="3:9">
      <c r="C4597" s="46" t="s">
        <v>740</v>
      </c>
      <c r="D4597" s="47" t="s">
        <v>1910</v>
      </c>
      <c r="E4597" s="48" t="s">
        <v>13758</v>
      </c>
      <c r="F4597" s="49">
        <v>41842</v>
      </c>
      <c r="G4597" s="50">
        <v>-28320</v>
      </c>
      <c r="H4597" s="21" t="s">
        <v>742</v>
      </c>
      <c r="I4597" s="23" t="s">
        <v>742</v>
      </c>
    </row>
    <row r="4598" spans="3:9">
      <c r="C4598" s="46" t="s">
        <v>740</v>
      </c>
      <c r="D4598" s="47" t="s">
        <v>1910</v>
      </c>
      <c r="E4598" s="48" t="s">
        <v>13759</v>
      </c>
      <c r="F4598" s="49">
        <v>41855</v>
      </c>
      <c r="G4598" s="50">
        <v>-28320</v>
      </c>
      <c r="H4598" s="21" t="s">
        <v>743</v>
      </c>
      <c r="I4598" s="23" t="s">
        <v>743</v>
      </c>
    </row>
    <row r="4599" spans="3:9">
      <c r="C4599" s="46" t="s">
        <v>740</v>
      </c>
      <c r="D4599" s="47" t="s">
        <v>1910</v>
      </c>
      <c r="E4599" s="48" t="s">
        <v>13760</v>
      </c>
      <c r="F4599" s="49">
        <v>41855</v>
      </c>
      <c r="G4599" s="50">
        <v>-28320</v>
      </c>
      <c r="H4599" s="21" t="s">
        <v>744</v>
      </c>
      <c r="I4599" s="23" t="s">
        <v>744</v>
      </c>
    </row>
    <row r="4600" spans="3:9">
      <c r="C4600" s="46" t="s">
        <v>740</v>
      </c>
      <c r="D4600" s="47" t="s">
        <v>1910</v>
      </c>
      <c r="E4600" s="48" t="s">
        <v>13761</v>
      </c>
      <c r="F4600" s="49">
        <v>40577</v>
      </c>
      <c r="G4600" s="50">
        <v>-113360</v>
      </c>
      <c r="H4600" s="21" t="s">
        <v>1605</v>
      </c>
      <c r="I4600" s="23" t="s">
        <v>19755</v>
      </c>
    </row>
    <row r="4601" spans="3:9">
      <c r="C4601" s="46" t="s">
        <v>740</v>
      </c>
      <c r="D4601" s="47" t="s">
        <v>1910</v>
      </c>
      <c r="E4601" s="48" t="s">
        <v>13762</v>
      </c>
      <c r="F4601" s="49">
        <v>41248</v>
      </c>
      <c r="G4601" s="50">
        <v>-17400</v>
      </c>
      <c r="H4601" s="21" t="s">
        <v>1606</v>
      </c>
      <c r="I4601" s="23" t="s">
        <v>1606</v>
      </c>
    </row>
    <row r="4602" spans="3:9">
      <c r="C4602" s="46" t="s">
        <v>740</v>
      </c>
      <c r="D4602" s="47" t="s">
        <v>1910</v>
      </c>
      <c r="E4602" s="48" t="s">
        <v>13763</v>
      </c>
      <c r="F4602" s="49">
        <v>41248</v>
      </c>
      <c r="G4602" s="50">
        <v>-27840</v>
      </c>
      <c r="H4602" s="21" t="s">
        <v>1607</v>
      </c>
      <c r="I4602" s="23" t="s">
        <v>1607</v>
      </c>
    </row>
    <row r="4603" spans="3:9">
      <c r="C4603" s="46" t="s">
        <v>740</v>
      </c>
      <c r="D4603" s="47" t="s">
        <v>1910</v>
      </c>
      <c r="E4603" s="48" t="s">
        <v>13764</v>
      </c>
      <c r="F4603" s="49">
        <v>41709</v>
      </c>
      <c r="G4603" s="50">
        <v>-28320</v>
      </c>
      <c r="H4603" s="21" t="s">
        <v>1608</v>
      </c>
      <c r="I4603" s="23" t="s">
        <v>1608</v>
      </c>
    </row>
    <row r="4604" spans="3:9">
      <c r="C4604" s="46" t="s">
        <v>740</v>
      </c>
      <c r="D4604" s="47" t="s">
        <v>1910</v>
      </c>
      <c r="E4604" s="48" t="s">
        <v>13765</v>
      </c>
      <c r="F4604" s="49">
        <v>41709</v>
      </c>
      <c r="G4604" s="50">
        <v>-28320</v>
      </c>
      <c r="H4604" s="21" t="s">
        <v>1609</v>
      </c>
      <c r="I4604" s="23" t="s">
        <v>1609</v>
      </c>
    </row>
    <row r="4605" spans="3:9">
      <c r="C4605" s="46" t="s">
        <v>740</v>
      </c>
      <c r="D4605" s="47" t="s">
        <v>1910</v>
      </c>
      <c r="E4605" s="48" t="s">
        <v>13766</v>
      </c>
      <c r="F4605" s="49">
        <v>41743</v>
      </c>
      <c r="G4605" s="50">
        <v>-56640</v>
      </c>
      <c r="H4605" s="21" t="s">
        <v>1610</v>
      </c>
      <c r="I4605" s="23" t="s">
        <v>1610</v>
      </c>
    </row>
    <row r="4606" spans="3:9">
      <c r="C4606" s="46" t="s">
        <v>740</v>
      </c>
      <c r="D4606" s="47" t="s">
        <v>1910</v>
      </c>
      <c r="E4606" s="48" t="s">
        <v>13767</v>
      </c>
      <c r="F4606" s="49">
        <v>41743</v>
      </c>
      <c r="G4606" s="50">
        <v>-28320</v>
      </c>
      <c r="H4606" s="21" t="s">
        <v>1611</v>
      </c>
      <c r="I4606" s="23" t="s">
        <v>1611</v>
      </c>
    </row>
    <row r="4607" spans="3:9">
      <c r="C4607" s="46" t="s">
        <v>740</v>
      </c>
      <c r="D4607" s="47" t="s">
        <v>1910</v>
      </c>
      <c r="E4607" s="48" t="s">
        <v>13768</v>
      </c>
      <c r="F4607" s="49">
        <v>41743</v>
      </c>
      <c r="G4607" s="50">
        <v>-84960</v>
      </c>
      <c r="H4607" s="21" t="s">
        <v>1612</v>
      </c>
      <c r="I4607" s="23" t="s">
        <v>1612</v>
      </c>
    </row>
    <row r="4608" spans="3:9">
      <c r="C4608" s="46" t="s">
        <v>740</v>
      </c>
      <c r="D4608" s="47" t="s">
        <v>1910</v>
      </c>
      <c r="E4608" s="48" t="s">
        <v>13769</v>
      </c>
      <c r="F4608" s="49">
        <v>41743</v>
      </c>
      <c r="G4608" s="50">
        <v>-28320</v>
      </c>
      <c r="H4608" s="21" t="s">
        <v>1613</v>
      </c>
      <c r="I4608" s="23" t="s">
        <v>1613</v>
      </c>
    </row>
    <row r="4609" spans="3:9">
      <c r="C4609" s="46" t="s">
        <v>740</v>
      </c>
      <c r="D4609" s="47" t="s">
        <v>1910</v>
      </c>
      <c r="E4609" s="48" t="s">
        <v>13770</v>
      </c>
      <c r="F4609" s="49">
        <v>41743</v>
      </c>
      <c r="G4609" s="50">
        <v>-28320</v>
      </c>
      <c r="H4609" s="21" t="s">
        <v>1614</v>
      </c>
      <c r="I4609" s="23" t="s">
        <v>1614</v>
      </c>
    </row>
    <row r="4610" spans="3:9">
      <c r="C4610" s="46" t="s">
        <v>740</v>
      </c>
      <c r="D4610" s="47" t="s">
        <v>1910</v>
      </c>
      <c r="E4610" s="48" t="s">
        <v>13771</v>
      </c>
      <c r="F4610" s="49">
        <v>41744</v>
      </c>
      <c r="G4610" s="50">
        <v>-56640</v>
      </c>
      <c r="H4610" s="21" t="s">
        <v>1615</v>
      </c>
      <c r="I4610" s="23" t="s">
        <v>1615</v>
      </c>
    </row>
    <row r="4611" spans="3:9">
      <c r="C4611" s="46" t="s">
        <v>740</v>
      </c>
      <c r="D4611" s="47" t="s">
        <v>1910</v>
      </c>
      <c r="E4611" s="48" t="s">
        <v>13772</v>
      </c>
      <c r="F4611" s="49">
        <v>41744</v>
      </c>
      <c r="G4611" s="50">
        <v>-56640</v>
      </c>
      <c r="H4611" s="21" t="s">
        <v>1616</v>
      </c>
      <c r="I4611" s="23" t="s">
        <v>1616</v>
      </c>
    </row>
    <row r="4612" spans="3:9">
      <c r="C4612" s="46" t="s">
        <v>740</v>
      </c>
      <c r="D4612" s="47" t="s">
        <v>1910</v>
      </c>
      <c r="E4612" s="48" t="s">
        <v>13773</v>
      </c>
      <c r="F4612" s="49">
        <v>41744</v>
      </c>
      <c r="G4612" s="50">
        <v>-56640</v>
      </c>
      <c r="H4612" s="21" t="s">
        <v>1617</v>
      </c>
      <c r="I4612" s="23" t="s">
        <v>1617</v>
      </c>
    </row>
    <row r="4613" spans="3:9">
      <c r="C4613" s="46" t="s">
        <v>740</v>
      </c>
      <c r="D4613" s="47" t="s">
        <v>1910</v>
      </c>
      <c r="E4613" s="48" t="s">
        <v>13774</v>
      </c>
      <c r="F4613" s="49">
        <v>41744</v>
      </c>
      <c r="G4613" s="50">
        <v>-28320</v>
      </c>
      <c r="H4613" s="21" t="s">
        <v>1618</v>
      </c>
      <c r="I4613" s="23" t="s">
        <v>1618</v>
      </c>
    </row>
    <row r="4614" spans="3:9">
      <c r="C4614" s="46" t="s">
        <v>740</v>
      </c>
      <c r="D4614" s="47" t="s">
        <v>1910</v>
      </c>
      <c r="E4614" s="48" t="s">
        <v>13775</v>
      </c>
      <c r="F4614" s="49">
        <v>41759</v>
      </c>
      <c r="G4614" s="50">
        <v>-28320</v>
      </c>
      <c r="H4614" s="21" t="s">
        <v>1619</v>
      </c>
      <c r="I4614" s="23" t="s">
        <v>1619</v>
      </c>
    </row>
    <row r="4615" spans="3:9">
      <c r="C4615" s="46" t="s">
        <v>740</v>
      </c>
      <c r="D4615" s="47" t="s">
        <v>1910</v>
      </c>
      <c r="E4615" s="48" t="s">
        <v>13776</v>
      </c>
      <c r="F4615" s="49">
        <v>41759</v>
      </c>
      <c r="G4615" s="50">
        <v>-28320</v>
      </c>
      <c r="H4615" s="21" t="s">
        <v>1620</v>
      </c>
      <c r="I4615" s="23" t="s">
        <v>1620</v>
      </c>
    </row>
    <row r="4616" spans="3:9">
      <c r="C4616" s="46" t="s">
        <v>740</v>
      </c>
      <c r="D4616" s="47" t="s">
        <v>1910</v>
      </c>
      <c r="E4616" s="48" t="s">
        <v>13777</v>
      </c>
      <c r="F4616" s="49">
        <v>41759</v>
      </c>
      <c r="G4616" s="50">
        <v>-28320</v>
      </c>
      <c r="H4616" s="21" t="s">
        <v>1621</v>
      </c>
      <c r="I4616" s="23" t="s">
        <v>1621</v>
      </c>
    </row>
    <row r="4617" spans="3:9">
      <c r="C4617" s="46" t="s">
        <v>740</v>
      </c>
      <c r="D4617" s="47" t="s">
        <v>1910</v>
      </c>
      <c r="E4617" s="48" t="s">
        <v>13778</v>
      </c>
      <c r="F4617" s="49">
        <v>41759</v>
      </c>
      <c r="G4617" s="50">
        <v>-28320</v>
      </c>
      <c r="H4617" s="21" t="s">
        <v>1622</v>
      </c>
      <c r="I4617" s="23" t="s">
        <v>1622</v>
      </c>
    </row>
    <row r="4618" spans="3:9">
      <c r="C4618" s="46" t="s">
        <v>740</v>
      </c>
      <c r="D4618" s="47" t="s">
        <v>1910</v>
      </c>
      <c r="E4618" s="48" t="s">
        <v>13779</v>
      </c>
      <c r="F4618" s="49">
        <v>41759</v>
      </c>
      <c r="G4618" s="50">
        <v>-28320</v>
      </c>
      <c r="H4618" s="21" t="s">
        <v>1623</v>
      </c>
      <c r="I4618" s="23" t="s">
        <v>1623</v>
      </c>
    </row>
    <row r="4619" spans="3:9">
      <c r="C4619" s="46" t="s">
        <v>740</v>
      </c>
      <c r="D4619" s="47" t="s">
        <v>1910</v>
      </c>
      <c r="E4619" s="48" t="s">
        <v>13780</v>
      </c>
      <c r="F4619" s="49">
        <v>41759</v>
      </c>
      <c r="G4619" s="50">
        <v>-28320</v>
      </c>
      <c r="H4619" s="21" t="s">
        <v>1624</v>
      </c>
      <c r="I4619" s="23" t="s">
        <v>1624</v>
      </c>
    </row>
    <row r="4620" spans="3:9">
      <c r="C4620" s="46" t="s">
        <v>740</v>
      </c>
      <c r="D4620" s="47" t="s">
        <v>1910</v>
      </c>
      <c r="E4620" s="48" t="s">
        <v>13781</v>
      </c>
      <c r="F4620" s="49">
        <v>41759</v>
      </c>
      <c r="G4620" s="50">
        <v>-28320</v>
      </c>
      <c r="H4620" s="21" t="s">
        <v>1625</v>
      </c>
      <c r="I4620" s="23" t="s">
        <v>1625</v>
      </c>
    </row>
    <row r="4621" spans="3:9">
      <c r="C4621" s="46" t="s">
        <v>740</v>
      </c>
      <c r="D4621" s="47" t="s">
        <v>1910</v>
      </c>
      <c r="E4621" s="48" t="s">
        <v>13782</v>
      </c>
      <c r="F4621" s="49">
        <v>41759</v>
      </c>
      <c r="G4621" s="50">
        <v>-28320</v>
      </c>
      <c r="H4621" s="21" t="s">
        <v>1626</v>
      </c>
      <c r="I4621" s="23" t="s">
        <v>1626</v>
      </c>
    </row>
    <row r="4622" spans="3:9">
      <c r="C4622" s="46" t="s">
        <v>740</v>
      </c>
      <c r="D4622" s="47" t="s">
        <v>1910</v>
      </c>
      <c r="E4622" s="48" t="s">
        <v>13783</v>
      </c>
      <c r="F4622" s="49">
        <v>41759</v>
      </c>
      <c r="G4622" s="50">
        <v>-28320</v>
      </c>
      <c r="H4622" s="21" t="s">
        <v>1627</v>
      </c>
      <c r="I4622" s="23" t="s">
        <v>1627</v>
      </c>
    </row>
    <row r="4623" spans="3:9">
      <c r="C4623" s="46" t="s">
        <v>740</v>
      </c>
      <c r="D4623" s="47" t="s">
        <v>1910</v>
      </c>
      <c r="E4623" s="48" t="s">
        <v>13784</v>
      </c>
      <c r="F4623" s="49">
        <v>41759</v>
      </c>
      <c r="G4623" s="50">
        <v>-28320</v>
      </c>
      <c r="H4623" s="21" t="s">
        <v>1628</v>
      </c>
      <c r="I4623" s="23" t="s">
        <v>1628</v>
      </c>
    </row>
    <row r="4624" spans="3:9">
      <c r="C4624" s="46" t="s">
        <v>740</v>
      </c>
      <c r="D4624" s="47" t="s">
        <v>1910</v>
      </c>
      <c r="E4624" s="48" t="s">
        <v>13785</v>
      </c>
      <c r="F4624" s="49">
        <v>41768</v>
      </c>
      <c r="G4624" s="50">
        <v>-34800</v>
      </c>
      <c r="H4624" s="21" t="s">
        <v>1629</v>
      </c>
      <c r="I4624" s="23" t="s">
        <v>1629</v>
      </c>
    </row>
    <row r="4625" spans="3:9">
      <c r="C4625" s="39" t="s">
        <v>11728</v>
      </c>
      <c r="D4625" s="40" t="s">
        <v>11729</v>
      </c>
      <c r="E4625" s="43" t="s">
        <v>18860</v>
      </c>
      <c r="F4625" s="44">
        <v>43347</v>
      </c>
      <c r="G4625" s="45">
        <v>-7082212.04</v>
      </c>
      <c r="H4625" s="21">
        <v>0</v>
      </c>
      <c r="I4625" s="23" t="s">
        <v>11730</v>
      </c>
    </row>
    <row r="4626" spans="3:9">
      <c r="C4626" s="39" t="s">
        <v>11728</v>
      </c>
      <c r="D4626" s="40" t="s">
        <v>11729</v>
      </c>
      <c r="E4626" s="43" t="s">
        <v>18861</v>
      </c>
      <c r="F4626" s="44">
        <v>43378</v>
      </c>
      <c r="G4626" s="45">
        <v>-3968844.26</v>
      </c>
      <c r="H4626" s="21">
        <v>0</v>
      </c>
      <c r="I4626" s="23" t="s">
        <v>11731</v>
      </c>
    </row>
    <row r="4627" spans="3:9">
      <c r="C4627" s="39" t="s">
        <v>11728</v>
      </c>
      <c r="D4627" s="40" t="s">
        <v>11729</v>
      </c>
      <c r="E4627" s="43" t="s">
        <v>18862</v>
      </c>
      <c r="F4627" s="44">
        <v>43395</v>
      </c>
      <c r="G4627" s="45">
        <v>-4026998.35</v>
      </c>
      <c r="H4627" s="21">
        <v>0</v>
      </c>
      <c r="I4627" s="23" t="s">
        <v>11732</v>
      </c>
    </row>
    <row r="4628" spans="3:9">
      <c r="C4628" s="39" t="s">
        <v>11728</v>
      </c>
      <c r="D4628" s="40" t="s">
        <v>11729</v>
      </c>
      <c r="E4628" s="43" t="s">
        <v>18863</v>
      </c>
      <c r="F4628" s="44">
        <v>43300</v>
      </c>
      <c r="G4628" s="45">
        <v>-4098809.03</v>
      </c>
      <c r="H4628" s="21">
        <v>0</v>
      </c>
      <c r="I4628" s="23" t="s">
        <v>11733</v>
      </c>
    </row>
    <row r="4629" spans="3:9">
      <c r="C4629" s="46" t="s">
        <v>745</v>
      </c>
      <c r="D4629" s="47" t="s">
        <v>1911</v>
      </c>
      <c r="E4629" s="48" t="s">
        <v>12691</v>
      </c>
      <c r="F4629" s="49">
        <v>41926</v>
      </c>
      <c r="G4629" s="50">
        <v>-162503.75</v>
      </c>
      <c r="H4629" s="21" t="s">
        <v>746</v>
      </c>
      <c r="I4629" s="23" t="s">
        <v>746</v>
      </c>
    </row>
    <row r="4630" spans="3:9">
      <c r="C4630" s="39" t="s">
        <v>14545</v>
      </c>
      <c r="D4630" s="40" t="s">
        <v>21288</v>
      </c>
      <c r="E4630" s="43" t="s">
        <v>16753</v>
      </c>
      <c r="F4630" s="44">
        <v>44512</v>
      </c>
      <c r="G4630" s="45">
        <v>-0.01</v>
      </c>
      <c r="H4630" s="21" t="s">
        <v>239</v>
      </c>
      <c r="I4630" s="23" t="s">
        <v>249</v>
      </c>
    </row>
    <row r="4631" spans="3:9">
      <c r="C4631" s="39" t="s">
        <v>11734</v>
      </c>
      <c r="D4631" s="40" t="s">
        <v>11735</v>
      </c>
      <c r="E4631" s="43" t="s">
        <v>18864</v>
      </c>
      <c r="F4631" s="44">
        <v>44011</v>
      </c>
      <c r="G4631" s="45">
        <v>-2114036.9300000002</v>
      </c>
      <c r="H4631" s="21">
        <v>0</v>
      </c>
      <c r="I4631" s="23" t="s">
        <v>11736</v>
      </c>
    </row>
    <row r="4632" spans="3:9">
      <c r="C4632" s="39" t="s">
        <v>11734</v>
      </c>
      <c r="D4632" s="40" t="s">
        <v>11735</v>
      </c>
      <c r="E4632" s="43" t="s">
        <v>18865</v>
      </c>
      <c r="F4632" s="44">
        <v>44068</v>
      </c>
      <c r="G4632" s="45">
        <v>-4414038.16</v>
      </c>
      <c r="H4632" s="21">
        <v>0</v>
      </c>
      <c r="I4632" s="23" t="s">
        <v>11737</v>
      </c>
    </row>
    <row r="4633" spans="3:9">
      <c r="C4633" s="39" t="s">
        <v>11734</v>
      </c>
      <c r="D4633" s="40" t="s">
        <v>11735</v>
      </c>
      <c r="E4633" s="43" t="s">
        <v>18866</v>
      </c>
      <c r="F4633" s="44">
        <v>44146</v>
      </c>
      <c r="G4633" s="45">
        <v>-1255410.08</v>
      </c>
      <c r="H4633" s="21">
        <v>0</v>
      </c>
      <c r="I4633" s="23" t="s">
        <v>11738</v>
      </c>
    </row>
    <row r="4634" spans="3:9">
      <c r="C4634" s="39" t="s">
        <v>11734</v>
      </c>
      <c r="D4634" s="40" t="s">
        <v>11735</v>
      </c>
      <c r="E4634" s="43" t="s">
        <v>18867</v>
      </c>
      <c r="F4634" s="44">
        <v>44456</v>
      </c>
      <c r="G4634" s="45">
        <v>-2105822.75</v>
      </c>
      <c r="H4634" s="21">
        <v>0</v>
      </c>
      <c r="I4634" s="23" t="s">
        <v>11739</v>
      </c>
    </row>
    <row r="4635" spans="3:9">
      <c r="C4635" s="39" t="s">
        <v>11734</v>
      </c>
      <c r="D4635" s="40" t="s">
        <v>11735</v>
      </c>
      <c r="E4635" s="43" t="s">
        <v>18868</v>
      </c>
      <c r="F4635" s="44">
        <v>44586</v>
      </c>
      <c r="G4635" s="45">
        <v>-3206195.83</v>
      </c>
      <c r="H4635" s="21">
        <v>0</v>
      </c>
      <c r="I4635" s="23" t="s">
        <v>11740</v>
      </c>
    </row>
    <row r="4636" spans="3:9">
      <c r="C4636" s="39" t="s">
        <v>11741</v>
      </c>
      <c r="D4636" s="40" t="s">
        <v>11742</v>
      </c>
      <c r="E4636" s="43" t="s">
        <v>18869</v>
      </c>
      <c r="F4636" s="44">
        <v>41760</v>
      </c>
      <c r="G4636" s="45">
        <v>-188570</v>
      </c>
      <c r="H4636" s="21">
        <v>0</v>
      </c>
      <c r="I4636" s="23" t="s">
        <v>11743</v>
      </c>
    </row>
    <row r="4637" spans="3:9">
      <c r="C4637" s="39" t="s">
        <v>11745</v>
      </c>
      <c r="D4637" s="40" t="s">
        <v>11746</v>
      </c>
      <c r="E4637" s="43" t="s">
        <v>18870</v>
      </c>
      <c r="F4637" s="44">
        <v>42310</v>
      </c>
      <c r="G4637" s="45">
        <v>-145038.63</v>
      </c>
      <c r="H4637" s="21">
        <v>0</v>
      </c>
      <c r="I4637" s="23" t="s">
        <v>11747</v>
      </c>
    </row>
    <row r="4638" spans="3:9">
      <c r="C4638" s="46" t="s">
        <v>1630</v>
      </c>
      <c r="D4638" s="47" t="s">
        <v>1912</v>
      </c>
      <c r="E4638" s="48" t="s">
        <v>12629</v>
      </c>
      <c r="F4638" s="49">
        <v>42859</v>
      </c>
      <c r="G4638" s="50">
        <v>-7092056.9500000002</v>
      </c>
      <c r="H4638" s="21" t="s">
        <v>1631</v>
      </c>
      <c r="I4638" s="23" t="s">
        <v>1631</v>
      </c>
    </row>
    <row r="4639" spans="3:9">
      <c r="C4639" s="39" t="s">
        <v>11748</v>
      </c>
      <c r="D4639" s="40" t="s">
        <v>11749</v>
      </c>
      <c r="E4639" s="43" t="s">
        <v>18871</v>
      </c>
      <c r="F4639" s="44">
        <v>43257</v>
      </c>
      <c r="G4639" s="45">
        <v>-2081912.11</v>
      </c>
      <c r="H4639" s="21">
        <v>0</v>
      </c>
      <c r="I4639" s="23" t="s">
        <v>11750</v>
      </c>
    </row>
    <row r="4640" spans="3:9">
      <c r="C4640" s="46" t="s">
        <v>747</v>
      </c>
      <c r="D4640" s="47" t="s">
        <v>1913</v>
      </c>
      <c r="E4640" s="48" t="s">
        <v>12476</v>
      </c>
      <c r="F4640" s="49">
        <v>42709</v>
      </c>
      <c r="G4640" s="50">
        <v>684000</v>
      </c>
      <c r="H4640" s="21" t="s">
        <v>748</v>
      </c>
      <c r="I4640" s="23" t="s">
        <v>748</v>
      </c>
    </row>
    <row r="4641" spans="3:9">
      <c r="C4641" s="46" t="s">
        <v>747</v>
      </c>
      <c r="D4641" s="47" t="s">
        <v>1913</v>
      </c>
      <c r="E4641" s="48" t="s">
        <v>12477</v>
      </c>
      <c r="F4641" s="49">
        <v>41870</v>
      </c>
      <c r="G4641" s="50">
        <v>-25500</v>
      </c>
      <c r="H4641" s="21" t="s">
        <v>749</v>
      </c>
      <c r="I4641" s="23" t="s">
        <v>749</v>
      </c>
    </row>
    <row r="4642" spans="3:9">
      <c r="C4642" s="46" t="s">
        <v>747</v>
      </c>
      <c r="D4642" s="47" t="s">
        <v>1913</v>
      </c>
      <c r="E4642" s="48" t="s">
        <v>12478</v>
      </c>
      <c r="F4642" s="49">
        <v>41870</v>
      </c>
      <c r="G4642" s="50">
        <v>-10000</v>
      </c>
      <c r="H4642" s="21" t="s">
        <v>750</v>
      </c>
      <c r="I4642" s="23" t="s">
        <v>750</v>
      </c>
    </row>
    <row r="4643" spans="3:9">
      <c r="C4643" s="46" t="s">
        <v>747</v>
      </c>
      <c r="D4643" s="47" t="s">
        <v>1913</v>
      </c>
      <c r="E4643" s="48" t="s">
        <v>12479</v>
      </c>
      <c r="F4643" s="49">
        <v>41919</v>
      </c>
      <c r="G4643" s="50">
        <v>-255000</v>
      </c>
      <c r="H4643" s="21" t="s">
        <v>751</v>
      </c>
      <c r="I4643" s="23" t="s">
        <v>751</v>
      </c>
    </row>
    <row r="4644" spans="3:9">
      <c r="C4644" s="46" t="s">
        <v>747</v>
      </c>
      <c r="D4644" s="47" t="s">
        <v>1913</v>
      </c>
      <c r="E4644" s="48" t="s">
        <v>12480</v>
      </c>
      <c r="F4644" s="49">
        <v>42502</v>
      </c>
      <c r="G4644" s="50">
        <v>-684000</v>
      </c>
      <c r="H4644" s="21" t="s">
        <v>752</v>
      </c>
      <c r="I4644" s="23" t="s">
        <v>752</v>
      </c>
    </row>
    <row r="4645" spans="3:9">
      <c r="C4645" s="39" t="s">
        <v>7927</v>
      </c>
      <c r="D4645" s="40" t="s">
        <v>7928</v>
      </c>
      <c r="E4645" s="40" t="s">
        <v>14825</v>
      </c>
      <c r="F4645" s="41">
        <v>41572</v>
      </c>
      <c r="G4645" s="42">
        <v>-59000</v>
      </c>
      <c r="H4645" s="21" t="s">
        <v>11328</v>
      </c>
      <c r="I4645" s="23" t="s">
        <v>7929</v>
      </c>
    </row>
    <row r="4646" spans="3:9">
      <c r="C4646" s="39" t="s">
        <v>7927</v>
      </c>
      <c r="D4646" s="40" t="s">
        <v>7928</v>
      </c>
      <c r="E4646" s="40" t="s">
        <v>14826</v>
      </c>
      <c r="F4646" s="41">
        <v>41603</v>
      </c>
      <c r="G4646" s="42">
        <v>-59000</v>
      </c>
      <c r="H4646" s="21" t="s">
        <v>11331</v>
      </c>
      <c r="I4646" s="23" t="s">
        <v>7930</v>
      </c>
    </row>
    <row r="4647" spans="3:9">
      <c r="C4647" s="39" t="s">
        <v>11751</v>
      </c>
      <c r="D4647" s="40" t="s">
        <v>11752</v>
      </c>
      <c r="E4647" s="43" t="s">
        <v>18872</v>
      </c>
      <c r="F4647" s="44">
        <v>41801</v>
      </c>
      <c r="G4647" s="45">
        <v>-38055</v>
      </c>
      <c r="H4647" s="21">
        <v>0</v>
      </c>
      <c r="I4647" s="23" t="s">
        <v>11753</v>
      </c>
    </row>
    <row r="4648" spans="3:9">
      <c r="C4648" s="46" t="s">
        <v>753</v>
      </c>
      <c r="D4648" s="47" t="s">
        <v>1914</v>
      </c>
      <c r="E4648" s="48" t="s">
        <v>14424</v>
      </c>
      <c r="F4648" s="49">
        <v>42795</v>
      </c>
      <c r="G4648" s="50">
        <v>-489761.36</v>
      </c>
      <c r="H4648" s="21" t="s">
        <v>754</v>
      </c>
      <c r="I4648" s="23" t="s">
        <v>754</v>
      </c>
    </row>
    <row r="4649" spans="3:9">
      <c r="C4649" s="46" t="s">
        <v>755</v>
      </c>
      <c r="D4649" s="47" t="s">
        <v>1915</v>
      </c>
      <c r="E4649" s="48" t="s">
        <v>13338</v>
      </c>
      <c r="F4649" s="49">
        <v>41730</v>
      </c>
      <c r="G4649" s="50">
        <v>-47200</v>
      </c>
      <c r="H4649" s="21" t="s">
        <v>756</v>
      </c>
      <c r="I4649" s="23" t="s">
        <v>756</v>
      </c>
    </row>
    <row r="4650" spans="3:9">
      <c r="C4650" s="46" t="s">
        <v>755</v>
      </c>
      <c r="D4650" s="47" t="s">
        <v>1915</v>
      </c>
      <c r="E4650" s="48" t="s">
        <v>13339</v>
      </c>
      <c r="F4650" s="49">
        <v>41730</v>
      </c>
      <c r="G4650" s="50">
        <v>-47200</v>
      </c>
      <c r="H4650" s="21" t="s">
        <v>757</v>
      </c>
      <c r="I4650" s="23" t="s">
        <v>757</v>
      </c>
    </row>
    <row r="4651" spans="3:9">
      <c r="C4651" s="46" t="s">
        <v>755</v>
      </c>
      <c r="D4651" s="47" t="s">
        <v>1915</v>
      </c>
      <c r="E4651" s="48" t="s">
        <v>13340</v>
      </c>
      <c r="F4651" s="49">
        <v>41815</v>
      </c>
      <c r="G4651" s="50">
        <v>-47200</v>
      </c>
      <c r="H4651" s="21" t="s">
        <v>758</v>
      </c>
      <c r="I4651" s="23" t="s">
        <v>758</v>
      </c>
    </row>
    <row r="4652" spans="3:9">
      <c r="C4652" s="46" t="s">
        <v>755</v>
      </c>
      <c r="D4652" s="47" t="s">
        <v>1915</v>
      </c>
      <c r="E4652" s="48" t="s">
        <v>13341</v>
      </c>
      <c r="F4652" s="49">
        <v>42345</v>
      </c>
      <c r="G4652" s="50">
        <v>-200600</v>
      </c>
      <c r="H4652" s="21" t="s">
        <v>759</v>
      </c>
      <c r="I4652" s="23" t="s">
        <v>759</v>
      </c>
    </row>
    <row r="4653" spans="3:9">
      <c r="C4653" s="46" t="s">
        <v>760</v>
      </c>
      <c r="D4653" s="47" t="s">
        <v>1916</v>
      </c>
      <c r="E4653" s="48" t="s">
        <v>12484</v>
      </c>
      <c r="F4653" s="49">
        <v>43066</v>
      </c>
      <c r="G4653" s="50">
        <v>-0.01</v>
      </c>
      <c r="H4653" s="21" t="s">
        <v>19439</v>
      </c>
      <c r="I4653" s="23" t="s">
        <v>19439</v>
      </c>
    </row>
    <row r="4654" spans="3:9">
      <c r="C4654" s="46" t="s">
        <v>760</v>
      </c>
      <c r="D4654" s="47" t="s">
        <v>1916</v>
      </c>
      <c r="E4654" s="48" t="s">
        <v>12485</v>
      </c>
      <c r="F4654" s="49">
        <v>41437</v>
      </c>
      <c r="G4654" s="50">
        <v>-233996.6</v>
      </c>
      <c r="H4654" s="21" t="s">
        <v>761</v>
      </c>
      <c r="I4654" s="23" t="s">
        <v>761</v>
      </c>
    </row>
    <row r="4655" spans="3:9">
      <c r="C4655" s="46" t="s">
        <v>760</v>
      </c>
      <c r="D4655" s="47" t="s">
        <v>1916</v>
      </c>
      <c r="E4655" s="48" t="s">
        <v>12486</v>
      </c>
      <c r="F4655" s="49">
        <v>41358</v>
      </c>
      <c r="G4655" s="50">
        <v>-144179.20000000001</v>
      </c>
      <c r="H4655" s="21" t="s">
        <v>762</v>
      </c>
      <c r="I4655" s="23" t="s">
        <v>762</v>
      </c>
    </row>
    <row r="4656" spans="3:9" ht="45">
      <c r="C4656" s="46" t="s">
        <v>760</v>
      </c>
      <c r="D4656" s="47" t="s">
        <v>1916</v>
      </c>
      <c r="E4656" s="48" t="s">
        <v>12487</v>
      </c>
      <c r="F4656" s="49">
        <v>43977</v>
      </c>
      <c r="G4656" s="50">
        <v>0.01</v>
      </c>
      <c r="H4656" s="21" t="s">
        <v>905</v>
      </c>
      <c r="I4656" s="23" t="s">
        <v>19756</v>
      </c>
    </row>
    <row r="4657" spans="3:9" ht="75">
      <c r="C4657" s="46" t="s">
        <v>760</v>
      </c>
      <c r="D4657" s="47" t="s">
        <v>1916</v>
      </c>
      <c r="E4657" s="48" t="s">
        <v>12488</v>
      </c>
      <c r="F4657" s="49">
        <v>43937</v>
      </c>
      <c r="G4657" s="50">
        <v>0.01</v>
      </c>
      <c r="H4657" s="21" t="s">
        <v>8665</v>
      </c>
      <c r="I4657" s="23" t="s">
        <v>19757</v>
      </c>
    </row>
    <row r="4658" spans="3:9" ht="120">
      <c r="C4658" s="46" t="s">
        <v>760</v>
      </c>
      <c r="D4658" s="47" t="s">
        <v>1916</v>
      </c>
      <c r="E4658" s="48" t="s">
        <v>12489</v>
      </c>
      <c r="F4658" s="49">
        <v>43907</v>
      </c>
      <c r="G4658" s="50">
        <v>0.01</v>
      </c>
      <c r="H4658" s="21" t="s">
        <v>19440</v>
      </c>
      <c r="I4658" s="23" t="s">
        <v>19758</v>
      </c>
    </row>
    <row r="4659" spans="3:9" ht="60">
      <c r="C4659" s="46" t="s">
        <v>760</v>
      </c>
      <c r="D4659" s="47" t="s">
        <v>1916</v>
      </c>
      <c r="E4659" s="48" t="s">
        <v>12490</v>
      </c>
      <c r="F4659" s="49">
        <v>44021</v>
      </c>
      <c r="G4659" s="50">
        <v>0.01</v>
      </c>
      <c r="H4659" s="21" t="s">
        <v>9312</v>
      </c>
      <c r="I4659" s="23" t="s">
        <v>19759</v>
      </c>
    </row>
    <row r="4660" spans="3:9" ht="90">
      <c r="C4660" s="46" t="s">
        <v>760</v>
      </c>
      <c r="D4660" s="47" t="s">
        <v>1916</v>
      </c>
      <c r="E4660" s="48" t="s">
        <v>12491</v>
      </c>
      <c r="F4660" s="49">
        <v>44113</v>
      </c>
      <c r="G4660" s="50">
        <v>0.01</v>
      </c>
      <c r="H4660" s="21" t="s">
        <v>1302</v>
      </c>
      <c r="I4660" s="23" t="s">
        <v>19760</v>
      </c>
    </row>
    <row r="4661" spans="3:9" ht="90">
      <c r="C4661" s="46" t="s">
        <v>760</v>
      </c>
      <c r="D4661" s="47" t="s">
        <v>1916</v>
      </c>
      <c r="E4661" s="48" t="s">
        <v>12492</v>
      </c>
      <c r="F4661" s="49">
        <v>44161</v>
      </c>
      <c r="G4661" s="50">
        <v>0.01</v>
      </c>
      <c r="H4661" s="21" t="s">
        <v>11615</v>
      </c>
      <c r="I4661" s="23" t="s">
        <v>19761</v>
      </c>
    </row>
    <row r="4662" spans="3:9">
      <c r="C4662" s="39" t="s">
        <v>11754</v>
      </c>
      <c r="D4662" s="40" t="s">
        <v>11755</v>
      </c>
      <c r="E4662" s="43" t="s">
        <v>18873</v>
      </c>
      <c r="F4662" s="44">
        <v>43658</v>
      </c>
      <c r="G4662" s="45">
        <v>-2051221.98</v>
      </c>
      <c r="H4662" s="21">
        <v>0</v>
      </c>
      <c r="I4662" s="23" t="s">
        <v>11756</v>
      </c>
    </row>
    <row r="4663" spans="3:9">
      <c r="C4663" s="39" t="s">
        <v>7931</v>
      </c>
      <c r="D4663" s="40" t="s">
        <v>7932</v>
      </c>
      <c r="E4663" s="40" t="s">
        <v>16754</v>
      </c>
      <c r="F4663" s="41">
        <v>41575</v>
      </c>
      <c r="G4663" s="42">
        <v>-47200</v>
      </c>
      <c r="H4663" s="21" t="s">
        <v>11334</v>
      </c>
      <c r="I4663" s="23" t="s">
        <v>7933</v>
      </c>
    </row>
    <row r="4664" spans="3:9">
      <c r="C4664" s="46" t="s">
        <v>763</v>
      </c>
      <c r="D4664" s="47" t="s">
        <v>1917</v>
      </c>
      <c r="E4664" s="48" t="s">
        <v>12834</v>
      </c>
      <c r="F4664" s="49">
        <v>42858</v>
      </c>
      <c r="G4664" s="50">
        <v>-730350</v>
      </c>
      <c r="H4664" s="21" t="s">
        <v>764</v>
      </c>
      <c r="I4664" s="23" t="s">
        <v>764</v>
      </c>
    </row>
    <row r="4665" spans="3:9">
      <c r="C4665" s="46" t="s">
        <v>763</v>
      </c>
      <c r="D4665" s="47" t="s">
        <v>1917</v>
      </c>
      <c r="E4665" s="48" t="s">
        <v>12835</v>
      </c>
      <c r="F4665" s="49">
        <v>44015</v>
      </c>
      <c r="G4665" s="50">
        <v>-35400</v>
      </c>
      <c r="H4665" s="21" t="s">
        <v>765</v>
      </c>
      <c r="I4665" s="23" t="s">
        <v>765</v>
      </c>
    </row>
    <row r="4666" spans="3:9">
      <c r="C4666" s="46" t="s">
        <v>763</v>
      </c>
      <c r="D4666" s="47" t="s">
        <v>1917</v>
      </c>
      <c r="E4666" s="48" t="s">
        <v>12836</v>
      </c>
      <c r="F4666" s="49">
        <v>44015</v>
      </c>
      <c r="G4666" s="50">
        <v>30000</v>
      </c>
      <c r="H4666" s="21" t="s">
        <v>766</v>
      </c>
      <c r="I4666" s="23" t="s">
        <v>766</v>
      </c>
    </row>
    <row r="4667" spans="3:9">
      <c r="C4667" s="46" t="s">
        <v>763</v>
      </c>
      <c r="D4667" s="47" t="s">
        <v>1917</v>
      </c>
      <c r="E4667" s="48" t="s">
        <v>21064</v>
      </c>
      <c r="F4667" s="49">
        <v>44761</v>
      </c>
      <c r="G4667" s="50">
        <v>-75756</v>
      </c>
      <c r="H4667" s="21" t="e">
        <v>#N/A</v>
      </c>
      <c r="I4667" s="23" t="e">
        <v>#N/A</v>
      </c>
    </row>
    <row r="4668" spans="3:9">
      <c r="C4668" s="46" t="s">
        <v>767</v>
      </c>
      <c r="D4668" s="47" t="s">
        <v>1918</v>
      </c>
      <c r="E4668" s="48" t="s">
        <v>12710</v>
      </c>
      <c r="F4668" s="49">
        <v>42843</v>
      </c>
      <c r="G4668" s="50">
        <v>-500800</v>
      </c>
      <c r="H4668" s="21" t="s">
        <v>768</v>
      </c>
      <c r="I4668" s="23" t="s">
        <v>768</v>
      </c>
    </row>
    <row r="4669" spans="3:9">
      <c r="C4669" s="39" t="s">
        <v>11757</v>
      </c>
      <c r="D4669" s="40" t="s">
        <v>11758</v>
      </c>
      <c r="E4669" s="43" t="s">
        <v>18874</v>
      </c>
      <c r="F4669" s="44">
        <v>41639</v>
      </c>
      <c r="G4669" s="45">
        <v>-41162732</v>
      </c>
      <c r="H4669" s="21">
        <v>0</v>
      </c>
      <c r="I4669" s="23" t="s">
        <v>11759</v>
      </c>
    </row>
    <row r="4670" spans="3:9">
      <c r="C4670" s="46" t="s">
        <v>769</v>
      </c>
      <c r="D4670" s="47" t="s">
        <v>1919</v>
      </c>
      <c r="E4670" s="48" t="s">
        <v>12591</v>
      </c>
      <c r="F4670" s="49">
        <v>41274</v>
      </c>
      <c r="G4670" s="50">
        <v>-1144566.1499999999</v>
      </c>
      <c r="H4670" s="21" t="s">
        <v>770</v>
      </c>
      <c r="I4670" s="23" t="s">
        <v>19762</v>
      </c>
    </row>
    <row r="4671" spans="3:9">
      <c r="C4671" s="46" t="s">
        <v>769</v>
      </c>
      <c r="D4671" s="47" t="s">
        <v>1919</v>
      </c>
      <c r="E4671" s="48" t="s">
        <v>12592</v>
      </c>
      <c r="F4671" s="49">
        <v>41274</v>
      </c>
      <c r="G4671" s="50">
        <v>-124666.36</v>
      </c>
      <c r="H4671" s="21" t="s">
        <v>771</v>
      </c>
      <c r="I4671" s="23" t="s">
        <v>19762</v>
      </c>
    </row>
    <row r="4672" spans="3:9">
      <c r="C4672" s="39" t="s">
        <v>11760</v>
      </c>
      <c r="D4672" s="40" t="s">
        <v>11761</v>
      </c>
      <c r="E4672" s="43" t="s">
        <v>18875</v>
      </c>
      <c r="F4672" s="44">
        <v>41520</v>
      </c>
      <c r="G4672" s="45">
        <v>-5629549.9699999997</v>
      </c>
      <c r="H4672" s="21">
        <v>0</v>
      </c>
      <c r="I4672" s="23" t="s">
        <v>20786</v>
      </c>
    </row>
    <row r="4673" spans="3:9">
      <c r="C4673" s="39" t="s">
        <v>11760</v>
      </c>
      <c r="D4673" s="40" t="s">
        <v>11761</v>
      </c>
      <c r="E4673" s="43" t="s">
        <v>18876</v>
      </c>
      <c r="F4673" s="44">
        <v>41520</v>
      </c>
      <c r="G4673" s="45">
        <v>5629549.9699999997</v>
      </c>
      <c r="H4673" s="21">
        <v>0</v>
      </c>
      <c r="I4673" s="23" t="s">
        <v>20787</v>
      </c>
    </row>
    <row r="4674" spans="3:9">
      <c r="C4674" s="46" t="s">
        <v>772</v>
      </c>
      <c r="D4674" s="47" t="s">
        <v>1920</v>
      </c>
      <c r="E4674" s="48" t="s">
        <v>12749</v>
      </c>
      <c r="F4674" s="49">
        <v>42373</v>
      </c>
      <c r="G4674" s="50">
        <v>8242.7099999999991</v>
      </c>
      <c r="H4674" s="21">
        <v>0</v>
      </c>
      <c r="I4674" s="23" t="s">
        <v>1921</v>
      </c>
    </row>
    <row r="4675" spans="3:9">
      <c r="C4675" s="46" t="s">
        <v>772</v>
      </c>
      <c r="D4675" s="47" t="s">
        <v>1920</v>
      </c>
      <c r="E4675" s="48" t="s">
        <v>12750</v>
      </c>
      <c r="F4675" s="49">
        <v>41346</v>
      </c>
      <c r="G4675" s="50">
        <v>-91585.7</v>
      </c>
      <c r="H4675" s="21" t="s">
        <v>1632</v>
      </c>
      <c r="I4675" s="23" t="s">
        <v>19763</v>
      </c>
    </row>
    <row r="4676" spans="3:9">
      <c r="C4676" s="39" t="s">
        <v>11762</v>
      </c>
      <c r="D4676" s="40" t="s">
        <v>11763</v>
      </c>
      <c r="E4676" s="43" t="s">
        <v>18877</v>
      </c>
      <c r="F4676" s="44">
        <v>44440</v>
      </c>
      <c r="G4676" s="45">
        <v>-58417874.590000004</v>
      </c>
      <c r="H4676" s="21">
        <v>0</v>
      </c>
      <c r="I4676" s="23" t="s">
        <v>11764</v>
      </c>
    </row>
    <row r="4677" spans="3:9">
      <c r="C4677" s="39" t="s">
        <v>11762</v>
      </c>
      <c r="D4677" s="40" t="s">
        <v>11763</v>
      </c>
      <c r="E4677" s="43" t="s">
        <v>18878</v>
      </c>
      <c r="F4677" s="44">
        <v>44440</v>
      </c>
      <c r="G4677" s="45">
        <v>-58417873.509999998</v>
      </c>
      <c r="H4677" s="21">
        <v>0</v>
      </c>
      <c r="I4677" s="23" t="s">
        <v>11765</v>
      </c>
    </row>
    <row r="4678" spans="3:9">
      <c r="C4678" s="39" t="s">
        <v>11766</v>
      </c>
      <c r="D4678" s="40" t="s">
        <v>11767</v>
      </c>
      <c r="E4678" s="43" t="s">
        <v>18879</v>
      </c>
      <c r="F4678" s="44">
        <v>42193</v>
      </c>
      <c r="G4678" s="45">
        <v>1394466.15</v>
      </c>
      <c r="H4678" s="21">
        <v>0</v>
      </c>
      <c r="I4678" s="23" t="s">
        <v>11768</v>
      </c>
    </row>
    <row r="4679" spans="3:9">
      <c r="C4679" s="39" t="s">
        <v>11766</v>
      </c>
      <c r="D4679" s="40" t="s">
        <v>11767</v>
      </c>
      <c r="E4679" s="43" t="s">
        <v>18880</v>
      </c>
      <c r="F4679" s="44">
        <v>41603</v>
      </c>
      <c r="G4679" s="45">
        <v>-17302191.609999999</v>
      </c>
      <c r="H4679" s="21">
        <v>0</v>
      </c>
      <c r="I4679" s="23" t="s">
        <v>11769</v>
      </c>
    </row>
    <row r="4680" spans="3:9">
      <c r="C4680" s="39" t="s">
        <v>11766</v>
      </c>
      <c r="D4680" s="40" t="s">
        <v>11767</v>
      </c>
      <c r="E4680" s="43" t="s">
        <v>18881</v>
      </c>
      <c r="F4680" s="44">
        <v>41897</v>
      </c>
      <c r="G4680" s="45">
        <v>-747110.06</v>
      </c>
      <c r="H4680" s="21">
        <v>0</v>
      </c>
      <c r="I4680" s="23" t="s">
        <v>11770</v>
      </c>
    </row>
    <row r="4681" spans="3:9">
      <c r="C4681" s="39" t="s">
        <v>11766</v>
      </c>
      <c r="D4681" s="40" t="s">
        <v>11767</v>
      </c>
      <c r="E4681" s="43" t="s">
        <v>18882</v>
      </c>
      <c r="F4681" s="44">
        <v>41913</v>
      </c>
      <c r="G4681" s="45">
        <v>-512816.47</v>
      </c>
      <c r="H4681" s="21">
        <v>0</v>
      </c>
      <c r="I4681" s="23" t="s">
        <v>11771</v>
      </c>
    </row>
    <row r="4682" spans="3:9">
      <c r="C4682" s="39" t="s">
        <v>11766</v>
      </c>
      <c r="D4682" s="40" t="s">
        <v>11767</v>
      </c>
      <c r="E4682" s="43" t="s">
        <v>18883</v>
      </c>
      <c r="F4682" s="44">
        <v>42193</v>
      </c>
      <c r="G4682" s="45">
        <v>-6972330.7599999998</v>
      </c>
      <c r="H4682" s="21">
        <v>0</v>
      </c>
      <c r="I4682" s="23" t="s">
        <v>11768</v>
      </c>
    </row>
    <row r="4683" spans="3:9">
      <c r="C4683" s="46" t="s">
        <v>773</v>
      </c>
      <c r="D4683" s="47" t="s">
        <v>1922</v>
      </c>
      <c r="E4683" s="48" t="s">
        <v>12329</v>
      </c>
      <c r="F4683" s="49">
        <v>42443</v>
      </c>
      <c r="G4683" s="50">
        <v>-311909.40000000002</v>
      </c>
      <c r="H4683" s="21" t="s">
        <v>774</v>
      </c>
      <c r="I4683" s="23" t="s">
        <v>774</v>
      </c>
    </row>
    <row r="4684" spans="3:9">
      <c r="C4684" s="39" t="s">
        <v>11772</v>
      </c>
      <c r="D4684" s="40" t="s">
        <v>11773</v>
      </c>
      <c r="E4684" s="43" t="s">
        <v>18884</v>
      </c>
      <c r="F4684" s="44">
        <v>42447</v>
      </c>
      <c r="G4684" s="45">
        <v>-45473.62</v>
      </c>
      <c r="H4684" s="21">
        <v>0</v>
      </c>
      <c r="I4684" s="23" t="s">
        <v>1140</v>
      </c>
    </row>
    <row r="4685" spans="3:9">
      <c r="C4685" s="39" t="s">
        <v>11772</v>
      </c>
      <c r="D4685" s="40" t="s">
        <v>11773</v>
      </c>
      <c r="E4685" s="43" t="s">
        <v>18885</v>
      </c>
      <c r="F4685" s="44">
        <v>42549</v>
      </c>
      <c r="G4685" s="45">
        <v>-47646.26</v>
      </c>
      <c r="H4685" s="21">
        <v>0</v>
      </c>
      <c r="I4685" s="23" t="s">
        <v>3005</v>
      </c>
    </row>
    <row r="4686" spans="3:9">
      <c r="C4686" s="39" t="s">
        <v>11772</v>
      </c>
      <c r="D4686" s="40" t="s">
        <v>11773</v>
      </c>
      <c r="E4686" s="43" t="s">
        <v>18886</v>
      </c>
      <c r="F4686" s="44">
        <v>42549</v>
      </c>
      <c r="G4686" s="45">
        <v>-45627.35</v>
      </c>
      <c r="H4686" s="21">
        <v>0</v>
      </c>
      <c r="I4686" s="23" t="s">
        <v>1121</v>
      </c>
    </row>
    <row r="4687" spans="3:9">
      <c r="C4687" s="39" t="s">
        <v>11772</v>
      </c>
      <c r="D4687" s="40" t="s">
        <v>11773</v>
      </c>
      <c r="E4687" s="43" t="s">
        <v>18887</v>
      </c>
      <c r="F4687" s="44">
        <v>42634</v>
      </c>
      <c r="G4687" s="45">
        <v>-47862.97</v>
      </c>
      <c r="H4687" s="21">
        <v>0</v>
      </c>
      <c r="I4687" s="23" t="s">
        <v>1012</v>
      </c>
    </row>
    <row r="4688" spans="3:9">
      <c r="C4688" s="39" t="s">
        <v>11772</v>
      </c>
      <c r="D4688" s="40" t="s">
        <v>11773</v>
      </c>
      <c r="E4688" s="43" t="s">
        <v>18888</v>
      </c>
      <c r="F4688" s="44">
        <v>42451</v>
      </c>
      <c r="G4688" s="45">
        <v>45473.62</v>
      </c>
      <c r="H4688" s="21">
        <v>0</v>
      </c>
      <c r="I4688" s="23" t="s">
        <v>20791</v>
      </c>
    </row>
    <row r="4689" spans="3:9">
      <c r="C4689" s="46" t="s">
        <v>775</v>
      </c>
      <c r="D4689" s="47" t="s">
        <v>1923</v>
      </c>
      <c r="E4689" s="48" t="s">
        <v>13044</v>
      </c>
      <c r="F4689" s="49">
        <v>43173</v>
      </c>
      <c r="G4689" s="50">
        <v>-676166.56</v>
      </c>
      <c r="H4689" s="21" t="s">
        <v>776</v>
      </c>
      <c r="I4689" s="23" t="s">
        <v>776</v>
      </c>
    </row>
    <row r="4690" spans="3:9">
      <c r="C4690" s="39" t="s">
        <v>11774</v>
      </c>
      <c r="D4690" s="40" t="s">
        <v>11775</v>
      </c>
      <c r="E4690" s="43" t="s">
        <v>18889</v>
      </c>
      <c r="F4690" s="44">
        <v>43361</v>
      </c>
      <c r="G4690" s="45">
        <v>261678.57</v>
      </c>
      <c r="H4690" s="21">
        <v>0</v>
      </c>
      <c r="I4690" s="23" t="s">
        <v>11776</v>
      </c>
    </row>
    <row r="4691" spans="3:9">
      <c r="C4691" s="46" t="s">
        <v>777</v>
      </c>
      <c r="D4691" s="47" t="s">
        <v>1924</v>
      </c>
      <c r="E4691" s="48" t="s">
        <v>13476</v>
      </c>
      <c r="F4691" s="49">
        <v>42550</v>
      </c>
      <c r="G4691" s="50">
        <v>-248088.25</v>
      </c>
      <c r="H4691" s="21" t="s">
        <v>778</v>
      </c>
      <c r="I4691" s="23" t="s">
        <v>778</v>
      </c>
    </row>
    <row r="4692" spans="3:9">
      <c r="C4692" s="46" t="s">
        <v>779</v>
      </c>
      <c r="D4692" s="47" t="s">
        <v>1925</v>
      </c>
      <c r="E4692" s="48" t="s">
        <v>13448</v>
      </c>
      <c r="F4692" s="49">
        <v>41823</v>
      </c>
      <c r="G4692" s="50">
        <v>-81304.41</v>
      </c>
      <c r="H4692" s="21" t="s">
        <v>780</v>
      </c>
      <c r="I4692" s="23" t="s">
        <v>780</v>
      </c>
    </row>
    <row r="4693" spans="3:9">
      <c r="C4693" s="39" t="s">
        <v>7935</v>
      </c>
      <c r="D4693" s="40" t="s">
        <v>7936</v>
      </c>
      <c r="E4693" s="40" t="s">
        <v>16755</v>
      </c>
      <c r="F4693" s="41">
        <v>41639</v>
      </c>
      <c r="G4693" s="42">
        <v>-59000</v>
      </c>
      <c r="H4693" s="21" t="s">
        <v>11337</v>
      </c>
      <c r="I4693" s="23" t="s">
        <v>7938</v>
      </c>
    </row>
    <row r="4694" spans="3:9">
      <c r="C4694" s="39" t="s">
        <v>7935</v>
      </c>
      <c r="D4694" s="40" t="s">
        <v>7936</v>
      </c>
      <c r="E4694" s="40" t="s">
        <v>16756</v>
      </c>
      <c r="F4694" s="41">
        <v>41608</v>
      </c>
      <c r="G4694" s="42">
        <v>-59000</v>
      </c>
      <c r="H4694" s="21" t="e">
        <v>#N/A</v>
      </c>
      <c r="I4694" s="23" t="s">
        <v>1464</v>
      </c>
    </row>
    <row r="4695" spans="3:9">
      <c r="C4695" s="39" t="s">
        <v>7935</v>
      </c>
      <c r="D4695" s="40" t="s">
        <v>7936</v>
      </c>
      <c r="E4695" s="40" t="s">
        <v>16757</v>
      </c>
      <c r="F4695" s="41">
        <v>41638</v>
      </c>
      <c r="G4695" s="42">
        <v>-59000</v>
      </c>
      <c r="H4695" s="21" t="s">
        <v>11340</v>
      </c>
      <c r="I4695" s="23" t="s">
        <v>7937</v>
      </c>
    </row>
    <row r="4696" spans="3:9">
      <c r="C4696" s="46" t="s">
        <v>781</v>
      </c>
      <c r="D4696" s="47" t="s">
        <v>1926</v>
      </c>
      <c r="E4696" s="48" t="s">
        <v>12843</v>
      </c>
      <c r="F4696" s="49">
        <v>42957</v>
      </c>
      <c r="G4696" s="50">
        <v>-282471.63</v>
      </c>
      <c r="H4696" s="21" t="s">
        <v>782</v>
      </c>
      <c r="I4696" s="23" t="s">
        <v>782</v>
      </c>
    </row>
    <row r="4697" spans="3:9">
      <c r="C4697" s="46" t="s">
        <v>781</v>
      </c>
      <c r="D4697" s="47" t="s">
        <v>1926</v>
      </c>
      <c r="E4697" s="48" t="s">
        <v>12844</v>
      </c>
      <c r="F4697" s="49">
        <v>43767</v>
      </c>
      <c r="G4697" s="50">
        <v>-282471.63</v>
      </c>
      <c r="H4697" s="21" t="s">
        <v>783</v>
      </c>
      <c r="I4697" s="23" t="s">
        <v>783</v>
      </c>
    </row>
    <row r="4698" spans="3:9">
      <c r="C4698" s="46" t="s">
        <v>784</v>
      </c>
      <c r="D4698" s="47" t="s">
        <v>1927</v>
      </c>
      <c r="E4698" s="48" t="s">
        <v>13521</v>
      </c>
      <c r="F4698" s="49">
        <v>42137</v>
      </c>
      <c r="G4698" s="50">
        <v>-35765.61</v>
      </c>
      <c r="H4698" s="21" t="s">
        <v>785</v>
      </c>
      <c r="I4698" s="23" t="s">
        <v>785</v>
      </c>
    </row>
    <row r="4699" spans="3:9">
      <c r="C4699" s="39" t="s">
        <v>7939</v>
      </c>
      <c r="D4699" s="40" t="s">
        <v>7940</v>
      </c>
      <c r="E4699" s="40" t="s">
        <v>14827</v>
      </c>
      <c r="F4699" s="41">
        <v>39987</v>
      </c>
      <c r="G4699" s="42">
        <v>-22040</v>
      </c>
      <c r="H4699" s="21" t="s">
        <v>11344</v>
      </c>
      <c r="I4699" s="23" t="s">
        <v>20202</v>
      </c>
    </row>
    <row r="4700" spans="3:9">
      <c r="C4700" s="39" t="s">
        <v>7942</v>
      </c>
      <c r="D4700" s="40" t="s">
        <v>7943</v>
      </c>
      <c r="E4700" s="40" t="s">
        <v>16758</v>
      </c>
      <c r="F4700" s="41">
        <v>42340</v>
      </c>
      <c r="G4700" s="42">
        <v>-50000</v>
      </c>
      <c r="H4700" s="21" t="s">
        <v>20664</v>
      </c>
      <c r="I4700" s="23" t="s">
        <v>7944</v>
      </c>
    </row>
    <row r="4701" spans="3:9">
      <c r="C4701" s="39" t="s">
        <v>11777</v>
      </c>
      <c r="D4701" s="40" t="s">
        <v>11778</v>
      </c>
      <c r="E4701" s="43" t="s">
        <v>18890</v>
      </c>
      <c r="F4701" s="44">
        <v>42600</v>
      </c>
      <c r="G4701" s="45">
        <v>545472</v>
      </c>
      <c r="H4701" s="21">
        <v>0</v>
      </c>
      <c r="I4701" s="23" t="s">
        <v>11779</v>
      </c>
    </row>
    <row r="4702" spans="3:9">
      <c r="C4702" s="39" t="s">
        <v>11780</v>
      </c>
      <c r="D4702" s="40" t="s">
        <v>11781</v>
      </c>
      <c r="E4702" s="43" t="s">
        <v>18891</v>
      </c>
      <c r="F4702" s="44">
        <v>40968</v>
      </c>
      <c r="G4702" s="45">
        <v>-2309120.9</v>
      </c>
      <c r="H4702" s="21">
        <v>0</v>
      </c>
      <c r="I4702" s="23" t="s">
        <v>11782</v>
      </c>
    </row>
    <row r="4703" spans="3:9">
      <c r="C4703" s="39" t="s">
        <v>11780</v>
      </c>
      <c r="D4703" s="40" t="s">
        <v>11781</v>
      </c>
      <c r="E4703" s="43" t="s">
        <v>18892</v>
      </c>
      <c r="F4703" s="44">
        <v>42320</v>
      </c>
      <c r="G4703" s="45">
        <v>-1011698.03</v>
      </c>
      <c r="H4703" s="21">
        <v>0</v>
      </c>
      <c r="I4703" s="23" t="s">
        <v>11784</v>
      </c>
    </row>
    <row r="4704" spans="3:9">
      <c r="C4704" s="39" t="s">
        <v>11785</v>
      </c>
      <c r="D4704" s="40" t="s">
        <v>11786</v>
      </c>
      <c r="E4704" s="43" t="s">
        <v>18893</v>
      </c>
      <c r="F4704" s="44">
        <v>44621</v>
      </c>
      <c r="G4704" s="45">
        <v>-3237518.8</v>
      </c>
      <c r="H4704" s="21">
        <v>0</v>
      </c>
      <c r="I4704" s="23" t="s">
        <v>11787</v>
      </c>
    </row>
    <row r="4705" spans="3:9">
      <c r="C4705" s="39" t="s">
        <v>7946</v>
      </c>
      <c r="D4705" s="40" t="s">
        <v>7947</v>
      </c>
      <c r="E4705" s="43" t="s">
        <v>16759</v>
      </c>
      <c r="F4705" s="44">
        <v>42684</v>
      </c>
      <c r="G4705" s="45">
        <v>-22160</v>
      </c>
      <c r="H4705" s="21" t="s">
        <v>241</v>
      </c>
      <c r="I4705" s="23" t="s">
        <v>7955</v>
      </c>
    </row>
    <row r="4706" spans="3:9">
      <c r="C4706" s="39" t="s">
        <v>7946</v>
      </c>
      <c r="D4706" s="40" t="s">
        <v>7947</v>
      </c>
      <c r="E4706" s="43" t="s">
        <v>16760</v>
      </c>
      <c r="F4706" s="44">
        <v>42601</v>
      </c>
      <c r="G4706" s="45">
        <v>-142040</v>
      </c>
      <c r="H4706" s="21" t="s">
        <v>243</v>
      </c>
      <c r="I4706" s="23" t="s">
        <v>7951</v>
      </c>
    </row>
    <row r="4707" spans="3:9">
      <c r="C4707" s="39" t="s">
        <v>7946</v>
      </c>
      <c r="D4707" s="40" t="s">
        <v>7947</v>
      </c>
      <c r="E4707" s="40" t="s">
        <v>16761</v>
      </c>
      <c r="F4707" s="41">
        <v>42605</v>
      </c>
      <c r="G4707" s="42">
        <v>-176120</v>
      </c>
      <c r="H4707" s="21" t="s">
        <v>11350</v>
      </c>
      <c r="I4707" s="23" t="s">
        <v>7952</v>
      </c>
    </row>
    <row r="4708" spans="3:9">
      <c r="C4708" s="39" t="s">
        <v>7946</v>
      </c>
      <c r="D4708" s="40" t="s">
        <v>7947</v>
      </c>
      <c r="E4708" s="40" t="s">
        <v>16762</v>
      </c>
      <c r="F4708" s="41">
        <v>42605</v>
      </c>
      <c r="G4708" s="42">
        <v>-7000000</v>
      </c>
      <c r="H4708" s="21" t="s">
        <v>20665</v>
      </c>
      <c r="I4708" s="23" t="s">
        <v>7953</v>
      </c>
    </row>
    <row r="4709" spans="3:9">
      <c r="C4709" s="39" t="s">
        <v>7946</v>
      </c>
      <c r="D4709" s="40" t="s">
        <v>7947</v>
      </c>
      <c r="E4709" s="40" t="s">
        <v>16763</v>
      </c>
      <c r="F4709" s="41">
        <v>42607</v>
      </c>
      <c r="G4709" s="42">
        <v>-142200</v>
      </c>
      <c r="H4709" s="21" t="s">
        <v>8913</v>
      </c>
      <c r="I4709" s="23" t="s">
        <v>7954</v>
      </c>
    </row>
    <row r="4710" spans="3:9">
      <c r="C4710" s="39" t="s">
        <v>7946</v>
      </c>
      <c r="D4710" s="40" t="s">
        <v>7947</v>
      </c>
      <c r="E4710" s="40" t="s">
        <v>16764</v>
      </c>
      <c r="F4710" s="41">
        <v>41829</v>
      </c>
      <c r="G4710" s="42">
        <v>-54875</v>
      </c>
      <c r="H4710" s="21" t="s">
        <v>11356</v>
      </c>
      <c r="I4710" s="23" t="s">
        <v>7948</v>
      </c>
    </row>
    <row r="4711" spans="3:9">
      <c r="C4711" s="39" t="s">
        <v>7946</v>
      </c>
      <c r="D4711" s="40" t="s">
        <v>7947</v>
      </c>
      <c r="E4711" s="40" t="s">
        <v>16765</v>
      </c>
      <c r="F4711" s="41">
        <v>41841</v>
      </c>
      <c r="G4711" s="42">
        <v>-34721.599999999999</v>
      </c>
      <c r="H4711" s="21" t="e">
        <v>#N/A</v>
      </c>
      <c r="I4711" s="23" t="s">
        <v>7949</v>
      </c>
    </row>
    <row r="4712" spans="3:9">
      <c r="C4712" s="46" t="s">
        <v>786</v>
      </c>
      <c r="D4712" s="47" t="s">
        <v>1928</v>
      </c>
      <c r="E4712" s="48" t="s">
        <v>13423</v>
      </c>
      <c r="F4712" s="49">
        <v>41274</v>
      </c>
      <c r="G4712" s="50">
        <v>36102.75</v>
      </c>
      <c r="H4712" s="21">
        <v>0</v>
      </c>
      <c r="I4712" s="23" t="s">
        <v>1929</v>
      </c>
    </row>
    <row r="4713" spans="3:9">
      <c r="C4713" s="46" t="s">
        <v>786</v>
      </c>
      <c r="D4713" s="47" t="s">
        <v>1928</v>
      </c>
      <c r="E4713" s="48" t="s">
        <v>13424</v>
      </c>
      <c r="F4713" s="49">
        <v>41270</v>
      </c>
      <c r="G4713" s="50">
        <v>-13697.4</v>
      </c>
      <c r="H4713" s="21" t="s">
        <v>787</v>
      </c>
      <c r="I4713" s="23" t="s">
        <v>787</v>
      </c>
    </row>
    <row r="4714" spans="3:9">
      <c r="C4714" s="46" t="s">
        <v>786</v>
      </c>
      <c r="D4714" s="47" t="s">
        <v>1928</v>
      </c>
      <c r="E4714" s="48" t="s">
        <v>13425</v>
      </c>
      <c r="F4714" s="49">
        <v>41270</v>
      </c>
      <c r="G4714" s="50">
        <v>-14785.2</v>
      </c>
      <c r="H4714" s="21" t="s">
        <v>788</v>
      </c>
      <c r="I4714" s="23" t="s">
        <v>788</v>
      </c>
    </row>
    <row r="4715" spans="3:9">
      <c r="C4715" s="46" t="s">
        <v>786</v>
      </c>
      <c r="D4715" s="47" t="s">
        <v>1928</v>
      </c>
      <c r="E4715" s="48" t="s">
        <v>13426</v>
      </c>
      <c r="F4715" s="49">
        <v>41270</v>
      </c>
      <c r="G4715" s="50">
        <v>-7620.15</v>
      </c>
      <c r="H4715" s="21" t="s">
        <v>789</v>
      </c>
      <c r="I4715" s="23" t="s">
        <v>789</v>
      </c>
    </row>
    <row r="4716" spans="3:9">
      <c r="C4716" s="46" t="s">
        <v>790</v>
      </c>
      <c r="D4716" s="47" t="s">
        <v>1930</v>
      </c>
      <c r="E4716" s="48" t="s">
        <v>13369</v>
      </c>
      <c r="F4716" s="49">
        <v>42158</v>
      </c>
      <c r="G4716" s="50">
        <v>-1289106.31</v>
      </c>
      <c r="H4716" s="21" t="s">
        <v>791</v>
      </c>
      <c r="I4716" s="23" t="s">
        <v>19764</v>
      </c>
    </row>
    <row r="4717" spans="3:9">
      <c r="C4717" s="39" t="s">
        <v>16766</v>
      </c>
      <c r="D4717" s="40" t="s">
        <v>16767</v>
      </c>
      <c r="E4717" s="40" t="s">
        <v>16768</v>
      </c>
      <c r="F4717" s="41">
        <v>43306</v>
      </c>
      <c r="G4717" s="42">
        <v>-9.9999999416667002E-3</v>
      </c>
      <c r="H4717" s="21" t="s">
        <v>11359</v>
      </c>
      <c r="I4717" s="23" t="s">
        <v>8495</v>
      </c>
    </row>
    <row r="4718" spans="3:9">
      <c r="C4718" s="39" t="s">
        <v>16766</v>
      </c>
      <c r="D4718" s="40" t="s">
        <v>16767</v>
      </c>
      <c r="E4718" s="40" t="s">
        <v>16769</v>
      </c>
      <c r="F4718" s="41">
        <v>43612</v>
      </c>
      <c r="G4718" s="42">
        <v>0.01</v>
      </c>
      <c r="H4718" s="21" t="s">
        <v>11362</v>
      </c>
      <c r="I4718" s="23" t="s">
        <v>8567</v>
      </c>
    </row>
    <row r="4719" spans="3:9">
      <c r="C4719" s="39" t="s">
        <v>11788</v>
      </c>
      <c r="D4719" s="40" t="s">
        <v>11789</v>
      </c>
      <c r="E4719" s="43" t="s">
        <v>18894</v>
      </c>
      <c r="F4719" s="44">
        <v>40357</v>
      </c>
      <c r="G4719" s="45">
        <v>-183767.74</v>
      </c>
      <c r="H4719" s="21">
        <v>0</v>
      </c>
      <c r="I4719" s="23" t="s">
        <v>11790</v>
      </c>
    </row>
    <row r="4720" spans="3:9">
      <c r="C4720" s="39" t="s">
        <v>11792</v>
      </c>
      <c r="D4720" s="40" t="s">
        <v>11793</v>
      </c>
      <c r="E4720" s="43" t="s">
        <v>18895</v>
      </c>
      <c r="F4720" s="44">
        <v>42573</v>
      </c>
      <c r="G4720" s="45">
        <v>-78617.5</v>
      </c>
      <c r="H4720" s="21">
        <v>0</v>
      </c>
      <c r="I4720" s="23" t="s">
        <v>11567</v>
      </c>
    </row>
    <row r="4721" spans="3:9">
      <c r="C4721" s="39" t="s">
        <v>11792</v>
      </c>
      <c r="D4721" s="40" t="s">
        <v>11793</v>
      </c>
      <c r="E4721" s="43" t="s">
        <v>18896</v>
      </c>
      <c r="F4721" s="44">
        <v>42605</v>
      </c>
      <c r="G4721" s="45">
        <v>-550322.5</v>
      </c>
      <c r="H4721" s="21">
        <v>0</v>
      </c>
      <c r="I4721" s="23" t="s">
        <v>11794</v>
      </c>
    </row>
    <row r="4722" spans="3:9">
      <c r="C4722" s="46" t="s">
        <v>792</v>
      </c>
      <c r="D4722" s="47" t="s">
        <v>1931</v>
      </c>
      <c r="E4722" s="48" t="s">
        <v>13465</v>
      </c>
      <c r="F4722" s="49">
        <v>42373</v>
      </c>
      <c r="G4722" s="50">
        <v>733905.08</v>
      </c>
      <c r="H4722" s="21">
        <v>0</v>
      </c>
      <c r="I4722" s="23" t="s">
        <v>1932</v>
      </c>
    </row>
    <row r="4723" spans="3:9">
      <c r="C4723" s="46" t="s">
        <v>793</v>
      </c>
      <c r="D4723" s="47" t="s">
        <v>1933</v>
      </c>
      <c r="E4723" s="48" t="s">
        <v>12704</v>
      </c>
      <c r="F4723" s="49">
        <v>42376</v>
      </c>
      <c r="G4723" s="50">
        <v>-476720</v>
      </c>
      <c r="H4723" s="21" t="s">
        <v>794</v>
      </c>
      <c r="I4723" s="23" t="s">
        <v>794</v>
      </c>
    </row>
    <row r="4724" spans="3:9">
      <c r="C4724" s="46" t="s">
        <v>795</v>
      </c>
      <c r="D4724" s="47" t="s">
        <v>1934</v>
      </c>
      <c r="E4724" s="48" t="s">
        <v>13547</v>
      </c>
      <c r="F4724" s="49">
        <v>43615</v>
      </c>
      <c r="G4724" s="50">
        <v>-1925453.24</v>
      </c>
      <c r="H4724" s="21" t="s">
        <v>796</v>
      </c>
      <c r="I4724" s="23" t="s">
        <v>796</v>
      </c>
    </row>
    <row r="4725" spans="3:9">
      <c r="C4725" s="46" t="s">
        <v>795</v>
      </c>
      <c r="D4725" s="47" t="s">
        <v>1934</v>
      </c>
      <c r="E4725" s="48" t="s">
        <v>13548</v>
      </c>
      <c r="F4725" s="49">
        <v>43623</v>
      </c>
      <c r="G4725" s="50">
        <v>-2625348</v>
      </c>
      <c r="H4725" s="21" t="s">
        <v>797</v>
      </c>
      <c r="I4725" s="23" t="s">
        <v>797</v>
      </c>
    </row>
    <row r="4726" spans="3:9">
      <c r="C4726" s="46" t="s">
        <v>798</v>
      </c>
      <c r="D4726" s="47" t="s">
        <v>1935</v>
      </c>
      <c r="E4726" s="48" t="s">
        <v>12899</v>
      </c>
      <c r="F4726" s="49">
        <v>41732</v>
      </c>
      <c r="G4726" s="50">
        <v>-75520</v>
      </c>
      <c r="H4726" s="21" t="s">
        <v>799</v>
      </c>
      <c r="I4726" s="23" t="s">
        <v>799</v>
      </c>
    </row>
    <row r="4727" spans="3:9">
      <c r="C4727" s="46" t="s">
        <v>800</v>
      </c>
      <c r="D4727" s="47" t="s">
        <v>1936</v>
      </c>
      <c r="E4727" s="48" t="s">
        <v>12527</v>
      </c>
      <c r="F4727" s="49">
        <v>42955</v>
      </c>
      <c r="G4727" s="50">
        <v>-961253.49</v>
      </c>
      <c r="H4727" s="21" t="s">
        <v>801</v>
      </c>
      <c r="I4727" s="23" t="s">
        <v>801</v>
      </c>
    </row>
    <row r="4728" spans="3:9">
      <c r="C4728" s="46" t="s">
        <v>21153</v>
      </c>
      <c r="D4728" s="47" t="s">
        <v>21154</v>
      </c>
      <c r="E4728" s="48" t="s">
        <v>21155</v>
      </c>
      <c r="F4728" s="49">
        <v>44756</v>
      </c>
      <c r="G4728" s="50">
        <v>-236000</v>
      </c>
      <c r="H4728" s="21" t="e">
        <v>#N/A</v>
      </c>
      <c r="I4728" s="23" t="e">
        <v>#N/A</v>
      </c>
    </row>
    <row r="4729" spans="3:9">
      <c r="C4729" s="46" t="s">
        <v>802</v>
      </c>
      <c r="D4729" s="47" t="s">
        <v>1937</v>
      </c>
      <c r="E4729" s="48" t="s">
        <v>21065</v>
      </c>
      <c r="F4729" s="49">
        <v>44714</v>
      </c>
      <c r="G4729" s="50">
        <v>-6176627.3499999996</v>
      </c>
      <c r="H4729" s="21" t="e">
        <v>#N/A</v>
      </c>
      <c r="I4729" s="23" t="e">
        <v>#N/A</v>
      </c>
    </row>
    <row r="4730" spans="3:9">
      <c r="C4730" s="46" t="s">
        <v>802</v>
      </c>
      <c r="D4730" s="47" t="s">
        <v>1937</v>
      </c>
      <c r="E4730" s="48" t="s">
        <v>21066</v>
      </c>
      <c r="F4730" s="49">
        <v>44725</v>
      </c>
      <c r="G4730" s="50">
        <v>-2067567.72</v>
      </c>
      <c r="H4730" s="21" t="e">
        <v>#N/A</v>
      </c>
      <c r="I4730" s="23" t="e">
        <v>#N/A</v>
      </c>
    </row>
    <row r="4731" spans="3:9" ht="45">
      <c r="C4731" s="46" t="s">
        <v>802</v>
      </c>
      <c r="D4731" s="47" t="s">
        <v>1937</v>
      </c>
      <c r="E4731" s="48" t="s">
        <v>12453</v>
      </c>
      <c r="F4731" s="49">
        <v>43518</v>
      </c>
      <c r="G4731" s="50">
        <v>0.01</v>
      </c>
      <c r="H4731" s="21" t="s">
        <v>19442</v>
      </c>
      <c r="I4731" s="23" t="s">
        <v>19765</v>
      </c>
    </row>
    <row r="4732" spans="3:9">
      <c r="C4732" s="46" t="s">
        <v>803</v>
      </c>
      <c r="D4732" s="47" t="s">
        <v>1938</v>
      </c>
      <c r="E4732" s="48" t="s">
        <v>13306</v>
      </c>
      <c r="F4732" s="49">
        <v>41745</v>
      </c>
      <c r="G4732" s="50">
        <v>-162640</v>
      </c>
      <c r="H4732" s="21" t="s">
        <v>804</v>
      </c>
      <c r="I4732" s="23" t="s">
        <v>804</v>
      </c>
    </row>
    <row r="4733" spans="3:9">
      <c r="C4733" s="46" t="s">
        <v>803</v>
      </c>
      <c r="D4733" s="47" t="s">
        <v>1938</v>
      </c>
      <c r="E4733" s="48" t="s">
        <v>13307</v>
      </c>
      <c r="F4733" s="49">
        <v>41761</v>
      </c>
      <c r="G4733" s="50">
        <v>-92400</v>
      </c>
      <c r="H4733" s="21" t="s">
        <v>805</v>
      </c>
      <c r="I4733" s="23" t="s">
        <v>805</v>
      </c>
    </row>
    <row r="4734" spans="3:9">
      <c r="C4734" s="46" t="s">
        <v>803</v>
      </c>
      <c r="D4734" s="47" t="s">
        <v>1938</v>
      </c>
      <c r="E4734" s="48" t="s">
        <v>13308</v>
      </c>
      <c r="F4734" s="49">
        <v>41765</v>
      </c>
      <c r="G4734" s="50">
        <v>-246400</v>
      </c>
      <c r="H4734" s="21" t="s">
        <v>806</v>
      </c>
      <c r="I4734" s="23" t="s">
        <v>806</v>
      </c>
    </row>
    <row r="4735" spans="3:9">
      <c r="C4735" s="46" t="s">
        <v>803</v>
      </c>
      <c r="D4735" s="47" t="s">
        <v>1938</v>
      </c>
      <c r="E4735" s="48" t="s">
        <v>13309</v>
      </c>
      <c r="F4735" s="49">
        <v>41766</v>
      </c>
      <c r="G4735" s="50">
        <v>-127600</v>
      </c>
      <c r="H4735" s="21" t="s">
        <v>807</v>
      </c>
      <c r="I4735" s="23" t="s">
        <v>807</v>
      </c>
    </row>
    <row r="4736" spans="3:9">
      <c r="C4736" s="46" t="s">
        <v>803</v>
      </c>
      <c r="D4736" s="47" t="s">
        <v>1938</v>
      </c>
      <c r="E4736" s="48" t="s">
        <v>13310</v>
      </c>
      <c r="F4736" s="49">
        <v>41772</v>
      </c>
      <c r="G4736" s="50">
        <v>-16000</v>
      </c>
      <c r="H4736" s="21" t="s">
        <v>808</v>
      </c>
      <c r="I4736" s="23" t="s">
        <v>808</v>
      </c>
    </row>
    <row r="4737" spans="3:9">
      <c r="C4737" s="46" t="s">
        <v>803</v>
      </c>
      <c r="D4737" s="47" t="s">
        <v>1938</v>
      </c>
      <c r="E4737" s="48" t="s">
        <v>13311</v>
      </c>
      <c r="F4737" s="49">
        <v>41792</v>
      </c>
      <c r="G4737" s="50">
        <v>-72000</v>
      </c>
      <c r="H4737" s="21" t="s">
        <v>809</v>
      </c>
      <c r="I4737" s="23" t="s">
        <v>809</v>
      </c>
    </row>
    <row r="4738" spans="3:9">
      <c r="C4738" s="46" t="s">
        <v>803</v>
      </c>
      <c r="D4738" s="47" t="s">
        <v>1938</v>
      </c>
      <c r="E4738" s="48" t="s">
        <v>13312</v>
      </c>
      <c r="F4738" s="49">
        <v>41843</v>
      </c>
      <c r="G4738" s="50">
        <v>-296780</v>
      </c>
      <c r="H4738" s="21" t="s">
        <v>810</v>
      </c>
      <c r="I4738" s="23" t="s">
        <v>19766</v>
      </c>
    </row>
    <row r="4739" spans="3:9">
      <c r="C4739" s="46" t="s">
        <v>803</v>
      </c>
      <c r="D4739" s="47" t="s">
        <v>1938</v>
      </c>
      <c r="E4739" s="48" t="s">
        <v>13313</v>
      </c>
      <c r="F4739" s="49">
        <v>41325</v>
      </c>
      <c r="G4739" s="50">
        <v>-72200</v>
      </c>
      <c r="H4739" s="21" t="s">
        <v>1499</v>
      </c>
      <c r="I4739" s="23" t="s">
        <v>1499</v>
      </c>
    </row>
    <row r="4740" spans="3:9">
      <c r="C4740" s="46" t="s">
        <v>811</v>
      </c>
      <c r="D4740" s="47" t="s">
        <v>1939</v>
      </c>
      <c r="E4740" s="48" t="s">
        <v>14432</v>
      </c>
      <c r="F4740" s="49">
        <v>42796</v>
      </c>
      <c r="G4740" s="50">
        <v>-18737.88</v>
      </c>
      <c r="H4740" s="21" t="s">
        <v>812</v>
      </c>
      <c r="I4740" s="23" t="s">
        <v>812</v>
      </c>
    </row>
    <row r="4741" spans="3:9">
      <c r="C4741" s="46" t="s">
        <v>813</v>
      </c>
      <c r="D4741" s="47" t="s">
        <v>1940</v>
      </c>
      <c r="E4741" s="48" t="s">
        <v>12988</v>
      </c>
      <c r="F4741" s="49">
        <v>42893</v>
      </c>
      <c r="G4741" s="50">
        <v>-7802.75</v>
      </c>
      <c r="H4741" s="21" t="s">
        <v>814</v>
      </c>
      <c r="I4741" s="23" t="s">
        <v>814</v>
      </c>
    </row>
    <row r="4742" spans="3:9">
      <c r="C4742" s="46" t="s">
        <v>815</v>
      </c>
      <c r="D4742" s="47" t="s">
        <v>1941</v>
      </c>
      <c r="E4742" s="48" t="s">
        <v>13209</v>
      </c>
      <c r="F4742" s="49">
        <v>41254</v>
      </c>
      <c r="G4742" s="50">
        <v>-403946.8</v>
      </c>
      <c r="H4742" s="21" t="s">
        <v>816</v>
      </c>
      <c r="I4742" s="23" t="s">
        <v>816</v>
      </c>
    </row>
    <row r="4743" spans="3:9">
      <c r="C4743" s="46" t="s">
        <v>817</v>
      </c>
      <c r="D4743" s="47" t="s">
        <v>1942</v>
      </c>
      <c r="E4743" s="48" t="s">
        <v>13380</v>
      </c>
      <c r="F4743" s="49">
        <v>40319</v>
      </c>
      <c r="G4743" s="50">
        <v>-204937.2</v>
      </c>
      <c r="H4743" s="21" t="s">
        <v>818</v>
      </c>
      <c r="I4743" s="23" t="s">
        <v>19767</v>
      </c>
    </row>
    <row r="4744" spans="3:9">
      <c r="C4744" s="39" t="s">
        <v>11795</v>
      </c>
      <c r="D4744" s="40" t="s">
        <v>11796</v>
      </c>
      <c r="E4744" s="43" t="s">
        <v>18897</v>
      </c>
      <c r="F4744" s="44">
        <v>42556</v>
      </c>
      <c r="G4744" s="45">
        <v>-497525.25</v>
      </c>
      <c r="H4744" s="21">
        <v>0</v>
      </c>
      <c r="I4744" s="23" t="s">
        <v>11797</v>
      </c>
    </row>
    <row r="4745" spans="3:9">
      <c r="C4745" s="46" t="s">
        <v>1633</v>
      </c>
      <c r="D4745" s="47" t="s">
        <v>1943</v>
      </c>
      <c r="E4745" s="48" t="s">
        <v>12593</v>
      </c>
      <c r="F4745" s="49">
        <v>41266</v>
      </c>
      <c r="G4745" s="50">
        <v>-700501.15</v>
      </c>
      <c r="H4745" s="21" t="s">
        <v>1634</v>
      </c>
      <c r="I4745" s="23" t="s">
        <v>1634</v>
      </c>
    </row>
    <row r="4746" spans="3:9">
      <c r="C4746" s="39" t="s">
        <v>7956</v>
      </c>
      <c r="D4746" s="40" t="s">
        <v>7957</v>
      </c>
      <c r="E4746" s="40" t="s">
        <v>14828</v>
      </c>
      <c r="F4746" s="41">
        <v>40731</v>
      </c>
      <c r="G4746" s="42">
        <v>-34800</v>
      </c>
      <c r="H4746" s="21" t="s">
        <v>20666</v>
      </c>
      <c r="I4746" s="23" t="s">
        <v>20204</v>
      </c>
    </row>
    <row r="4747" spans="3:9">
      <c r="C4747" s="39" t="s">
        <v>7959</v>
      </c>
      <c r="D4747" s="40" t="s">
        <v>7960</v>
      </c>
      <c r="E4747" s="40" t="s">
        <v>16770</v>
      </c>
      <c r="F4747" s="41">
        <v>41131</v>
      </c>
      <c r="G4747" s="42">
        <v>-10000</v>
      </c>
      <c r="H4747" s="21" t="s">
        <v>11371</v>
      </c>
      <c r="I4747" s="23" t="s">
        <v>7961</v>
      </c>
    </row>
    <row r="4748" spans="3:9">
      <c r="C4748" s="39" t="s">
        <v>11798</v>
      </c>
      <c r="D4748" s="40" t="s">
        <v>11799</v>
      </c>
      <c r="E4748" s="43" t="s">
        <v>18898</v>
      </c>
      <c r="F4748" s="44">
        <v>44644</v>
      </c>
      <c r="G4748" s="45">
        <v>-615031.05000000005</v>
      </c>
      <c r="H4748" s="21">
        <v>0</v>
      </c>
      <c r="I4748" s="23" t="s">
        <v>1098</v>
      </c>
    </row>
    <row r="4749" spans="3:9">
      <c r="C4749" s="39" t="s">
        <v>11798</v>
      </c>
      <c r="D4749" s="40" t="s">
        <v>11799</v>
      </c>
      <c r="E4749" s="43" t="s">
        <v>18899</v>
      </c>
      <c r="F4749" s="44">
        <v>44644</v>
      </c>
      <c r="G4749" s="45">
        <v>-615031.05000000005</v>
      </c>
      <c r="H4749" s="21">
        <v>0</v>
      </c>
      <c r="I4749" s="23" t="s">
        <v>1099</v>
      </c>
    </row>
    <row r="4750" spans="3:9">
      <c r="C4750" s="39" t="s">
        <v>11798</v>
      </c>
      <c r="D4750" s="40" t="s">
        <v>11799</v>
      </c>
      <c r="E4750" s="43" t="s">
        <v>18900</v>
      </c>
      <c r="F4750" s="44">
        <v>44644</v>
      </c>
      <c r="G4750" s="45">
        <v>-615031.05000000005</v>
      </c>
      <c r="H4750" s="21">
        <v>0</v>
      </c>
      <c r="I4750" s="23" t="s">
        <v>1280</v>
      </c>
    </row>
    <row r="4751" spans="3:9">
      <c r="C4751" s="39" t="s">
        <v>11798</v>
      </c>
      <c r="D4751" s="40" t="s">
        <v>11799</v>
      </c>
      <c r="E4751" s="43" t="s">
        <v>18901</v>
      </c>
      <c r="F4751" s="44">
        <v>44644</v>
      </c>
      <c r="G4751" s="45">
        <v>615031.05000000005</v>
      </c>
      <c r="H4751" s="21">
        <v>0</v>
      </c>
      <c r="I4751" s="23" t="s">
        <v>11800</v>
      </c>
    </row>
    <row r="4752" spans="3:9">
      <c r="C4752" s="39" t="s">
        <v>11798</v>
      </c>
      <c r="D4752" s="40" t="s">
        <v>11799</v>
      </c>
      <c r="E4752" s="43" t="s">
        <v>18902</v>
      </c>
      <c r="F4752" s="44">
        <v>44644</v>
      </c>
      <c r="G4752" s="45">
        <v>615031.05000000005</v>
      </c>
      <c r="H4752" s="21">
        <v>0</v>
      </c>
      <c r="I4752" s="23" t="s">
        <v>11801</v>
      </c>
    </row>
    <row r="4753" spans="3:9">
      <c r="C4753" s="39" t="s">
        <v>11798</v>
      </c>
      <c r="D4753" s="40" t="s">
        <v>11799</v>
      </c>
      <c r="E4753" s="43" t="s">
        <v>18903</v>
      </c>
      <c r="F4753" s="44">
        <v>44644</v>
      </c>
      <c r="G4753" s="45">
        <v>615031.05000000005</v>
      </c>
      <c r="H4753" s="21">
        <v>0</v>
      </c>
      <c r="I4753" s="23" t="s">
        <v>11802</v>
      </c>
    </row>
    <row r="4754" spans="3:9" ht="135">
      <c r="C4754" s="39" t="s">
        <v>11798</v>
      </c>
      <c r="D4754" s="40" t="s">
        <v>11799</v>
      </c>
      <c r="E4754" s="43" t="s">
        <v>18904</v>
      </c>
      <c r="F4754" s="44">
        <v>44715</v>
      </c>
      <c r="G4754" s="45">
        <v>0.01</v>
      </c>
      <c r="H4754" s="21">
        <v>0</v>
      </c>
      <c r="I4754" s="23" t="s">
        <v>20792</v>
      </c>
    </row>
    <row r="4755" spans="3:9" ht="135">
      <c r="C4755" s="39" t="s">
        <v>11798</v>
      </c>
      <c r="D4755" s="40" t="s">
        <v>11799</v>
      </c>
      <c r="E4755" s="43" t="s">
        <v>18905</v>
      </c>
      <c r="F4755" s="44">
        <v>44741</v>
      </c>
      <c r="G4755" s="45">
        <v>0.01</v>
      </c>
      <c r="H4755" s="21">
        <v>0</v>
      </c>
      <c r="I4755" s="23" t="s">
        <v>20793</v>
      </c>
    </row>
    <row r="4756" spans="3:9" ht="90">
      <c r="C4756" s="39" t="s">
        <v>11798</v>
      </c>
      <c r="D4756" s="40" t="s">
        <v>11799</v>
      </c>
      <c r="E4756" s="43" t="s">
        <v>18906</v>
      </c>
      <c r="F4756" s="44">
        <v>44672</v>
      </c>
      <c r="G4756" s="45">
        <v>0.01</v>
      </c>
      <c r="H4756" s="21">
        <v>0</v>
      </c>
      <c r="I4756" s="23" t="s">
        <v>20795</v>
      </c>
    </row>
    <row r="4757" spans="3:9" ht="105">
      <c r="C4757" s="39" t="s">
        <v>11798</v>
      </c>
      <c r="D4757" s="40" t="s">
        <v>11799</v>
      </c>
      <c r="E4757" s="43" t="s">
        <v>18907</v>
      </c>
      <c r="F4757" s="44">
        <v>44684</v>
      </c>
      <c r="G4757" s="45">
        <v>0.01</v>
      </c>
      <c r="H4757" s="21">
        <v>0</v>
      </c>
      <c r="I4757" s="23" t="s">
        <v>20796</v>
      </c>
    </row>
    <row r="4758" spans="3:9" ht="90">
      <c r="C4758" s="39" t="s">
        <v>11798</v>
      </c>
      <c r="D4758" s="40" t="s">
        <v>11799</v>
      </c>
      <c r="E4758" s="43" t="s">
        <v>18908</v>
      </c>
      <c r="F4758" s="44">
        <v>44558</v>
      </c>
      <c r="G4758" s="45">
        <v>0.01</v>
      </c>
      <c r="H4758" s="21">
        <v>0</v>
      </c>
      <c r="I4758" s="23" t="s">
        <v>20798</v>
      </c>
    </row>
    <row r="4759" spans="3:9" ht="120">
      <c r="C4759" s="39" t="s">
        <v>11798</v>
      </c>
      <c r="D4759" s="40" t="s">
        <v>11799</v>
      </c>
      <c r="E4759" s="43" t="s">
        <v>18909</v>
      </c>
      <c r="F4759" s="44">
        <v>44504</v>
      </c>
      <c r="G4759" s="45">
        <v>0.02</v>
      </c>
      <c r="H4759" s="21">
        <v>0</v>
      </c>
      <c r="I4759" s="23" t="s">
        <v>20800</v>
      </c>
    </row>
    <row r="4760" spans="3:9" ht="105">
      <c r="C4760" s="39" t="s">
        <v>11798</v>
      </c>
      <c r="D4760" s="40" t="s">
        <v>11799</v>
      </c>
      <c r="E4760" s="43" t="s">
        <v>18910</v>
      </c>
      <c r="F4760" s="44">
        <v>44342</v>
      </c>
      <c r="G4760" s="45">
        <v>0.01</v>
      </c>
      <c r="H4760" s="21">
        <v>0</v>
      </c>
      <c r="I4760" s="23" t="s">
        <v>20802</v>
      </c>
    </row>
    <row r="4761" spans="3:9" ht="90">
      <c r="C4761" s="39" t="s">
        <v>11798</v>
      </c>
      <c r="D4761" s="40" t="s">
        <v>11799</v>
      </c>
      <c r="E4761" s="43" t="s">
        <v>18911</v>
      </c>
      <c r="F4761" s="44">
        <v>44167</v>
      </c>
      <c r="G4761" s="45">
        <v>0.01</v>
      </c>
      <c r="H4761" s="21">
        <v>0</v>
      </c>
      <c r="I4761" s="23" t="s">
        <v>20804</v>
      </c>
    </row>
    <row r="4762" spans="3:9" ht="90">
      <c r="C4762" s="39" t="s">
        <v>11798</v>
      </c>
      <c r="D4762" s="40" t="s">
        <v>11799</v>
      </c>
      <c r="E4762" s="43" t="s">
        <v>18912</v>
      </c>
      <c r="F4762" s="44">
        <v>44167</v>
      </c>
      <c r="G4762" s="45">
        <v>0.01</v>
      </c>
      <c r="H4762" s="21">
        <v>0</v>
      </c>
      <c r="I4762" s="23" t="s">
        <v>20806</v>
      </c>
    </row>
    <row r="4763" spans="3:9" ht="90">
      <c r="C4763" s="39" t="s">
        <v>11798</v>
      </c>
      <c r="D4763" s="40" t="s">
        <v>11799</v>
      </c>
      <c r="E4763" s="43" t="s">
        <v>18913</v>
      </c>
      <c r="F4763" s="44">
        <v>43980</v>
      </c>
      <c r="G4763" s="45">
        <v>0.04</v>
      </c>
      <c r="H4763" s="21">
        <v>0</v>
      </c>
      <c r="I4763" s="23" t="s">
        <v>20808</v>
      </c>
    </row>
    <row r="4764" spans="3:9" ht="90">
      <c r="C4764" s="39" t="s">
        <v>11798</v>
      </c>
      <c r="D4764" s="40" t="s">
        <v>11799</v>
      </c>
      <c r="E4764" s="43" t="s">
        <v>18914</v>
      </c>
      <c r="F4764" s="44">
        <v>43857</v>
      </c>
      <c r="G4764" s="45">
        <v>0.01</v>
      </c>
      <c r="H4764" s="21">
        <v>0</v>
      </c>
      <c r="I4764" s="23" t="s">
        <v>20809</v>
      </c>
    </row>
    <row r="4765" spans="3:9" ht="90">
      <c r="C4765" s="39" t="s">
        <v>11798</v>
      </c>
      <c r="D4765" s="40" t="s">
        <v>11799</v>
      </c>
      <c r="E4765" s="43" t="s">
        <v>18915</v>
      </c>
      <c r="F4765" s="44">
        <v>43857</v>
      </c>
      <c r="G4765" s="45">
        <v>0.01</v>
      </c>
      <c r="H4765" s="21">
        <v>0</v>
      </c>
      <c r="I4765" s="23" t="s">
        <v>20811</v>
      </c>
    </row>
    <row r="4766" spans="3:9" ht="90">
      <c r="C4766" s="39" t="s">
        <v>11798</v>
      </c>
      <c r="D4766" s="40" t="s">
        <v>11799</v>
      </c>
      <c r="E4766" s="43" t="s">
        <v>18916</v>
      </c>
      <c r="F4766" s="44">
        <v>43504</v>
      </c>
      <c r="G4766" s="45">
        <v>0.01</v>
      </c>
      <c r="H4766" s="21">
        <v>0</v>
      </c>
      <c r="I4766" s="23" t="s">
        <v>20812</v>
      </c>
    </row>
    <row r="4767" spans="3:9" ht="90">
      <c r="C4767" s="39" t="s">
        <v>11798</v>
      </c>
      <c r="D4767" s="40" t="s">
        <v>11799</v>
      </c>
      <c r="E4767" s="43" t="s">
        <v>18917</v>
      </c>
      <c r="F4767" s="44">
        <v>43413</v>
      </c>
      <c r="G4767" s="45">
        <v>0.01</v>
      </c>
      <c r="H4767" s="21">
        <v>0</v>
      </c>
      <c r="I4767" s="23" t="s">
        <v>20813</v>
      </c>
    </row>
    <row r="4768" spans="3:9" ht="90">
      <c r="C4768" s="39" t="s">
        <v>11798</v>
      </c>
      <c r="D4768" s="40" t="s">
        <v>11799</v>
      </c>
      <c r="E4768" s="43" t="s">
        <v>18918</v>
      </c>
      <c r="F4768" s="44">
        <v>43201</v>
      </c>
      <c r="G4768" s="45">
        <v>0.01</v>
      </c>
      <c r="H4768" s="21">
        <v>0</v>
      </c>
      <c r="I4768" s="23" t="s">
        <v>20814</v>
      </c>
    </row>
    <row r="4769" spans="3:9" ht="135">
      <c r="C4769" s="39" t="s">
        <v>11798</v>
      </c>
      <c r="D4769" s="40" t="s">
        <v>11799</v>
      </c>
      <c r="E4769" s="43" t="s">
        <v>18919</v>
      </c>
      <c r="F4769" s="44">
        <v>43231</v>
      </c>
      <c r="G4769" s="45">
        <v>0.01</v>
      </c>
      <c r="H4769" s="21">
        <v>0</v>
      </c>
      <c r="I4769" s="23" t="s">
        <v>20815</v>
      </c>
    </row>
    <row r="4770" spans="3:9" ht="90">
      <c r="C4770" s="39" t="s">
        <v>11798</v>
      </c>
      <c r="D4770" s="40" t="s">
        <v>11799</v>
      </c>
      <c r="E4770" s="43" t="s">
        <v>18920</v>
      </c>
      <c r="F4770" s="44">
        <v>43271</v>
      </c>
      <c r="G4770" s="45">
        <v>0.01</v>
      </c>
      <c r="H4770" s="21">
        <v>0</v>
      </c>
      <c r="I4770" s="23" t="s">
        <v>20816</v>
      </c>
    </row>
    <row r="4771" spans="3:9">
      <c r="C4771" s="46" t="s">
        <v>819</v>
      </c>
      <c r="D4771" s="47" t="s">
        <v>1944</v>
      </c>
      <c r="E4771" s="48" t="s">
        <v>13514</v>
      </c>
      <c r="F4771" s="49">
        <v>42982</v>
      </c>
      <c r="G4771" s="50">
        <v>-125717.2</v>
      </c>
      <c r="H4771" s="21" t="s">
        <v>720</v>
      </c>
      <c r="I4771" s="23" t="s">
        <v>720</v>
      </c>
    </row>
    <row r="4772" spans="3:9">
      <c r="C4772" s="46" t="s">
        <v>819</v>
      </c>
      <c r="D4772" s="47" t="s">
        <v>1944</v>
      </c>
      <c r="E4772" s="48" t="s">
        <v>13515</v>
      </c>
      <c r="F4772" s="49">
        <v>42982</v>
      </c>
      <c r="G4772" s="50">
        <v>-153683.20000000001</v>
      </c>
      <c r="H4772" s="21" t="s">
        <v>19443</v>
      </c>
      <c r="I4772" s="23" t="s">
        <v>19443</v>
      </c>
    </row>
    <row r="4773" spans="3:9">
      <c r="C4773" s="46" t="s">
        <v>819</v>
      </c>
      <c r="D4773" s="47" t="s">
        <v>1944</v>
      </c>
      <c r="E4773" s="48" t="s">
        <v>13516</v>
      </c>
      <c r="F4773" s="49">
        <v>42982</v>
      </c>
      <c r="G4773" s="50">
        <v>-95155.199999999997</v>
      </c>
      <c r="H4773" s="21" t="s">
        <v>820</v>
      </c>
      <c r="I4773" s="23" t="s">
        <v>820</v>
      </c>
    </row>
    <row r="4774" spans="3:9">
      <c r="C4774" s="46" t="s">
        <v>819</v>
      </c>
      <c r="D4774" s="47" t="s">
        <v>1944</v>
      </c>
      <c r="E4774" s="48" t="s">
        <v>13517</v>
      </c>
      <c r="F4774" s="49">
        <v>41985</v>
      </c>
      <c r="G4774" s="50">
        <v>-26623.16</v>
      </c>
      <c r="H4774" s="21" t="s">
        <v>821</v>
      </c>
      <c r="I4774" s="23" t="s">
        <v>19768</v>
      </c>
    </row>
    <row r="4775" spans="3:9" ht="45">
      <c r="C4775" s="46" t="s">
        <v>819</v>
      </c>
      <c r="D4775" s="47" t="s">
        <v>1944</v>
      </c>
      <c r="E4775" s="48" t="s">
        <v>13518</v>
      </c>
      <c r="F4775" s="49">
        <v>43875</v>
      </c>
      <c r="G4775" s="50">
        <v>0.01</v>
      </c>
      <c r="H4775" s="21" t="s">
        <v>19444</v>
      </c>
      <c r="I4775" s="23" t="s">
        <v>19769</v>
      </c>
    </row>
    <row r="4776" spans="3:9" ht="45">
      <c r="C4776" s="46" t="s">
        <v>819</v>
      </c>
      <c r="D4776" s="47" t="s">
        <v>1944</v>
      </c>
      <c r="E4776" s="48" t="s">
        <v>13519</v>
      </c>
      <c r="F4776" s="49">
        <v>43616</v>
      </c>
      <c r="G4776" s="50">
        <v>0.01</v>
      </c>
      <c r="H4776" s="21" t="s">
        <v>19445</v>
      </c>
      <c r="I4776" s="23" t="s">
        <v>19770</v>
      </c>
    </row>
    <row r="4777" spans="3:9">
      <c r="C4777" s="46" t="s">
        <v>822</v>
      </c>
      <c r="D4777" s="47" t="s">
        <v>1945</v>
      </c>
      <c r="E4777" s="48" t="s">
        <v>14441</v>
      </c>
      <c r="F4777" s="49">
        <v>41652</v>
      </c>
      <c r="G4777" s="50">
        <v>-47200</v>
      </c>
      <c r="H4777" s="21" t="s">
        <v>823</v>
      </c>
      <c r="I4777" s="23" t="s">
        <v>823</v>
      </c>
    </row>
    <row r="4778" spans="3:9">
      <c r="C4778" s="46" t="s">
        <v>824</v>
      </c>
      <c r="D4778" s="47" t="s">
        <v>1946</v>
      </c>
      <c r="E4778" s="48" t="s">
        <v>13007</v>
      </c>
      <c r="F4778" s="49">
        <v>41891</v>
      </c>
      <c r="G4778" s="50">
        <v>-17700</v>
      </c>
      <c r="H4778" s="21" t="s">
        <v>825</v>
      </c>
      <c r="I4778" s="23" t="s">
        <v>825</v>
      </c>
    </row>
    <row r="4779" spans="3:9">
      <c r="C4779" s="39" t="s">
        <v>21906</v>
      </c>
      <c r="D4779" s="40" t="s">
        <v>21907</v>
      </c>
      <c r="E4779" s="43" t="s">
        <v>21908</v>
      </c>
      <c r="F4779" s="44">
        <v>44762</v>
      </c>
      <c r="G4779" s="45">
        <v>-7519564.4400000004</v>
      </c>
      <c r="H4779" s="21">
        <v>0</v>
      </c>
      <c r="I4779" s="23" t="e">
        <v>#N/A</v>
      </c>
    </row>
    <row r="4780" spans="3:9">
      <c r="C4780" s="46" t="s">
        <v>826</v>
      </c>
      <c r="D4780" s="47" t="s">
        <v>1947</v>
      </c>
      <c r="E4780" s="48" t="s">
        <v>12510</v>
      </c>
      <c r="F4780" s="49">
        <v>41551</v>
      </c>
      <c r="G4780" s="50">
        <v>-5228.57</v>
      </c>
      <c r="H4780" s="21" t="s">
        <v>827</v>
      </c>
      <c r="I4780" s="23" t="s">
        <v>19771</v>
      </c>
    </row>
    <row r="4781" spans="3:9">
      <c r="C4781" s="46" t="s">
        <v>826</v>
      </c>
      <c r="D4781" s="47" t="s">
        <v>1947</v>
      </c>
      <c r="E4781" s="48" t="s">
        <v>12511</v>
      </c>
      <c r="F4781" s="49">
        <v>41732</v>
      </c>
      <c r="G4781" s="50">
        <v>-20000</v>
      </c>
      <c r="H4781" s="21" t="s">
        <v>828</v>
      </c>
      <c r="I4781" s="23" t="s">
        <v>19772</v>
      </c>
    </row>
    <row r="4782" spans="3:9">
      <c r="C4782" s="46" t="s">
        <v>826</v>
      </c>
      <c r="D4782" s="47" t="s">
        <v>1947</v>
      </c>
      <c r="E4782" s="48" t="s">
        <v>12512</v>
      </c>
      <c r="F4782" s="49">
        <v>41277</v>
      </c>
      <c r="G4782" s="50">
        <v>-11442.94</v>
      </c>
      <c r="H4782" s="21" t="s">
        <v>829</v>
      </c>
      <c r="I4782" s="23" t="s">
        <v>829</v>
      </c>
    </row>
    <row r="4783" spans="3:9">
      <c r="C4783" s="46" t="s">
        <v>826</v>
      </c>
      <c r="D4783" s="47" t="s">
        <v>1947</v>
      </c>
      <c r="E4783" s="48" t="s">
        <v>12513</v>
      </c>
      <c r="F4783" s="49">
        <v>41340</v>
      </c>
      <c r="G4783" s="50">
        <v>-112454</v>
      </c>
      <c r="H4783" s="21" t="s">
        <v>830</v>
      </c>
      <c r="I4783" s="23" t="s">
        <v>830</v>
      </c>
    </row>
    <row r="4784" spans="3:9">
      <c r="C4784" s="46" t="s">
        <v>826</v>
      </c>
      <c r="D4784" s="47" t="s">
        <v>1947</v>
      </c>
      <c r="E4784" s="48" t="s">
        <v>12514</v>
      </c>
      <c r="F4784" s="49">
        <v>41092</v>
      </c>
      <c r="G4784" s="50">
        <v>-7250</v>
      </c>
      <c r="H4784" s="21" t="s">
        <v>831</v>
      </c>
      <c r="I4784" s="23" t="s">
        <v>831</v>
      </c>
    </row>
    <row r="4785" spans="3:9" ht="30">
      <c r="C4785" s="46" t="s">
        <v>826</v>
      </c>
      <c r="D4785" s="47" t="s">
        <v>1947</v>
      </c>
      <c r="E4785" s="48" t="s">
        <v>12515</v>
      </c>
      <c r="F4785" s="49">
        <v>41267</v>
      </c>
      <c r="G4785" s="50">
        <v>6937.5</v>
      </c>
      <c r="H4785" s="21" t="s">
        <v>1949</v>
      </c>
      <c r="I4785" s="23" t="s">
        <v>1948</v>
      </c>
    </row>
    <row r="4786" spans="3:9" ht="75">
      <c r="C4786" s="46" t="s">
        <v>826</v>
      </c>
      <c r="D4786" s="47" t="s">
        <v>1947</v>
      </c>
      <c r="E4786" s="48" t="s">
        <v>12516</v>
      </c>
      <c r="F4786" s="49">
        <v>43895</v>
      </c>
      <c r="G4786" s="50">
        <v>0.01</v>
      </c>
      <c r="H4786" s="21" t="s">
        <v>19446</v>
      </c>
      <c r="I4786" s="23" t="s">
        <v>19773</v>
      </c>
    </row>
    <row r="4787" spans="3:9" ht="60">
      <c r="C4787" s="46" t="s">
        <v>826</v>
      </c>
      <c r="D4787" s="47" t="s">
        <v>1947</v>
      </c>
      <c r="E4787" s="48" t="s">
        <v>12517</v>
      </c>
      <c r="F4787" s="49">
        <v>44616</v>
      </c>
      <c r="G4787" s="50">
        <v>0.01</v>
      </c>
      <c r="H4787" s="21" t="s">
        <v>19447</v>
      </c>
      <c r="I4787" s="23" t="s">
        <v>19774</v>
      </c>
    </row>
    <row r="4788" spans="3:9">
      <c r="C4788" s="46" t="s">
        <v>826</v>
      </c>
      <c r="D4788" s="47" t="s">
        <v>1947</v>
      </c>
      <c r="E4788" s="48" t="s">
        <v>12518</v>
      </c>
      <c r="F4788" s="49">
        <v>41850</v>
      </c>
      <c r="G4788" s="50">
        <v>-4773.8</v>
      </c>
      <c r="H4788" s="21" t="s">
        <v>832</v>
      </c>
      <c r="I4788" s="23" t="s">
        <v>19775</v>
      </c>
    </row>
    <row r="4789" spans="3:9">
      <c r="C4789" s="46" t="s">
        <v>826</v>
      </c>
      <c r="D4789" s="47" t="s">
        <v>1947</v>
      </c>
      <c r="E4789" s="48" t="s">
        <v>12519</v>
      </c>
      <c r="F4789" s="49">
        <v>41850</v>
      </c>
      <c r="G4789" s="50">
        <v>-16850.400000000001</v>
      </c>
      <c r="H4789" s="21" t="s">
        <v>833</v>
      </c>
      <c r="I4789" s="23" t="s">
        <v>19776</v>
      </c>
    </row>
    <row r="4790" spans="3:9">
      <c r="C4790" s="46" t="s">
        <v>834</v>
      </c>
      <c r="D4790" s="47" t="s">
        <v>1950</v>
      </c>
      <c r="E4790" s="48" t="s">
        <v>14499</v>
      </c>
      <c r="F4790" s="49">
        <v>40718</v>
      </c>
      <c r="G4790" s="50">
        <v>-56202</v>
      </c>
      <c r="H4790" s="21" t="s">
        <v>835</v>
      </c>
      <c r="I4790" s="23" t="s">
        <v>19777</v>
      </c>
    </row>
    <row r="4791" spans="3:9">
      <c r="C4791" s="39" t="s">
        <v>11804</v>
      </c>
      <c r="D4791" s="40" t="s">
        <v>11805</v>
      </c>
      <c r="E4791" s="43" t="s">
        <v>18921</v>
      </c>
      <c r="F4791" s="44">
        <v>40862</v>
      </c>
      <c r="G4791" s="45">
        <v>-8847.84</v>
      </c>
      <c r="H4791" s="21">
        <v>0</v>
      </c>
      <c r="I4791" s="23" t="s">
        <v>11806</v>
      </c>
    </row>
    <row r="4792" spans="3:9">
      <c r="C4792" s="39" t="s">
        <v>11807</v>
      </c>
      <c r="D4792" s="40" t="s">
        <v>11808</v>
      </c>
      <c r="E4792" s="43" t="s">
        <v>18922</v>
      </c>
      <c r="F4792" s="44">
        <v>42604</v>
      </c>
      <c r="G4792" s="45">
        <v>-2665400.56</v>
      </c>
      <c r="H4792" s="21">
        <v>0</v>
      </c>
      <c r="I4792" s="23" t="s">
        <v>20817</v>
      </c>
    </row>
    <row r="4793" spans="3:9">
      <c r="C4793" s="39" t="s">
        <v>11809</v>
      </c>
      <c r="D4793" s="40" t="s">
        <v>11810</v>
      </c>
      <c r="E4793" s="43" t="s">
        <v>18923</v>
      </c>
      <c r="F4793" s="44">
        <v>42318</v>
      </c>
      <c r="G4793" s="45">
        <v>-12980</v>
      </c>
      <c r="H4793" s="21">
        <v>0</v>
      </c>
      <c r="I4793" s="23" t="s">
        <v>11811</v>
      </c>
    </row>
    <row r="4794" spans="3:9">
      <c r="C4794" s="46" t="s">
        <v>836</v>
      </c>
      <c r="D4794" s="47" t="s">
        <v>1951</v>
      </c>
      <c r="E4794" s="48" t="s">
        <v>12932</v>
      </c>
      <c r="F4794" s="49">
        <v>41999</v>
      </c>
      <c r="G4794" s="50">
        <v>-1027734.88</v>
      </c>
      <c r="H4794" s="21" t="s">
        <v>837</v>
      </c>
      <c r="I4794" s="23" t="s">
        <v>837</v>
      </c>
    </row>
    <row r="4795" spans="3:9">
      <c r="C4795" s="46" t="s">
        <v>836</v>
      </c>
      <c r="D4795" s="47" t="s">
        <v>1951</v>
      </c>
      <c r="E4795" s="48" t="s">
        <v>12933</v>
      </c>
      <c r="F4795" s="49">
        <v>43287</v>
      </c>
      <c r="G4795" s="50">
        <v>-125594.48</v>
      </c>
      <c r="H4795" s="21" t="s">
        <v>172</v>
      </c>
      <c r="I4795" s="23" t="s">
        <v>172</v>
      </c>
    </row>
    <row r="4796" spans="3:9">
      <c r="C4796" s="46" t="s">
        <v>836</v>
      </c>
      <c r="D4796" s="47" t="s">
        <v>1951</v>
      </c>
      <c r="E4796" s="48" t="s">
        <v>12934</v>
      </c>
      <c r="F4796" s="49">
        <v>40687</v>
      </c>
      <c r="G4796" s="50">
        <v>-165392.79999999999</v>
      </c>
      <c r="H4796" s="21" t="s">
        <v>838</v>
      </c>
      <c r="I4796" s="23" t="s">
        <v>19778</v>
      </c>
    </row>
    <row r="4797" spans="3:9">
      <c r="C4797" s="46" t="s">
        <v>839</v>
      </c>
      <c r="D4797" s="47" t="s">
        <v>1952</v>
      </c>
      <c r="E4797" s="48" t="s">
        <v>13045</v>
      </c>
      <c r="F4797" s="49">
        <v>43306</v>
      </c>
      <c r="G4797" s="50">
        <v>-813070.42</v>
      </c>
      <c r="H4797" s="21" t="s">
        <v>840</v>
      </c>
      <c r="I4797" s="23" t="s">
        <v>840</v>
      </c>
    </row>
    <row r="4798" spans="3:9">
      <c r="C4798" s="46" t="s">
        <v>839</v>
      </c>
      <c r="D4798" s="47" t="s">
        <v>1952</v>
      </c>
      <c r="E4798" s="48" t="s">
        <v>13046</v>
      </c>
      <c r="F4798" s="49">
        <v>43977</v>
      </c>
      <c r="G4798" s="50">
        <v>-30709.8</v>
      </c>
      <c r="H4798" s="21" t="s">
        <v>841</v>
      </c>
      <c r="I4798" s="23" t="s">
        <v>841</v>
      </c>
    </row>
    <row r="4799" spans="3:9" ht="90">
      <c r="C4799" s="46" t="s">
        <v>839</v>
      </c>
      <c r="D4799" s="47" t="s">
        <v>1952</v>
      </c>
      <c r="E4799" s="48" t="s">
        <v>13047</v>
      </c>
      <c r="F4799" s="49">
        <v>43938</v>
      </c>
      <c r="G4799" s="50">
        <v>0.01</v>
      </c>
      <c r="H4799" s="21" t="s">
        <v>19448</v>
      </c>
      <c r="I4799" s="23" t="s">
        <v>19779</v>
      </c>
    </row>
    <row r="4800" spans="3:9" ht="45">
      <c r="C4800" s="46" t="s">
        <v>839</v>
      </c>
      <c r="D4800" s="47" t="s">
        <v>1952</v>
      </c>
      <c r="E4800" s="48" t="s">
        <v>13048</v>
      </c>
      <c r="F4800" s="49">
        <v>43770</v>
      </c>
      <c r="G4800" s="50">
        <v>0.01</v>
      </c>
      <c r="H4800" s="21" t="s">
        <v>19449</v>
      </c>
      <c r="I4800" s="23" t="s">
        <v>19780</v>
      </c>
    </row>
    <row r="4801" spans="3:9">
      <c r="C4801" s="46" t="s">
        <v>842</v>
      </c>
      <c r="D4801" s="47" t="s">
        <v>1953</v>
      </c>
      <c r="E4801" s="48" t="s">
        <v>13422</v>
      </c>
      <c r="F4801" s="49">
        <v>41297</v>
      </c>
      <c r="G4801" s="50">
        <v>-41647.64</v>
      </c>
      <c r="H4801" s="21" t="s">
        <v>843</v>
      </c>
      <c r="I4801" s="23" t="s">
        <v>843</v>
      </c>
    </row>
    <row r="4802" spans="3:9">
      <c r="C4802" s="39" t="s">
        <v>11812</v>
      </c>
      <c r="D4802" s="40" t="s">
        <v>11813</v>
      </c>
      <c r="E4802" s="43" t="s">
        <v>18924</v>
      </c>
      <c r="F4802" s="44">
        <v>43056</v>
      </c>
      <c r="G4802" s="45">
        <v>-152576.28</v>
      </c>
      <c r="H4802" s="21">
        <v>0</v>
      </c>
      <c r="I4802" s="23" t="e">
        <v>#N/A</v>
      </c>
    </row>
    <row r="4803" spans="3:9">
      <c r="C4803" s="46" t="s">
        <v>844</v>
      </c>
      <c r="D4803" s="47" t="s">
        <v>1954</v>
      </c>
      <c r="E4803" s="48" t="s">
        <v>13645</v>
      </c>
      <c r="F4803" s="49">
        <v>41624</v>
      </c>
      <c r="G4803" s="50">
        <v>-35400</v>
      </c>
      <c r="H4803" s="21" t="s">
        <v>845</v>
      </c>
      <c r="I4803" s="23" t="s">
        <v>845</v>
      </c>
    </row>
    <row r="4804" spans="3:9">
      <c r="C4804" s="46" t="s">
        <v>846</v>
      </c>
      <c r="D4804" s="47" t="s">
        <v>1955</v>
      </c>
      <c r="E4804" s="48" t="s">
        <v>12307</v>
      </c>
      <c r="F4804" s="49">
        <v>41935</v>
      </c>
      <c r="G4804" s="50">
        <v>-3080</v>
      </c>
      <c r="H4804" s="21" t="s">
        <v>503</v>
      </c>
      <c r="I4804" s="23" t="s">
        <v>503</v>
      </c>
    </row>
    <row r="4805" spans="3:9">
      <c r="C4805" s="46" t="s">
        <v>847</v>
      </c>
      <c r="D4805" s="47" t="s">
        <v>1956</v>
      </c>
      <c r="E4805" s="48" t="s">
        <v>13461</v>
      </c>
      <c r="F4805" s="49">
        <v>41684</v>
      </c>
      <c r="G4805" s="50">
        <v>-118000</v>
      </c>
      <c r="H4805" s="21" t="s">
        <v>848</v>
      </c>
      <c r="I4805" s="23" t="s">
        <v>19781</v>
      </c>
    </row>
    <row r="4806" spans="3:9" ht="90">
      <c r="C4806" s="46" t="s">
        <v>847</v>
      </c>
      <c r="D4806" s="47" t="s">
        <v>1956</v>
      </c>
      <c r="E4806" s="48" t="s">
        <v>13462</v>
      </c>
      <c r="F4806" s="49">
        <v>43329</v>
      </c>
      <c r="G4806" s="50">
        <v>0.01</v>
      </c>
      <c r="H4806" s="21" t="s">
        <v>19450</v>
      </c>
      <c r="I4806" s="23" t="s">
        <v>19782</v>
      </c>
    </row>
    <row r="4807" spans="3:9">
      <c r="C4807" s="39" t="s">
        <v>11815</v>
      </c>
      <c r="D4807" s="40" t="s">
        <v>11816</v>
      </c>
      <c r="E4807" s="43" t="s">
        <v>18925</v>
      </c>
      <c r="F4807" s="44">
        <v>41432</v>
      </c>
      <c r="G4807" s="45">
        <v>-6736273.8099999996</v>
      </c>
      <c r="H4807" s="21">
        <v>0</v>
      </c>
      <c r="I4807" s="23" t="s">
        <v>11817</v>
      </c>
    </row>
    <row r="4808" spans="3:9">
      <c r="C4808" s="39" t="s">
        <v>11815</v>
      </c>
      <c r="D4808" s="40" t="s">
        <v>11816</v>
      </c>
      <c r="E4808" s="43" t="s">
        <v>18926</v>
      </c>
      <c r="F4808" s="44">
        <v>42178</v>
      </c>
      <c r="G4808" s="45">
        <v>-3107944.73</v>
      </c>
      <c r="H4808" s="21">
        <v>0</v>
      </c>
      <c r="I4808" s="23" t="s">
        <v>11819</v>
      </c>
    </row>
    <row r="4809" spans="3:9">
      <c r="C4809" s="39" t="s">
        <v>11815</v>
      </c>
      <c r="D4809" s="40" t="s">
        <v>11816</v>
      </c>
      <c r="E4809" s="43" t="s">
        <v>18927</v>
      </c>
      <c r="F4809" s="44">
        <v>41201</v>
      </c>
      <c r="G4809" s="45">
        <v>-8940114.8200000003</v>
      </c>
      <c r="H4809" s="21">
        <v>0</v>
      </c>
      <c r="I4809" s="23" t="s">
        <v>11821</v>
      </c>
    </row>
    <row r="4810" spans="3:9">
      <c r="C4810" s="39" t="s">
        <v>11815</v>
      </c>
      <c r="D4810" s="40" t="s">
        <v>11816</v>
      </c>
      <c r="E4810" s="43" t="s">
        <v>21909</v>
      </c>
      <c r="F4810" s="44">
        <v>44768</v>
      </c>
      <c r="G4810" s="45">
        <v>-2903475.14</v>
      </c>
      <c r="H4810" s="21">
        <v>0</v>
      </c>
      <c r="I4810" s="23" t="e">
        <v>#N/A</v>
      </c>
    </row>
    <row r="4811" spans="3:9">
      <c r="C4811" s="46" t="s">
        <v>849</v>
      </c>
      <c r="D4811" s="47" t="s">
        <v>1957</v>
      </c>
      <c r="E4811" s="48" t="s">
        <v>12308</v>
      </c>
      <c r="F4811" s="49">
        <v>44588</v>
      </c>
      <c r="G4811" s="50">
        <v>-4591918.08</v>
      </c>
      <c r="H4811" s="21" t="s">
        <v>850</v>
      </c>
      <c r="I4811" s="23" t="s">
        <v>850</v>
      </c>
    </row>
    <row r="4812" spans="3:9">
      <c r="C4812" s="46" t="s">
        <v>849</v>
      </c>
      <c r="D4812" s="47" t="s">
        <v>1957</v>
      </c>
      <c r="E4812" s="48" t="s">
        <v>12309</v>
      </c>
      <c r="F4812" s="49">
        <v>44588</v>
      </c>
      <c r="G4812" s="50">
        <v>4591918.08</v>
      </c>
      <c r="H4812" s="21" t="s">
        <v>851</v>
      </c>
      <c r="I4812" s="23" t="s">
        <v>851</v>
      </c>
    </row>
    <row r="4813" spans="3:9">
      <c r="C4813" s="46" t="s">
        <v>1500</v>
      </c>
      <c r="D4813" s="47" t="s">
        <v>1958</v>
      </c>
      <c r="E4813" s="48" t="s">
        <v>12549</v>
      </c>
      <c r="F4813" s="49">
        <v>41813</v>
      </c>
      <c r="G4813" s="50">
        <v>-402380</v>
      </c>
      <c r="H4813" s="21" t="s">
        <v>1501</v>
      </c>
      <c r="I4813" s="23" t="s">
        <v>1501</v>
      </c>
    </row>
    <row r="4814" spans="3:9">
      <c r="C4814" s="39" t="s">
        <v>11822</v>
      </c>
      <c r="D4814" s="40" t="s">
        <v>11823</v>
      </c>
      <c r="E4814" s="43" t="s">
        <v>18928</v>
      </c>
      <c r="F4814" s="44">
        <v>42643</v>
      </c>
      <c r="G4814" s="45">
        <v>-500750.33</v>
      </c>
      <c r="H4814" s="21">
        <v>0</v>
      </c>
      <c r="I4814" s="23" t="s">
        <v>11824</v>
      </c>
    </row>
    <row r="4815" spans="3:9">
      <c r="C4815" s="39" t="s">
        <v>11822</v>
      </c>
      <c r="D4815" s="40" t="s">
        <v>11823</v>
      </c>
      <c r="E4815" s="43" t="s">
        <v>18929</v>
      </c>
      <c r="F4815" s="44">
        <v>43059</v>
      </c>
      <c r="G4815" s="45">
        <v>-1766777.1</v>
      </c>
      <c r="H4815" s="21">
        <v>0</v>
      </c>
      <c r="I4815" s="23" t="s">
        <v>11825</v>
      </c>
    </row>
    <row r="4816" spans="3:9">
      <c r="C4816" s="39" t="s">
        <v>11826</v>
      </c>
      <c r="D4816" s="40" t="s">
        <v>11827</v>
      </c>
      <c r="E4816" s="43" t="s">
        <v>18930</v>
      </c>
      <c r="F4816" s="44">
        <v>41802</v>
      </c>
      <c r="G4816" s="45">
        <v>265456.71000000002</v>
      </c>
      <c r="H4816" s="21">
        <v>0</v>
      </c>
      <c r="I4816" s="23" t="s">
        <v>11828</v>
      </c>
    </row>
    <row r="4817" spans="3:9">
      <c r="C4817" s="39" t="s">
        <v>11826</v>
      </c>
      <c r="D4817" s="40" t="s">
        <v>11827</v>
      </c>
      <c r="E4817" s="43" t="s">
        <v>18931</v>
      </c>
      <c r="F4817" s="44">
        <v>41780</v>
      </c>
      <c r="G4817" s="45">
        <v>438950.28</v>
      </c>
      <c r="H4817" s="21">
        <v>0</v>
      </c>
      <c r="I4817" s="23" t="s">
        <v>11829</v>
      </c>
    </row>
    <row r="4818" spans="3:9">
      <c r="C4818" s="39" t="s">
        <v>11826</v>
      </c>
      <c r="D4818" s="40" t="s">
        <v>11827</v>
      </c>
      <c r="E4818" s="43" t="s">
        <v>18932</v>
      </c>
      <c r="F4818" s="44">
        <v>41780</v>
      </c>
      <c r="G4818" s="45">
        <v>-2194751.4</v>
      </c>
      <c r="H4818" s="21">
        <v>0</v>
      </c>
      <c r="I4818" s="23" t="s">
        <v>11829</v>
      </c>
    </row>
    <row r="4819" spans="3:9">
      <c r="C4819" s="39" t="s">
        <v>11826</v>
      </c>
      <c r="D4819" s="40" t="s">
        <v>11827</v>
      </c>
      <c r="E4819" s="43" t="s">
        <v>18933</v>
      </c>
      <c r="F4819" s="44">
        <v>42250</v>
      </c>
      <c r="G4819" s="45">
        <v>-723042.52</v>
      </c>
      <c r="H4819" s="21">
        <v>0</v>
      </c>
      <c r="I4819" s="23" t="s">
        <v>11830</v>
      </c>
    </row>
    <row r="4820" spans="3:9">
      <c r="C4820" s="39" t="s">
        <v>11826</v>
      </c>
      <c r="D4820" s="40" t="s">
        <v>11827</v>
      </c>
      <c r="E4820" s="43" t="s">
        <v>18934</v>
      </c>
      <c r="F4820" s="44">
        <v>41802</v>
      </c>
      <c r="G4820" s="45">
        <v>-1327283.55</v>
      </c>
      <c r="H4820" s="21">
        <v>0</v>
      </c>
      <c r="I4820" s="23" t="s">
        <v>11828</v>
      </c>
    </row>
    <row r="4821" spans="3:9">
      <c r="C4821" s="39" t="s">
        <v>11826</v>
      </c>
      <c r="D4821" s="40" t="s">
        <v>11827</v>
      </c>
      <c r="E4821" s="43" t="s">
        <v>18935</v>
      </c>
      <c r="F4821" s="44">
        <v>41828</v>
      </c>
      <c r="G4821" s="45">
        <v>-1128125.3799999999</v>
      </c>
      <c r="H4821" s="21">
        <v>0</v>
      </c>
      <c r="I4821" s="23" t="s">
        <v>11831</v>
      </c>
    </row>
    <row r="4822" spans="3:9">
      <c r="C4822" s="46" t="s">
        <v>852</v>
      </c>
      <c r="D4822" s="47" t="s">
        <v>1959</v>
      </c>
      <c r="E4822" s="48" t="s">
        <v>13438</v>
      </c>
      <c r="F4822" s="49">
        <v>41144</v>
      </c>
      <c r="G4822" s="50">
        <v>-203793.33</v>
      </c>
      <c r="H4822" s="21" t="s">
        <v>853</v>
      </c>
      <c r="I4822" s="23" t="s">
        <v>19783</v>
      </c>
    </row>
    <row r="4823" spans="3:9">
      <c r="C4823" s="46" t="s">
        <v>852</v>
      </c>
      <c r="D4823" s="47" t="s">
        <v>1959</v>
      </c>
      <c r="E4823" s="48" t="s">
        <v>13439</v>
      </c>
      <c r="F4823" s="49">
        <v>43646</v>
      </c>
      <c r="G4823" s="50">
        <v>-358898.01</v>
      </c>
      <c r="H4823" s="21" t="s">
        <v>1502</v>
      </c>
      <c r="I4823" s="23" t="s">
        <v>19784</v>
      </c>
    </row>
    <row r="4824" spans="3:9">
      <c r="C4824" s="39" t="s">
        <v>11832</v>
      </c>
      <c r="D4824" s="40" t="s">
        <v>11833</v>
      </c>
      <c r="E4824" s="43" t="s">
        <v>18936</v>
      </c>
      <c r="F4824" s="44">
        <v>43500</v>
      </c>
      <c r="G4824" s="45">
        <v>-2070056.39</v>
      </c>
      <c r="H4824" s="21">
        <v>0</v>
      </c>
      <c r="I4824" s="23" t="s">
        <v>41</v>
      </c>
    </row>
    <row r="4825" spans="3:9" ht="105">
      <c r="C4825" s="39" t="s">
        <v>11832</v>
      </c>
      <c r="D4825" s="40" t="s">
        <v>11833</v>
      </c>
      <c r="E4825" s="43" t="s">
        <v>18937</v>
      </c>
      <c r="F4825" s="44">
        <v>43706</v>
      </c>
      <c r="G4825" s="45">
        <v>0.01</v>
      </c>
      <c r="H4825" s="21">
        <v>0</v>
      </c>
      <c r="I4825" s="23" t="s">
        <v>20820</v>
      </c>
    </row>
    <row r="4826" spans="3:9" ht="105">
      <c r="C4826" s="39" t="s">
        <v>11832</v>
      </c>
      <c r="D4826" s="40" t="s">
        <v>11833</v>
      </c>
      <c r="E4826" s="43" t="s">
        <v>18938</v>
      </c>
      <c r="F4826" s="44">
        <v>43706</v>
      </c>
      <c r="G4826" s="45">
        <v>0.01</v>
      </c>
      <c r="H4826" s="21">
        <v>0</v>
      </c>
      <c r="I4826" s="23" t="s">
        <v>20822</v>
      </c>
    </row>
    <row r="4827" spans="3:9">
      <c r="C4827" s="39" t="s">
        <v>21999</v>
      </c>
      <c r="D4827" s="40" t="s">
        <v>21289</v>
      </c>
      <c r="E4827" s="40" t="s">
        <v>21290</v>
      </c>
      <c r="F4827" s="41">
        <v>44729</v>
      </c>
      <c r="G4827" s="42">
        <v>-28039990.719999999</v>
      </c>
      <c r="H4827" s="21" t="s">
        <v>11372</v>
      </c>
      <c r="I4827" s="23" t="e">
        <v>#N/A</v>
      </c>
    </row>
    <row r="4828" spans="3:9">
      <c r="C4828" s="39" t="s">
        <v>21999</v>
      </c>
      <c r="D4828" s="40" t="s">
        <v>21289</v>
      </c>
      <c r="E4828" s="40" t="s">
        <v>21291</v>
      </c>
      <c r="F4828" s="41">
        <v>44741</v>
      </c>
      <c r="G4828" s="42">
        <v>-9920005.1199999992</v>
      </c>
      <c r="H4828" s="21" t="s">
        <v>11373</v>
      </c>
      <c r="I4828" s="23" t="e">
        <v>#N/A</v>
      </c>
    </row>
    <row r="4829" spans="3:9">
      <c r="C4829" s="39" t="s">
        <v>11834</v>
      </c>
      <c r="D4829" s="40" t="s">
        <v>11835</v>
      </c>
      <c r="E4829" s="43" t="s">
        <v>18939</v>
      </c>
      <c r="F4829" s="44">
        <v>41997</v>
      </c>
      <c r="G4829" s="45">
        <v>-440917.68</v>
      </c>
      <c r="H4829" s="21">
        <v>0</v>
      </c>
      <c r="I4829" s="23" t="s">
        <v>11836</v>
      </c>
    </row>
    <row r="4830" spans="3:9">
      <c r="C4830" s="46" t="s">
        <v>854</v>
      </c>
      <c r="D4830" s="47" t="s">
        <v>1960</v>
      </c>
      <c r="E4830" s="48" t="s">
        <v>14442</v>
      </c>
      <c r="F4830" s="49">
        <v>42730</v>
      </c>
      <c r="G4830" s="50">
        <v>-2805450</v>
      </c>
      <c r="H4830" s="21" t="s">
        <v>855</v>
      </c>
      <c r="I4830" s="23" t="s">
        <v>855</v>
      </c>
    </row>
    <row r="4831" spans="3:9">
      <c r="C4831" s="46" t="s">
        <v>854</v>
      </c>
      <c r="D4831" s="47" t="s">
        <v>1960</v>
      </c>
      <c r="E4831" s="48" t="s">
        <v>14443</v>
      </c>
      <c r="F4831" s="49">
        <v>42753</v>
      </c>
      <c r="G4831" s="50">
        <v>-2805450</v>
      </c>
      <c r="H4831" s="21" t="s">
        <v>825</v>
      </c>
      <c r="I4831" s="23" t="s">
        <v>825</v>
      </c>
    </row>
    <row r="4832" spans="3:9">
      <c r="C4832" s="39" t="s">
        <v>11838</v>
      </c>
      <c r="D4832" s="40" t="s">
        <v>11839</v>
      </c>
      <c r="E4832" s="43" t="s">
        <v>18940</v>
      </c>
      <c r="F4832" s="44">
        <v>42026</v>
      </c>
      <c r="G4832" s="45">
        <v>1349604.36</v>
      </c>
      <c r="H4832" s="21">
        <v>0</v>
      </c>
      <c r="I4832" s="23" t="s">
        <v>11840</v>
      </c>
    </row>
    <row r="4833" spans="3:9">
      <c r="C4833" s="39" t="s">
        <v>11838</v>
      </c>
      <c r="D4833" s="40" t="s">
        <v>11839</v>
      </c>
      <c r="E4833" s="43" t="s">
        <v>18941</v>
      </c>
      <c r="F4833" s="44">
        <v>42026</v>
      </c>
      <c r="G4833" s="45">
        <v>-6748021.8200000003</v>
      </c>
      <c r="H4833" s="21">
        <v>0</v>
      </c>
      <c r="I4833" s="23" t="s">
        <v>11840</v>
      </c>
    </row>
    <row r="4834" spans="3:9">
      <c r="C4834" s="39" t="s">
        <v>11841</v>
      </c>
      <c r="D4834" s="40" t="s">
        <v>11842</v>
      </c>
      <c r="E4834" s="43" t="s">
        <v>18942</v>
      </c>
      <c r="F4834" s="44">
        <v>41422</v>
      </c>
      <c r="G4834" s="45">
        <v>1119467.57</v>
      </c>
      <c r="H4834" s="21">
        <v>0</v>
      </c>
      <c r="I4834" s="23" t="s">
        <v>20823</v>
      </c>
    </row>
    <row r="4835" spans="3:9">
      <c r="C4835" s="39" t="s">
        <v>11841</v>
      </c>
      <c r="D4835" s="40" t="s">
        <v>11842</v>
      </c>
      <c r="E4835" s="43" t="s">
        <v>18943</v>
      </c>
      <c r="F4835" s="44">
        <v>41122</v>
      </c>
      <c r="G4835" s="45">
        <v>-2146546.64</v>
      </c>
      <c r="H4835" s="21">
        <v>0</v>
      </c>
      <c r="I4835" s="23" t="s">
        <v>20824</v>
      </c>
    </row>
    <row r="4836" spans="3:9">
      <c r="C4836" s="39" t="s">
        <v>11841</v>
      </c>
      <c r="D4836" s="40" t="s">
        <v>11842</v>
      </c>
      <c r="E4836" s="43" t="s">
        <v>18944</v>
      </c>
      <c r="F4836" s="44">
        <v>41271</v>
      </c>
      <c r="G4836" s="45">
        <v>-1230039.49</v>
      </c>
      <c r="H4836" s="21">
        <v>0</v>
      </c>
      <c r="I4836" s="23" t="s">
        <v>20825</v>
      </c>
    </row>
    <row r="4837" spans="3:9">
      <c r="C4837" s="39" t="s">
        <v>8959</v>
      </c>
      <c r="D4837" s="40" t="s">
        <v>8960</v>
      </c>
      <c r="E4837" s="43" t="s">
        <v>17236</v>
      </c>
      <c r="F4837" s="44">
        <v>41971</v>
      </c>
      <c r="G4837" s="45">
        <v>-1078466.52</v>
      </c>
      <c r="H4837" s="21" t="s">
        <v>19421</v>
      </c>
      <c r="I4837" s="23" t="s">
        <v>8961</v>
      </c>
    </row>
    <row r="4838" spans="3:9">
      <c r="C4838" s="39" t="s">
        <v>8959</v>
      </c>
      <c r="D4838" s="40" t="s">
        <v>8960</v>
      </c>
      <c r="E4838" s="43" t="s">
        <v>17237</v>
      </c>
      <c r="F4838" s="44">
        <v>41971</v>
      </c>
      <c r="G4838" s="45">
        <v>-1092755.74</v>
      </c>
      <c r="H4838" s="21" t="s">
        <v>19422</v>
      </c>
      <c r="I4838" s="23" t="s">
        <v>8962</v>
      </c>
    </row>
    <row r="4839" spans="3:9">
      <c r="C4839" s="46" t="s">
        <v>856</v>
      </c>
      <c r="D4839" s="47" t="s">
        <v>1961</v>
      </c>
      <c r="E4839" s="48" t="s">
        <v>12692</v>
      </c>
      <c r="F4839" s="49">
        <v>41162</v>
      </c>
      <c r="G4839" s="50">
        <v>-4746</v>
      </c>
      <c r="H4839" s="21" t="s">
        <v>857</v>
      </c>
      <c r="I4839" s="23" t="s">
        <v>19785</v>
      </c>
    </row>
    <row r="4840" spans="3:9">
      <c r="C4840" s="46" t="s">
        <v>856</v>
      </c>
      <c r="D4840" s="47" t="s">
        <v>1961</v>
      </c>
      <c r="E4840" s="48" t="s">
        <v>12693</v>
      </c>
      <c r="F4840" s="49">
        <v>41186</v>
      </c>
      <c r="G4840" s="50">
        <v>-4246</v>
      </c>
      <c r="H4840" s="21" t="s">
        <v>858</v>
      </c>
      <c r="I4840" s="23" t="s">
        <v>19786</v>
      </c>
    </row>
    <row r="4841" spans="3:9">
      <c r="C4841" s="46" t="s">
        <v>859</v>
      </c>
      <c r="D4841" s="47" t="s">
        <v>1962</v>
      </c>
      <c r="E4841" s="48" t="s">
        <v>14448</v>
      </c>
      <c r="F4841" s="49">
        <v>41537</v>
      </c>
      <c r="G4841" s="50">
        <v>-6076.08</v>
      </c>
      <c r="H4841" s="21" t="s">
        <v>860</v>
      </c>
      <c r="I4841" s="23" t="s">
        <v>19787</v>
      </c>
    </row>
    <row r="4842" spans="3:9">
      <c r="C4842" s="46" t="s">
        <v>859</v>
      </c>
      <c r="D4842" s="47" t="s">
        <v>1962</v>
      </c>
      <c r="E4842" s="48" t="s">
        <v>14449</v>
      </c>
      <c r="F4842" s="49">
        <v>41537</v>
      </c>
      <c r="G4842" s="50">
        <v>-67.510000000000005</v>
      </c>
      <c r="H4842" s="21" t="s">
        <v>861</v>
      </c>
      <c r="I4842" s="23" t="s">
        <v>19788</v>
      </c>
    </row>
    <row r="4843" spans="3:9">
      <c r="C4843" s="46" t="s">
        <v>859</v>
      </c>
      <c r="D4843" s="47" t="s">
        <v>1962</v>
      </c>
      <c r="E4843" s="48" t="s">
        <v>14450</v>
      </c>
      <c r="F4843" s="49">
        <v>41537</v>
      </c>
      <c r="G4843" s="50">
        <v>-151.9</v>
      </c>
      <c r="H4843" s="21" t="s">
        <v>862</v>
      </c>
      <c r="I4843" s="23" t="s">
        <v>19789</v>
      </c>
    </row>
    <row r="4844" spans="3:9">
      <c r="C4844" s="46" t="s">
        <v>859</v>
      </c>
      <c r="D4844" s="47" t="s">
        <v>1962</v>
      </c>
      <c r="E4844" s="48" t="s">
        <v>14451</v>
      </c>
      <c r="F4844" s="49">
        <v>41537</v>
      </c>
      <c r="G4844" s="50">
        <v>-27004.799999999999</v>
      </c>
      <c r="H4844" s="21" t="s">
        <v>863</v>
      </c>
      <c r="I4844" s="23" t="s">
        <v>19790</v>
      </c>
    </row>
    <row r="4845" spans="3:9">
      <c r="C4845" s="46" t="s">
        <v>859</v>
      </c>
      <c r="D4845" s="47" t="s">
        <v>1962</v>
      </c>
      <c r="E4845" s="48" t="s">
        <v>14452</v>
      </c>
      <c r="F4845" s="49">
        <v>41537</v>
      </c>
      <c r="G4845" s="50">
        <v>-202.54</v>
      </c>
      <c r="H4845" s="21" t="s">
        <v>864</v>
      </c>
      <c r="I4845" s="23" t="s">
        <v>19791</v>
      </c>
    </row>
    <row r="4846" spans="3:9">
      <c r="C4846" s="46" t="s">
        <v>859</v>
      </c>
      <c r="D4846" s="47" t="s">
        <v>1962</v>
      </c>
      <c r="E4846" s="48" t="s">
        <v>14453</v>
      </c>
      <c r="F4846" s="49">
        <v>41537</v>
      </c>
      <c r="G4846" s="50">
        <v>-652.62</v>
      </c>
      <c r="H4846" s="21" t="s">
        <v>865</v>
      </c>
      <c r="I4846" s="23" t="s">
        <v>19792</v>
      </c>
    </row>
    <row r="4847" spans="3:9">
      <c r="C4847" s="46" t="s">
        <v>859</v>
      </c>
      <c r="D4847" s="47" t="s">
        <v>1962</v>
      </c>
      <c r="E4847" s="48" t="s">
        <v>14454</v>
      </c>
      <c r="F4847" s="49">
        <v>41702</v>
      </c>
      <c r="G4847" s="50">
        <v>-18240</v>
      </c>
      <c r="H4847" s="21" t="s">
        <v>866</v>
      </c>
      <c r="I4847" s="23" t="s">
        <v>19793</v>
      </c>
    </row>
    <row r="4848" spans="3:9">
      <c r="C4848" s="46" t="s">
        <v>859</v>
      </c>
      <c r="D4848" s="47" t="s">
        <v>1962</v>
      </c>
      <c r="E4848" s="48" t="s">
        <v>14455</v>
      </c>
      <c r="F4848" s="49">
        <v>41702</v>
      </c>
      <c r="G4848" s="50">
        <v>-10192.92</v>
      </c>
      <c r="H4848" s="21" t="s">
        <v>867</v>
      </c>
      <c r="I4848" s="23" t="s">
        <v>19793</v>
      </c>
    </row>
    <row r="4849" spans="3:9">
      <c r="C4849" s="46" t="s">
        <v>859</v>
      </c>
      <c r="D4849" s="47" t="s">
        <v>1962</v>
      </c>
      <c r="E4849" s="48" t="s">
        <v>14456</v>
      </c>
      <c r="F4849" s="49">
        <v>41702</v>
      </c>
      <c r="G4849" s="50">
        <v>-374068.1</v>
      </c>
      <c r="H4849" s="21" t="s">
        <v>868</v>
      </c>
      <c r="I4849" s="23" t="s">
        <v>19793</v>
      </c>
    </row>
    <row r="4850" spans="3:9">
      <c r="C4850" s="46" t="s">
        <v>859</v>
      </c>
      <c r="D4850" s="47" t="s">
        <v>1962</v>
      </c>
      <c r="E4850" s="48" t="s">
        <v>14457</v>
      </c>
      <c r="F4850" s="49">
        <v>41702</v>
      </c>
      <c r="G4850" s="50">
        <v>-157697.35999999999</v>
      </c>
      <c r="H4850" s="21" t="s">
        <v>869</v>
      </c>
      <c r="I4850" s="23" t="s">
        <v>19793</v>
      </c>
    </row>
    <row r="4851" spans="3:9">
      <c r="C4851" s="46" t="s">
        <v>859</v>
      </c>
      <c r="D4851" s="47" t="s">
        <v>1962</v>
      </c>
      <c r="E4851" s="48" t="s">
        <v>14458</v>
      </c>
      <c r="F4851" s="49">
        <v>41702</v>
      </c>
      <c r="G4851" s="50">
        <v>-36228.25</v>
      </c>
      <c r="H4851" s="21" t="s">
        <v>870</v>
      </c>
      <c r="I4851" s="23" t="s">
        <v>19793</v>
      </c>
    </row>
    <row r="4852" spans="3:9">
      <c r="C4852" s="46" t="s">
        <v>859</v>
      </c>
      <c r="D4852" s="47" t="s">
        <v>1962</v>
      </c>
      <c r="E4852" s="48" t="s">
        <v>14459</v>
      </c>
      <c r="F4852" s="49">
        <v>41702</v>
      </c>
      <c r="G4852" s="50">
        <v>-10909.8</v>
      </c>
      <c r="H4852" s="21" t="s">
        <v>871</v>
      </c>
      <c r="I4852" s="23" t="s">
        <v>19793</v>
      </c>
    </row>
    <row r="4853" spans="3:9">
      <c r="C4853" s="46" t="s">
        <v>859</v>
      </c>
      <c r="D4853" s="47" t="s">
        <v>1962</v>
      </c>
      <c r="E4853" s="48" t="s">
        <v>14460</v>
      </c>
      <c r="F4853" s="49">
        <v>41702</v>
      </c>
      <c r="G4853" s="50">
        <v>-185466.6</v>
      </c>
      <c r="H4853" s="21" t="s">
        <v>872</v>
      </c>
      <c r="I4853" s="23" t="s">
        <v>19793</v>
      </c>
    </row>
    <row r="4854" spans="3:9">
      <c r="C4854" s="46" t="s">
        <v>859</v>
      </c>
      <c r="D4854" s="47" t="s">
        <v>1962</v>
      </c>
      <c r="E4854" s="48" t="s">
        <v>14461</v>
      </c>
      <c r="F4854" s="49">
        <v>41702</v>
      </c>
      <c r="G4854" s="50">
        <v>-991.8</v>
      </c>
      <c r="H4854" s="21" t="s">
        <v>873</v>
      </c>
      <c r="I4854" s="23" t="s">
        <v>19793</v>
      </c>
    </row>
    <row r="4855" spans="3:9">
      <c r="C4855" s="46" t="s">
        <v>859</v>
      </c>
      <c r="D4855" s="47" t="s">
        <v>1962</v>
      </c>
      <c r="E4855" s="48" t="s">
        <v>14462</v>
      </c>
      <c r="F4855" s="49">
        <v>41702</v>
      </c>
      <c r="G4855" s="50">
        <v>-15660</v>
      </c>
      <c r="H4855" s="21" t="s">
        <v>874</v>
      </c>
      <c r="I4855" s="23" t="s">
        <v>19793</v>
      </c>
    </row>
    <row r="4856" spans="3:9">
      <c r="C4856" s="46" t="s">
        <v>859</v>
      </c>
      <c r="D4856" s="47" t="s">
        <v>1962</v>
      </c>
      <c r="E4856" s="48" t="s">
        <v>14463</v>
      </c>
      <c r="F4856" s="49">
        <v>41702</v>
      </c>
      <c r="G4856" s="50">
        <v>-13015.2</v>
      </c>
      <c r="H4856" s="21" t="s">
        <v>875</v>
      </c>
      <c r="I4856" s="23" t="s">
        <v>19793</v>
      </c>
    </row>
    <row r="4857" spans="3:9">
      <c r="C4857" s="46" t="s">
        <v>859</v>
      </c>
      <c r="D4857" s="47" t="s">
        <v>1962</v>
      </c>
      <c r="E4857" s="48" t="s">
        <v>14464</v>
      </c>
      <c r="F4857" s="49">
        <v>41704</v>
      </c>
      <c r="G4857" s="50">
        <v>-11712.72</v>
      </c>
      <c r="H4857" s="21" t="s">
        <v>876</v>
      </c>
      <c r="I4857" s="23" t="s">
        <v>19794</v>
      </c>
    </row>
    <row r="4858" spans="3:9">
      <c r="C4858" s="46" t="s">
        <v>859</v>
      </c>
      <c r="D4858" s="47" t="s">
        <v>1962</v>
      </c>
      <c r="E4858" s="48" t="s">
        <v>14465</v>
      </c>
      <c r="F4858" s="49">
        <v>41704</v>
      </c>
      <c r="G4858" s="50">
        <v>-276385.3</v>
      </c>
      <c r="H4858" s="21" t="s">
        <v>877</v>
      </c>
      <c r="I4858" s="23" t="s">
        <v>19794</v>
      </c>
    </row>
    <row r="4859" spans="3:9">
      <c r="C4859" s="46" t="s">
        <v>859</v>
      </c>
      <c r="D4859" s="47" t="s">
        <v>1962</v>
      </c>
      <c r="E4859" s="48" t="s">
        <v>14466</v>
      </c>
      <c r="F4859" s="49">
        <v>41704</v>
      </c>
      <c r="G4859" s="50">
        <v>-8911.32</v>
      </c>
      <c r="H4859" s="21" t="s">
        <v>878</v>
      </c>
      <c r="I4859" s="23" t="s">
        <v>19794</v>
      </c>
    </row>
    <row r="4860" spans="3:9">
      <c r="C4860" s="46" t="s">
        <v>859</v>
      </c>
      <c r="D4860" s="47" t="s">
        <v>1962</v>
      </c>
      <c r="E4860" s="48" t="s">
        <v>14467</v>
      </c>
      <c r="F4860" s="49">
        <v>41704</v>
      </c>
      <c r="G4860" s="50">
        <v>-386268.02</v>
      </c>
      <c r="H4860" s="21" t="s">
        <v>879</v>
      </c>
      <c r="I4860" s="23" t="s">
        <v>19794</v>
      </c>
    </row>
    <row r="4861" spans="3:9">
      <c r="C4861" s="46" t="s">
        <v>859</v>
      </c>
      <c r="D4861" s="47" t="s">
        <v>1962</v>
      </c>
      <c r="E4861" s="48" t="s">
        <v>14468</v>
      </c>
      <c r="F4861" s="49">
        <v>41704</v>
      </c>
      <c r="G4861" s="50">
        <v>-280243.20000000001</v>
      </c>
      <c r="H4861" s="21" t="s">
        <v>880</v>
      </c>
      <c r="I4861" s="23" t="s">
        <v>19794</v>
      </c>
    </row>
    <row r="4862" spans="3:9">
      <c r="C4862" s="46" t="s">
        <v>859</v>
      </c>
      <c r="D4862" s="47" t="s">
        <v>1962</v>
      </c>
      <c r="E4862" s="48" t="s">
        <v>14469</v>
      </c>
      <c r="F4862" s="49">
        <v>41704</v>
      </c>
      <c r="G4862" s="50">
        <v>-111996</v>
      </c>
      <c r="H4862" s="21" t="s">
        <v>881</v>
      </c>
      <c r="I4862" s="23" t="s">
        <v>19794</v>
      </c>
    </row>
    <row r="4863" spans="3:9">
      <c r="C4863" s="46" t="s">
        <v>859</v>
      </c>
      <c r="D4863" s="47" t="s">
        <v>1962</v>
      </c>
      <c r="E4863" s="48" t="s">
        <v>14470</v>
      </c>
      <c r="F4863" s="49">
        <v>41704</v>
      </c>
      <c r="G4863" s="50">
        <v>-24949.06</v>
      </c>
      <c r="H4863" s="21" t="s">
        <v>882</v>
      </c>
      <c r="I4863" s="23" t="s">
        <v>19794</v>
      </c>
    </row>
    <row r="4864" spans="3:9">
      <c r="C4864" s="46" t="s">
        <v>859</v>
      </c>
      <c r="D4864" s="47" t="s">
        <v>1962</v>
      </c>
      <c r="E4864" s="48" t="s">
        <v>14471</v>
      </c>
      <c r="F4864" s="49">
        <v>41704</v>
      </c>
      <c r="G4864" s="50">
        <v>-1727.76</v>
      </c>
      <c r="H4864" s="21" t="s">
        <v>883</v>
      </c>
      <c r="I4864" s="23" t="s">
        <v>19794</v>
      </c>
    </row>
    <row r="4865" spans="3:9">
      <c r="C4865" s="46" t="s">
        <v>859</v>
      </c>
      <c r="D4865" s="47" t="s">
        <v>1962</v>
      </c>
      <c r="E4865" s="48" t="s">
        <v>14472</v>
      </c>
      <c r="F4865" s="49">
        <v>41704</v>
      </c>
      <c r="G4865" s="50">
        <v>-46534.12</v>
      </c>
      <c r="H4865" s="21" t="s">
        <v>884</v>
      </c>
      <c r="I4865" s="23" t="s">
        <v>19794</v>
      </c>
    </row>
    <row r="4866" spans="3:9">
      <c r="C4866" s="46" t="s">
        <v>859</v>
      </c>
      <c r="D4866" s="47" t="s">
        <v>1962</v>
      </c>
      <c r="E4866" s="48" t="s">
        <v>14473</v>
      </c>
      <c r="F4866" s="49">
        <v>41704</v>
      </c>
      <c r="G4866" s="50">
        <v>-8879.68</v>
      </c>
      <c r="H4866" s="21" t="s">
        <v>885</v>
      </c>
      <c r="I4866" s="23" t="s">
        <v>19794</v>
      </c>
    </row>
    <row r="4867" spans="3:9">
      <c r="C4867" s="46" t="s">
        <v>859</v>
      </c>
      <c r="D4867" s="47" t="s">
        <v>1962</v>
      </c>
      <c r="E4867" s="48" t="s">
        <v>14474</v>
      </c>
      <c r="F4867" s="49">
        <v>41704</v>
      </c>
      <c r="G4867" s="50">
        <v>-19462.72</v>
      </c>
      <c r="H4867" s="21" t="s">
        <v>886</v>
      </c>
      <c r="I4867" s="23" t="s">
        <v>19794</v>
      </c>
    </row>
    <row r="4868" spans="3:9">
      <c r="C4868" s="46" t="s">
        <v>859</v>
      </c>
      <c r="D4868" s="47" t="s">
        <v>1962</v>
      </c>
      <c r="E4868" s="48" t="s">
        <v>14475</v>
      </c>
      <c r="F4868" s="49">
        <v>41704</v>
      </c>
      <c r="G4868" s="50">
        <v>-185062.64</v>
      </c>
      <c r="H4868" s="21" t="s">
        <v>887</v>
      </c>
      <c r="I4868" s="23" t="s">
        <v>19794</v>
      </c>
    </row>
    <row r="4869" spans="3:9">
      <c r="C4869" s="46" t="s">
        <v>859</v>
      </c>
      <c r="D4869" s="47" t="s">
        <v>1962</v>
      </c>
      <c r="E4869" s="48" t="s">
        <v>14476</v>
      </c>
      <c r="F4869" s="49">
        <v>41704</v>
      </c>
      <c r="G4869" s="50">
        <v>-637881.19999999995</v>
      </c>
      <c r="H4869" s="21" t="s">
        <v>888</v>
      </c>
      <c r="I4869" s="23" t="s">
        <v>19794</v>
      </c>
    </row>
    <row r="4870" spans="3:9">
      <c r="C4870" s="46" t="s">
        <v>859</v>
      </c>
      <c r="D4870" s="47" t="s">
        <v>1962</v>
      </c>
      <c r="E4870" s="48" t="s">
        <v>14477</v>
      </c>
      <c r="F4870" s="49">
        <v>41704</v>
      </c>
      <c r="G4870" s="50">
        <v>-76128</v>
      </c>
      <c r="H4870" s="21" t="s">
        <v>889</v>
      </c>
      <c r="I4870" s="23" t="s">
        <v>19794</v>
      </c>
    </row>
    <row r="4871" spans="3:9">
      <c r="C4871" s="46" t="s">
        <v>859</v>
      </c>
      <c r="D4871" s="47" t="s">
        <v>1962</v>
      </c>
      <c r="E4871" s="48" t="s">
        <v>14478</v>
      </c>
      <c r="F4871" s="49">
        <v>41704</v>
      </c>
      <c r="G4871" s="50">
        <v>-3220.32</v>
      </c>
      <c r="H4871" s="21" t="s">
        <v>890</v>
      </c>
      <c r="I4871" s="23" t="s">
        <v>19794</v>
      </c>
    </row>
    <row r="4872" spans="3:9">
      <c r="C4872" s="39" t="s">
        <v>11845</v>
      </c>
      <c r="D4872" s="40" t="s">
        <v>11846</v>
      </c>
      <c r="E4872" s="43" t="s">
        <v>18945</v>
      </c>
      <c r="F4872" s="44">
        <v>44649</v>
      </c>
      <c r="G4872" s="45">
        <v>-2540471.5299999998</v>
      </c>
      <c r="H4872" s="21">
        <v>0</v>
      </c>
      <c r="I4872" s="23" t="s">
        <v>11847</v>
      </c>
    </row>
    <row r="4873" spans="3:9">
      <c r="C4873" s="46" t="s">
        <v>891</v>
      </c>
      <c r="D4873" s="47" t="s">
        <v>1963</v>
      </c>
      <c r="E4873" s="48" t="s">
        <v>13063</v>
      </c>
      <c r="F4873" s="49">
        <v>44606</v>
      </c>
      <c r="G4873" s="50">
        <v>405824.42</v>
      </c>
      <c r="H4873" s="21" t="s">
        <v>892</v>
      </c>
      <c r="I4873" s="23" t="s">
        <v>892</v>
      </c>
    </row>
    <row r="4874" spans="3:9">
      <c r="C4874" s="39" t="s">
        <v>18946</v>
      </c>
      <c r="D4874" s="40" t="s">
        <v>18947</v>
      </c>
      <c r="E4874" s="43" t="s">
        <v>18948</v>
      </c>
      <c r="F4874" s="44">
        <v>43095</v>
      </c>
      <c r="G4874" s="45">
        <v>-0.03</v>
      </c>
      <c r="H4874" s="21">
        <v>0</v>
      </c>
      <c r="I4874" s="23" t="s">
        <v>20826</v>
      </c>
    </row>
    <row r="4875" spans="3:9">
      <c r="C4875" s="46" t="s">
        <v>893</v>
      </c>
      <c r="D4875" s="47" t="s">
        <v>1964</v>
      </c>
      <c r="E4875" s="48" t="s">
        <v>12927</v>
      </c>
      <c r="F4875" s="49">
        <v>42678</v>
      </c>
      <c r="G4875" s="50">
        <v>-297990</v>
      </c>
      <c r="H4875" s="21" t="s">
        <v>894</v>
      </c>
      <c r="I4875" s="23" t="s">
        <v>895</v>
      </c>
    </row>
    <row r="4876" spans="3:9">
      <c r="C4876" s="46" t="s">
        <v>896</v>
      </c>
      <c r="D4876" s="47" t="s">
        <v>1965</v>
      </c>
      <c r="E4876" s="48" t="s">
        <v>13406</v>
      </c>
      <c r="F4876" s="49">
        <v>41536</v>
      </c>
      <c r="G4876" s="50">
        <v>-8791</v>
      </c>
      <c r="H4876" s="21" t="s">
        <v>897</v>
      </c>
      <c r="I4876" s="23" t="s">
        <v>897</v>
      </c>
    </row>
    <row r="4877" spans="3:9">
      <c r="C4877" s="39" t="s">
        <v>11848</v>
      </c>
      <c r="D4877" s="40" t="s">
        <v>11849</v>
      </c>
      <c r="E4877" s="43" t="s">
        <v>18949</v>
      </c>
      <c r="F4877" s="44">
        <v>41708</v>
      </c>
      <c r="G4877" s="45">
        <v>-12528000</v>
      </c>
      <c r="H4877" s="21">
        <v>0</v>
      </c>
      <c r="I4877" s="23" t="s">
        <v>11850</v>
      </c>
    </row>
    <row r="4878" spans="3:9">
      <c r="C4878" s="39" t="s">
        <v>7962</v>
      </c>
      <c r="D4878" s="40" t="s">
        <v>7963</v>
      </c>
      <c r="E4878" s="40" t="s">
        <v>16771</v>
      </c>
      <c r="F4878" s="41">
        <v>42206</v>
      </c>
      <c r="G4878" s="42">
        <v>-90860</v>
      </c>
      <c r="H4878" s="21" t="s">
        <v>11376</v>
      </c>
      <c r="I4878" s="23" t="s">
        <v>7964</v>
      </c>
    </row>
    <row r="4879" spans="3:9">
      <c r="C4879" s="39" t="s">
        <v>7962</v>
      </c>
      <c r="D4879" s="40" t="s">
        <v>7963</v>
      </c>
      <c r="E4879" s="40" t="s">
        <v>16772</v>
      </c>
      <c r="F4879" s="41">
        <v>42213</v>
      </c>
      <c r="G4879" s="42">
        <v>-17700</v>
      </c>
      <c r="H4879" s="21" t="s">
        <v>11379</v>
      </c>
      <c r="I4879" s="23" t="s">
        <v>7965</v>
      </c>
    </row>
    <row r="4880" spans="3:9">
      <c r="C4880" s="46" t="s">
        <v>898</v>
      </c>
      <c r="D4880" s="47" t="s">
        <v>1966</v>
      </c>
      <c r="E4880" s="48" t="s">
        <v>12561</v>
      </c>
      <c r="F4880" s="49">
        <v>41265</v>
      </c>
      <c r="G4880" s="50">
        <v>-224528</v>
      </c>
      <c r="H4880" s="21" t="s">
        <v>899</v>
      </c>
      <c r="I4880" s="23" t="s">
        <v>899</v>
      </c>
    </row>
    <row r="4881" spans="3:9">
      <c r="C4881" s="46" t="s">
        <v>900</v>
      </c>
      <c r="D4881" s="47" t="s">
        <v>1967</v>
      </c>
      <c r="E4881" s="48" t="s">
        <v>12976</v>
      </c>
      <c r="F4881" s="49">
        <v>42794</v>
      </c>
      <c r="G4881" s="50">
        <v>-1287822.1299999999</v>
      </c>
      <c r="H4881" s="21" t="s">
        <v>901</v>
      </c>
      <c r="I4881" s="23" t="s">
        <v>19795</v>
      </c>
    </row>
    <row r="4882" spans="3:9">
      <c r="C4882" s="46" t="s">
        <v>900</v>
      </c>
      <c r="D4882" s="47" t="s">
        <v>1967</v>
      </c>
      <c r="E4882" s="48" t="s">
        <v>12977</v>
      </c>
      <c r="F4882" s="49">
        <v>42794</v>
      </c>
      <c r="G4882" s="50">
        <v>-1975613.81</v>
      </c>
      <c r="H4882" s="21" t="s">
        <v>902</v>
      </c>
      <c r="I4882" s="23" t="s">
        <v>19795</v>
      </c>
    </row>
    <row r="4883" spans="3:9">
      <c r="C4883" s="46" t="s">
        <v>903</v>
      </c>
      <c r="D4883" s="47" t="s">
        <v>1968</v>
      </c>
      <c r="E4883" s="48" t="s">
        <v>13323</v>
      </c>
      <c r="F4883" s="49">
        <v>42326</v>
      </c>
      <c r="G4883" s="50">
        <v>-49560</v>
      </c>
      <c r="H4883" s="21" t="s">
        <v>904</v>
      </c>
      <c r="I4883" s="23" t="s">
        <v>904</v>
      </c>
    </row>
    <row r="4884" spans="3:9">
      <c r="C4884" s="46" t="s">
        <v>903</v>
      </c>
      <c r="D4884" s="47" t="s">
        <v>1968</v>
      </c>
      <c r="E4884" s="48" t="s">
        <v>13324</v>
      </c>
      <c r="F4884" s="49">
        <v>43374</v>
      </c>
      <c r="G4884" s="50">
        <v>-166380</v>
      </c>
      <c r="H4884" s="21" t="s">
        <v>905</v>
      </c>
      <c r="I4884" s="23" t="s">
        <v>905</v>
      </c>
    </row>
    <row r="4885" spans="3:9">
      <c r="C4885" s="46" t="s">
        <v>903</v>
      </c>
      <c r="D4885" s="47" t="s">
        <v>1968</v>
      </c>
      <c r="E4885" s="48" t="s">
        <v>13325</v>
      </c>
      <c r="F4885" s="49">
        <v>43374</v>
      </c>
      <c r="G4885" s="50">
        <v>166380</v>
      </c>
      <c r="H4885" s="21" t="s">
        <v>906</v>
      </c>
      <c r="I4885" s="23" t="s">
        <v>906</v>
      </c>
    </row>
    <row r="4886" spans="3:9">
      <c r="C4886" s="46" t="s">
        <v>907</v>
      </c>
      <c r="D4886" s="47" t="s">
        <v>1969</v>
      </c>
      <c r="E4886" s="48" t="s">
        <v>12814</v>
      </c>
      <c r="F4886" s="49">
        <v>41880</v>
      </c>
      <c r="G4886" s="50">
        <v>-483800</v>
      </c>
      <c r="H4886" s="21" t="s">
        <v>908</v>
      </c>
      <c r="I4886" s="23" t="s">
        <v>908</v>
      </c>
    </row>
    <row r="4887" spans="3:9">
      <c r="C4887" s="39" t="s">
        <v>11851</v>
      </c>
      <c r="D4887" s="40" t="s">
        <v>21910</v>
      </c>
      <c r="E4887" s="43" t="s">
        <v>18950</v>
      </c>
      <c r="F4887" s="44">
        <v>42970</v>
      </c>
      <c r="G4887" s="45">
        <v>-792886.34</v>
      </c>
      <c r="H4887" s="21">
        <v>0</v>
      </c>
      <c r="I4887" s="23" t="s">
        <v>11852</v>
      </c>
    </row>
    <row r="4888" spans="3:9">
      <c r="C4888" s="39" t="s">
        <v>11851</v>
      </c>
      <c r="D4888" s="40" t="s">
        <v>21910</v>
      </c>
      <c r="E4888" s="43" t="s">
        <v>18951</v>
      </c>
      <c r="F4888" s="44">
        <v>42976</v>
      </c>
      <c r="G4888" s="45">
        <v>-622924.14</v>
      </c>
      <c r="H4888" s="21">
        <v>0</v>
      </c>
      <c r="I4888" s="23" t="s">
        <v>186</v>
      </c>
    </row>
    <row r="4889" spans="3:9">
      <c r="C4889" s="39" t="s">
        <v>7966</v>
      </c>
      <c r="D4889" s="40" t="s">
        <v>7967</v>
      </c>
      <c r="E4889" s="40" t="s">
        <v>14829</v>
      </c>
      <c r="F4889" s="41">
        <v>40518</v>
      </c>
      <c r="G4889" s="42">
        <v>-34962.400000000001</v>
      </c>
      <c r="H4889" s="21" t="s">
        <v>20667</v>
      </c>
      <c r="I4889" s="23" t="s">
        <v>20205</v>
      </c>
    </row>
    <row r="4890" spans="3:9">
      <c r="C4890" s="46" t="s">
        <v>21067</v>
      </c>
      <c r="D4890" s="47" t="s">
        <v>21068</v>
      </c>
      <c r="E4890" s="48" t="s">
        <v>21069</v>
      </c>
      <c r="F4890" s="49">
        <v>44762</v>
      </c>
      <c r="G4890" s="50">
        <v>-2114542.66</v>
      </c>
      <c r="H4890" s="21" t="e">
        <v>#N/A</v>
      </c>
      <c r="I4890" s="23" t="e">
        <v>#N/A</v>
      </c>
    </row>
    <row r="4891" spans="3:9">
      <c r="C4891" s="46" t="s">
        <v>909</v>
      </c>
      <c r="D4891" s="47" t="s">
        <v>1970</v>
      </c>
      <c r="E4891" s="48" t="s">
        <v>13394</v>
      </c>
      <c r="F4891" s="49">
        <v>42509</v>
      </c>
      <c r="G4891" s="50">
        <v>-122167.07</v>
      </c>
      <c r="H4891" s="21" t="s">
        <v>910</v>
      </c>
      <c r="I4891" s="23" t="s">
        <v>910</v>
      </c>
    </row>
    <row r="4892" spans="3:9">
      <c r="C4892" s="46" t="s">
        <v>909</v>
      </c>
      <c r="D4892" s="47" t="s">
        <v>1970</v>
      </c>
      <c r="E4892" s="48" t="s">
        <v>13395</v>
      </c>
      <c r="F4892" s="49">
        <v>42802</v>
      </c>
      <c r="G4892" s="50">
        <v>-598239.72</v>
      </c>
      <c r="H4892" s="21" t="s">
        <v>911</v>
      </c>
      <c r="I4892" s="23" t="s">
        <v>19796</v>
      </c>
    </row>
    <row r="4893" spans="3:9">
      <c r="C4893" s="46" t="s">
        <v>909</v>
      </c>
      <c r="D4893" s="47" t="s">
        <v>1970</v>
      </c>
      <c r="E4893" s="48" t="s">
        <v>13396</v>
      </c>
      <c r="F4893" s="49">
        <v>41887</v>
      </c>
      <c r="G4893" s="50">
        <v>-427845.84</v>
      </c>
      <c r="H4893" s="21" t="s">
        <v>912</v>
      </c>
      <c r="I4893" s="23" t="s">
        <v>912</v>
      </c>
    </row>
    <row r="4894" spans="3:9">
      <c r="C4894" s="46" t="s">
        <v>909</v>
      </c>
      <c r="D4894" s="47" t="s">
        <v>1970</v>
      </c>
      <c r="E4894" s="48" t="s">
        <v>13397</v>
      </c>
      <c r="F4894" s="49">
        <v>42361</v>
      </c>
      <c r="G4894" s="50">
        <v>-354113.85</v>
      </c>
      <c r="H4894" s="21" t="s">
        <v>913</v>
      </c>
      <c r="I4894" s="23" t="s">
        <v>913</v>
      </c>
    </row>
    <row r="4895" spans="3:9">
      <c r="C4895" s="46" t="s">
        <v>1504</v>
      </c>
      <c r="D4895" s="47" t="s">
        <v>1971</v>
      </c>
      <c r="E4895" s="48" t="s">
        <v>13536</v>
      </c>
      <c r="F4895" s="49">
        <v>41608</v>
      </c>
      <c r="G4895" s="50">
        <v>-29500</v>
      </c>
      <c r="H4895" s="21" t="s">
        <v>1505</v>
      </c>
      <c r="I4895" s="23" t="s">
        <v>1505</v>
      </c>
    </row>
    <row r="4896" spans="3:9">
      <c r="C4896" s="46" t="s">
        <v>1504</v>
      </c>
      <c r="D4896" s="47" t="s">
        <v>1971</v>
      </c>
      <c r="E4896" s="48" t="s">
        <v>13537</v>
      </c>
      <c r="F4896" s="49">
        <v>41728</v>
      </c>
      <c r="G4896" s="50">
        <v>-29500</v>
      </c>
      <c r="H4896" s="21" t="s">
        <v>1506</v>
      </c>
      <c r="I4896" s="23" t="s">
        <v>1506</v>
      </c>
    </row>
    <row r="4897" spans="3:9">
      <c r="C4897" s="46" t="s">
        <v>914</v>
      </c>
      <c r="D4897" s="47" t="s">
        <v>1972</v>
      </c>
      <c r="E4897" s="48" t="s">
        <v>12548</v>
      </c>
      <c r="F4897" s="49">
        <v>43873</v>
      </c>
      <c r="G4897" s="50">
        <v>-691242.49</v>
      </c>
      <c r="H4897" s="21" t="s">
        <v>917</v>
      </c>
      <c r="I4897" s="23" t="s">
        <v>917</v>
      </c>
    </row>
    <row r="4898" spans="3:9">
      <c r="C4898" s="39" t="s">
        <v>8963</v>
      </c>
      <c r="D4898" s="40" t="s">
        <v>8964</v>
      </c>
      <c r="E4898" s="43" t="s">
        <v>17238</v>
      </c>
      <c r="F4898" s="44">
        <v>41394</v>
      </c>
      <c r="G4898" s="45">
        <v>-2722418.77</v>
      </c>
      <c r="H4898" s="21" t="s">
        <v>19423</v>
      </c>
      <c r="I4898" s="23" t="s">
        <v>8965</v>
      </c>
    </row>
    <row r="4899" spans="3:9">
      <c r="C4899" s="39" t="s">
        <v>8963</v>
      </c>
      <c r="D4899" s="40" t="s">
        <v>8964</v>
      </c>
      <c r="E4899" s="43" t="s">
        <v>17239</v>
      </c>
      <c r="F4899" s="44">
        <v>41394</v>
      </c>
      <c r="G4899" s="45">
        <v>-3075334.9</v>
      </c>
      <c r="H4899" s="21" t="s">
        <v>19424</v>
      </c>
      <c r="I4899" s="23" t="s">
        <v>8966</v>
      </c>
    </row>
    <row r="4900" spans="3:9">
      <c r="C4900" s="39" t="s">
        <v>8963</v>
      </c>
      <c r="D4900" s="40" t="s">
        <v>8964</v>
      </c>
      <c r="E4900" s="43" t="s">
        <v>18952</v>
      </c>
      <c r="F4900" s="44">
        <v>41596</v>
      </c>
      <c r="G4900" s="45">
        <v>688524.35</v>
      </c>
      <c r="H4900" s="21">
        <v>0</v>
      </c>
      <c r="I4900" s="23" t="s">
        <v>11853</v>
      </c>
    </row>
    <row r="4901" spans="3:9">
      <c r="C4901" s="39" t="s">
        <v>8963</v>
      </c>
      <c r="D4901" s="40" t="s">
        <v>8964</v>
      </c>
      <c r="E4901" s="43" t="s">
        <v>18953</v>
      </c>
      <c r="F4901" s="44">
        <v>41596</v>
      </c>
      <c r="G4901" s="45">
        <v>-3442621.75</v>
      </c>
      <c r="H4901" s="21">
        <v>0</v>
      </c>
      <c r="I4901" s="23" t="s">
        <v>11853</v>
      </c>
    </row>
    <row r="4902" spans="3:9">
      <c r="C4902" s="39" t="s">
        <v>11854</v>
      </c>
      <c r="D4902" s="40" t="s">
        <v>11855</v>
      </c>
      <c r="E4902" s="43" t="s">
        <v>18954</v>
      </c>
      <c r="F4902" s="44">
        <v>42129</v>
      </c>
      <c r="G4902" s="45">
        <v>-3949700.25</v>
      </c>
      <c r="H4902" s="21">
        <v>0</v>
      </c>
      <c r="I4902" s="23" t="s">
        <v>11856</v>
      </c>
    </row>
    <row r="4903" spans="3:9">
      <c r="C4903" s="39" t="s">
        <v>11858</v>
      </c>
      <c r="D4903" s="40" t="s">
        <v>11859</v>
      </c>
      <c r="E4903" s="43" t="s">
        <v>18955</v>
      </c>
      <c r="F4903" s="44">
        <v>42591</v>
      </c>
      <c r="G4903" s="45">
        <v>-1725467.27</v>
      </c>
      <c r="H4903" s="21">
        <v>0</v>
      </c>
      <c r="I4903" s="23" t="s">
        <v>11860</v>
      </c>
    </row>
    <row r="4904" spans="3:9">
      <c r="C4904" s="46" t="s">
        <v>918</v>
      </c>
      <c r="D4904" s="47" t="s">
        <v>1973</v>
      </c>
      <c r="E4904" s="48" t="s">
        <v>13445</v>
      </c>
      <c r="F4904" s="49">
        <v>41100</v>
      </c>
      <c r="G4904" s="50">
        <v>-23200</v>
      </c>
      <c r="H4904" s="21" t="s">
        <v>919</v>
      </c>
      <c r="I4904" s="23" t="s">
        <v>19797</v>
      </c>
    </row>
    <row r="4905" spans="3:9">
      <c r="C4905" s="46" t="s">
        <v>918</v>
      </c>
      <c r="D4905" s="47" t="s">
        <v>1973</v>
      </c>
      <c r="E4905" s="48" t="s">
        <v>13446</v>
      </c>
      <c r="F4905" s="49">
        <v>41136</v>
      </c>
      <c r="G4905" s="50">
        <v>-23200</v>
      </c>
      <c r="H4905" s="21" t="s">
        <v>1635</v>
      </c>
      <c r="I4905" s="23" t="s">
        <v>19798</v>
      </c>
    </row>
    <row r="4906" spans="3:9">
      <c r="C4906" s="46" t="s">
        <v>920</v>
      </c>
      <c r="D4906" s="47" t="s">
        <v>1974</v>
      </c>
      <c r="E4906" s="48" t="s">
        <v>12366</v>
      </c>
      <c r="F4906" s="49">
        <v>41537</v>
      </c>
      <c r="G4906" s="50">
        <v>-42139.27</v>
      </c>
      <c r="H4906" s="21" t="s">
        <v>921</v>
      </c>
      <c r="I4906" s="23" t="s">
        <v>921</v>
      </c>
    </row>
    <row r="4907" spans="3:9">
      <c r="C4907" s="39" t="s">
        <v>8967</v>
      </c>
      <c r="D4907" s="40" t="s">
        <v>8968</v>
      </c>
      <c r="E4907" s="43" t="s">
        <v>17240</v>
      </c>
      <c r="F4907" s="44">
        <v>41578</v>
      </c>
      <c r="G4907" s="45">
        <v>-11328338.02</v>
      </c>
      <c r="H4907" s="21" t="s">
        <v>19425</v>
      </c>
      <c r="I4907" s="23" t="s">
        <v>8969</v>
      </c>
    </row>
    <row r="4908" spans="3:9">
      <c r="C4908" s="39" t="s">
        <v>8967</v>
      </c>
      <c r="D4908" s="40" t="s">
        <v>8968</v>
      </c>
      <c r="E4908" s="43" t="s">
        <v>17241</v>
      </c>
      <c r="F4908" s="44">
        <v>41578</v>
      </c>
      <c r="G4908" s="45">
        <v>5664169.0099999998</v>
      </c>
      <c r="H4908" s="21" t="s">
        <v>19426</v>
      </c>
      <c r="I4908" s="23" t="s">
        <v>20827</v>
      </c>
    </row>
    <row r="4909" spans="3:9">
      <c r="C4909" s="46" t="s">
        <v>922</v>
      </c>
      <c r="D4909" s="47" t="s">
        <v>1975</v>
      </c>
      <c r="E4909" s="48" t="s">
        <v>12454</v>
      </c>
      <c r="F4909" s="49">
        <v>40427</v>
      </c>
      <c r="G4909" s="50">
        <v>-270860</v>
      </c>
      <c r="H4909" s="21" t="s">
        <v>923</v>
      </c>
      <c r="I4909" s="23" t="s">
        <v>19799</v>
      </c>
    </row>
    <row r="4910" spans="3:9">
      <c r="C4910" s="46" t="s">
        <v>924</v>
      </c>
      <c r="D4910" s="47" t="s">
        <v>1976</v>
      </c>
      <c r="E4910" s="48" t="s">
        <v>14446</v>
      </c>
      <c r="F4910" s="49">
        <v>40291</v>
      </c>
      <c r="G4910" s="50">
        <v>-6656.08</v>
      </c>
      <c r="H4910" s="21" t="s">
        <v>925</v>
      </c>
      <c r="I4910" s="23" t="s">
        <v>19800</v>
      </c>
    </row>
    <row r="4911" spans="3:9">
      <c r="C4911" s="39" t="s">
        <v>11861</v>
      </c>
      <c r="D4911" s="40" t="s">
        <v>11862</v>
      </c>
      <c r="E4911" s="43" t="s">
        <v>18956</v>
      </c>
      <c r="F4911" s="44">
        <v>41824</v>
      </c>
      <c r="G4911" s="45">
        <v>-749065.67</v>
      </c>
      <c r="H4911" s="21">
        <v>0</v>
      </c>
      <c r="I4911" s="23" t="s">
        <v>11863</v>
      </c>
    </row>
    <row r="4912" spans="3:9">
      <c r="C4912" s="46" t="s">
        <v>1507</v>
      </c>
      <c r="D4912" s="47" t="s">
        <v>1977</v>
      </c>
      <c r="E4912" s="48" t="s">
        <v>13375</v>
      </c>
      <c r="F4912" s="49">
        <v>41815</v>
      </c>
      <c r="G4912" s="50">
        <v>-23600</v>
      </c>
      <c r="H4912" s="21" t="s">
        <v>1508</v>
      </c>
      <c r="I4912" s="23" t="s">
        <v>1508</v>
      </c>
    </row>
    <row r="4913" spans="3:9">
      <c r="C4913" s="39" t="s">
        <v>11864</v>
      </c>
      <c r="D4913" s="40" t="s">
        <v>11865</v>
      </c>
      <c r="E4913" s="43" t="s">
        <v>18957</v>
      </c>
      <c r="F4913" s="44">
        <v>41136</v>
      </c>
      <c r="G4913" s="45">
        <v>-7581.79</v>
      </c>
      <c r="H4913" s="21">
        <v>0</v>
      </c>
      <c r="I4913" s="23" t="s">
        <v>11866</v>
      </c>
    </row>
    <row r="4914" spans="3:9">
      <c r="C4914" s="46" t="s">
        <v>1509</v>
      </c>
      <c r="D4914" s="47" t="s">
        <v>1978</v>
      </c>
      <c r="E4914" s="48" t="s">
        <v>13436</v>
      </c>
      <c r="F4914" s="49">
        <v>44351</v>
      </c>
      <c r="G4914" s="50">
        <v>-26886.99</v>
      </c>
      <c r="H4914" s="21" t="s">
        <v>1510</v>
      </c>
      <c r="I4914" s="23" t="s">
        <v>7271</v>
      </c>
    </row>
    <row r="4915" spans="3:9">
      <c r="C4915" s="46" t="s">
        <v>1509</v>
      </c>
      <c r="D4915" s="47" t="s">
        <v>1978</v>
      </c>
      <c r="E4915" s="48" t="s">
        <v>13437</v>
      </c>
      <c r="F4915" s="49">
        <v>44228</v>
      </c>
      <c r="G4915" s="50">
        <v>-26886.99</v>
      </c>
      <c r="H4915" s="21" t="s">
        <v>1510</v>
      </c>
      <c r="I4915" s="23" t="s">
        <v>7271</v>
      </c>
    </row>
    <row r="4916" spans="3:9">
      <c r="C4916" s="39" t="s">
        <v>14546</v>
      </c>
      <c r="D4916" s="40" t="s">
        <v>14547</v>
      </c>
      <c r="E4916" s="40" t="s">
        <v>16773</v>
      </c>
      <c r="F4916" s="41">
        <v>44621</v>
      </c>
      <c r="G4916" s="42">
        <v>0.01</v>
      </c>
      <c r="H4916" s="21" t="s">
        <v>11382</v>
      </c>
      <c r="I4916" s="23" t="s">
        <v>19469</v>
      </c>
    </row>
    <row r="4917" spans="3:9">
      <c r="C4917" s="39" t="s">
        <v>14546</v>
      </c>
      <c r="D4917" s="40" t="s">
        <v>14547</v>
      </c>
      <c r="E4917" s="40" t="s">
        <v>16774</v>
      </c>
      <c r="F4917" s="41">
        <v>44644</v>
      </c>
      <c r="G4917" s="42">
        <v>0.01</v>
      </c>
      <c r="H4917" s="21" t="s">
        <v>11385</v>
      </c>
      <c r="I4917" s="23" t="s">
        <v>1343</v>
      </c>
    </row>
    <row r="4918" spans="3:9">
      <c r="C4918" s="46" t="s">
        <v>926</v>
      </c>
      <c r="D4918" s="47" t="s">
        <v>1979</v>
      </c>
      <c r="E4918" s="48" t="s">
        <v>13162</v>
      </c>
      <c r="F4918" s="49">
        <v>40943</v>
      </c>
      <c r="G4918" s="50">
        <v>-26703.200000000001</v>
      </c>
      <c r="H4918" s="21" t="s">
        <v>927</v>
      </c>
      <c r="I4918" s="23" t="s">
        <v>19801</v>
      </c>
    </row>
    <row r="4919" spans="3:9">
      <c r="C4919" s="46" t="s">
        <v>926</v>
      </c>
      <c r="D4919" s="47" t="s">
        <v>1979</v>
      </c>
      <c r="E4919" s="48" t="s">
        <v>13163</v>
      </c>
      <c r="F4919" s="49">
        <v>40943</v>
      </c>
      <c r="G4919" s="50">
        <v>-23292.799999999999</v>
      </c>
      <c r="H4919" s="21" t="s">
        <v>928</v>
      </c>
      <c r="I4919" s="23" t="s">
        <v>19801</v>
      </c>
    </row>
    <row r="4920" spans="3:9">
      <c r="C4920" s="46" t="s">
        <v>926</v>
      </c>
      <c r="D4920" s="47" t="s">
        <v>1979</v>
      </c>
      <c r="E4920" s="48" t="s">
        <v>13164</v>
      </c>
      <c r="F4920" s="49">
        <v>40943</v>
      </c>
      <c r="G4920" s="50">
        <v>-27608</v>
      </c>
      <c r="H4920" s="21" t="s">
        <v>929</v>
      </c>
      <c r="I4920" s="23" t="s">
        <v>19801</v>
      </c>
    </row>
    <row r="4921" spans="3:9">
      <c r="C4921" s="46" t="s">
        <v>926</v>
      </c>
      <c r="D4921" s="47" t="s">
        <v>1979</v>
      </c>
      <c r="E4921" s="48" t="s">
        <v>13165</v>
      </c>
      <c r="F4921" s="49">
        <v>40943</v>
      </c>
      <c r="G4921" s="50">
        <v>-18687.599999999999</v>
      </c>
      <c r="H4921" s="21" t="s">
        <v>930</v>
      </c>
      <c r="I4921" s="23" t="s">
        <v>19801</v>
      </c>
    </row>
    <row r="4922" spans="3:9">
      <c r="C4922" s="46" t="s">
        <v>926</v>
      </c>
      <c r="D4922" s="47" t="s">
        <v>1979</v>
      </c>
      <c r="E4922" s="48" t="s">
        <v>13166</v>
      </c>
      <c r="F4922" s="49">
        <v>40945</v>
      </c>
      <c r="G4922" s="50">
        <v>-8908.7999999999993</v>
      </c>
      <c r="H4922" s="21" t="s">
        <v>931</v>
      </c>
      <c r="I4922" s="23" t="s">
        <v>19801</v>
      </c>
    </row>
    <row r="4923" spans="3:9">
      <c r="C4923" s="46" t="s">
        <v>926</v>
      </c>
      <c r="D4923" s="47" t="s">
        <v>1979</v>
      </c>
      <c r="E4923" s="48" t="s">
        <v>13167</v>
      </c>
      <c r="F4923" s="49">
        <v>40954</v>
      </c>
      <c r="G4923" s="50">
        <v>-17295.599999999999</v>
      </c>
      <c r="H4923" s="21" t="s">
        <v>932</v>
      </c>
      <c r="I4923" s="23" t="s">
        <v>19801</v>
      </c>
    </row>
    <row r="4924" spans="3:9">
      <c r="C4924" s="46" t="s">
        <v>926</v>
      </c>
      <c r="D4924" s="47" t="s">
        <v>1979</v>
      </c>
      <c r="E4924" s="48" t="s">
        <v>13168</v>
      </c>
      <c r="F4924" s="49">
        <v>40954</v>
      </c>
      <c r="G4924" s="50">
        <v>-14639.2</v>
      </c>
      <c r="H4924" s="21" t="s">
        <v>933</v>
      </c>
      <c r="I4924" s="23" t="s">
        <v>19801</v>
      </c>
    </row>
    <row r="4925" spans="3:9">
      <c r="C4925" s="46" t="s">
        <v>926</v>
      </c>
      <c r="D4925" s="47" t="s">
        <v>1979</v>
      </c>
      <c r="E4925" s="48" t="s">
        <v>13169</v>
      </c>
      <c r="F4925" s="49">
        <v>40954</v>
      </c>
      <c r="G4925" s="50">
        <v>-11553.6</v>
      </c>
      <c r="H4925" s="21" t="s">
        <v>934</v>
      </c>
      <c r="I4925" s="23" t="s">
        <v>19801</v>
      </c>
    </row>
    <row r="4926" spans="3:9">
      <c r="C4926" s="46" t="s">
        <v>926</v>
      </c>
      <c r="D4926" s="47" t="s">
        <v>1979</v>
      </c>
      <c r="E4926" s="48" t="s">
        <v>13170</v>
      </c>
      <c r="F4926" s="49">
        <v>40954</v>
      </c>
      <c r="G4926" s="50">
        <v>-18142.400000000001</v>
      </c>
      <c r="H4926" s="21" t="s">
        <v>935</v>
      </c>
      <c r="I4926" s="23" t="s">
        <v>19801</v>
      </c>
    </row>
    <row r="4927" spans="3:9">
      <c r="C4927" s="46" t="s">
        <v>926</v>
      </c>
      <c r="D4927" s="47" t="s">
        <v>1979</v>
      </c>
      <c r="E4927" s="48" t="s">
        <v>13171</v>
      </c>
      <c r="F4927" s="49">
        <v>40955</v>
      </c>
      <c r="G4927" s="50">
        <v>-28684.48</v>
      </c>
      <c r="H4927" s="21" t="s">
        <v>936</v>
      </c>
      <c r="I4927" s="23" t="s">
        <v>19801</v>
      </c>
    </row>
    <row r="4928" spans="3:9">
      <c r="C4928" s="46" t="s">
        <v>926</v>
      </c>
      <c r="D4928" s="47" t="s">
        <v>1979</v>
      </c>
      <c r="E4928" s="48" t="s">
        <v>13172</v>
      </c>
      <c r="F4928" s="49">
        <v>40963</v>
      </c>
      <c r="G4928" s="50">
        <v>-11611.6</v>
      </c>
      <c r="H4928" s="21" t="s">
        <v>937</v>
      </c>
      <c r="I4928" s="23" t="s">
        <v>19801</v>
      </c>
    </row>
    <row r="4929" spans="3:9">
      <c r="C4929" s="46" t="s">
        <v>926</v>
      </c>
      <c r="D4929" s="47" t="s">
        <v>1979</v>
      </c>
      <c r="E4929" s="48" t="s">
        <v>13173</v>
      </c>
      <c r="F4929" s="49">
        <v>40963</v>
      </c>
      <c r="G4929" s="50">
        <v>-32880.199999999997</v>
      </c>
      <c r="H4929" s="21" t="s">
        <v>938</v>
      </c>
      <c r="I4929" s="23" t="s">
        <v>19801</v>
      </c>
    </row>
    <row r="4930" spans="3:9">
      <c r="C4930" s="46" t="s">
        <v>926</v>
      </c>
      <c r="D4930" s="47" t="s">
        <v>1979</v>
      </c>
      <c r="E4930" s="48" t="s">
        <v>13174</v>
      </c>
      <c r="F4930" s="49">
        <v>40988</v>
      </c>
      <c r="G4930" s="50">
        <v>-14500</v>
      </c>
      <c r="H4930" s="21" t="s">
        <v>939</v>
      </c>
      <c r="I4930" s="23" t="s">
        <v>19802</v>
      </c>
    </row>
    <row r="4931" spans="3:9">
      <c r="C4931" s="46" t="s">
        <v>926</v>
      </c>
      <c r="D4931" s="47" t="s">
        <v>1979</v>
      </c>
      <c r="E4931" s="48" t="s">
        <v>13175</v>
      </c>
      <c r="F4931" s="49">
        <v>40988</v>
      </c>
      <c r="G4931" s="50">
        <v>-31337.4</v>
      </c>
      <c r="H4931" s="21" t="s">
        <v>940</v>
      </c>
      <c r="I4931" s="23" t="s">
        <v>19802</v>
      </c>
    </row>
    <row r="4932" spans="3:9">
      <c r="C4932" s="46" t="s">
        <v>926</v>
      </c>
      <c r="D4932" s="47" t="s">
        <v>1979</v>
      </c>
      <c r="E4932" s="48" t="s">
        <v>13176</v>
      </c>
      <c r="F4932" s="49">
        <v>40988</v>
      </c>
      <c r="G4932" s="50">
        <v>-1885</v>
      </c>
      <c r="H4932" s="21" t="s">
        <v>941</v>
      </c>
      <c r="I4932" s="23" t="s">
        <v>19802</v>
      </c>
    </row>
    <row r="4933" spans="3:9">
      <c r="C4933" s="46" t="s">
        <v>926</v>
      </c>
      <c r="D4933" s="47" t="s">
        <v>1979</v>
      </c>
      <c r="E4933" s="48" t="s">
        <v>13177</v>
      </c>
      <c r="F4933" s="49">
        <v>40988</v>
      </c>
      <c r="G4933" s="50">
        <v>-33071.599999999999</v>
      </c>
      <c r="H4933" s="21" t="s">
        <v>942</v>
      </c>
      <c r="I4933" s="23" t="s">
        <v>19802</v>
      </c>
    </row>
    <row r="4934" spans="3:9">
      <c r="C4934" s="46" t="s">
        <v>926</v>
      </c>
      <c r="D4934" s="47" t="s">
        <v>1979</v>
      </c>
      <c r="E4934" s="48" t="s">
        <v>13178</v>
      </c>
      <c r="F4934" s="49">
        <v>40994</v>
      </c>
      <c r="G4934" s="50">
        <v>-27381.8</v>
      </c>
      <c r="H4934" s="21" t="s">
        <v>943</v>
      </c>
      <c r="I4934" s="23" t="s">
        <v>19802</v>
      </c>
    </row>
    <row r="4935" spans="3:9">
      <c r="C4935" s="46" t="s">
        <v>926</v>
      </c>
      <c r="D4935" s="47" t="s">
        <v>1979</v>
      </c>
      <c r="E4935" s="48" t="s">
        <v>13179</v>
      </c>
      <c r="F4935" s="49">
        <v>40994</v>
      </c>
      <c r="G4935" s="50">
        <v>-32462.6</v>
      </c>
      <c r="H4935" s="21" t="s">
        <v>923</v>
      </c>
      <c r="I4935" s="23" t="s">
        <v>19802</v>
      </c>
    </row>
    <row r="4936" spans="3:9">
      <c r="C4936" s="46" t="s">
        <v>926</v>
      </c>
      <c r="D4936" s="47" t="s">
        <v>1979</v>
      </c>
      <c r="E4936" s="48" t="s">
        <v>13180</v>
      </c>
      <c r="F4936" s="49">
        <v>41010</v>
      </c>
      <c r="G4936" s="50">
        <v>-12725.2</v>
      </c>
      <c r="H4936" s="21" t="s">
        <v>944</v>
      </c>
      <c r="I4936" s="23" t="s">
        <v>19802</v>
      </c>
    </row>
    <row r="4937" spans="3:9">
      <c r="C4937" s="46" t="s">
        <v>926</v>
      </c>
      <c r="D4937" s="47" t="s">
        <v>1979</v>
      </c>
      <c r="E4937" s="48" t="s">
        <v>13181</v>
      </c>
      <c r="F4937" s="49">
        <v>41010</v>
      </c>
      <c r="G4937" s="50">
        <v>-16008</v>
      </c>
      <c r="H4937" s="21" t="s">
        <v>945</v>
      </c>
      <c r="I4937" s="23" t="s">
        <v>19802</v>
      </c>
    </row>
    <row r="4938" spans="3:9">
      <c r="C4938" s="46" t="s">
        <v>926</v>
      </c>
      <c r="D4938" s="47" t="s">
        <v>1979</v>
      </c>
      <c r="E4938" s="48" t="s">
        <v>13182</v>
      </c>
      <c r="F4938" s="49">
        <v>41010</v>
      </c>
      <c r="G4938" s="50">
        <v>-20961.2</v>
      </c>
      <c r="H4938" s="21" t="s">
        <v>946</v>
      </c>
      <c r="I4938" s="23" t="s">
        <v>19802</v>
      </c>
    </row>
    <row r="4939" spans="3:9">
      <c r="C4939" s="46" t="s">
        <v>926</v>
      </c>
      <c r="D4939" s="47" t="s">
        <v>1979</v>
      </c>
      <c r="E4939" s="48" t="s">
        <v>13183</v>
      </c>
      <c r="F4939" s="49">
        <v>41025</v>
      </c>
      <c r="G4939" s="50">
        <v>-38604.800000000003</v>
      </c>
      <c r="H4939" s="21" t="s">
        <v>947</v>
      </c>
      <c r="I4939" s="23" t="s">
        <v>19802</v>
      </c>
    </row>
    <row r="4940" spans="3:9">
      <c r="C4940" s="46" t="s">
        <v>926</v>
      </c>
      <c r="D4940" s="47" t="s">
        <v>1979</v>
      </c>
      <c r="E4940" s="48" t="s">
        <v>13184</v>
      </c>
      <c r="F4940" s="49">
        <v>41025</v>
      </c>
      <c r="G4940" s="50">
        <v>-17492.8</v>
      </c>
      <c r="H4940" s="21" t="s">
        <v>948</v>
      </c>
      <c r="I4940" s="23" t="s">
        <v>19802</v>
      </c>
    </row>
    <row r="4941" spans="3:9">
      <c r="C4941" s="46" t="s">
        <v>926</v>
      </c>
      <c r="D4941" s="47" t="s">
        <v>1979</v>
      </c>
      <c r="E4941" s="48" t="s">
        <v>13185</v>
      </c>
      <c r="F4941" s="49">
        <v>41025</v>
      </c>
      <c r="G4941" s="50">
        <v>-23084</v>
      </c>
      <c r="H4941" s="21" t="s">
        <v>949</v>
      </c>
      <c r="I4941" s="23" t="s">
        <v>19802</v>
      </c>
    </row>
    <row r="4942" spans="3:9">
      <c r="C4942" s="46" t="s">
        <v>926</v>
      </c>
      <c r="D4942" s="47" t="s">
        <v>1979</v>
      </c>
      <c r="E4942" s="48" t="s">
        <v>13186</v>
      </c>
      <c r="F4942" s="49">
        <v>41025</v>
      </c>
      <c r="G4942" s="50">
        <v>-17771.2</v>
      </c>
      <c r="H4942" s="21" t="s">
        <v>950</v>
      </c>
      <c r="I4942" s="23" t="s">
        <v>19803</v>
      </c>
    </row>
    <row r="4943" spans="3:9">
      <c r="C4943" s="46" t="s">
        <v>926</v>
      </c>
      <c r="D4943" s="47" t="s">
        <v>1979</v>
      </c>
      <c r="E4943" s="48" t="s">
        <v>13187</v>
      </c>
      <c r="F4943" s="49">
        <v>41071</v>
      </c>
      <c r="G4943" s="50">
        <v>-9860</v>
      </c>
      <c r="H4943" s="21" t="s">
        <v>951</v>
      </c>
      <c r="I4943" s="23" t="s">
        <v>19803</v>
      </c>
    </row>
    <row r="4944" spans="3:9">
      <c r="C4944" s="46" t="s">
        <v>926</v>
      </c>
      <c r="D4944" s="47" t="s">
        <v>1979</v>
      </c>
      <c r="E4944" s="48" t="s">
        <v>13188</v>
      </c>
      <c r="F4944" s="49">
        <v>41071</v>
      </c>
      <c r="G4944" s="50">
        <v>-24035.200000000001</v>
      </c>
      <c r="H4944" s="21" t="s">
        <v>952</v>
      </c>
      <c r="I4944" s="23" t="s">
        <v>19803</v>
      </c>
    </row>
    <row r="4945" spans="3:9">
      <c r="C4945" s="46" t="s">
        <v>926</v>
      </c>
      <c r="D4945" s="47" t="s">
        <v>1979</v>
      </c>
      <c r="E4945" s="48" t="s">
        <v>13189</v>
      </c>
      <c r="F4945" s="49">
        <v>41071</v>
      </c>
      <c r="G4945" s="50">
        <v>-26262.400000000001</v>
      </c>
      <c r="H4945" s="21" t="s">
        <v>953</v>
      </c>
      <c r="I4945" s="23" t="s">
        <v>19803</v>
      </c>
    </row>
    <row r="4946" spans="3:9">
      <c r="C4946" s="46" t="s">
        <v>926</v>
      </c>
      <c r="D4946" s="47" t="s">
        <v>1979</v>
      </c>
      <c r="E4946" s="48" t="s">
        <v>13190</v>
      </c>
      <c r="F4946" s="49">
        <v>41234</v>
      </c>
      <c r="G4946" s="50">
        <v>-13166</v>
      </c>
      <c r="H4946" s="21" t="s">
        <v>954</v>
      </c>
      <c r="I4946" s="23" t="s">
        <v>954</v>
      </c>
    </row>
    <row r="4947" spans="3:9">
      <c r="C4947" s="46" t="s">
        <v>926</v>
      </c>
      <c r="D4947" s="47" t="s">
        <v>1979</v>
      </c>
      <c r="E4947" s="48" t="s">
        <v>13191</v>
      </c>
      <c r="F4947" s="49">
        <v>41234</v>
      </c>
      <c r="G4947" s="50">
        <v>-3074</v>
      </c>
      <c r="H4947" s="21" t="s">
        <v>955</v>
      </c>
      <c r="I4947" s="23" t="s">
        <v>955</v>
      </c>
    </row>
    <row r="4948" spans="3:9">
      <c r="C4948" s="46" t="s">
        <v>926</v>
      </c>
      <c r="D4948" s="47" t="s">
        <v>1979</v>
      </c>
      <c r="E4948" s="48" t="s">
        <v>13192</v>
      </c>
      <c r="F4948" s="49">
        <v>41297</v>
      </c>
      <c r="G4948" s="50">
        <v>-32152.639999999999</v>
      </c>
      <c r="H4948" s="21" t="s">
        <v>956</v>
      </c>
      <c r="I4948" s="23" t="s">
        <v>956</v>
      </c>
    </row>
    <row r="4949" spans="3:9">
      <c r="C4949" s="46" t="s">
        <v>926</v>
      </c>
      <c r="D4949" s="47" t="s">
        <v>1979</v>
      </c>
      <c r="E4949" s="48" t="s">
        <v>13193</v>
      </c>
      <c r="F4949" s="49">
        <v>41302</v>
      </c>
      <c r="G4949" s="50">
        <v>-3363</v>
      </c>
      <c r="H4949" s="21" t="s">
        <v>957</v>
      </c>
      <c r="I4949" s="23" t="s">
        <v>957</v>
      </c>
    </row>
    <row r="4950" spans="3:9">
      <c r="C4950" s="46" t="s">
        <v>926</v>
      </c>
      <c r="D4950" s="47" t="s">
        <v>1979</v>
      </c>
      <c r="E4950" s="48" t="s">
        <v>13194</v>
      </c>
      <c r="F4950" s="49">
        <v>41157</v>
      </c>
      <c r="G4950" s="50">
        <v>-115447.36</v>
      </c>
      <c r="H4950" s="21" t="s">
        <v>1636</v>
      </c>
      <c r="I4950" s="23" t="s">
        <v>19804</v>
      </c>
    </row>
    <row r="4951" spans="3:9">
      <c r="C4951" s="46" t="s">
        <v>926</v>
      </c>
      <c r="D4951" s="47" t="s">
        <v>1979</v>
      </c>
      <c r="E4951" s="48" t="s">
        <v>13195</v>
      </c>
      <c r="F4951" s="49">
        <v>41157</v>
      </c>
      <c r="G4951" s="50">
        <v>-161715.6</v>
      </c>
      <c r="H4951" s="21" t="s">
        <v>1637</v>
      </c>
      <c r="I4951" s="23" t="s">
        <v>19804</v>
      </c>
    </row>
    <row r="4952" spans="3:9">
      <c r="C4952" s="46" t="s">
        <v>926</v>
      </c>
      <c r="D4952" s="47" t="s">
        <v>1979</v>
      </c>
      <c r="E4952" s="48" t="s">
        <v>13196</v>
      </c>
      <c r="F4952" s="49">
        <v>41165</v>
      </c>
      <c r="G4952" s="50">
        <v>-33071.599999999999</v>
      </c>
      <c r="H4952" s="21" t="s">
        <v>1638</v>
      </c>
      <c r="I4952" s="23" t="s">
        <v>19805</v>
      </c>
    </row>
    <row r="4953" spans="3:9">
      <c r="C4953" s="46" t="s">
        <v>926</v>
      </c>
      <c r="D4953" s="47" t="s">
        <v>1979</v>
      </c>
      <c r="E4953" s="48" t="s">
        <v>13197</v>
      </c>
      <c r="F4953" s="49">
        <v>41165</v>
      </c>
      <c r="G4953" s="50">
        <v>-16008</v>
      </c>
      <c r="H4953" s="21" t="s">
        <v>1639</v>
      </c>
      <c r="I4953" s="23" t="s">
        <v>19806</v>
      </c>
    </row>
    <row r="4954" spans="3:9">
      <c r="C4954" s="46" t="s">
        <v>926</v>
      </c>
      <c r="D4954" s="47" t="s">
        <v>1979</v>
      </c>
      <c r="E4954" s="48" t="s">
        <v>13198</v>
      </c>
      <c r="F4954" s="49">
        <v>41165</v>
      </c>
      <c r="G4954" s="50">
        <v>-12725.2</v>
      </c>
      <c r="H4954" s="21" t="s">
        <v>1640</v>
      </c>
      <c r="I4954" s="23" t="s">
        <v>19807</v>
      </c>
    </row>
    <row r="4955" spans="3:9">
      <c r="C4955" s="46" t="s">
        <v>926</v>
      </c>
      <c r="D4955" s="47" t="s">
        <v>1979</v>
      </c>
      <c r="E4955" s="48" t="s">
        <v>13199</v>
      </c>
      <c r="F4955" s="49">
        <v>41165</v>
      </c>
      <c r="G4955" s="50">
        <v>-31337.4</v>
      </c>
      <c r="H4955" s="21" t="s">
        <v>1641</v>
      </c>
      <c r="I4955" s="23" t="s">
        <v>19808</v>
      </c>
    </row>
    <row r="4956" spans="3:9">
      <c r="C4956" s="46" t="s">
        <v>926</v>
      </c>
      <c r="D4956" s="47" t="s">
        <v>1979</v>
      </c>
      <c r="E4956" s="48" t="s">
        <v>13200</v>
      </c>
      <c r="F4956" s="49">
        <v>41165</v>
      </c>
      <c r="G4956" s="50">
        <v>-27381.8</v>
      </c>
      <c r="H4956" s="21" t="s">
        <v>1642</v>
      </c>
      <c r="I4956" s="23" t="s">
        <v>19809</v>
      </c>
    </row>
    <row r="4957" spans="3:9">
      <c r="C4957" s="46" t="s">
        <v>926</v>
      </c>
      <c r="D4957" s="47" t="s">
        <v>1979</v>
      </c>
      <c r="E4957" s="48" t="s">
        <v>13201</v>
      </c>
      <c r="F4957" s="49">
        <v>41165</v>
      </c>
      <c r="G4957" s="50">
        <v>-20961.2</v>
      </c>
      <c r="H4957" s="21" t="s">
        <v>1643</v>
      </c>
      <c r="I4957" s="23" t="s">
        <v>19810</v>
      </c>
    </row>
    <row r="4958" spans="3:9">
      <c r="C4958" s="46" t="s">
        <v>926</v>
      </c>
      <c r="D4958" s="47" t="s">
        <v>1979</v>
      </c>
      <c r="E4958" s="48" t="s">
        <v>13202</v>
      </c>
      <c r="F4958" s="49">
        <v>41165</v>
      </c>
      <c r="G4958" s="50">
        <v>-32462.6</v>
      </c>
      <c r="H4958" s="21" t="s">
        <v>1644</v>
      </c>
      <c r="I4958" s="23" t="s">
        <v>19811</v>
      </c>
    </row>
    <row r="4959" spans="3:9">
      <c r="C4959" s="46" t="s">
        <v>926</v>
      </c>
      <c r="D4959" s="47" t="s">
        <v>1979</v>
      </c>
      <c r="E4959" s="48" t="s">
        <v>13203</v>
      </c>
      <c r="F4959" s="49">
        <v>41165</v>
      </c>
      <c r="G4959" s="50">
        <v>-1885</v>
      </c>
      <c r="H4959" s="21" t="s">
        <v>1645</v>
      </c>
      <c r="I4959" s="23" t="s">
        <v>19812</v>
      </c>
    </row>
    <row r="4960" spans="3:9">
      <c r="C4960" s="46" t="s">
        <v>926</v>
      </c>
      <c r="D4960" s="47" t="s">
        <v>1979</v>
      </c>
      <c r="E4960" s="48" t="s">
        <v>13204</v>
      </c>
      <c r="F4960" s="49">
        <v>41165</v>
      </c>
      <c r="G4960" s="50">
        <v>-14500</v>
      </c>
      <c r="H4960" s="21" t="s">
        <v>1646</v>
      </c>
      <c r="I4960" s="23" t="s">
        <v>19813</v>
      </c>
    </row>
    <row r="4961" spans="3:9">
      <c r="C4961" s="46" t="s">
        <v>926</v>
      </c>
      <c r="D4961" s="47" t="s">
        <v>1979</v>
      </c>
      <c r="E4961" s="48" t="s">
        <v>13205</v>
      </c>
      <c r="F4961" s="49">
        <v>41165</v>
      </c>
      <c r="G4961" s="50">
        <v>-23084</v>
      </c>
      <c r="H4961" s="21" t="s">
        <v>1647</v>
      </c>
      <c r="I4961" s="23" t="s">
        <v>19814</v>
      </c>
    </row>
    <row r="4962" spans="3:9">
      <c r="C4962" s="46" t="s">
        <v>926</v>
      </c>
      <c r="D4962" s="47" t="s">
        <v>1979</v>
      </c>
      <c r="E4962" s="48" t="s">
        <v>13206</v>
      </c>
      <c r="F4962" s="49">
        <v>41165</v>
      </c>
      <c r="G4962" s="50">
        <v>-17492.8</v>
      </c>
      <c r="H4962" s="21" t="s">
        <v>1648</v>
      </c>
      <c r="I4962" s="23" t="s">
        <v>19815</v>
      </c>
    </row>
    <row r="4963" spans="3:9">
      <c r="C4963" s="46" t="s">
        <v>926</v>
      </c>
      <c r="D4963" s="47" t="s">
        <v>1979</v>
      </c>
      <c r="E4963" s="48" t="s">
        <v>13207</v>
      </c>
      <c r="F4963" s="49">
        <v>41165</v>
      </c>
      <c r="G4963" s="50">
        <v>-38604.800000000003</v>
      </c>
      <c r="H4963" s="21" t="s">
        <v>1649</v>
      </c>
      <c r="I4963" s="23" t="s">
        <v>19816</v>
      </c>
    </row>
    <row r="4964" spans="3:9">
      <c r="C4964" s="39" t="s">
        <v>11868</v>
      </c>
      <c r="D4964" s="40" t="s">
        <v>11869</v>
      </c>
      <c r="E4964" s="43" t="s">
        <v>18958</v>
      </c>
      <c r="F4964" s="44">
        <v>43424</v>
      </c>
      <c r="G4964" s="45">
        <v>-406971.51</v>
      </c>
      <c r="H4964" s="21">
        <v>0</v>
      </c>
      <c r="I4964" s="23" t="s">
        <v>11870</v>
      </c>
    </row>
    <row r="4965" spans="3:9">
      <c r="C4965" s="39" t="s">
        <v>11871</v>
      </c>
      <c r="D4965" s="40" t="s">
        <v>11872</v>
      </c>
      <c r="E4965" s="43" t="s">
        <v>18959</v>
      </c>
      <c r="F4965" s="44">
        <v>42403</v>
      </c>
      <c r="G4965" s="45">
        <v>-4228887.4800000004</v>
      </c>
      <c r="H4965" s="21">
        <v>0</v>
      </c>
      <c r="I4965" s="23" t="s">
        <v>11873</v>
      </c>
    </row>
    <row r="4966" spans="3:9">
      <c r="C4966" s="51" t="s">
        <v>7969</v>
      </c>
      <c r="D4966" s="52" t="s">
        <v>7970</v>
      </c>
      <c r="E4966" s="52" t="s">
        <v>14830</v>
      </c>
      <c r="F4966" s="53">
        <v>40162</v>
      </c>
      <c r="G4966" s="54">
        <v>-245914.19</v>
      </c>
      <c r="H4966" s="21" t="s">
        <v>11388</v>
      </c>
      <c r="I4966" s="23" t="s">
        <v>20206</v>
      </c>
    </row>
    <row r="4967" spans="3:9">
      <c r="C4967" s="39" t="s">
        <v>7969</v>
      </c>
      <c r="D4967" s="40" t="s">
        <v>7970</v>
      </c>
      <c r="E4967" s="40" t="s">
        <v>14831</v>
      </c>
      <c r="F4967" s="41">
        <v>40162</v>
      </c>
      <c r="G4967" s="42">
        <v>-245667.49</v>
      </c>
      <c r="H4967" s="21" t="s">
        <v>11391</v>
      </c>
      <c r="I4967" s="23" t="s">
        <v>20206</v>
      </c>
    </row>
    <row r="4968" spans="3:9">
      <c r="C4968" s="39" t="s">
        <v>7969</v>
      </c>
      <c r="D4968" s="40" t="s">
        <v>7970</v>
      </c>
      <c r="E4968" s="40" t="s">
        <v>14832</v>
      </c>
      <c r="F4968" s="41">
        <v>40208</v>
      </c>
      <c r="G4968" s="42">
        <v>-361247.39</v>
      </c>
      <c r="H4968" s="21" t="s">
        <v>20669</v>
      </c>
      <c r="I4968" s="23" t="s">
        <v>20207</v>
      </c>
    </row>
    <row r="4969" spans="3:9">
      <c r="C4969" s="39" t="s">
        <v>7969</v>
      </c>
      <c r="D4969" s="40" t="s">
        <v>7970</v>
      </c>
      <c r="E4969" s="40" t="s">
        <v>14833</v>
      </c>
      <c r="F4969" s="41">
        <v>40224</v>
      </c>
      <c r="G4969" s="42">
        <v>-314104.98</v>
      </c>
      <c r="H4969" s="21" t="s">
        <v>20671</v>
      </c>
      <c r="I4969" s="23" t="s">
        <v>20208</v>
      </c>
    </row>
    <row r="4970" spans="3:9">
      <c r="C4970" s="39" t="s">
        <v>7969</v>
      </c>
      <c r="D4970" s="40" t="s">
        <v>7970</v>
      </c>
      <c r="E4970" s="40" t="s">
        <v>14834</v>
      </c>
      <c r="F4970" s="41">
        <v>40237</v>
      </c>
      <c r="G4970" s="42">
        <v>-245534.03</v>
      </c>
      <c r="H4970" s="21" t="s">
        <v>20673</v>
      </c>
      <c r="I4970" s="23" t="s">
        <v>20209</v>
      </c>
    </row>
    <row r="4971" spans="3:9">
      <c r="C4971" s="39" t="s">
        <v>7969</v>
      </c>
      <c r="D4971" s="40" t="s">
        <v>7970</v>
      </c>
      <c r="E4971" s="40" t="s">
        <v>14835</v>
      </c>
      <c r="F4971" s="41">
        <v>40252</v>
      </c>
      <c r="G4971" s="42">
        <v>-257303.11</v>
      </c>
      <c r="H4971" s="21" t="s">
        <v>8916</v>
      </c>
      <c r="I4971" s="23" t="s">
        <v>20210</v>
      </c>
    </row>
    <row r="4972" spans="3:9">
      <c r="C4972" s="39" t="s">
        <v>7969</v>
      </c>
      <c r="D4972" s="40" t="s">
        <v>7970</v>
      </c>
      <c r="E4972" s="40" t="s">
        <v>14836</v>
      </c>
      <c r="F4972" s="41">
        <v>40287</v>
      </c>
      <c r="G4972" s="42">
        <v>-214189.35</v>
      </c>
      <c r="H4972" s="21" t="s">
        <v>11394</v>
      </c>
      <c r="I4972" s="23" t="s">
        <v>20211</v>
      </c>
    </row>
    <row r="4973" spans="3:9">
      <c r="C4973" s="39" t="s">
        <v>7969</v>
      </c>
      <c r="D4973" s="40" t="s">
        <v>7970</v>
      </c>
      <c r="E4973" s="40" t="s">
        <v>14837</v>
      </c>
      <c r="F4973" s="41">
        <v>40322</v>
      </c>
      <c r="G4973" s="42">
        <v>-138689.60000000001</v>
      </c>
      <c r="H4973" s="21" t="e">
        <v>#N/A</v>
      </c>
      <c r="I4973" s="23" t="s">
        <v>20212</v>
      </c>
    </row>
    <row r="4974" spans="3:9">
      <c r="C4974" s="39" t="s">
        <v>7969</v>
      </c>
      <c r="D4974" s="40" t="s">
        <v>7970</v>
      </c>
      <c r="E4974" s="43" t="s">
        <v>14838</v>
      </c>
      <c r="F4974" s="44">
        <v>40328</v>
      </c>
      <c r="G4974" s="45">
        <v>-119141.18</v>
      </c>
      <c r="H4974" s="21" t="s">
        <v>245</v>
      </c>
      <c r="I4974" s="23" t="s">
        <v>20213</v>
      </c>
    </row>
    <row r="4975" spans="3:9">
      <c r="C4975" s="46" t="s">
        <v>958</v>
      </c>
      <c r="D4975" s="47" t="s">
        <v>1980</v>
      </c>
      <c r="E4975" s="48" t="s">
        <v>12812</v>
      </c>
      <c r="F4975" s="49">
        <v>44517</v>
      </c>
      <c r="G4975" s="50">
        <v>-63620647.780000001</v>
      </c>
      <c r="H4975" s="21" t="s">
        <v>959</v>
      </c>
      <c r="I4975" s="23" t="s">
        <v>959</v>
      </c>
    </row>
    <row r="4976" spans="3:9">
      <c r="C4976" s="46" t="s">
        <v>960</v>
      </c>
      <c r="D4976" s="47" t="s">
        <v>21070</v>
      </c>
      <c r="E4976" s="48" t="s">
        <v>12539</v>
      </c>
      <c r="F4976" s="49">
        <v>43269</v>
      </c>
      <c r="G4976" s="50">
        <v>-297738.78000000003</v>
      </c>
      <c r="H4976" s="21" t="s">
        <v>961</v>
      </c>
      <c r="I4976" s="23" t="s">
        <v>961</v>
      </c>
    </row>
    <row r="4977" spans="3:9">
      <c r="C4977" s="46" t="s">
        <v>962</v>
      </c>
      <c r="D4977" s="47" t="s">
        <v>1982</v>
      </c>
      <c r="E4977" s="48" t="s">
        <v>14440</v>
      </c>
      <c r="F4977" s="49">
        <v>42549</v>
      </c>
      <c r="G4977" s="50">
        <v>-1550282.03</v>
      </c>
      <c r="H4977" s="21" t="s">
        <v>963</v>
      </c>
      <c r="I4977" s="23" t="s">
        <v>963</v>
      </c>
    </row>
    <row r="4978" spans="3:9">
      <c r="C4978" s="46" t="s">
        <v>964</v>
      </c>
      <c r="D4978" s="47" t="s">
        <v>1983</v>
      </c>
      <c r="E4978" s="48" t="s">
        <v>12455</v>
      </c>
      <c r="F4978" s="49">
        <v>42480</v>
      </c>
      <c r="G4978" s="50">
        <v>-401200</v>
      </c>
      <c r="H4978" s="21" t="s">
        <v>965</v>
      </c>
      <c r="I4978" s="23" t="s">
        <v>965</v>
      </c>
    </row>
    <row r="4979" spans="3:9">
      <c r="C4979" s="46" t="s">
        <v>966</v>
      </c>
      <c r="D4979" s="47" t="s">
        <v>1984</v>
      </c>
      <c r="E4979" s="48" t="s">
        <v>12530</v>
      </c>
      <c r="F4979" s="49">
        <v>42306</v>
      </c>
      <c r="G4979" s="50">
        <v>-91456</v>
      </c>
      <c r="H4979" s="21" t="s">
        <v>967</v>
      </c>
      <c r="I4979" s="23" t="s">
        <v>967</v>
      </c>
    </row>
    <row r="4980" spans="3:9" ht="90">
      <c r="C4980" s="46" t="s">
        <v>966</v>
      </c>
      <c r="D4980" s="47" t="s">
        <v>1984</v>
      </c>
      <c r="E4980" s="48" t="s">
        <v>12531</v>
      </c>
      <c r="F4980" s="49">
        <v>43685</v>
      </c>
      <c r="G4980" s="50">
        <v>0.01</v>
      </c>
      <c r="H4980" s="21" t="s">
        <v>19453</v>
      </c>
      <c r="I4980" s="23" t="s">
        <v>19817</v>
      </c>
    </row>
    <row r="4981" spans="3:9">
      <c r="C4981" s="46" t="s">
        <v>968</v>
      </c>
      <c r="D4981" s="47" t="s">
        <v>1985</v>
      </c>
      <c r="E4981" s="48" t="s">
        <v>13383</v>
      </c>
      <c r="F4981" s="49">
        <v>41723</v>
      </c>
      <c r="G4981" s="50">
        <v>-29500</v>
      </c>
      <c r="H4981" s="21" t="s">
        <v>969</v>
      </c>
      <c r="I4981" s="23" t="s">
        <v>19818</v>
      </c>
    </row>
    <row r="4982" spans="3:9">
      <c r="C4982" s="46" t="s">
        <v>968</v>
      </c>
      <c r="D4982" s="47" t="s">
        <v>1985</v>
      </c>
      <c r="E4982" s="48" t="s">
        <v>13384</v>
      </c>
      <c r="F4982" s="49">
        <v>41962</v>
      </c>
      <c r="G4982" s="50">
        <v>-29500</v>
      </c>
      <c r="H4982" s="21" t="s">
        <v>970</v>
      </c>
      <c r="I4982" s="23" t="s">
        <v>970</v>
      </c>
    </row>
    <row r="4983" spans="3:9">
      <c r="C4983" s="46" t="s">
        <v>968</v>
      </c>
      <c r="D4983" s="47" t="s">
        <v>1985</v>
      </c>
      <c r="E4983" s="48" t="s">
        <v>13385</v>
      </c>
      <c r="F4983" s="49">
        <v>42130</v>
      </c>
      <c r="G4983" s="50">
        <v>-29500</v>
      </c>
      <c r="H4983" s="21" t="s">
        <v>971</v>
      </c>
      <c r="I4983" s="23" t="s">
        <v>971</v>
      </c>
    </row>
    <row r="4984" spans="3:9">
      <c r="C4984" s="46" t="s">
        <v>972</v>
      </c>
      <c r="D4984" s="47" t="s">
        <v>1986</v>
      </c>
      <c r="E4984" s="48" t="s">
        <v>13387</v>
      </c>
      <c r="F4984" s="49">
        <v>42004</v>
      </c>
      <c r="G4984" s="50">
        <v>-13178.85</v>
      </c>
      <c r="H4984" s="21" t="s">
        <v>973</v>
      </c>
      <c r="I4984" s="23" t="s">
        <v>19819</v>
      </c>
    </row>
    <row r="4985" spans="3:9">
      <c r="C4985" s="46" t="s">
        <v>972</v>
      </c>
      <c r="D4985" s="47" t="s">
        <v>1986</v>
      </c>
      <c r="E4985" s="48" t="s">
        <v>13388</v>
      </c>
      <c r="F4985" s="49">
        <v>42185</v>
      </c>
      <c r="G4985" s="50">
        <v>-34043</v>
      </c>
      <c r="H4985" s="21" t="s">
        <v>974</v>
      </c>
      <c r="I4985" s="23" t="s">
        <v>974</v>
      </c>
    </row>
    <row r="4986" spans="3:9">
      <c r="C4986" s="46" t="s">
        <v>972</v>
      </c>
      <c r="D4986" s="47" t="s">
        <v>1986</v>
      </c>
      <c r="E4986" s="48" t="s">
        <v>13389</v>
      </c>
      <c r="F4986" s="49">
        <v>41214</v>
      </c>
      <c r="G4986" s="50">
        <v>-2956.8</v>
      </c>
      <c r="H4986" s="21" t="s">
        <v>1511</v>
      </c>
      <c r="I4986" s="23">
        <v>0</v>
      </c>
    </row>
    <row r="4987" spans="3:9">
      <c r="C4987" s="46" t="s">
        <v>972</v>
      </c>
      <c r="D4987" s="47" t="s">
        <v>1986</v>
      </c>
      <c r="E4987" s="48" t="s">
        <v>13390</v>
      </c>
      <c r="F4987" s="49">
        <v>41388</v>
      </c>
      <c r="G4987" s="50">
        <v>-73070.34</v>
      </c>
      <c r="H4987" s="21" t="s">
        <v>1512</v>
      </c>
      <c r="I4987" s="23" t="s">
        <v>1512</v>
      </c>
    </row>
    <row r="4988" spans="3:9">
      <c r="C4988" s="46" t="s">
        <v>972</v>
      </c>
      <c r="D4988" s="47" t="s">
        <v>1986</v>
      </c>
      <c r="E4988" s="48" t="s">
        <v>13391</v>
      </c>
      <c r="F4988" s="49">
        <v>41724</v>
      </c>
      <c r="G4988" s="50">
        <v>-37600.699999999997</v>
      </c>
      <c r="H4988" s="21" t="s">
        <v>1513</v>
      </c>
      <c r="I4988" s="23" t="s">
        <v>1513</v>
      </c>
    </row>
    <row r="4989" spans="3:9">
      <c r="C4989" s="46" t="s">
        <v>972</v>
      </c>
      <c r="D4989" s="47" t="s">
        <v>1986</v>
      </c>
      <c r="E4989" s="48" t="s">
        <v>13392</v>
      </c>
      <c r="F4989" s="49">
        <v>41773</v>
      </c>
      <c r="G4989" s="50">
        <v>-12392.8</v>
      </c>
      <c r="H4989" s="21" t="s">
        <v>1514</v>
      </c>
      <c r="I4989" s="23" t="s">
        <v>1514</v>
      </c>
    </row>
    <row r="4990" spans="3:9">
      <c r="C4990" s="46" t="s">
        <v>972</v>
      </c>
      <c r="D4990" s="47" t="s">
        <v>1986</v>
      </c>
      <c r="E4990" s="48" t="s">
        <v>13393</v>
      </c>
      <c r="F4990" s="49">
        <v>41773</v>
      </c>
      <c r="G4990" s="50">
        <v>-34142.400000000001</v>
      </c>
      <c r="H4990" s="21" t="s">
        <v>1515</v>
      </c>
      <c r="I4990" s="23" t="s">
        <v>1515</v>
      </c>
    </row>
    <row r="4991" spans="3:9">
      <c r="C4991" s="39" t="s">
        <v>7976</v>
      </c>
      <c r="D4991" s="40" t="s">
        <v>7977</v>
      </c>
      <c r="E4991" s="40" t="s">
        <v>16775</v>
      </c>
      <c r="F4991" s="41">
        <v>43741</v>
      </c>
      <c r="G4991" s="42">
        <v>-147500</v>
      </c>
      <c r="H4991" s="21" t="s">
        <v>11400</v>
      </c>
      <c r="I4991" s="23" t="s">
        <v>247</v>
      </c>
    </row>
    <row r="4992" spans="3:9">
      <c r="C4992" s="39" t="s">
        <v>11874</v>
      </c>
      <c r="D4992" s="40" t="s">
        <v>11875</v>
      </c>
      <c r="E4992" s="43" t="s">
        <v>18960</v>
      </c>
      <c r="F4992" s="44">
        <v>41758</v>
      </c>
      <c r="G4992" s="45">
        <v>-996200.01</v>
      </c>
      <c r="H4992" s="21">
        <v>0</v>
      </c>
      <c r="I4992" s="23" t="s">
        <v>11876</v>
      </c>
    </row>
    <row r="4993" spans="3:9">
      <c r="C4993" s="39" t="s">
        <v>11877</v>
      </c>
      <c r="D4993" s="40" t="s">
        <v>11878</v>
      </c>
      <c r="E4993" s="43" t="s">
        <v>18961</v>
      </c>
      <c r="F4993" s="44">
        <v>42605</v>
      </c>
      <c r="G4993" s="45">
        <v>-184190.6</v>
      </c>
      <c r="H4993" s="21">
        <v>0</v>
      </c>
      <c r="I4993" s="23" t="s">
        <v>11879</v>
      </c>
    </row>
    <row r="4994" spans="3:9">
      <c r="C4994" s="39" t="s">
        <v>11880</v>
      </c>
      <c r="D4994" s="40" t="s">
        <v>11881</v>
      </c>
      <c r="E4994" s="43" t="s">
        <v>18962</v>
      </c>
      <c r="F4994" s="44">
        <v>41323</v>
      </c>
      <c r="G4994" s="45">
        <v>-1159560.78</v>
      </c>
      <c r="H4994" s="21">
        <v>0</v>
      </c>
      <c r="I4994" s="23" t="s">
        <v>10777</v>
      </c>
    </row>
    <row r="4995" spans="3:9">
      <c r="C4995" s="46" t="s">
        <v>975</v>
      </c>
      <c r="D4995" s="47" t="s">
        <v>1987</v>
      </c>
      <c r="E4995" s="48" t="s">
        <v>12910</v>
      </c>
      <c r="F4995" s="49">
        <v>41437</v>
      </c>
      <c r="G4995" s="50">
        <v>-117115</v>
      </c>
      <c r="H4995" s="21" t="s">
        <v>976</v>
      </c>
      <c r="I4995" s="23" t="s">
        <v>976</v>
      </c>
    </row>
    <row r="4996" spans="3:9">
      <c r="C4996" s="46" t="s">
        <v>975</v>
      </c>
      <c r="D4996" s="47" t="s">
        <v>1987</v>
      </c>
      <c r="E4996" s="48" t="s">
        <v>12911</v>
      </c>
      <c r="F4996" s="49">
        <v>41439</v>
      </c>
      <c r="G4996" s="50">
        <v>-28290.5</v>
      </c>
      <c r="H4996" s="21" t="s">
        <v>977</v>
      </c>
      <c r="I4996" s="23" t="s">
        <v>977</v>
      </c>
    </row>
    <row r="4997" spans="3:9">
      <c r="C4997" s="46" t="s">
        <v>975</v>
      </c>
      <c r="D4997" s="47" t="s">
        <v>1987</v>
      </c>
      <c r="E4997" s="48" t="s">
        <v>12912</v>
      </c>
      <c r="F4997" s="49">
        <v>41442</v>
      </c>
      <c r="G4997" s="50">
        <v>-61891</v>
      </c>
      <c r="H4997" s="21" t="s">
        <v>978</v>
      </c>
      <c r="I4997" s="23" t="s">
        <v>978</v>
      </c>
    </row>
    <row r="4998" spans="3:9">
      <c r="C4998" s="46" t="s">
        <v>975</v>
      </c>
      <c r="D4998" s="47" t="s">
        <v>1987</v>
      </c>
      <c r="E4998" s="48" t="s">
        <v>12913</v>
      </c>
      <c r="F4998" s="49">
        <v>41444</v>
      </c>
      <c r="G4998" s="50">
        <v>-37199.5</v>
      </c>
      <c r="H4998" s="21" t="s">
        <v>979</v>
      </c>
      <c r="I4998" s="23" t="s">
        <v>979</v>
      </c>
    </row>
    <row r="4999" spans="3:9">
      <c r="C4999" s="46" t="s">
        <v>975</v>
      </c>
      <c r="D4999" s="47" t="s">
        <v>1987</v>
      </c>
      <c r="E4999" s="48" t="s">
        <v>12914</v>
      </c>
      <c r="F4999" s="49">
        <v>41452</v>
      </c>
      <c r="G4999" s="50">
        <v>-31004.5</v>
      </c>
      <c r="H4999" s="21" t="s">
        <v>980</v>
      </c>
      <c r="I4999" s="23" t="s">
        <v>980</v>
      </c>
    </row>
    <row r="5000" spans="3:9" ht="45">
      <c r="C5000" s="46" t="s">
        <v>975</v>
      </c>
      <c r="D5000" s="47" t="s">
        <v>1987</v>
      </c>
      <c r="E5000" s="48" t="s">
        <v>12915</v>
      </c>
      <c r="F5000" s="49">
        <v>41639</v>
      </c>
      <c r="G5000" s="50">
        <v>263826.75</v>
      </c>
      <c r="H5000" s="21" t="s">
        <v>1989</v>
      </c>
      <c r="I5000" s="23" t="s">
        <v>1988</v>
      </c>
    </row>
    <row r="5001" spans="3:9">
      <c r="C5001" s="39" t="s">
        <v>11883</v>
      </c>
      <c r="D5001" s="40" t="s">
        <v>11884</v>
      </c>
      <c r="E5001" s="43" t="s">
        <v>18963</v>
      </c>
      <c r="F5001" s="44">
        <v>43258</v>
      </c>
      <c r="G5001" s="45">
        <v>-1346760.22</v>
      </c>
      <c r="H5001" s="21">
        <v>0</v>
      </c>
      <c r="I5001" s="23" t="s">
        <v>11885</v>
      </c>
    </row>
    <row r="5002" spans="3:9" ht="120">
      <c r="C5002" s="39" t="s">
        <v>11883</v>
      </c>
      <c r="D5002" s="40" t="s">
        <v>11884</v>
      </c>
      <c r="E5002" s="43" t="s">
        <v>18964</v>
      </c>
      <c r="F5002" s="44">
        <v>43231</v>
      </c>
      <c r="G5002" s="45">
        <v>1</v>
      </c>
      <c r="H5002" s="21">
        <v>0</v>
      </c>
      <c r="I5002" s="23" t="s">
        <v>20830</v>
      </c>
    </row>
    <row r="5003" spans="3:9">
      <c r="C5003" s="46" t="s">
        <v>981</v>
      </c>
      <c r="D5003" s="47" t="s">
        <v>1990</v>
      </c>
      <c r="E5003" s="48" t="s">
        <v>13646</v>
      </c>
      <c r="F5003" s="49">
        <v>42703</v>
      </c>
      <c r="G5003" s="50">
        <v>-703657.6</v>
      </c>
      <c r="H5003" s="21" t="s">
        <v>982</v>
      </c>
      <c r="I5003" s="23" t="s">
        <v>982</v>
      </c>
    </row>
    <row r="5004" spans="3:9">
      <c r="C5004" s="46" t="s">
        <v>981</v>
      </c>
      <c r="D5004" s="47" t="s">
        <v>1990</v>
      </c>
      <c r="E5004" s="48" t="s">
        <v>13647</v>
      </c>
      <c r="F5004" s="49">
        <v>42703</v>
      </c>
      <c r="G5004" s="50">
        <v>-703657.6</v>
      </c>
      <c r="H5004" s="21" t="s">
        <v>983</v>
      </c>
      <c r="I5004" s="23" t="s">
        <v>983</v>
      </c>
    </row>
    <row r="5005" spans="3:9">
      <c r="C5005" s="46" t="s">
        <v>981</v>
      </c>
      <c r="D5005" s="47" t="s">
        <v>1990</v>
      </c>
      <c r="E5005" s="48" t="s">
        <v>13648</v>
      </c>
      <c r="F5005" s="49">
        <v>42703</v>
      </c>
      <c r="G5005" s="50">
        <v>-703657.6</v>
      </c>
      <c r="H5005" s="21" t="s">
        <v>984</v>
      </c>
      <c r="I5005" s="23" t="s">
        <v>984</v>
      </c>
    </row>
    <row r="5006" spans="3:9">
      <c r="C5006" s="46" t="s">
        <v>981</v>
      </c>
      <c r="D5006" s="47" t="s">
        <v>1990</v>
      </c>
      <c r="E5006" s="48" t="s">
        <v>13649</v>
      </c>
      <c r="F5006" s="49">
        <v>42703</v>
      </c>
      <c r="G5006" s="50">
        <v>-485523.74</v>
      </c>
      <c r="H5006" s="21" t="s">
        <v>985</v>
      </c>
      <c r="I5006" s="23" t="s">
        <v>985</v>
      </c>
    </row>
    <row r="5007" spans="3:9">
      <c r="C5007" s="39" t="s">
        <v>11886</v>
      </c>
      <c r="D5007" s="40" t="s">
        <v>11887</v>
      </c>
      <c r="E5007" s="43" t="s">
        <v>18965</v>
      </c>
      <c r="F5007" s="44">
        <v>42550</v>
      </c>
      <c r="G5007" s="45">
        <v>-1499512.07</v>
      </c>
      <c r="H5007" s="21">
        <v>0</v>
      </c>
      <c r="I5007" s="23" t="s">
        <v>11888</v>
      </c>
    </row>
    <row r="5008" spans="3:9">
      <c r="C5008" s="39" t="s">
        <v>11886</v>
      </c>
      <c r="D5008" s="40" t="s">
        <v>11887</v>
      </c>
      <c r="E5008" s="43" t="s">
        <v>18966</v>
      </c>
      <c r="F5008" s="44">
        <v>42915</v>
      </c>
      <c r="G5008" s="45">
        <v>1499512.07</v>
      </c>
      <c r="H5008" s="21">
        <v>0</v>
      </c>
      <c r="I5008" s="23" t="s">
        <v>11889</v>
      </c>
    </row>
    <row r="5009" spans="3:9">
      <c r="C5009" s="46" t="s">
        <v>986</v>
      </c>
      <c r="D5009" s="47" t="s">
        <v>1991</v>
      </c>
      <c r="E5009" s="48" t="s">
        <v>13421</v>
      </c>
      <c r="F5009" s="49">
        <v>43122</v>
      </c>
      <c r="G5009" s="50">
        <v>-16069.24</v>
      </c>
      <c r="H5009" s="21" t="s">
        <v>987</v>
      </c>
      <c r="I5009" s="23" t="s">
        <v>19820</v>
      </c>
    </row>
    <row r="5010" spans="3:9">
      <c r="C5010" s="46" t="s">
        <v>13875</v>
      </c>
      <c r="D5010" s="47" t="s">
        <v>13874</v>
      </c>
      <c r="E5010" s="48" t="s">
        <v>13876</v>
      </c>
      <c r="F5010" s="49">
        <v>43865</v>
      </c>
      <c r="G5010" s="50">
        <v>-0.01</v>
      </c>
      <c r="H5010" s="21" t="s">
        <v>19454</v>
      </c>
      <c r="I5010" s="23" t="s">
        <v>19454</v>
      </c>
    </row>
    <row r="5011" spans="3:9">
      <c r="C5011" s="46" t="s">
        <v>1516</v>
      </c>
      <c r="D5011" s="47" t="s">
        <v>1992</v>
      </c>
      <c r="E5011" s="48" t="s">
        <v>14496</v>
      </c>
      <c r="F5011" s="49">
        <v>41810</v>
      </c>
      <c r="G5011" s="50">
        <v>-675560.01</v>
      </c>
      <c r="H5011" s="21" t="s">
        <v>1185</v>
      </c>
      <c r="I5011" s="23" t="s">
        <v>1185</v>
      </c>
    </row>
    <row r="5012" spans="3:9">
      <c r="C5012" s="46" t="s">
        <v>988</v>
      </c>
      <c r="D5012" s="47" t="s">
        <v>1993</v>
      </c>
      <c r="E5012" s="48" t="s">
        <v>13748</v>
      </c>
      <c r="F5012" s="49">
        <v>41765</v>
      </c>
      <c r="G5012" s="50">
        <v>-23000</v>
      </c>
      <c r="H5012" s="21" t="s">
        <v>989</v>
      </c>
      <c r="I5012" s="23" t="s">
        <v>989</v>
      </c>
    </row>
    <row r="5013" spans="3:9">
      <c r="C5013" s="46" t="s">
        <v>988</v>
      </c>
      <c r="D5013" s="47" t="s">
        <v>1993</v>
      </c>
      <c r="E5013" s="48" t="s">
        <v>13749</v>
      </c>
      <c r="F5013" s="49">
        <v>41773</v>
      </c>
      <c r="G5013" s="50">
        <v>-432000</v>
      </c>
      <c r="H5013" s="21" t="s">
        <v>990</v>
      </c>
      <c r="I5013" s="23" t="s">
        <v>990</v>
      </c>
    </row>
    <row r="5014" spans="3:9">
      <c r="C5014" s="46" t="s">
        <v>988</v>
      </c>
      <c r="D5014" s="47" t="s">
        <v>1993</v>
      </c>
      <c r="E5014" s="48" t="s">
        <v>13750</v>
      </c>
      <c r="F5014" s="49">
        <v>41773</v>
      </c>
      <c r="G5014" s="50">
        <v>-270000</v>
      </c>
      <c r="H5014" s="21" t="s">
        <v>991</v>
      </c>
      <c r="I5014" s="23" t="s">
        <v>991</v>
      </c>
    </row>
    <row r="5015" spans="3:9">
      <c r="C5015" s="46" t="s">
        <v>988</v>
      </c>
      <c r="D5015" s="47" t="s">
        <v>1993</v>
      </c>
      <c r="E5015" s="48" t="s">
        <v>13751</v>
      </c>
      <c r="F5015" s="49">
        <v>41858</v>
      </c>
      <c r="G5015" s="50">
        <v>-432000</v>
      </c>
      <c r="H5015" s="21" t="s">
        <v>992</v>
      </c>
      <c r="I5015" s="23" t="s">
        <v>992</v>
      </c>
    </row>
    <row r="5016" spans="3:9">
      <c r="C5016" s="46" t="s">
        <v>988</v>
      </c>
      <c r="D5016" s="47" t="s">
        <v>1993</v>
      </c>
      <c r="E5016" s="48" t="s">
        <v>13752</v>
      </c>
      <c r="F5016" s="49">
        <v>41858</v>
      </c>
      <c r="G5016" s="50">
        <v>-100000</v>
      </c>
      <c r="H5016" s="21" t="s">
        <v>993</v>
      </c>
      <c r="I5016" s="23" t="s">
        <v>993</v>
      </c>
    </row>
    <row r="5017" spans="3:9">
      <c r="C5017" s="46" t="s">
        <v>988</v>
      </c>
      <c r="D5017" s="47" t="s">
        <v>1993</v>
      </c>
      <c r="E5017" s="48" t="s">
        <v>13753</v>
      </c>
      <c r="F5017" s="49">
        <v>42439</v>
      </c>
      <c r="G5017" s="50">
        <v>-84000</v>
      </c>
      <c r="H5017" s="21" t="s">
        <v>994</v>
      </c>
      <c r="I5017" s="23" t="s">
        <v>994</v>
      </c>
    </row>
    <row r="5018" spans="3:9">
      <c r="C5018" s="46" t="s">
        <v>988</v>
      </c>
      <c r="D5018" s="47" t="s">
        <v>1993</v>
      </c>
      <c r="E5018" s="48" t="s">
        <v>13754</v>
      </c>
      <c r="F5018" s="49">
        <v>42444</v>
      </c>
      <c r="G5018" s="50">
        <v>-384000</v>
      </c>
      <c r="H5018" s="21" t="s">
        <v>995</v>
      </c>
      <c r="I5018" s="23" t="s">
        <v>995</v>
      </c>
    </row>
    <row r="5019" spans="3:9">
      <c r="C5019" s="46" t="s">
        <v>988</v>
      </c>
      <c r="D5019" s="47" t="s">
        <v>1993</v>
      </c>
      <c r="E5019" s="48" t="s">
        <v>13755</v>
      </c>
      <c r="F5019" s="49">
        <v>42444</v>
      </c>
      <c r="G5019" s="50">
        <v>-364000</v>
      </c>
      <c r="H5019" s="21" t="s">
        <v>996</v>
      </c>
      <c r="I5019" s="23" t="s">
        <v>996</v>
      </c>
    </row>
    <row r="5020" spans="3:9">
      <c r="C5020" s="46" t="s">
        <v>988</v>
      </c>
      <c r="D5020" s="47" t="s">
        <v>1993</v>
      </c>
      <c r="E5020" s="48" t="s">
        <v>13756</v>
      </c>
      <c r="F5020" s="49">
        <v>42992</v>
      </c>
      <c r="G5020" s="50">
        <v>-432000</v>
      </c>
      <c r="H5020" s="21" t="s">
        <v>997</v>
      </c>
      <c r="I5020" s="23" t="s">
        <v>997</v>
      </c>
    </row>
    <row r="5021" spans="3:9">
      <c r="C5021" s="46" t="s">
        <v>998</v>
      </c>
      <c r="D5021" s="47" t="s">
        <v>1994</v>
      </c>
      <c r="E5021" s="48" t="s">
        <v>12845</v>
      </c>
      <c r="F5021" s="49">
        <v>42562</v>
      </c>
      <c r="G5021" s="50">
        <v>-58144.5</v>
      </c>
      <c r="H5021" s="21" t="s">
        <v>999</v>
      </c>
      <c r="I5021" s="23" t="s">
        <v>999</v>
      </c>
    </row>
    <row r="5022" spans="3:9">
      <c r="C5022" s="46" t="s">
        <v>998</v>
      </c>
      <c r="D5022" s="47" t="s">
        <v>1994</v>
      </c>
      <c r="E5022" s="48" t="s">
        <v>12846</v>
      </c>
      <c r="F5022" s="49">
        <v>42563</v>
      </c>
      <c r="G5022" s="50">
        <v>-59726.879999999997</v>
      </c>
      <c r="H5022" s="21" t="s">
        <v>1000</v>
      </c>
      <c r="I5022" s="23" t="s">
        <v>1000</v>
      </c>
    </row>
    <row r="5023" spans="3:9">
      <c r="C5023" s="46" t="s">
        <v>1001</v>
      </c>
      <c r="D5023" s="47" t="s">
        <v>1995</v>
      </c>
      <c r="E5023" s="48" t="s">
        <v>13405</v>
      </c>
      <c r="F5023" s="49">
        <v>40290</v>
      </c>
      <c r="G5023" s="50">
        <v>-42456</v>
      </c>
      <c r="H5023" s="21" t="s">
        <v>1002</v>
      </c>
      <c r="I5023" s="23" t="s">
        <v>19821</v>
      </c>
    </row>
    <row r="5024" spans="3:9">
      <c r="C5024" s="46" t="s">
        <v>1003</v>
      </c>
      <c r="D5024" s="47" t="s">
        <v>1996</v>
      </c>
      <c r="E5024" s="48" t="s">
        <v>13017</v>
      </c>
      <c r="F5024" s="49">
        <v>42003</v>
      </c>
      <c r="G5024" s="50">
        <v>-431900</v>
      </c>
      <c r="H5024" s="21" t="s">
        <v>1004</v>
      </c>
      <c r="I5024" s="23" t="s">
        <v>1004</v>
      </c>
    </row>
    <row r="5025" spans="3:9">
      <c r="C5025" s="46" t="s">
        <v>1005</v>
      </c>
      <c r="D5025" s="47" t="s">
        <v>1997</v>
      </c>
      <c r="E5025" s="48" t="s">
        <v>14529</v>
      </c>
      <c r="F5025" s="49">
        <v>43035</v>
      </c>
      <c r="G5025" s="50">
        <v>-650376.72</v>
      </c>
      <c r="H5025" s="21" t="s">
        <v>1006</v>
      </c>
      <c r="I5025" s="23" t="s">
        <v>1006</v>
      </c>
    </row>
    <row r="5026" spans="3:9">
      <c r="C5026" s="39" t="s">
        <v>11890</v>
      </c>
      <c r="D5026" s="40" t="s">
        <v>11891</v>
      </c>
      <c r="E5026" s="43" t="s">
        <v>18970</v>
      </c>
      <c r="F5026" s="44">
        <v>41913</v>
      </c>
      <c r="G5026" s="45">
        <v>-315357.23</v>
      </c>
      <c r="H5026" s="21">
        <v>0</v>
      </c>
      <c r="I5026" s="23" t="s">
        <v>11892</v>
      </c>
    </row>
    <row r="5027" spans="3:9" ht="75">
      <c r="C5027" s="39" t="s">
        <v>18971</v>
      </c>
      <c r="D5027" s="40" t="s">
        <v>18972</v>
      </c>
      <c r="E5027" s="43" t="s">
        <v>18973</v>
      </c>
      <c r="F5027" s="44">
        <v>43187</v>
      </c>
      <c r="G5027" s="45">
        <v>0.01</v>
      </c>
      <c r="H5027" s="21">
        <v>0</v>
      </c>
      <c r="I5027" s="23" t="s">
        <v>20832</v>
      </c>
    </row>
    <row r="5028" spans="3:9">
      <c r="C5028" s="39" t="s">
        <v>11893</v>
      </c>
      <c r="D5028" s="40" t="s">
        <v>11894</v>
      </c>
      <c r="E5028" s="43" t="s">
        <v>18974</v>
      </c>
      <c r="F5028" s="44">
        <v>43066</v>
      </c>
      <c r="G5028" s="45">
        <v>-2765484.56</v>
      </c>
      <c r="H5028" s="21">
        <v>0</v>
      </c>
      <c r="I5028" s="23" t="s">
        <v>11895</v>
      </c>
    </row>
    <row r="5029" spans="3:9">
      <c r="C5029" s="46" t="s">
        <v>1007</v>
      </c>
      <c r="D5029" s="47" t="s">
        <v>1998</v>
      </c>
      <c r="E5029" s="48" t="s">
        <v>14483</v>
      </c>
      <c r="F5029" s="49">
        <v>41886</v>
      </c>
      <c r="G5029" s="50">
        <v>-177000</v>
      </c>
      <c r="H5029" s="21" t="s">
        <v>1008</v>
      </c>
      <c r="I5029" s="23" t="s">
        <v>1008</v>
      </c>
    </row>
    <row r="5030" spans="3:9">
      <c r="C5030" s="46" t="s">
        <v>1009</v>
      </c>
      <c r="D5030" s="47" t="s">
        <v>1999</v>
      </c>
      <c r="E5030" s="48" t="s">
        <v>13656</v>
      </c>
      <c r="F5030" s="49">
        <v>41092</v>
      </c>
      <c r="G5030" s="50">
        <v>-49091.199999999997</v>
      </c>
      <c r="H5030" s="21" t="s">
        <v>1010</v>
      </c>
      <c r="I5030" s="23" t="s">
        <v>19822</v>
      </c>
    </row>
    <row r="5031" spans="3:9">
      <c r="C5031" s="39" t="s">
        <v>11896</v>
      </c>
      <c r="D5031" s="40" t="s">
        <v>11897</v>
      </c>
      <c r="E5031" s="43" t="s">
        <v>18975</v>
      </c>
      <c r="F5031" s="44">
        <v>40816</v>
      </c>
      <c r="G5031" s="45">
        <v>-858000</v>
      </c>
      <c r="H5031" s="21">
        <v>0</v>
      </c>
      <c r="I5031" s="23" t="s">
        <v>11898</v>
      </c>
    </row>
    <row r="5032" spans="3:9" ht="60">
      <c r="C5032" s="46" t="s">
        <v>13889</v>
      </c>
      <c r="D5032" s="47" t="s">
        <v>13888</v>
      </c>
      <c r="E5032" s="48" t="s">
        <v>13890</v>
      </c>
      <c r="F5032" s="49">
        <v>44469</v>
      </c>
      <c r="G5032" s="50">
        <v>0.01</v>
      </c>
      <c r="H5032" s="21" t="s">
        <v>19455</v>
      </c>
      <c r="I5032" s="23" t="s">
        <v>19823</v>
      </c>
    </row>
    <row r="5033" spans="3:9">
      <c r="C5033" s="39" t="s">
        <v>7978</v>
      </c>
      <c r="D5033" s="40" t="s">
        <v>7979</v>
      </c>
      <c r="E5033" s="40" t="s">
        <v>16776</v>
      </c>
      <c r="F5033" s="41">
        <v>42556</v>
      </c>
      <c r="G5033" s="42">
        <v>-76573.03</v>
      </c>
      <c r="H5033" s="21" t="s">
        <v>11403</v>
      </c>
      <c r="I5033" s="23" t="s">
        <v>1185</v>
      </c>
    </row>
    <row r="5034" spans="3:9">
      <c r="C5034" s="39" t="s">
        <v>7978</v>
      </c>
      <c r="D5034" s="40" t="s">
        <v>7979</v>
      </c>
      <c r="E5034" s="40" t="s">
        <v>16777</v>
      </c>
      <c r="F5034" s="41">
        <v>42556</v>
      </c>
      <c r="G5034" s="42">
        <v>-102963.02</v>
      </c>
      <c r="H5034" s="21" t="s">
        <v>9029</v>
      </c>
      <c r="I5034" s="23" t="s">
        <v>895</v>
      </c>
    </row>
    <row r="5035" spans="3:9">
      <c r="C5035" s="46" t="s">
        <v>1011</v>
      </c>
      <c r="D5035" s="47" t="s">
        <v>2000</v>
      </c>
      <c r="E5035" s="48" t="s">
        <v>14433</v>
      </c>
      <c r="F5035" s="49">
        <v>41969</v>
      </c>
      <c r="G5035" s="50">
        <v>-290231.86</v>
      </c>
      <c r="H5035" s="21" t="s">
        <v>855</v>
      </c>
      <c r="I5035" s="23" t="s">
        <v>855</v>
      </c>
    </row>
    <row r="5036" spans="3:9">
      <c r="C5036" s="46" t="s">
        <v>1011</v>
      </c>
      <c r="D5036" s="47" t="s">
        <v>2000</v>
      </c>
      <c r="E5036" s="48" t="s">
        <v>14434</v>
      </c>
      <c r="F5036" s="49">
        <v>41969</v>
      </c>
      <c r="G5036" s="50">
        <v>-580463.71</v>
      </c>
      <c r="H5036" s="21" t="s">
        <v>1012</v>
      </c>
      <c r="I5036" s="23" t="s">
        <v>1012</v>
      </c>
    </row>
    <row r="5037" spans="3:9">
      <c r="C5037" s="46" t="s">
        <v>1011</v>
      </c>
      <c r="D5037" s="47" t="s">
        <v>2000</v>
      </c>
      <c r="E5037" s="48" t="s">
        <v>14435</v>
      </c>
      <c r="F5037" s="49">
        <v>41969</v>
      </c>
      <c r="G5037" s="50">
        <v>58046.38</v>
      </c>
      <c r="H5037" s="21" t="s">
        <v>855</v>
      </c>
      <c r="I5037" s="23" t="s">
        <v>855</v>
      </c>
    </row>
    <row r="5038" spans="3:9">
      <c r="C5038" s="46" t="s">
        <v>1011</v>
      </c>
      <c r="D5038" s="47" t="s">
        <v>2000</v>
      </c>
      <c r="E5038" s="48" t="s">
        <v>14436</v>
      </c>
      <c r="F5038" s="49">
        <v>41969</v>
      </c>
      <c r="G5038" s="50">
        <v>116092.73</v>
      </c>
      <c r="H5038" s="21" t="s">
        <v>1012</v>
      </c>
      <c r="I5038" s="23" t="s">
        <v>1012</v>
      </c>
    </row>
    <row r="5039" spans="3:9" ht="60">
      <c r="C5039" s="46" t="s">
        <v>13039</v>
      </c>
      <c r="D5039" s="47" t="s">
        <v>13038</v>
      </c>
      <c r="E5039" s="48" t="s">
        <v>13040</v>
      </c>
      <c r="F5039" s="49">
        <v>43257</v>
      </c>
      <c r="G5039" s="50">
        <v>0.01</v>
      </c>
      <c r="H5039" s="21" t="s">
        <v>172</v>
      </c>
      <c r="I5039" s="23" t="s">
        <v>19824</v>
      </c>
    </row>
    <row r="5040" spans="3:9" ht="45">
      <c r="C5040" s="46" t="s">
        <v>13039</v>
      </c>
      <c r="D5040" s="47" t="s">
        <v>13038</v>
      </c>
      <c r="E5040" s="48" t="s">
        <v>13041</v>
      </c>
      <c r="F5040" s="49">
        <v>43608</v>
      </c>
      <c r="G5040" s="50">
        <v>0.01</v>
      </c>
      <c r="H5040" s="21" t="s">
        <v>19456</v>
      </c>
      <c r="I5040" s="23" t="s">
        <v>19825</v>
      </c>
    </row>
    <row r="5041" spans="3:9" ht="45">
      <c r="C5041" s="46" t="s">
        <v>13039</v>
      </c>
      <c r="D5041" s="47" t="s">
        <v>13038</v>
      </c>
      <c r="E5041" s="48" t="s">
        <v>13042</v>
      </c>
      <c r="F5041" s="49">
        <v>43465</v>
      </c>
      <c r="G5041" s="50">
        <v>0.01</v>
      </c>
      <c r="H5041" s="21" t="s">
        <v>19457</v>
      </c>
      <c r="I5041" s="23" t="s">
        <v>19826</v>
      </c>
    </row>
    <row r="5042" spans="3:9" ht="60">
      <c r="C5042" s="46" t="s">
        <v>13039</v>
      </c>
      <c r="D5042" s="47" t="s">
        <v>13038</v>
      </c>
      <c r="E5042" s="48" t="s">
        <v>13043</v>
      </c>
      <c r="F5042" s="49">
        <v>43874</v>
      </c>
      <c r="G5042" s="50">
        <v>0.01</v>
      </c>
      <c r="H5042" s="21" t="s">
        <v>12138</v>
      </c>
      <c r="I5042" s="23" t="s">
        <v>19827</v>
      </c>
    </row>
    <row r="5043" spans="3:9">
      <c r="C5043" s="39" t="s">
        <v>18979</v>
      </c>
      <c r="D5043" s="40" t="s">
        <v>21911</v>
      </c>
      <c r="E5043" s="43" t="s">
        <v>21912</v>
      </c>
      <c r="F5043" s="44">
        <v>44650</v>
      </c>
      <c r="G5043" s="45">
        <v>-528619.11</v>
      </c>
      <c r="H5043" s="21">
        <v>0</v>
      </c>
      <c r="I5043" s="23" t="e">
        <v>#N/A</v>
      </c>
    </row>
    <row r="5044" spans="3:9">
      <c r="C5044" s="46" t="s">
        <v>1013</v>
      </c>
      <c r="D5044" s="47" t="s">
        <v>2001</v>
      </c>
      <c r="E5044" s="48" t="s">
        <v>13523</v>
      </c>
      <c r="F5044" s="49">
        <v>42958</v>
      </c>
      <c r="G5044" s="50">
        <v>264886.40000000002</v>
      </c>
      <c r="H5044" s="21" t="s">
        <v>1014</v>
      </c>
      <c r="I5044" s="23" t="s">
        <v>1014</v>
      </c>
    </row>
    <row r="5045" spans="3:9">
      <c r="C5045" s="46" t="s">
        <v>1013</v>
      </c>
      <c r="D5045" s="47" t="s">
        <v>2001</v>
      </c>
      <c r="E5045" s="48" t="s">
        <v>13524</v>
      </c>
      <c r="F5045" s="49">
        <v>42958</v>
      </c>
      <c r="G5045" s="50">
        <v>-202032</v>
      </c>
      <c r="H5045" s="21" t="s">
        <v>1014</v>
      </c>
      <c r="I5045" s="23" t="s">
        <v>1014</v>
      </c>
    </row>
    <row r="5046" spans="3:9">
      <c r="C5046" s="46" t="s">
        <v>1015</v>
      </c>
      <c r="D5046" s="47" t="s">
        <v>2002</v>
      </c>
      <c r="E5046" s="48" t="s">
        <v>12730</v>
      </c>
      <c r="F5046" s="49">
        <v>41639</v>
      </c>
      <c r="G5046" s="50">
        <v>-96851.99</v>
      </c>
      <c r="H5046" s="21" t="s">
        <v>1016</v>
      </c>
      <c r="I5046" s="23" t="s">
        <v>1016</v>
      </c>
    </row>
    <row r="5047" spans="3:9">
      <c r="C5047" s="46" t="s">
        <v>1015</v>
      </c>
      <c r="D5047" s="47" t="s">
        <v>2002</v>
      </c>
      <c r="E5047" s="48" t="s">
        <v>12731</v>
      </c>
      <c r="F5047" s="49">
        <v>41639</v>
      </c>
      <c r="G5047" s="50">
        <v>96851.99</v>
      </c>
      <c r="H5047" s="21" t="s">
        <v>1016</v>
      </c>
      <c r="I5047" s="23" t="s">
        <v>1016</v>
      </c>
    </row>
    <row r="5048" spans="3:9">
      <c r="C5048" s="46" t="s">
        <v>1015</v>
      </c>
      <c r="D5048" s="47" t="s">
        <v>2002</v>
      </c>
      <c r="E5048" s="48" t="s">
        <v>12732</v>
      </c>
      <c r="F5048" s="49">
        <v>41356</v>
      </c>
      <c r="G5048" s="50">
        <v>1852933.5</v>
      </c>
      <c r="H5048" s="21">
        <v>0</v>
      </c>
      <c r="I5048" s="23" t="s">
        <v>2003</v>
      </c>
    </row>
    <row r="5049" spans="3:9">
      <c r="C5049" s="46" t="s">
        <v>1015</v>
      </c>
      <c r="D5049" s="47" t="s">
        <v>2002</v>
      </c>
      <c r="E5049" s="48" t="s">
        <v>12733</v>
      </c>
      <c r="F5049" s="49">
        <v>41356</v>
      </c>
      <c r="G5049" s="50">
        <v>-1852933.5</v>
      </c>
      <c r="H5049" s="21">
        <v>0</v>
      </c>
      <c r="I5049" s="23" t="s">
        <v>19828</v>
      </c>
    </row>
    <row r="5050" spans="3:9">
      <c r="C5050" s="46" t="s">
        <v>1017</v>
      </c>
      <c r="D5050" s="47" t="s">
        <v>2004</v>
      </c>
      <c r="E5050" s="48" t="s">
        <v>12916</v>
      </c>
      <c r="F5050" s="49">
        <v>41887</v>
      </c>
      <c r="G5050" s="50">
        <v>-532736.04</v>
      </c>
      <c r="H5050" s="21" t="s">
        <v>1018</v>
      </c>
      <c r="I5050" s="23" t="s">
        <v>19829</v>
      </c>
    </row>
    <row r="5051" spans="3:9">
      <c r="C5051" s="46" t="s">
        <v>1017</v>
      </c>
      <c r="D5051" s="47" t="s">
        <v>2004</v>
      </c>
      <c r="E5051" s="48" t="s">
        <v>12917</v>
      </c>
      <c r="F5051" s="49">
        <v>42957</v>
      </c>
      <c r="G5051" s="50">
        <v>-884766.81</v>
      </c>
      <c r="H5051" s="21" t="s">
        <v>1019</v>
      </c>
      <c r="I5051" s="23" t="s">
        <v>1019</v>
      </c>
    </row>
    <row r="5052" spans="3:9">
      <c r="C5052" s="46" t="s">
        <v>1017</v>
      </c>
      <c r="D5052" s="47" t="s">
        <v>2004</v>
      </c>
      <c r="E5052" s="48" t="s">
        <v>12918</v>
      </c>
      <c r="F5052" s="49">
        <v>43012</v>
      </c>
      <c r="G5052" s="50">
        <v>-388195.13</v>
      </c>
      <c r="H5052" s="21" t="s">
        <v>1020</v>
      </c>
      <c r="I5052" s="23" t="s">
        <v>1020</v>
      </c>
    </row>
    <row r="5053" spans="3:9">
      <c r="C5053" s="46" t="s">
        <v>1017</v>
      </c>
      <c r="D5053" s="47" t="s">
        <v>2004</v>
      </c>
      <c r="E5053" s="48" t="s">
        <v>12919</v>
      </c>
      <c r="F5053" s="49">
        <v>43012</v>
      </c>
      <c r="G5053" s="50">
        <v>-388196.54</v>
      </c>
      <c r="H5053" s="21" t="s">
        <v>1021</v>
      </c>
      <c r="I5053" s="23" t="s">
        <v>1021</v>
      </c>
    </row>
    <row r="5054" spans="3:9">
      <c r="C5054" s="46" t="s">
        <v>1017</v>
      </c>
      <c r="D5054" s="47" t="s">
        <v>2004</v>
      </c>
      <c r="E5054" s="48" t="s">
        <v>12920</v>
      </c>
      <c r="F5054" s="49">
        <v>44495</v>
      </c>
      <c r="G5054" s="50">
        <v>-1824355.69</v>
      </c>
      <c r="H5054" s="21" t="s">
        <v>1022</v>
      </c>
      <c r="I5054" s="23" t="s">
        <v>1022</v>
      </c>
    </row>
    <row r="5055" spans="3:9">
      <c r="C5055" s="46" t="s">
        <v>1017</v>
      </c>
      <c r="D5055" s="47" t="s">
        <v>2004</v>
      </c>
      <c r="E5055" s="48" t="s">
        <v>12921</v>
      </c>
      <c r="F5055" s="49">
        <v>44495</v>
      </c>
      <c r="G5055" s="50">
        <v>-91563.77</v>
      </c>
      <c r="H5055" s="21" t="s">
        <v>1023</v>
      </c>
      <c r="I5055" s="23" t="s">
        <v>1023</v>
      </c>
    </row>
    <row r="5056" spans="3:9">
      <c r="C5056" s="46" t="s">
        <v>1024</v>
      </c>
      <c r="D5056" s="47" t="s">
        <v>2005</v>
      </c>
      <c r="E5056" s="48" t="s">
        <v>12800</v>
      </c>
      <c r="F5056" s="49">
        <v>41890</v>
      </c>
      <c r="G5056" s="50">
        <v>-1901462.73</v>
      </c>
      <c r="H5056" s="21" t="s">
        <v>253</v>
      </c>
      <c r="I5056" s="23" t="s">
        <v>19830</v>
      </c>
    </row>
    <row r="5057" spans="3:9">
      <c r="C5057" s="46" t="s">
        <v>1024</v>
      </c>
      <c r="D5057" s="47" t="s">
        <v>2005</v>
      </c>
      <c r="E5057" s="48" t="s">
        <v>12801</v>
      </c>
      <c r="F5057" s="49">
        <v>44705</v>
      </c>
      <c r="G5057" s="50">
        <v>-4804999.83</v>
      </c>
      <c r="H5057" s="21" t="s">
        <v>1025</v>
      </c>
      <c r="I5057" s="23" t="s">
        <v>1025</v>
      </c>
    </row>
    <row r="5058" spans="3:9">
      <c r="C5058" s="46" t="s">
        <v>1026</v>
      </c>
      <c r="D5058" s="47" t="s">
        <v>2006</v>
      </c>
      <c r="E5058" s="48" t="s">
        <v>13884</v>
      </c>
      <c r="F5058" s="49">
        <v>43899</v>
      </c>
      <c r="G5058" s="50">
        <v>-769094.24</v>
      </c>
      <c r="H5058" s="21" t="s">
        <v>1027</v>
      </c>
      <c r="I5058" s="23" t="s">
        <v>1027</v>
      </c>
    </row>
    <row r="5059" spans="3:9">
      <c r="C5059" s="46" t="s">
        <v>1028</v>
      </c>
      <c r="D5059" s="47" t="s">
        <v>2007</v>
      </c>
      <c r="E5059" s="48" t="s">
        <v>13120</v>
      </c>
      <c r="F5059" s="49">
        <v>41976</v>
      </c>
      <c r="G5059" s="50">
        <v>-5900</v>
      </c>
      <c r="H5059" s="21" t="s">
        <v>1029</v>
      </c>
      <c r="I5059" s="23" t="s">
        <v>1029</v>
      </c>
    </row>
    <row r="5060" spans="3:9">
      <c r="C5060" s="46" t="s">
        <v>1028</v>
      </c>
      <c r="D5060" s="47" t="s">
        <v>2007</v>
      </c>
      <c r="E5060" s="48" t="s">
        <v>13121</v>
      </c>
      <c r="F5060" s="49">
        <v>41976</v>
      </c>
      <c r="G5060" s="50">
        <v>-5310</v>
      </c>
      <c r="H5060" s="21" t="s">
        <v>1030</v>
      </c>
      <c r="I5060" s="23" t="s">
        <v>1030</v>
      </c>
    </row>
    <row r="5061" spans="3:9">
      <c r="C5061" s="46" t="s">
        <v>1028</v>
      </c>
      <c r="D5061" s="47" t="s">
        <v>2007</v>
      </c>
      <c r="E5061" s="48" t="s">
        <v>13122</v>
      </c>
      <c r="F5061" s="49">
        <v>41976</v>
      </c>
      <c r="G5061" s="50">
        <v>-5900</v>
      </c>
      <c r="H5061" s="21" t="s">
        <v>1031</v>
      </c>
      <c r="I5061" s="23" t="s">
        <v>1031</v>
      </c>
    </row>
    <row r="5062" spans="3:9">
      <c r="C5062" s="46" t="s">
        <v>1028</v>
      </c>
      <c r="D5062" s="47" t="s">
        <v>2007</v>
      </c>
      <c r="E5062" s="48" t="s">
        <v>13123</v>
      </c>
      <c r="F5062" s="49">
        <v>41976</v>
      </c>
      <c r="G5062" s="50">
        <v>-5310</v>
      </c>
      <c r="H5062" s="21" t="s">
        <v>1032</v>
      </c>
      <c r="I5062" s="23" t="s">
        <v>1032</v>
      </c>
    </row>
    <row r="5063" spans="3:9">
      <c r="C5063" s="46" t="s">
        <v>1028</v>
      </c>
      <c r="D5063" s="47" t="s">
        <v>2007</v>
      </c>
      <c r="E5063" s="48" t="s">
        <v>13124</v>
      </c>
      <c r="F5063" s="49">
        <v>41976</v>
      </c>
      <c r="G5063" s="50">
        <v>-5900</v>
      </c>
      <c r="H5063" s="21" t="s">
        <v>1033</v>
      </c>
      <c r="I5063" s="23" t="s">
        <v>1033</v>
      </c>
    </row>
    <row r="5064" spans="3:9">
      <c r="C5064" s="46" t="s">
        <v>1028</v>
      </c>
      <c r="D5064" s="47" t="s">
        <v>2007</v>
      </c>
      <c r="E5064" s="48" t="s">
        <v>13125</v>
      </c>
      <c r="F5064" s="49">
        <v>41976</v>
      </c>
      <c r="G5064" s="50">
        <v>-5900</v>
      </c>
      <c r="H5064" s="21" t="s">
        <v>1034</v>
      </c>
      <c r="I5064" s="23" t="s">
        <v>1034</v>
      </c>
    </row>
    <row r="5065" spans="3:9">
      <c r="C5065" s="46" t="s">
        <v>1028</v>
      </c>
      <c r="D5065" s="47" t="s">
        <v>2007</v>
      </c>
      <c r="E5065" s="48" t="s">
        <v>13126</v>
      </c>
      <c r="F5065" s="49">
        <v>41976</v>
      </c>
      <c r="G5065" s="50">
        <v>-2596</v>
      </c>
      <c r="H5065" s="21" t="s">
        <v>1035</v>
      </c>
      <c r="I5065" s="23" t="s">
        <v>1035</v>
      </c>
    </row>
    <row r="5066" spans="3:9">
      <c r="C5066" s="46" t="s">
        <v>1028</v>
      </c>
      <c r="D5066" s="47" t="s">
        <v>2007</v>
      </c>
      <c r="E5066" s="48" t="s">
        <v>13127</v>
      </c>
      <c r="F5066" s="49">
        <v>41976</v>
      </c>
      <c r="G5066" s="50">
        <v>-5900</v>
      </c>
      <c r="H5066" s="21" t="s">
        <v>1036</v>
      </c>
      <c r="I5066" s="23" t="s">
        <v>1036</v>
      </c>
    </row>
    <row r="5067" spans="3:9">
      <c r="C5067" s="46" t="s">
        <v>1028</v>
      </c>
      <c r="D5067" s="47" t="s">
        <v>2007</v>
      </c>
      <c r="E5067" s="48" t="s">
        <v>13128</v>
      </c>
      <c r="F5067" s="49">
        <v>42061</v>
      </c>
      <c r="G5067" s="50">
        <v>-35400</v>
      </c>
      <c r="H5067" s="21" t="s">
        <v>1037</v>
      </c>
      <c r="I5067" s="23" t="s">
        <v>1037</v>
      </c>
    </row>
    <row r="5068" spans="3:9">
      <c r="C5068" s="46" t="s">
        <v>1028</v>
      </c>
      <c r="D5068" s="47" t="s">
        <v>2007</v>
      </c>
      <c r="E5068" s="48" t="s">
        <v>13129</v>
      </c>
      <c r="F5068" s="49">
        <v>42061</v>
      </c>
      <c r="G5068" s="50">
        <v>-35400</v>
      </c>
      <c r="H5068" s="21" t="s">
        <v>1038</v>
      </c>
      <c r="I5068" s="23" t="s">
        <v>1038</v>
      </c>
    </row>
    <row r="5069" spans="3:9">
      <c r="C5069" s="46" t="s">
        <v>1028</v>
      </c>
      <c r="D5069" s="47" t="s">
        <v>2007</v>
      </c>
      <c r="E5069" s="48" t="s">
        <v>13130</v>
      </c>
      <c r="F5069" s="49">
        <v>42061</v>
      </c>
      <c r="G5069" s="50">
        <v>-17700</v>
      </c>
      <c r="H5069" s="21" t="s">
        <v>1039</v>
      </c>
      <c r="I5069" s="23" t="s">
        <v>1039</v>
      </c>
    </row>
    <row r="5070" spans="3:9">
      <c r="C5070" s="46" t="s">
        <v>1028</v>
      </c>
      <c r="D5070" s="47" t="s">
        <v>2007</v>
      </c>
      <c r="E5070" s="48" t="s">
        <v>13131</v>
      </c>
      <c r="F5070" s="49">
        <v>41944</v>
      </c>
      <c r="G5070" s="50">
        <v>-11800</v>
      </c>
      <c r="H5070" s="21" t="s">
        <v>1040</v>
      </c>
      <c r="I5070" s="23" t="s">
        <v>2008</v>
      </c>
    </row>
    <row r="5071" spans="3:9">
      <c r="C5071" s="46" t="s">
        <v>1028</v>
      </c>
      <c r="D5071" s="47" t="s">
        <v>2007</v>
      </c>
      <c r="E5071" s="48" t="s">
        <v>13132</v>
      </c>
      <c r="F5071" s="49">
        <v>42156</v>
      </c>
      <c r="G5071" s="50">
        <v>-88500</v>
      </c>
      <c r="H5071" s="21" t="s">
        <v>1041</v>
      </c>
      <c r="I5071" s="23" t="s">
        <v>1041</v>
      </c>
    </row>
    <row r="5072" spans="3:9">
      <c r="C5072" s="46" t="s">
        <v>1028</v>
      </c>
      <c r="D5072" s="47" t="s">
        <v>2007</v>
      </c>
      <c r="E5072" s="48" t="s">
        <v>13133</v>
      </c>
      <c r="F5072" s="49">
        <v>42235</v>
      </c>
      <c r="G5072" s="50">
        <v>-14160</v>
      </c>
      <c r="H5072" s="21" t="s">
        <v>1042</v>
      </c>
      <c r="I5072" s="23" t="s">
        <v>19831</v>
      </c>
    </row>
    <row r="5073" spans="3:9">
      <c r="C5073" s="46" t="s">
        <v>1028</v>
      </c>
      <c r="D5073" s="47" t="s">
        <v>2007</v>
      </c>
      <c r="E5073" s="48" t="s">
        <v>13134</v>
      </c>
      <c r="F5073" s="49">
        <v>42235</v>
      </c>
      <c r="G5073" s="50">
        <v>-17700</v>
      </c>
      <c r="H5073" s="21" t="s">
        <v>1043</v>
      </c>
      <c r="I5073" s="23" t="s">
        <v>19831</v>
      </c>
    </row>
    <row r="5074" spans="3:9">
      <c r="C5074" s="46" t="s">
        <v>1028</v>
      </c>
      <c r="D5074" s="47" t="s">
        <v>2007</v>
      </c>
      <c r="E5074" s="48" t="s">
        <v>13135</v>
      </c>
      <c r="F5074" s="49">
        <v>42478</v>
      </c>
      <c r="G5074" s="50">
        <v>-35400</v>
      </c>
      <c r="H5074" s="21" t="s">
        <v>1044</v>
      </c>
      <c r="I5074" s="23" t="s">
        <v>1044</v>
      </c>
    </row>
    <row r="5075" spans="3:9">
      <c r="C5075" s="46" t="s">
        <v>1028</v>
      </c>
      <c r="D5075" s="47" t="s">
        <v>2007</v>
      </c>
      <c r="E5075" s="48" t="s">
        <v>13136</v>
      </c>
      <c r="F5075" s="49">
        <v>42501</v>
      </c>
      <c r="G5075" s="50">
        <v>-47200</v>
      </c>
      <c r="H5075" s="21" t="s">
        <v>1045</v>
      </c>
      <c r="I5075" s="23" t="s">
        <v>1045</v>
      </c>
    </row>
    <row r="5076" spans="3:9">
      <c r="C5076" s="46" t="s">
        <v>1028</v>
      </c>
      <c r="D5076" s="47" t="s">
        <v>2007</v>
      </c>
      <c r="E5076" s="48" t="s">
        <v>13137</v>
      </c>
      <c r="F5076" s="49">
        <v>42668</v>
      </c>
      <c r="G5076" s="50">
        <v>-82600</v>
      </c>
      <c r="H5076" s="21" t="s">
        <v>1046</v>
      </c>
      <c r="I5076" s="23" t="s">
        <v>1046</v>
      </c>
    </row>
    <row r="5077" spans="3:9">
      <c r="C5077" s="46" t="s">
        <v>1028</v>
      </c>
      <c r="D5077" s="47" t="s">
        <v>2007</v>
      </c>
      <c r="E5077" s="48" t="s">
        <v>13138</v>
      </c>
      <c r="F5077" s="49">
        <v>41841</v>
      </c>
      <c r="G5077" s="50">
        <v>-83679.7</v>
      </c>
      <c r="H5077" s="21" t="s">
        <v>274</v>
      </c>
      <c r="I5077" s="23" t="s">
        <v>274</v>
      </c>
    </row>
    <row r="5078" spans="3:9">
      <c r="C5078" s="46" t="s">
        <v>1028</v>
      </c>
      <c r="D5078" s="47" t="s">
        <v>2007</v>
      </c>
      <c r="E5078" s="48" t="s">
        <v>13139</v>
      </c>
      <c r="F5078" s="49">
        <v>41850</v>
      </c>
      <c r="G5078" s="50">
        <v>-11800</v>
      </c>
      <c r="H5078" s="21" t="s">
        <v>1517</v>
      </c>
      <c r="I5078" s="23" t="s">
        <v>1517</v>
      </c>
    </row>
    <row r="5079" spans="3:9">
      <c r="C5079" s="46" t="s">
        <v>1028</v>
      </c>
      <c r="D5079" s="47" t="s">
        <v>2007</v>
      </c>
      <c r="E5079" s="48" t="s">
        <v>13140</v>
      </c>
      <c r="F5079" s="49">
        <v>41850</v>
      </c>
      <c r="G5079" s="50">
        <v>-5900</v>
      </c>
      <c r="H5079" s="21" t="s">
        <v>1518</v>
      </c>
      <c r="I5079" s="23" t="s">
        <v>1518</v>
      </c>
    </row>
    <row r="5080" spans="3:9">
      <c r="C5080" s="46" t="s">
        <v>1028</v>
      </c>
      <c r="D5080" s="47" t="s">
        <v>2007</v>
      </c>
      <c r="E5080" s="48" t="s">
        <v>13141</v>
      </c>
      <c r="F5080" s="49">
        <v>41850</v>
      </c>
      <c r="G5080" s="50">
        <v>-10030</v>
      </c>
      <c r="H5080" s="21" t="s">
        <v>1519</v>
      </c>
      <c r="I5080" s="23" t="s">
        <v>1519</v>
      </c>
    </row>
    <row r="5081" spans="3:9">
      <c r="C5081" s="46" t="s">
        <v>1028</v>
      </c>
      <c r="D5081" s="47" t="s">
        <v>2007</v>
      </c>
      <c r="E5081" s="48" t="s">
        <v>13142</v>
      </c>
      <c r="F5081" s="49">
        <v>41918</v>
      </c>
      <c r="G5081" s="50">
        <v>-14160</v>
      </c>
      <c r="H5081" s="21" t="s">
        <v>1520</v>
      </c>
      <c r="I5081" s="23" t="s">
        <v>1520</v>
      </c>
    </row>
    <row r="5082" spans="3:9">
      <c r="C5082" s="46" t="s">
        <v>1028</v>
      </c>
      <c r="D5082" s="47" t="s">
        <v>2007</v>
      </c>
      <c r="E5082" s="48" t="s">
        <v>13143</v>
      </c>
      <c r="F5082" s="49">
        <v>41918</v>
      </c>
      <c r="G5082" s="50">
        <v>-7080</v>
      </c>
      <c r="H5082" s="21" t="s">
        <v>338</v>
      </c>
      <c r="I5082" s="23" t="s">
        <v>338</v>
      </c>
    </row>
    <row r="5083" spans="3:9">
      <c r="C5083" s="46" t="s">
        <v>1028</v>
      </c>
      <c r="D5083" s="47" t="s">
        <v>2007</v>
      </c>
      <c r="E5083" s="48" t="s">
        <v>13144</v>
      </c>
      <c r="F5083" s="49">
        <v>41918</v>
      </c>
      <c r="G5083" s="50">
        <v>-14160</v>
      </c>
      <c r="H5083" s="21" t="s">
        <v>1521</v>
      </c>
      <c r="I5083" s="23" t="s">
        <v>1521</v>
      </c>
    </row>
    <row r="5084" spans="3:9">
      <c r="C5084" s="46" t="s">
        <v>1047</v>
      </c>
      <c r="D5084" s="47" t="s">
        <v>2009</v>
      </c>
      <c r="E5084" s="48" t="s">
        <v>13024</v>
      </c>
      <c r="F5084" s="49">
        <v>42684</v>
      </c>
      <c r="G5084" s="50">
        <v>-236000</v>
      </c>
      <c r="H5084" s="21" t="s">
        <v>984</v>
      </c>
      <c r="I5084" s="23" t="s">
        <v>984</v>
      </c>
    </row>
    <row r="5085" spans="3:9">
      <c r="C5085" s="46" t="s">
        <v>1048</v>
      </c>
      <c r="D5085" s="47" t="s">
        <v>2010</v>
      </c>
      <c r="E5085" s="48" t="s">
        <v>13856</v>
      </c>
      <c r="F5085" s="49">
        <v>43622</v>
      </c>
      <c r="G5085" s="50">
        <v>-587746.19999999995</v>
      </c>
      <c r="H5085" s="21" t="s">
        <v>1049</v>
      </c>
      <c r="I5085" s="23" t="s">
        <v>1049</v>
      </c>
    </row>
    <row r="5086" spans="3:9">
      <c r="C5086" s="46" t="s">
        <v>1048</v>
      </c>
      <c r="D5086" s="47" t="s">
        <v>2010</v>
      </c>
      <c r="E5086" s="48" t="s">
        <v>13857</v>
      </c>
      <c r="F5086" s="49">
        <v>43622</v>
      </c>
      <c r="G5086" s="50">
        <v>587746.19999999995</v>
      </c>
      <c r="H5086" s="21" t="s">
        <v>1050</v>
      </c>
      <c r="I5086" s="23" t="s">
        <v>1050</v>
      </c>
    </row>
    <row r="5087" spans="3:9">
      <c r="C5087" s="46" t="s">
        <v>1048</v>
      </c>
      <c r="D5087" s="47" t="s">
        <v>2010</v>
      </c>
      <c r="E5087" s="48" t="s">
        <v>13858</v>
      </c>
      <c r="F5087" s="49">
        <v>43642</v>
      </c>
      <c r="G5087" s="50">
        <v>-370168.36</v>
      </c>
      <c r="H5087" s="21" t="s">
        <v>1051</v>
      </c>
      <c r="I5087" s="23" t="s">
        <v>1051</v>
      </c>
    </row>
    <row r="5088" spans="3:9">
      <c r="C5088" s="46" t="s">
        <v>1048</v>
      </c>
      <c r="D5088" s="47" t="s">
        <v>2010</v>
      </c>
      <c r="E5088" s="48" t="s">
        <v>13859</v>
      </c>
      <c r="F5088" s="49">
        <v>43642</v>
      </c>
      <c r="G5088" s="50">
        <v>370168.36</v>
      </c>
      <c r="H5088" s="21" t="s">
        <v>1052</v>
      </c>
      <c r="I5088" s="23" t="s">
        <v>1052</v>
      </c>
    </row>
    <row r="5089" spans="3:9">
      <c r="C5089" s="46" t="s">
        <v>1048</v>
      </c>
      <c r="D5089" s="47" t="s">
        <v>2010</v>
      </c>
      <c r="E5089" s="48" t="s">
        <v>13860</v>
      </c>
      <c r="F5089" s="49">
        <v>43900</v>
      </c>
      <c r="G5089" s="50">
        <v>-4025573.67</v>
      </c>
      <c r="H5089" s="21" t="s">
        <v>1053</v>
      </c>
      <c r="I5089" s="23" t="s">
        <v>1053</v>
      </c>
    </row>
    <row r="5090" spans="3:9">
      <c r="C5090" s="46" t="s">
        <v>1048</v>
      </c>
      <c r="D5090" s="47" t="s">
        <v>2010</v>
      </c>
      <c r="E5090" s="48" t="s">
        <v>13861</v>
      </c>
      <c r="F5090" s="49">
        <v>43900</v>
      </c>
      <c r="G5090" s="50">
        <v>4025573.67</v>
      </c>
      <c r="H5090" s="21" t="s">
        <v>19458</v>
      </c>
      <c r="I5090" s="23" t="s">
        <v>19458</v>
      </c>
    </row>
    <row r="5091" spans="3:9">
      <c r="C5091" s="46" t="s">
        <v>1048</v>
      </c>
      <c r="D5091" s="47" t="s">
        <v>2010</v>
      </c>
      <c r="E5091" s="48" t="s">
        <v>13862</v>
      </c>
      <c r="F5091" s="49">
        <v>44365</v>
      </c>
      <c r="G5091" s="50">
        <v>-54000</v>
      </c>
      <c r="H5091" s="21" t="s">
        <v>1054</v>
      </c>
      <c r="I5091" s="23" t="s">
        <v>1054</v>
      </c>
    </row>
    <row r="5092" spans="3:9" ht="45">
      <c r="C5092" s="46" t="s">
        <v>1048</v>
      </c>
      <c r="D5092" s="47" t="s">
        <v>2010</v>
      </c>
      <c r="E5092" s="48" t="s">
        <v>13864</v>
      </c>
      <c r="F5092" s="49">
        <v>43356</v>
      </c>
      <c r="G5092" s="50">
        <v>0.01</v>
      </c>
      <c r="H5092" s="21" t="s">
        <v>2</v>
      </c>
      <c r="I5092" s="23" t="s">
        <v>19832</v>
      </c>
    </row>
    <row r="5093" spans="3:9" ht="45">
      <c r="C5093" s="46" t="s">
        <v>1048</v>
      </c>
      <c r="D5093" s="47" t="s">
        <v>2010</v>
      </c>
      <c r="E5093" s="48" t="s">
        <v>13865</v>
      </c>
      <c r="F5093" s="49">
        <v>43465</v>
      </c>
      <c r="G5093" s="50">
        <v>0.01</v>
      </c>
      <c r="H5093" s="21" t="s">
        <v>19460</v>
      </c>
      <c r="I5093" s="23" t="s">
        <v>19833</v>
      </c>
    </row>
    <row r="5094" spans="3:9" ht="105">
      <c r="C5094" s="46" t="s">
        <v>1048</v>
      </c>
      <c r="D5094" s="47" t="s">
        <v>2010</v>
      </c>
      <c r="E5094" s="48" t="s">
        <v>13866</v>
      </c>
      <c r="F5094" s="49">
        <v>43665</v>
      </c>
      <c r="G5094" s="50">
        <v>0.01</v>
      </c>
      <c r="H5094" s="21" t="s">
        <v>19461</v>
      </c>
      <c r="I5094" s="23" t="s">
        <v>19834</v>
      </c>
    </row>
    <row r="5095" spans="3:9">
      <c r="C5095" s="46" t="s">
        <v>1055</v>
      </c>
      <c r="D5095" s="47" t="s">
        <v>2011</v>
      </c>
      <c r="E5095" s="48" t="s">
        <v>12543</v>
      </c>
      <c r="F5095" s="49">
        <v>42621</v>
      </c>
      <c r="G5095" s="50">
        <v>-95522.18</v>
      </c>
      <c r="H5095" s="21" t="s">
        <v>1056</v>
      </c>
      <c r="I5095" s="23" t="s">
        <v>1056</v>
      </c>
    </row>
    <row r="5096" spans="3:9">
      <c r="C5096" s="46" t="s">
        <v>1057</v>
      </c>
      <c r="D5096" s="47" t="s">
        <v>2012</v>
      </c>
      <c r="E5096" s="48" t="s">
        <v>13418</v>
      </c>
      <c r="F5096" s="49">
        <v>42698</v>
      </c>
      <c r="G5096" s="50">
        <v>-1246080</v>
      </c>
      <c r="H5096" s="21" t="s">
        <v>19462</v>
      </c>
      <c r="I5096" s="23" t="s">
        <v>253</v>
      </c>
    </row>
    <row r="5097" spans="3:9">
      <c r="C5097" s="46" t="s">
        <v>1057</v>
      </c>
      <c r="D5097" s="47" t="s">
        <v>2012</v>
      </c>
      <c r="E5097" s="48" t="s">
        <v>13419</v>
      </c>
      <c r="F5097" s="49">
        <v>42698</v>
      </c>
      <c r="G5097" s="50">
        <v>249216</v>
      </c>
      <c r="H5097" s="21" t="s">
        <v>19462</v>
      </c>
      <c r="I5097" s="23" t="s">
        <v>253</v>
      </c>
    </row>
    <row r="5098" spans="3:9">
      <c r="C5098" s="46" t="s">
        <v>1057</v>
      </c>
      <c r="D5098" s="47" t="s">
        <v>2012</v>
      </c>
      <c r="E5098" s="48" t="s">
        <v>13420</v>
      </c>
      <c r="F5098" s="49">
        <v>43620</v>
      </c>
      <c r="G5098" s="50">
        <v>402710.4</v>
      </c>
      <c r="H5098" s="21" t="s">
        <v>284</v>
      </c>
      <c r="I5098" s="23" t="s">
        <v>284</v>
      </c>
    </row>
    <row r="5099" spans="3:9">
      <c r="C5099" s="46" t="s">
        <v>1058</v>
      </c>
      <c r="D5099" s="47" t="s">
        <v>2013</v>
      </c>
      <c r="E5099" s="48" t="s">
        <v>12823</v>
      </c>
      <c r="F5099" s="49">
        <v>41836</v>
      </c>
      <c r="G5099" s="50">
        <v>-219734.14</v>
      </c>
      <c r="H5099" s="21" t="s">
        <v>1059</v>
      </c>
      <c r="I5099" s="23" t="s">
        <v>1059</v>
      </c>
    </row>
    <row r="5100" spans="3:9">
      <c r="C5100" s="39" t="s">
        <v>11900</v>
      </c>
      <c r="D5100" s="40" t="s">
        <v>11901</v>
      </c>
      <c r="E5100" s="43" t="s">
        <v>18981</v>
      </c>
      <c r="F5100" s="44">
        <v>44593</v>
      </c>
      <c r="G5100" s="45">
        <v>-1351487.14</v>
      </c>
      <c r="H5100" s="21">
        <v>0</v>
      </c>
      <c r="I5100" s="23" t="s">
        <v>11902</v>
      </c>
    </row>
    <row r="5101" spans="3:9">
      <c r="C5101" s="46" t="s">
        <v>1060</v>
      </c>
      <c r="D5101" s="47" t="s">
        <v>2014</v>
      </c>
      <c r="E5101" s="48" t="s">
        <v>12831</v>
      </c>
      <c r="F5101" s="49">
        <v>41789</v>
      </c>
      <c r="G5101" s="50">
        <v>-30000</v>
      </c>
      <c r="H5101" s="21" t="s">
        <v>1061</v>
      </c>
      <c r="I5101" s="23" t="s">
        <v>1061</v>
      </c>
    </row>
    <row r="5102" spans="3:9">
      <c r="C5102" s="46" t="s">
        <v>1060</v>
      </c>
      <c r="D5102" s="47" t="s">
        <v>2014</v>
      </c>
      <c r="E5102" s="48" t="s">
        <v>12832</v>
      </c>
      <c r="F5102" s="49">
        <v>41815</v>
      </c>
      <c r="G5102" s="50">
        <v>-35400</v>
      </c>
      <c r="H5102" s="21" t="s">
        <v>1062</v>
      </c>
      <c r="I5102" s="23" t="s">
        <v>1062</v>
      </c>
    </row>
    <row r="5103" spans="3:9">
      <c r="C5103" s="46" t="s">
        <v>1060</v>
      </c>
      <c r="D5103" s="47" t="s">
        <v>2014</v>
      </c>
      <c r="E5103" s="48" t="s">
        <v>12833</v>
      </c>
      <c r="F5103" s="49">
        <v>41746</v>
      </c>
      <c r="G5103" s="50">
        <v>-30000</v>
      </c>
      <c r="H5103" s="21" t="s">
        <v>1063</v>
      </c>
      <c r="I5103" s="23" t="s">
        <v>1063</v>
      </c>
    </row>
    <row r="5104" spans="3:9">
      <c r="C5104" s="46" t="s">
        <v>1650</v>
      </c>
      <c r="D5104" s="47" t="s">
        <v>2015</v>
      </c>
      <c r="E5104" s="48" t="s">
        <v>12906</v>
      </c>
      <c r="F5104" s="49">
        <v>41996</v>
      </c>
      <c r="G5104" s="50">
        <v>-11667909.82</v>
      </c>
      <c r="H5104" s="21" t="s">
        <v>648</v>
      </c>
      <c r="I5104" s="23" t="s">
        <v>19835</v>
      </c>
    </row>
    <row r="5105" spans="3:9">
      <c r="C5105" s="46" t="s">
        <v>1064</v>
      </c>
      <c r="D5105" s="47" t="s">
        <v>2016</v>
      </c>
      <c r="E5105" s="48" t="s">
        <v>13370</v>
      </c>
      <c r="F5105" s="49">
        <v>42373</v>
      </c>
      <c r="G5105" s="50">
        <v>126149.64</v>
      </c>
      <c r="H5105" s="21">
        <v>0</v>
      </c>
      <c r="I5105" s="23" t="s">
        <v>2017</v>
      </c>
    </row>
    <row r="5106" spans="3:9">
      <c r="C5106" s="46" t="s">
        <v>1064</v>
      </c>
      <c r="D5106" s="47" t="s">
        <v>2016</v>
      </c>
      <c r="E5106" s="48" t="s">
        <v>13371</v>
      </c>
      <c r="F5106" s="49">
        <v>41418</v>
      </c>
      <c r="G5106" s="50">
        <v>-153809.26</v>
      </c>
      <c r="H5106" s="21" t="s">
        <v>1065</v>
      </c>
      <c r="I5106" s="23" t="s">
        <v>1065</v>
      </c>
    </row>
    <row r="5107" spans="3:9">
      <c r="C5107" s="39" t="s">
        <v>18983</v>
      </c>
      <c r="D5107" s="40" t="s">
        <v>18984</v>
      </c>
      <c r="E5107" s="43" t="s">
        <v>18985</v>
      </c>
      <c r="F5107" s="44">
        <v>44077</v>
      </c>
      <c r="G5107" s="45">
        <v>-0.01</v>
      </c>
      <c r="H5107" s="21">
        <v>0</v>
      </c>
      <c r="I5107" s="23" t="s">
        <v>247</v>
      </c>
    </row>
    <row r="5108" spans="3:9">
      <c r="C5108" s="39" t="s">
        <v>18983</v>
      </c>
      <c r="D5108" s="40" t="s">
        <v>18984</v>
      </c>
      <c r="E5108" s="43" t="s">
        <v>18986</v>
      </c>
      <c r="F5108" s="44">
        <v>44382</v>
      </c>
      <c r="G5108" s="45">
        <v>-0.04</v>
      </c>
      <c r="H5108" s="21">
        <v>0</v>
      </c>
      <c r="I5108" s="23" t="s">
        <v>1051</v>
      </c>
    </row>
    <row r="5109" spans="3:9">
      <c r="C5109" s="39" t="s">
        <v>18983</v>
      </c>
      <c r="D5109" s="40" t="s">
        <v>18984</v>
      </c>
      <c r="E5109" s="43" t="s">
        <v>18987</v>
      </c>
      <c r="F5109" s="44">
        <v>44621</v>
      </c>
      <c r="G5109" s="45">
        <v>-0.01</v>
      </c>
      <c r="H5109" s="21">
        <v>0</v>
      </c>
      <c r="I5109" s="23" t="s">
        <v>7842</v>
      </c>
    </row>
    <row r="5110" spans="3:9" ht="90">
      <c r="C5110" s="39" t="s">
        <v>18983</v>
      </c>
      <c r="D5110" s="40" t="s">
        <v>18984</v>
      </c>
      <c r="E5110" s="43" t="s">
        <v>18988</v>
      </c>
      <c r="F5110" s="44">
        <v>44735</v>
      </c>
      <c r="G5110" s="45">
        <v>0.01</v>
      </c>
      <c r="H5110" s="21">
        <v>0</v>
      </c>
      <c r="I5110" s="23" t="s">
        <v>20837</v>
      </c>
    </row>
    <row r="5111" spans="3:9" ht="90">
      <c r="C5111" s="39" t="s">
        <v>18983</v>
      </c>
      <c r="D5111" s="40" t="s">
        <v>18984</v>
      </c>
      <c r="E5111" s="43" t="s">
        <v>18989</v>
      </c>
      <c r="F5111" s="44">
        <v>44706</v>
      </c>
      <c r="G5111" s="45">
        <v>0.01</v>
      </c>
      <c r="H5111" s="21">
        <v>0</v>
      </c>
      <c r="I5111" s="23" t="s">
        <v>20838</v>
      </c>
    </row>
    <row r="5112" spans="3:9" ht="120">
      <c r="C5112" s="39" t="s">
        <v>18983</v>
      </c>
      <c r="D5112" s="40" t="s">
        <v>18984</v>
      </c>
      <c r="E5112" s="43" t="s">
        <v>18990</v>
      </c>
      <c r="F5112" s="44">
        <v>44519</v>
      </c>
      <c r="G5112" s="45">
        <v>0.02</v>
      </c>
      <c r="H5112" s="21">
        <v>0</v>
      </c>
      <c r="I5112" s="23" t="s">
        <v>20840</v>
      </c>
    </row>
    <row r="5113" spans="3:9" ht="90">
      <c r="C5113" s="39" t="s">
        <v>18983</v>
      </c>
      <c r="D5113" s="40" t="s">
        <v>18984</v>
      </c>
      <c r="E5113" s="43" t="s">
        <v>18991</v>
      </c>
      <c r="F5113" s="44">
        <v>44123</v>
      </c>
      <c r="G5113" s="45">
        <v>0.01</v>
      </c>
      <c r="H5113" s="21">
        <v>0</v>
      </c>
      <c r="I5113" s="23" t="s">
        <v>20842</v>
      </c>
    </row>
    <row r="5114" spans="3:9">
      <c r="C5114" s="39" t="s">
        <v>11903</v>
      </c>
      <c r="D5114" s="40" t="s">
        <v>11904</v>
      </c>
      <c r="E5114" s="43" t="s">
        <v>18992</v>
      </c>
      <c r="F5114" s="44">
        <v>42048</v>
      </c>
      <c r="G5114" s="45">
        <v>-1379093.6</v>
      </c>
      <c r="H5114" s="21">
        <v>0</v>
      </c>
      <c r="I5114" s="23" t="s">
        <v>11905</v>
      </c>
    </row>
    <row r="5115" spans="3:9">
      <c r="C5115" s="46" t="s">
        <v>1066</v>
      </c>
      <c r="D5115" s="47" t="s">
        <v>2018</v>
      </c>
      <c r="E5115" s="48" t="s">
        <v>12545</v>
      </c>
      <c r="F5115" s="49">
        <v>43004</v>
      </c>
      <c r="G5115" s="50">
        <v>-3416369.87</v>
      </c>
      <c r="H5115" s="21" t="s">
        <v>1067</v>
      </c>
      <c r="I5115" s="23" t="s">
        <v>1067</v>
      </c>
    </row>
    <row r="5116" spans="3:9" ht="45">
      <c r="C5116" s="46" t="s">
        <v>1066</v>
      </c>
      <c r="D5116" s="47" t="s">
        <v>2018</v>
      </c>
      <c r="E5116" s="48" t="s">
        <v>12546</v>
      </c>
      <c r="F5116" s="49">
        <v>43193</v>
      </c>
      <c r="G5116" s="50">
        <v>0.01</v>
      </c>
      <c r="H5116" s="21" t="s">
        <v>1162</v>
      </c>
      <c r="I5116" s="23" t="s">
        <v>19836</v>
      </c>
    </row>
    <row r="5117" spans="3:9">
      <c r="C5117" s="39" t="s">
        <v>11906</v>
      </c>
      <c r="D5117" s="40" t="s">
        <v>11907</v>
      </c>
      <c r="E5117" s="43" t="s">
        <v>18993</v>
      </c>
      <c r="F5117" s="44">
        <v>44644</v>
      </c>
      <c r="G5117" s="45">
        <v>-211364.78</v>
      </c>
      <c r="H5117" s="21">
        <v>0</v>
      </c>
      <c r="I5117" s="23" t="s">
        <v>11908</v>
      </c>
    </row>
    <row r="5118" spans="3:9" ht="135">
      <c r="C5118" s="46" t="s">
        <v>12851</v>
      </c>
      <c r="D5118" s="47" t="s">
        <v>12850</v>
      </c>
      <c r="E5118" s="48" t="s">
        <v>12852</v>
      </c>
      <c r="F5118" s="49">
        <v>43937</v>
      </c>
      <c r="G5118" s="50">
        <v>0.01</v>
      </c>
      <c r="H5118" s="21" t="s">
        <v>19463</v>
      </c>
      <c r="I5118" s="23" t="s">
        <v>19837</v>
      </c>
    </row>
    <row r="5119" spans="3:9" ht="75">
      <c r="C5119" s="46" t="s">
        <v>12851</v>
      </c>
      <c r="D5119" s="47" t="s">
        <v>12850</v>
      </c>
      <c r="E5119" s="48" t="s">
        <v>12853</v>
      </c>
      <c r="F5119" s="49">
        <v>43080</v>
      </c>
      <c r="G5119" s="50">
        <v>0.01</v>
      </c>
      <c r="H5119" s="21" t="s">
        <v>19464</v>
      </c>
      <c r="I5119" s="23" t="s">
        <v>19838</v>
      </c>
    </row>
    <row r="5120" spans="3:9" ht="60">
      <c r="C5120" s="46" t="s">
        <v>12851</v>
      </c>
      <c r="D5120" s="47" t="s">
        <v>12850</v>
      </c>
      <c r="E5120" s="48" t="s">
        <v>12854</v>
      </c>
      <c r="F5120" s="49">
        <v>43080</v>
      </c>
      <c r="G5120" s="50">
        <v>0.01</v>
      </c>
      <c r="H5120" s="21" t="s">
        <v>19465</v>
      </c>
      <c r="I5120" s="23" t="s">
        <v>19839</v>
      </c>
    </row>
    <row r="5121" spans="3:9">
      <c r="C5121" s="39" t="s">
        <v>7980</v>
      </c>
      <c r="D5121" s="40" t="s">
        <v>7981</v>
      </c>
      <c r="E5121" s="40" t="s">
        <v>16778</v>
      </c>
      <c r="F5121" s="41">
        <v>42584</v>
      </c>
      <c r="G5121" s="42">
        <v>-432000</v>
      </c>
      <c r="H5121" s="21" t="s">
        <v>11408</v>
      </c>
      <c r="I5121" s="23" t="s">
        <v>3005</v>
      </c>
    </row>
    <row r="5122" spans="3:9" ht="60">
      <c r="C5122" s="46" t="s">
        <v>13912</v>
      </c>
      <c r="D5122" s="47" t="s">
        <v>13911</v>
      </c>
      <c r="E5122" s="48" t="s">
        <v>13913</v>
      </c>
      <c r="F5122" s="49">
        <v>43327</v>
      </c>
      <c r="G5122" s="50">
        <v>0.01</v>
      </c>
      <c r="H5122" s="21" t="s">
        <v>19466</v>
      </c>
      <c r="I5122" s="23" t="s">
        <v>19840</v>
      </c>
    </row>
    <row r="5123" spans="3:9">
      <c r="C5123" s="39" t="s">
        <v>7982</v>
      </c>
      <c r="D5123" s="40" t="s">
        <v>7983</v>
      </c>
      <c r="E5123" s="40" t="s">
        <v>14839</v>
      </c>
      <c r="F5123" s="41">
        <v>40517</v>
      </c>
      <c r="G5123" s="42">
        <v>-4125</v>
      </c>
      <c r="H5123" s="21" t="s">
        <v>11409</v>
      </c>
      <c r="I5123" s="23" t="s">
        <v>20214</v>
      </c>
    </row>
    <row r="5124" spans="3:9">
      <c r="C5124" s="39" t="s">
        <v>7982</v>
      </c>
      <c r="D5124" s="40" t="s">
        <v>7983</v>
      </c>
      <c r="E5124" s="40" t="s">
        <v>14840</v>
      </c>
      <c r="F5124" s="41">
        <v>40563</v>
      </c>
      <c r="G5124" s="42">
        <v>-16272</v>
      </c>
      <c r="H5124" s="21" t="s">
        <v>11410</v>
      </c>
      <c r="I5124" s="23" t="s">
        <v>20215</v>
      </c>
    </row>
    <row r="5125" spans="3:9">
      <c r="C5125" s="46" t="s">
        <v>1068</v>
      </c>
      <c r="D5125" s="47" t="s">
        <v>2019</v>
      </c>
      <c r="E5125" s="48" t="s">
        <v>13330</v>
      </c>
      <c r="F5125" s="49">
        <v>40974</v>
      </c>
      <c r="G5125" s="50">
        <v>-39811.199999999997</v>
      </c>
      <c r="H5125" s="21" t="s">
        <v>1069</v>
      </c>
      <c r="I5125" s="23" t="s">
        <v>19841</v>
      </c>
    </row>
    <row r="5126" spans="3:9">
      <c r="C5126" s="46" t="s">
        <v>1068</v>
      </c>
      <c r="D5126" s="47" t="s">
        <v>2019</v>
      </c>
      <c r="E5126" s="48" t="s">
        <v>13331</v>
      </c>
      <c r="F5126" s="49">
        <v>40982</v>
      </c>
      <c r="G5126" s="50">
        <v>-58130.85</v>
      </c>
      <c r="H5126" s="21" t="s">
        <v>1070</v>
      </c>
      <c r="I5126" s="23" t="s">
        <v>19842</v>
      </c>
    </row>
    <row r="5127" spans="3:9">
      <c r="C5127" s="39" t="s">
        <v>7986</v>
      </c>
      <c r="D5127" s="40" t="s">
        <v>7987</v>
      </c>
      <c r="E5127" s="40" t="s">
        <v>14843</v>
      </c>
      <c r="F5127" s="41">
        <v>43228</v>
      </c>
      <c r="G5127" s="42">
        <v>-4000000</v>
      </c>
      <c r="H5127" s="21" t="s">
        <v>11411</v>
      </c>
      <c r="I5127" s="23" t="s">
        <v>7990</v>
      </c>
    </row>
    <row r="5128" spans="3:9">
      <c r="C5128" s="39" t="s">
        <v>7986</v>
      </c>
      <c r="D5128" s="40" t="s">
        <v>7987</v>
      </c>
      <c r="E5128" s="40" t="s">
        <v>14844</v>
      </c>
      <c r="F5128" s="41">
        <v>44044</v>
      </c>
      <c r="G5128" s="42">
        <v>-0.91</v>
      </c>
      <c r="H5128" s="21" t="s">
        <v>11412</v>
      </c>
      <c r="I5128" s="23" t="s">
        <v>7991</v>
      </c>
    </row>
    <row r="5129" spans="3:9">
      <c r="C5129" s="46" t="s">
        <v>1071</v>
      </c>
      <c r="D5129" s="47" t="s">
        <v>2020</v>
      </c>
      <c r="E5129" s="48" t="s">
        <v>13464</v>
      </c>
      <c r="F5129" s="49">
        <v>42601</v>
      </c>
      <c r="G5129" s="50">
        <v>-248363.84</v>
      </c>
      <c r="H5129" s="21" t="s">
        <v>1072</v>
      </c>
      <c r="I5129" s="23" t="s">
        <v>1072</v>
      </c>
    </row>
    <row r="5130" spans="3:9">
      <c r="C5130" s="39" t="s">
        <v>11909</v>
      </c>
      <c r="D5130" s="40" t="s">
        <v>11910</v>
      </c>
      <c r="E5130" s="43" t="s">
        <v>18994</v>
      </c>
      <c r="F5130" s="44">
        <v>44642</v>
      </c>
      <c r="G5130" s="45">
        <v>-9811713.3100000005</v>
      </c>
      <c r="H5130" s="21">
        <v>0</v>
      </c>
      <c r="I5130" s="23" t="s">
        <v>1227</v>
      </c>
    </row>
    <row r="5131" spans="3:9">
      <c r="C5131" s="46" t="s">
        <v>1073</v>
      </c>
      <c r="D5131" s="47" t="s">
        <v>2021</v>
      </c>
      <c r="E5131" s="48" t="s">
        <v>13855</v>
      </c>
      <c r="F5131" s="49">
        <v>41758</v>
      </c>
      <c r="G5131" s="50">
        <v>-221427.25</v>
      </c>
      <c r="H5131" s="21" t="s">
        <v>1074</v>
      </c>
      <c r="I5131" s="23" t="s">
        <v>19843</v>
      </c>
    </row>
    <row r="5132" spans="3:9">
      <c r="C5132" s="46" t="s">
        <v>1075</v>
      </c>
      <c r="D5132" s="47" t="s">
        <v>2022</v>
      </c>
      <c r="E5132" s="48" t="s">
        <v>12815</v>
      </c>
      <c r="F5132" s="49">
        <v>42065</v>
      </c>
      <c r="G5132" s="50">
        <v>-206376.8</v>
      </c>
      <c r="H5132" s="21" t="s">
        <v>987</v>
      </c>
      <c r="I5132" s="23" t="s">
        <v>987</v>
      </c>
    </row>
    <row r="5133" spans="3:9" ht="75">
      <c r="C5133" s="46" t="s">
        <v>12341</v>
      </c>
      <c r="D5133" s="47" t="s">
        <v>12340</v>
      </c>
      <c r="E5133" s="48" t="s">
        <v>12342</v>
      </c>
      <c r="F5133" s="49">
        <v>43662</v>
      </c>
      <c r="G5133" s="50">
        <v>0.03</v>
      </c>
      <c r="H5133" s="21" t="s">
        <v>1673</v>
      </c>
      <c r="I5133" s="23" t="s">
        <v>19844</v>
      </c>
    </row>
    <row r="5134" spans="3:9">
      <c r="C5134" s="46" t="s">
        <v>1076</v>
      </c>
      <c r="D5134" s="47" t="s">
        <v>2023</v>
      </c>
      <c r="E5134" s="48" t="s">
        <v>13614</v>
      </c>
      <c r="F5134" s="49">
        <v>41853</v>
      </c>
      <c r="G5134" s="50">
        <v>-55460</v>
      </c>
      <c r="H5134" s="21" t="s">
        <v>1077</v>
      </c>
      <c r="I5134" s="23" t="s">
        <v>1077</v>
      </c>
    </row>
    <row r="5135" spans="3:9">
      <c r="C5135" s="46" t="s">
        <v>1076</v>
      </c>
      <c r="D5135" s="47" t="s">
        <v>2023</v>
      </c>
      <c r="E5135" s="48" t="s">
        <v>13615</v>
      </c>
      <c r="F5135" s="49">
        <v>41853</v>
      </c>
      <c r="G5135" s="50">
        <v>-31010.400000000001</v>
      </c>
      <c r="H5135" s="21" t="s">
        <v>1078</v>
      </c>
      <c r="I5135" s="23" t="s">
        <v>1078</v>
      </c>
    </row>
    <row r="5136" spans="3:9">
      <c r="C5136" s="46" t="s">
        <v>1076</v>
      </c>
      <c r="D5136" s="47" t="s">
        <v>2023</v>
      </c>
      <c r="E5136" s="48" t="s">
        <v>13616</v>
      </c>
      <c r="F5136" s="49">
        <v>41878</v>
      </c>
      <c r="G5136" s="50">
        <v>-62658</v>
      </c>
      <c r="H5136" s="21" t="s">
        <v>1079</v>
      </c>
      <c r="I5136" s="23" t="s">
        <v>1079</v>
      </c>
    </row>
    <row r="5137" spans="3:9">
      <c r="C5137" s="46" t="s">
        <v>1076</v>
      </c>
      <c r="D5137" s="47" t="s">
        <v>2023</v>
      </c>
      <c r="E5137" s="48" t="s">
        <v>13617</v>
      </c>
      <c r="F5137" s="49">
        <v>41878</v>
      </c>
      <c r="G5137" s="50">
        <v>-79414</v>
      </c>
      <c r="H5137" s="21" t="s">
        <v>1080</v>
      </c>
      <c r="I5137" s="23" t="s">
        <v>1080</v>
      </c>
    </row>
    <row r="5138" spans="3:9">
      <c r="C5138" s="46" t="s">
        <v>1076</v>
      </c>
      <c r="D5138" s="47" t="s">
        <v>2023</v>
      </c>
      <c r="E5138" s="48" t="s">
        <v>13618</v>
      </c>
      <c r="F5138" s="49">
        <v>41891</v>
      </c>
      <c r="G5138" s="50">
        <v>-79650</v>
      </c>
      <c r="H5138" s="21" t="s">
        <v>1081</v>
      </c>
      <c r="I5138" s="23" t="s">
        <v>1081</v>
      </c>
    </row>
    <row r="5139" spans="3:9">
      <c r="C5139" s="46" t="s">
        <v>1076</v>
      </c>
      <c r="D5139" s="47" t="s">
        <v>2023</v>
      </c>
      <c r="E5139" s="48" t="s">
        <v>13619</v>
      </c>
      <c r="F5139" s="49">
        <v>41891</v>
      </c>
      <c r="G5139" s="50">
        <v>-71213</v>
      </c>
      <c r="H5139" s="21" t="s">
        <v>1082</v>
      </c>
      <c r="I5139" s="23" t="s">
        <v>1082</v>
      </c>
    </row>
    <row r="5140" spans="3:9">
      <c r="C5140" s="46" t="s">
        <v>1076</v>
      </c>
      <c r="D5140" s="47" t="s">
        <v>2023</v>
      </c>
      <c r="E5140" s="48" t="s">
        <v>13620</v>
      </c>
      <c r="F5140" s="49">
        <v>41892</v>
      </c>
      <c r="G5140" s="50">
        <v>-204140</v>
      </c>
      <c r="H5140" s="21" t="s">
        <v>1083</v>
      </c>
      <c r="I5140" s="23" t="s">
        <v>1083</v>
      </c>
    </row>
    <row r="5141" spans="3:9">
      <c r="C5141" s="46" t="s">
        <v>1076</v>
      </c>
      <c r="D5141" s="47" t="s">
        <v>2023</v>
      </c>
      <c r="E5141" s="48" t="s">
        <v>13621</v>
      </c>
      <c r="F5141" s="49">
        <v>42836</v>
      </c>
      <c r="G5141" s="50">
        <v>-53247.5</v>
      </c>
      <c r="H5141" s="21" t="s">
        <v>1084</v>
      </c>
      <c r="I5141" s="23" t="s">
        <v>1084</v>
      </c>
    </row>
    <row r="5142" spans="3:9">
      <c r="C5142" s="46" t="s">
        <v>1076</v>
      </c>
      <c r="D5142" s="47" t="s">
        <v>2023</v>
      </c>
      <c r="E5142" s="48" t="s">
        <v>13622</v>
      </c>
      <c r="F5142" s="49">
        <v>41729</v>
      </c>
      <c r="G5142" s="50">
        <v>-62717</v>
      </c>
      <c r="H5142" s="21" t="s">
        <v>1522</v>
      </c>
      <c r="I5142" s="23" t="s">
        <v>1522</v>
      </c>
    </row>
    <row r="5143" spans="3:9">
      <c r="C5143" s="46" t="s">
        <v>1085</v>
      </c>
      <c r="D5143" s="47" t="s">
        <v>2024</v>
      </c>
      <c r="E5143" s="48" t="s">
        <v>13881</v>
      </c>
      <c r="F5143" s="49">
        <v>41274</v>
      </c>
      <c r="G5143" s="50">
        <v>-740917.22</v>
      </c>
      <c r="H5143" s="21" t="s">
        <v>1086</v>
      </c>
      <c r="I5143" s="23" t="s">
        <v>19845</v>
      </c>
    </row>
    <row r="5144" spans="3:9">
      <c r="C5144" s="46" t="s">
        <v>1085</v>
      </c>
      <c r="D5144" s="47" t="s">
        <v>2024</v>
      </c>
      <c r="E5144" s="48" t="s">
        <v>13882</v>
      </c>
      <c r="F5144" s="49">
        <v>41274</v>
      </c>
      <c r="G5144" s="50">
        <v>-85946.4</v>
      </c>
      <c r="H5144" s="21" t="s">
        <v>1087</v>
      </c>
      <c r="I5144" s="23" t="s">
        <v>19846</v>
      </c>
    </row>
    <row r="5145" spans="3:9">
      <c r="C5145" s="46" t="s">
        <v>1085</v>
      </c>
      <c r="D5145" s="47" t="s">
        <v>2024</v>
      </c>
      <c r="E5145" s="48" t="s">
        <v>13883</v>
      </c>
      <c r="F5145" s="49">
        <v>41485</v>
      </c>
      <c r="G5145" s="50">
        <v>-768714.48</v>
      </c>
      <c r="H5145" s="21" t="s">
        <v>1088</v>
      </c>
      <c r="I5145" s="23" t="s">
        <v>19847</v>
      </c>
    </row>
    <row r="5146" spans="3:9">
      <c r="C5146" s="46" t="s">
        <v>1651</v>
      </c>
      <c r="D5146" s="47" t="s">
        <v>2025</v>
      </c>
      <c r="E5146" s="48" t="s">
        <v>12594</v>
      </c>
      <c r="F5146" s="49">
        <v>42985</v>
      </c>
      <c r="G5146" s="50">
        <v>-670469.44999999995</v>
      </c>
      <c r="H5146" s="21" t="s">
        <v>895</v>
      </c>
      <c r="I5146" s="23" t="s">
        <v>895</v>
      </c>
    </row>
    <row r="5147" spans="3:9">
      <c r="C5147" s="46" t="s">
        <v>1651</v>
      </c>
      <c r="D5147" s="47" t="s">
        <v>2025</v>
      </c>
      <c r="E5147" s="48" t="s">
        <v>12595</v>
      </c>
      <c r="F5147" s="49">
        <v>42985</v>
      </c>
      <c r="G5147" s="50">
        <v>-616847.43000000005</v>
      </c>
      <c r="H5147" s="21" t="s">
        <v>987</v>
      </c>
      <c r="I5147" s="23" t="s">
        <v>987</v>
      </c>
    </row>
    <row r="5148" spans="3:9">
      <c r="C5148" s="46" t="s">
        <v>1651</v>
      </c>
      <c r="D5148" s="47" t="s">
        <v>2025</v>
      </c>
      <c r="E5148" s="48" t="s">
        <v>12596</v>
      </c>
      <c r="F5148" s="49">
        <v>42985</v>
      </c>
      <c r="G5148" s="50">
        <v>-370813.23</v>
      </c>
      <c r="H5148" s="21" t="s">
        <v>1269</v>
      </c>
      <c r="I5148" s="23" t="s">
        <v>1269</v>
      </c>
    </row>
    <row r="5149" spans="3:9">
      <c r="C5149" s="46" t="s">
        <v>1651</v>
      </c>
      <c r="D5149" s="47" t="s">
        <v>2025</v>
      </c>
      <c r="E5149" s="48" t="s">
        <v>12597</v>
      </c>
      <c r="F5149" s="49">
        <v>43311</v>
      </c>
      <c r="G5149" s="50">
        <v>-370813.23</v>
      </c>
      <c r="H5149" s="21" t="s">
        <v>1652</v>
      </c>
      <c r="I5149" s="23" t="s">
        <v>1652</v>
      </c>
    </row>
    <row r="5150" spans="3:9">
      <c r="C5150" s="46" t="s">
        <v>1089</v>
      </c>
      <c r="D5150" s="47" t="s">
        <v>2026</v>
      </c>
      <c r="E5150" s="48" t="s">
        <v>13477</v>
      </c>
      <c r="F5150" s="49">
        <v>42874</v>
      </c>
      <c r="G5150" s="50">
        <v>-11953.4</v>
      </c>
      <c r="H5150" s="21" t="s">
        <v>1090</v>
      </c>
      <c r="I5150" s="23" t="s">
        <v>1090</v>
      </c>
    </row>
    <row r="5151" spans="3:9">
      <c r="C5151" s="46" t="s">
        <v>1089</v>
      </c>
      <c r="D5151" s="47" t="s">
        <v>2026</v>
      </c>
      <c r="E5151" s="48" t="s">
        <v>13478</v>
      </c>
      <c r="F5151" s="49">
        <v>42874</v>
      </c>
      <c r="G5151" s="50">
        <v>-28980.799999999999</v>
      </c>
      <c r="H5151" s="21" t="s">
        <v>1091</v>
      </c>
      <c r="I5151" s="23" t="s">
        <v>1091</v>
      </c>
    </row>
    <row r="5152" spans="3:9">
      <c r="C5152" s="46" t="s">
        <v>1089</v>
      </c>
      <c r="D5152" s="47" t="s">
        <v>2026</v>
      </c>
      <c r="E5152" s="48" t="s">
        <v>13479</v>
      </c>
      <c r="F5152" s="49">
        <v>42874</v>
      </c>
      <c r="G5152" s="50">
        <v>-31624</v>
      </c>
      <c r="H5152" s="21" t="s">
        <v>1092</v>
      </c>
      <c r="I5152" s="23" t="s">
        <v>1092</v>
      </c>
    </row>
    <row r="5153" spans="3:9">
      <c r="C5153" s="46" t="s">
        <v>1089</v>
      </c>
      <c r="D5153" s="47" t="s">
        <v>2026</v>
      </c>
      <c r="E5153" s="48" t="s">
        <v>13480</v>
      </c>
      <c r="F5153" s="49">
        <v>42955</v>
      </c>
      <c r="G5153" s="50">
        <v>-21452.400000000001</v>
      </c>
      <c r="H5153" s="21" t="s">
        <v>1093</v>
      </c>
      <c r="I5153" s="23" t="s">
        <v>1093</v>
      </c>
    </row>
    <row r="5154" spans="3:9">
      <c r="C5154" s="46" t="s">
        <v>1089</v>
      </c>
      <c r="D5154" s="47" t="s">
        <v>2026</v>
      </c>
      <c r="E5154" s="48" t="s">
        <v>13481</v>
      </c>
      <c r="F5154" s="49">
        <v>42955</v>
      </c>
      <c r="G5154" s="50">
        <v>-8944.4</v>
      </c>
      <c r="H5154" s="21" t="s">
        <v>1094</v>
      </c>
      <c r="I5154" s="23" t="s">
        <v>1094</v>
      </c>
    </row>
    <row r="5155" spans="3:9">
      <c r="C5155" s="46" t="s">
        <v>1089</v>
      </c>
      <c r="D5155" s="47" t="s">
        <v>2026</v>
      </c>
      <c r="E5155" s="48" t="s">
        <v>13482</v>
      </c>
      <c r="F5155" s="49">
        <v>42955</v>
      </c>
      <c r="G5155" s="50">
        <v>-111215</v>
      </c>
      <c r="H5155" s="21" t="s">
        <v>1095</v>
      </c>
      <c r="I5155" s="23" t="s">
        <v>1095</v>
      </c>
    </row>
    <row r="5156" spans="3:9">
      <c r="C5156" s="46" t="s">
        <v>1089</v>
      </c>
      <c r="D5156" s="47" t="s">
        <v>2026</v>
      </c>
      <c r="E5156" s="48" t="s">
        <v>13483</v>
      </c>
      <c r="F5156" s="49">
        <v>42957</v>
      </c>
      <c r="G5156" s="50">
        <v>-7469.4</v>
      </c>
      <c r="H5156" s="21" t="s">
        <v>1096</v>
      </c>
      <c r="I5156" s="23" t="s">
        <v>1096</v>
      </c>
    </row>
    <row r="5157" spans="3:9" ht="45">
      <c r="C5157" s="46" t="s">
        <v>1089</v>
      </c>
      <c r="D5157" s="47" t="s">
        <v>2026</v>
      </c>
      <c r="E5157" s="48" t="s">
        <v>13484</v>
      </c>
      <c r="F5157" s="49">
        <v>42982</v>
      </c>
      <c r="G5157" s="50">
        <v>27717.759999999998</v>
      </c>
      <c r="H5157" s="21" t="s">
        <v>2028</v>
      </c>
      <c r="I5157" s="23" t="s">
        <v>2027</v>
      </c>
    </row>
    <row r="5158" spans="3:9">
      <c r="C5158" s="46" t="s">
        <v>1103</v>
      </c>
      <c r="D5158" s="47" t="s">
        <v>2030</v>
      </c>
      <c r="E5158" s="48" t="s">
        <v>14526</v>
      </c>
      <c r="F5158" s="49">
        <v>43991</v>
      </c>
      <c r="G5158" s="50">
        <v>-156122.98000000001</v>
      </c>
      <c r="H5158" s="21">
        <v>0</v>
      </c>
      <c r="I5158" s="23" t="s">
        <v>19848</v>
      </c>
    </row>
    <row r="5159" spans="3:9">
      <c r="C5159" s="39" t="s">
        <v>11911</v>
      </c>
      <c r="D5159" s="40" t="s">
        <v>11912</v>
      </c>
      <c r="E5159" s="43" t="s">
        <v>18995</v>
      </c>
      <c r="F5159" s="44">
        <v>43455</v>
      </c>
      <c r="G5159" s="45">
        <v>-12714736.560000001</v>
      </c>
      <c r="H5159" s="21">
        <v>0</v>
      </c>
      <c r="I5159" s="23" t="s">
        <v>11913</v>
      </c>
    </row>
    <row r="5160" spans="3:9">
      <c r="C5160" s="46" t="s">
        <v>1104</v>
      </c>
      <c r="D5160" s="47" t="s">
        <v>2031</v>
      </c>
      <c r="E5160" s="48" t="s">
        <v>12697</v>
      </c>
      <c r="F5160" s="49">
        <v>42313</v>
      </c>
      <c r="G5160" s="50">
        <v>-4160211.91</v>
      </c>
      <c r="H5160" s="21" t="s">
        <v>1105</v>
      </c>
      <c r="I5160" s="23" t="s">
        <v>1105</v>
      </c>
    </row>
    <row r="5161" spans="3:9">
      <c r="C5161" s="46" t="s">
        <v>1104</v>
      </c>
      <c r="D5161" s="47" t="s">
        <v>2031</v>
      </c>
      <c r="E5161" s="48" t="s">
        <v>12698</v>
      </c>
      <c r="F5161" s="49">
        <v>43453</v>
      </c>
      <c r="G5161" s="50">
        <v>-19071294.219999999</v>
      </c>
      <c r="H5161" s="21" t="s">
        <v>1106</v>
      </c>
      <c r="I5161" s="23" t="s">
        <v>1106</v>
      </c>
    </row>
    <row r="5162" spans="3:9">
      <c r="C5162" s="46" t="s">
        <v>1104</v>
      </c>
      <c r="D5162" s="47" t="s">
        <v>2031</v>
      </c>
      <c r="E5162" s="48" t="s">
        <v>12699</v>
      </c>
      <c r="F5162" s="49">
        <v>44047</v>
      </c>
      <c r="G5162" s="50">
        <v>-10073257.699999999</v>
      </c>
      <c r="H5162" s="21" t="s">
        <v>1107</v>
      </c>
      <c r="I5162" s="23" t="s">
        <v>1107</v>
      </c>
    </row>
    <row r="5163" spans="3:9">
      <c r="C5163" s="46" t="s">
        <v>1104</v>
      </c>
      <c r="D5163" s="47" t="s">
        <v>2031</v>
      </c>
      <c r="E5163" s="48" t="s">
        <v>12700</v>
      </c>
      <c r="F5163" s="49">
        <v>44047</v>
      </c>
      <c r="G5163" s="50">
        <v>10073257.699999999</v>
      </c>
      <c r="H5163" s="21" t="s">
        <v>1108</v>
      </c>
      <c r="I5163" s="23" t="s">
        <v>1108</v>
      </c>
    </row>
    <row r="5164" spans="3:9" ht="90">
      <c r="C5164" s="46" t="s">
        <v>1104</v>
      </c>
      <c r="D5164" s="47" t="s">
        <v>2031</v>
      </c>
      <c r="E5164" s="48" t="s">
        <v>12701</v>
      </c>
      <c r="F5164" s="49">
        <v>43307</v>
      </c>
      <c r="G5164" s="50">
        <v>0.01</v>
      </c>
      <c r="H5164" s="21" t="s">
        <v>19467</v>
      </c>
      <c r="I5164" s="23" t="s">
        <v>19849</v>
      </c>
    </row>
    <row r="5165" spans="3:9">
      <c r="C5165" s="46" t="s">
        <v>1109</v>
      </c>
      <c r="D5165" s="47" t="s">
        <v>2032</v>
      </c>
      <c r="E5165" s="48" t="s">
        <v>13891</v>
      </c>
      <c r="F5165" s="49">
        <v>42695</v>
      </c>
      <c r="G5165" s="50">
        <v>-365002.32</v>
      </c>
      <c r="H5165" s="21" t="s">
        <v>51</v>
      </c>
      <c r="I5165" s="23" t="s">
        <v>51</v>
      </c>
    </row>
    <row r="5166" spans="3:9">
      <c r="C5166" s="39" t="s">
        <v>11914</v>
      </c>
      <c r="D5166" s="40" t="s">
        <v>11915</v>
      </c>
      <c r="E5166" s="43" t="s">
        <v>18996</v>
      </c>
      <c r="F5166" s="44">
        <v>41941</v>
      </c>
      <c r="G5166" s="45">
        <v>-553686.68999999994</v>
      </c>
      <c r="H5166" s="21">
        <v>0</v>
      </c>
      <c r="I5166" s="23" t="s">
        <v>11916</v>
      </c>
    </row>
    <row r="5167" spans="3:9">
      <c r="C5167" s="39" t="s">
        <v>11914</v>
      </c>
      <c r="D5167" s="40" t="s">
        <v>11915</v>
      </c>
      <c r="E5167" s="43" t="s">
        <v>18997</v>
      </c>
      <c r="F5167" s="44">
        <v>43090</v>
      </c>
      <c r="G5167" s="45">
        <v>-3799498.63</v>
      </c>
      <c r="H5167" s="21">
        <v>0</v>
      </c>
      <c r="I5167" s="23" t="s">
        <v>11917</v>
      </c>
    </row>
    <row r="5168" spans="3:9">
      <c r="C5168" s="39" t="s">
        <v>11918</v>
      </c>
      <c r="D5168" s="40" t="s">
        <v>11919</v>
      </c>
      <c r="E5168" s="43" t="s">
        <v>18998</v>
      </c>
      <c r="F5168" s="44">
        <v>41251</v>
      </c>
      <c r="G5168" s="45">
        <v>-3515629.93</v>
      </c>
      <c r="H5168" s="21">
        <v>0</v>
      </c>
      <c r="I5168" s="23" t="s">
        <v>11920</v>
      </c>
    </row>
    <row r="5169" spans="3:9">
      <c r="C5169" s="39" t="s">
        <v>11918</v>
      </c>
      <c r="D5169" s="40" t="s">
        <v>11919</v>
      </c>
      <c r="E5169" s="43" t="s">
        <v>18999</v>
      </c>
      <c r="F5169" s="44">
        <v>41251</v>
      </c>
      <c r="G5169" s="45">
        <v>1682886.64</v>
      </c>
      <c r="H5169" s="21">
        <v>0</v>
      </c>
      <c r="I5169" s="23" t="s">
        <v>20843</v>
      </c>
    </row>
    <row r="5170" spans="3:9">
      <c r="C5170" s="39" t="s">
        <v>11921</v>
      </c>
      <c r="D5170" s="40" t="s">
        <v>11922</v>
      </c>
      <c r="E5170" s="43" t="s">
        <v>19000</v>
      </c>
      <c r="F5170" s="44">
        <v>44593</v>
      </c>
      <c r="G5170" s="45">
        <v>-745454.3</v>
      </c>
      <c r="H5170" s="21">
        <v>0</v>
      </c>
      <c r="I5170" s="23" t="s">
        <v>11923</v>
      </c>
    </row>
    <row r="5171" spans="3:9">
      <c r="C5171" s="46" t="s">
        <v>1112</v>
      </c>
      <c r="D5171" s="47" t="s">
        <v>2034</v>
      </c>
      <c r="E5171" s="48" t="s">
        <v>12442</v>
      </c>
      <c r="F5171" s="49">
        <v>41864</v>
      </c>
      <c r="G5171" s="50">
        <v>-69120</v>
      </c>
      <c r="H5171" s="21" t="s">
        <v>1113</v>
      </c>
      <c r="I5171" s="23" t="s">
        <v>1113</v>
      </c>
    </row>
    <row r="5172" spans="3:9" ht="90">
      <c r="C5172" s="46" t="s">
        <v>13005</v>
      </c>
      <c r="D5172" s="47" t="s">
        <v>13004</v>
      </c>
      <c r="E5172" s="48" t="s">
        <v>13006</v>
      </c>
      <c r="F5172" s="49">
        <v>43662</v>
      </c>
      <c r="G5172" s="50">
        <v>0.02</v>
      </c>
      <c r="H5172" s="21" t="s">
        <v>19468</v>
      </c>
      <c r="I5172" s="23" t="s">
        <v>19850</v>
      </c>
    </row>
    <row r="5173" spans="3:9">
      <c r="C5173" s="46" t="s">
        <v>1114</v>
      </c>
      <c r="D5173" s="47" t="s">
        <v>2035</v>
      </c>
      <c r="E5173" s="48" t="s">
        <v>12822</v>
      </c>
      <c r="F5173" s="49">
        <v>43097</v>
      </c>
      <c r="G5173" s="50">
        <v>-5975</v>
      </c>
      <c r="H5173" s="21" t="s">
        <v>1115</v>
      </c>
      <c r="I5173" s="23" t="s">
        <v>19851</v>
      </c>
    </row>
    <row r="5174" spans="3:9" ht="60">
      <c r="C5174" s="39" t="s">
        <v>19001</v>
      </c>
      <c r="D5174" s="40" t="s">
        <v>21913</v>
      </c>
      <c r="E5174" s="43" t="s">
        <v>19002</v>
      </c>
      <c r="F5174" s="44">
        <v>44013</v>
      </c>
      <c r="G5174" s="45">
        <v>0.01</v>
      </c>
      <c r="H5174" s="21">
        <v>0</v>
      </c>
      <c r="I5174" s="23" t="s">
        <v>20844</v>
      </c>
    </row>
    <row r="5175" spans="3:9">
      <c r="C5175" s="46" t="s">
        <v>1116</v>
      </c>
      <c r="D5175" s="47" t="s">
        <v>2036</v>
      </c>
      <c r="E5175" s="48" t="s">
        <v>13386</v>
      </c>
      <c r="F5175" s="49">
        <v>41828</v>
      </c>
      <c r="G5175" s="50">
        <v>-972697.59999999998</v>
      </c>
      <c r="H5175" s="21" t="s">
        <v>1117</v>
      </c>
      <c r="I5175" s="23" t="s">
        <v>1117</v>
      </c>
    </row>
    <row r="5176" spans="3:9">
      <c r="C5176" s="46" t="s">
        <v>1118</v>
      </c>
      <c r="D5176" s="47" t="s">
        <v>2037</v>
      </c>
      <c r="E5176" s="48" t="s">
        <v>12709</v>
      </c>
      <c r="F5176" s="49">
        <v>41919</v>
      </c>
      <c r="G5176" s="50">
        <v>-35400</v>
      </c>
      <c r="H5176" s="21" t="s">
        <v>1119</v>
      </c>
      <c r="I5176" s="23" t="s">
        <v>1119</v>
      </c>
    </row>
    <row r="5177" spans="3:9">
      <c r="C5177" s="46" t="s">
        <v>1120</v>
      </c>
      <c r="D5177" s="47" t="s">
        <v>2038</v>
      </c>
      <c r="E5177" s="48" t="s">
        <v>12507</v>
      </c>
      <c r="F5177" s="49">
        <v>42845</v>
      </c>
      <c r="G5177" s="50">
        <v>-3046248</v>
      </c>
      <c r="H5177" s="21" t="s">
        <v>1121</v>
      </c>
      <c r="I5177" s="23" t="s">
        <v>1121</v>
      </c>
    </row>
    <row r="5178" spans="3:9">
      <c r="C5178" s="46" t="s">
        <v>1120</v>
      </c>
      <c r="D5178" s="47" t="s">
        <v>2038</v>
      </c>
      <c r="E5178" s="48" t="s">
        <v>12508</v>
      </c>
      <c r="F5178" s="49">
        <v>42859</v>
      </c>
      <c r="G5178" s="50">
        <v>-1418148</v>
      </c>
      <c r="H5178" s="21" t="s">
        <v>855</v>
      </c>
      <c r="I5178" s="23" t="s">
        <v>855</v>
      </c>
    </row>
    <row r="5179" spans="3:9">
      <c r="C5179" s="46" t="s">
        <v>1120</v>
      </c>
      <c r="D5179" s="47" t="s">
        <v>2038</v>
      </c>
      <c r="E5179" s="48" t="s">
        <v>12509</v>
      </c>
      <c r="F5179" s="49">
        <v>44047</v>
      </c>
      <c r="G5179" s="50">
        <v>-134000</v>
      </c>
      <c r="H5179" s="21" t="s">
        <v>63</v>
      </c>
      <c r="I5179" s="23" t="s">
        <v>63</v>
      </c>
    </row>
    <row r="5180" spans="3:9">
      <c r="C5180" s="46" t="s">
        <v>1122</v>
      </c>
      <c r="D5180" s="47" t="s">
        <v>2039</v>
      </c>
      <c r="E5180" s="48" t="s">
        <v>12365</v>
      </c>
      <c r="F5180" s="49">
        <v>42678</v>
      </c>
      <c r="G5180" s="50">
        <v>-59613.599999999999</v>
      </c>
      <c r="H5180" s="21" t="s">
        <v>30</v>
      </c>
      <c r="I5180" s="23" t="s">
        <v>30</v>
      </c>
    </row>
    <row r="5181" spans="3:9">
      <c r="C5181" s="46" t="s">
        <v>1123</v>
      </c>
      <c r="D5181" s="47" t="s">
        <v>2040</v>
      </c>
      <c r="E5181" s="48" t="s">
        <v>12747</v>
      </c>
      <c r="F5181" s="49">
        <v>41215</v>
      </c>
      <c r="G5181" s="50">
        <v>-84205.7</v>
      </c>
      <c r="H5181" s="21" t="s">
        <v>1124</v>
      </c>
      <c r="I5181" s="23" t="s">
        <v>19852</v>
      </c>
    </row>
    <row r="5182" spans="3:9">
      <c r="C5182" s="46" t="s">
        <v>1125</v>
      </c>
      <c r="D5182" s="47" t="s">
        <v>2041</v>
      </c>
      <c r="E5182" s="48" t="s">
        <v>12924</v>
      </c>
      <c r="F5182" s="49">
        <v>42368</v>
      </c>
      <c r="G5182" s="50">
        <v>-843349.18</v>
      </c>
      <c r="H5182" s="21" t="s">
        <v>675</v>
      </c>
      <c r="I5182" s="23" t="s">
        <v>675</v>
      </c>
    </row>
    <row r="5183" spans="3:9" ht="75">
      <c r="C5183" s="46" t="s">
        <v>1125</v>
      </c>
      <c r="D5183" s="47" t="s">
        <v>2041</v>
      </c>
      <c r="E5183" s="48" t="s">
        <v>12925</v>
      </c>
      <c r="F5183" s="49">
        <v>43425</v>
      </c>
      <c r="G5183" s="50">
        <v>0.01</v>
      </c>
      <c r="H5183" s="21" t="s">
        <v>19469</v>
      </c>
      <c r="I5183" s="23" t="s">
        <v>19853</v>
      </c>
    </row>
    <row r="5184" spans="3:9" ht="75">
      <c r="C5184" s="46" t="s">
        <v>1125</v>
      </c>
      <c r="D5184" s="47" t="s">
        <v>2041</v>
      </c>
      <c r="E5184" s="48" t="s">
        <v>12926</v>
      </c>
      <c r="F5184" s="49">
        <v>43452</v>
      </c>
      <c r="G5184" s="50">
        <v>0.01</v>
      </c>
      <c r="H5184" s="21" t="s">
        <v>2</v>
      </c>
      <c r="I5184" s="23" t="s">
        <v>19854</v>
      </c>
    </row>
    <row r="5185" spans="3:9">
      <c r="C5185" s="46" t="s">
        <v>1126</v>
      </c>
      <c r="D5185" s="47" t="s">
        <v>2042</v>
      </c>
      <c r="E5185" s="48" t="s">
        <v>13885</v>
      </c>
      <c r="F5185" s="49">
        <v>43875</v>
      </c>
      <c r="G5185" s="50">
        <v>-472236</v>
      </c>
      <c r="H5185" s="21" t="s">
        <v>1127</v>
      </c>
      <c r="I5185" s="23" t="s">
        <v>1127</v>
      </c>
    </row>
    <row r="5186" spans="3:9">
      <c r="C5186" s="46" t="s">
        <v>1126</v>
      </c>
      <c r="D5186" s="47" t="s">
        <v>2042</v>
      </c>
      <c r="E5186" s="48" t="s">
        <v>13886</v>
      </c>
      <c r="F5186" s="49">
        <v>43875</v>
      </c>
      <c r="G5186" s="50">
        <v>472236</v>
      </c>
      <c r="H5186" s="21" t="s">
        <v>1128</v>
      </c>
      <c r="I5186" s="23" t="s">
        <v>1128</v>
      </c>
    </row>
    <row r="5187" spans="3:9">
      <c r="C5187" s="46" t="s">
        <v>1126</v>
      </c>
      <c r="D5187" s="47" t="s">
        <v>2042</v>
      </c>
      <c r="E5187" s="48" t="s">
        <v>13887</v>
      </c>
      <c r="F5187" s="49">
        <v>43758</v>
      </c>
      <c r="G5187" s="50">
        <v>-35376.400000000001</v>
      </c>
      <c r="H5187" s="21" t="s">
        <v>1653</v>
      </c>
      <c r="I5187" s="23" t="s">
        <v>1653</v>
      </c>
    </row>
    <row r="5188" spans="3:9">
      <c r="C5188" s="39" t="s">
        <v>11924</v>
      </c>
      <c r="D5188" s="40" t="s">
        <v>11925</v>
      </c>
      <c r="E5188" s="43" t="s">
        <v>19006</v>
      </c>
      <c r="F5188" s="44">
        <v>44018</v>
      </c>
      <c r="G5188" s="45">
        <v>-75597.210000000006</v>
      </c>
      <c r="H5188" s="21">
        <v>0</v>
      </c>
      <c r="I5188" s="23" t="s">
        <v>11926</v>
      </c>
    </row>
    <row r="5189" spans="3:9" ht="120">
      <c r="C5189" s="39" t="s">
        <v>11924</v>
      </c>
      <c r="D5189" s="40" t="s">
        <v>11925</v>
      </c>
      <c r="E5189" s="43" t="s">
        <v>19007</v>
      </c>
      <c r="F5189" s="44">
        <v>43999</v>
      </c>
      <c r="G5189" s="45">
        <v>0.01</v>
      </c>
      <c r="H5189" s="21">
        <v>0</v>
      </c>
      <c r="I5189" s="23" t="s">
        <v>20847</v>
      </c>
    </row>
    <row r="5190" spans="3:9" ht="90">
      <c r="C5190" s="39" t="s">
        <v>11924</v>
      </c>
      <c r="D5190" s="40" t="s">
        <v>11925</v>
      </c>
      <c r="E5190" s="43" t="s">
        <v>19008</v>
      </c>
      <c r="F5190" s="44">
        <v>43644</v>
      </c>
      <c r="G5190" s="45">
        <v>0.01</v>
      </c>
      <c r="H5190" s="21">
        <v>0</v>
      </c>
      <c r="I5190" s="23" t="s">
        <v>20849</v>
      </c>
    </row>
    <row r="5191" spans="3:9">
      <c r="C5191" s="46" t="s">
        <v>1654</v>
      </c>
      <c r="D5191" s="47" t="s">
        <v>2043</v>
      </c>
      <c r="E5191" s="48" t="s">
        <v>12493</v>
      </c>
      <c r="F5191" s="49">
        <v>43249</v>
      </c>
      <c r="G5191" s="50">
        <v>-103987.5</v>
      </c>
      <c r="H5191" s="21" t="s">
        <v>129</v>
      </c>
      <c r="I5191" s="23" t="s">
        <v>129</v>
      </c>
    </row>
    <row r="5192" spans="3:9" ht="75">
      <c r="C5192" s="46" t="s">
        <v>1654</v>
      </c>
      <c r="D5192" s="47" t="s">
        <v>2043</v>
      </c>
      <c r="E5192" s="48" t="s">
        <v>12494</v>
      </c>
      <c r="F5192" s="49">
        <v>43312</v>
      </c>
      <c r="G5192" s="50">
        <v>0.01</v>
      </c>
      <c r="H5192" s="21" t="s">
        <v>19470</v>
      </c>
      <c r="I5192" s="23" t="s">
        <v>19855</v>
      </c>
    </row>
    <row r="5193" spans="3:9">
      <c r="C5193" s="46" t="s">
        <v>1129</v>
      </c>
      <c r="D5193" s="47" t="s">
        <v>21071</v>
      </c>
      <c r="E5193" s="48" t="s">
        <v>13321</v>
      </c>
      <c r="F5193" s="49">
        <v>43549</v>
      </c>
      <c r="G5193" s="50">
        <v>-70800</v>
      </c>
      <c r="H5193" s="21" t="s">
        <v>1130</v>
      </c>
      <c r="I5193" s="23" t="s">
        <v>1130</v>
      </c>
    </row>
    <row r="5194" spans="3:9">
      <c r="C5194" s="46" t="s">
        <v>1131</v>
      </c>
      <c r="D5194" s="47" t="s">
        <v>2045</v>
      </c>
      <c r="E5194" s="48" t="s">
        <v>13036</v>
      </c>
      <c r="F5194" s="49">
        <v>43621</v>
      </c>
      <c r="G5194" s="50">
        <v>-8766810</v>
      </c>
      <c r="H5194" s="21" t="s">
        <v>1132</v>
      </c>
      <c r="I5194" s="23" t="s">
        <v>1132</v>
      </c>
    </row>
    <row r="5195" spans="3:9">
      <c r="C5195" s="46" t="s">
        <v>1134</v>
      </c>
      <c r="D5195" s="47" t="s">
        <v>2046</v>
      </c>
      <c r="E5195" s="48" t="s">
        <v>12588</v>
      </c>
      <c r="F5195" s="49">
        <v>43154</v>
      </c>
      <c r="G5195" s="50">
        <v>339557.16</v>
      </c>
      <c r="H5195" s="21" t="s">
        <v>1135</v>
      </c>
      <c r="I5195" s="23" t="s">
        <v>1135</v>
      </c>
    </row>
    <row r="5196" spans="3:9">
      <c r="C5196" s="39" t="s">
        <v>11927</v>
      </c>
      <c r="D5196" s="40" t="s">
        <v>11928</v>
      </c>
      <c r="E5196" s="43" t="s">
        <v>19009</v>
      </c>
      <c r="F5196" s="44">
        <v>44047</v>
      </c>
      <c r="G5196" s="45">
        <v>-445113.25</v>
      </c>
      <c r="H5196" s="21">
        <v>0</v>
      </c>
      <c r="I5196" s="23" t="s">
        <v>11929</v>
      </c>
    </row>
    <row r="5197" spans="3:9">
      <c r="C5197" s="46" t="s">
        <v>1136</v>
      </c>
      <c r="D5197" s="47" t="s">
        <v>2047</v>
      </c>
      <c r="E5197" s="48" t="s">
        <v>13463</v>
      </c>
      <c r="F5197" s="49">
        <v>42634</v>
      </c>
      <c r="G5197" s="50">
        <v>-320235.95</v>
      </c>
      <c r="H5197" s="21" t="s">
        <v>1137</v>
      </c>
      <c r="I5197" s="23" t="s">
        <v>1137</v>
      </c>
    </row>
    <row r="5198" spans="3:9">
      <c r="C5198" s="46" t="s">
        <v>1138</v>
      </c>
      <c r="D5198" s="47" t="s">
        <v>2048</v>
      </c>
      <c r="E5198" s="48" t="s">
        <v>13025</v>
      </c>
      <c r="F5198" s="49">
        <v>42571</v>
      </c>
      <c r="G5198" s="50">
        <v>-140909.70000000001</v>
      </c>
      <c r="H5198" s="21" t="s">
        <v>1139</v>
      </c>
      <c r="I5198" s="23" t="s">
        <v>1139</v>
      </c>
    </row>
    <row r="5199" spans="3:9">
      <c r="C5199" s="46" t="s">
        <v>1138</v>
      </c>
      <c r="D5199" s="47" t="s">
        <v>2048</v>
      </c>
      <c r="E5199" s="48" t="s">
        <v>13026</v>
      </c>
      <c r="F5199" s="49">
        <v>42221</v>
      </c>
      <c r="G5199" s="50">
        <v>-79296</v>
      </c>
      <c r="H5199" s="21" t="s">
        <v>1140</v>
      </c>
      <c r="I5199" s="23" t="s">
        <v>1140</v>
      </c>
    </row>
    <row r="5200" spans="3:9">
      <c r="C5200" s="46" t="s">
        <v>1138</v>
      </c>
      <c r="D5200" s="47" t="s">
        <v>2048</v>
      </c>
      <c r="E5200" s="48" t="s">
        <v>13027</v>
      </c>
      <c r="F5200" s="49">
        <v>42622</v>
      </c>
      <c r="G5200" s="50">
        <v>-82225.350000000006</v>
      </c>
      <c r="H5200" s="21" t="s">
        <v>1141</v>
      </c>
      <c r="I5200" s="23" t="s">
        <v>1141</v>
      </c>
    </row>
    <row r="5201" spans="3:9">
      <c r="C5201" s="46" t="s">
        <v>1138</v>
      </c>
      <c r="D5201" s="47" t="s">
        <v>2048</v>
      </c>
      <c r="E5201" s="48" t="s">
        <v>13028</v>
      </c>
      <c r="F5201" s="49">
        <v>42604</v>
      </c>
      <c r="G5201" s="50">
        <v>-39178.949999999997</v>
      </c>
      <c r="H5201" s="21" t="s">
        <v>1142</v>
      </c>
      <c r="I5201" s="23" t="s">
        <v>1142</v>
      </c>
    </row>
    <row r="5202" spans="3:9">
      <c r="C5202" s="46" t="s">
        <v>1138</v>
      </c>
      <c r="D5202" s="47" t="s">
        <v>2048</v>
      </c>
      <c r="E5202" s="48" t="s">
        <v>13029</v>
      </c>
      <c r="F5202" s="49">
        <v>42604</v>
      </c>
      <c r="G5202" s="50">
        <v>-75331.199999999997</v>
      </c>
      <c r="H5202" s="21" t="s">
        <v>1143</v>
      </c>
      <c r="I5202" s="23" t="s">
        <v>1143</v>
      </c>
    </row>
    <row r="5203" spans="3:9">
      <c r="C5203" s="46" t="s">
        <v>1138</v>
      </c>
      <c r="D5203" s="47" t="s">
        <v>2048</v>
      </c>
      <c r="E5203" s="48" t="s">
        <v>13030</v>
      </c>
      <c r="F5203" s="49">
        <v>42611</v>
      </c>
      <c r="G5203" s="50">
        <v>-82393.5</v>
      </c>
      <c r="H5203" s="21" t="s">
        <v>253</v>
      </c>
      <c r="I5203" s="23" t="s">
        <v>253</v>
      </c>
    </row>
    <row r="5204" spans="3:9">
      <c r="C5204" s="39" t="s">
        <v>11930</v>
      </c>
      <c r="D5204" s="40" t="s">
        <v>11931</v>
      </c>
      <c r="E5204" s="43" t="s">
        <v>19010</v>
      </c>
      <c r="F5204" s="44">
        <v>44398</v>
      </c>
      <c r="G5204" s="45">
        <v>-904636.17</v>
      </c>
      <c r="H5204" s="21">
        <v>0</v>
      </c>
      <c r="I5204" s="23" t="s">
        <v>11932</v>
      </c>
    </row>
    <row r="5205" spans="3:9" ht="105">
      <c r="C5205" s="46" t="s">
        <v>1144</v>
      </c>
      <c r="D5205" s="47" t="s">
        <v>2049</v>
      </c>
      <c r="E5205" s="48" t="s">
        <v>13923</v>
      </c>
      <c r="F5205" s="49">
        <v>44452</v>
      </c>
      <c r="G5205" s="50">
        <v>0.01</v>
      </c>
      <c r="H5205" s="21" t="s">
        <v>19472</v>
      </c>
      <c r="I5205" s="23" t="s">
        <v>19856</v>
      </c>
    </row>
    <row r="5206" spans="3:9" ht="105">
      <c r="C5206" s="46" t="s">
        <v>1144</v>
      </c>
      <c r="D5206" s="47" t="s">
        <v>2049</v>
      </c>
      <c r="E5206" s="48" t="s">
        <v>13924</v>
      </c>
      <c r="F5206" s="49">
        <v>44113</v>
      </c>
      <c r="G5206" s="50">
        <v>0.01</v>
      </c>
      <c r="H5206" s="21" t="s">
        <v>7837</v>
      </c>
      <c r="I5206" s="23" t="s">
        <v>19857</v>
      </c>
    </row>
    <row r="5207" spans="3:9" ht="60">
      <c r="C5207" s="46" t="s">
        <v>1144</v>
      </c>
      <c r="D5207" s="47" t="s">
        <v>2049</v>
      </c>
      <c r="E5207" s="48" t="s">
        <v>13925</v>
      </c>
      <c r="F5207" s="49">
        <v>44026</v>
      </c>
      <c r="G5207" s="50">
        <v>0.01</v>
      </c>
      <c r="H5207" s="21" t="s">
        <v>19473</v>
      </c>
      <c r="I5207" s="23" t="s">
        <v>19858</v>
      </c>
    </row>
    <row r="5208" spans="3:9" ht="60">
      <c r="C5208" s="46" t="s">
        <v>13033</v>
      </c>
      <c r="D5208" s="47" t="s">
        <v>21072</v>
      </c>
      <c r="E5208" s="48" t="s">
        <v>13034</v>
      </c>
      <c r="F5208" s="49">
        <v>44053</v>
      </c>
      <c r="G5208" s="50">
        <v>0.01</v>
      </c>
      <c r="H5208" s="21" t="s">
        <v>19469</v>
      </c>
      <c r="I5208" s="23" t="s">
        <v>19859</v>
      </c>
    </row>
    <row r="5209" spans="3:9" ht="60">
      <c r="C5209" s="46" t="s">
        <v>13033</v>
      </c>
      <c r="D5209" s="47" t="s">
        <v>21072</v>
      </c>
      <c r="E5209" s="48" t="s">
        <v>13035</v>
      </c>
      <c r="F5209" s="49">
        <v>43984</v>
      </c>
      <c r="G5209" s="50">
        <v>0.01</v>
      </c>
      <c r="H5209" s="21" t="s">
        <v>129</v>
      </c>
      <c r="I5209" s="23" t="s">
        <v>19860</v>
      </c>
    </row>
    <row r="5210" spans="3:9">
      <c r="C5210" s="39" t="s">
        <v>11933</v>
      </c>
      <c r="D5210" s="40" t="s">
        <v>11934</v>
      </c>
      <c r="E5210" s="43" t="s">
        <v>19016</v>
      </c>
      <c r="F5210" s="44">
        <v>42493</v>
      </c>
      <c r="G5210" s="45">
        <v>-1259322.42</v>
      </c>
      <c r="H5210" s="21">
        <v>0</v>
      </c>
      <c r="I5210" s="23" t="s">
        <v>11935</v>
      </c>
    </row>
    <row r="5211" spans="3:9">
      <c r="C5211" s="46" t="s">
        <v>1146</v>
      </c>
      <c r="D5211" s="47" t="s">
        <v>2050</v>
      </c>
      <c r="E5211" s="48" t="s">
        <v>12892</v>
      </c>
      <c r="F5211" s="49">
        <v>41859</v>
      </c>
      <c r="G5211" s="50">
        <v>-82600</v>
      </c>
      <c r="H5211" s="21" t="s">
        <v>984</v>
      </c>
      <c r="I5211" s="23" t="s">
        <v>984</v>
      </c>
    </row>
    <row r="5212" spans="3:9">
      <c r="C5212" s="46" t="s">
        <v>1146</v>
      </c>
      <c r="D5212" s="47" t="s">
        <v>2050</v>
      </c>
      <c r="E5212" s="48" t="s">
        <v>12893</v>
      </c>
      <c r="F5212" s="49">
        <v>41842</v>
      </c>
      <c r="G5212" s="50">
        <v>-294056</v>
      </c>
      <c r="H5212" s="21" t="s">
        <v>1147</v>
      </c>
      <c r="I5212" s="23" t="s">
        <v>1147</v>
      </c>
    </row>
    <row r="5213" spans="3:9">
      <c r="C5213" s="46" t="s">
        <v>1146</v>
      </c>
      <c r="D5213" s="47" t="s">
        <v>2050</v>
      </c>
      <c r="E5213" s="48" t="s">
        <v>12894</v>
      </c>
      <c r="F5213" s="49">
        <v>42121</v>
      </c>
      <c r="G5213" s="50">
        <v>-57820</v>
      </c>
      <c r="H5213" s="21" t="s">
        <v>102</v>
      </c>
      <c r="I5213" s="23" t="s">
        <v>102</v>
      </c>
    </row>
    <row r="5214" spans="3:9">
      <c r="C5214" s="46" t="s">
        <v>1146</v>
      </c>
      <c r="D5214" s="47" t="s">
        <v>2050</v>
      </c>
      <c r="E5214" s="48" t="s">
        <v>12895</v>
      </c>
      <c r="F5214" s="49">
        <v>42144</v>
      </c>
      <c r="G5214" s="50">
        <v>-51641</v>
      </c>
      <c r="H5214" s="21" t="s">
        <v>1148</v>
      </c>
      <c r="I5214" s="23" t="s">
        <v>1148</v>
      </c>
    </row>
    <row r="5215" spans="3:9">
      <c r="C5215" s="46" t="s">
        <v>1146</v>
      </c>
      <c r="D5215" s="47" t="s">
        <v>2050</v>
      </c>
      <c r="E5215" s="48" t="s">
        <v>12896</v>
      </c>
      <c r="F5215" s="49">
        <v>42178</v>
      </c>
      <c r="G5215" s="50">
        <v>-88028</v>
      </c>
      <c r="H5215" s="21" t="s">
        <v>1149</v>
      </c>
      <c r="I5215" s="23" t="s">
        <v>1149</v>
      </c>
    </row>
    <row r="5216" spans="3:9">
      <c r="C5216" s="46" t="s">
        <v>1146</v>
      </c>
      <c r="D5216" s="47" t="s">
        <v>2050</v>
      </c>
      <c r="E5216" s="48" t="s">
        <v>12897</v>
      </c>
      <c r="F5216" s="49">
        <v>42185</v>
      </c>
      <c r="G5216" s="50">
        <v>51641</v>
      </c>
      <c r="H5216" s="21" t="s">
        <v>1148</v>
      </c>
      <c r="I5216" s="23" t="s">
        <v>1148</v>
      </c>
    </row>
    <row r="5217" spans="3:9">
      <c r="C5217" s="46" t="s">
        <v>1146</v>
      </c>
      <c r="D5217" s="47" t="s">
        <v>2050</v>
      </c>
      <c r="E5217" s="48" t="s">
        <v>12898</v>
      </c>
      <c r="F5217" s="49">
        <v>41767</v>
      </c>
      <c r="G5217" s="50">
        <v>-158120</v>
      </c>
      <c r="H5217" s="21" t="s">
        <v>1523</v>
      </c>
      <c r="I5217" s="23" t="s">
        <v>1523</v>
      </c>
    </row>
    <row r="5218" spans="3:9">
      <c r="C5218" s="46" t="s">
        <v>1150</v>
      </c>
      <c r="D5218" s="47" t="s">
        <v>2051</v>
      </c>
      <c r="E5218" s="48" t="s">
        <v>13509</v>
      </c>
      <c r="F5218" s="49">
        <v>41877</v>
      </c>
      <c r="G5218" s="50">
        <v>-35400</v>
      </c>
      <c r="H5218" s="21" t="s">
        <v>1151</v>
      </c>
      <c r="I5218" s="23" t="s">
        <v>1151</v>
      </c>
    </row>
    <row r="5219" spans="3:9">
      <c r="C5219" s="46" t="s">
        <v>1152</v>
      </c>
      <c r="D5219" s="47" t="s">
        <v>2052</v>
      </c>
      <c r="E5219" s="48" t="s">
        <v>13623</v>
      </c>
      <c r="F5219" s="49">
        <v>42485</v>
      </c>
      <c r="G5219" s="50">
        <v>-23788.799999999999</v>
      </c>
      <c r="H5219" s="21" t="s">
        <v>1153</v>
      </c>
      <c r="I5219" s="23" t="s">
        <v>19861</v>
      </c>
    </row>
    <row r="5220" spans="3:9">
      <c r="C5220" s="39" t="s">
        <v>7993</v>
      </c>
      <c r="D5220" s="40" t="s">
        <v>7994</v>
      </c>
      <c r="E5220" s="40" t="s">
        <v>14846</v>
      </c>
      <c r="F5220" s="41">
        <v>41248</v>
      </c>
      <c r="G5220" s="42">
        <v>-24281.25</v>
      </c>
      <c r="H5220" s="21" t="s">
        <v>11415</v>
      </c>
      <c r="I5220" s="23" t="s">
        <v>7995</v>
      </c>
    </row>
    <row r="5221" spans="3:9">
      <c r="C5221" s="39" t="s">
        <v>7993</v>
      </c>
      <c r="D5221" s="40" t="s">
        <v>7994</v>
      </c>
      <c r="E5221" s="40" t="s">
        <v>14847</v>
      </c>
      <c r="F5221" s="41">
        <v>41248</v>
      </c>
      <c r="G5221" s="42">
        <v>-82312.05</v>
      </c>
      <c r="H5221" s="21" t="s">
        <v>11418</v>
      </c>
      <c r="I5221" s="23" t="s">
        <v>7996</v>
      </c>
    </row>
    <row r="5222" spans="3:9">
      <c r="C5222" s="39" t="s">
        <v>7993</v>
      </c>
      <c r="D5222" s="40" t="s">
        <v>7994</v>
      </c>
      <c r="E5222" s="40" t="s">
        <v>14848</v>
      </c>
      <c r="F5222" s="41">
        <v>41248</v>
      </c>
      <c r="G5222" s="42">
        <v>-13986</v>
      </c>
      <c r="H5222" s="21" t="e">
        <v>#N/A</v>
      </c>
      <c r="I5222" s="23" t="s">
        <v>7997</v>
      </c>
    </row>
    <row r="5223" spans="3:9">
      <c r="C5223" s="39" t="s">
        <v>7993</v>
      </c>
      <c r="D5223" s="40" t="s">
        <v>7994</v>
      </c>
      <c r="E5223" s="40" t="s">
        <v>14849</v>
      </c>
      <c r="F5223" s="41">
        <v>41248</v>
      </c>
      <c r="G5223" s="42">
        <v>-47008.5</v>
      </c>
      <c r="H5223" s="21" t="s">
        <v>11421</v>
      </c>
      <c r="I5223" s="23" t="s">
        <v>7998</v>
      </c>
    </row>
    <row r="5224" spans="3:9">
      <c r="C5224" s="39" t="s">
        <v>7993</v>
      </c>
      <c r="D5224" s="40" t="s">
        <v>7994</v>
      </c>
      <c r="E5224" s="40" t="s">
        <v>14850</v>
      </c>
      <c r="F5224" s="41">
        <v>41248</v>
      </c>
      <c r="G5224" s="42">
        <v>-48507</v>
      </c>
      <c r="H5224" s="21" t="s">
        <v>11424</v>
      </c>
      <c r="I5224" s="23" t="s">
        <v>568</v>
      </c>
    </row>
    <row r="5225" spans="3:9">
      <c r="C5225" s="39" t="s">
        <v>7993</v>
      </c>
      <c r="D5225" s="40" t="s">
        <v>7994</v>
      </c>
      <c r="E5225" s="40" t="s">
        <v>14851</v>
      </c>
      <c r="F5225" s="41">
        <v>42306</v>
      </c>
      <c r="G5225" s="42">
        <v>-105775</v>
      </c>
      <c r="H5225" s="21" t="s">
        <v>11427</v>
      </c>
      <c r="I5225" s="23" t="s">
        <v>7999</v>
      </c>
    </row>
    <row r="5226" spans="3:9">
      <c r="C5226" s="39" t="s">
        <v>7993</v>
      </c>
      <c r="D5226" s="40" t="s">
        <v>7994</v>
      </c>
      <c r="E5226" s="40" t="s">
        <v>14852</v>
      </c>
      <c r="F5226" s="41">
        <v>42954</v>
      </c>
      <c r="G5226" s="42">
        <v>-63669.38</v>
      </c>
      <c r="H5226" s="21" t="s">
        <v>11430</v>
      </c>
      <c r="I5226" s="23" t="s">
        <v>8000</v>
      </c>
    </row>
    <row r="5227" spans="3:9">
      <c r="C5227" s="39" t="s">
        <v>7993</v>
      </c>
      <c r="D5227" s="40" t="s">
        <v>7994</v>
      </c>
      <c r="E5227" s="43" t="s">
        <v>14853</v>
      </c>
      <c r="F5227" s="44">
        <v>42954</v>
      </c>
      <c r="G5227" s="45">
        <v>-582454.53</v>
      </c>
      <c r="H5227" s="21" t="e">
        <v>#N/A</v>
      </c>
      <c r="I5227" s="23" t="s">
        <v>8001</v>
      </c>
    </row>
    <row r="5228" spans="3:9">
      <c r="C5228" s="39" t="s">
        <v>7993</v>
      </c>
      <c r="D5228" s="40" t="s">
        <v>7994</v>
      </c>
      <c r="E5228" s="43" t="s">
        <v>14854</v>
      </c>
      <c r="F5228" s="44">
        <v>42954</v>
      </c>
      <c r="G5228" s="45">
        <v>-42456.34</v>
      </c>
      <c r="H5228" s="21" t="s">
        <v>247</v>
      </c>
      <c r="I5228" s="23" t="s">
        <v>8002</v>
      </c>
    </row>
    <row r="5229" spans="3:9">
      <c r="C5229" s="39" t="s">
        <v>7993</v>
      </c>
      <c r="D5229" s="40" t="s">
        <v>7994</v>
      </c>
      <c r="E5229" s="40" t="s">
        <v>14855</v>
      </c>
      <c r="F5229" s="41">
        <v>42990</v>
      </c>
      <c r="G5229" s="42">
        <v>-28004.94</v>
      </c>
      <c r="H5229" s="21" t="s">
        <v>11433</v>
      </c>
      <c r="I5229" s="23" t="s">
        <v>8003</v>
      </c>
    </row>
    <row r="5230" spans="3:9">
      <c r="C5230" s="39" t="s">
        <v>7993</v>
      </c>
      <c r="D5230" s="40" t="s">
        <v>7994</v>
      </c>
      <c r="E5230" s="43" t="s">
        <v>14856</v>
      </c>
      <c r="F5230" s="44">
        <v>42990</v>
      </c>
      <c r="G5230" s="45">
        <v>-22957.91</v>
      </c>
      <c r="H5230" s="21" t="s">
        <v>249</v>
      </c>
      <c r="I5230" s="23" t="s">
        <v>8004</v>
      </c>
    </row>
    <row r="5231" spans="3:9">
      <c r="C5231" s="39" t="s">
        <v>7993</v>
      </c>
      <c r="D5231" s="40" t="s">
        <v>7994</v>
      </c>
      <c r="E5231" s="43" t="s">
        <v>14857</v>
      </c>
      <c r="F5231" s="44">
        <v>42990</v>
      </c>
      <c r="G5231" s="45">
        <v>-47764.28</v>
      </c>
      <c r="H5231" s="21" t="s">
        <v>250</v>
      </c>
      <c r="I5231" s="23" t="s">
        <v>1469</v>
      </c>
    </row>
    <row r="5232" spans="3:9">
      <c r="C5232" s="39" t="s">
        <v>7993</v>
      </c>
      <c r="D5232" s="40" t="s">
        <v>7994</v>
      </c>
      <c r="E5232" s="43" t="s">
        <v>14858</v>
      </c>
      <c r="F5232" s="44">
        <v>42990</v>
      </c>
      <c r="G5232" s="45">
        <v>-28709.4</v>
      </c>
      <c r="H5232" s="21" t="s">
        <v>251</v>
      </c>
      <c r="I5232" s="23" t="s">
        <v>8005</v>
      </c>
    </row>
    <row r="5233" spans="3:9">
      <c r="C5233" s="39" t="s">
        <v>7993</v>
      </c>
      <c r="D5233" s="40" t="s">
        <v>7994</v>
      </c>
      <c r="E5233" s="43" t="s">
        <v>14859</v>
      </c>
      <c r="F5233" s="44">
        <v>42990</v>
      </c>
      <c r="G5233" s="45">
        <v>-27166.07</v>
      </c>
      <c r="H5233" s="21" t="s">
        <v>2</v>
      </c>
      <c r="I5233" s="23" t="s">
        <v>1470</v>
      </c>
    </row>
    <row r="5234" spans="3:9">
      <c r="C5234" s="39" t="s">
        <v>7993</v>
      </c>
      <c r="D5234" s="40" t="s">
        <v>7994</v>
      </c>
      <c r="E5234" s="40" t="s">
        <v>14860</v>
      </c>
      <c r="F5234" s="41">
        <v>43024</v>
      </c>
      <c r="G5234" s="42">
        <v>-35134.5</v>
      </c>
      <c r="H5234" s="21" t="s">
        <v>20675</v>
      </c>
      <c r="I5234" s="23" t="s">
        <v>317</v>
      </c>
    </row>
    <row r="5235" spans="3:9">
      <c r="C5235" s="39" t="s">
        <v>7993</v>
      </c>
      <c r="D5235" s="40" t="s">
        <v>7994</v>
      </c>
      <c r="E5235" s="40" t="s">
        <v>14861</v>
      </c>
      <c r="F5235" s="41">
        <v>43024</v>
      </c>
      <c r="G5235" s="42">
        <v>-15369.91</v>
      </c>
      <c r="H5235" s="21" t="s">
        <v>11436</v>
      </c>
      <c r="I5235" s="23" t="s">
        <v>7581</v>
      </c>
    </row>
    <row r="5236" spans="3:9">
      <c r="C5236" s="39" t="s">
        <v>7993</v>
      </c>
      <c r="D5236" s="40" t="s">
        <v>7994</v>
      </c>
      <c r="E5236" s="40" t="s">
        <v>14862</v>
      </c>
      <c r="F5236" s="41">
        <v>43024</v>
      </c>
      <c r="G5236" s="42">
        <v>-60171.74</v>
      </c>
      <c r="H5236" s="21" t="s">
        <v>11437</v>
      </c>
      <c r="I5236" s="23" t="s">
        <v>8010</v>
      </c>
    </row>
    <row r="5237" spans="3:9">
      <c r="C5237" s="39" t="s">
        <v>7993</v>
      </c>
      <c r="D5237" s="40" t="s">
        <v>7994</v>
      </c>
      <c r="E5237" s="40" t="s">
        <v>14863</v>
      </c>
      <c r="F5237" s="41">
        <v>43004</v>
      </c>
      <c r="G5237" s="42">
        <v>-33586</v>
      </c>
      <c r="H5237" s="21" t="s">
        <v>11438</v>
      </c>
      <c r="I5237" s="23" t="s">
        <v>8006</v>
      </c>
    </row>
    <row r="5238" spans="3:9">
      <c r="C5238" s="39" t="s">
        <v>7993</v>
      </c>
      <c r="D5238" s="40" t="s">
        <v>7994</v>
      </c>
      <c r="E5238" s="40" t="s">
        <v>14864</v>
      </c>
      <c r="F5238" s="41">
        <v>43004</v>
      </c>
      <c r="G5238" s="42">
        <v>-46954.97</v>
      </c>
      <c r="H5238" s="21" t="s">
        <v>11439</v>
      </c>
      <c r="I5238" s="23" t="s">
        <v>8007</v>
      </c>
    </row>
    <row r="5239" spans="3:9">
      <c r="C5239" s="39" t="s">
        <v>7993</v>
      </c>
      <c r="D5239" s="40" t="s">
        <v>7994</v>
      </c>
      <c r="E5239" s="40" t="s">
        <v>14865</v>
      </c>
      <c r="F5239" s="41">
        <v>43004</v>
      </c>
      <c r="G5239" s="42">
        <v>-42577.82</v>
      </c>
      <c r="H5239" s="21" t="e">
        <v>#N/A</v>
      </c>
      <c r="I5239" s="23" t="s">
        <v>8008</v>
      </c>
    </row>
    <row r="5240" spans="3:9">
      <c r="C5240" s="39" t="s">
        <v>7993</v>
      </c>
      <c r="D5240" s="40" t="s">
        <v>7994</v>
      </c>
      <c r="E5240" s="40" t="s">
        <v>14866</v>
      </c>
      <c r="F5240" s="41">
        <v>43004</v>
      </c>
      <c r="G5240" s="42">
        <v>-49298.04</v>
      </c>
      <c r="H5240" s="21" t="s">
        <v>20676</v>
      </c>
      <c r="I5240" s="23" t="s">
        <v>8009</v>
      </c>
    </row>
    <row r="5241" spans="3:9">
      <c r="C5241" s="39" t="s">
        <v>7993</v>
      </c>
      <c r="D5241" s="40" t="s">
        <v>7994</v>
      </c>
      <c r="E5241" s="40" t="s">
        <v>14867</v>
      </c>
      <c r="F5241" s="41">
        <v>41323</v>
      </c>
      <c r="G5241" s="42">
        <v>216094.8</v>
      </c>
      <c r="H5241" s="21" t="s">
        <v>20678</v>
      </c>
      <c r="I5241" s="23" t="s">
        <v>20216</v>
      </c>
    </row>
    <row r="5242" spans="3:9">
      <c r="C5242" s="46" t="s">
        <v>1154</v>
      </c>
      <c r="D5242" s="47" t="s">
        <v>2053</v>
      </c>
      <c r="E5242" s="48" t="s">
        <v>12450</v>
      </c>
      <c r="F5242" s="49">
        <v>42627</v>
      </c>
      <c r="G5242" s="50">
        <v>-695695.47</v>
      </c>
      <c r="H5242" s="21" t="s">
        <v>186</v>
      </c>
      <c r="I5242" s="23" t="s">
        <v>186</v>
      </c>
    </row>
    <row r="5243" spans="3:9">
      <c r="C5243" s="46" t="s">
        <v>1154</v>
      </c>
      <c r="D5243" s="47" t="s">
        <v>2053</v>
      </c>
      <c r="E5243" s="48" t="s">
        <v>12451</v>
      </c>
      <c r="F5243" s="49">
        <v>42632</v>
      </c>
      <c r="G5243" s="50">
        <v>-96104.13</v>
      </c>
      <c r="H5243" s="21" t="s">
        <v>1155</v>
      </c>
      <c r="I5243" s="23" t="s">
        <v>1155</v>
      </c>
    </row>
    <row r="5244" spans="3:9">
      <c r="C5244" s="39" t="s">
        <v>11936</v>
      </c>
      <c r="D5244" s="40" t="s">
        <v>11937</v>
      </c>
      <c r="E5244" s="43" t="s">
        <v>19017</v>
      </c>
      <c r="F5244" s="44">
        <v>43859</v>
      </c>
      <c r="G5244" s="45">
        <v>-775801.7</v>
      </c>
      <c r="H5244" s="21">
        <v>0</v>
      </c>
      <c r="I5244" s="23" t="s">
        <v>11938</v>
      </c>
    </row>
    <row r="5245" spans="3:9">
      <c r="C5245" s="46" t="s">
        <v>1156</v>
      </c>
      <c r="D5245" s="47" t="s">
        <v>2054</v>
      </c>
      <c r="E5245" s="48" t="s">
        <v>12727</v>
      </c>
      <c r="F5245" s="49">
        <v>41899</v>
      </c>
      <c r="G5245" s="50">
        <v>-65869</v>
      </c>
      <c r="H5245" s="21" t="s">
        <v>1157</v>
      </c>
      <c r="I5245" s="23" t="s">
        <v>1157</v>
      </c>
    </row>
    <row r="5246" spans="3:9">
      <c r="C5246" s="46" t="s">
        <v>1156</v>
      </c>
      <c r="D5246" s="47" t="s">
        <v>2054</v>
      </c>
      <c r="E5246" s="48" t="s">
        <v>12728</v>
      </c>
      <c r="F5246" s="49">
        <v>41899</v>
      </c>
      <c r="G5246" s="50">
        <v>-75921</v>
      </c>
      <c r="H5246" s="21" t="s">
        <v>1158</v>
      </c>
      <c r="I5246" s="23" t="s">
        <v>1158</v>
      </c>
    </row>
    <row r="5247" spans="3:9">
      <c r="C5247" s="46" t="s">
        <v>1159</v>
      </c>
      <c r="D5247" s="47" t="s">
        <v>2055</v>
      </c>
      <c r="E5247" s="48" t="s">
        <v>14504</v>
      </c>
      <c r="F5247" s="49">
        <v>41639</v>
      </c>
      <c r="G5247" s="50">
        <v>-45430</v>
      </c>
      <c r="H5247" s="21" t="s">
        <v>1160</v>
      </c>
      <c r="I5247" s="23" t="s">
        <v>19862</v>
      </c>
    </row>
    <row r="5248" spans="3:9">
      <c r="C5248" s="46" t="s">
        <v>1159</v>
      </c>
      <c r="D5248" s="47" t="s">
        <v>2055</v>
      </c>
      <c r="E5248" s="48" t="s">
        <v>14505</v>
      </c>
      <c r="F5248" s="49">
        <v>41999</v>
      </c>
      <c r="G5248" s="50">
        <v>-38500</v>
      </c>
      <c r="H5248" s="21" t="s">
        <v>1161</v>
      </c>
      <c r="I5248" s="23" t="s">
        <v>19863</v>
      </c>
    </row>
    <row r="5249" spans="3:9">
      <c r="C5249" s="46" t="s">
        <v>1159</v>
      </c>
      <c r="D5249" s="47" t="s">
        <v>2055</v>
      </c>
      <c r="E5249" s="48" t="s">
        <v>14506</v>
      </c>
      <c r="F5249" s="49">
        <v>42577</v>
      </c>
      <c r="G5249" s="50">
        <v>-263598.03000000003</v>
      </c>
      <c r="H5249" s="21" t="s">
        <v>1162</v>
      </c>
      <c r="I5249" s="23" t="s">
        <v>1162</v>
      </c>
    </row>
    <row r="5250" spans="3:9">
      <c r="C5250" s="39" t="s">
        <v>8011</v>
      </c>
      <c r="D5250" s="40" t="s">
        <v>21292</v>
      </c>
      <c r="E5250" s="40" t="s">
        <v>16779</v>
      </c>
      <c r="F5250" s="41">
        <v>44043</v>
      </c>
      <c r="G5250" s="42">
        <v>-17464</v>
      </c>
      <c r="H5250" s="21" t="s">
        <v>20680</v>
      </c>
      <c r="I5250" s="23" t="s">
        <v>8012</v>
      </c>
    </row>
    <row r="5251" spans="3:9">
      <c r="C5251" s="39" t="s">
        <v>8011</v>
      </c>
      <c r="D5251" s="40" t="s">
        <v>21292</v>
      </c>
      <c r="E5251" s="40" t="s">
        <v>16780</v>
      </c>
      <c r="F5251" s="41">
        <v>44043</v>
      </c>
      <c r="G5251" s="42">
        <v>17464</v>
      </c>
      <c r="H5251" s="21" t="s">
        <v>20682</v>
      </c>
      <c r="I5251" s="23" t="s">
        <v>8013</v>
      </c>
    </row>
    <row r="5252" spans="3:9">
      <c r="C5252" s="46" t="s">
        <v>1163</v>
      </c>
      <c r="D5252" s="47" t="s">
        <v>2056</v>
      </c>
      <c r="E5252" s="48" t="s">
        <v>12528</v>
      </c>
      <c r="F5252" s="49">
        <v>41186</v>
      </c>
      <c r="G5252" s="50">
        <v>-224606.9</v>
      </c>
      <c r="H5252" s="21" t="s">
        <v>1165</v>
      </c>
      <c r="I5252" s="23" t="s">
        <v>1165</v>
      </c>
    </row>
    <row r="5253" spans="3:9">
      <c r="C5253" s="46" t="s">
        <v>1163</v>
      </c>
      <c r="D5253" s="47" t="s">
        <v>2056</v>
      </c>
      <c r="E5253" s="48" t="s">
        <v>12529</v>
      </c>
      <c r="F5253" s="49">
        <v>41380</v>
      </c>
      <c r="G5253" s="50">
        <v>-224606.91</v>
      </c>
      <c r="H5253" s="21" t="s">
        <v>1166</v>
      </c>
      <c r="I5253" s="23" t="s">
        <v>19864</v>
      </c>
    </row>
    <row r="5254" spans="3:9">
      <c r="C5254" s="46" t="s">
        <v>1167</v>
      </c>
      <c r="D5254" s="47" t="s">
        <v>2057</v>
      </c>
      <c r="E5254" s="48" t="s">
        <v>12352</v>
      </c>
      <c r="F5254" s="49">
        <v>44140</v>
      </c>
      <c r="G5254" s="50">
        <v>233539.28</v>
      </c>
      <c r="H5254" s="21" t="s">
        <v>1168</v>
      </c>
      <c r="I5254" s="23" t="s">
        <v>1168</v>
      </c>
    </row>
    <row r="5255" spans="3:9">
      <c r="C5255" s="46" t="s">
        <v>1167</v>
      </c>
      <c r="D5255" s="47" t="s">
        <v>2057</v>
      </c>
      <c r="E5255" s="48" t="s">
        <v>12354</v>
      </c>
      <c r="F5255" s="49">
        <v>44161</v>
      </c>
      <c r="G5255" s="50">
        <v>-0.01</v>
      </c>
      <c r="H5255" s="21" t="s">
        <v>19474</v>
      </c>
      <c r="I5255" s="23" t="s">
        <v>19474</v>
      </c>
    </row>
    <row r="5256" spans="3:9">
      <c r="C5256" s="46" t="s">
        <v>1167</v>
      </c>
      <c r="D5256" s="47" t="s">
        <v>2057</v>
      </c>
      <c r="E5256" s="48" t="s">
        <v>12362</v>
      </c>
      <c r="F5256" s="49">
        <v>44629</v>
      </c>
      <c r="G5256" s="50">
        <v>-8322490.54</v>
      </c>
      <c r="H5256" s="21" t="s">
        <v>1177</v>
      </c>
      <c r="I5256" s="23" t="s">
        <v>1177</v>
      </c>
    </row>
    <row r="5257" spans="3:9">
      <c r="C5257" s="46" t="s">
        <v>1167</v>
      </c>
      <c r="D5257" s="47" t="s">
        <v>2057</v>
      </c>
      <c r="E5257" s="48" t="s">
        <v>12363</v>
      </c>
      <c r="F5257" s="49">
        <v>44698</v>
      </c>
      <c r="G5257" s="50">
        <v>-5095402.37</v>
      </c>
      <c r="H5257" s="21" t="s">
        <v>1178</v>
      </c>
      <c r="I5257" s="23" t="s">
        <v>1178</v>
      </c>
    </row>
    <row r="5258" spans="3:9">
      <c r="C5258" s="46" t="s">
        <v>1167</v>
      </c>
      <c r="D5258" s="47" t="s">
        <v>2057</v>
      </c>
      <c r="E5258" s="48" t="s">
        <v>21073</v>
      </c>
      <c r="F5258" s="49">
        <v>44753</v>
      </c>
      <c r="G5258" s="50">
        <v>0.02</v>
      </c>
      <c r="H5258" s="21" t="e">
        <v>#N/A</v>
      </c>
      <c r="I5258" s="23" t="e">
        <v>#N/A</v>
      </c>
    </row>
    <row r="5259" spans="3:9" ht="105">
      <c r="C5259" s="46" t="s">
        <v>1167</v>
      </c>
      <c r="D5259" s="47" t="s">
        <v>2057</v>
      </c>
      <c r="E5259" s="48" t="s">
        <v>12364</v>
      </c>
      <c r="F5259" s="49">
        <v>44588</v>
      </c>
      <c r="G5259" s="50">
        <v>0.01</v>
      </c>
      <c r="H5259" s="21" t="s">
        <v>19475</v>
      </c>
      <c r="I5259" s="23" t="s">
        <v>19865</v>
      </c>
    </row>
    <row r="5260" spans="3:9">
      <c r="C5260" s="46" t="s">
        <v>1179</v>
      </c>
      <c r="D5260" s="47" t="s">
        <v>2058</v>
      </c>
      <c r="E5260" s="48" t="s">
        <v>13160</v>
      </c>
      <c r="F5260" s="49">
        <v>41962</v>
      </c>
      <c r="G5260" s="50">
        <v>-47200</v>
      </c>
      <c r="H5260" s="21" t="s">
        <v>186</v>
      </c>
      <c r="I5260" s="23" t="s">
        <v>186</v>
      </c>
    </row>
    <row r="5261" spans="3:9">
      <c r="C5261" s="46" t="s">
        <v>1180</v>
      </c>
      <c r="D5261" s="47" t="s">
        <v>2059</v>
      </c>
      <c r="E5261" s="48" t="s">
        <v>12290</v>
      </c>
      <c r="F5261" s="49">
        <v>42815</v>
      </c>
      <c r="G5261" s="50">
        <v>-33040</v>
      </c>
      <c r="H5261" s="21" t="s">
        <v>675</v>
      </c>
      <c r="I5261" s="23" t="s">
        <v>675</v>
      </c>
    </row>
    <row r="5262" spans="3:9">
      <c r="C5262" s="46" t="s">
        <v>1180</v>
      </c>
      <c r="D5262" s="47" t="s">
        <v>2059</v>
      </c>
      <c r="E5262" s="48" t="s">
        <v>12291</v>
      </c>
      <c r="F5262" s="49">
        <v>42815</v>
      </c>
      <c r="G5262" s="50">
        <v>-11092</v>
      </c>
      <c r="H5262" s="21" t="s">
        <v>674</v>
      </c>
      <c r="I5262" s="23" t="s">
        <v>674</v>
      </c>
    </row>
    <row r="5263" spans="3:9">
      <c r="C5263" s="46" t="s">
        <v>1180</v>
      </c>
      <c r="D5263" s="47" t="s">
        <v>2059</v>
      </c>
      <c r="E5263" s="48" t="s">
        <v>12292</v>
      </c>
      <c r="F5263" s="49">
        <v>42815</v>
      </c>
      <c r="G5263" s="50">
        <v>-46480.2</v>
      </c>
      <c r="H5263" s="21" t="s">
        <v>1181</v>
      </c>
      <c r="I5263" s="23" t="s">
        <v>1181</v>
      </c>
    </row>
    <row r="5264" spans="3:9">
      <c r="C5264" s="46" t="s">
        <v>1180</v>
      </c>
      <c r="D5264" s="47" t="s">
        <v>2059</v>
      </c>
      <c r="E5264" s="48" t="s">
        <v>12293</v>
      </c>
      <c r="F5264" s="49">
        <v>42815</v>
      </c>
      <c r="G5264" s="50">
        <v>-16514.099999999999</v>
      </c>
      <c r="H5264" s="21" t="s">
        <v>676</v>
      </c>
      <c r="I5264" s="23" t="s">
        <v>676</v>
      </c>
    </row>
    <row r="5265" spans="3:9">
      <c r="C5265" s="46" t="s">
        <v>1180</v>
      </c>
      <c r="D5265" s="47" t="s">
        <v>2059</v>
      </c>
      <c r="E5265" s="48" t="s">
        <v>12294</v>
      </c>
      <c r="F5265" s="49">
        <v>42815</v>
      </c>
      <c r="G5265" s="50">
        <v>-55430.5</v>
      </c>
      <c r="H5265" s="21" t="s">
        <v>1147</v>
      </c>
      <c r="I5265" s="23" t="s">
        <v>1147</v>
      </c>
    </row>
    <row r="5266" spans="3:9">
      <c r="C5266" s="39" t="s">
        <v>11939</v>
      </c>
      <c r="D5266" s="40" t="s">
        <v>11940</v>
      </c>
      <c r="E5266" s="43" t="s">
        <v>19019</v>
      </c>
      <c r="F5266" s="44">
        <v>44586</v>
      </c>
      <c r="G5266" s="45">
        <v>-4463742.49</v>
      </c>
      <c r="H5266" s="21">
        <v>0</v>
      </c>
      <c r="I5266" s="23" t="s">
        <v>11941</v>
      </c>
    </row>
    <row r="5267" spans="3:9">
      <c r="C5267" s="39" t="s">
        <v>11942</v>
      </c>
      <c r="D5267" s="40" t="s">
        <v>11943</v>
      </c>
      <c r="E5267" s="43" t="s">
        <v>19020</v>
      </c>
      <c r="F5267" s="44">
        <v>44606</v>
      </c>
      <c r="G5267" s="45">
        <v>-1833469.05</v>
      </c>
      <c r="H5267" s="21">
        <v>0</v>
      </c>
      <c r="I5267" s="23" t="s">
        <v>11944</v>
      </c>
    </row>
    <row r="5268" spans="3:9">
      <c r="C5268" s="46" t="s">
        <v>12586</v>
      </c>
      <c r="D5268" s="47" t="s">
        <v>12585</v>
      </c>
      <c r="E5268" s="48" t="s">
        <v>12587</v>
      </c>
      <c r="F5268" s="49">
        <v>41088</v>
      </c>
      <c r="G5268" s="50">
        <v>0.02</v>
      </c>
      <c r="H5268" s="21" t="s">
        <v>19476</v>
      </c>
      <c r="I5268" s="23" t="s">
        <v>19866</v>
      </c>
    </row>
    <row r="5269" spans="3:9">
      <c r="C5269" s="46" t="s">
        <v>1182</v>
      </c>
      <c r="D5269" s="47" t="s">
        <v>2060</v>
      </c>
      <c r="E5269" s="48" t="s">
        <v>13544</v>
      </c>
      <c r="F5269" s="49">
        <v>43531</v>
      </c>
      <c r="G5269" s="50">
        <v>-854700</v>
      </c>
      <c r="H5269" s="21" t="s">
        <v>1183</v>
      </c>
      <c r="I5269" s="23" t="s">
        <v>1183</v>
      </c>
    </row>
    <row r="5270" spans="3:9">
      <c r="C5270" s="46" t="s">
        <v>1182</v>
      </c>
      <c r="D5270" s="47" t="s">
        <v>2060</v>
      </c>
      <c r="E5270" s="48" t="s">
        <v>13545</v>
      </c>
      <c r="F5270" s="49">
        <v>43531</v>
      </c>
      <c r="G5270" s="50">
        <v>854700</v>
      </c>
      <c r="H5270" s="21" t="s">
        <v>250</v>
      </c>
      <c r="I5270" s="23" t="s">
        <v>250</v>
      </c>
    </row>
    <row r="5271" spans="3:9">
      <c r="C5271" s="46" t="s">
        <v>1184</v>
      </c>
      <c r="D5271" s="47" t="s">
        <v>2061</v>
      </c>
      <c r="E5271" s="48" t="s">
        <v>13655</v>
      </c>
      <c r="F5271" s="49">
        <v>42858</v>
      </c>
      <c r="G5271" s="50">
        <v>-1835328.01</v>
      </c>
      <c r="H5271" s="21" t="s">
        <v>1185</v>
      </c>
      <c r="I5271" s="23" t="s">
        <v>1185</v>
      </c>
    </row>
    <row r="5272" spans="3:9">
      <c r="C5272" s="39" t="s">
        <v>11945</v>
      </c>
      <c r="D5272" s="40" t="s">
        <v>11946</v>
      </c>
      <c r="E5272" s="43" t="s">
        <v>19021</v>
      </c>
      <c r="F5272" s="44">
        <v>43850</v>
      </c>
      <c r="G5272" s="45">
        <v>-9416703.8499999996</v>
      </c>
      <c r="H5272" s="21">
        <v>0</v>
      </c>
      <c r="I5272" s="23" t="s">
        <v>11947</v>
      </c>
    </row>
    <row r="5273" spans="3:9">
      <c r="C5273" s="39" t="s">
        <v>11945</v>
      </c>
      <c r="D5273" s="40" t="s">
        <v>11946</v>
      </c>
      <c r="E5273" s="43" t="s">
        <v>19022</v>
      </c>
      <c r="F5273" s="44">
        <v>44042</v>
      </c>
      <c r="G5273" s="45">
        <v>-1162087.52</v>
      </c>
      <c r="H5273" s="21">
        <v>0</v>
      </c>
      <c r="I5273" s="23" t="s">
        <v>11948</v>
      </c>
    </row>
    <row r="5274" spans="3:9">
      <c r="C5274" s="39" t="s">
        <v>11949</v>
      </c>
      <c r="D5274" s="40" t="s">
        <v>11950</v>
      </c>
      <c r="E5274" s="43" t="s">
        <v>19023</v>
      </c>
      <c r="F5274" s="44">
        <v>41124</v>
      </c>
      <c r="G5274" s="45">
        <v>-38957719.899999999</v>
      </c>
      <c r="H5274" s="21">
        <v>0</v>
      </c>
      <c r="I5274" s="23" t="s">
        <v>20852</v>
      </c>
    </row>
    <row r="5275" spans="3:9">
      <c r="C5275" s="39" t="s">
        <v>8014</v>
      </c>
      <c r="D5275" s="40" t="s">
        <v>21293</v>
      </c>
      <c r="E5275" s="40" t="s">
        <v>16781</v>
      </c>
      <c r="F5275" s="41">
        <v>44490</v>
      </c>
      <c r="G5275" s="42">
        <v>-79060</v>
      </c>
      <c r="H5275" s="21" t="s">
        <v>20684</v>
      </c>
      <c r="I5275" s="23" t="s">
        <v>8015</v>
      </c>
    </row>
    <row r="5276" spans="3:9">
      <c r="C5276" s="39" t="s">
        <v>8014</v>
      </c>
      <c r="D5276" s="40" t="s">
        <v>21293</v>
      </c>
      <c r="E5276" s="40" t="s">
        <v>16782</v>
      </c>
      <c r="F5276" s="41">
        <v>44490</v>
      </c>
      <c r="G5276" s="42">
        <v>79060</v>
      </c>
      <c r="H5276" s="21" t="s">
        <v>20686</v>
      </c>
      <c r="I5276" s="23" t="s">
        <v>8016</v>
      </c>
    </row>
    <row r="5277" spans="3:9">
      <c r="C5277" s="46" t="s">
        <v>1186</v>
      </c>
      <c r="D5277" s="47" t="s">
        <v>2062</v>
      </c>
      <c r="E5277" s="48" t="s">
        <v>13002</v>
      </c>
      <c r="F5277" s="49">
        <v>41848</v>
      </c>
      <c r="G5277" s="50">
        <v>-35400</v>
      </c>
      <c r="H5277" s="21" t="s">
        <v>69</v>
      </c>
      <c r="I5277" s="23" t="s">
        <v>69</v>
      </c>
    </row>
    <row r="5278" spans="3:9">
      <c r="C5278" s="46" t="s">
        <v>1186</v>
      </c>
      <c r="D5278" s="47" t="s">
        <v>2062</v>
      </c>
      <c r="E5278" s="48" t="s">
        <v>13003</v>
      </c>
      <c r="F5278" s="49">
        <v>41992</v>
      </c>
      <c r="G5278" s="50">
        <v>-35400</v>
      </c>
      <c r="H5278" s="21" t="s">
        <v>1067</v>
      </c>
      <c r="I5278" s="23" t="s">
        <v>1067</v>
      </c>
    </row>
    <row r="5279" spans="3:9">
      <c r="C5279" s="39" t="s">
        <v>11952</v>
      </c>
      <c r="D5279" s="40" t="s">
        <v>11953</v>
      </c>
      <c r="E5279" s="43" t="s">
        <v>19024</v>
      </c>
      <c r="F5279" s="44">
        <v>43976</v>
      </c>
      <c r="G5279" s="45">
        <v>-1528460.53</v>
      </c>
      <c r="H5279" s="21">
        <v>0</v>
      </c>
      <c r="I5279" s="23" t="s">
        <v>11954</v>
      </c>
    </row>
    <row r="5280" spans="3:9">
      <c r="C5280" s="39" t="s">
        <v>11952</v>
      </c>
      <c r="D5280" s="40" t="s">
        <v>11953</v>
      </c>
      <c r="E5280" s="43" t="s">
        <v>19025</v>
      </c>
      <c r="F5280" s="44">
        <v>44055</v>
      </c>
      <c r="G5280" s="45">
        <v>-8552149.8100000005</v>
      </c>
      <c r="H5280" s="21">
        <v>0</v>
      </c>
      <c r="I5280" s="23" t="s">
        <v>11955</v>
      </c>
    </row>
    <row r="5281" spans="3:9">
      <c r="C5281" s="39" t="s">
        <v>11952</v>
      </c>
      <c r="D5281" s="40" t="s">
        <v>11953</v>
      </c>
      <c r="E5281" s="43" t="s">
        <v>19026</v>
      </c>
      <c r="F5281" s="44">
        <v>44411</v>
      </c>
      <c r="G5281" s="45">
        <v>-847314.99</v>
      </c>
      <c r="H5281" s="21">
        <v>0</v>
      </c>
      <c r="I5281" s="23" t="s">
        <v>11956</v>
      </c>
    </row>
    <row r="5282" spans="3:9">
      <c r="C5282" s="46" t="s">
        <v>1187</v>
      </c>
      <c r="D5282" s="47" t="s">
        <v>2063</v>
      </c>
      <c r="E5282" s="48" t="s">
        <v>13355</v>
      </c>
      <c r="F5282" s="49">
        <v>42950</v>
      </c>
      <c r="G5282" s="50">
        <v>-17346</v>
      </c>
      <c r="H5282" s="21" t="s">
        <v>1188</v>
      </c>
      <c r="I5282" s="23" t="s">
        <v>1188</v>
      </c>
    </row>
    <row r="5283" spans="3:9" ht="150">
      <c r="C5283" s="46" t="s">
        <v>13050</v>
      </c>
      <c r="D5283" s="47" t="s">
        <v>13049</v>
      </c>
      <c r="E5283" s="48" t="s">
        <v>13051</v>
      </c>
      <c r="F5283" s="49">
        <v>43861</v>
      </c>
      <c r="G5283" s="50">
        <v>0.01</v>
      </c>
      <c r="H5283" s="21" t="s">
        <v>916</v>
      </c>
      <c r="I5283" s="23" t="s">
        <v>19867</v>
      </c>
    </row>
    <row r="5284" spans="3:9">
      <c r="C5284" s="39" t="s">
        <v>11957</v>
      </c>
      <c r="D5284" s="40" t="s">
        <v>11958</v>
      </c>
      <c r="E5284" s="43" t="s">
        <v>19030</v>
      </c>
      <c r="F5284" s="44">
        <v>43433</v>
      </c>
      <c r="G5284" s="45">
        <v>-4441669.97</v>
      </c>
      <c r="H5284" s="21">
        <v>0</v>
      </c>
      <c r="I5284" s="23" t="s">
        <v>11959</v>
      </c>
    </row>
    <row r="5285" spans="3:9">
      <c r="C5285" s="39" t="s">
        <v>11960</v>
      </c>
      <c r="D5285" s="40" t="s">
        <v>21914</v>
      </c>
      <c r="E5285" s="43" t="s">
        <v>19031</v>
      </c>
      <c r="F5285" s="44">
        <v>43202</v>
      </c>
      <c r="G5285" s="45">
        <v>-894283.12</v>
      </c>
      <c r="H5285" s="21">
        <v>0</v>
      </c>
      <c r="I5285" s="23" t="s">
        <v>1185</v>
      </c>
    </row>
    <row r="5286" spans="3:9">
      <c r="C5286" s="46" t="s">
        <v>13373</v>
      </c>
      <c r="D5286" s="47" t="s">
        <v>13372</v>
      </c>
      <c r="E5286" s="48" t="s">
        <v>13374</v>
      </c>
      <c r="F5286" s="49">
        <v>44704</v>
      </c>
      <c r="G5286" s="50">
        <v>-1355961.6</v>
      </c>
      <c r="H5286" s="21" t="s">
        <v>172</v>
      </c>
      <c r="I5286" s="23" t="s">
        <v>172</v>
      </c>
    </row>
    <row r="5287" spans="3:9">
      <c r="C5287" s="39" t="s">
        <v>11961</v>
      </c>
      <c r="D5287" s="40" t="s">
        <v>11962</v>
      </c>
      <c r="E5287" s="43" t="s">
        <v>19032</v>
      </c>
      <c r="F5287" s="44">
        <v>41799</v>
      </c>
      <c r="G5287" s="45">
        <v>-950000</v>
      </c>
      <c r="H5287" s="21">
        <v>0</v>
      </c>
      <c r="I5287" s="23" t="s">
        <v>11963</v>
      </c>
    </row>
    <row r="5288" spans="3:9">
      <c r="C5288" s="39" t="s">
        <v>8017</v>
      </c>
      <c r="D5288" s="40" t="s">
        <v>8018</v>
      </c>
      <c r="E5288" s="40" t="s">
        <v>14868</v>
      </c>
      <c r="F5288" s="41">
        <v>41722</v>
      </c>
      <c r="G5288" s="42">
        <v>-35400</v>
      </c>
      <c r="H5288" s="21" t="s">
        <v>20688</v>
      </c>
      <c r="I5288" s="23" t="s">
        <v>8019</v>
      </c>
    </row>
    <row r="5289" spans="3:9" ht="60">
      <c r="C5289" s="46" t="s">
        <v>13836</v>
      </c>
      <c r="D5289" s="47" t="s">
        <v>13835</v>
      </c>
      <c r="E5289" s="48" t="s">
        <v>13837</v>
      </c>
      <c r="F5289" s="49">
        <v>44454</v>
      </c>
      <c r="G5289" s="50">
        <v>0.01</v>
      </c>
      <c r="H5289" s="21" t="s">
        <v>19477</v>
      </c>
      <c r="I5289" s="23" t="s">
        <v>19868</v>
      </c>
    </row>
    <row r="5290" spans="3:9">
      <c r="C5290" s="46" t="s">
        <v>1190</v>
      </c>
      <c r="D5290" s="47" t="s">
        <v>2064</v>
      </c>
      <c r="E5290" s="48" t="s">
        <v>13031</v>
      </c>
      <c r="F5290" s="49">
        <v>44386</v>
      </c>
      <c r="G5290" s="50">
        <v>-962983.84</v>
      </c>
      <c r="H5290" s="21" t="s">
        <v>1191</v>
      </c>
      <c r="I5290" s="23" t="s">
        <v>1191</v>
      </c>
    </row>
    <row r="5291" spans="3:9">
      <c r="C5291" s="46" t="s">
        <v>1192</v>
      </c>
      <c r="D5291" s="47" t="s">
        <v>2065</v>
      </c>
      <c r="E5291" s="48" t="s">
        <v>12711</v>
      </c>
      <c r="F5291" s="49">
        <v>41794</v>
      </c>
      <c r="G5291" s="50">
        <v>-102483</v>
      </c>
      <c r="H5291" s="21" t="s">
        <v>1193</v>
      </c>
      <c r="I5291" s="23" t="s">
        <v>1193</v>
      </c>
    </row>
    <row r="5292" spans="3:9">
      <c r="C5292" s="46" t="s">
        <v>1192</v>
      </c>
      <c r="D5292" s="47" t="s">
        <v>2065</v>
      </c>
      <c r="E5292" s="48" t="s">
        <v>12712</v>
      </c>
      <c r="F5292" s="49">
        <v>41827</v>
      </c>
      <c r="G5292" s="50">
        <v>-26107.5</v>
      </c>
      <c r="H5292" s="21" t="s">
        <v>1194</v>
      </c>
      <c r="I5292" s="23" t="s">
        <v>1194</v>
      </c>
    </row>
    <row r="5293" spans="3:9">
      <c r="C5293" s="46" t="s">
        <v>1192</v>
      </c>
      <c r="D5293" s="47" t="s">
        <v>2065</v>
      </c>
      <c r="E5293" s="48" t="s">
        <v>12713</v>
      </c>
      <c r="F5293" s="49">
        <v>41843</v>
      </c>
      <c r="G5293" s="50">
        <v>-28585.5</v>
      </c>
      <c r="H5293" s="21" t="s">
        <v>1195</v>
      </c>
      <c r="I5293" s="23" t="s">
        <v>1195</v>
      </c>
    </row>
    <row r="5294" spans="3:9">
      <c r="C5294" s="46" t="s">
        <v>1192</v>
      </c>
      <c r="D5294" s="47" t="s">
        <v>2065</v>
      </c>
      <c r="E5294" s="48" t="s">
        <v>12714</v>
      </c>
      <c r="F5294" s="49">
        <v>41879</v>
      </c>
      <c r="G5294" s="50">
        <v>-8378</v>
      </c>
      <c r="H5294" s="21" t="s">
        <v>1196</v>
      </c>
      <c r="I5294" s="23" t="s">
        <v>1196</v>
      </c>
    </row>
    <row r="5295" spans="3:9">
      <c r="C5295" s="46" t="s">
        <v>1192</v>
      </c>
      <c r="D5295" s="47" t="s">
        <v>2065</v>
      </c>
      <c r="E5295" s="48" t="s">
        <v>12715</v>
      </c>
      <c r="F5295" s="49">
        <v>41890</v>
      </c>
      <c r="G5295" s="50">
        <v>-16166</v>
      </c>
      <c r="H5295" s="21" t="s">
        <v>1197</v>
      </c>
      <c r="I5295" s="23" t="s">
        <v>1197</v>
      </c>
    </row>
    <row r="5296" spans="3:9">
      <c r="C5296" s="46" t="s">
        <v>1192</v>
      </c>
      <c r="D5296" s="47" t="s">
        <v>2065</v>
      </c>
      <c r="E5296" s="48" t="s">
        <v>12716</v>
      </c>
      <c r="F5296" s="49">
        <v>41890</v>
      </c>
      <c r="G5296" s="50">
        <v>-57495.5</v>
      </c>
      <c r="H5296" s="21" t="s">
        <v>1198</v>
      </c>
      <c r="I5296" s="23" t="s">
        <v>1198</v>
      </c>
    </row>
    <row r="5297" spans="3:9">
      <c r="C5297" s="46" t="s">
        <v>1192</v>
      </c>
      <c r="D5297" s="47" t="s">
        <v>2065</v>
      </c>
      <c r="E5297" s="48" t="s">
        <v>12717</v>
      </c>
      <c r="F5297" s="49">
        <v>42208</v>
      </c>
      <c r="G5297" s="50">
        <v>-601233.6</v>
      </c>
      <c r="H5297" s="21" t="s">
        <v>1199</v>
      </c>
      <c r="I5297" s="23" t="s">
        <v>1199</v>
      </c>
    </row>
    <row r="5298" spans="3:9">
      <c r="C5298" s="46" t="s">
        <v>1192</v>
      </c>
      <c r="D5298" s="47" t="s">
        <v>2065</v>
      </c>
      <c r="E5298" s="48" t="s">
        <v>12718</v>
      </c>
      <c r="F5298" s="49">
        <v>42411</v>
      </c>
      <c r="G5298" s="50">
        <v>-29205</v>
      </c>
      <c r="H5298" s="21" t="s">
        <v>1200</v>
      </c>
      <c r="I5298" s="23" t="s">
        <v>1200</v>
      </c>
    </row>
    <row r="5299" spans="3:9">
      <c r="C5299" s="46" t="s">
        <v>1192</v>
      </c>
      <c r="D5299" s="47" t="s">
        <v>2065</v>
      </c>
      <c r="E5299" s="48" t="s">
        <v>12719</v>
      </c>
      <c r="F5299" s="49">
        <v>42444</v>
      </c>
      <c r="G5299" s="50">
        <v>-25517.5</v>
      </c>
      <c r="H5299" s="21" t="s">
        <v>62</v>
      </c>
      <c r="I5299" s="23" t="s">
        <v>62</v>
      </c>
    </row>
    <row r="5300" spans="3:9">
      <c r="C5300" s="46" t="s">
        <v>1192</v>
      </c>
      <c r="D5300" s="47" t="s">
        <v>2065</v>
      </c>
      <c r="E5300" s="48" t="s">
        <v>12720</v>
      </c>
      <c r="F5300" s="49">
        <v>42473</v>
      </c>
      <c r="G5300" s="50">
        <v>-29205</v>
      </c>
      <c r="H5300" s="21" t="s">
        <v>1201</v>
      </c>
      <c r="I5300" s="23" t="s">
        <v>1201</v>
      </c>
    </row>
    <row r="5301" spans="3:9">
      <c r="C5301" s="46" t="s">
        <v>1192</v>
      </c>
      <c r="D5301" s="47" t="s">
        <v>2065</v>
      </c>
      <c r="E5301" s="48" t="s">
        <v>12721</v>
      </c>
      <c r="F5301" s="49">
        <v>42478</v>
      </c>
      <c r="G5301" s="50">
        <v>-154414.79999999999</v>
      </c>
      <c r="H5301" s="21" t="s">
        <v>1202</v>
      </c>
      <c r="I5301" s="23" t="s">
        <v>1202</v>
      </c>
    </row>
    <row r="5302" spans="3:9">
      <c r="C5302" s="46" t="s">
        <v>1192</v>
      </c>
      <c r="D5302" s="47" t="s">
        <v>2065</v>
      </c>
      <c r="E5302" s="48" t="s">
        <v>12722</v>
      </c>
      <c r="F5302" s="49">
        <v>42460</v>
      </c>
      <c r="G5302" s="50">
        <v>-40710</v>
      </c>
      <c r="H5302" s="21" t="s">
        <v>1203</v>
      </c>
      <c r="I5302" s="23" t="s">
        <v>1203</v>
      </c>
    </row>
    <row r="5303" spans="3:9">
      <c r="C5303" s="46" t="s">
        <v>1192</v>
      </c>
      <c r="D5303" s="47" t="s">
        <v>2065</v>
      </c>
      <c r="E5303" s="48" t="s">
        <v>12723</v>
      </c>
      <c r="F5303" s="49">
        <v>42580</v>
      </c>
      <c r="G5303" s="50">
        <v>-51330</v>
      </c>
      <c r="H5303" s="21" t="s">
        <v>1204</v>
      </c>
      <c r="I5303" s="23" t="s">
        <v>1204</v>
      </c>
    </row>
    <row r="5304" spans="3:9">
      <c r="C5304" s="46" t="s">
        <v>1192</v>
      </c>
      <c r="D5304" s="47" t="s">
        <v>2065</v>
      </c>
      <c r="E5304" s="48" t="s">
        <v>12724</v>
      </c>
      <c r="F5304" s="49">
        <v>41695</v>
      </c>
      <c r="G5304" s="50">
        <v>-6360.2</v>
      </c>
      <c r="H5304" s="21" t="s">
        <v>1524</v>
      </c>
      <c r="I5304" s="23" t="s">
        <v>1524</v>
      </c>
    </row>
    <row r="5305" spans="3:9">
      <c r="C5305" s="46" t="s">
        <v>1205</v>
      </c>
      <c r="D5305" s="47" t="s">
        <v>2066</v>
      </c>
      <c r="E5305" s="48" t="s">
        <v>13032</v>
      </c>
      <c r="F5305" s="49">
        <v>42006</v>
      </c>
      <c r="G5305" s="50">
        <v>-811388</v>
      </c>
      <c r="H5305" s="21" t="s">
        <v>1206</v>
      </c>
      <c r="I5305" s="23" t="s">
        <v>1206</v>
      </c>
    </row>
    <row r="5306" spans="3:9">
      <c r="C5306" s="39" t="s">
        <v>11964</v>
      </c>
      <c r="D5306" s="40" t="s">
        <v>11965</v>
      </c>
      <c r="E5306" s="43" t="s">
        <v>19033</v>
      </c>
      <c r="F5306" s="44">
        <v>42921</v>
      </c>
      <c r="G5306" s="45">
        <v>-603055.73</v>
      </c>
      <c r="H5306" s="21">
        <v>0</v>
      </c>
      <c r="I5306" s="23" t="s">
        <v>11966</v>
      </c>
    </row>
    <row r="5307" spans="3:9">
      <c r="C5307" s="46" t="s">
        <v>1207</v>
      </c>
      <c r="D5307" s="47" t="s">
        <v>2067</v>
      </c>
      <c r="E5307" s="48" t="s">
        <v>13316</v>
      </c>
      <c r="F5307" s="49">
        <v>41725</v>
      </c>
      <c r="G5307" s="50">
        <v>-21240</v>
      </c>
      <c r="H5307" s="21" t="s">
        <v>1208</v>
      </c>
      <c r="I5307" s="23" t="s">
        <v>19869</v>
      </c>
    </row>
    <row r="5308" spans="3:9">
      <c r="C5308" s="46" t="s">
        <v>1207</v>
      </c>
      <c r="D5308" s="47" t="s">
        <v>2067</v>
      </c>
      <c r="E5308" s="48" t="s">
        <v>13317</v>
      </c>
      <c r="F5308" s="49">
        <v>41725</v>
      </c>
      <c r="G5308" s="50">
        <v>-25960</v>
      </c>
      <c r="H5308" s="21" t="s">
        <v>1209</v>
      </c>
      <c r="I5308" s="23" t="s">
        <v>19870</v>
      </c>
    </row>
    <row r="5309" spans="3:9">
      <c r="C5309" s="46" t="s">
        <v>1207</v>
      </c>
      <c r="D5309" s="47" t="s">
        <v>2067</v>
      </c>
      <c r="E5309" s="48" t="s">
        <v>13318</v>
      </c>
      <c r="F5309" s="49">
        <v>42776</v>
      </c>
      <c r="G5309" s="50">
        <v>-561267</v>
      </c>
      <c r="H5309" s="21" t="s">
        <v>1210</v>
      </c>
      <c r="I5309" s="23" t="s">
        <v>1210</v>
      </c>
    </row>
    <row r="5310" spans="3:9">
      <c r="C5310" s="46" t="s">
        <v>1207</v>
      </c>
      <c r="D5310" s="47" t="s">
        <v>2067</v>
      </c>
      <c r="E5310" s="48" t="s">
        <v>13319</v>
      </c>
      <c r="F5310" s="49">
        <v>42991</v>
      </c>
      <c r="G5310" s="50">
        <v>-590000</v>
      </c>
      <c r="H5310" s="21" t="s">
        <v>1211</v>
      </c>
      <c r="I5310" s="23" t="s">
        <v>1211</v>
      </c>
    </row>
    <row r="5311" spans="3:9">
      <c r="C5311" s="46" t="s">
        <v>1207</v>
      </c>
      <c r="D5311" s="47" t="s">
        <v>2067</v>
      </c>
      <c r="E5311" s="48" t="s">
        <v>13320</v>
      </c>
      <c r="F5311" s="49">
        <v>43476</v>
      </c>
      <c r="G5311" s="50">
        <v>617078.85</v>
      </c>
      <c r="H5311" s="21" t="s">
        <v>1212</v>
      </c>
      <c r="I5311" s="23" t="s">
        <v>1212</v>
      </c>
    </row>
    <row r="5312" spans="3:9">
      <c r="C5312" s="39" t="s">
        <v>8020</v>
      </c>
      <c r="D5312" s="40" t="s">
        <v>8021</v>
      </c>
      <c r="E5312" s="40" t="s">
        <v>16783</v>
      </c>
      <c r="F5312" s="41">
        <v>41788</v>
      </c>
      <c r="G5312" s="42">
        <v>-2937.87</v>
      </c>
      <c r="H5312" s="21" t="s">
        <v>20690</v>
      </c>
      <c r="I5312" s="23" t="s">
        <v>8022</v>
      </c>
    </row>
    <row r="5313" spans="3:9">
      <c r="C5313" s="39" t="s">
        <v>11967</v>
      </c>
      <c r="D5313" s="40" t="s">
        <v>11968</v>
      </c>
      <c r="E5313" s="43" t="s">
        <v>19034</v>
      </c>
      <c r="F5313" s="44">
        <v>43257</v>
      </c>
      <c r="G5313" s="45">
        <v>-1175604.73</v>
      </c>
      <c r="H5313" s="21">
        <v>0</v>
      </c>
      <c r="I5313" s="23" t="s">
        <v>11969</v>
      </c>
    </row>
    <row r="5314" spans="3:9">
      <c r="C5314" s="39" t="s">
        <v>11967</v>
      </c>
      <c r="D5314" s="40" t="s">
        <v>11968</v>
      </c>
      <c r="E5314" s="43" t="s">
        <v>19035</v>
      </c>
      <c r="F5314" s="44">
        <v>43300</v>
      </c>
      <c r="G5314" s="45">
        <v>-1319817.28</v>
      </c>
      <c r="H5314" s="21">
        <v>0</v>
      </c>
      <c r="I5314" s="23" t="s">
        <v>11970</v>
      </c>
    </row>
    <row r="5315" spans="3:9">
      <c r="C5315" s="39" t="s">
        <v>11967</v>
      </c>
      <c r="D5315" s="40" t="s">
        <v>11968</v>
      </c>
      <c r="E5315" s="43" t="s">
        <v>19036</v>
      </c>
      <c r="F5315" s="44">
        <v>43348</v>
      </c>
      <c r="G5315" s="45">
        <v>-367006.93</v>
      </c>
      <c r="H5315" s="21">
        <v>0</v>
      </c>
      <c r="I5315" s="23" t="s">
        <v>11971</v>
      </c>
    </row>
    <row r="5316" spans="3:9">
      <c r="C5316" s="39" t="s">
        <v>11967</v>
      </c>
      <c r="D5316" s="40" t="s">
        <v>11968</v>
      </c>
      <c r="E5316" s="43" t="s">
        <v>19037</v>
      </c>
      <c r="F5316" s="44">
        <v>43382</v>
      </c>
      <c r="G5316" s="45">
        <v>-559818.48</v>
      </c>
      <c r="H5316" s="21">
        <v>0</v>
      </c>
      <c r="I5316" s="23" t="s">
        <v>11972</v>
      </c>
    </row>
    <row r="5317" spans="3:9">
      <c r="C5317" s="39" t="s">
        <v>11967</v>
      </c>
      <c r="D5317" s="40" t="s">
        <v>11968</v>
      </c>
      <c r="E5317" s="43" t="s">
        <v>19038</v>
      </c>
      <c r="F5317" s="44">
        <v>43434</v>
      </c>
      <c r="G5317" s="45">
        <v>-709030.12</v>
      </c>
      <c r="H5317" s="21">
        <v>0</v>
      </c>
      <c r="I5317" s="23" t="s">
        <v>11973</v>
      </c>
    </row>
    <row r="5318" spans="3:9">
      <c r="C5318" s="39" t="s">
        <v>11967</v>
      </c>
      <c r="D5318" s="40" t="s">
        <v>11968</v>
      </c>
      <c r="E5318" s="43" t="s">
        <v>19039</v>
      </c>
      <c r="F5318" s="44">
        <v>43588</v>
      </c>
      <c r="G5318" s="45">
        <v>-652817.89</v>
      </c>
      <c r="H5318" s="21">
        <v>0</v>
      </c>
      <c r="I5318" s="23" t="s">
        <v>11974</v>
      </c>
    </row>
    <row r="5319" spans="3:9">
      <c r="C5319" s="39" t="s">
        <v>11967</v>
      </c>
      <c r="D5319" s="40" t="s">
        <v>11968</v>
      </c>
      <c r="E5319" s="43" t="s">
        <v>19040</v>
      </c>
      <c r="F5319" s="44">
        <v>43634</v>
      </c>
      <c r="G5319" s="45">
        <v>-745888.11</v>
      </c>
      <c r="H5319" s="21">
        <v>0</v>
      </c>
      <c r="I5319" s="23" t="s">
        <v>11975</v>
      </c>
    </row>
    <row r="5320" spans="3:9">
      <c r="C5320" s="39" t="s">
        <v>11967</v>
      </c>
      <c r="D5320" s="40" t="s">
        <v>11968</v>
      </c>
      <c r="E5320" s="43" t="s">
        <v>19041</v>
      </c>
      <c r="F5320" s="44">
        <v>43671</v>
      </c>
      <c r="G5320" s="45">
        <v>-427193.28</v>
      </c>
      <c r="H5320" s="21">
        <v>0</v>
      </c>
      <c r="I5320" s="23" t="s">
        <v>11976</v>
      </c>
    </row>
    <row r="5321" spans="3:9">
      <c r="C5321" s="39" t="s">
        <v>11967</v>
      </c>
      <c r="D5321" s="40" t="s">
        <v>11968</v>
      </c>
      <c r="E5321" s="43" t="s">
        <v>19042</v>
      </c>
      <c r="F5321" s="44">
        <v>43726</v>
      </c>
      <c r="G5321" s="45">
        <v>-566431.31000000006</v>
      </c>
      <c r="H5321" s="21">
        <v>0</v>
      </c>
      <c r="I5321" s="23" t="s">
        <v>11977</v>
      </c>
    </row>
    <row r="5322" spans="3:9">
      <c r="C5322" s="39" t="s">
        <v>11967</v>
      </c>
      <c r="D5322" s="40" t="s">
        <v>11968</v>
      </c>
      <c r="E5322" s="43" t="s">
        <v>19043</v>
      </c>
      <c r="F5322" s="44">
        <v>43791</v>
      </c>
      <c r="G5322" s="45">
        <v>-353004.22</v>
      </c>
      <c r="H5322" s="21">
        <v>0</v>
      </c>
      <c r="I5322" s="23" t="s">
        <v>11978</v>
      </c>
    </row>
    <row r="5323" spans="3:9">
      <c r="C5323" s="39" t="s">
        <v>11967</v>
      </c>
      <c r="D5323" s="40" t="s">
        <v>11968</v>
      </c>
      <c r="E5323" s="43" t="s">
        <v>19044</v>
      </c>
      <c r="F5323" s="44">
        <v>44713</v>
      </c>
      <c r="G5323" s="45">
        <v>-1722446.06</v>
      </c>
      <c r="H5323" s="21">
        <v>0</v>
      </c>
      <c r="I5323" s="23" t="s">
        <v>20854</v>
      </c>
    </row>
    <row r="5324" spans="3:9">
      <c r="C5324" s="39" t="s">
        <v>8970</v>
      </c>
      <c r="D5324" s="40" t="s">
        <v>8971</v>
      </c>
      <c r="E5324" s="43" t="s">
        <v>17242</v>
      </c>
      <c r="F5324" s="44">
        <v>42385</v>
      </c>
      <c r="G5324" s="45">
        <v>-1947000</v>
      </c>
      <c r="H5324" s="21" t="s">
        <v>19427</v>
      </c>
      <c r="I5324" s="23" t="s">
        <v>8972</v>
      </c>
    </row>
    <row r="5325" spans="3:9">
      <c r="C5325" s="39" t="s">
        <v>8970</v>
      </c>
      <c r="D5325" s="40" t="s">
        <v>8971</v>
      </c>
      <c r="E5325" s="43" t="s">
        <v>17243</v>
      </c>
      <c r="F5325" s="44">
        <v>42719</v>
      </c>
      <c r="G5325" s="45">
        <v>1947000</v>
      </c>
      <c r="H5325" s="21" t="s">
        <v>19428</v>
      </c>
      <c r="I5325" s="23" t="s">
        <v>8973</v>
      </c>
    </row>
    <row r="5326" spans="3:9">
      <c r="C5326" s="46" t="s">
        <v>1213</v>
      </c>
      <c r="D5326" s="47" t="s">
        <v>2068</v>
      </c>
      <c r="E5326" s="48" t="s">
        <v>12694</v>
      </c>
      <c r="F5326" s="49">
        <v>42349</v>
      </c>
      <c r="G5326" s="50">
        <v>-1180000</v>
      </c>
      <c r="H5326" s="21" t="s">
        <v>1214</v>
      </c>
      <c r="I5326" s="23" t="s">
        <v>1214</v>
      </c>
    </row>
    <row r="5327" spans="3:9">
      <c r="C5327" s="46" t="s">
        <v>1215</v>
      </c>
      <c r="D5327" s="47" t="s">
        <v>2070</v>
      </c>
      <c r="E5327" s="48" t="s">
        <v>13510</v>
      </c>
      <c r="F5327" s="49">
        <v>41355</v>
      </c>
      <c r="G5327" s="50">
        <v>-712402.42</v>
      </c>
      <c r="H5327" s="21" t="s">
        <v>1216</v>
      </c>
      <c r="I5327" s="23" t="s">
        <v>1216</v>
      </c>
    </row>
    <row r="5328" spans="3:9">
      <c r="C5328" s="46" t="s">
        <v>1217</v>
      </c>
      <c r="D5328" s="47" t="s">
        <v>2071</v>
      </c>
      <c r="E5328" s="48" t="s">
        <v>13210</v>
      </c>
      <c r="F5328" s="49">
        <v>41726</v>
      </c>
      <c r="G5328" s="50">
        <v>-82600</v>
      </c>
      <c r="H5328" s="21" t="s">
        <v>1218</v>
      </c>
      <c r="I5328" s="23" t="s">
        <v>1218</v>
      </c>
    </row>
    <row r="5329" spans="3:9">
      <c r="C5329" s="46" t="s">
        <v>1655</v>
      </c>
      <c r="D5329" s="47" t="s">
        <v>2072</v>
      </c>
      <c r="E5329" s="48" t="s">
        <v>12540</v>
      </c>
      <c r="F5329" s="49">
        <v>42988</v>
      </c>
      <c r="G5329" s="50">
        <v>-435112.84</v>
      </c>
      <c r="H5329" s="21" t="s">
        <v>1265</v>
      </c>
      <c r="I5329" s="23" t="s">
        <v>1265</v>
      </c>
    </row>
    <row r="5330" spans="3:9">
      <c r="C5330" s="46" t="s">
        <v>1655</v>
      </c>
      <c r="D5330" s="47" t="s">
        <v>2072</v>
      </c>
      <c r="E5330" s="48" t="s">
        <v>12541</v>
      </c>
      <c r="F5330" s="49">
        <v>42998</v>
      </c>
      <c r="G5330" s="50">
        <v>-777554.17</v>
      </c>
      <c r="H5330" s="21" t="s">
        <v>1221</v>
      </c>
      <c r="I5330" s="23" t="s">
        <v>1221</v>
      </c>
    </row>
    <row r="5331" spans="3:9">
      <c r="C5331" s="46" t="s">
        <v>1219</v>
      </c>
      <c r="D5331" s="47" t="s">
        <v>2073</v>
      </c>
      <c r="E5331" s="48" t="s">
        <v>13363</v>
      </c>
      <c r="F5331" s="49">
        <v>41824</v>
      </c>
      <c r="G5331" s="50">
        <v>-89680</v>
      </c>
      <c r="H5331" s="21" t="s">
        <v>1220</v>
      </c>
      <c r="I5331" s="23" t="s">
        <v>1220</v>
      </c>
    </row>
    <row r="5332" spans="3:9">
      <c r="C5332" s="46" t="s">
        <v>1219</v>
      </c>
      <c r="D5332" s="47" t="s">
        <v>2073</v>
      </c>
      <c r="E5332" s="48" t="s">
        <v>13364</v>
      </c>
      <c r="F5332" s="49">
        <v>41824</v>
      </c>
      <c r="G5332" s="50">
        <v>-69620</v>
      </c>
      <c r="H5332" s="21" t="s">
        <v>1221</v>
      </c>
      <c r="I5332" s="23" t="s">
        <v>1221</v>
      </c>
    </row>
    <row r="5333" spans="3:9">
      <c r="C5333" s="39" t="s">
        <v>8024</v>
      </c>
      <c r="D5333" s="40" t="s">
        <v>8025</v>
      </c>
      <c r="E5333" s="40" t="s">
        <v>16784</v>
      </c>
      <c r="F5333" s="41">
        <v>42898</v>
      </c>
      <c r="G5333" s="42">
        <v>-2585970</v>
      </c>
      <c r="H5333" s="21" t="s">
        <v>20692</v>
      </c>
      <c r="I5333" s="23" t="s">
        <v>8026</v>
      </c>
    </row>
    <row r="5334" spans="3:9">
      <c r="C5334" s="39" t="s">
        <v>11979</v>
      </c>
      <c r="D5334" s="40" t="s">
        <v>11980</v>
      </c>
      <c r="E5334" s="43" t="s">
        <v>19051</v>
      </c>
      <c r="F5334" s="44">
        <v>41636</v>
      </c>
      <c r="G5334" s="45">
        <v>-687573.87</v>
      </c>
      <c r="H5334" s="21">
        <v>0</v>
      </c>
      <c r="I5334" s="23" t="s">
        <v>11981</v>
      </c>
    </row>
    <row r="5335" spans="3:9">
      <c r="C5335" s="39" t="s">
        <v>11982</v>
      </c>
      <c r="D5335" s="40" t="s">
        <v>11983</v>
      </c>
      <c r="E5335" s="43" t="s">
        <v>19052</v>
      </c>
      <c r="F5335" s="44">
        <v>44595</v>
      </c>
      <c r="G5335" s="45">
        <v>-235086.94</v>
      </c>
      <c r="H5335" s="21">
        <v>0</v>
      </c>
      <c r="I5335" s="23" t="e">
        <v>#N/A</v>
      </c>
    </row>
    <row r="5336" spans="3:9">
      <c r="C5336" s="39" t="s">
        <v>19053</v>
      </c>
      <c r="D5336" s="40" t="s">
        <v>19054</v>
      </c>
      <c r="E5336" s="43" t="s">
        <v>19055</v>
      </c>
      <c r="F5336" s="44">
        <v>44718</v>
      </c>
      <c r="G5336" s="45">
        <v>-2971883.54</v>
      </c>
      <c r="H5336" s="21">
        <v>0</v>
      </c>
      <c r="I5336" s="23" t="s">
        <v>20857</v>
      </c>
    </row>
    <row r="5337" spans="3:9">
      <c r="C5337" s="39" t="s">
        <v>11985</v>
      </c>
      <c r="D5337" s="40" t="s">
        <v>11986</v>
      </c>
      <c r="E5337" s="43" t="s">
        <v>19056</v>
      </c>
      <c r="F5337" s="44">
        <v>41561</v>
      </c>
      <c r="G5337" s="45">
        <v>-2661652.09</v>
      </c>
      <c r="H5337" s="21">
        <v>0</v>
      </c>
      <c r="I5337" s="23" t="s">
        <v>11987</v>
      </c>
    </row>
    <row r="5338" spans="3:9">
      <c r="C5338" s="39" t="s">
        <v>11985</v>
      </c>
      <c r="D5338" s="40" t="s">
        <v>11986</v>
      </c>
      <c r="E5338" s="43" t="s">
        <v>19057</v>
      </c>
      <c r="F5338" s="44">
        <v>41561</v>
      </c>
      <c r="G5338" s="45">
        <v>532330.42000000004</v>
      </c>
      <c r="H5338" s="21">
        <v>0</v>
      </c>
      <c r="I5338" s="23" t="s">
        <v>11987</v>
      </c>
    </row>
    <row r="5339" spans="3:9">
      <c r="C5339" s="46" t="s">
        <v>1656</v>
      </c>
      <c r="D5339" s="47" t="s">
        <v>2074</v>
      </c>
      <c r="E5339" s="48" t="s">
        <v>12583</v>
      </c>
      <c r="F5339" s="49">
        <v>43481</v>
      </c>
      <c r="G5339" s="50">
        <v>762371.95</v>
      </c>
      <c r="H5339" s="21" t="s">
        <v>1657</v>
      </c>
      <c r="I5339" s="23" t="s">
        <v>1657</v>
      </c>
    </row>
    <row r="5340" spans="3:9">
      <c r="C5340" s="46" t="s">
        <v>1658</v>
      </c>
      <c r="D5340" s="47" t="s">
        <v>2075</v>
      </c>
      <c r="E5340" s="48" t="s">
        <v>12601</v>
      </c>
      <c r="F5340" s="49">
        <v>42585</v>
      </c>
      <c r="G5340" s="50">
        <v>-10737115.369999999</v>
      </c>
      <c r="H5340" s="21" t="s">
        <v>1659</v>
      </c>
      <c r="I5340" s="23" t="s">
        <v>19871</v>
      </c>
    </row>
    <row r="5341" spans="3:9">
      <c r="C5341" s="46" t="s">
        <v>1660</v>
      </c>
      <c r="D5341" s="47" t="s">
        <v>2076</v>
      </c>
      <c r="E5341" s="48" t="s">
        <v>12994</v>
      </c>
      <c r="F5341" s="49">
        <v>43782</v>
      </c>
      <c r="G5341" s="50">
        <v>-11449.54</v>
      </c>
      <c r="H5341" s="21" t="s">
        <v>1661</v>
      </c>
      <c r="I5341" s="23" t="s">
        <v>1661</v>
      </c>
    </row>
    <row r="5342" spans="3:9">
      <c r="C5342" s="46" t="s">
        <v>1660</v>
      </c>
      <c r="D5342" s="47" t="s">
        <v>2076</v>
      </c>
      <c r="E5342" s="48" t="s">
        <v>12995</v>
      </c>
      <c r="F5342" s="49">
        <v>43782</v>
      </c>
      <c r="G5342" s="50">
        <v>-11449.54</v>
      </c>
      <c r="H5342" s="21" t="s">
        <v>1662</v>
      </c>
      <c r="I5342" s="23" t="s">
        <v>1662</v>
      </c>
    </row>
    <row r="5343" spans="3:9">
      <c r="C5343" s="46" t="s">
        <v>1660</v>
      </c>
      <c r="D5343" s="47" t="s">
        <v>2076</v>
      </c>
      <c r="E5343" s="48" t="s">
        <v>12996</v>
      </c>
      <c r="F5343" s="49">
        <v>43900</v>
      </c>
      <c r="G5343" s="50">
        <v>-11449.54</v>
      </c>
      <c r="H5343" s="21" t="s">
        <v>1663</v>
      </c>
      <c r="I5343" s="23" t="s">
        <v>1663</v>
      </c>
    </row>
    <row r="5344" spans="3:9">
      <c r="C5344" s="46" t="s">
        <v>1660</v>
      </c>
      <c r="D5344" s="47" t="s">
        <v>2076</v>
      </c>
      <c r="E5344" s="48" t="s">
        <v>12997</v>
      </c>
      <c r="F5344" s="49">
        <v>43900</v>
      </c>
      <c r="G5344" s="50">
        <v>9703</v>
      </c>
      <c r="H5344" s="21" t="s">
        <v>19478</v>
      </c>
      <c r="I5344" s="23" t="s">
        <v>19478</v>
      </c>
    </row>
    <row r="5345" spans="3:9">
      <c r="C5345" s="46" t="s">
        <v>1660</v>
      </c>
      <c r="D5345" s="47" t="s">
        <v>2076</v>
      </c>
      <c r="E5345" s="48" t="s">
        <v>12998</v>
      </c>
      <c r="F5345" s="49">
        <v>44410</v>
      </c>
      <c r="G5345" s="50">
        <v>-11449.54</v>
      </c>
      <c r="H5345" s="21" t="s">
        <v>1664</v>
      </c>
      <c r="I5345" s="23" t="s">
        <v>1664</v>
      </c>
    </row>
    <row r="5346" spans="3:9">
      <c r="C5346" s="46" t="s">
        <v>1660</v>
      </c>
      <c r="D5346" s="47" t="s">
        <v>2076</v>
      </c>
      <c r="E5346" s="48" t="s">
        <v>12999</v>
      </c>
      <c r="F5346" s="49">
        <v>44410</v>
      </c>
      <c r="G5346" s="50">
        <v>11449.54</v>
      </c>
      <c r="H5346" s="21" t="s">
        <v>19479</v>
      </c>
      <c r="I5346" s="23" t="s">
        <v>19479</v>
      </c>
    </row>
    <row r="5347" spans="3:9">
      <c r="C5347" s="46" t="s">
        <v>1222</v>
      </c>
      <c r="D5347" s="47" t="s">
        <v>2077</v>
      </c>
      <c r="E5347" s="48" t="s">
        <v>12795</v>
      </c>
      <c r="F5347" s="49">
        <v>42319</v>
      </c>
      <c r="G5347" s="50">
        <v>-66195.64</v>
      </c>
      <c r="H5347" s="21" t="s">
        <v>1223</v>
      </c>
      <c r="I5347" s="23" t="s">
        <v>1223</v>
      </c>
    </row>
    <row r="5348" spans="3:9">
      <c r="C5348" s="46" t="s">
        <v>1222</v>
      </c>
      <c r="D5348" s="47" t="s">
        <v>2077</v>
      </c>
      <c r="E5348" s="48" t="s">
        <v>12796</v>
      </c>
      <c r="F5348" s="49">
        <v>42268</v>
      </c>
      <c r="G5348" s="50">
        <v>-103604</v>
      </c>
      <c r="H5348" s="21" t="s">
        <v>983</v>
      </c>
      <c r="I5348" s="23" t="s">
        <v>983</v>
      </c>
    </row>
    <row r="5349" spans="3:9" ht="150">
      <c r="C5349" s="39" t="s">
        <v>19058</v>
      </c>
      <c r="D5349" s="40" t="s">
        <v>19059</v>
      </c>
      <c r="E5349" s="43" t="s">
        <v>19060</v>
      </c>
      <c r="F5349" s="44">
        <v>44651</v>
      </c>
      <c r="G5349" s="45">
        <v>0.01</v>
      </c>
      <c r="H5349" s="21">
        <v>0</v>
      </c>
      <c r="I5349" s="23" t="s">
        <v>20859</v>
      </c>
    </row>
    <row r="5350" spans="3:9">
      <c r="C5350" s="46" t="s">
        <v>1224</v>
      </c>
      <c r="D5350" s="47" t="s">
        <v>2078</v>
      </c>
      <c r="E5350" s="48" t="s">
        <v>13453</v>
      </c>
      <c r="F5350" s="49">
        <v>41726</v>
      </c>
      <c r="G5350" s="50">
        <v>-118000</v>
      </c>
      <c r="H5350" s="21" t="s">
        <v>1225</v>
      </c>
      <c r="I5350" s="23" t="s">
        <v>1225</v>
      </c>
    </row>
    <row r="5351" spans="3:9">
      <c r="C5351" s="46" t="s">
        <v>1224</v>
      </c>
      <c r="D5351" s="47" t="s">
        <v>2078</v>
      </c>
      <c r="E5351" s="48" t="s">
        <v>13454</v>
      </c>
      <c r="F5351" s="49">
        <v>41815</v>
      </c>
      <c r="G5351" s="50">
        <v>-59000</v>
      </c>
      <c r="H5351" s="21" t="s">
        <v>1525</v>
      </c>
      <c r="I5351" s="23" t="s">
        <v>1525</v>
      </c>
    </row>
    <row r="5352" spans="3:9">
      <c r="C5352" s="39" t="s">
        <v>11988</v>
      </c>
      <c r="D5352" s="40" t="s">
        <v>11989</v>
      </c>
      <c r="E5352" s="43" t="s">
        <v>19061</v>
      </c>
      <c r="F5352" s="44">
        <v>42991</v>
      </c>
      <c r="G5352" s="45">
        <v>-5950361.4699999997</v>
      </c>
      <c r="H5352" s="21">
        <v>0</v>
      </c>
      <c r="I5352" s="23" t="s">
        <v>11990</v>
      </c>
    </row>
    <row r="5353" spans="3:9" ht="75">
      <c r="C5353" s="39" t="s">
        <v>19062</v>
      </c>
      <c r="D5353" s="40" t="s">
        <v>19063</v>
      </c>
      <c r="E5353" s="43" t="s">
        <v>19064</v>
      </c>
      <c r="F5353" s="44">
        <v>43497</v>
      </c>
      <c r="G5353" s="45">
        <v>0.01</v>
      </c>
      <c r="H5353" s="21">
        <v>0</v>
      </c>
      <c r="I5353" s="23" t="s">
        <v>20861</v>
      </c>
    </row>
    <row r="5354" spans="3:9">
      <c r="C5354" s="46" t="s">
        <v>1226</v>
      </c>
      <c r="D5354" s="47" t="s">
        <v>2079</v>
      </c>
      <c r="E5354" s="48" t="s">
        <v>12828</v>
      </c>
      <c r="F5354" s="49">
        <v>43908</v>
      </c>
      <c r="G5354" s="50">
        <v>-7302269.4000000004</v>
      </c>
      <c r="H5354" s="21" t="s">
        <v>1227</v>
      </c>
      <c r="I5354" s="23" t="s">
        <v>1227</v>
      </c>
    </row>
    <row r="5355" spans="3:9">
      <c r="C5355" s="46" t="s">
        <v>1226</v>
      </c>
      <c r="D5355" s="47" t="s">
        <v>2079</v>
      </c>
      <c r="E5355" s="48" t="s">
        <v>12829</v>
      </c>
      <c r="F5355" s="49">
        <v>44659</v>
      </c>
      <c r="G5355" s="50">
        <v>365113.47</v>
      </c>
      <c r="H5355" s="21">
        <v>0</v>
      </c>
      <c r="I5355" s="23" t="s">
        <v>2082</v>
      </c>
    </row>
    <row r="5356" spans="3:9" ht="105">
      <c r="C5356" s="46" t="s">
        <v>1226</v>
      </c>
      <c r="D5356" s="47" t="s">
        <v>2079</v>
      </c>
      <c r="E5356" s="48" t="s">
        <v>12830</v>
      </c>
      <c r="F5356" s="49">
        <v>43944</v>
      </c>
      <c r="G5356" s="50">
        <v>6937155.9299999997</v>
      </c>
      <c r="H5356" s="21" t="s">
        <v>2081</v>
      </c>
      <c r="I5356" s="23" t="s">
        <v>2080</v>
      </c>
    </row>
    <row r="5357" spans="3:9">
      <c r="C5357" s="39" t="s">
        <v>8027</v>
      </c>
      <c r="D5357" s="40" t="s">
        <v>8028</v>
      </c>
      <c r="E5357" s="40" t="s">
        <v>16785</v>
      </c>
      <c r="F5357" s="41">
        <v>41866</v>
      </c>
      <c r="G5357" s="42">
        <v>-184434</v>
      </c>
      <c r="H5357" s="21" t="s">
        <v>11442</v>
      </c>
      <c r="I5357" s="23" t="s">
        <v>1155</v>
      </c>
    </row>
    <row r="5358" spans="3:9">
      <c r="C5358" s="46" t="s">
        <v>1228</v>
      </c>
      <c r="D5358" s="47" t="s">
        <v>21074</v>
      </c>
      <c r="E5358" s="48" t="s">
        <v>13450</v>
      </c>
      <c r="F5358" s="49">
        <v>43763</v>
      </c>
      <c r="G5358" s="50">
        <v>-63012</v>
      </c>
      <c r="H5358" s="21" t="s">
        <v>1229</v>
      </c>
      <c r="I5358" s="23" t="s">
        <v>1229</v>
      </c>
    </row>
    <row r="5359" spans="3:9">
      <c r="C5359" s="46" t="s">
        <v>1228</v>
      </c>
      <c r="D5359" s="47" t="s">
        <v>21074</v>
      </c>
      <c r="E5359" s="48" t="s">
        <v>13451</v>
      </c>
      <c r="F5359" s="49">
        <v>43763</v>
      </c>
      <c r="G5359" s="50">
        <v>-2670</v>
      </c>
      <c r="H5359" s="21" t="s">
        <v>1230</v>
      </c>
      <c r="I5359" s="23" t="s">
        <v>1230</v>
      </c>
    </row>
    <row r="5360" spans="3:9" ht="45">
      <c r="C5360" s="46" t="s">
        <v>1228</v>
      </c>
      <c r="D5360" s="47" t="s">
        <v>21074</v>
      </c>
      <c r="E5360" s="48" t="s">
        <v>13452</v>
      </c>
      <c r="F5360" s="49">
        <v>43749</v>
      </c>
      <c r="G5360" s="50">
        <v>0.01</v>
      </c>
      <c r="H5360" s="21" t="s">
        <v>19480</v>
      </c>
      <c r="I5360" s="23" t="s">
        <v>19872</v>
      </c>
    </row>
    <row r="5361" spans="3:9">
      <c r="C5361" s="46" t="s">
        <v>1231</v>
      </c>
      <c r="D5361" s="47" t="s">
        <v>21075</v>
      </c>
      <c r="E5361" s="48" t="s">
        <v>13910</v>
      </c>
      <c r="F5361" s="49">
        <v>44442</v>
      </c>
      <c r="G5361" s="50">
        <v>-10000000.01</v>
      </c>
      <c r="H5361" s="21" t="s">
        <v>1232</v>
      </c>
      <c r="I5361" s="23" t="s">
        <v>1232</v>
      </c>
    </row>
    <row r="5362" spans="3:9">
      <c r="C5362" s="46" t="s">
        <v>1233</v>
      </c>
      <c r="D5362" s="47" t="s">
        <v>2085</v>
      </c>
      <c r="E5362" s="48" t="s">
        <v>12981</v>
      </c>
      <c r="F5362" s="49">
        <v>42998</v>
      </c>
      <c r="G5362" s="50">
        <v>-0.01</v>
      </c>
      <c r="H5362" s="21" t="s">
        <v>20</v>
      </c>
      <c r="I5362" s="23" t="s">
        <v>20</v>
      </c>
    </row>
    <row r="5363" spans="3:9">
      <c r="C5363" s="46" t="s">
        <v>1233</v>
      </c>
      <c r="D5363" s="47" t="s">
        <v>2085</v>
      </c>
      <c r="E5363" s="48" t="s">
        <v>12982</v>
      </c>
      <c r="F5363" s="49">
        <v>42998</v>
      </c>
      <c r="G5363" s="50">
        <v>-324802.95</v>
      </c>
      <c r="H5363" s="21" t="s">
        <v>1234</v>
      </c>
      <c r="I5363" s="23" t="s">
        <v>1234</v>
      </c>
    </row>
    <row r="5364" spans="3:9">
      <c r="C5364" s="39" t="s">
        <v>11991</v>
      </c>
      <c r="D5364" s="40" t="s">
        <v>11992</v>
      </c>
      <c r="E5364" s="43" t="s">
        <v>19068</v>
      </c>
      <c r="F5364" s="44">
        <v>43224</v>
      </c>
      <c r="G5364" s="45">
        <v>-3298568.6</v>
      </c>
      <c r="H5364" s="21">
        <v>0</v>
      </c>
      <c r="I5364" s="23" t="s">
        <v>11993</v>
      </c>
    </row>
    <row r="5365" spans="3:9">
      <c r="C5365" s="39" t="s">
        <v>11991</v>
      </c>
      <c r="D5365" s="40" t="s">
        <v>11992</v>
      </c>
      <c r="E5365" s="43" t="s">
        <v>21915</v>
      </c>
      <c r="F5365" s="44">
        <v>44761</v>
      </c>
      <c r="G5365" s="45">
        <v>-9533240.8499999996</v>
      </c>
      <c r="H5365" s="21">
        <v>0</v>
      </c>
      <c r="I5365" s="23" t="e">
        <v>#N/A</v>
      </c>
    </row>
    <row r="5366" spans="3:9">
      <c r="C5366" s="39" t="s">
        <v>11994</v>
      </c>
      <c r="D5366" s="40" t="s">
        <v>11995</v>
      </c>
      <c r="E5366" s="43" t="s">
        <v>19069</v>
      </c>
      <c r="F5366" s="44">
        <v>44385</v>
      </c>
      <c r="G5366" s="45">
        <v>-614344.80000000005</v>
      </c>
      <c r="H5366" s="21">
        <v>0</v>
      </c>
      <c r="I5366" s="23" t="s">
        <v>1343</v>
      </c>
    </row>
    <row r="5367" spans="3:9">
      <c r="C5367" s="39" t="s">
        <v>11994</v>
      </c>
      <c r="D5367" s="40" t="s">
        <v>11995</v>
      </c>
      <c r="E5367" s="43" t="s">
        <v>19070</v>
      </c>
      <c r="F5367" s="44">
        <v>44385</v>
      </c>
      <c r="G5367" s="45">
        <v>614344.80000000005</v>
      </c>
      <c r="H5367" s="21">
        <v>0</v>
      </c>
      <c r="I5367" s="23" t="s">
        <v>11996</v>
      </c>
    </row>
    <row r="5368" spans="3:9">
      <c r="C5368" s="46" t="s">
        <v>1235</v>
      </c>
      <c r="D5368" s="47" t="s">
        <v>2086</v>
      </c>
      <c r="E5368" s="48" t="s">
        <v>12452</v>
      </c>
      <c r="F5368" s="49">
        <v>42614</v>
      </c>
      <c r="G5368" s="50">
        <v>-398080.05</v>
      </c>
      <c r="H5368" s="21" t="s">
        <v>1236</v>
      </c>
      <c r="I5368" s="23" t="s">
        <v>1236</v>
      </c>
    </row>
    <row r="5369" spans="3:9">
      <c r="C5369" s="46" t="s">
        <v>1237</v>
      </c>
      <c r="D5369" s="47" t="s">
        <v>2087</v>
      </c>
      <c r="E5369" s="48" t="s">
        <v>12538</v>
      </c>
      <c r="F5369" s="49">
        <v>42474</v>
      </c>
      <c r="G5369" s="50">
        <v>-1409628</v>
      </c>
      <c r="H5369" s="21" t="s">
        <v>1155</v>
      </c>
      <c r="I5369" s="23" t="s">
        <v>1155</v>
      </c>
    </row>
    <row r="5370" spans="3:9">
      <c r="C5370" s="39" t="s">
        <v>8029</v>
      </c>
      <c r="D5370" s="40" t="s">
        <v>8030</v>
      </c>
      <c r="E5370" s="40" t="s">
        <v>16786</v>
      </c>
      <c r="F5370" s="41">
        <v>42510</v>
      </c>
      <c r="G5370" s="42">
        <v>-635618.80000000005</v>
      </c>
      <c r="H5370" s="21" t="s">
        <v>20694</v>
      </c>
      <c r="I5370" s="23" t="s">
        <v>62</v>
      </c>
    </row>
    <row r="5371" spans="3:9">
      <c r="C5371" s="39" t="s">
        <v>11997</v>
      </c>
      <c r="D5371" s="40" t="s">
        <v>11998</v>
      </c>
      <c r="E5371" s="43" t="s">
        <v>19074</v>
      </c>
      <c r="F5371" s="44">
        <v>44692</v>
      </c>
      <c r="G5371" s="45">
        <v>-1596053.92</v>
      </c>
      <c r="H5371" s="21">
        <v>0</v>
      </c>
      <c r="I5371" s="23" t="s">
        <v>11999</v>
      </c>
    </row>
    <row r="5372" spans="3:9">
      <c r="C5372" s="46" t="s">
        <v>1526</v>
      </c>
      <c r="D5372" s="47" t="s">
        <v>2088</v>
      </c>
      <c r="E5372" s="48" t="s">
        <v>12797</v>
      </c>
      <c r="F5372" s="49">
        <v>41680</v>
      </c>
      <c r="G5372" s="50">
        <v>-177000</v>
      </c>
      <c r="H5372" s="21" t="s">
        <v>1527</v>
      </c>
      <c r="I5372" s="23" t="s">
        <v>1527</v>
      </c>
    </row>
    <row r="5373" spans="3:9">
      <c r="C5373" s="46" t="s">
        <v>1528</v>
      </c>
      <c r="D5373" s="47" t="s">
        <v>2089</v>
      </c>
      <c r="E5373" s="48" t="s">
        <v>12866</v>
      </c>
      <c r="F5373" s="49">
        <v>41731</v>
      </c>
      <c r="G5373" s="50">
        <v>-28928</v>
      </c>
      <c r="H5373" s="21" t="s">
        <v>1529</v>
      </c>
      <c r="I5373" s="23" t="s">
        <v>19873</v>
      </c>
    </row>
    <row r="5374" spans="3:9">
      <c r="C5374" s="46" t="s">
        <v>1528</v>
      </c>
      <c r="D5374" s="47" t="s">
        <v>2089</v>
      </c>
      <c r="E5374" s="48" t="s">
        <v>12867</v>
      </c>
      <c r="F5374" s="49">
        <v>41731</v>
      </c>
      <c r="G5374" s="50">
        <v>-1000</v>
      </c>
      <c r="H5374" s="21" t="s">
        <v>1530</v>
      </c>
      <c r="I5374" s="23" t="s">
        <v>19874</v>
      </c>
    </row>
    <row r="5375" spans="3:9">
      <c r="C5375" s="46" t="s">
        <v>1528</v>
      </c>
      <c r="D5375" s="47" t="s">
        <v>2089</v>
      </c>
      <c r="E5375" s="48" t="s">
        <v>12868</v>
      </c>
      <c r="F5375" s="49">
        <v>41759</v>
      </c>
      <c r="G5375" s="50">
        <v>-28480</v>
      </c>
      <c r="H5375" s="21" t="s">
        <v>1531</v>
      </c>
      <c r="I5375" s="23" t="s">
        <v>19875</v>
      </c>
    </row>
    <row r="5376" spans="3:9">
      <c r="C5376" s="46" t="s">
        <v>1528</v>
      </c>
      <c r="D5376" s="47" t="s">
        <v>2089</v>
      </c>
      <c r="E5376" s="48" t="s">
        <v>12869</v>
      </c>
      <c r="F5376" s="49">
        <v>41759</v>
      </c>
      <c r="G5376" s="50">
        <v>-1000</v>
      </c>
      <c r="H5376" s="21" t="s">
        <v>1532</v>
      </c>
      <c r="I5376" s="23" t="s">
        <v>19876</v>
      </c>
    </row>
    <row r="5377" spans="3:9">
      <c r="C5377" s="46" t="s">
        <v>1528</v>
      </c>
      <c r="D5377" s="47" t="s">
        <v>2089</v>
      </c>
      <c r="E5377" s="48" t="s">
        <v>12870</v>
      </c>
      <c r="F5377" s="49">
        <v>41759</v>
      </c>
      <c r="G5377" s="50">
        <v>-23110.400000000001</v>
      </c>
      <c r="H5377" s="21" t="s">
        <v>1533</v>
      </c>
      <c r="I5377" s="23" t="s">
        <v>19875</v>
      </c>
    </row>
    <row r="5378" spans="3:9">
      <c r="C5378" s="46" t="s">
        <v>1528</v>
      </c>
      <c r="D5378" s="47" t="s">
        <v>2089</v>
      </c>
      <c r="E5378" s="48" t="s">
        <v>12871</v>
      </c>
      <c r="F5378" s="49">
        <v>41759</v>
      </c>
      <c r="G5378" s="50">
        <v>-1000</v>
      </c>
      <c r="H5378" s="21" t="s">
        <v>1534</v>
      </c>
      <c r="I5378" s="23" t="s">
        <v>19876</v>
      </c>
    </row>
    <row r="5379" spans="3:9" ht="75">
      <c r="C5379" s="46" t="s">
        <v>12791</v>
      </c>
      <c r="D5379" s="47" t="s">
        <v>21076</v>
      </c>
      <c r="E5379" s="48" t="s">
        <v>12792</v>
      </c>
      <c r="F5379" s="49">
        <v>43958</v>
      </c>
      <c r="G5379" s="50">
        <v>0.01</v>
      </c>
      <c r="H5379" s="21" t="s">
        <v>19418</v>
      </c>
      <c r="I5379" s="23" t="s">
        <v>19877</v>
      </c>
    </row>
    <row r="5380" spans="3:9">
      <c r="C5380" s="46" t="s">
        <v>1238</v>
      </c>
      <c r="D5380" s="47" t="s">
        <v>2090</v>
      </c>
      <c r="E5380" s="48" t="s">
        <v>12872</v>
      </c>
      <c r="F5380" s="49">
        <v>44628</v>
      </c>
      <c r="G5380" s="50">
        <v>604087.09</v>
      </c>
      <c r="H5380" s="21" t="s">
        <v>1239</v>
      </c>
      <c r="I5380" s="23" t="s">
        <v>1239</v>
      </c>
    </row>
    <row r="5381" spans="3:9">
      <c r="C5381" s="46" t="s">
        <v>1240</v>
      </c>
      <c r="D5381" s="47" t="s">
        <v>2091</v>
      </c>
      <c r="E5381" s="48" t="s">
        <v>12901</v>
      </c>
      <c r="F5381" s="49">
        <v>41878</v>
      </c>
      <c r="G5381" s="50">
        <v>-35400</v>
      </c>
      <c r="H5381" s="21" t="s">
        <v>1241</v>
      </c>
      <c r="I5381" s="23" t="s">
        <v>1241</v>
      </c>
    </row>
    <row r="5382" spans="3:9">
      <c r="C5382" s="39" t="s">
        <v>12000</v>
      </c>
      <c r="D5382" s="40" t="s">
        <v>12001</v>
      </c>
      <c r="E5382" s="43" t="s">
        <v>19078</v>
      </c>
      <c r="F5382" s="44">
        <v>42920</v>
      </c>
      <c r="G5382" s="45">
        <v>-0.02</v>
      </c>
      <c r="H5382" s="21">
        <v>0</v>
      </c>
      <c r="I5382" s="23" t="s">
        <v>20864</v>
      </c>
    </row>
    <row r="5383" spans="3:9">
      <c r="C5383" s="39" t="s">
        <v>12000</v>
      </c>
      <c r="D5383" s="40" t="s">
        <v>12001</v>
      </c>
      <c r="E5383" s="43" t="s">
        <v>19079</v>
      </c>
      <c r="F5383" s="44">
        <v>42971</v>
      </c>
      <c r="G5383" s="45">
        <v>-0.01</v>
      </c>
      <c r="H5383" s="21">
        <v>0</v>
      </c>
      <c r="I5383" s="23" t="s">
        <v>9048</v>
      </c>
    </row>
    <row r="5384" spans="3:9">
      <c r="C5384" s="39" t="s">
        <v>12000</v>
      </c>
      <c r="D5384" s="40" t="s">
        <v>12001</v>
      </c>
      <c r="E5384" s="43" t="s">
        <v>19080</v>
      </c>
      <c r="F5384" s="44">
        <v>43144</v>
      </c>
      <c r="G5384" s="45">
        <v>-0.02</v>
      </c>
      <c r="H5384" s="21">
        <v>0</v>
      </c>
      <c r="I5384" s="23" t="s">
        <v>19465</v>
      </c>
    </row>
    <row r="5385" spans="3:9">
      <c r="C5385" s="39" t="s">
        <v>12000</v>
      </c>
      <c r="D5385" s="40" t="s">
        <v>12001</v>
      </c>
      <c r="E5385" s="43" t="s">
        <v>19081</v>
      </c>
      <c r="F5385" s="44">
        <v>44126</v>
      </c>
      <c r="G5385" s="45">
        <v>-620817</v>
      </c>
      <c r="H5385" s="21">
        <v>0</v>
      </c>
      <c r="I5385" s="23" t="s">
        <v>8720</v>
      </c>
    </row>
    <row r="5386" spans="3:9">
      <c r="C5386" s="39" t="s">
        <v>12000</v>
      </c>
      <c r="D5386" s="40" t="s">
        <v>12001</v>
      </c>
      <c r="E5386" s="43" t="s">
        <v>19082</v>
      </c>
      <c r="F5386" s="44">
        <v>44126</v>
      </c>
      <c r="G5386" s="45">
        <v>620817</v>
      </c>
      <c r="H5386" s="21">
        <v>0</v>
      </c>
      <c r="I5386" s="23" t="s">
        <v>12002</v>
      </c>
    </row>
    <row r="5387" spans="3:9" ht="90">
      <c r="C5387" s="39" t="s">
        <v>12000</v>
      </c>
      <c r="D5387" s="40" t="s">
        <v>12001</v>
      </c>
      <c r="E5387" s="43" t="s">
        <v>19083</v>
      </c>
      <c r="F5387" s="44">
        <v>44112</v>
      </c>
      <c r="G5387" s="45">
        <v>0.01</v>
      </c>
      <c r="H5387" s="21">
        <v>0</v>
      </c>
      <c r="I5387" s="23" t="s">
        <v>20866</v>
      </c>
    </row>
    <row r="5388" spans="3:9" ht="75">
      <c r="C5388" s="39" t="s">
        <v>12000</v>
      </c>
      <c r="D5388" s="40" t="s">
        <v>12001</v>
      </c>
      <c r="E5388" s="43" t="s">
        <v>19084</v>
      </c>
      <c r="F5388" s="44">
        <v>44013</v>
      </c>
      <c r="G5388" s="45">
        <v>0.02</v>
      </c>
      <c r="H5388" s="21">
        <v>0</v>
      </c>
      <c r="I5388" s="23" t="s">
        <v>20868</v>
      </c>
    </row>
    <row r="5389" spans="3:9" ht="105">
      <c r="C5389" s="39" t="s">
        <v>12000</v>
      </c>
      <c r="D5389" s="40" t="s">
        <v>12001</v>
      </c>
      <c r="E5389" s="43" t="s">
        <v>19085</v>
      </c>
      <c r="F5389" s="44">
        <v>44252</v>
      </c>
      <c r="G5389" s="45">
        <v>0.01</v>
      </c>
      <c r="H5389" s="21" t="s">
        <v>1387</v>
      </c>
      <c r="I5389" s="23" t="s">
        <v>20870</v>
      </c>
    </row>
    <row r="5390" spans="3:9" ht="105">
      <c r="C5390" s="39" t="s">
        <v>12000</v>
      </c>
      <c r="D5390" s="40" t="s">
        <v>12001</v>
      </c>
      <c r="E5390" s="43" t="s">
        <v>19086</v>
      </c>
      <c r="F5390" s="44">
        <v>44252</v>
      </c>
      <c r="G5390" s="45">
        <v>0.01</v>
      </c>
      <c r="H5390" s="21">
        <v>0</v>
      </c>
      <c r="I5390" s="23" t="s">
        <v>20871</v>
      </c>
    </row>
    <row r="5391" spans="3:9" ht="75">
      <c r="C5391" s="39" t="s">
        <v>12000</v>
      </c>
      <c r="D5391" s="40" t="s">
        <v>12001</v>
      </c>
      <c r="E5391" s="43" t="s">
        <v>19087</v>
      </c>
      <c r="F5391" s="44">
        <v>44168</v>
      </c>
      <c r="G5391" s="45">
        <v>0.01</v>
      </c>
      <c r="H5391" s="21">
        <v>0</v>
      </c>
      <c r="I5391" s="23" t="s">
        <v>20873</v>
      </c>
    </row>
    <row r="5392" spans="3:9" ht="105">
      <c r="C5392" s="39" t="s">
        <v>12000</v>
      </c>
      <c r="D5392" s="40" t="s">
        <v>12001</v>
      </c>
      <c r="E5392" s="43" t="s">
        <v>19088</v>
      </c>
      <c r="F5392" s="44">
        <v>44188</v>
      </c>
      <c r="G5392" s="45">
        <v>0.01</v>
      </c>
      <c r="H5392" s="21">
        <v>0</v>
      </c>
      <c r="I5392" s="23" t="s">
        <v>20874</v>
      </c>
    </row>
    <row r="5393" spans="3:9" ht="105">
      <c r="C5393" s="39" t="s">
        <v>12000</v>
      </c>
      <c r="D5393" s="40" t="s">
        <v>12001</v>
      </c>
      <c r="E5393" s="43" t="s">
        <v>19089</v>
      </c>
      <c r="F5393" s="44">
        <v>44134</v>
      </c>
      <c r="G5393" s="45">
        <v>0.01</v>
      </c>
      <c r="H5393" s="21">
        <v>0</v>
      </c>
      <c r="I5393" s="23" t="s">
        <v>20875</v>
      </c>
    </row>
    <row r="5394" spans="3:9" ht="90">
      <c r="C5394" s="39" t="s">
        <v>12000</v>
      </c>
      <c r="D5394" s="40" t="s">
        <v>12001</v>
      </c>
      <c r="E5394" s="43" t="s">
        <v>19090</v>
      </c>
      <c r="F5394" s="44">
        <v>44134</v>
      </c>
      <c r="G5394" s="45">
        <v>0.01</v>
      </c>
      <c r="H5394" s="21">
        <v>0</v>
      </c>
      <c r="I5394" s="23" t="s">
        <v>20876</v>
      </c>
    </row>
    <row r="5395" spans="3:9" ht="75">
      <c r="C5395" s="46" t="s">
        <v>12305</v>
      </c>
      <c r="D5395" s="47" t="s">
        <v>12304</v>
      </c>
      <c r="E5395" s="48" t="s">
        <v>12306</v>
      </c>
      <c r="F5395" s="49">
        <v>44638</v>
      </c>
      <c r="G5395" s="50">
        <v>0.01</v>
      </c>
      <c r="H5395" s="21" t="s">
        <v>8565</v>
      </c>
      <c r="I5395" s="23" t="s">
        <v>19878</v>
      </c>
    </row>
    <row r="5396" spans="3:9" ht="60">
      <c r="C5396" s="39" t="s">
        <v>19091</v>
      </c>
      <c r="D5396" s="40" t="s">
        <v>19092</v>
      </c>
      <c r="E5396" s="43" t="s">
        <v>19093</v>
      </c>
      <c r="F5396" s="44">
        <v>43363</v>
      </c>
      <c r="G5396" s="45">
        <v>0.01</v>
      </c>
      <c r="H5396" s="21">
        <v>0</v>
      </c>
      <c r="I5396" s="23" t="s">
        <v>20877</v>
      </c>
    </row>
    <row r="5397" spans="3:9">
      <c r="C5397" s="46" t="s">
        <v>1242</v>
      </c>
      <c r="D5397" s="47" t="s">
        <v>2092</v>
      </c>
      <c r="E5397" s="48" t="s">
        <v>12537</v>
      </c>
      <c r="F5397" s="49">
        <v>42473</v>
      </c>
      <c r="G5397" s="50">
        <v>-985654</v>
      </c>
      <c r="H5397" s="21" t="s">
        <v>1243</v>
      </c>
      <c r="I5397" s="23" t="s">
        <v>1243</v>
      </c>
    </row>
    <row r="5398" spans="3:9">
      <c r="C5398" s="39" t="s">
        <v>21916</v>
      </c>
      <c r="D5398" s="40" t="s">
        <v>21917</v>
      </c>
      <c r="E5398" s="43" t="s">
        <v>21918</v>
      </c>
      <c r="F5398" s="44">
        <v>44763</v>
      </c>
      <c r="G5398" s="45">
        <v>-577872.81000000006</v>
      </c>
      <c r="H5398" s="21">
        <v>0</v>
      </c>
      <c r="I5398" s="23" t="e">
        <v>#N/A</v>
      </c>
    </row>
    <row r="5399" spans="3:9">
      <c r="C5399" s="46" t="s">
        <v>1244</v>
      </c>
      <c r="D5399" s="47" t="s">
        <v>2093</v>
      </c>
      <c r="E5399" s="48" t="s">
        <v>12520</v>
      </c>
      <c r="F5399" s="49">
        <v>41933</v>
      </c>
      <c r="G5399" s="50">
        <v>-7401786</v>
      </c>
      <c r="H5399" s="21" t="s">
        <v>20</v>
      </c>
      <c r="I5399" s="23" t="s">
        <v>19879</v>
      </c>
    </row>
    <row r="5400" spans="3:9">
      <c r="C5400" s="46" t="s">
        <v>1244</v>
      </c>
      <c r="D5400" s="47" t="s">
        <v>2093</v>
      </c>
      <c r="E5400" s="48" t="s">
        <v>12521</v>
      </c>
      <c r="F5400" s="49">
        <v>41933</v>
      </c>
      <c r="G5400" s="50">
        <v>-8796310</v>
      </c>
      <c r="H5400" s="21" t="s">
        <v>987</v>
      </c>
      <c r="I5400" s="23" t="s">
        <v>19879</v>
      </c>
    </row>
    <row r="5401" spans="3:9">
      <c r="C5401" s="46" t="s">
        <v>1245</v>
      </c>
      <c r="D5401" s="47" t="s">
        <v>2094</v>
      </c>
      <c r="E5401" s="48" t="s">
        <v>12303</v>
      </c>
      <c r="F5401" s="49">
        <v>41891</v>
      </c>
      <c r="G5401" s="50">
        <v>-35400</v>
      </c>
      <c r="H5401" s="21" t="s">
        <v>895</v>
      </c>
      <c r="I5401" s="23" t="s">
        <v>895</v>
      </c>
    </row>
    <row r="5402" spans="3:9">
      <c r="C5402" s="39" t="s">
        <v>12003</v>
      </c>
      <c r="D5402" s="40" t="s">
        <v>12004</v>
      </c>
      <c r="E5402" s="43" t="s">
        <v>19094</v>
      </c>
      <c r="F5402" s="44">
        <v>42348</v>
      </c>
      <c r="G5402" s="45">
        <v>-4996130.57</v>
      </c>
      <c r="H5402" s="21">
        <v>0</v>
      </c>
      <c r="I5402" s="23" t="s">
        <v>12005</v>
      </c>
    </row>
    <row r="5403" spans="3:9">
      <c r="C5403" s="46" t="s">
        <v>1246</v>
      </c>
      <c r="D5403" s="47" t="s">
        <v>2095</v>
      </c>
      <c r="E5403" s="48" t="s">
        <v>12877</v>
      </c>
      <c r="F5403" s="49">
        <v>42430</v>
      </c>
      <c r="G5403" s="50">
        <v>10679</v>
      </c>
      <c r="H5403" s="21" t="s">
        <v>1247</v>
      </c>
      <c r="I5403" s="23" t="s">
        <v>19880</v>
      </c>
    </row>
    <row r="5404" spans="3:9">
      <c r="C5404" s="46" t="s">
        <v>1246</v>
      </c>
      <c r="D5404" s="47" t="s">
        <v>2095</v>
      </c>
      <c r="E5404" s="48" t="s">
        <v>12878</v>
      </c>
      <c r="F5404" s="49">
        <v>42430</v>
      </c>
      <c r="G5404" s="50">
        <v>8885.4</v>
      </c>
      <c r="H5404" s="21" t="s">
        <v>1248</v>
      </c>
      <c r="I5404" s="23" t="s">
        <v>19881</v>
      </c>
    </row>
    <row r="5405" spans="3:9">
      <c r="C5405" s="46" t="s">
        <v>1246</v>
      </c>
      <c r="D5405" s="47" t="s">
        <v>2095</v>
      </c>
      <c r="E5405" s="48" t="s">
        <v>12879</v>
      </c>
      <c r="F5405" s="49">
        <v>42430</v>
      </c>
      <c r="G5405" s="50">
        <v>10667.2</v>
      </c>
      <c r="H5405" s="21" t="s">
        <v>1249</v>
      </c>
      <c r="I5405" s="23" t="s">
        <v>19882</v>
      </c>
    </row>
    <row r="5406" spans="3:9">
      <c r="C5406" s="46" t="s">
        <v>1246</v>
      </c>
      <c r="D5406" s="47" t="s">
        <v>2095</v>
      </c>
      <c r="E5406" s="48" t="s">
        <v>12880</v>
      </c>
      <c r="F5406" s="49">
        <v>42450</v>
      </c>
      <c r="G5406" s="50">
        <v>8885.4</v>
      </c>
      <c r="H5406" s="21" t="s">
        <v>1250</v>
      </c>
      <c r="I5406" s="23" t="s">
        <v>19883</v>
      </c>
    </row>
    <row r="5407" spans="3:9">
      <c r="C5407" s="46" t="s">
        <v>1246</v>
      </c>
      <c r="D5407" s="47" t="s">
        <v>2095</v>
      </c>
      <c r="E5407" s="48" t="s">
        <v>12881</v>
      </c>
      <c r="F5407" s="49">
        <v>42461</v>
      </c>
      <c r="G5407" s="50">
        <v>8885.4</v>
      </c>
      <c r="H5407" s="21" t="s">
        <v>1251</v>
      </c>
      <c r="I5407" s="23" t="s">
        <v>19883</v>
      </c>
    </row>
    <row r="5408" spans="3:9">
      <c r="C5408" s="46" t="s">
        <v>1246</v>
      </c>
      <c r="D5408" s="47" t="s">
        <v>2095</v>
      </c>
      <c r="E5408" s="48" t="s">
        <v>12882</v>
      </c>
      <c r="F5408" s="49">
        <v>42466</v>
      </c>
      <c r="G5408" s="50">
        <v>8885.4</v>
      </c>
      <c r="H5408" s="21" t="s">
        <v>1252</v>
      </c>
      <c r="I5408" s="23" t="s">
        <v>19884</v>
      </c>
    </row>
    <row r="5409" spans="3:9">
      <c r="C5409" s="46" t="s">
        <v>1246</v>
      </c>
      <c r="D5409" s="47" t="s">
        <v>2095</v>
      </c>
      <c r="E5409" s="48" t="s">
        <v>12883</v>
      </c>
      <c r="F5409" s="49">
        <v>42467</v>
      </c>
      <c r="G5409" s="50">
        <v>-74481.600000000006</v>
      </c>
      <c r="H5409" s="21" t="s">
        <v>1253</v>
      </c>
      <c r="I5409" s="23" t="s">
        <v>19885</v>
      </c>
    </row>
    <row r="5410" spans="3:9">
      <c r="C5410" s="46" t="s">
        <v>1246</v>
      </c>
      <c r="D5410" s="47" t="s">
        <v>2095</v>
      </c>
      <c r="E5410" s="48" t="s">
        <v>12884</v>
      </c>
      <c r="F5410" s="49">
        <v>42467</v>
      </c>
      <c r="G5410" s="50">
        <v>8885.4</v>
      </c>
      <c r="H5410" s="21" t="s">
        <v>1254</v>
      </c>
      <c r="I5410" s="23" t="s">
        <v>19886</v>
      </c>
    </row>
    <row r="5411" spans="3:9">
      <c r="C5411" s="46" t="s">
        <v>1246</v>
      </c>
      <c r="D5411" s="47" t="s">
        <v>2095</v>
      </c>
      <c r="E5411" s="48" t="s">
        <v>12885</v>
      </c>
      <c r="F5411" s="49">
        <v>42538</v>
      </c>
      <c r="G5411" s="50">
        <v>-183490</v>
      </c>
      <c r="H5411" s="21" t="s">
        <v>1255</v>
      </c>
      <c r="I5411" s="23" t="s">
        <v>1255</v>
      </c>
    </row>
    <row r="5412" spans="3:9">
      <c r="C5412" s="46" t="s">
        <v>1246</v>
      </c>
      <c r="D5412" s="47" t="s">
        <v>2095</v>
      </c>
      <c r="E5412" s="48" t="s">
        <v>12886</v>
      </c>
      <c r="F5412" s="49">
        <v>42621</v>
      </c>
      <c r="G5412" s="50">
        <v>-70269</v>
      </c>
      <c r="H5412" s="21" t="s">
        <v>1256</v>
      </c>
      <c r="I5412" s="23" t="s">
        <v>19887</v>
      </c>
    </row>
    <row r="5413" spans="3:9">
      <c r="C5413" s="46" t="s">
        <v>1246</v>
      </c>
      <c r="D5413" s="47" t="s">
        <v>2095</v>
      </c>
      <c r="E5413" s="48" t="s">
        <v>12887</v>
      </c>
      <c r="F5413" s="49">
        <v>42622</v>
      </c>
      <c r="G5413" s="50">
        <v>-70269</v>
      </c>
      <c r="H5413" s="21" t="s">
        <v>1257</v>
      </c>
      <c r="I5413" s="23" t="s">
        <v>1257</v>
      </c>
    </row>
    <row r="5414" spans="3:9">
      <c r="C5414" s="46" t="s">
        <v>1246</v>
      </c>
      <c r="D5414" s="47" t="s">
        <v>2095</v>
      </c>
      <c r="E5414" s="48" t="s">
        <v>12888</v>
      </c>
      <c r="F5414" s="49">
        <v>42648</v>
      </c>
      <c r="G5414" s="50">
        <v>-28615</v>
      </c>
      <c r="H5414" s="21" t="s">
        <v>1258</v>
      </c>
      <c r="I5414" s="23" t="s">
        <v>1258</v>
      </c>
    </row>
    <row r="5415" spans="3:9">
      <c r="C5415" s="46" t="s">
        <v>1246</v>
      </c>
      <c r="D5415" s="47" t="s">
        <v>2095</v>
      </c>
      <c r="E5415" s="48" t="s">
        <v>12889</v>
      </c>
      <c r="F5415" s="49">
        <v>42559</v>
      </c>
      <c r="G5415" s="50">
        <v>-97359.4</v>
      </c>
      <c r="H5415" s="21" t="s">
        <v>1259</v>
      </c>
      <c r="I5415" s="23" t="s">
        <v>19888</v>
      </c>
    </row>
    <row r="5416" spans="3:9">
      <c r="C5416" s="46" t="s">
        <v>1246</v>
      </c>
      <c r="D5416" s="47" t="s">
        <v>2095</v>
      </c>
      <c r="E5416" s="48" t="s">
        <v>12890</v>
      </c>
      <c r="F5416" s="49">
        <v>42625</v>
      </c>
      <c r="G5416" s="50">
        <v>-78867</v>
      </c>
      <c r="H5416" s="21" t="s">
        <v>1260</v>
      </c>
      <c r="I5416" s="23" t="s">
        <v>19889</v>
      </c>
    </row>
    <row r="5417" spans="3:9">
      <c r="C5417" s="46" t="s">
        <v>1246</v>
      </c>
      <c r="D5417" s="47" t="s">
        <v>2095</v>
      </c>
      <c r="E5417" s="48" t="s">
        <v>12891</v>
      </c>
      <c r="F5417" s="49">
        <v>42627</v>
      </c>
      <c r="G5417" s="50">
        <v>-207048.7</v>
      </c>
      <c r="H5417" s="21" t="s">
        <v>1261</v>
      </c>
      <c r="I5417" s="23" t="s">
        <v>1261</v>
      </c>
    </row>
    <row r="5418" spans="3:9">
      <c r="C5418" s="39" t="s">
        <v>8031</v>
      </c>
      <c r="D5418" s="40" t="s">
        <v>8032</v>
      </c>
      <c r="E5418" s="43" t="s">
        <v>16787</v>
      </c>
      <c r="F5418" s="44">
        <v>42228</v>
      </c>
      <c r="G5418" s="45">
        <v>-80000</v>
      </c>
      <c r="H5418" s="21" t="e">
        <v>#N/A</v>
      </c>
      <c r="I5418" s="23" t="s">
        <v>8033</v>
      </c>
    </row>
    <row r="5419" spans="3:9">
      <c r="C5419" s="46" t="s">
        <v>1665</v>
      </c>
      <c r="D5419" s="47" t="s">
        <v>2096</v>
      </c>
      <c r="E5419" s="48" t="s">
        <v>13447</v>
      </c>
      <c r="F5419" s="49">
        <v>42549</v>
      </c>
      <c r="G5419" s="50">
        <v>-2770928.77</v>
      </c>
      <c r="H5419" s="21" t="s">
        <v>1659</v>
      </c>
      <c r="I5419" s="23" t="s">
        <v>19890</v>
      </c>
    </row>
    <row r="5420" spans="3:9" ht="45">
      <c r="C5420" s="46" t="s">
        <v>12735</v>
      </c>
      <c r="D5420" s="47" t="s">
        <v>12734</v>
      </c>
      <c r="E5420" s="48" t="s">
        <v>12736</v>
      </c>
      <c r="F5420" s="49">
        <v>43087</v>
      </c>
      <c r="G5420" s="50">
        <v>0.01</v>
      </c>
      <c r="H5420" s="21" t="s">
        <v>19481</v>
      </c>
      <c r="I5420" s="23" t="s">
        <v>19891</v>
      </c>
    </row>
    <row r="5421" spans="3:9">
      <c r="C5421" s="46" t="s">
        <v>1262</v>
      </c>
      <c r="D5421" s="47" t="s">
        <v>2097</v>
      </c>
      <c r="E5421" s="48" t="s">
        <v>13635</v>
      </c>
      <c r="F5421" s="49">
        <v>41982</v>
      </c>
      <c r="G5421" s="50">
        <v>-52510</v>
      </c>
      <c r="H5421" s="21" t="s">
        <v>20</v>
      </c>
      <c r="I5421" s="23" t="s">
        <v>20</v>
      </c>
    </row>
    <row r="5422" spans="3:9">
      <c r="C5422" s="46" t="s">
        <v>1263</v>
      </c>
      <c r="D5422" s="47" t="s">
        <v>2098</v>
      </c>
      <c r="E5422" s="48" t="s">
        <v>13666</v>
      </c>
      <c r="F5422" s="49">
        <v>42815</v>
      </c>
      <c r="G5422" s="50">
        <v>-140821.20000000001</v>
      </c>
      <c r="H5422" s="21" t="s">
        <v>1142</v>
      </c>
      <c r="I5422" s="23" t="s">
        <v>1142</v>
      </c>
    </row>
    <row r="5423" spans="3:9">
      <c r="C5423" s="46" t="s">
        <v>1263</v>
      </c>
      <c r="D5423" s="47" t="s">
        <v>2098</v>
      </c>
      <c r="E5423" s="48" t="s">
        <v>13667</v>
      </c>
      <c r="F5423" s="49">
        <v>42815</v>
      </c>
      <c r="G5423" s="50">
        <v>-81207.600000000006</v>
      </c>
      <c r="H5423" s="21" t="s">
        <v>1067</v>
      </c>
      <c r="I5423" s="23" t="s">
        <v>1067</v>
      </c>
    </row>
    <row r="5424" spans="3:9">
      <c r="C5424" s="46" t="s">
        <v>1263</v>
      </c>
      <c r="D5424" s="47" t="s">
        <v>2098</v>
      </c>
      <c r="E5424" s="48" t="s">
        <v>13668</v>
      </c>
      <c r="F5424" s="49">
        <v>42815</v>
      </c>
      <c r="G5424" s="50">
        <v>-37428.33</v>
      </c>
      <c r="H5424" s="21" t="s">
        <v>1264</v>
      </c>
      <c r="I5424" s="23" t="s">
        <v>1264</v>
      </c>
    </row>
    <row r="5425" spans="3:9">
      <c r="C5425" s="46" t="s">
        <v>1263</v>
      </c>
      <c r="D5425" s="47" t="s">
        <v>2098</v>
      </c>
      <c r="E5425" s="48" t="s">
        <v>13669</v>
      </c>
      <c r="F5425" s="49">
        <v>42815</v>
      </c>
      <c r="G5425" s="50">
        <v>-42369.33</v>
      </c>
      <c r="H5425" s="21" t="s">
        <v>1221</v>
      </c>
      <c r="I5425" s="23" t="s">
        <v>1221</v>
      </c>
    </row>
    <row r="5426" spans="3:9">
      <c r="C5426" s="46" t="s">
        <v>1263</v>
      </c>
      <c r="D5426" s="47" t="s">
        <v>2098</v>
      </c>
      <c r="E5426" s="48" t="s">
        <v>13670</v>
      </c>
      <c r="F5426" s="49">
        <v>42815</v>
      </c>
      <c r="G5426" s="50">
        <v>-87036.800000000003</v>
      </c>
      <c r="H5426" s="21" t="s">
        <v>1265</v>
      </c>
      <c r="I5426" s="23" t="s">
        <v>1265</v>
      </c>
    </row>
    <row r="5427" spans="3:9">
      <c r="C5427" s="46" t="s">
        <v>1263</v>
      </c>
      <c r="D5427" s="47" t="s">
        <v>2098</v>
      </c>
      <c r="E5427" s="48" t="s">
        <v>13671</v>
      </c>
      <c r="F5427" s="49">
        <v>42815</v>
      </c>
      <c r="G5427" s="50">
        <v>-94671.4</v>
      </c>
      <c r="H5427" s="21" t="s">
        <v>1266</v>
      </c>
      <c r="I5427" s="23" t="s">
        <v>1266</v>
      </c>
    </row>
    <row r="5428" spans="3:9">
      <c r="C5428" s="46" t="s">
        <v>1263</v>
      </c>
      <c r="D5428" s="47" t="s">
        <v>2098</v>
      </c>
      <c r="E5428" s="48" t="s">
        <v>13672</v>
      </c>
      <c r="F5428" s="49">
        <v>42815</v>
      </c>
      <c r="G5428" s="50">
        <v>-90812.800000000003</v>
      </c>
      <c r="H5428" s="21" t="s">
        <v>1267</v>
      </c>
      <c r="I5428" s="23" t="s">
        <v>1267</v>
      </c>
    </row>
    <row r="5429" spans="3:9">
      <c r="C5429" s="46" t="s">
        <v>1263</v>
      </c>
      <c r="D5429" s="47" t="s">
        <v>2098</v>
      </c>
      <c r="E5429" s="48" t="s">
        <v>13673</v>
      </c>
      <c r="F5429" s="49">
        <v>42815</v>
      </c>
      <c r="G5429" s="50">
        <v>-123640.4</v>
      </c>
      <c r="H5429" s="21" t="s">
        <v>1162</v>
      </c>
      <c r="I5429" s="23" t="s">
        <v>1162</v>
      </c>
    </row>
    <row r="5430" spans="3:9" ht="90">
      <c r="C5430" s="46" t="s">
        <v>12443</v>
      </c>
      <c r="D5430" s="47" t="s">
        <v>21077</v>
      </c>
      <c r="E5430" s="48" t="s">
        <v>12444</v>
      </c>
      <c r="F5430" s="49">
        <v>43634</v>
      </c>
      <c r="G5430" s="50">
        <v>0.01</v>
      </c>
      <c r="H5430" s="21" t="s">
        <v>12247</v>
      </c>
      <c r="I5430" s="23" t="s">
        <v>19892</v>
      </c>
    </row>
    <row r="5431" spans="3:9">
      <c r="C5431" s="46" t="s">
        <v>1268</v>
      </c>
      <c r="D5431" s="47" t="s">
        <v>2099</v>
      </c>
      <c r="E5431" s="48" t="s">
        <v>12589</v>
      </c>
      <c r="F5431" s="49">
        <v>41804</v>
      </c>
      <c r="G5431" s="50">
        <v>-88500</v>
      </c>
      <c r="H5431" s="21" t="s">
        <v>1269</v>
      </c>
      <c r="I5431" s="23" t="s">
        <v>1269</v>
      </c>
    </row>
    <row r="5432" spans="3:9">
      <c r="C5432" s="46" t="s">
        <v>1268</v>
      </c>
      <c r="D5432" s="47" t="s">
        <v>2099</v>
      </c>
      <c r="E5432" s="48" t="s">
        <v>12590</v>
      </c>
      <c r="F5432" s="49">
        <v>42436</v>
      </c>
      <c r="G5432" s="50">
        <v>-226560</v>
      </c>
      <c r="H5432" s="21" t="s">
        <v>825</v>
      </c>
      <c r="I5432" s="23" t="s">
        <v>825</v>
      </c>
    </row>
    <row r="5433" spans="3:9">
      <c r="C5433" s="46" t="s">
        <v>1270</v>
      </c>
      <c r="D5433" s="47" t="s">
        <v>2100</v>
      </c>
      <c r="E5433" s="48" t="s">
        <v>12544</v>
      </c>
      <c r="F5433" s="49">
        <v>41828</v>
      </c>
      <c r="G5433" s="50">
        <v>-266628.08</v>
      </c>
      <c r="H5433" s="21" t="s">
        <v>20</v>
      </c>
      <c r="I5433" s="23" t="s">
        <v>20</v>
      </c>
    </row>
    <row r="5434" spans="3:9" ht="75">
      <c r="C5434" s="46" t="s">
        <v>12755</v>
      </c>
      <c r="D5434" s="47" t="s">
        <v>12754</v>
      </c>
      <c r="E5434" s="48" t="s">
        <v>12756</v>
      </c>
      <c r="F5434" s="49">
        <v>44384</v>
      </c>
      <c r="G5434" s="50">
        <v>0.01</v>
      </c>
      <c r="H5434" s="21" t="s">
        <v>19482</v>
      </c>
      <c r="I5434" s="23" t="s">
        <v>19893</v>
      </c>
    </row>
    <row r="5435" spans="3:9">
      <c r="C5435" s="46" t="s">
        <v>1271</v>
      </c>
      <c r="D5435" s="47" t="s">
        <v>2101</v>
      </c>
      <c r="E5435" s="48" t="s">
        <v>12393</v>
      </c>
      <c r="F5435" s="49">
        <v>42016</v>
      </c>
      <c r="G5435" s="50">
        <v>-295000</v>
      </c>
      <c r="H5435" s="21" t="s">
        <v>1272</v>
      </c>
      <c r="I5435" s="23" t="s">
        <v>1272</v>
      </c>
    </row>
    <row r="5436" spans="3:9">
      <c r="C5436" s="46" t="s">
        <v>1271</v>
      </c>
      <c r="D5436" s="47" t="s">
        <v>2101</v>
      </c>
      <c r="E5436" s="48" t="s">
        <v>12394</v>
      </c>
      <c r="F5436" s="49">
        <v>42373</v>
      </c>
      <c r="G5436" s="50">
        <v>160033.04999999999</v>
      </c>
      <c r="H5436" s="21">
        <v>0</v>
      </c>
      <c r="I5436" s="23" t="s">
        <v>2102</v>
      </c>
    </row>
    <row r="5437" spans="3:9">
      <c r="C5437" s="46" t="s">
        <v>1271</v>
      </c>
      <c r="D5437" s="47" t="s">
        <v>2101</v>
      </c>
      <c r="E5437" s="48" t="s">
        <v>12395</v>
      </c>
      <c r="F5437" s="49">
        <v>42556</v>
      </c>
      <c r="G5437" s="50">
        <v>-169212</v>
      </c>
      <c r="H5437" s="21" t="s">
        <v>1273</v>
      </c>
      <c r="I5437" s="23" t="s">
        <v>1273</v>
      </c>
    </row>
    <row r="5438" spans="3:9">
      <c r="C5438" s="46" t="s">
        <v>1271</v>
      </c>
      <c r="D5438" s="47" t="s">
        <v>2101</v>
      </c>
      <c r="E5438" s="48" t="s">
        <v>12396</v>
      </c>
      <c r="F5438" s="49">
        <v>42277</v>
      </c>
      <c r="G5438" s="50">
        <v>-889072.51</v>
      </c>
      <c r="H5438" s="21" t="s">
        <v>680</v>
      </c>
      <c r="I5438" s="23" t="s">
        <v>680</v>
      </c>
    </row>
    <row r="5439" spans="3:9">
      <c r="C5439" s="46" t="s">
        <v>1274</v>
      </c>
      <c r="D5439" s="47" t="s">
        <v>2103</v>
      </c>
      <c r="E5439" s="48" t="s">
        <v>12696</v>
      </c>
      <c r="F5439" s="49">
        <v>42711</v>
      </c>
      <c r="G5439" s="50">
        <v>-180433.8</v>
      </c>
      <c r="H5439" s="21" t="s">
        <v>1275</v>
      </c>
      <c r="I5439" s="23" t="s">
        <v>1275</v>
      </c>
    </row>
    <row r="5440" spans="3:9">
      <c r="C5440" s="46" t="s">
        <v>1276</v>
      </c>
      <c r="D5440" s="47" t="s">
        <v>2104</v>
      </c>
      <c r="E5440" s="48" t="s">
        <v>12576</v>
      </c>
      <c r="F5440" s="49">
        <v>42003</v>
      </c>
      <c r="G5440" s="50">
        <v>-235764</v>
      </c>
      <c r="H5440" s="21" t="s">
        <v>1155</v>
      </c>
      <c r="I5440" s="23" t="s">
        <v>1155</v>
      </c>
    </row>
    <row r="5441" spans="3:9">
      <c r="C5441" s="46" t="s">
        <v>1276</v>
      </c>
      <c r="D5441" s="47" t="s">
        <v>2104</v>
      </c>
      <c r="E5441" s="48" t="s">
        <v>12577</v>
      </c>
      <c r="F5441" s="49">
        <v>42003</v>
      </c>
      <c r="G5441" s="50">
        <v>235764</v>
      </c>
      <c r="H5441" s="21" t="s">
        <v>1155</v>
      </c>
      <c r="I5441" s="23" t="s">
        <v>1155</v>
      </c>
    </row>
    <row r="5442" spans="3:9">
      <c r="C5442" s="46" t="s">
        <v>1277</v>
      </c>
      <c r="D5442" s="47" t="s">
        <v>21078</v>
      </c>
      <c r="E5442" s="48" t="s">
        <v>21079</v>
      </c>
      <c r="F5442" s="49">
        <v>44760</v>
      </c>
      <c r="G5442" s="50">
        <v>-1281902.3700000001</v>
      </c>
      <c r="H5442" s="21" t="e">
        <v>#N/A</v>
      </c>
      <c r="I5442" s="23" t="e">
        <v>#N/A</v>
      </c>
    </row>
    <row r="5443" spans="3:9" ht="120">
      <c r="C5443" s="46" t="s">
        <v>1277</v>
      </c>
      <c r="D5443" s="47" t="s">
        <v>21078</v>
      </c>
      <c r="E5443" s="48" t="s">
        <v>13377</v>
      </c>
      <c r="F5443" s="49">
        <v>44404</v>
      </c>
      <c r="G5443" s="50">
        <v>0.01</v>
      </c>
      <c r="H5443" s="21" t="s">
        <v>19483</v>
      </c>
      <c r="I5443" s="23" t="s">
        <v>19894</v>
      </c>
    </row>
    <row r="5444" spans="3:9">
      <c r="C5444" s="46" t="s">
        <v>1278</v>
      </c>
      <c r="D5444" s="47" t="s">
        <v>2106</v>
      </c>
      <c r="E5444" s="48" t="s">
        <v>12578</v>
      </c>
      <c r="F5444" s="49">
        <v>42320</v>
      </c>
      <c r="G5444" s="50">
        <v>-3548614</v>
      </c>
      <c r="H5444" s="21" t="s">
        <v>62</v>
      </c>
      <c r="I5444" s="23" t="s">
        <v>62</v>
      </c>
    </row>
    <row r="5445" spans="3:9" ht="45">
      <c r="C5445" s="46" t="s">
        <v>1279</v>
      </c>
      <c r="D5445" s="47" t="s">
        <v>2107</v>
      </c>
      <c r="E5445" s="48" t="s">
        <v>12367</v>
      </c>
      <c r="F5445" s="49">
        <v>43803</v>
      </c>
      <c r="G5445" s="50">
        <v>0.01</v>
      </c>
      <c r="H5445" s="21" t="s">
        <v>19484</v>
      </c>
      <c r="I5445" s="23" t="s">
        <v>19895</v>
      </c>
    </row>
    <row r="5446" spans="3:9">
      <c r="C5446" s="39" t="s">
        <v>21919</v>
      </c>
      <c r="D5446" s="40" t="s">
        <v>21920</v>
      </c>
      <c r="E5446" s="43" t="s">
        <v>21921</v>
      </c>
      <c r="F5446" s="44">
        <v>44770</v>
      </c>
      <c r="G5446" s="45">
        <v>-2433236.56</v>
      </c>
      <c r="H5446" s="21">
        <v>0</v>
      </c>
      <c r="I5446" s="23" t="e">
        <v>#N/A</v>
      </c>
    </row>
    <row r="5447" spans="3:9">
      <c r="C5447" s="46" t="s">
        <v>13381</v>
      </c>
      <c r="D5447" s="47" t="s">
        <v>21080</v>
      </c>
      <c r="E5447" s="48" t="s">
        <v>13382</v>
      </c>
      <c r="F5447" s="49">
        <v>43952</v>
      </c>
      <c r="G5447" s="50">
        <v>-0.01</v>
      </c>
      <c r="H5447" s="21" t="s">
        <v>7845</v>
      </c>
      <c r="I5447" s="23" t="s">
        <v>7845</v>
      </c>
    </row>
    <row r="5448" spans="3:9" ht="60">
      <c r="C5448" s="39" t="s">
        <v>19100</v>
      </c>
      <c r="D5448" s="40" t="s">
        <v>19101</v>
      </c>
      <c r="E5448" s="43" t="s">
        <v>19102</v>
      </c>
      <c r="F5448" s="44">
        <v>44034</v>
      </c>
      <c r="G5448" s="45">
        <v>0.01</v>
      </c>
      <c r="H5448" s="21">
        <v>0</v>
      </c>
      <c r="I5448" s="23" t="s">
        <v>20881</v>
      </c>
    </row>
    <row r="5449" spans="3:9">
      <c r="C5449" s="39" t="s">
        <v>12009</v>
      </c>
      <c r="D5449" s="40" t="s">
        <v>21922</v>
      </c>
      <c r="E5449" s="43" t="s">
        <v>19103</v>
      </c>
      <c r="F5449" s="44">
        <v>43991</v>
      </c>
      <c r="G5449" s="45">
        <v>-389423.6</v>
      </c>
      <c r="H5449" s="21">
        <v>0</v>
      </c>
      <c r="I5449" s="23" t="s">
        <v>12010</v>
      </c>
    </row>
    <row r="5450" spans="3:9">
      <c r="C5450" s="39" t="s">
        <v>21923</v>
      </c>
      <c r="D5450" s="40" t="s">
        <v>21924</v>
      </c>
      <c r="E5450" s="43" t="s">
        <v>21925</v>
      </c>
      <c r="F5450" s="44">
        <v>44771</v>
      </c>
      <c r="G5450" s="45">
        <v>-10533599.390000001</v>
      </c>
      <c r="H5450" s="21">
        <v>0</v>
      </c>
      <c r="I5450" s="23" t="e">
        <v>#N/A</v>
      </c>
    </row>
    <row r="5451" spans="3:9">
      <c r="C5451" s="46" t="s">
        <v>1281</v>
      </c>
      <c r="D5451" s="47" t="s">
        <v>2108</v>
      </c>
      <c r="E5451" s="48" t="s">
        <v>13052</v>
      </c>
      <c r="F5451" s="49">
        <v>42457</v>
      </c>
      <c r="G5451" s="50">
        <v>-1309800</v>
      </c>
      <c r="H5451" s="21" t="s">
        <v>251</v>
      </c>
      <c r="I5451" s="23" t="s">
        <v>251</v>
      </c>
    </row>
    <row r="5452" spans="3:9">
      <c r="C5452" s="46" t="s">
        <v>1282</v>
      </c>
      <c r="D5452" s="47" t="s">
        <v>2109</v>
      </c>
      <c r="E5452" s="48" t="s">
        <v>14507</v>
      </c>
      <c r="F5452" s="49">
        <v>41981</v>
      </c>
      <c r="G5452" s="50">
        <v>-105588.76</v>
      </c>
      <c r="H5452" s="21" t="s">
        <v>1283</v>
      </c>
      <c r="I5452" s="23" t="s">
        <v>1283</v>
      </c>
    </row>
    <row r="5453" spans="3:9">
      <c r="C5453" s="46" t="s">
        <v>1282</v>
      </c>
      <c r="D5453" s="47" t="s">
        <v>2109</v>
      </c>
      <c r="E5453" s="48" t="s">
        <v>14508</v>
      </c>
      <c r="F5453" s="49">
        <v>42321</v>
      </c>
      <c r="G5453" s="50">
        <v>-68546.2</v>
      </c>
      <c r="H5453" s="21" t="s">
        <v>1284</v>
      </c>
      <c r="I5453" s="23" t="s">
        <v>1284</v>
      </c>
    </row>
    <row r="5454" spans="3:9">
      <c r="C5454" s="46" t="s">
        <v>1282</v>
      </c>
      <c r="D5454" s="47" t="s">
        <v>2109</v>
      </c>
      <c r="E5454" s="48" t="s">
        <v>14509</v>
      </c>
      <c r="F5454" s="49">
        <v>42321</v>
      </c>
      <c r="G5454" s="50">
        <v>-67330.8</v>
      </c>
      <c r="H5454" s="21" t="s">
        <v>1285</v>
      </c>
      <c r="I5454" s="23" t="s">
        <v>1285</v>
      </c>
    </row>
    <row r="5455" spans="3:9">
      <c r="C5455" s="46" t="s">
        <v>1282</v>
      </c>
      <c r="D5455" s="47" t="s">
        <v>2109</v>
      </c>
      <c r="E5455" s="48" t="s">
        <v>14510</v>
      </c>
      <c r="F5455" s="49">
        <v>42467</v>
      </c>
      <c r="G5455" s="50">
        <v>-105588.76</v>
      </c>
      <c r="H5455" s="21" t="s">
        <v>1286</v>
      </c>
      <c r="I5455" s="23" t="s">
        <v>1286</v>
      </c>
    </row>
    <row r="5456" spans="3:9">
      <c r="C5456" s="46" t="s">
        <v>1282</v>
      </c>
      <c r="D5456" s="47" t="s">
        <v>2109</v>
      </c>
      <c r="E5456" s="48" t="s">
        <v>14511</v>
      </c>
      <c r="F5456" s="49">
        <v>42753</v>
      </c>
      <c r="G5456" s="50">
        <v>-63806.14</v>
      </c>
      <c r="H5456" s="21" t="s">
        <v>1287</v>
      </c>
      <c r="I5456" s="23" t="s">
        <v>1287</v>
      </c>
    </row>
    <row r="5457" spans="3:9">
      <c r="C5457" s="39" t="s">
        <v>12011</v>
      </c>
      <c r="D5457" s="40" t="s">
        <v>12012</v>
      </c>
      <c r="E5457" s="43" t="s">
        <v>19104</v>
      </c>
      <c r="F5457" s="44">
        <v>44470</v>
      </c>
      <c r="G5457" s="45">
        <v>-1710000</v>
      </c>
      <c r="H5457" s="21">
        <v>0</v>
      </c>
      <c r="I5457" s="23" t="s">
        <v>12013</v>
      </c>
    </row>
    <row r="5458" spans="3:9" ht="120">
      <c r="C5458" s="46" t="s">
        <v>13908</v>
      </c>
      <c r="D5458" s="47" t="s">
        <v>13907</v>
      </c>
      <c r="E5458" s="48" t="s">
        <v>13909</v>
      </c>
      <c r="F5458" s="49">
        <v>44705</v>
      </c>
      <c r="G5458" s="50">
        <v>0.01</v>
      </c>
      <c r="H5458" s="21" t="s">
        <v>19485</v>
      </c>
      <c r="I5458" s="23" t="s">
        <v>19896</v>
      </c>
    </row>
    <row r="5459" spans="3:9">
      <c r="C5459" s="46" t="s">
        <v>12431</v>
      </c>
      <c r="D5459" s="47" t="s">
        <v>12430</v>
      </c>
      <c r="E5459" s="48" t="s">
        <v>12432</v>
      </c>
      <c r="F5459" s="49">
        <v>43199</v>
      </c>
      <c r="G5459" s="50">
        <v>-9.9999985724026005E-3</v>
      </c>
      <c r="H5459" s="21" t="s">
        <v>104</v>
      </c>
      <c r="I5459" s="23" t="s">
        <v>104</v>
      </c>
    </row>
    <row r="5460" spans="3:9" ht="60">
      <c r="C5460" s="46" t="s">
        <v>12431</v>
      </c>
      <c r="D5460" s="47" t="s">
        <v>12430</v>
      </c>
      <c r="E5460" s="48" t="s">
        <v>12433</v>
      </c>
      <c r="F5460" s="49">
        <v>43871</v>
      </c>
      <c r="G5460" s="50">
        <v>0.01</v>
      </c>
      <c r="H5460" s="21" t="s">
        <v>19486</v>
      </c>
      <c r="I5460" s="23" t="s">
        <v>19897</v>
      </c>
    </row>
    <row r="5461" spans="3:9" ht="45">
      <c r="C5461" s="46" t="s">
        <v>12431</v>
      </c>
      <c r="D5461" s="47" t="s">
        <v>12430</v>
      </c>
      <c r="E5461" s="48" t="s">
        <v>12434</v>
      </c>
      <c r="F5461" s="49">
        <v>43615</v>
      </c>
      <c r="G5461" s="50">
        <v>0.01</v>
      </c>
      <c r="H5461" s="21" t="s">
        <v>7843</v>
      </c>
      <c r="I5461" s="23" t="s">
        <v>19898</v>
      </c>
    </row>
    <row r="5462" spans="3:9" ht="60">
      <c r="C5462" s="46" t="s">
        <v>12431</v>
      </c>
      <c r="D5462" s="47" t="s">
        <v>12430</v>
      </c>
      <c r="E5462" s="48" t="s">
        <v>12435</v>
      </c>
      <c r="F5462" s="49">
        <v>43462</v>
      </c>
      <c r="G5462" s="50">
        <v>0.01</v>
      </c>
      <c r="H5462" s="21" t="s">
        <v>19487</v>
      </c>
      <c r="I5462" s="23" t="s">
        <v>19899</v>
      </c>
    </row>
    <row r="5463" spans="3:9" ht="60">
      <c r="C5463" s="46" t="s">
        <v>12431</v>
      </c>
      <c r="D5463" s="47" t="s">
        <v>12430</v>
      </c>
      <c r="E5463" s="48" t="s">
        <v>12436</v>
      </c>
      <c r="F5463" s="49">
        <v>43405</v>
      </c>
      <c r="G5463" s="50">
        <v>0.01</v>
      </c>
      <c r="H5463" s="21" t="s">
        <v>1426</v>
      </c>
      <c r="I5463" s="23" t="s">
        <v>19900</v>
      </c>
    </row>
    <row r="5464" spans="3:9" ht="60">
      <c r="C5464" s="46" t="s">
        <v>12431</v>
      </c>
      <c r="D5464" s="47" t="s">
        <v>12430</v>
      </c>
      <c r="E5464" s="48" t="s">
        <v>12437</v>
      </c>
      <c r="F5464" s="49">
        <v>43402</v>
      </c>
      <c r="G5464" s="50">
        <v>0.01</v>
      </c>
      <c r="H5464" s="21" t="s">
        <v>19484</v>
      </c>
      <c r="I5464" s="23" t="s">
        <v>19901</v>
      </c>
    </row>
    <row r="5465" spans="3:9" ht="60">
      <c r="C5465" s="46" t="s">
        <v>12431</v>
      </c>
      <c r="D5465" s="47" t="s">
        <v>12430</v>
      </c>
      <c r="E5465" s="48" t="s">
        <v>12438</v>
      </c>
      <c r="F5465" s="49">
        <v>43357</v>
      </c>
      <c r="G5465" s="50">
        <v>0.01</v>
      </c>
      <c r="H5465" s="21" t="s">
        <v>1164</v>
      </c>
      <c r="I5465" s="23" t="s">
        <v>19902</v>
      </c>
    </row>
    <row r="5466" spans="3:9">
      <c r="C5466" s="46" t="s">
        <v>12431</v>
      </c>
      <c r="D5466" s="47" t="s">
        <v>12430</v>
      </c>
      <c r="E5466" s="48" t="s">
        <v>12439</v>
      </c>
      <c r="F5466" s="49">
        <v>43192</v>
      </c>
      <c r="G5466" s="50">
        <v>0.01</v>
      </c>
      <c r="H5466" s="21" t="s">
        <v>19488</v>
      </c>
      <c r="I5466" s="23" t="s">
        <v>19488</v>
      </c>
    </row>
    <row r="5467" spans="3:9" ht="75">
      <c r="C5467" s="46" t="s">
        <v>12431</v>
      </c>
      <c r="D5467" s="47" t="s">
        <v>12430</v>
      </c>
      <c r="E5467" s="48" t="s">
        <v>12440</v>
      </c>
      <c r="F5467" s="49">
        <v>43192</v>
      </c>
      <c r="G5467" s="50">
        <v>0.01</v>
      </c>
      <c r="H5467" s="21" t="s">
        <v>19489</v>
      </c>
      <c r="I5467" s="23" t="s">
        <v>19903</v>
      </c>
    </row>
    <row r="5468" spans="3:9" ht="60">
      <c r="C5468" s="46" t="s">
        <v>12431</v>
      </c>
      <c r="D5468" s="47" t="s">
        <v>12430</v>
      </c>
      <c r="E5468" s="48" t="s">
        <v>12441</v>
      </c>
      <c r="F5468" s="49">
        <v>43224</v>
      </c>
      <c r="G5468" s="50">
        <v>0.01</v>
      </c>
      <c r="H5468" s="21" t="s">
        <v>19490</v>
      </c>
      <c r="I5468" s="23" t="s">
        <v>19904</v>
      </c>
    </row>
    <row r="5469" spans="3:9" ht="60">
      <c r="C5469" s="46" t="s">
        <v>13853</v>
      </c>
      <c r="D5469" s="47" t="s">
        <v>13852</v>
      </c>
      <c r="E5469" s="48" t="s">
        <v>13854</v>
      </c>
      <c r="F5469" s="49">
        <v>43936</v>
      </c>
      <c r="G5469" s="50">
        <v>0.01</v>
      </c>
      <c r="H5469" s="21" t="s">
        <v>19491</v>
      </c>
      <c r="I5469" s="23" t="s">
        <v>19905</v>
      </c>
    </row>
    <row r="5470" spans="3:9">
      <c r="C5470" s="46" t="s">
        <v>1288</v>
      </c>
      <c r="D5470" s="47" t="s">
        <v>2110</v>
      </c>
      <c r="E5470" s="48" t="s">
        <v>13613</v>
      </c>
      <c r="F5470" s="49">
        <v>44390</v>
      </c>
      <c r="G5470" s="50">
        <v>-955800</v>
      </c>
      <c r="H5470" s="21" t="s">
        <v>1289</v>
      </c>
      <c r="I5470" s="23" t="s">
        <v>1289</v>
      </c>
    </row>
    <row r="5471" spans="3:9">
      <c r="C5471" s="46" t="s">
        <v>1290</v>
      </c>
      <c r="D5471" s="47" t="s">
        <v>2111</v>
      </c>
      <c r="E5471" s="48" t="s">
        <v>12900</v>
      </c>
      <c r="F5471" s="49">
        <v>42740</v>
      </c>
      <c r="G5471" s="50">
        <v>-985635</v>
      </c>
      <c r="H5471" s="21" t="s">
        <v>186</v>
      </c>
      <c r="I5471" s="23" t="s">
        <v>186</v>
      </c>
    </row>
    <row r="5472" spans="3:9">
      <c r="C5472" s="46" t="s">
        <v>1291</v>
      </c>
      <c r="D5472" s="47" t="s">
        <v>2112</v>
      </c>
      <c r="E5472" s="48" t="s">
        <v>13415</v>
      </c>
      <c r="F5472" s="49">
        <v>42473</v>
      </c>
      <c r="G5472" s="50">
        <v>-42916.6</v>
      </c>
      <c r="H5472" s="21" t="s">
        <v>1292</v>
      </c>
      <c r="I5472" s="23" t="s">
        <v>1292</v>
      </c>
    </row>
    <row r="5473" spans="3:9">
      <c r="C5473" s="46" t="s">
        <v>1293</v>
      </c>
      <c r="D5473" s="47" t="s">
        <v>2113</v>
      </c>
      <c r="E5473" s="48" t="s">
        <v>13612</v>
      </c>
      <c r="F5473" s="49">
        <v>44389</v>
      </c>
      <c r="G5473" s="50">
        <v>-952401.6</v>
      </c>
      <c r="H5473" s="21" t="s">
        <v>1666</v>
      </c>
      <c r="I5473" s="23" t="s">
        <v>1666</v>
      </c>
    </row>
    <row r="5474" spans="3:9">
      <c r="C5474" s="46" t="s">
        <v>1295</v>
      </c>
      <c r="D5474" s="47" t="s">
        <v>2114</v>
      </c>
      <c r="E5474" s="48" t="s">
        <v>12525</v>
      </c>
      <c r="F5474" s="49">
        <v>42576</v>
      </c>
      <c r="G5474" s="50">
        <v>-89016.84</v>
      </c>
      <c r="H5474" s="21" t="s">
        <v>1140</v>
      </c>
      <c r="I5474" s="23" t="s">
        <v>1140</v>
      </c>
    </row>
    <row r="5475" spans="3:9">
      <c r="C5475" s="46" t="s">
        <v>1295</v>
      </c>
      <c r="D5475" s="47" t="s">
        <v>2114</v>
      </c>
      <c r="E5475" s="48" t="s">
        <v>12526</v>
      </c>
      <c r="F5475" s="49">
        <v>43347</v>
      </c>
      <c r="G5475" s="50">
        <v>-989860.7</v>
      </c>
      <c r="H5475" s="21" t="s">
        <v>1296</v>
      </c>
      <c r="I5475" s="23" t="s">
        <v>1296</v>
      </c>
    </row>
    <row r="5476" spans="3:9">
      <c r="C5476" s="39" t="s">
        <v>8035</v>
      </c>
      <c r="D5476" s="40" t="s">
        <v>8036</v>
      </c>
      <c r="E5476" s="43" t="s">
        <v>16788</v>
      </c>
      <c r="F5476" s="44">
        <v>42261</v>
      </c>
      <c r="G5476" s="45">
        <v>-59000</v>
      </c>
      <c r="H5476" s="21" t="e">
        <v>#N/A</v>
      </c>
      <c r="I5476" s="23" t="s">
        <v>8037</v>
      </c>
    </row>
    <row r="5477" spans="3:9">
      <c r="C5477" s="39" t="s">
        <v>8035</v>
      </c>
      <c r="D5477" s="40" t="s">
        <v>8036</v>
      </c>
      <c r="E5477" s="40" t="s">
        <v>16789</v>
      </c>
      <c r="F5477" s="41">
        <v>42261</v>
      </c>
      <c r="G5477" s="42">
        <v>-3540</v>
      </c>
      <c r="H5477" s="21" t="s">
        <v>11447</v>
      </c>
      <c r="I5477" s="23" t="s">
        <v>8038</v>
      </c>
    </row>
    <row r="5478" spans="3:9">
      <c r="C5478" s="39" t="s">
        <v>8035</v>
      </c>
      <c r="D5478" s="40" t="s">
        <v>8036</v>
      </c>
      <c r="E5478" s="40" t="s">
        <v>16790</v>
      </c>
      <c r="F5478" s="41">
        <v>42261</v>
      </c>
      <c r="G5478" s="42">
        <v>-35400</v>
      </c>
      <c r="H5478" s="21" t="s">
        <v>11448</v>
      </c>
      <c r="I5478" s="23" t="s">
        <v>8038</v>
      </c>
    </row>
    <row r="5479" spans="3:9">
      <c r="C5479" s="39" t="s">
        <v>8035</v>
      </c>
      <c r="D5479" s="40" t="s">
        <v>8036</v>
      </c>
      <c r="E5479" s="40" t="s">
        <v>16791</v>
      </c>
      <c r="F5479" s="41">
        <v>42261</v>
      </c>
      <c r="G5479" s="42">
        <v>-8260</v>
      </c>
      <c r="H5479" s="21" t="s">
        <v>11450</v>
      </c>
      <c r="I5479" s="23" t="s">
        <v>8038</v>
      </c>
    </row>
    <row r="5480" spans="3:9">
      <c r="C5480" s="39" t="s">
        <v>8035</v>
      </c>
      <c r="D5480" s="40" t="s">
        <v>8036</v>
      </c>
      <c r="E5480" s="40" t="s">
        <v>16792</v>
      </c>
      <c r="F5480" s="41">
        <v>42262</v>
      </c>
      <c r="G5480" s="42">
        <v>-5900</v>
      </c>
      <c r="H5480" s="21" t="s">
        <v>11453</v>
      </c>
      <c r="I5480" s="23" t="s">
        <v>8039</v>
      </c>
    </row>
    <row r="5481" spans="3:9">
      <c r="C5481" s="39" t="s">
        <v>12014</v>
      </c>
      <c r="D5481" s="40" t="s">
        <v>12015</v>
      </c>
      <c r="E5481" s="43" t="s">
        <v>19105</v>
      </c>
      <c r="F5481" s="44">
        <v>42501</v>
      </c>
      <c r="G5481" s="45">
        <v>-731600</v>
      </c>
      <c r="H5481" s="21">
        <v>0</v>
      </c>
      <c r="I5481" s="23" t="s">
        <v>12016</v>
      </c>
    </row>
    <row r="5482" spans="3:9">
      <c r="C5482" s="46" t="s">
        <v>1297</v>
      </c>
      <c r="D5482" s="47" t="s">
        <v>2115</v>
      </c>
      <c r="E5482" s="48" t="s">
        <v>13867</v>
      </c>
      <c r="F5482" s="49">
        <v>42339</v>
      </c>
      <c r="G5482" s="50">
        <v>-53166.91</v>
      </c>
      <c r="H5482" s="21" t="s">
        <v>1121</v>
      </c>
      <c r="I5482" s="23" t="s">
        <v>1121</v>
      </c>
    </row>
    <row r="5483" spans="3:9">
      <c r="C5483" s="39" t="s">
        <v>21926</v>
      </c>
      <c r="D5483" s="40" t="s">
        <v>21927</v>
      </c>
      <c r="E5483" s="43" t="s">
        <v>21928</v>
      </c>
      <c r="F5483" s="44">
        <v>44747</v>
      </c>
      <c r="G5483" s="45">
        <v>-442500</v>
      </c>
      <c r="H5483" s="21">
        <v>0</v>
      </c>
      <c r="I5483" s="23" t="e">
        <v>#N/A</v>
      </c>
    </row>
    <row r="5484" spans="3:9">
      <c r="C5484" s="39" t="s">
        <v>21926</v>
      </c>
      <c r="D5484" s="40" t="s">
        <v>21927</v>
      </c>
      <c r="E5484" s="43" t="s">
        <v>21929</v>
      </c>
      <c r="F5484" s="44">
        <v>44747</v>
      </c>
      <c r="G5484" s="45">
        <v>-1032500</v>
      </c>
      <c r="H5484" s="21">
        <v>0</v>
      </c>
      <c r="I5484" s="23" t="e">
        <v>#N/A</v>
      </c>
    </row>
    <row r="5485" spans="3:9">
      <c r="C5485" s="39" t="s">
        <v>21926</v>
      </c>
      <c r="D5485" s="40" t="s">
        <v>21927</v>
      </c>
      <c r="E5485" s="43" t="s">
        <v>21930</v>
      </c>
      <c r="F5485" s="44">
        <v>44747</v>
      </c>
      <c r="G5485" s="45">
        <v>-250000</v>
      </c>
      <c r="H5485" s="21">
        <v>0</v>
      </c>
      <c r="I5485" s="23" t="e">
        <v>#N/A</v>
      </c>
    </row>
    <row r="5486" spans="3:9">
      <c r="C5486" s="46" t="s">
        <v>1298</v>
      </c>
      <c r="D5486" s="47" t="s">
        <v>2116</v>
      </c>
      <c r="E5486" s="48" t="s">
        <v>12535</v>
      </c>
      <c r="F5486" s="49">
        <v>44439</v>
      </c>
      <c r="G5486" s="50">
        <v>-589030.04</v>
      </c>
      <c r="H5486" s="21" t="s">
        <v>1299</v>
      </c>
      <c r="I5486" s="23" t="s">
        <v>1299</v>
      </c>
    </row>
    <row r="5487" spans="3:9">
      <c r="C5487" s="46" t="s">
        <v>1298</v>
      </c>
      <c r="D5487" s="47" t="s">
        <v>2116</v>
      </c>
      <c r="E5487" s="48" t="s">
        <v>12536</v>
      </c>
      <c r="F5487" s="49">
        <v>44439</v>
      </c>
      <c r="G5487" s="50">
        <v>589030.04</v>
      </c>
      <c r="H5487" s="21" t="s">
        <v>1300</v>
      </c>
      <c r="I5487" s="23" t="s">
        <v>1300</v>
      </c>
    </row>
    <row r="5488" spans="3:9">
      <c r="C5488" s="46" t="s">
        <v>1301</v>
      </c>
      <c r="D5488" s="47" t="s">
        <v>21081</v>
      </c>
      <c r="E5488" s="48" t="s">
        <v>13092</v>
      </c>
      <c r="F5488" s="49">
        <v>43521</v>
      </c>
      <c r="G5488" s="50">
        <v>-3000</v>
      </c>
      <c r="H5488" s="21" t="s">
        <v>1294</v>
      </c>
      <c r="I5488" s="23" t="s">
        <v>1294</v>
      </c>
    </row>
    <row r="5489" spans="3:9">
      <c r="C5489" s="39" t="s">
        <v>12017</v>
      </c>
      <c r="D5489" s="40" t="s">
        <v>12018</v>
      </c>
      <c r="E5489" s="43" t="s">
        <v>19106</v>
      </c>
      <c r="F5489" s="44">
        <v>42375</v>
      </c>
      <c r="G5489" s="45">
        <v>-88500</v>
      </c>
      <c r="H5489" s="21">
        <v>0</v>
      </c>
      <c r="I5489" s="23" t="s">
        <v>62</v>
      </c>
    </row>
    <row r="5490" spans="3:9">
      <c r="C5490" s="39" t="s">
        <v>8041</v>
      </c>
      <c r="D5490" s="40" t="s">
        <v>8042</v>
      </c>
      <c r="E5490" s="40" t="s">
        <v>16793</v>
      </c>
      <c r="F5490" s="41">
        <v>42461</v>
      </c>
      <c r="G5490" s="42">
        <v>-29500</v>
      </c>
      <c r="H5490" s="21" t="s">
        <v>20695</v>
      </c>
      <c r="I5490" s="23" t="s">
        <v>8043</v>
      </c>
    </row>
    <row r="5491" spans="3:9">
      <c r="C5491" s="39" t="s">
        <v>8044</v>
      </c>
      <c r="D5491" s="40" t="s">
        <v>14548</v>
      </c>
      <c r="E5491" s="43" t="s">
        <v>16794</v>
      </c>
      <c r="F5491" s="44">
        <v>44384</v>
      </c>
      <c r="G5491" s="45">
        <v>-968957</v>
      </c>
      <c r="H5491" s="21" t="s">
        <v>253</v>
      </c>
      <c r="I5491" s="23" t="s">
        <v>8045</v>
      </c>
    </row>
    <row r="5492" spans="3:9">
      <c r="C5492" s="39" t="s">
        <v>8044</v>
      </c>
      <c r="D5492" s="40" t="s">
        <v>14548</v>
      </c>
      <c r="E5492" s="40" t="s">
        <v>16795</v>
      </c>
      <c r="F5492" s="41">
        <v>44384</v>
      </c>
      <c r="G5492" s="42">
        <v>968957</v>
      </c>
      <c r="H5492" s="21" t="s">
        <v>11456</v>
      </c>
      <c r="I5492" s="23" t="s">
        <v>8046</v>
      </c>
    </row>
    <row r="5493" spans="3:9">
      <c r="C5493" s="39" t="s">
        <v>8044</v>
      </c>
      <c r="D5493" s="40" t="s">
        <v>14548</v>
      </c>
      <c r="E5493" s="43" t="s">
        <v>16796</v>
      </c>
      <c r="F5493" s="44">
        <v>44740</v>
      </c>
      <c r="G5493" s="45">
        <v>0.01</v>
      </c>
      <c r="H5493" s="21" t="s">
        <v>255</v>
      </c>
      <c r="I5493" s="23" t="s">
        <v>20217</v>
      </c>
    </row>
    <row r="5494" spans="3:9">
      <c r="C5494" s="39" t="s">
        <v>8047</v>
      </c>
      <c r="D5494" s="40" t="s">
        <v>8048</v>
      </c>
      <c r="E5494" s="43" t="s">
        <v>16797</v>
      </c>
      <c r="F5494" s="44">
        <v>42535</v>
      </c>
      <c r="G5494" s="45">
        <v>-69761.600000000006</v>
      </c>
      <c r="H5494" s="21" t="s">
        <v>256</v>
      </c>
      <c r="I5494" s="23" t="s">
        <v>825</v>
      </c>
    </row>
    <row r="5495" spans="3:9">
      <c r="C5495" s="39" t="s">
        <v>14549</v>
      </c>
      <c r="D5495" s="40" t="s">
        <v>14550</v>
      </c>
      <c r="E5495" s="43" t="s">
        <v>16798</v>
      </c>
      <c r="F5495" s="44">
        <v>43264</v>
      </c>
      <c r="G5495" s="45">
        <v>0.01</v>
      </c>
      <c r="H5495" s="21" t="s">
        <v>258</v>
      </c>
      <c r="I5495" s="23" t="s">
        <v>20218</v>
      </c>
    </row>
    <row r="5496" spans="3:9">
      <c r="C5496" s="39" t="s">
        <v>14549</v>
      </c>
      <c r="D5496" s="40" t="s">
        <v>14550</v>
      </c>
      <c r="E5496" s="40" t="s">
        <v>16799</v>
      </c>
      <c r="F5496" s="41">
        <v>43265</v>
      </c>
      <c r="G5496" s="42">
        <v>0.01</v>
      </c>
      <c r="H5496" s="21" t="s">
        <v>11459</v>
      </c>
      <c r="I5496" s="23" t="s">
        <v>20219</v>
      </c>
    </row>
    <row r="5497" spans="3:9" ht="60">
      <c r="C5497" s="46" t="s">
        <v>13878</v>
      </c>
      <c r="D5497" s="47" t="s">
        <v>13877</v>
      </c>
      <c r="E5497" s="48" t="s">
        <v>13879</v>
      </c>
      <c r="F5497" s="49">
        <v>44053</v>
      </c>
      <c r="G5497" s="50">
        <v>0.01</v>
      </c>
      <c r="H5497" s="21" t="s">
        <v>8819</v>
      </c>
      <c r="I5497" s="23" t="s">
        <v>19906</v>
      </c>
    </row>
    <row r="5498" spans="3:9" ht="120">
      <c r="C5498" s="46" t="s">
        <v>13878</v>
      </c>
      <c r="D5498" s="47" t="s">
        <v>13877</v>
      </c>
      <c r="E5498" s="48" t="s">
        <v>13880</v>
      </c>
      <c r="F5498" s="49">
        <v>44004</v>
      </c>
      <c r="G5498" s="50">
        <v>0.01</v>
      </c>
      <c r="H5498" s="21" t="s">
        <v>19492</v>
      </c>
      <c r="I5498" s="23" t="s">
        <v>19907</v>
      </c>
    </row>
    <row r="5499" spans="3:9">
      <c r="C5499" s="46" t="s">
        <v>14427</v>
      </c>
      <c r="D5499" s="47" t="s">
        <v>14426</v>
      </c>
      <c r="E5499" s="48" t="s">
        <v>21082</v>
      </c>
      <c r="F5499" s="49">
        <v>44743</v>
      </c>
      <c r="G5499" s="50">
        <v>-102010.33</v>
      </c>
      <c r="H5499" s="21" t="e">
        <v>#N/A</v>
      </c>
      <c r="I5499" s="23" t="e">
        <v>#N/A</v>
      </c>
    </row>
    <row r="5500" spans="3:9">
      <c r="C5500" s="46" t="s">
        <v>14427</v>
      </c>
      <c r="D5500" s="47" t="s">
        <v>14426</v>
      </c>
      <c r="E5500" s="48" t="s">
        <v>21083</v>
      </c>
      <c r="F5500" s="49">
        <v>44747</v>
      </c>
      <c r="G5500" s="50">
        <v>-1189086</v>
      </c>
      <c r="H5500" s="21" t="e">
        <v>#N/A</v>
      </c>
      <c r="I5500" s="23" t="e">
        <v>#N/A</v>
      </c>
    </row>
    <row r="5501" spans="3:9" ht="60">
      <c r="C5501" s="46" t="s">
        <v>14427</v>
      </c>
      <c r="D5501" s="47" t="s">
        <v>14426</v>
      </c>
      <c r="E5501" s="48" t="s">
        <v>14431</v>
      </c>
      <c r="F5501" s="49">
        <v>44637</v>
      </c>
      <c r="G5501" s="50">
        <v>0.01</v>
      </c>
      <c r="H5501" s="21" t="s">
        <v>19495</v>
      </c>
      <c r="I5501" s="23" t="s">
        <v>19908</v>
      </c>
    </row>
    <row r="5502" spans="3:9">
      <c r="C5502" s="46" t="s">
        <v>14427</v>
      </c>
      <c r="D5502" s="47" t="s">
        <v>14426</v>
      </c>
      <c r="E5502" s="48" t="s">
        <v>21084</v>
      </c>
      <c r="F5502" s="49">
        <v>44771</v>
      </c>
      <c r="G5502" s="50">
        <v>0.01</v>
      </c>
      <c r="H5502" s="21" t="e">
        <v>#N/A</v>
      </c>
      <c r="I5502" s="23" t="e">
        <v>#N/A</v>
      </c>
    </row>
    <row r="5503" spans="3:9" ht="45">
      <c r="C5503" s="46" t="s">
        <v>1303</v>
      </c>
      <c r="D5503" s="47" t="s">
        <v>2118</v>
      </c>
      <c r="E5503" s="48" t="s">
        <v>13053</v>
      </c>
      <c r="F5503" s="49">
        <v>43689</v>
      </c>
      <c r="G5503" s="50">
        <v>0.01</v>
      </c>
      <c r="H5503" s="21" t="s">
        <v>1423</v>
      </c>
      <c r="I5503" s="23" t="s">
        <v>19909</v>
      </c>
    </row>
    <row r="5504" spans="3:9" ht="45">
      <c r="C5504" s="46" t="s">
        <v>1303</v>
      </c>
      <c r="D5504" s="47" t="s">
        <v>2118</v>
      </c>
      <c r="E5504" s="48" t="s">
        <v>13054</v>
      </c>
      <c r="F5504" s="49">
        <v>43242</v>
      </c>
      <c r="G5504" s="50">
        <v>0.01</v>
      </c>
      <c r="H5504" s="21" t="s">
        <v>19411</v>
      </c>
      <c r="I5504" s="23" t="s">
        <v>19910</v>
      </c>
    </row>
    <row r="5505" spans="3:9" ht="75">
      <c r="C5505" s="46" t="s">
        <v>12569</v>
      </c>
      <c r="D5505" s="47" t="s">
        <v>12568</v>
      </c>
      <c r="E5505" s="48" t="s">
        <v>12570</v>
      </c>
      <c r="F5505" s="49">
        <v>44005</v>
      </c>
      <c r="G5505" s="50">
        <v>0.01</v>
      </c>
      <c r="H5505" s="21" t="s">
        <v>19496</v>
      </c>
      <c r="I5505" s="23" t="s">
        <v>19911</v>
      </c>
    </row>
    <row r="5506" spans="3:9">
      <c r="C5506" s="46" t="s">
        <v>1304</v>
      </c>
      <c r="D5506" s="47" t="s">
        <v>2119</v>
      </c>
      <c r="E5506" s="48" t="s">
        <v>13869</v>
      </c>
      <c r="F5506" s="49">
        <v>43173</v>
      </c>
      <c r="G5506" s="50">
        <v>-106200</v>
      </c>
      <c r="H5506" s="21" t="s">
        <v>1305</v>
      </c>
      <c r="I5506" s="23" t="s">
        <v>1305</v>
      </c>
    </row>
    <row r="5507" spans="3:9">
      <c r="C5507" s="46" t="s">
        <v>1304</v>
      </c>
      <c r="D5507" s="47" t="s">
        <v>2119</v>
      </c>
      <c r="E5507" s="48" t="s">
        <v>13870</v>
      </c>
      <c r="F5507" s="49">
        <v>43213</v>
      </c>
      <c r="G5507" s="50">
        <v>-106200</v>
      </c>
      <c r="H5507" s="21" t="s">
        <v>1306</v>
      </c>
      <c r="I5507" s="23" t="s">
        <v>1306</v>
      </c>
    </row>
    <row r="5508" spans="3:9">
      <c r="C5508" s="46" t="s">
        <v>1304</v>
      </c>
      <c r="D5508" s="47" t="s">
        <v>2119</v>
      </c>
      <c r="E5508" s="48" t="s">
        <v>13871</v>
      </c>
      <c r="F5508" s="49">
        <v>43339</v>
      </c>
      <c r="G5508" s="50">
        <v>-808872.3</v>
      </c>
      <c r="H5508" s="21" t="s">
        <v>1307</v>
      </c>
      <c r="I5508" s="23" t="s">
        <v>1307</v>
      </c>
    </row>
    <row r="5509" spans="3:9">
      <c r="C5509" s="46" t="s">
        <v>1304</v>
      </c>
      <c r="D5509" s="47" t="s">
        <v>2119</v>
      </c>
      <c r="E5509" s="48" t="s">
        <v>13872</v>
      </c>
      <c r="F5509" s="49">
        <v>43606</v>
      </c>
      <c r="G5509" s="50">
        <v>-315</v>
      </c>
      <c r="H5509" s="21" t="s">
        <v>1308</v>
      </c>
      <c r="I5509" s="23" t="s">
        <v>1308</v>
      </c>
    </row>
    <row r="5510" spans="3:9">
      <c r="C5510" s="46" t="s">
        <v>1304</v>
      </c>
      <c r="D5510" s="47" t="s">
        <v>2119</v>
      </c>
      <c r="E5510" s="48" t="s">
        <v>13873</v>
      </c>
      <c r="F5510" s="49">
        <v>44686</v>
      </c>
      <c r="G5510" s="50">
        <v>-4139630.2</v>
      </c>
      <c r="H5510" s="21" t="s">
        <v>19497</v>
      </c>
      <c r="I5510" s="23" t="s">
        <v>19497</v>
      </c>
    </row>
    <row r="5511" spans="3:9">
      <c r="C5511" s="46" t="s">
        <v>1309</v>
      </c>
      <c r="D5511" s="47" t="s">
        <v>2120</v>
      </c>
      <c r="E5511" s="48" t="s">
        <v>14481</v>
      </c>
      <c r="F5511" s="49">
        <v>42570</v>
      </c>
      <c r="G5511" s="50">
        <v>-49088</v>
      </c>
      <c r="H5511" s="21" t="s">
        <v>62</v>
      </c>
      <c r="I5511" s="23" t="s">
        <v>62</v>
      </c>
    </row>
    <row r="5512" spans="3:9">
      <c r="C5512" s="46" t="s">
        <v>1309</v>
      </c>
      <c r="D5512" s="47" t="s">
        <v>2120</v>
      </c>
      <c r="E5512" s="48" t="s">
        <v>14482</v>
      </c>
      <c r="F5512" s="49">
        <v>42571</v>
      </c>
      <c r="G5512" s="50">
        <v>-49088</v>
      </c>
      <c r="H5512" s="21" t="s">
        <v>1310</v>
      </c>
      <c r="I5512" s="23" t="s">
        <v>1310</v>
      </c>
    </row>
    <row r="5513" spans="3:9">
      <c r="C5513" s="39" t="s">
        <v>8049</v>
      </c>
      <c r="D5513" s="40" t="s">
        <v>8050</v>
      </c>
      <c r="E5513" s="40" t="s">
        <v>16800</v>
      </c>
      <c r="F5513" s="41">
        <v>44029</v>
      </c>
      <c r="G5513" s="42">
        <v>-293535</v>
      </c>
      <c r="H5513" s="21" t="s">
        <v>11462</v>
      </c>
      <c r="I5513" s="23" t="s">
        <v>8051</v>
      </c>
    </row>
    <row r="5514" spans="3:9">
      <c r="C5514" s="46" t="s">
        <v>1311</v>
      </c>
      <c r="D5514" s="47" t="s">
        <v>2121</v>
      </c>
      <c r="E5514" s="48" t="s">
        <v>12296</v>
      </c>
      <c r="F5514" s="49">
        <v>44602</v>
      </c>
      <c r="G5514" s="50">
        <v>-865551.62</v>
      </c>
      <c r="H5514" s="21" t="s">
        <v>1312</v>
      </c>
      <c r="I5514" s="23" t="s">
        <v>1312</v>
      </c>
    </row>
    <row r="5515" spans="3:9">
      <c r="C5515" s="46" t="s">
        <v>1313</v>
      </c>
      <c r="D5515" s="47" t="s">
        <v>2122</v>
      </c>
      <c r="E5515" s="48" t="s">
        <v>12923</v>
      </c>
      <c r="F5515" s="49">
        <v>42984</v>
      </c>
      <c r="G5515" s="50">
        <v>-781457.36</v>
      </c>
      <c r="H5515" s="21" t="s">
        <v>1314</v>
      </c>
      <c r="I5515" s="23" t="s">
        <v>1314</v>
      </c>
    </row>
    <row r="5516" spans="3:9">
      <c r="C5516" s="46" t="s">
        <v>13488</v>
      </c>
      <c r="D5516" s="47" t="s">
        <v>13487</v>
      </c>
      <c r="E5516" s="48" t="s">
        <v>13489</v>
      </c>
      <c r="F5516" s="49">
        <v>44719</v>
      </c>
      <c r="G5516" s="50">
        <v>-6734061.7599999998</v>
      </c>
      <c r="H5516" s="21" t="s">
        <v>8321</v>
      </c>
      <c r="I5516" s="23" t="s">
        <v>8321</v>
      </c>
    </row>
    <row r="5517" spans="3:9">
      <c r="C5517" s="39" t="s">
        <v>8053</v>
      </c>
      <c r="D5517" s="40" t="s">
        <v>8054</v>
      </c>
      <c r="E5517" s="40" t="s">
        <v>16801</v>
      </c>
      <c r="F5517" s="41">
        <v>42829</v>
      </c>
      <c r="G5517" s="42">
        <v>-62304</v>
      </c>
      <c r="H5517" s="21" t="s">
        <v>11465</v>
      </c>
      <c r="I5517" s="23" t="s">
        <v>8055</v>
      </c>
    </row>
    <row r="5518" spans="3:9">
      <c r="C5518" s="39" t="s">
        <v>8053</v>
      </c>
      <c r="D5518" s="40" t="s">
        <v>8054</v>
      </c>
      <c r="E5518" s="40" t="s">
        <v>16802</v>
      </c>
      <c r="F5518" s="41">
        <v>42829</v>
      </c>
      <c r="G5518" s="42">
        <v>62304</v>
      </c>
      <c r="H5518" s="21" t="s">
        <v>11468</v>
      </c>
      <c r="I5518" s="23" t="s">
        <v>8056</v>
      </c>
    </row>
    <row r="5519" spans="3:9">
      <c r="C5519" s="46" t="s">
        <v>1317</v>
      </c>
      <c r="D5519" s="47" t="s">
        <v>2124</v>
      </c>
      <c r="E5519" s="48" t="s">
        <v>12445</v>
      </c>
      <c r="F5519" s="49">
        <v>44011</v>
      </c>
      <c r="G5519" s="50">
        <v>-334043.23</v>
      </c>
      <c r="H5519" s="21" t="s">
        <v>1318</v>
      </c>
      <c r="I5519" s="23" t="s">
        <v>1318</v>
      </c>
    </row>
    <row r="5520" spans="3:9">
      <c r="C5520" s="46" t="s">
        <v>1317</v>
      </c>
      <c r="D5520" s="47" t="s">
        <v>2124</v>
      </c>
      <c r="E5520" s="48" t="s">
        <v>12446</v>
      </c>
      <c r="F5520" s="49">
        <v>44011</v>
      </c>
      <c r="G5520" s="50">
        <v>334043.23</v>
      </c>
      <c r="H5520" s="21" t="s">
        <v>1319</v>
      </c>
      <c r="I5520" s="23" t="s">
        <v>1319</v>
      </c>
    </row>
    <row r="5521" spans="3:9">
      <c r="C5521" s="46" t="s">
        <v>1317</v>
      </c>
      <c r="D5521" s="47" t="s">
        <v>2124</v>
      </c>
      <c r="E5521" s="48" t="s">
        <v>12447</v>
      </c>
      <c r="F5521" s="49">
        <v>44025</v>
      </c>
      <c r="G5521" s="50">
        <v>-332943.23</v>
      </c>
      <c r="H5521" s="21" t="s">
        <v>1320</v>
      </c>
      <c r="I5521" s="23" t="s">
        <v>1320</v>
      </c>
    </row>
    <row r="5522" spans="3:9">
      <c r="C5522" s="39" t="s">
        <v>12019</v>
      </c>
      <c r="D5522" s="40" t="s">
        <v>21931</v>
      </c>
      <c r="E5522" s="43" t="s">
        <v>19107</v>
      </c>
      <c r="F5522" s="44">
        <v>43605</v>
      </c>
      <c r="G5522" s="45">
        <v>-2689222.95</v>
      </c>
      <c r="H5522" s="21">
        <v>0</v>
      </c>
      <c r="I5522" s="23" t="s">
        <v>41</v>
      </c>
    </row>
    <row r="5523" spans="3:9" ht="105">
      <c r="C5523" s="39" t="s">
        <v>12019</v>
      </c>
      <c r="D5523" s="40" t="s">
        <v>21931</v>
      </c>
      <c r="E5523" s="43" t="s">
        <v>19108</v>
      </c>
      <c r="F5523" s="44">
        <v>43454</v>
      </c>
      <c r="G5523" s="45">
        <v>0.01</v>
      </c>
      <c r="H5523" s="21">
        <v>0</v>
      </c>
      <c r="I5523" s="23" t="s">
        <v>20883</v>
      </c>
    </row>
    <row r="5524" spans="3:9" ht="120">
      <c r="C5524" s="39" t="s">
        <v>12019</v>
      </c>
      <c r="D5524" s="40" t="s">
        <v>21931</v>
      </c>
      <c r="E5524" s="43" t="s">
        <v>19109</v>
      </c>
      <c r="F5524" s="44">
        <v>43312</v>
      </c>
      <c r="G5524" s="45">
        <v>0.01</v>
      </c>
      <c r="H5524" s="21">
        <v>0</v>
      </c>
      <c r="I5524" s="23" t="s">
        <v>20885</v>
      </c>
    </row>
    <row r="5525" spans="3:9" ht="60">
      <c r="C5525" s="46" t="s">
        <v>1321</v>
      </c>
      <c r="D5525" s="47" t="s">
        <v>2125</v>
      </c>
      <c r="E5525" s="48" t="s">
        <v>12779</v>
      </c>
      <c r="F5525" s="49">
        <v>44195</v>
      </c>
      <c r="G5525" s="50">
        <v>0.01</v>
      </c>
      <c r="H5525" s="21" t="s">
        <v>19498</v>
      </c>
      <c r="I5525" s="23" t="s">
        <v>19912</v>
      </c>
    </row>
    <row r="5526" spans="3:9">
      <c r="C5526" s="46" t="s">
        <v>1322</v>
      </c>
      <c r="D5526" s="47" t="s">
        <v>2126</v>
      </c>
      <c r="E5526" s="48" t="s">
        <v>12287</v>
      </c>
      <c r="F5526" s="49">
        <v>44566</v>
      </c>
      <c r="G5526" s="50">
        <v>2760256</v>
      </c>
      <c r="H5526" s="21" t="s">
        <v>19499</v>
      </c>
      <c r="I5526" s="23" t="s">
        <v>19499</v>
      </c>
    </row>
    <row r="5527" spans="3:9">
      <c r="C5527" s="46" t="s">
        <v>1322</v>
      </c>
      <c r="D5527" s="47" t="s">
        <v>2126</v>
      </c>
      <c r="E5527" s="48" t="s">
        <v>12288</v>
      </c>
      <c r="F5527" s="49">
        <v>44682</v>
      </c>
      <c r="G5527" s="50">
        <v>-2760256</v>
      </c>
      <c r="H5527" s="21" t="s">
        <v>19500</v>
      </c>
      <c r="I5527" s="23" t="s">
        <v>19500</v>
      </c>
    </row>
    <row r="5528" spans="3:9">
      <c r="C5528" s="39" t="s">
        <v>14551</v>
      </c>
      <c r="D5528" s="40" t="s">
        <v>21294</v>
      </c>
      <c r="E5528" s="40" t="s">
        <v>16803</v>
      </c>
      <c r="F5528" s="41">
        <v>44008</v>
      </c>
      <c r="G5528" s="42">
        <v>0.01</v>
      </c>
      <c r="H5528" s="21" t="s">
        <v>11471</v>
      </c>
      <c r="I5528" s="23" t="s">
        <v>8712</v>
      </c>
    </row>
    <row r="5529" spans="3:9">
      <c r="C5529" s="46" t="s">
        <v>1323</v>
      </c>
      <c r="D5529" s="47" t="s">
        <v>2127</v>
      </c>
      <c r="E5529" s="48" t="s">
        <v>13903</v>
      </c>
      <c r="F5529" s="49">
        <v>42711</v>
      </c>
      <c r="G5529" s="50">
        <v>-32432.3</v>
      </c>
      <c r="H5529" s="21" t="s">
        <v>1324</v>
      </c>
      <c r="I5529" s="23" t="s">
        <v>1324</v>
      </c>
    </row>
    <row r="5530" spans="3:9">
      <c r="C5530" s="46" t="s">
        <v>1323</v>
      </c>
      <c r="D5530" s="47" t="s">
        <v>2127</v>
      </c>
      <c r="E5530" s="48" t="s">
        <v>13904</v>
      </c>
      <c r="F5530" s="49">
        <v>42711</v>
      </c>
      <c r="G5530" s="50">
        <v>-23517.4</v>
      </c>
      <c r="H5530" s="21" t="s">
        <v>1325</v>
      </c>
      <c r="I5530" s="23" t="s">
        <v>1325</v>
      </c>
    </row>
    <row r="5531" spans="3:9">
      <c r="C5531" s="46" t="s">
        <v>1323</v>
      </c>
      <c r="D5531" s="47" t="s">
        <v>2127</v>
      </c>
      <c r="E5531" s="48" t="s">
        <v>13905</v>
      </c>
      <c r="F5531" s="49">
        <v>42711</v>
      </c>
      <c r="G5531" s="50">
        <v>-30621</v>
      </c>
      <c r="H5531" s="21" t="s">
        <v>1326</v>
      </c>
      <c r="I5531" s="23" t="s">
        <v>1326</v>
      </c>
    </row>
    <row r="5532" spans="3:9">
      <c r="C5532" s="46" t="s">
        <v>1323</v>
      </c>
      <c r="D5532" s="47" t="s">
        <v>2127</v>
      </c>
      <c r="E5532" s="48" t="s">
        <v>13906</v>
      </c>
      <c r="F5532" s="49">
        <v>42711</v>
      </c>
      <c r="G5532" s="50">
        <v>-15499.3</v>
      </c>
      <c r="H5532" s="21" t="s">
        <v>1067</v>
      </c>
      <c r="I5532" s="23" t="s">
        <v>1067</v>
      </c>
    </row>
    <row r="5533" spans="3:9">
      <c r="C5533" s="39" t="s">
        <v>12020</v>
      </c>
      <c r="D5533" s="40" t="s">
        <v>12021</v>
      </c>
      <c r="E5533" s="43" t="s">
        <v>19110</v>
      </c>
      <c r="F5533" s="44">
        <v>44567</v>
      </c>
      <c r="G5533" s="45">
        <v>-952401.6</v>
      </c>
      <c r="H5533" s="21">
        <v>0</v>
      </c>
      <c r="I5533" s="23" t="s">
        <v>19587</v>
      </c>
    </row>
    <row r="5534" spans="3:9">
      <c r="C5534" s="39" t="s">
        <v>12020</v>
      </c>
      <c r="D5534" s="40" t="s">
        <v>12021</v>
      </c>
      <c r="E5534" s="43" t="s">
        <v>21932</v>
      </c>
      <c r="F5534" s="44">
        <v>44761</v>
      </c>
      <c r="G5534" s="45">
        <v>-3946533.6</v>
      </c>
      <c r="H5534" s="21">
        <v>0</v>
      </c>
      <c r="I5534" s="23" t="e">
        <v>#N/A</v>
      </c>
    </row>
    <row r="5535" spans="3:9">
      <c r="C5535" s="46" t="s">
        <v>21085</v>
      </c>
      <c r="D5535" s="47" t="s">
        <v>21086</v>
      </c>
      <c r="E5535" s="48" t="s">
        <v>21087</v>
      </c>
      <c r="F5535" s="49">
        <v>44742</v>
      </c>
      <c r="G5535" s="50">
        <v>-127440</v>
      </c>
      <c r="H5535" s="21" t="e">
        <v>#N/A</v>
      </c>
      <c r="I5535" s="23" t="e">
        <v>#N/A</v>
      </c>
    </row>
    <row r="5536" spans="3:9">
      <c r="C5536" s="46" t="s">
        <v>1327</v>
      </c>
      <c r="D5536" s="47" t="s">
        <v>2128</v>
      </c>
      <c r="E5536" s="48" t="s">
        <v>12781</v>
      </c>
      <c r="F5536" s="49">
        <v>43522</v>
      </c>
      <c r="G5536" s="50">
        <v>-70800</v>
      </c>
      <c r="H5536" s="21" t="s">
        <v>1328</v>
      </c>
      <c r="I5536" s="23" t="s">
        <v>1328</v>
      </c>
    </row>
    <row r="5537" spans="3:9">
      <c r="C5537" s="39" t="s">
        <v>12023</v>
      </c>
      <c r="D5537" s="40" t="s">
        <v>12024</v>
      </c>
      <c r="E5537" s="43" t="s">
        <v>19111</v>
      </c>
      <c r="F5537" s="44">
        <v>44120</v>
      </c>
      <c r="G5537" s="45">
        <v>-177000</v>
      </c>
      <c r="H5537" s="21">
        <v>0</v>
      </c>
      <c r="I5537" s="23" t="s">
        <v>1402</v>
      </c>
    </row>
    <row r="5538" spans="3:9">
      <c r="C5538" s="46" t="s">
        <v>1329</v>
      </c>
      <c r="D5538" s="47" t="s">
        <v>2129</v>
      </c>
      <c r="E5538" s="48" t="s">
        <v>13400</v>
      </c>
      <c r="F5538" s="49">
        <v>43795</v>
      </c>
      <c r="G5538" s="50">
        <v>-1020700</v>
      </c>
      <c r="H5538" s="21" t="s">
        <v>1330</v>
      </c>
      <c r="I5538" s="23" t="s">
        <v>1330</v>
      </c>
    </row>
    <row r="5539" spans="3:9">
      <c r="C5539" s="46" t="s">
        <v>1329</v>
      </c>
      <c r="D5539" s="47" t="s">
        <v>2129</v>
      </c>
      <c r="E5539" s="48" t="s">
        <v>13401</v>
      </c>
      <c r="F5539" s="49">
        <v>43795</v>
      </c>
      <c r="G5539" s="50">
        <v>-1020110</v>
      </c>
      <c r="H5539" s="21" t="s">
        <v>1331</v>
      </c>
      <c r="I5539" s="23" t="s">
        <v>1331</v>
      </c>
    </row>
    <row r="5540" spans="3:9">
      <c r="C5540" s="46" t="s">
        <v>1329</v>
      </c>
      <c r="D5540" s="47" t="s">
        <v>2129</v>
      </c>
      <c r="E5540" s="48" t="s">
        <v>13402</v>
      </c>
      <c r="F5540" s="49">
        <v>43795</v>
      </c>
      <c r="G5540" s="50">
        <v>1020110</v>
      </c>
      <c r="H5540" s="21" t="s">
        <v>1332</v>
      </c>
      <c r="I5540" s="23" t="s">
        <v>1332</v>
      </c>
    </row>
    <row r="5541" spans="3:9">
      <c r="C5541" s="46" t="s">
        <v>1329</v>
      </c>
      <c r="D5541" s="47" t="s">
        <v>2129</v>
      </c>
      <c r="E5541" s="48" t="s">
        <v>21088</v>
      </c>
      <c r="F5541" s="49">
        <v>44764</v>
      </c>
      <c r="G5541" s="50">
        <v>-13314192.24</v>
      </c>
      <c r="H5541" s="21" t="e">
        <v>#N/A</v>
      </c>
      <c r="I5541" s="23" t="e">
        <v>#N/A</v>
      </c>
    </row>
    <row r="5542" spans="3:9">
      <c r="C5542" s="39" t="s">
        <v>14552</v>
      </c>
      <c r="D5542" s="40" t="s">
        <v>14553</v>
      </c>
      <c r="E5542" s="40" t="s">
        <v>16804</v>
      </c>
      <c r="F5542" s="41">
        <v>43984</v>
      </c>
      <c r="G5542" s="42">
        <v>0.01</v>
      </c>
      <c r="H5542" s="21" t="s">
        <v>11472</v>
      </c>
      <c r="I5542" s="23" t="s">
        <v>1346</v>
      </c>
    </row>
    <row r="5543" spans="3:9">
      <c r="C5543" s="46" t="s">
        <v>1333</v>
      </c>
      <c r="D5543" s="47" t="s">
        <v>21089</v>
      </c>
      <c r="E5543" s="48" t="s">
        <v>12821</v>
      </c>
      <c r="F5543" s="49">
        <v>43524</v>
      </c>
      <c r="G5543" s="50">
        <v>-70800</v>
      </c>
      <c r="H5543" s="21" t="s">
        <v>1334</v>
      </c>
      <c r="I5543" s="23" t="s">
        <v>1334</v>
      </c>
    </row>
    <row r="5544" spans="3:9">
      <c r="C5544" s="46" t="s">
        <v>21090</v>
      </c>
      <c r="D5544" s="47" t="s">
        <v>21091</v>
      </c>
      <c r="E5544" s="48" t="s">
        <v>21092</v>
      </c>
      <c r="F5544" s="49">
        <v>44748</v>
      </c>
      <c r="G5544" s="50">
        <v>-1652605.1</v>
      </c>
      <c r="H5544" s="21" t="e">
        <v>#N/A</v>
      </c>
      <c r="I5544" s="23" t="e">
        <v>#N/A</v>
      </c>
    </row>
    <row r="5545" spans="3:9">
      <c r="C5545" s="46" t="s">
        <v>1335</v>
      </c>
      <c r="D5545" s="47" t="s">
        <v>21093</v>
      </c>
      <c r="E5545" s="48" t="s">
        <v>13398</v>
      </c>
      <c r="F5545" s="49">
        <v>42977</v>
      </c>
      <c r="G5545" s="50">
        <v>-645000.53</v>
      </c>
      <c r="H5545" s="21" t="s">
        <v>1336</v>
      </c>
      <c r="I5545" s="23" t="s">
        <v>1336</v>
      </c>
    </row>
    <row r="5546" spans="3:9" ht="45">
      <c r="C5546" s="46" t="s">
        <v>1335</v>
      </c>
      <c r="D5546" s="47" t="s">
        <v>21093</v>
      </c>
      <c r="E5546" s="48" t="s">
        <v>13399</v>
      </c>
      <c r="F5546" s="49">
        <v>43374</v>
      </c>
      <c r="G5546" s="50">
        <v>0.01</v>
      </c>
      <c r="H5546" s="21" t="s">
        <v>249</v>
      </c>
      <c r="I5546" s="23" t="s">
        <v>19913</v>
      </c>
    </row>
    <row r="5547" spans="3:9">
      <c r="C5547" s="46" t="s">
        <v>1535</v>
      </c>
      <c r="D5547" s="47" t="s">
        <v>21156</v>
      </c>
      <c r="E5547" s="48" t="s">
        <v>13532</v>
      </c>
      <c r="F5547" s="49">
        <v>44153</v>
      </c>
      <c r="G5547" s="50">
        <v>607526.76</v>
      </c>
      <c r="H5547" s="21" t="s">
        <v>1536</v>
      </c>
      <c r="I5547" s="23" t="s">
        <v>1536</v>
      </c>
    </row>
    <row r="5548" spans="3:9">
      <c r="C5548" s="46" t="s">
        <v>21094</v>
      </c>
      <c r="D5548" s="47" t="s">
        <v>21095</v>
      </c>
      <c r="E5548" s="48" t="s">
        <v>21096</v>
      </c>
      <c r="F5548" s="49">
        <v>44755</v>
      </c>
      <c r="G5548" s="50">
        <v>-1190583.18</v>
      </c>
      <c r="H5548" s="21" t="e">
        <v>#N/A</v>
      </c>
      <c r="I5548" s="23" t="e">
        <v>#N/A</v>
      </c>
    </row>
    <row r="5549" spans="3:9" ht="60">
      <c r="C5549" s="46" t="s">
        <v>12907</v>
      </c>
      <c r="D5549" s="47" t="s">
        <v>21097</v>
      </c>
      <c r="E5549" s="48" t="s">
        <v>12908</v>
      </c>
      <c r="F5549" s="49">
        <v>44006</v>
      </c>
      <c r="G5549" s="50">
        <v>0.01</v>
      </c>
      <c r="H5549" s="21" t="s">
        <v>19501</v>
      </c>
      <c r="I5549" s="23" t="s">
        <v>19914</v>
      </c>
    </row>
    <row r="5550" spans="3:9" ht="60">
      <c r="C5550" s="46" t="s">
        <v>12907</v>
      </c>
      <c r="D5550" s="47" t="s">
        <v>21097</v>
      </c>
      <c r="E5550" s="48" t="s">
        <v>12909</v>
      </c>
      <c r="F5550" s="49">
        <v>43465</v>
      </c>
      <c r="G5550" s="50">
        <v>0.01</v>
      </c>
      <c r="H5550" s="21" t="s">
        <v>19502</v>
      </c>
      <c r="I5550" s="23" t="s">
        <v>19915</v>
      </c>
    </row>
    <row r="5551" spans="3:9">
      <c r="C5551" s="46" t="s">
        <v>21098</v>
      </c>
      <c r="D5551" s="47" t="s">
        <v>21099</v>
      </c>
      <c r="E5551" s="48" t="s">
        <v>21100</v>
      </c>
      <c r="F5551" s="49">
        <v>44768</v>
      </c>
      <c r="G5551" s="50">
        <v>-3112509.6</v>
      </c>
      <c r="H5551" s="21" t="e">
        <v>#N/A</v>
      </c>
      <c r="I5551" s="23" t="e">
        <v>#N/A</v>
      </c>
    </row>
    <row r="5552" spans="3:9" ht="120">
      <c r="C5552" s="46" t="s">
        <v>14479</v>
      </c>
      <c r="D5552" s="47" t="s">
        <v>21162</v>
      </c>
      <c r="E5552" s="48" t="s">
        <v>14480</v>
      </c>
      <c r="F5552" s="49">
        <v>43465</v>
      </c>
      <c r="G5552" s="50">
        <v>0.01</v>
      </c>
      <c r="H5552" s="21" t="s">
        <v>19503</v>
      </c>
      <c r="I5552" s="23" t="s">
        <v>19916</v>
      </c>
    </row>
    <row r="5553" spans="3:9">
      <c r="C5553" s="39" t="s">
        <v>12025</v>
      </c>
      <c r="D5553" s="40" t="s">
        <v>21933</v>
      </c>
      <c r="E5553" s="43" t="s">
        <v>19115</v>
      </c>
      <c r="F5553" s="44">
        <v>44476</v>
      </c>
      <c r="G5553" s="45">
        <v>-29500</v>
      </c>
      <c r="H5553" s="21">
        <v>0</v>
      </c>
      <c r="I5553" s="23" t="s">
        <v>850</v>
      </c>
    </row>
    <row r="5554" spans="3:9" ht="105">
      <c r="C5554" s="46" t="s">
        <v>12566</v>
      </c>
      <c r="D5554" s="47" t="s">
        <v>21101</v>
      </c>
      <c r="E5554" s="48" t="s">
        <v>12567</v>
      </c>
      <c r="F5554" s="49">
        <v>43458</v>
      </c>
      <c r="G5554" s="50">
        <v>0.01</v>
      </c>
      <c r="H5554" s="21" t="s">
        <v>19504</v>
      </c>
      <c r="I5554" s="23" t="s">
        <v>19917</v>
      </c>
    </row>
    <row r="5555" spans="3:9" ht="60">
      <c r="C5555" s="46" t="s">
        <v>12984</v>
      </c>
      <c r="D5555" s="47" t="s">
        <v>12983</v>
      </c>
      <c r="E5555" s="48" t="s">
        <v>12985</v>
      </c>
      <c r="F5555" s="49">
        <v>44652</v>
      </c>
      <c r="G5555" s="50">
        <v>0.01</v>
      </c>
      <c r="H5555" s="21" t="s">
        <v>2069</v>
      </c>
      <c r="I5555" s="23" t="s">
        <v>19918</v>
      </c>
    </row>
    <row r="5556" spans="3:9" ht="90">
      <c r="C5556" s="46" t="s">
        <v>13927</v>
      </c>
      <c r="D5556" s="47" t="s">
        <v>13926</v>
      </c>
      <c r="E5556" s="48" t="s">
        <v>13928</v>
      </c>
      <c r="F5556" s="49">
        <v>44662</v>
      </c>
      <c r="G5556" s="50">
        <v>0.01</v>
      </c>
      <c r="H5556" s="21" t="s">
        <v>19505</v>
      </c>
      <c r="I5556" s="23" t="s">
        <v>19919</v>
      </c>
    </row>
    <row r="5557" spans="3:9">
      <c r="C5557" s="39" t="s">
        <v>12026</v>
      </c>
      <c r="D5557" s="40" t="s">
        <v>12027</v>
      </c>
      <c r="E5557" s="43" t="s">
        <v>19116</v>
      </c>
      <c r="F5557" s="44">
        <v>44609</v>
      </c>
      <c r="G5557" s="45">
        <v>307538.68</v>
      </c>
      <c r="H5557" s="21">
        <v>0</v>
      </c>
      <c r="I5557" s="23" t="s">
        <v>12028</v>
      </c>
    </row>
    <row r="5558" spans="3:9" ht="75">
      <c r="C5558" s="46" t="s">
        <v>14502</v>
      </c>
      <c r="D5558" s="47" t="s">
        <v>14501</v>
      </c>
      <c r="E5558" s="48" t="s">
        <v>14503</v>
      </c>
      <c r="F5558" s="49">
        <v>44537</v>
      </c>
      <c r="G5558" s="50">
        <v>0.01</v>
      </c>
      <c r="H5558" s="21" t="s">
        <v>16</v>
      </c>
      <c r="I5558" s="23" t="s">
        <v>19920</v>
      </c>
    </row>
    <row r="5559" spans="3:9">
      <c r="C5559" s="39" t="s">
        <v>12029</v>
      </c>
      <c r="D5559" s="40" t="s">
        <v>21934</v>
      </c>
      <c r="E5559" s="43" t="s">
        <v>19117</v>
      </c>
      <c r="F5559" s="44">
        <v>43514</v>
      </c>
      <c r="G5559" s="45">
        <v>-324500</v>
      </c>
      <c r="H5559" s="21">
        <v>0</v>
      </c>
      <c r="I5559" s="23" t="s">
        <v>12030</v>
      </c>
    </row>
    <row r="5560" spans="3:9">
      <c r="C5560" s="39" t="s">
        <v>12029</v>
      </c>
      <c r="D5560" s="40" t="s">
        <v>21934</v>
      </c>
      <c r="E5560" s="43" t="s">
        <v>19118</v>
      </c>
      <c r="F5560" s="44">
        <v>43514</v>
      </c>
      <c r="G5560" s="45">
        <v>324500</v>
      </c>
      <c r="H5560" s="21">
        <v>0</v>
      </c>
      <c r="I5560" s="23" t="s">
        <v>12031</v>
      </c>
    </row>
    <row r="5561" spans="3:9">
      <c r="C5561" s="39" t="s">
        <v>22000</v>
      </c>
      <c r="D5561" s="40" t="s">
        <v>21295</v>
      </c>
      <c r="E5561" s="40" t="s">
        <v>21296</v>
      </c>
      <c r="F5561" s="41">
        <v>44687</v>
      </c>
      <c r="G5561" s="42">
        <v>-20060</v>
      </c>
      <c r="H5561" s="21" t="s">
        <v>11473</v>
      </c>
      <c r="I5561" s="23" t="e">
        <v>#N/A</v>
      </c>
    </row>
    <row r="5562" spans="3:9" ht="90">
      <c r="C5562" s="39" t="s">
        <v>19119</v>
      </c>
      <c r="D5562" s="40" t="s">
        <v>19120</v>
      </c>
      <c r="E5562" s="43" t="s">
        <v>19121</v>
      </c>
      <c r="F5562" s="44">
        <v>44690</v>
      </c>
      <c r="G5562" s="45">
        <v>0.01</v>
      </c>
      <c r="H5562" s="21">
        <v>0</v>
      </c>
      <c r="I5562" s="23" t="s">
        <v>20887</v>
      </c>
    </row>
    <row r="5563" spans="3:9" ht="60">
      <c r="C5563" s="39" t="s">
        <v>19119</v>
      </c>
      <c r="D5563" s="40" t="s">
        <v>19120</v>
      </c>
      <c r="E5563" s="43" t="s">
        <v>19122</v>
      </c>
      <c r="F5563" s="44">
        <v>44545</v>
      </c>
      <c r="G5563" s="45">
        <v>0.01</v>
      </c>
      <c r="H5563" s="21">
        <v>0</v>
      </c>
      <c r="I5563" s="23" t="s">
        <v>20888</v>
      </c>
    </row>
    <row r="5564" spans="3:9">
      <c r="C5564" s="39" t="s">
        <v>8057</v>
      </c>
      <c r="D5564" s="40" t="s">
        <v>8058</v>
      </c>
      <c r="E5564" s="43" t="s">
        <v>16805</v>
      </c>
      <c r="F5564" s="44">
        <v>43747</v>
      </c>
      <c r="G5564" s="45">
        <v>-20060</v>
      </c>
      <c r="H5564" s="21" t="s">
        <v>260</v>
      </c>
      <c r="I5564" s="23" t="s">
        <v>8059</v>
      </c>
    </row>
    <row r="5565" spans="3:9">
      <c r="C5565" s="46" t="s">
        <v>1339</v>
      </c>
      <c r="D5565" s="47" t="s">
        <v>21102</v>
      </c>
      <c r="E5565" s="48" t="s">
        <v>13538</v>
      </c>
      <c r="F5565" s="49">
        <v>43524</v>
      </c>
      <c r="G5565" s="50">
        <v>-59000</v>
      </c>
      <c r="H5565" s="21" t="s">
        <v>249</v>
      </c>
      <c r="I5565" s="23" t="s">
        <v>249</v>
      </c>
    </row>
    <row r="5566" spans="3:9">
      <c r="C5566" s="39" t="s">
        <v>12032</v>
      </c>
      <c r="D5566" s="40" t="s">
        <v>12033</v>
      </c>
      <c r="E5566" s="43" t="s">
        <v>19123</v>
      </c>
      <c r="F5566" s="44">
        <v>44635</v>
      </c>
      <c r="G5566" s="45">
        <v>-106200</v>
      </c>
      <c r="H5566" s="21">
        <v>0</v>
      </c>
      <c r="I5566" s="23" t="s">
        <v>12034</v>
      </c>
    </row>
    <row r="5567" spans="3:9">
      <c r="C5567" s="39" t="s">
        <v>12032</v>
      </c>
      <c r="D5567" s="40" t="s">
        <v>12033</v>
      </c>
      <c r="E5567" s="43" t="s">
        <v>19124</v>
      </c>
      <c r="F5567" s="44">
        <v>44635</v>
      </c>
      <c r="G5567" s="45">
        <v>106200</v>
      </c>
      <c r="H5567" s="21">
        <v>0</v>
      </c>
      <c r="I5567" s="23" t="s">
        <v>12035</v>
      </c>
    </row>
    <row r="5568" spans="3:9">
      <c r="C5568" s="39" t="s">
        <v>8060</v>
      </c>
      <c r="D5568" s="40" t="s">
        <v>8061</v>
      </c>
      <c r="E5568" s="43" t="s">
        <v>16806</v>
      </c>
      <c r="F5568" s="44">
        <v>43579</v>
      </c>
      <c r="G5568" s="45">
        <v>-3511680</v>
      </c>
      <c r="H5568" s="21" t="s">
        <v>261</v>
      </c>
      <c r="I5568" s="23" t="s">
        <v>62</v>
      </c>
    </row>
    <row r="5569" spans="3:9">
      <c r="C5569" s="39" t="s">
        <v>8060</v>
      </c>
      <c r="D5569" s="40" t="s">
        <v>8061</v>
      </c>
      <c r="E5569" s="43" t="s">
        <v>16807</v>
      </c>
      <c r="F5569" s="44">
        <v>43579</v>
      </c>
      <c r="G5569" s="45">
        <v>3511680</v>
      </c>
      <c r="H5569" s="21" t="s">
        <v>262</v>
      </c>
      <c r="I5569" s="23" t="s">
        <v>8062</v>
      </c>
    </row>
    <row r="5570" spans="3:9">
      <c r="C5570" s="46" t="s">
        <v>21103</v>
      </c>
      <c r="D5570" s="47" t="s">
        <v>21104</v>
      </c>
      <c r="E5570" s="48" t="s">
        <v>21105</v>
      </c>
      <c r="F5570" s="49">
        <v>44726</v>
      </c>
      <c r="G5570" s="50">
        <v>-12474960</v>
      </c>
      <c r="H5570" s="21" t="e">
        <v>#N/A</v>
      </c>
      <c r="I5570" s="23" t="e">
        <v>#N/A</v>
      </c>
    </row>
    <row r="5571" spans="3:9">
      <c r="C5571" s="46" t="s">
        <v>1340</v>
      </c>
      <c r="D5571" s="47" t="s">
        <v>21106</v>
      </c>
      <c r="E5571" s="48" t="s">
        <v>12922</v>
      </c>
      <c r="F5571" s="49">
        <v>44397</v>
      </c>
      <c r="G5571" s="50">
        <v>-959280.06</v>
      </c>
      <c r="H5571" s="21" t="s">
        <v>1341</v>
      </c>
      <c r="I5571" s="23" t="s">
        <v>1341</v>
      </c>
    </row>
    <row r="5572" spans="3:9">
      <c r="C5572" s="46" t="s">
        <v>1342</v>
      </c>
      <c r="D5572" s="47" t="s">
        <v>2135</v>
      </c>
      <c r="E5572" s="48" t="s">
        <v>12565</v>
      </c>
      <c r="F5572" s="49">
        <v>43999</v>
      </c>
      <c r="G5572" s="50">
        <v>-13722308.109999999</v>
      </c>
      <c r="H5572" s="21" t="s">
        <v>1343</v>
      </c>
      <c r="I5572" s="23" t="s">
        <v>1343</v>
      </c>
    </row>
    <row r="5573" spans="3:9" ht="180">
      <c r="C5573" s="39" t="s">
        <v>19125</v>
      </c>
      <c r="D5573" s="40" t="s">
        <v>19126</v>
      </c>
      <c r="E5573" s="43" t="s">
        <v>19127</v>
      </c>
      <c r="F5573" s="44">
        <v>43978</v>
      </c>
      <c r="G5573" s="45">
        <v>0.01</v>
      </c>
      <c r="H5573" s="21">
        <v>0</v>
      </c>
      <c r="I5573" s="23" t="s">
        <v>20890</v>
      </c>
    </row>
    <row r="5574" spans="3:9" ht="120">
      <c r="C5574" s="39" t="s">
        <v>19125</v>
      </c>
      <c r="D5574" s="40" t="s">
        <v>19126</v>
      </c>
      <c r="E5574" s="43" t="s">
        <v>19128</v>
      </c>
      <c r="F5574" s="44">
        <v>43650</v>
      </c>
      <c r="G5574" s="45">
        <v>0.01</v>
      </c>
      <c r="H5574" s="21">
        <v>0</v>
      </c>
      <c r="I5574" s="23" t="s">
        <v>20892</v>
      </c>
    </row>
    <row r="5575" spans="3:9">
      <c r="C5575" s="39" t="s">
        <v>19129</v>
      </c>
      <c r="D5575" s="40" t="s">
        <v>19130</v>
      </c>
      <c r="E5575" s="43" t="s">
        <v>19131</v>
      </c>
      <c r="F5575" s="44">
        <v>44623</v>
      </c>
      <c r="G5575" s="45">
        <v>-3729501.06</v>
      </c>
      <c r="H5575" s="21">
        <v>0</v>
      </c>
      <c r="I5575" s="23" t="s">
        <v>20893</v>
      </c>
    </row>
    <row r="5576" spans="3:9">
      <c r="C5576" s="39" t="s">
        <v>22001</v>
      </c>
      <c r="D5576" s="40" t="s">
        <v>21297</v>
      </c>
      <c r="E5576" s="43" t="s">
        <v>21298</v>
      </c>
      <c r="F5576" s="44">
        <v>44750</v>
      </c>
      <c r="G5576" s="45">
        <v>-396001.22</v>
      </c>
      <c r="H5576" s="21" t="s">
        <v>263</v>
      </c>
      <c r="I5576" s="23" t="e">
        <v>#N/A</v>
      </c>
    </row>
    <row r="5577" spans="3:9" ht="90">
      <c r="C5577" s="46" t="s">
        <v>13833</v>
      </c>
      <c r="D5577" s="47" t="s">
        <v>13832</v>
      </c>
      <c r="E5577" s="48" t="s">
        <v>13834</v>
      </c>
      <c r="F5577" s="49">
        <v>44495</v>
      </c>
      <c r="G5577" s="50">
        <v>0.01</v>
      </c>
      <c r="H5577" s="21" t="s">
        <v>19461</v>
      </c>
      <c r="I5577" s="23" t="s">
        <v>19921</v>
      </c>
    </row>
    <row r="5578" spans="3:9">
      <c r="C5578" s="46" t="s">
        <v>21107</v>
      </c>
      <c r="D5578" s="47" t="s">
        <v>21108</v>
      </c>
      <c r="E5578" s="48" t="s">
        <v>21109</v>
      </c>
      <c r="F5578" s="49">
        <v>44768</v>
      </c>
      <c r="G5578" s="50">
        <v>-781160</v>
      </c>
      <c r="H5578" s="21" t="e">
        <v>#N/A</v>
      </c>
      <c r="I5578" s="23" t="e">
        <v>#N/A</v>
      </c>
    </row>
    <row r="5579" spans="3:9">
      <c r="C5579" s="46" t="s">
        <v>1344</v>
      </c>
      <c r="D5579" s="47" t="s">
        <v>2136</v>
      </c>
      <c r="E5579" s="48" t="s">
        <v>12579</v>
      </c>
      <c r="F5579" s="49">
        <v>44564</v>
      </c>
      <c r="G5579" s="50">
        <v>1354240.04</v>
      </c>
      <c r="H5579" s="21" t="s">
        <v>1345</v>
      </c>
      <c r="I5579" s="23" t="s">
        <v>1345</v>
      </c>
    </row>
    <row r="5580" spans="3:9">
      <c r="C5580" s="46" t="s">
        <v>12571</v>
      </c>
      <c r="D5580" s="47" t="s">
        <v>21110</v>
      </c>
      <c r="E5580" s="48" t="s">
        <v>12572</v>
      </c>
      <c r="F5580" s="49">
        <v>44509</v>
      </c>
      <c r="G5580" s="50">
        <v>-0.01</v>
      </c>
      <c r="H5580" s="21" t="s">
        <v>1426</v>
      </c>
      <c r="I5580" s="23" t="s">
        <v>1426</v>
      </c>
    </row>
    <row r="5581" spans="3:9">
      <c r="C5581" s="39" t="s">
        <v>12036</v>
      </c>
      <c r="D5581" s="40" t="s">
        <v>12037</v>
      </c>
      <c r="E5581" s="43" t="s">
        <v>19132</v>
      </c>
      <c r="F5581" s="44">
        <v>44029</v>
      </c>
      <c r="G5581" s="45">
        <v>-0.01</v>
      </c>
      <c r="H5581" s="21">
        <v>0</v>
      </c>
      <c r="I5581" s="23" t="s">
        <v>961</v>
      </c>
    </row>
    <row r="5582" spans="3:9">
      <c r="C5582" s="39" t="s">
        <v>12036</v>
      </c>
      <c r="D5582" s="40" t="s">
        <v>12037</v>
      </c>
      <c r="E5582" s="43" t="s">
        <v>19133</v>
      </c>
      <c r="F5582" s="44">
        <v>44029</v>
      </c>
      <c r="G5582" s="45">
        <v>-11782071.380000001</v>
      </c>
      <c r="H5582" s="21">
        <v>0</v>
      </c>
      <c r="I5582" s="23" t="s">
        <v>2</v>
      </c>
    </row>
    <row r="5583" spans="3:9">
      <c r="C5583" s="46" t="s">
        <v>21111</v>
      </c>
      <c r="D5583" s="47" t="s">
        <v>21112</v>
      </c>
      <c r="E5583" s="48" t="s">
        <v>21113</v>
      </c>
      <c r="F5583" s="49">
        <v>44580</v>
      </c>
      <c r="G5583" s="50">
        <v>-250469.93</v>
      </c>
      <c r="H5583" s="21" t="e">
        <v>#N/A</v>
      </c>
      <c r="I5583" s="23" t="e">
        <v>#N/A</v>
      </c>
    </row>
    <row r="5584" spans="3:9">
      <c r="C5584" s="46" t="s">
        <v>21114</v>
      </c>
      <c r="D5584" s="47" t="s">
        <v>21115</v>
      </c>
      <c r="E5584" s="48" t="s">
        <v>21116</v>
      </c>
      <c r="F5584" s="49">
        <v>44757</v>
      </c>
      <c r="G5584" s="50">
        <v>-12390</v>
      </c>
      <c r="H5584" s="21" t="e">
        <v>#N/A</v>
      </c>
      <c r="I5584" s="23" t="e">
        <v>#N/A</v>
      </c>
    </row>
    <row r="5585" spans="3:9" ht="75">
      <c r="C5585" s="46" t="s">
        <v>13840</v>
      </c>
      <c r="D5585" s="47" t="s">
        <v>21117</v>
      </c>
      <c r="E5585" s="48" t="s">
        <v>13841</v>
      </c>
      <c r="F5585" s="49">
        <v>44531</v>
      </c>
      <c r="G5585" s="50">
        <v>0.01</v>
      </c>
      <c r="H5585" s="21" t="s">
        <v>1338</v>
      </c>
      <c r="I5585" s="23" t="s">
        <v>19922</v>
      </c>
    </row>
    <row r="5586" spans="3:9" ht="105">
      <c r="C5586" s="39" t="s">
        <v>19134</v>
      </c>
      <c r="D5586" s="40" t="s">
        <v>21935</v>
      </c>
      <c r="E5586" s="43" t="s">
        <v>19135</v>
      </c>
      <c r="F5586" s="44">
        <v>44489</v>
      </c>
      <c r="G5586" s="45">
        <v>0.01</v>
      </c>
      <c r="H5586" s="21" t="s">
        <v>1387</v>
      </c>
      <c r="I5586" s="23" t="s">
        <v>20894</v>
      </c>
    </row>
    <row r="5587" spans="3:9">
      <c r="C5587" s="46" t="s">
        <v>21118</v>
      </c>
      <c r="D5587" s="47" t="s">
        <v>21119</v>
      </c>
      <c r="E5587" s="48" t="s">
        <v>21120</v>
      </c>
      <c r="F5587" s="49">
        <v>44768</v>
      </c>
      <c r="G5587" s="50">
        <v>-245440</v>
      </c>
      <c r="H5587" s="21" t="e">
        <v>#N/A</v>
      </c>
      <c r="I5587" s="23" t="e">
        <v>#N/A</v>
      </c>
    </row>
    <row r="5588" spans="3:9">
      <c r="C5588" s="39" t="s">
        <v>8063</v>
      </c>
      <c r="D5588" s="40" t="s">
        <v>8064</v>
      </c>
      <c r="E5588" s="43" t="s">
        <v>16808</v>
      </c>
      <c r="F5588" s="44">
        <v>41619</v>
      </c>
      <c r="G5588" s="45">
        <v>-73365.2</v>
      </c>
      <c r="H5588" s="21" t="s">
        <v>264</v>
      </c>
      <c r="I5588" s="23" t="s">
        <v>2641</v>
      </c>
    </row>
    <row r="5589" spans="3:9">
      <c r="C5589" s="39" t="s">
        <v>8063</v>
      </c>
      <c r="D5589" s="40" t="s">
        <v>8064</v>
      </c>
      <c r="E5589" s="43" t="s">
        <v>16809</v>
      </c>
      <c r="F5589" s="44">
        <v>41628</v>
      </c>
      <c r="G5589" s="45">
        <v>73365.2</v>
      </c>
      <c r="H5589" s="21" t="s">
        <v>265</v>
      </c>
      <c r="I5589" s="23" t="s">
        <v>8065</v>
      </c>
    </row>
    <row r="5590" spans="3:9">
      <c r="C5590" s="39" t="s">
        <v>8066</v>
      </c>
      <c r="D5590" s="40" t="s">
        <v>8067</v>
      </c>
      <c r="E5590" s="43" t="s">
        <v>16810</v>
      </c>
      <c r="F5590" s="44">
        <v>41619</v>
      </c>
      <c r="G5590" s="45">
        <v>-73365.2</v>
      </c>
      <c r="H5590" s="21" t="s">
        <v>266</v>
      </c>
      <c r="I5590" s="23" t="s">
        <v>2641</v>
      </c>
    </row>
    <row r="5591" spans="3:9">
      <c r="C5591" s="39" t="s">
        <v>8066</v>
      </c>
      <c r="D5591" s="40" t="s">
        <v>8067</v>
      </c>
      <c r="E5591" s="43" t="s">
        <v>16811</v>
      </c>
      <c r="F5591" s="44">
        <v>41628</v>
      </c>
      <c r="G5591" s="45">
        <v>73365.2</v>
      </c>
      <c r="H5591" s="21" t="s">
        <v>267</v>
      </c>
      <c r="I5591" s="23" t="s">
        <v>8068</v>
      </c>
    </row>
    <row r="5592" spans="3:9">
      <c r="C5592" s="39" t="s">
        <v>8069</v>
      </c>
      <c r="D5592" s="40" t="s">
        <v>8070</v>
      </c>
      <c r="E5592" s="43" t="s">
        <v>16812</v>
      </c>
      <c r="F5592" s="44">
        <v>41619</v>
      </c>
      <c r="G5592" s="45">
        <v>-87478.7</v>
      </c>
      <c r="H5592" s="21" t="s">
        <v>268</v>
      </c>
      <c r="I5592" s="23" t="s">
        <v>2641</v>
      </c>
    </row>
    <row r="5593" spans="3:9">
      <c r="C5593" s="39" t="s">
        <v>8069</v>
      </c>
      <c r="D5593" s="40" t="s">
        <v>8070</v>
      </c>
      <c r="E5593" s="43" t="s">
        <v>16813</v>
      </c>
      <c r="F5593" s="44">
        <v>41628</v>
      </c>
      <c r="G5593" s="45">
        <v>87478.7</v>
      </c>
      <c r="H5593" s="21" t="s">
        <v>269</v>
      </c>
      <c r="I5593" s="23" t="s">
        <v>8071</v>
      </c>
    </row>
    <row r="5594" spans="3:9">
      <c r="C5594" s="39" t="s">
        <v>8072</v>
      </c>
      <c r="D5594" s="40" t="s">
        <v>8073</v>
      </c>
      <c r="E5594" s="43" t="s">
        <v>16814</v>
      </c>
      <c r="F5594" s="44">
        <v>41619</v>
      </c>
      <c r="G5594" s="45">
        <v>-73365.2</v>
      </c>
      <c r="H5594" s="21" t="s">
        <v>270</v>
      </c>
      <c r="I5594" s="23" t="s">
        <v>2641</v>
      </c>
    </row>
    <row r="5595" spans="3:9">
      <c r="C5595" s="39" t="s">
        <v>8072</v>
      </c>
      <c r="D5595" s="40" t="s">
        <v>8073</v>
      </c>
      <c r="E5595" s="43" t="s">
        <v>16815</v>
      </c>
      <c r="F5595" s="44">
        <v>41628</v>
      </c>
      <c r="G5595" s="45">
        <v>73365.2</v>
      </c>
      <c r="H5595" s="21" t="s">
        <v>271</v>
      </c>
      <c r="I5595" s="23" t="s">
        <v>8074</v>
      </c>
    </row>
    <row r="5596" spans="3:9">
      <c r="C5596" s="39" t="s">
        <v>8075</v>
      </c>
      <c r="D5596" s="40" t="s">
        <v>8076</v>
      </c>
      <c r="E5596" s="43" t="s">
        <v>16816</v>
      </c>
      <c r="F5596" s="44">
        <v>41619</v>
      </c>
      <c r="G5596" s="45">
        <v>-73365.2</v>
      </c>
      <c r="H5596" s="21" t="s">
        <v>272</v>
      </c>
      <c r="I5596" s="23" t="s">
        <v>2641</v>
      </c>
    </row>
    <row r="5597" spans="3:9">
      <c r="C5597" s="39" t="s">
        <v>8075</v>
      </c>
      <c r="D5597" s="40" t="s">
        <v>8076</v>
      </c>
      <c r="E5597" s="43" t="s">
        <v>16817</v>
      </c>
      <c r="F5597" s="44">
        <v>41628</v>
      </c>
      <c r="G5597" s="45">
        <v>73365.2</v>
      </c>
      <c r="H5597" s="21" t="s">
        <v>273</v>
      </c>
      <c r="I5597" s="23" t="s">
        <v>8077</v>
      </c>
    </row>
    <row r="5598" spans="3:9">
      <c r="C5598" s="39" t="s">
        <v>12039</v>
      </c>
      <c r="D5598" s="40" t="s">
        <v>12040</v>
      </c>
      <c r="E5598" s="43" t="s">
        <v>19136</v>
      </c>
      <c r="F5598" s="44">
        <v>42222</v>
      </c>
      <c r="G5598" s="45">
        <v>-14904036</v>
      </c>
      <c r="H5598" s="21" t="s">
        <v>1554</v>
      </c>
      <c r="I5598" s="23" t="s">
        <v>12041</v>
      </c>
    </row>
    <row r="5599" spans="3:9" ht="150">
      <c r="C5599" s="39" t="s">
        <v>12039</v>
      </c>
      <c r="D5599" s="40" t="s">
        <v>12040</v>
      </c>
      <c r="E5599" s="43" t="s">
        <v>19137</v>
      </c>
      <c r="F5599" s="44">
        <v>44039</v>
      </c>
      <c r="G5599" s="45">
        <v>0.01</v>
      </c>
      <c r="H5599" s="21">
        <v>0</v>
      </c>
      <c r="I5599" s="23" t="s">
        <v>20896</v>
      </c>
    </row>
    <row r="5600" spans="3:9">
      <c r="C5600" s="39" t="s">
        <v>8078</v>
      </c>
      <c r="D5600" s="40" t="s">
        <v>8079</v>
      </c>
      <c r="E5600" s="43" t="s">
        <v>16818</v>
      </c>
      <c r="F5600" s="44">
        <v>42004</v>
      </c>
      <c r="G5600" s="45">
        <v>-34974.699999999997</v>
      </c>
      <c r="H5600" s="21" t="s">
        <v>274</v>
      </c>
      <c r="I5600" s="23" t="s">
        <v>8080</v>
      </c>
    </row>
    <row r="5601" spans="3:9">
      <c r="C5601" s="39" t="s">
        <v>12042</v>
      </c>
      <c r="D5601" s="40" t="s">
        <v>12043</v>
      </c>
      <c r="E5601" s="43" t="s">
        <v>19138</v>
      </c>
      <c r="F5601" s="44">
        <v>44474</v>
      </c>
      <c r="G5601" s="45">
        <v>-1875000</v>
      </c>
      <c r="H5601" s="21">
        <v>0</v>
      </c>
      <c r="I5601" s="23" t="s">
        <v>12044</v>
      </c>
    </row>
    <row r="5602" spans="3:9">
      <c r="C5602" s="39" t="s">
        <v>22002</v>
      </c>
      <c r="D5602" s="40" t="s">
        <v>21299</v>
      </c>
      <c r="E5602" s="40" t="s">
        <v>21300</v>
      </c>
      <c r="F5602" s="41">
        <v>44755</v>
      </c>
      <c r="G5602" s="42">
        <v>-2450</v>
      </c>
      <c r="H5602" s="21" t="s">
        <v>9768</v>
      </c>
      <c r="I5602" s="23" t="e">
        <v>#N/A</v>
      </c>
    </row>
    <row r="5603" spans="3:9">
      <c r="C5603" s="39" t="s">
        <v>8082</v>
      </c>
      <c r="D5603" s="40" t="s">
        <v>8083</v>
      </c>
      <c r="E5603" s="43" t="s">
        <v>16819</v>
      </c>
      <c r="F5603" s="44">
        <v>41761</v>
      </c>
      <c r="G5603" s="45">
        <v>-32395.14</v>
      </c>
      <c r="H5603" s="21" t="s">
        <v>276</v>
      </c>
      <c r="I5603" s="23" t="s">
        <v>8084</v>
      </c>
    </row>
    <row r="5604" spans="3:9">
      <c r="C5604" s="39" t="s">
        <v>8085</v>
      </c>
      <c r="D5604" s="40" t="s">
        <v>8086</v>
      </c>
      <c r="E5604" s="43" t="s">
        <v>16820</v>
      </c>
      <c r="F5604" s="44">
        <v>41765</v>
      </c>
      <c r="G5604" s="45">
        <v>-34194.870000000003</v>
      </c>
      <c r="H5604" s="21" t="s">
        <v>277</v>
      </c>
      <c r="I5604" s="23" t="s">
        <v>8087</v>
      </c>
    </row>
    <row r="5605" spans="3:9">
      <c r="C5605" s="39" t="s">
        <v>8089</v>
      </c>
      <c r="D5605" s="40" t="s">
        <v>8090</v>
      </c>
      <c r="E5605" s="43" t="s">
        <v>16821</v>
      </c>
      <c r="F5605" s="44">
        <v>42004</v>
      </c>
      <c r="G5605" s="45">
        <v>-34974.699999999997</v>
      </c>
      <c r="H5605" s="21" t="s">
        <v>278</v>
      </c>
      <c r="I5605" s="23" t="s">
        <v>8091</v>
      </c>
    </row>
    <row r="5606" spans="3:9">
      <c r="C5606" s="39" t="s">
        <v>8093</v>
      </c>
      <c r="D5606" s="40" t="s">
        <v>8094</v>
      </c>
      <c r="E5606" s="43" t="s">
        <v>16822</v>
      </c>
      <c r="F5606" s="44">
        <v>41744</v>
      </c>
      <c r="G5606" s="45">
        <v>-81540.78</v>
      </c>
      <c r="H5606" s="21" t="s">
        <v>279</v>
      </c>
      <c r="I5606" s="23" t="s">
        <v>8095</v>
      </c>
    </row>
    <row r="5607" spans="3:9">
      <c r="C5607" s="39" t="s">
        <v>8097</v>
      </c>
      <c r="D5607" s="40" t="s">
        <v>8098</v>
      </c>
      <c r="E5607" s="43" t="s">
        <v>16823</v>
      </c>
      <c r="F5607" s="44">
        <v>41619</v>
      </c>
      <c r="G5607" s="45">
        <v>-42315.5</v>
      </c>
      <c r="H5607" s="21" t="s">
        <v>280</v>
      </c>
      <c r="I5607" s="23" t="s">
        <v>2641</v>
      </c>
    </row>
    <row r="5608" spans="3:9">
      <c r="C5608" s="39" t="s">
        <v>8097</v>
      </c>
      <c r="D5608" s="40" t="s">
        <v>8098</v>
      </c>
      <c r="E5608" s="43" t="s">
        <v>16824</v>
      </c>
      <c r="F5608" s="44">
        <v>41628</v>
      </c>
      <c r="G5608" s="45">
        <v>42315.5</v>
      </c>
      <c r="H5608" s="21" t="s">
        <v>282</v>
      </c>
      <c r="I5608" s="23" t="s">
        <v>8099</v>
      </c>
    </row>
    <row r="5609" spans="3:9">
      <c r="C5609" s="39" t="s">
        <v>12045</v>
      </c>
      <c r="D5609" s="40" t="s">
        <v>12046</v>
      </c>
      <c r="E5609" s="43" t="s">
        <v>19139</v>
      </c>
      <c r="F5609" s="44">
        <v>42167</v>
      </c>
      <c r="G5609" s="45">
        <v>-312700</v>
      </c>
      <c r="H5609" s="21">
        <v>0</v>
      </c>
      <c r="I5609" s="23" t="s">
        <v>12047</v>
      </c>
    </row>
    <row r="5610" spans="3:9">
      <c r="C5610" s="39" t="s">
        <v>12045</v>
      </c>
      <c r="D5610" s="40" t="s">
        <v>12046</v>
      </c>
      <c r="E5610" s="43" t="s">
        <v>19140</v>
      </c>
      <c r="F5610" s="44">
        <v>43399</v>
      </c>
      <c r="G5610" s="45">
        <v>-938100</v>
      </c>
      <c r="H5610" s="21">
        <v>0</v>
      </c>
      <c r="I5610" s="23" t="s">
        <v>12048</v>
      </c>
    </row>
    <row r="5611" spans="3:9">
      <c r="C5611" s="39" t="s">
        <v>12045</v>
      </c>
      <c r="D5611" s="40" t="s">
        <v>12046</v>
      </c>
      <c r="E5611" s="43" t="s">
        <v>19141</v>
      </c>
      <c r="F5611" s="44">
        <v>43399</v>
      </c>
      <c r="G5611" s="45">
        <v>938100</v>
      </c>
      <c r="H5611" s="21">
        <v>0</v>
      </c>
      <c r="I5611" s="23" t="s">
        <v>12049</v>
      </c>
    </row>
    <row r="5612" spans="3:9">
      <c r="C5612" s="39" t="s">
        <v>12045</v>
      </c>
      <c r="D5612" s="40" t="s">
        <v>12046</v>
      </c>
      <c r="E5612" s="43" t="s">
        <v>19142</v>
      </c>
      <c r="F5612" s="44">
        <v>43711</v>
      </c>
      <c r="G5612" s="45">
        <v>-2814300</v>
      </c>
      <c r="H5612" s="21">
        <v>0</v>
      </c>
      <c r="I5612" s="23" t="s">
        <v>12050</v>
      </c>
    </row>
    <row r="5613" spans="3:9">
      <c r="C5613" s="39" t="s">
        <v>12045</v>
      </c>
      <c r="D5613" s="40" t="s">
        <v>12046</v>
      </c>
      <c r="E5613" s="43" t="s">
        <v>19143</v>
      </c>
      <c r="F5613" s="44">
        <v>43711</v>
      </c>
      <c r="G5613" s="45">
        <v>2814300</v>
      </c>
      <c r="H5613" s="21">
        <v>0</v>
      </c>
      <c r="I5613" s="23" t="s">
        <v>12051</v>
      </c>
    </row>
    <row r="5614" spans="3:9">
      <c r="C5614" s="39" t="s">
        <v>12045</v>
      </c>
      <c r="D5614" s="40" t="s">
        <v>12046</v>
      </c>
      <c r="E5614" s="43" t="s">
        <v>19144</v>
      </c>
      <c r="F5614" s="44">
        <v>44690</v>
      </c>
      <c r="G5614" s="45">
        <v>-938100</v>
      </c>
      <c r="H5614" s="21">
        <v>0</v>
      </c>
      <c r="I5614" s="23" t="s">
        <v>12052</v>
      </c>
    </row>
    <row r="5615" spans="3:9">
      <c r="C5615" s="39" t="s">
        <v>12053</v>
      </c>
      <c r="D5615" s="40" t="s">
        <v>12054</v>
      </c>
      <c r="E5615" s="43" t="s">
        <v>19145</v>
      </c>
      <c r="F5615" s="44">
        <v>41982</v>
      </c>
      <c r="G5615" s="45">
        <v>-1557600</v>
      </c>
      <c r="H5615" s="21">
        <v>0</v>
      </c>
      <c r="I5615" s="23" t="s">
        <v>12055</v>
      </c>
    </row>
    <row r="5616" spans="3:9">
      <c r="C5616" s="39" t="s">
        <v>12053</v>
      </c>
      <c r="D5616" s="40" t="s">
        <v>12054</v>
      </c>
      <c r="E5616" s="40" t="s">
        <v>19146</v>
      </c>
      <c r="F5616" s="41">
        <v>42285</v>
      </c>
      <c r="G5616" s="42">
        <v>-259600</v>
      </c>
      <c r="H5616" s="21" t="s">
        <v>12147</v>
      </c>
      <c r="I5616" s="23" t="s">
        <v>12056</v>
      </c>
    </row>
    <row r="5617" spans="3:9">
      <c r="C5617" s="39" t="s">
        <v>12053</v>
      </c>
      <c r="D5617" s="40" t="s">
        <v>12054</v>
      </c>
      <c r="E5617" s="40" t="s">
        <v>19147</v>
      </c>
      <c r="F5617" s="41">
        <v>42326</v>
      </c>
      <c r="G5617" s="42">
        <v>-198000</v>
      </c>
      <c r="H5617" s="21" t="s">
        <v>12150</v>
      </c>
      <c r="I5617" s="23" t="s">
        <v>12057</v>
      </c>
    </row>
    <row r="5618" spans="3:9">
      <c r="C5618" s="39" t="s">
        <v>8100</v>
      </c>
      <c r="D5618" s="40" t="s">
        <v>8101</v>
      </c>
      <c r="E5618" s="43" t="s">
        <v>16825</v>
      </c>
      <c r="F5618" s="44">
        <v>42004</v>
      </c>
      <c r="G5618" s="45">
        <v>-56649.599999999999</v>
      </c>
      <c r="H5618" s="21" t="s">
        <v>284</v>
      </c>
      <c r="I5618" s="23" t="s">
        <v>8102</v>
      </c>
    </row>
    <row r="5619" spans="3:9">
      <c r="C5619" s="39" t="s">
        <v>8104</v>
      </c>
      <c r="D5619" s="40" t="s">
        <v>8105</v>
      </c>
      <c r="E5619" s="43" t="s">
        <v>16826</v>
      </c>
      <c r="F5619" s="44">
        <v>41774</v>
      </c>
      <c r="G5619" s="45">
        <v>-72589</v>
      </c>
      <c r="H5619" s="21" t="s">
        <v>286</v>
      </c>
      <c r="I5619" s="23" t="s">
        <v>8106</v>
      </c>
    </row>
    <row r="5620" spans="3:9">
      <c r="C5620" s="39" t="s">
        <v>8108</v>
      </c>
      <c r="D5620" s="40" t="s">
        <v>8109</v>
      </c>
      <c r="E5620" s="43" t="s">
        <v>16827</v>
      </c>
      <c r="F5620" s="44">
        <v>41775</v>
      </c>
      <c r="G5620" s="45">
        <v>-40770.39</v>
      </c>
      <c r="H5620" s="21" t="s">
        <v>287</v>
      </c>
      <c r="I5620" s="23" t="s">
        <v>8110</v>
      </c>
    </row>
    <row r="5621" spans="3:9">
      <c r="C5621" s="39" t="s">
        <v>8112</v>
      </c>
      <c r="D5621" s="40" t="s">
        <v>8113</v>
      </c>
      <c r="E5621" s="43" t="s">
        <v>14869</v>
      </c>
      <c r="F5621" s="44">
        <v>40546</v>
      </c>
      <c r="G5621" s="45">
        <v>-25000</v>
      </c>
      <c r="H5621" s="21" t="s">
        <v>288</v>
      </c>
      <c r="I5621" s="23" t="s">
        <v>20220</v>
      </c>
    </row>
    <row r="5622" spans="3:9">
      <c r="C5622" s="39" t="s">
        <v>8114</v>
      </c>
      <c r="D5622" s="40" t="s">
        <v>8115</v>
      </c>
      <c r="E5622" s="43" t="s">
        <v>14870</v>
      </c>
      <c r="F5622" s="44">
        <v>41029</v>
      </c>
      <c r="G5622" s="45">
        <v>-272253.65999999997</v>
      </c>
      <c r="H5622" s="21" t="s">
        <v>289</v>
      </c>
      <c r="I5622" s="23" t="s">
        <v>20221</v>
      </c>
    </row>
    <row r="5623" spans="3:9">
      <c r="C5623" s="39" t="s">
        <v>8114</v>
      </c>
      <c r="D5623" s="40" t="s">
        <v>8115</v>
      </c>
      <c r="E5623" s="43" t="s">
        <v>14871</v>
      </c>
      <c r="F5623" s="44">
        <v>41044</v>
      </c>
      <c r="G5623" s="45">
        <v>-290003.06</v>
      </c>
      <c r="H5623" s="21" t="s">
        <v>290</v>
      </c>
      <c r="I5623" s="23" t="s">
        <v>20221</v>
      </c>
    </row>
    <row r="5624" spans="3:9">
      <c r="C5624" s="39" t="s">
        <v>8118</v>
      </c>
      <c r="D5624" s="40" t="s">
        <v>8119</v>
      </c>
      <c r="E5624" s="43" t="s">
        <v>14872</v>
      </c>
      <c r="F5624" s="44">
        <v>40956</v>
      </c>
      <c r="G5624" s="45">
        <v>-16500</v>
      </c>
      <c r="H5624" s="21" t="s">
        <v>291</v>
      </c>
      <c r="I5624" s="23" t="s">
        <v>20222</v>
      </c>
    </row>
    <row r="5625" spans="3:9">
      <c r="C5625" s="46" t="s">
        <v>1347</v>
      </c>
      <c r="D5625" s="47" t="s">
        <v>2137</v>
      </c>
      <c r="E5625" s="48" t="s">
        <v>13314</v>
      </c>
      <c r="F5625" s="49">
        <v>41061</v>
      </c>
      <c r="G5625" s="50">
        <v>-418089.77</v>
      </c>
      <c r="H5625" s="21" t="s">
        <v>1348</v>
      </c>
      <c r="I5625" s="23" t="s">
        <v>19923</v>
      </c>
    </row>
    <row r="5626" spans="3:9">
      <c r="C5626" s="39" t="s">
        <v>8121</v>
      </c>
      <c r="D5626" s="40" t="s">
        <v>8122</v>
      </c>
      <c r="E5626" s="43" t="s">
        <v>14873</v>
      </c>
      <c r="F5626" s="44">
        <v>40925</v>
      </c>
      <c r="G5626" s="45">
        <v>-17282.400000000001</v>
      </c>
      <c r="H5626" s="21" t="s">
        <v>292</v>
      </c>
      <c r="I5626" s="23" t="s">
        <v>20223</v>
      </c>
    </row>
    <row r="5627" spans="3:9">
      <c r="C5627" s="39" t="s">
        <v>8123</v>
      </c>
      <c r="D5627" s="40" t="s">
        <v>8124</v>
      </c>
      <c r="E5627" s="43" t="s">
        <v>14874</v>
      </c>
      <c r="F5627" s="44">
        <v>40371</v>
      </c>
      <c r="G5627" s="45">
        <v>-2800</v>
      </c>
      <c r="H5627" s="21" t="s">
        <v>293</v>
      </c>
      <c r="I5627" s="23" t="s">
        <v>20224</v>
      </c>
    </row>
    <row r="5628" spans="3:9">
      <c r="C5628" s="39" t="s">
        <v>8126</v>
      </c>
      <c r="D5628" s="40" t="s">
        <v>8127</v>
      </c>
      <c r="E5628" s="43" t="s">
        <v>14875</v>
      </c>
      <c r="F5628" s="44">
        <v>40560</v>
      </c>
      <c r="G5628" s="45">
        <v>-2000</v>
      </c>
      <c r="H5628" s="21" t="s">
        <v>294</v>
      </c>
      <c r="I5628" s="23" t="s">
        <v>20134</v>
      </c>
    </row>
    <row r="5629" spans="3:9">
      <c r="C5629" s="39" t="s">
        <v>8128</v>
      </c>
      <c r="D5629" s="40" t="s">
        <v>8129</v>
      </c>
      <c r="E5629" s="43" t="s">
        <v>14876</v>
      </c>
      <c r="F5629" s="44">
        <v>41008</v>
      </c>
      <c r="G5629" s="45">
        <v>-12601.75</v>
      </c>
      <c r="H5629" s="21" t="s">
        <v>295</v>
      </c>
      <c r="I5629" s="23" t="s">
        <v>20225</v>
      </c>
    </row>
    <row r="5630" spans="3:9">
      <c r="C5630" s="39" t="s">
        <v>8130</v>
      </c>
      <c r="D5630" s="40" t="s">
        <v>8131</v>
      </c>
      <c r="E5630" s="43" t="s">
        <v>14877</v>
      </c>
      <c r="F5630" s="44">
        <v>41008</v>
      </c>
      <c r="G5630" s="45">
        <v>-36910.379999999997</v>
      </c>
      <c r="H5630" s="21" t="s">
        <v>296</v>
      </c>
      <c r="I5630" s="23" t="s">
        <v>20226</v>
      </c>
    </row>
    <row r="5631" spans="3:9">
      <c r="C5631" s="39" t="s">
        <v>8132</v>
      </c>
      <c r="D5631" s="40" t="s">
        <v>8133</v>
      </c>
      <c r="E5631" s="43" t="s">
        <v>14878</v>
      </c>
      <c r="F5631" s="44">
        <v>41008</v>
      </c>
      <c r="G5631" s="45">
        <v>-19082.650000000001</v>
      </c>
      <c r="H5631" s="21" t="s">
        <v>297</v>
      </c>
      <c r="I5631" s="23" t="s">
        <v>20227</v>
      </c>
    </row>
    <row r="5632" spans="3:9">
      <c r="C5632" s="39" t="s">
        <v>12058</v>
      </c>
      <c r="D5632" s="40" t="s">
        <v>12059</v>
      </c>
      <c r="E5632" s="43" t="s">
        <v>19148</v>
      </c>
      <c r="F5632" s="44">
        <v>41927</v>
      </c>
      <c r="G5632" s="45">
        <v>-5106086.03</v>
      </c>
      <c r="H5632" s="21" t="s">
        <v>1392</v>
      </c>
      <c r="I5632" s="23" t="s">
        <v>12060</v>
      </c>
    </row>
    <row r="5633" spans="3:9">
      <c r="C5633" s="39" t="s">
        <v>8134</v>
      </c>
      <c r="D5633" s="40" t="s">
        <v>8135</v>
      </c>
      <c r="E5633" s="43" t="s">
        <v>16828</v>
      </c>
      <c r="F5633" s="44">
        <v>42004</v>
      </c>
      <c r="G5633" s="45">
        <v>-27715.8</v>
      </c>
      <c r="H5633" s="21" t="s">
        <v>1792</v>
      </c>
      <c r="I5633" s="23" t="s">
        <v>8136</v>
      </c>
    </row>
    <row r="5634" spans="3:9">
      <c r="C5634" s="39" t="s">
        <v>12061</v>
      </c>
      <c r="D5634" s="40" t="s">
        <v>12062</v>
      </c>
      <c r="E5634" s="43" t="s">
        <v>19149</v>
      </c>
      <c r="F5634" s="44">
        <v>44470</v>
      </c>
      <c r="G5634" s="45">
        <v>-2199590</v>
      </c>
      <c r="H5634" s="21" t="s">
        <v>1393</v>
      </c>
      <c r="I5634" s="23" t="s">
        <v>12063</v>
      </c>
    </row>
    <row r="5635" spans="3:9">
      <c r="C5635" s="39" t="s">
        <v>8138</v>
      </c>
      <c r="D5635" s="40" t="s">
        <v>8139</v>
      </c>
      <c r="E5635" s="43" t="s">
        <v>16829</v>
      </c>
      <c r="F5635" s="44">
        <v>41779</v>
      </c>
      <c r="G5635" s="45">
        <v>-57591.360000000001</v>
      </c>
      <c r="H5635" s="21" t="s">
        <v>299</v>
      </c>
      <c r="I5635" s="23" t="s">
        <v>8140</v>
      </c>
    </row>
    <row r="5636" spans="3:9">
      <c r="C5636" s="39" t="s">
        <v>12064</v>
      </c>
      <c r="D5636" s="40" t="s">
        <v>12065</v>
      </c>
      <c r="E5636" s="40" t="s">
        <v>19150</v>
      </c>
      <c r="F5636" s="41">
        <v>43839</v>
      </c>
      <c r="G5636" s="42">
        <v>-2276.67</v>
      </c>
      <c r="H5636" s="21" t="s">
        <v>7113</v>
      </c>
      <c r="I5636" s="23" t="s">
        <v>12066</v>
      </c>
    </row>
    <row r="5637" spans="3:9">
      <c r="C5637" s="39" t="s">
        <v>12064</v>
      </c>
      <c r="D5637" s="40" t="s">
        <v>12065</v>
      </c>
      <c r="E5637" s="40" t="s">
        <v>21936</v>
      </c>
      <c r="F5637" s="41">
        <v>44767</v>
      </c>
      <c r="G5637" s="42">
        <v>-126505.02</v>
      </c>
      <c r="H5637" s="21" t="s">
        <v>12156</v>
      </c>
      <c r="I5637" s="23" t="e">
        <v>#N/A</v>
      </c>
    </row>
    <row r="5638" spans="3:9">
      <c r="C5638" s="39" t="s">
        <v>8142</v>
      </c>
      <c r="D5638" s="40" t="s">
        <v>8143</v>
      </c>
      <c r="E5638" s="43" t="s">
        <v>16830</v>
      </c>
      <c r="F5638" s="44">
        <v>41780</v>
      </c>
      <c r="G5638" s="45">
        <v>-33617.69</v>
      </c>
      <c r="H5638" s="21" t="s">
        <v>300</v>
      </c>
      <c r="I5638" s="23" t="s">
        <v>8144</v>
      </c>
    </row>
    <row r="5639" spans="3:9">
      <c r="C5639" s="39" t="s">
        <v>8146</v>
      </c>
      <c r="D5639" s="40" t="s">
        <v>8147</v>
      </c>
      <c r="E5639" s="43" t="s">
        <v>16831</v>
      </c>
      <c r="F5639" s="44">
        <v>41779</v>
      </c>
      <c r="G5639" s="45">
        <v>-83400.800000000003</v>
      </c>
      <c r="H5639" s="21" t="s">
        <v>301</v>
      </c>
      <c r="I5639" s="23" t="s">
        <v>8148</v>
      </c>
    </row>
    <row r="5640" spans="3:9">
      <c r="C5640" s="39" t="s">
        <v>9003</v>
      </c>
      <c r="D5640" s="40" t="s">
        <v>9004</v>
      </c>
      <c r="E5640" s="43" t="s">
        <v>17262</v>
      </c>
      <c r="F5640" s="44">
        <v>41181</v>
      </c>
      <c r="G5640" s="45">
        <v>-20000</v>
      </c>
      <c r="H5640" s="21" t="e">
        <v>#N/A</v>
      </c>
      <c r="I5640" s="23" t="s">
        <v>8875</v>
      </c>
    </row>
    <row r="5641" spans="3:9">
      <c r="C5641" s="39" t="s">
        <v>9003</v>
      </c>
      <c r="D5641" s="40" t="s">
        <v>9004</v>
      </c>
      <c r="E5641" s="43" t="s">
        <v>19151</v>
      </c>
      <c r="F5641" s="44">
        <v>40940</v>
      </c>
      <c r="G5641" s="45">
        <v>-20000</v>
      </c>
      <c r="H5641" s="21" t="s">
        <v>1556</v>
      </c>
      <c r="I5641" s="23" t="s">
        <v>12067</v>
      </c>
    </row>
    <row r="5642" spans="3:9">
      <c r="C5642" s="39" t="s">
        <v>9003</v>
      </c>
      <c r="D5642" s="40" t="s">
        <v>9004</v>
      </c>
      <c r="E5642" s="43" t="s">
        <v>19152</v>
      </c>
      <c r="F5642" s="44">
        <v>41513</v>
      </c>
      <c r="G5642" s="45">
        <v>-23600</v>
      </c>
      <c r="H5642" s="21" t="s">
        <v>687</v>
      </c>
      <c r="I5642" s="23" t="s">
        <v>12069</v>
      </c>
    </row>
    <row r="5643" spans="3:9">
      <c r="C5643" s="39" t="s">
        <v>9003</v>
      </c>
      <c r="D5643" s="40" t="s">
        <v>9004</v>
      </c>
      <c r="E5643" s="40" t="s">
        <v>21937</v>
      </c>
      <c r="F5643" s="41">
        <v>44767</v>
      </c>
      <c r="G5643" s="42">
        <v>-70800</v>
      </c>
      <c r="H5643" s="21" t="s">
        <v>961</v>
      </c>
      <c r="I5643" s="23" t="e">
        <v>#N/A</v>
      </c>
    </row>
    <row r="5644" spans="3:9">
      <c r="C5644" s="46" t="s">
        <v>1349</v>
      </c>
      <c r="D5644" s="47" t="s">
        <v>2138</v>
      </c>
      <c r="E5644" s="48" t="s">
        <v>13511</v>
      </c>
      <c r="F5644" s="49">
        <v>42256</v>
      </c>
      <c r="G5644" s="50">
        <v>-98557.14</v>
      </c>
      <c r="H5644" s="21" t="s">
        <v>1081</v>
      </c>
      <c r="I5644" s="23" t="s">
        <v>1081</v>
      </c>
    </row>
    <row r="5645" spans="3:9">
      <c r="C5645" s="39" t="s">
        <v>8150</v>
      </c>
      <c r="D5645" s="40" t="s">
        <v>8151</v>
      </c>
      <c r="E5645" s="43" t="s">
        <v>16832</v>
      </c>
      <c r="F5645" s="44">
        <v>41619</v>
      </c>
      <c r="G5645" s="45">
        <v>-43726.85</v>
      </c>
      <c r="H5645" s="21" t="s">
        <v>1465</v>
      </c>
      <c r="I5645" s="23" t="s">
        <v>2641</v>
      </c>
    </row>
    <row r="5646" spans="3:9">
      <c r="C5646" s="39" t="s">
        <v>8150</v>
      </c>
      <c r="D5646" s="40" t="s">
        <v>8151</v>
      </c>
      <c r="E5646" s="43" t="s">
        <v>16833</v>
      </c>
      <c r="F5646" s="44">
        <v>41628</v>
      </c>
      <c r="G5646" s="45">
        <v>43726.85</v>
      </c>
      <c r="H5646" s="21" t="s">
        <v>1466</v>
      </c>
      <c r="I5646" s="23" t="s">
        <v>8152</v>
      </c>
    </row>
    <row r="5647" spans="3:9">
      <c r="C5647" s="39" t="s">
        <v>12070</v>
      </c>
      <c r="D5647" s="40" t="s">
        <v>12071</v>
      </c>
      <c r="E5647" s="40" t="s">
        <v>19153</v>
      </c>
      <c r="F5647" s="41">
        <v>41026</v>
      </c>
      <c r="G5647" s="42">
        <v>-50000</v>
      </c>
      <c r="H5647" s="21" t="e">
        <v>#N/A</v>
      </c>
      <c r="I5647" s="23" t="s">
        <v>12072</v>
      </c>
    </row>
    <row r="5648" spans="3:9">
      <c r="C5648" s="39" t="s">
        <v>21938</v>
      </c>
      <c r="D5648" s="40" t="s">
        <v>21939</v>
      </c>
      <c r="E5648" s="40" t="s">
        <v>21940</v>
      </c>
      <c r="F5648" s="41">
        <v>44769</v>
      </c>
      <c r="G5648" s="42">
        <v>-518291.4</v>
      </c>
      <c r="H5648" s="21" t="s">
        <v>12160</v>
      </c>
      <c r="I5648" s="23" t="e">
        <v>#N/A</v>
      </c>
    </row>
    <row r="5649" spans="3:9">
      <c r="C5649" s="39" t="s">
        <v>8153</v>
      </c>
      <c r="D5649" s="40" t="s">
        <v>8154</v>
      </c>
      <c r="E5649" s="43" t="s">
        <v>16834</v>
      </c>
      <c r="F5649" s="44">
        <v>41619</v>
      </c>
      <c r="G5649" s="45">
        <v>-43726.85</v>
      </c>
      <c r="H5649" s="21" t="s">
        <v>1466</v>
      </c>
      <c r="I5649" s="23" t="s">
        <v>2641</v>
      </c>
    </row>
    <row r="5650" spans="3:9">
      <c r="C5650" s="39" t="s">
        <v>8153</v>
      </c>
      <c r="D5650" s="40" t="s">
        <v>8154</v>
      </c>
      <c r="E5650" s="43" t="s">
        <v>16835</v>
      </c>
      <c r="F5650" s="44">
        <v>41628</v>
      </c>
      <c r="G5650" s="45">
        <v>43726.85</v>
      </c>
      <c r="H5650" s="21" t="s">
        <v>1466</v>
      </c>
      <c r="I5650" s="23" t="s">
        <v>8155</v>
      </c>
    </row>
    <row r="5651" spans="3:9">
      <c r="C5651" s="39" t="s">
        <v>8156</v>
      </c>
      <c r="D5651" s="40" t="s">
        <v>8157</v>
      </c>
      <c r="E5651" s="43" t="s">
        <v>16836</v>
      </c>
      <c r="F5651" s="44">
        <v>41619</v>
      </c>
      <c r="G5651" s="45">
        <v>-73365.2</v>
      </c>
      <c r="H5651" s="21" t="s">
        <v>303</v>
      </c>
      <c r="I5651" s="23" t="s">
        <v>2641</v>
      </c>
    </row>
    <row r="5652" spans="3:9">
      <c r="C5652" s="39" t="s">
        <v>8156</v>
      </c>
      <c r="D5652" s="40" t="s">
        <v>8157</v>
      </c>
      <c r="E5652" s="43" t="s">
        <v>16837</v>
      </c>
      <c r="F5652" s="44">
        <v>41628</v>
      </c>
      <c r="G5652" s="45">
        <v>73365.2</v>
      </c>
      <c r="H5652" s="21">
        <v>0</v>
      </c>
      <c r="I5652" s="23" t="s">
        <v>8158</v>
      </c>
    </row>
    <row r="5653" spans="3:9">
      <c r="C5653" s="39" t="s">
        <v>8159</v>
      </c>
      <c r="D5653" s="40" t="s">
        <v>8160</v>
      </c>
      <c r="E5653" s="43" t="s">
        <v>16838</v>
      </c>
      <c r="F5653" s="44">
        <v>41619</v>
      </c>
      <c r="G5653" s="45">
        <v>-87478.7</v>
      </c>
      <c r="H5653" s="21" t="s">
        <v>304</v>
      </c>
      <c r="I5653" s="23" t="s">
        <v>2641</v>
      </c>
    </row>
    <row r="5654" spans="3:9">
      <c r="C5654" s="39" t="s">
        <v>8159</v>
      </c>
      <c r="D5654" s="40" t="s">
        <v>8160</v>
      </c>
      <c r="E5654" s="43" t="s">
        <v>16839</v>
      </c>
      <c r="F5654" s="44">
        <v>41628</v>
      </c>
      <c r="G5654" s="45">
        <v>87478.7</v>
      </c>
      <c r="H5654" s="21" t="s">
        <v>19341</v>
      </c>
      <c r="I5654" s="23" t="s">
        <v>8161</v>
      </c>
    </row>
    <row r="5655" spans="3:9">
      <c r="C5655" s="39" t="s">
        <v>8162</v>
      </c>
      <c r="D5655" s="40" t="s">
        <v>8163</v>
      </c>
      <c r="E5655" s="43" t="s">
        <v>16840</v>
      </c>
      <c r="F5655" s="44">
        <v>41620</v>
      </c>
      <c r="G5655" s="45">
        <v>-43726.85</v>
      </c>
      <c r="H5655" s="21" t="s">
        <v>19342</v>
      </c>
      <c r="I5655" s="23" t="s">
        <v>2641</v>
      </c>
    </row>
    <row r="5656" spans="3:9">
      <c r="C5656" s="39" t="s">
        <v>8162</v>
      </c>
      <c r="D5656" s="40" t="s">
        <v>8163</v>
      </c>
      <c r="E5656" s="43" t="s">
        <v>16841</v>
      </c>
      <c r="F5656" s="44">
        <v>41631</v>
      </c>
      <c r="G5656" s="45">
        <v>43726.85</v>
      </c>
      <c r="H5656" s="21" t="s">
        <v>667</v>
      </c>
      <c r="I5656" s="23" t="s">
        <v>8164</v>
      </c>
    </row>
    <row r="5657" spans="3:9">
      <c r="C5657" s="39" t="s">
        <v>12073</v>
      </c>
      <c r="D5657" s="40" t="s">
        <v>12074</v>
      </c>
      <c r="E5657" s="40" t="s">
        <v>19154</v>
      </c>
      <c r="F5657" s="41">
        <v>42004</v>
      </c>
      <c r="G5657" s="42">
        <v>-103500</v>
      </c>
      <c r="H5657" s="21" t="s">
        <v>12164</v>
      </c>
      <c r="I5657" s="23" t="s">
        <v>9028</v>
      </c>
    </row>
    <row r="5658" spans="3:9">
      <c r="C5658" s="39" t="s">
        <v>8165</v>
      </c>
      <c r="D5658" s="40" t="s">
        <v>8166</v>
      </c>
      <c r="E5658" s="43" t="s">
        <v>16842</v>
      </c>
      <c r="F5658" s="44">
        <v>41620</v>
      </c>
      <c r="G5658" s="45">
        <v>-73365.2</v>
      </c>
      <c r="H5658" s="21" t="s">
        <v>304</v>
      </c>
      <c r="I5658" s="23" t="s">
        <v>2641</v>
      </c>
    </row>
    <row r="5659" spans="3:9">
      <c r="C5659" s="39" t="s">
        <v>8165</v>
      </c>
      <c r="D5659" s="40" t="s">
        <v>8166</v>
      </c>
      <c r="E5659" s="40" t="s">
        <v>16843</v>
      </c>
      <c r="F5659" s="41">
        <v>41631</v>
      </c>
      <c r="G5659" s="42">
        <v>73365.2</v>
      </c>
      <c r="H5659" s="21" t="s">
        <v>11480</v>
      </c>
      <c r="I5659" s="23" t="s">
        <v>8167</v>
      </c>
    </row>
    <row r="5660" spans="3:9">
      <c r="C5660" s="39" t="s">
        <v>22003</v>
      </c>
      <c r="D5660" s="40" t="s">
        <v>21301</v>
      </c>
      <c r="E5660" s="40" t="s">
        <v>21302</v>
      </c>
      <c r="F5660" s="41">
        <v>44708</v>
      </c>
      <c r="G5660" s="42">
        <v>-5610</v>
      </c>
      <c r="H5660" s="21" t="s">
        <v>11482</v>
      </c>
      <c r="I5660" s="23" t="e">
        <v>#N/A</v>
      </c>
    </row>
    <row r="5661" spans="3:9">
      <c r="C5661" s="39" t="s">
        <v>8974</v>
      </c>
      <c r="D5661" s="40" t="s">
        <v>8975</v>
      </c>
      <c r="E5661" s="43" t="s">
        <v>17244</v>
      </c>
      <c r="F5661" s="44">
        <v>41181</v>
      </c>
      <c r="G5661" s="45">
        <v>-18630</v>
      </c>
      <c r="H5661" s="21" t="s">
        <v>665</v>
      </c>
      <c r="I5661" s="23" t="s">
        <v>8875</v>
      </c>
    </row>
    <row r="5662" spans="3:9" ht="45">
      <c r="C5662" s="39" t="s">
        <v>8974</v>
      </c>
      <c r="D5662" s="40" t="s">
        <v>8975</v>
      </c>
      <c r="E5662" s="40" t="s">
        <v>19155</v>
      </c>
      <c r="F5662" s="41">
        <v>41186</v>
      </c>
      <c r="G5662" s="42">
        <v>18630</v>
      </c>
      <c r="H5662" s="21" t="s">
        <v>12166</v>
      </c>
      <c r="I5662" s="23" t="s">
        <v>12075</v>
      </c>
    </row>
    <row r="5663" spans="3:9">
      <c r="C5663" s="39" t="s">
        <v>22004</v>
      </c>
      <c r="D5663" s="40" t="s">
        <v>21303</v>
      </c>
      <c r="E5663" s="43" t="s">
        <v>21304</v>
      </c>
      <c r="F5663" s="44">
        <v>44708</v>
      </c>
      <c r="G5663" s="45">
        <v>-1900</v>
      </c>
      <c r="H5663" s="21" t="s">
        <v>306</v>
      </c>
      <c r="I5663" s="23" t="e">
        <v>#N/A</v>
      </c>
    </row>
    <row r="5664" spans="3:9">
      <c r="C5664" s="39" t="s">
        <v>8168</v>
      </c>
      <c r="D5664" s="40" t="s">
        <v>8169</v>
      </c>
      <c r="E5664" s="43" t="s">
        <v>17182</v>
      </c>
      <c r="F5664" s="44">
        <v>41026</v>
      </c>
      <c r="G5664" s="45">
        <v>-50000</v>
      </c>
      <c r="H5664" s="21" t="s">
        <v>307</v>
      </c>
      <c r="I5664" s="23" t="s">
        <v>12072</v>
      </c>
    </row>
    <row r="5665" spans="3:9">
      <c r="C5665" s="39" t="s">
        <v>8170</v>
      </c>
      <c r="D5665" s="40" t="s">
        <v>8171</v>
      </c>
      <c r="E5665" s="43" t="s">
        <v>16844</v>
      </c>
      <c r="F5665" s="44">
        <v>42122</v>
      </c>
      <c r="G5665" s="45">
        <v>-13915</v>
      </c>
      <c r="H5665" s="21" t="s">
        <v>309</v>
      </c>
      <c r="I5665" s="23" t="s">
        <v>8172</v>
      </c>
    </row>
    <row r="5666" spans="3:9">
      <c r="C5666" s="46" t="s">
        <v>1350</v>
      </c>
      <c r="D5666" s="47" t="s">
        <v>21121</v>
      </c>
      <c r="E5666" s="48" t="s">
        <v>12748</v>
      </c>
      <c r="F5666" s="49">
        <v>43448</v>
      </c>
      <c r="G5666" s="50">
        <v>-70800</v>
      </c>
      <c r="H5666" s="21" t="s">
        <v>1351</v>
      </c>
      <c r="I5666" s="23" t="s">
        <v>1351</v>
      </c>
    </row>
    <row r="5667" spans="3:9">
      <c r="C5667" s="39" t="s">
        <v>12076</v>
      </c>
      <c r="D5667" s="40" t="s">
        <v>12077</v>
      </c>
      <c r="E5667" s="40" t="s">
        <v>19156</v>
      </c>
      <c r="F5667" s="41">
        <v>44471</v>
      </c>
      <c r="G5667" s="42">
        <v>-11040024</v>
      </c>
      <c r="H5667" s="21" t="s">
        <v>20916</v>
      </c>
      <c r="I5667" s="23" t="s">
        <v>12078</v>
      </c>
    </row>
    <row r="5668" spans="3:9">
      <c r="C5668" s="39" t="s">
        <v>12079</v>
      </c>
      <c r="D5668" s="40" t="s">
        <v>12080</v>
      </c>
      <c r="E5668" s="40" t="s">
        <v>19157</v>
      </c>
      <c r="F5668" s="41">
        <v>42004</v>
      </c>
      <c r="G5668" s="42">
        <v>-103500</v>
      </c>
      <c r="H5668" s="21" t="s">
        <v>12168</v>
      </c>
      <c r="I5668" s="23" t="s">
        <v>9028</v>
      </c>
    </row>
    <row r="5669" spans="3:9">
      <c r="C5669" s="39" t="s">
        <v>8174</v>
      </c>
      <c r="D5669" s="40" t="s">
        <v>8175</v>
      </c>
      <c r="E5669" s="43" t="s">
        <v>14879</v>
      </c>
      <c r="F5669" s="44">
        <v>40925</v>
      </c>
      <c r="G5669" s="45">
        <v>-37445.199999999997</v>
      </c>
      <c r="H5669" s="21" t="s">
        <v>310</v>
      </c>
      <c r="I5669" s="23" t="s">
        <v>20228</v>
      </c>
    </row>
    <row r="5670" spans="3:9">
      <c r="C5670" s="39" t="s">
        <v>8976</v>
      </c>
      <c r="D5670" s="40" t="s">
        <v>8977</v>
      </c>
      <c r="E5670" s="43" t="s">
        <v>17245</v>
      </c>
      <c r="F5670" s="44">
        <v>41181</v>
      </c>
      <c r="G5670" s="45">
        <v>-18630</v>
      </c>
      <c r="H5670" s="21" t="s">
        <v>668</v>
      </c>
      <c r="I5670" s="23" t="s">
        <v>8875</v>
      </c>
    </row>
    <row r="5671" spans="3:9" ht="45">
      <c r="C5671" s="39" t="s">
        <v>8976</v>
      </c>
      <c r="D5671" s="40" t="s">
        <v>8977</v>
      </c>
      <c r="E5671" s="43" t="s">
        <v>19158</v>
      </c>
      <c r="F5671" s="44">
        <v>41186</v>
      </c>
      <c r="G5671" s="45">
        <v>18630</v>
      </c>
      <c r="H5671" s="21" t="s">
        <v>20</v>
      </c>
      <c r="I5671" s="23" t="s">
        <v>12081</v>
      </c>
    </row>
    <row r="5672" spans="3:9">
      <c r="C5672" s="39" t="s">
        <v>12082</v>
      </c>
      <c r="D5672" s="40" t="s">
        <v>12083</v>
      </c>
      <c r="E5672" s="43" t="s">
        <v>19159</v>
      </c>
      <c r="F5672" s="44">
        <v>43378</v>
      </c>
      <c r="G5672" s="45">
        <v>-78057</v>
      </c>
      <c r="H5672" s="21" t="s">
        <v>1185</v>
      </c>
      <c r="I5672" s="23" t="s">
        <v>12084</v>
      </c>
    </row>
    <row r="5673" spans="3:9">
      <c r="C5673" s="39" t="s">
        <v>12082</v>
      </c>
      <c r="D5673" s="40" t="s">
        <v>12083</v>
      </c>
      <c r="E5673" s="40" t="s">
        <v>21941</v>
      </c>
      <c r="F5673" s="41">
        <v>44767</v>
      </c>
      <c r="G5673" s="42">
        <v>-189757.5</v>
      </c>
      <c r="H5673" s="21" t="s">
        <v>9029</v>
      </c>
      <c r="I5673" s="23" t="e">
        <v>#N/A</v>
      </c>
    </row>
    <row r="5674" spans="3:9">
      <c r="C5674" s="39" t="s">
        <v>8176</v>
      </c>
      <c r="D5674" s="40" t="s">
        <v>8177</v>
      </c>
      <c r="E5674" s="43" t="s">
        <v>16845</v>
      </c>
      <c r="F5674" s="44">
        <v>42004</v>
      </c>
      <c r="G5674" s="45">
        <v>-73959.199999999997</v>
      </c>
      <c r="H5674" s="21" t="s">
        <v>312</v>
      </c>
      <c r="I5674" s="23" t="s">
        <v>8178</v>
      </c>
    </row>
    <row r="5675" spans="3:9">
      <c r="C5675" s="39" t="s">
        <v>12085</v>
      </c>
      <c r="D5675" s="40" t="s">
        <v>12086</v>
      </c>
      <c r="E5675" s="40" t="s">
        <v>19160</v>
      </c>
      <c r="F5675" s="41">
        <v>42004</v>
      </c>
      <c r="G5675" s="42">
        <v>-103500</v>
      </c>
      <c r="H5675" s="21" t="s">
        <v>648</v>
      </c>
      <c r="I5675" s="23" t="s">
        <v>9028</v>
      </c>
    </row>
    <row r="5676" spans="3:9">
      <c r="C5676" s="39" t="s">
        <v>8978</v>
      </c>
      <c r="D5676" s="40" t="s">
        <v>8979</v>
      </c>
      <c r="E5676" s="43" t="s">
        <v>17246</v>
      </c>
      <c r="F5676" s="44">
        <v>41181</v>
      </c>
      <c r="G5676" s="45">
        <v>-18630</v>
      </c>
      <c r="H5676" s="21" t="s">
        <v>7839</v>
      </c>
      <c r="I5676" s="23" t="s">
        <v>8875</v>
      </c>
    </row>
    <row r="5677" spans="3:9" ht="45">
      <c r="C5677" s="39" t="s">
        <v>8978</v>
      </c>
      <c r="D5677" s="40" t="s">
        <v>8979</v>
      </c>
      <c r="E5677" s="40" t="s">
        <v>19161</v>
      </c>
      <c r="F5677" s="41">
        <v>41186</v>
      </c>
      <c r="G5677" s="42">
        <v>18630</v>
      </c>
      <c r="H5677" s="21" t="s">
        <v>12176</v>
      </c>
      <c r="I5677" s="23" t="s">
        <v>12087</v>
      </c>
    </row>
    <row r="5678" spans="3:9" ht="60">
      <c r="C5678" s="39" t="s">
        <v>19162</v>
      </c>
      <c r="D5678" s="40" t="s">
        <v>19163</v>
      </c>
      <c r="E5678" s="40" t="s">
        <v>19164</v>
      </c>
      <c r="F5678" s="41">
        <v>44153</v>
      </c>
      <c r="G5678" s="42">
        <v>0.01</v>
      </c>
      <c r="H5678" s="21" t="s">
        <v>12179</v>
      </c>
      <c r="I5678" s="23" t="s">
        <v>20897</v>
      </c>
    </row>
    <row r="5679" spans="3:9">
      <c r="C5679" s="39" t="s">
        <v>12088</v>
      </c>
      <c r="D5679" s="40" t="s">
        <v>12089</v>
      </c>
      <c r="E5679" s="40" t="s">
        <v>19165</v>
      </c>
      <c r="F5679" s="41">
        <v>43199</v>
      </c>
      <c r="G5679" s="42">
        <v>-1747496.7</v>
      </c>
      <c r="H5679" s="21" t="s">
        <v>12180</v>
      </c>
      <c r="I5679" s="23" t="s">
        <v>12090</v>
      </c>
    </row>
    <row r="5680" spans="3:9">
      <c r="C5680" s="39" t="s">
        <v>12088</v>
      </c>
      <c r="D5680" s="40" t="s">
        <v>12089</v>
      </c>
      <c r="E5680" s="40" t="s">
        <v>19166</v>
      </c>
      <c r="F5680" s="41">
        <v>43199</v>
      </c>
      <c r="G5680" s="42">
        <v>1747496.7</v>
      </c>
      <c r="H5680" s="21" t="s">
        <v>12181</v>
      </c>
      <c r="I5680" s="23" t="s">
        <v>12091</v>
      </c>
    </row>
    <row r="5681" spans="3:9">
      <c r="C5681" s="39" t="s">
        <v>12092</v>
      </c>
      <c r="D5681" s="40" t="s">
        <v>12093</v>
      </c>
      <c r="E5681" s="40" t="s">
        <v>19167</v>
      </c>
      <c r="F5681" s="41">
        <v>44470</v>
      </c>
      <c r="G5681" s="42">
        <v>-880000</v>
      </c>
      <c r="H5681" s="21" t="s">
        <v>12182</v>
      </c>
      <c r="I5681" s="23" t="s">
        <v>12094</v>
      </c>
    </row>
    <row r="5682" spans="3:9">
      <c r="C5682" s="39" t="s">
        <v>12095</v>
      </c>
      <c r="D5682" s="40" t="s">
        <v>12096</v>
      </c>
      <c r="E5682" s="40" t="s">
        <v>19168</v>
      </c>
      <c r="F5682" s="41">
        <v>42299</v>
      </c>
      <c r="G5682" s="42">
        <v>-16000</v>
      </c>
      <c r="H5682" s="21" t="s">
        <v>12183</v>
      </c>
      <c r="I5682" s="23" t="s">
        <v>3480</v>
      </c>
    </row>
    <row r="5683" spans="3:9">
      <c r="C5683" s="39" t="s">
        <v>8180</v>
      </c>
      <c r="D5683" s="40" t="s">
        <v>8181</v>
      </c>
      <c r="E5683" s="43" t="s">
        <v>16846</v>
      </c>
      <c r="F5683" s="44">
        <v>41619</v>
      </c>
      <c r="G5683" s="45">
        <v>-87478.7</v>
      </c>
      <c r="H5683" s="21" t="s">
        <v>313</v>
      </c>
      <c r="I5683" s="23" t="s">
        <v>2641</v>
      </c>
    </row>
    <row r="5684" spans="3:9">
      <c r="C5684" s="39" t="s">
        <v>8180</v>
      </c>
      <c r="D5684" s="40" t="s">
        <v>8181</v>
      </c>
      <c r="E5684" s="43" t="s">
        <v>16847</v>
      </c>
      <c r="F5684" s="44">
        <v>41628</v>
      </c>
      <c r="G5684" s="45">
        <v>87478.7</v>
      </c>
      <c r="H5684" s="21" t="s">
        <v>314</v>
      </c>
      <c r="I5684" s="23" t="s">
        <v>8182</v>
      </c>
    </row>
    <row r="5685" spans="3:9">
      <c r="C5685" s="39" t="s">
        <v>8183</v>
      </c>
      <c r="D5685" s="40" t="s">
        <v>8184</v>
      </c>
      <c r="E5685" s="43" t="s">
        <v>16848</v>
      </c>
      <c r="F5685" s="44">
        <v>41619</v>
      </c>
      <c r="G5685" s="45">
        <v>-43726.85</v>
      </c>
      <c r="H5685" s="21" t="s">
        <v>315</v>
      </c>
      <c r="I5685" s="23" t="s">
        <v>2641</v>
      </c>
    </row>
    <row r="5686" spans="3:9">
      <c r="C5686" s="39" t="s">
        <v>8183</v>
      </c>
      <c r="D5686" s="40" t="s">
        <v>8184</v>
      </c>
      <c r="E5686" s="43" t="s">
        <v>16849</v>
      </c>
      <c r="F5686" s="44">
        <v>41628</v>
      </c>
      <c r="G5686" s="45">
        <v>43726.85</v>
      </c>
      <c r="H5686" s="21" t="s">
        <v>316</v>
      </c>
      <c r="I5686" s="23" t="s">
        <v>8185</v>
      </c>
    </row>
    <row r="5687" spans="3:9">
      <c r="C5687" s="39" t="s">
        <v>12097</v>
      </c>
      <c r="D5687" s="40" t="s">
        <v>12098</v>
      </c>
      <c r="E5687" s="40" t="s">
        <v>19169</v>
      </c>
      <c r="F5687" s="41">
        <v>43056</v>
      </c>
      <c r="G5687" s="42">
        <v>-0.01</v>
      </c>
      <c r="H5687" s="21" t="e">
        <v>#N/A</v>
      </c>
      <c r="I5687" s="23" t="s">
        <v>20898</v>
      </c>
    </row>
    <row r="5688" spans="3:9">
      <c r="C5688" s="39" t="s">
        <v>12097</v>
      </c>
      <c r="D5688" s="40" t="s">
        <v>12098</v>
      </c>
      <c r="E5688" s="40" t="s">
        <v>21942</v>
      </c>
      <c r="F5688" s="41">
        <v>44769</v>
      </c>
      <c r="G5688" s="42">
        <v>-191773.67</v>
      </c>
      <c r="H5688" s="21" t="s">
        <v>20917</v>
      </c>
      <c r="I5688" s="23" t="e">
        <v>#N/A</v>
      </c>
    </row>
    <row r="5689" spans="3:9" ht="60">
      <c r="C5689" s="39" t="s">
        <v>12097</v>
      </c>
      <c r="D5689" s="40" t="s">
        <v>12098</v>
      </c>
      <c r="E5689" s="40" t="s">
        <v>19170</v>
      </c>
      <c r="F5689" s="41">
        <v>44117</v>
      </c>
      <c r="G5689" s="42">
        <v>0.01</v>
      </c>
      <c r="H5689" s="21" t="s">
        <v>20919</v>
      </c>
      <c r="I5689" s="23" t="s">
        <v>20900</v>
      </c>
    </row>
    <row r="5690" spans="3:9" ht="75">
      <c r="C5690" s="39" t="s">
        <v>12097</v>
      </c>
      <c r="D5690" s="40" t="s">
        <v>12098</v>
      </c>
      <c r="E5690" s="40" t="s">
        <v>19171</v>
      </c>
      <c r="F5690" s="41">
        <v>43899</v>
      </c>
      <c r="G5690" s="42">
        <v>0.01</v>
      </c>
      <c r="H5690" s="21" t="s">
        <v>20921</v>
      </c>
      <c r="I5690" s="23" t="s">
        <v>20902</v>
      </c>
    </row>
    <row r="5691" spans="3:9" ht="60">
      <c r="C5691" s="39" t="s">
        <v>12097</v>
      </c>
      <c r="D5691" s="40" t="s">
        <v>12098</v>
      </c>
      <c r="E5691" s="40" t="s">
        <v>19172</v>
      </c>
      <c r="F5691" s="41">
        <v>43899</v>
      </c>
      <c r="G5691" s="42">
        <v>0.01</v>
      </c>
      <c r="H5691" s="21" t="s">
        <v>20923</v>
      </c>
      <c r="I5691" s="23" t="s">
        <v>20904</v>
      </c>
    </row>
    <row r="5692" spans="3:9" ht="60">
      <c r="C5692" s="39" t="s">
        <v>12097</v>
      </c>
      <c r="D5692" s="40" t="s">
        <v>12098</v>
      </c>
      <c r="E5692" s="40" t="s">
        <v>19173</v>
      </c>
      <c r="F5692" s="41">
        <v>43899</v>
      </c>
      <c r="G5692" s="42">
        <v>0.01</v>
      </c>
      <c r="H5692" s="21" t="s">
        <v>20925</v>
      </c>
      <c r="I5692" s="23" t="s">
        <v>20906</v>
      </c>
    </row>
    <row r="5693" spans="3:9" ht="105">
      <c r="C5693" s="39" t="s">
        <v>12097</v>
      </c>
      <c r="D5693" s="40" t="s">
        <v>12098</v>
      </c>
      <c r="E5693" s="40" t="s">
        <v>19174</v>
      </c>
      <c r="F5693" s="41">
        <v>43899</v>
      </c>
      <c r="G5693" s="42">
        <v>0.01</v>
      </c>
      <c r="H5693" s="21" t="s">
        <v>20927</v>
      </c>
      <c r="I5693" s="23" t="s">
        <v>20908</v>
      </c>
    </row>
    <row r="5694" spans="3:9">
      <c r="C5694" s="39" t="s">
        <v>8186</v>
      </c>
      <c r="D5694" s="40" t="s">
        <v>8187</v>
      </c>
      <c r="E5694" s="43" t="s">
        <v>16850</v>
      </c>
      <c r="F5694" s="44">
        <v>41619</v>
      </c>
      <c r="G5694" s="45">
        <v>-87478.7</v>
      </c>
      <c r="H5694" s="21" t="s">
        <v>317</v>
      </c>
      <c r="I5694" s="23" t="s">
        <v>2641</v>
      </c>
    </row>
    <row r="5695" spans="3:9">
      <c r="C5695" s="39" t="s">
        <v>8186</v>
      </c>
      <c r="D5695" s="40" t="s">
        <v>8187</v>
      </c>
      <c r="E5695" s="43" t="s">
        <v>16851</v>
      </c>
      <c r="F5695" s="44">
        <v>41628</v>
      </c>
      <c r="G5695" s="45">
        <v>87478.7</v>
      </c>
      <c r="H5695" s="21" t="s">
        <v>318</v>
      </c>
      <c r="I5695" s="23" t="s">
        <v>8188</v>
      </c>
    </row>
    <row r="5696" spans="3:9">
      <c r="C5696" s="39" t="s">
        <v>12099</v>
      </c>
      <c r="D5696" s="40" t="s">
        <v>12100</v>
      </c>
      <c r="E5696" s="40" t="s">
        <v>19175</v>
      </c>
      <c r="F5696" s="41">
        <v>41744</v>
      </c>
      <c r="G5696" s="42">
        <v>-1389049.77</v>
      </c>
      <c r="H5696" s="21" t="s">
        <v>20929</v>
      </c>
      <c r="I5696" s="23" t="s">
        <v>12101</v>
      </c>
    </row>
    <row r="5697" spans="3:9">
      <c r="C5697" s="39" t="s">
        <v>12099</v>
      </c>
      <c r="D5697" s="40" t="s">
        <v>12100</v>
      </c>
      <c r="E5697" s="40" t="s">
        <v>19176</v>
      </c>
      <c r="F5697" s="41">
        <v>41744</v>
      </c>
      <c r="G5697" s="42">
        <v>277809.95</v>
      </c>
      <c r="H5697" s="21" t="s">
        <v>20564</v>
      </c>
      <c r="I5697" s="23" t="s">
        <v>12101</v>
      </c>
    </row>
    <row r="5698" spans="3:9">
      <c r="C5698" s="39" t="s">
        <v>8189</v>
      </c>
      <c r="D5698" s="40" t="s">
        <v>8190</v>
      </c>
      <c r="E5698" s="43" t="s">
        <v>16852</v>
      </c>
      <c r="F5698" s="44">
        <v>41619</v>
      </c>
      <c r="G5698" s="45">
        <v>-43726.85</v>
      </c>
      <c r="H5698" s="21" t="s">
        <v>319</v>
      </c>
      <c r="I5698" s="23" t="s">
        <v>2641</v>
      </c>
    </row>
    <row r="5699" spans="3:9">
      <c r="C5699" s="39" t="s">
        <v>8189</v>
      </c>
      <c r="D5699" s="40" t="s">
        <v>8190</v>
      </c>
      <c r="E5699" s="43" t="s">
        <v>16853</v>
      </c>
      <c r="F5699" s="44">
        <v>41628</v>
      </c>
      <c r="G5699" s="45">
        <v>43726.85</v>
      </c>
      <c r="H5699" s="21" t="s">
        <v>320</v>
      </c>
      <c r="I5699" s="23" t="s">
        <v>8191</v>
      </c>
    </row>
    <row r="5700" spans="3:9">
      <c r="C5700" s="39" t="s">
        <v>8192</v>
      </c>
      <c r="D5700" s="40" t="s">
        <v>8193</v>
      </c>
      <c r="E5700" s="43" t="s">
        <v>16854</v>
      </c>
      <c r="F5700" s="44">
        <v>41619</v>
      </c>
      <c r="G5700" s="45">
        <v>-42315.5</v>
      </c>
      <c r="H5700" s="21" t="s">
        <v>321</v>
      </c>
      <c r="I5700" s="23" t="s">
        <v>2641</v>
      </c>
    </row>
    <row r="5701" spans="3:9">
      <c r="C5701" s="39" t="s">
        <v>8192</v>
      </c>
      <c r="D5701" s="40" t="s">
        <v>8193</v>
      </c>
      <c r="E5701" s="43" t="s">
        <v>16855</v>
      </c>
      <c r="F5701" s="44">
        <v>41628</v>
      </c>
      <c r="G5701" s="45">
        <v>42315.5</v>
      </c>
      <c r="H5701" s="21" t="s">
        <v>322</v>
      </c>
      <c r="I5701" s="23" t="s">
        <v>8194</v>
      </c>
    </row>
    <row r="5702" spans="3:9">
      <c r="C5702" s="39" t="s">
        <v>8195</v>
      </c>
      <c r="D5702" s="40" t="s">
        <v>8196</v>
      </c>
      <c r="E5702" s="43" t="s">
        <v>16856</v>
      </c>
      <c r="F5702" s="44">
        <v>41619</v>
      </c>
      <c r="G5702" s="45">
        <v>-43726.85</v>
      </c>
      <c r="H5702" s="21" t="s">
        <v>323</v>
      </c>
      <c r="I5702" s="23" t="s">
        <v>2641</v>
      </c>
    </row>
    <row r="5703" spans="3:9">
      <c r="C5703" s="39" t="s">
        <v>8195</v>
      </c>
      <c r="D5703" s="40" t="s">
        <v>8196</v>
      </c>
      <c r="E5703" s="43" t="s">
        <v>16857</v>
      </c>
      <c r="F5703" s="44">
        <v>41628</v>
      </c>
      <c r="G5703" s="45">
        <v>43726.85</v>
      </c>
      <c r="H5703" s="21" t="s">
        <v>324</v>
      </c>
      <c r="I5703" s="23" t="s">
        <v>8197</v>
      </c>
    </row>
    <row r="5704" spans="3:9">
      <c r="C5704" s="39" t="s">
        <v>8198</v>
      </c>
      <c r="D5704" s="40" t="s">
        <v>8199</v>
      </c>
      <c r="E5704" s="43" t="s">
        <v>16858</v>
      </c>
      <c r="F5704" s="44">
        <v>41620</v>
      </c>
      <c r="G5704" s="45">
        <v>-42315.5</v>
      </c>
      <c r="H5704" s="21" t="s">
        <v>325</v>
      </c>
      <c r="I5704" s="23" t="s">
        <v>2641</v>
      </c>
    </row>
    <row r="5705" spans="3:9">
      <c r="C5705" s="39" t="s">
        <v>8198</v>
      </c>
      <c r="D5705" s="40" t="s">
        <v>8199</v>
      </c>
      <c r="E5705" s="43" t="s">
        <v>16859</v>
      </c>
      <c r="F5705" s="44">
        <v>41631</v>
      </c>
      <c r="G5705" s="45">
        <v>42315.5</v>
      </c>
      <c r="H5705" s="21" t="s">
        <v>326</v>
      </c>
      <c r="I5705" s="23" t="s">
        <v>8200</v>
      </c>
    </row>
    <row r="5706" spans="3:9">
      <c r="C5706" s="39" t="s">
        <v>8201</v>
      </c>
      <c r="D5706" s="40" t="s">
        <v>8202</v>
      </c>
      <c r="E5706" s="43" t="s">
        <v>16860</v>
      </c>
      <c r="F5706" s="44">
        <v>41741</v>
      </c>
      <c r="G5706" s="45">
        <v>-68389.740000000005</v>
      </c>
      <c r="H5706" s="21" t="s">
        <v>327</v>
      </c>
      <c r="I5706" s="23" t="s">
        <v>8203</v>
      </c>
    </row>
    <row r="5707" spans="3:9">
      <c r="C5707" s="39" t="s">
        <v>12102</v>
      </c>
      <c r="D5707" s="40" t="s">
        <v>12103</v>
      </c>
      <c r="E5707" s="40" t="s">
        <v>21943</v>
      </c>
      <c r="F5707" s="41">
        <v>44763</v>
      </c>
      <c r="G5707" s="42">
        <v>-118598.43</v>
      </c>
      <c r="H5707" s="21" t="s">
        <v>12186</v>
      </c>
      <c r="I5707" s="23" t="e">
        <v>#N/A</v>
      </c>
    </row>
    <row r="5708" spans="3:9" ht="60">
      <c r="C5708" s="39" t="s">
        <v>12102</v>
      </c>
      <c r="D5708" s="40" t="s">
        <v>12103</v>
      </c>
      <c r="E5708" s="40" t="s">
        <v>19177</v>
      </c>
      <c r="F5708" s="41">
        <v>44120</v>
      </c>
      <c r="G5708" s="42">
        <v>0.01</v>
      </c>
      <c r="H5708" s="21" t="s">
        <v>20932</v>
      </c>
      <c r="I5708" s="23" t="s">
        <v>20910</v>
      </c>
    </row>
    <row r="5709" spans="3:9" ht="60">
      <c r="C5709" s="39" t="s">
        <v>12102</v>
      </c>
      <c r="D5709" s="40" t="s">
        <v>12103</v>
      </c>
      <c r="E5709" s="40" t="s">
        <v>19178</v>
      </c>
      <c r="F5709" s="41">
        <v>44048</v>
      </c>
      <c r="G5709" s="42">
        <v>0.01</v>
      </c>
      <c r="H5709" s="21" t="s">
        <v>20934</v>
      </c>
      <c r="I5709" s="23" t="s">
        <v>20912</v>
      </c>
    </row>
    <row r="5710" spans="3:9">
      <c r="C5710" s="39" t="s">
        <v>12104</v>
      </c>
      <c r="D5710" s="40" t="s">
        <v>12105</v>
      </c>
      <c r="E5710" s="40" t="s">
        <v>19179</v>
      </c>
      <c r="F5710" s="41">
        <v>42604</v>
      </c>
      <c r="G5710" s="42">
        <v>-28000</v>
      </c>
      <c r="H5710" s="21" t="s">
        <v>20936</v>
      </c>
      <c r="I5710" s="23" t="s">
        <v>3815</v>
      </c>
    </row>
    <row r="5711" spans="3:9">
      <c r="C5711" s="39" t="s">
        <v>8205</v>
      </c>
      <c r="D5711" s="40" t="s">
        <v>8206</v>
      </c>
      <c r="E5711" s="43" t="s">
        <v>16861</v>
      </c>
      <c r="F5711" s="44">
        <v>41778</v>
      </c>
      <c r="G5711" s="45">
        <v>-68389.740000000005</v>
      </c>
      <c r="H5711" s="21" t="s">
        <v>328</v>
      </c>
      <c r="I5711" s="23" t="s">
        <v>8207</v>
      </c>
    </row>
    <row r="5712" spans="3:9">
      <c r="C5712" s="39" t="s">
        <v>8209</v>
      </c>
      <c r="D5712" s="40" t="s">
        <v>8210</v>
      </c>
      <c r="E5712" s="43" t="s">
        <v>16862</v>
      </c>
      <c r="F5712" s="44">
        <v>42004</v>
      </c>
      <c r="G5712" s="45">
        <v>-23756.400000000001</v>
      </c>
      <c r="H5712" s="21" t="s">
        <v>266</v>
      </c>
      <c r="I5712" s="23" t="s">
        <v>8211</v>
      </c>
    </row>
    <row r="5713" spans="3:9">
      <c r="C5713" s="39" t="s">
        <v>8213</v>
      </c>
      <c r="D5713" s="40" t="s">
        <v>4616</v>
      </c>
      <c r="E5713" s="43" t="s">
        <v>14880</v>
      </c>
      <c r="F5713" s="44">
        <v>40925</v>
      </c>
      <c r="G5713" s="45">
        <v>-23331.24</v>
      </c>
      <c r="H5713" s="21" t="s">
        <v>329</v>
      </c>
      <c r="I5713" s="23" t="s">
        <v>20229</v>
      </c>
    </row>
    <row r="5714" spans="3:9">
      <c r="C5714" s="39" t="s">
        <v>8214</v>
      </c>
      <c r="D5714" s="40" t="s">
        <v>8215</v>
      </c>
      <c r="E5714" s="43" t="s">
        <v>14881</v>
      </c>
      <c r="F5714" s="44">
        <v>40925</v>
      </c>
      <c r="G5714" s="45">
        <v>-13321.85</v>
      </c>
      <c r="H5714" s="21" t="s">
        <v>330</v>
      </c>
      <c r="I5714" s="23" t="s">
        <v>20230</v>
      </c>
    </row>
    <row r="5715" spans="3:9">
      <c r="C5715" s="39" t="s">
        <v>8216</v>
      </c>
      <c r="D5715" s="40" t="s">
        <v>4653</v>
      </c>
      <c r="E5715" s="43" t="s">
        <v>14882</v>
      </c>
      <c r="F5715" s="44">
        <v>41008</v>
      </c>
      <c r="G5715" s="45">
        <v>-19082.650000000001</v>
      </c>
      <c r="H5715" s="21" t="s">
        <v>331</v>
      </c>
      <c r="I5715" s="23" t="s">
        <v>20231</v>
      </c>
    </row>
    <row r="5716" spans="3:9">
      <c r="C5716" s="39" t="s">
        <v>8217</v>
      </c>
      <c r="D5716" s="40" t="s">
        <v>8218</v>
      </c>
      <c r="E5716" s="43" t="s">
        <v>17183</v>
      </c>
      <c r="F5716" s="44">
        <v>41365</v>
      </c>
      <c r="G5716" s="45">
        <v>-31405.83</v>
      </c>
      <c r="H5716" s="21" t="s">
        <v>332</v>
      </c>
      <c r="I5716" s="23" t="s">
        <v>8219</v>
      </c>
    </row>
    <row r="5717" spans="3:9">
      <c r="C5717" s="46" t="s">
        <v>1537</v>
      </c>
      <c r="D5717" s="47" t="s">
        <v>2140</v>
      </c>
      <c r="E5717" s="48" t="s">
        <v>13055</v>
      </c>
      <c r="F5717" s="49">
        <v>41653</v>
      </c>
      <c r="G5717" s="50">
        <v>-118000</v>
      </c>
      <c r="H5717" s="21" t="s">
        <v>1538</v>
      </c>
      <c r="I5717" s="23" t="s">
        <v>19924</v>
      </c>
    </row>
    <row r="5718" spans="3:9">
      <c r="C5718" s="46" t="s">
        <v>1352</v>
      </c>
      <c r="D5718" s="47" t="s">
        <v>2141</v>
      </c>
      <c r="E5718" s="48" t="s">
        <v>13076</v>
      </c>
      <c r="F5718" s="49">
        <v>41614</v>
      </c>
      <c r="G5718" s="50">
        <v>-59000</v>
      </c>
      <c r="H5718" s="21" t="s">
        <v>1353</v>
      </c>
      <c r="I5718" s="23" t="s">
        <v>1353</v>
      </c>
    </row>
    <row r="5719" spans="3:9">
      <c r="C5719" s="46" t="s">
        <v>1354</v>
      </c>
      <c r="D5719" s="47" t="s">
        <v>2142</v>
      </c>
      <c r="E5719" s="48" t="s">
        <v>12374</v>
      </c>
      <c r="F5719" s="49">
        <v>41736</v>
      </c>
      <c r="G5719" s="50">
        <v>-164610</v>
      </c>
      <c r="H5719" s="21" t="s">
        <v>1355</v>
      </c>
      <c r="I5719" s="23" t="s">
        <v>1355</v>
      </c>
    </row>
    <row r="5720" spans="3:9">
      <c r="C5720" s="46" t="s">
        <v>1354</v>
      </c>
      <c r="D5720" s="47" t="s">
        <v>2142</v>
      </c>
      <c r="E5720" s="48" t="s">
        <v>12375</v>
      </c>
      <c r="F5720" s="49">
        <v>41758</v>
      </c>
      <c r="G5720" s="50">
        <v>-214701</v>
      </c>
      <c r="H5720" s="21" t="s">
        <v>1356</v>
      </c>
      <c r="I5720" s="23" t="s">
        <v>1356</v>
      </c>
    </row>
    <row r="5721" spans="3:9">
      <c r="C5721" s="46" t="s">
        <v>1354</v>
      </c>
      <c r="D5721" s="47" t="s">
        <v>2142</v>
      </c>
      <c r="E5721" s="48" t="s">
        <v>12376</v>
      </c>
      <c r="F5721" s="49">
        <v>41758</v>
      </c>
      <c r="G5721" s="50">
        <v>-235563.4</v>
      </c>
      <c r="H5721" s="21" t="s">
        <v>1357</v>
      </c>
      <c r="I5721" s="23" t="s">
        <v>1357</v>
      </c>
    </row>
    <row r="5722" spans="3:9">
      <c r="C5722" s="46" t="s">
        <v>1354</v>
      </c>
      <c r="D5722" s="47" t="s">
        <v>2142</v>
      </c>
      <c r="E5722" s="48" t="s">
        <v>12377</v>
      </c>
      <c r="F5722" s="49">
        <v>41758</v>
      </c>
      <c r="G5722" s="50">
        <v>-212046</v>
      </c>
      <c r="H5722" s="21" t="s">
        <v>801</v>
      </c>
      <c r="I5722" s="23" t="s">
        <v>801</v>
      </c>
    </row>
    <row r="5723" spans="3:9">
      <c r="C5723" s="46" t="s">
        <v>1354</v>
      </c>
      <c r="D5723" s="47" t="s">
        <v>2142</v>
      </c>
      <c r="E5723" s="48" t="s">
        <v>12378</v>
      </c>
      <c r="F5723" s="49">
        <v>41758</v>
      </c>
      <c r="G5723" s="50">
        <v>-234820</v>
      </c>
      <c r="H5723" s="21" t="s">
        <v>1358</v>
      </c>
      <c r="I5723" s="23" t="s">
        <v>1358</v>
      </c>
    </row>
    <row r="5724" spans="3:9">
      <c r="C5724" s="46" t="s">
        <v>1354</v>
      </c>
      <c r="D5724" s="47" t="s">
        <v>2142</v>
      </c>
      <c r="E5724" s="48" t="s">
        <v>12379</v>
      </c>
      <c r="F5724" s="49">
        <v>41758</v>
      </c>
      <c r="G5724" s="50">
        <v>-248685</v>
      </c>
      <c r="H5724" s="21" t="s">
        <v>970</v>
      </c>
      <c r="I5724" s="23" t="s">
        <v>970</v>
      </c>
    </row>
    <row r="5725" spans="3:9">
      <c r="C5725" s="46" t="s">
        <v>1354</v>
      </c>
      <c r="D5725" s="47" t="s">
        <v>2142</v>
      </c>
      <c r="E5725" s="48" t="s">
        <v>12380</v>
      </c>
      <c r="F5725" s="49">
        <v>42373</v>
      </c>
      <c r="G5725" s="50">
        <v>29629.8</v>
      </c>
      <c r="H5725" s="21">
        <v>0</v>
      </c>
      <c r="I5725" s="23" t="s">
        <v>2143</v>
      </c>
    </row>
    <row r="5726" spans="3:9">
      <c r="C5726" s="46" t="s">
        <v>1354</v>
      </c>
      <c r="D5726" s="47" t="s">
        <v>2142</v>
      </c>
      <c r="E5726" s="48" t="s">
        <v>12381</v>
      </c>
      <c r="F5726" s="49">
        <v>42465</v>
      </c>
      <c r="G5726" s="50">
        <v>-164610</v>
      </c>
      <c r="H5726" s="21" t="s">
        <v>1359</v>
      </c>
      <c r="I5726" s="23" t="s">
        <v>1359</v>
      </c>
    </row>
    <row r="5727" spans="3:9">
      <c r="C5727" s="39" t="s">
        <v>12106</v>
      </c>
      <c r="D5727" s="40" t="s">
        <v>12107</v>
      </c>
      <c r="E5727" s="40" t="s">
        <v>19180</v>
      </c>
      <c r="F5727" s="41">
        <v>42212</v>
      </c>
      <c r="G5727" s="42">
        <v>-122850</v>
      </c>
      <c r="H5727" s="21" t="s">
        <v>20938</v>
      </c>
      <c r="I5727" s="23" t="s">
        <v>12108</v>
      </c>
    </row>
    <row r="5728" spans="3:9">
      <c r="C5728" s="39" t="s">
        <v>22005</v>
      </c>
      <c r="D5728" s="40" t="s">
        <v>21305</v>
      </c>
      <c r="E5728" s="43" t="s">
        <v>14382</v>
      </c>
      <c r="F5728" s="44">
        <v>41310</v>
      </c>
      <c r="G5728" s="45">
        <v>-367896.91</v>
      </c>
      <c r="H5728" s="21" t="s">
        <v>333</v>
      </c>
      <c r="I5728" s="23" t="s">
        <v>8221</v>
      </c>
    </row>
    <row r="5729" spans="3:9">
      <c r="C5729" s="39" t="s">
        <v>22005</v>
      </c>
      <c r="D5729" s="40" t="s">
        <v>21305</v>
      </c>
      <c r="E5729" s="43" t="s">
        <v>14382</v>
      </c>
      <c r="F5729" s="44">
        <v>41310</v>
      </c>
      <c r="G5729" s="45">
        <v>-1679983.95</v>
      </c>
      <c r="H5729" s="21" t="s">
        <v>334</v>
      </c>
      <c r="I5729" s="23" t="s">
        <v>8221</v>
      </c>
    </row>
    <row r="5730" spans="3:9">
      <c r="C5730" s="39" t="s">
        <v>22005</v>
      </c>
      <c r="D5730" s="40" t="s">
        <v>21305</v>
      </c>
      <c r="E5730" s="43" t="s">
        <v>21306</v>
      </c>
      <c r="F5730" s="44">
        <v>41324</v>
      </c>
      <c r="G5730" s="45">
        <v>-4269000</v>
      </c>
      <c r="H5730" s="21" t="s">
        <v>335</v>
      </c>
      <c r="I5730" s="23" t="e">
        <v>#N/A</v>
      </c>
    </row>
    <row r="5731" spans="3:9">
      <c r="C5731" s="39" t="s">
        <v>22005</v>
      </c>
      <c r="D5731" s="40" t="s">
        <v>21305</v>
      </c>
      <c r="E5731" s="43" t="s">
        <v>21307</v>
      </c>
      <c r="F5731" s="44">
        <v>41346</v>
      </c>
      <c r="G5731" s="45">
        <v>-1849526.68</v>
      </c>
      <c r="H5731" s="21" t="s">
        <v>336</v>
      </c>
      <c r="I5731" s="23" t="e">
        <v>#N/A</v>
      </c>
    </row>
    <row r="5732" spans="3:9">
      <c r="C5732" s="39" t="s">
        <v>22005</v>
      </c>
      <c r="D5732" s="40" t="s">
        <v>21305</v>
      </c>
      <c r="E5732" s="43" t="s">
        <v>21308</v>
      </c>
      <c r="F5732" s="44">
        <v>44326</v>
      </c>
      <c r="G5732" s="45">
        <v>-66825</v>
      </c>
      <c r="H5732" s="21" t="s">
        <v>337</v>
      </c>
      <c r="I5732" s="23" t="e">
        <v>#N/A</v>
      </c>
    </row>
    <row r="5733" spans="3:9">
      <c r="C5733" s="39" t="s">
        <v>22005</v>
      </c>
      <c r="D5733" s="40" t="s">
        <v>21305</v>
      </c>
      <c r="E5733" s="43" t="s">
        <v>21309</v>
      </c>
      <c r="F5733" s="44">
        <v>44347</v>
      </c>
      <c r="G5733" s="45">
        <v>-314300</v>
      </c>
      <c r="H5733" s="21" t="s">
        <v>273</v>
      </c>
      <c r="I5733" s="23" t="e">
        <v>#N/A</v>
      </c>
    </row>
    <row r="5734" spans="3:9">
      <c r="C5734" s="39" t="s">
        <v>22005</v>
      </c>
      <c r="D5734" s="40" t="s">
        <v>21305</v>
      </c>
      <c r="E5734" s="43" t="s">
        <v>21310</v>
      </c>
      <c r="F5734" s="44">
        <v>44392</v>
      </c>
      <c r="G5734" s="45">
        <v>-6860</v>
      </c>
      <c r="H5734" s="21" t="s">
        <v>338</v>
      </c>
      <c r="I5734" s="23" t="e">
        <v>#N/A</v>
      </c>
    </row>
    <row r="5735" spans="3:9">
      <c r="C5735" s="39" t="s">
        <v>22005</v>
      </c>
      <c r="D5735" s="40" t="s">
        <v>21305</v>
      </c>
      <c r="E5735" s="43" t="s">
        <v>21311</v>
      </c>
      <c r="F5735" s="44">
        <v>44392</v>
      </c>
      <c r="G5735" s="45">
        <v>-11700</v>
      </c>
      <c r="H5735" s="21" t="s">
        <v>339</v>
      </c>
      <c r="I5735" s="23" t="e">
        <v>#N/A</v>
      </c>
    </row>
    <row r="5736" spans="3:9">
      <c r="C5736" s="39" t="s">
        <v>22005</v>
      </c>
      <c r="D5736" s="40" t="s">
        <v>21305</v>
      </c>
      <c r="E5736" s="43" t="s">
        <v>21312</v>
      </c>
      <c r="F5736" s="44">
        <v>44425</v>
      </c>
      <c r="G5736" s="45">
        <v>-14000</v>
      </c>
      <c r="H5736" s="21" t="s">
        <v>340</v>
      </c>
      <c r="I5736" s="23" t="e">
        <v>#N/A</v>
      </c>
    </row>
    <row r="5737" spans="3:9">
      <c r="C5737" s="39" t="s">
        <v>22005</v>
      </c>
      <c r="D5737" s="40" t="s">
        <v>21305</v>
      </c>
      <c r="E5737" s="43" t="s">
        <v>21313</v>
      </c>
      <c r="F5737" s="44">
        <v>44432</v>
      </c>
      <c r="G5737" s="45">
        <v>-6124341.2400000002</v>
      </c>
      <c r="H5737" s="21" t="s">
        <v>341</v>
      </c>
      <c r="I5737" s="23" t="e">
        <v>#N/A</v>
      </c>
    </row>
    <row r="5738" spans="3:9">
      <c r="C5738" s="39" t="s">
        <v>22005</v>
      </c>
      <c r="D5738" s="40" t="s">
        <v>21305</v>
      </c>
      <c r="E5738" s="43" t="s">
        <v>21314</v>
      </c>
      <c r="F5738" s="44">
        <v>44461</v>
      </c>
      <c r="G5738" s="45">
        <v>-265280</v>
      </c>
      <c r="H5738" s="21" t="s">
        <v>342</v>
      </c>
      <c r="I5738" s="23" t="e">
        <v>#N/A</v>
      </c>
    </row>
    <row r="5739" spans="3:9">
      <c r="C5739" s="39" t="s">
        <v>22005</v>
      </c>
      <c r="D5739" s="40" t="s">
        <v>21305</v>
      </c>
      <c r="E5739" s="43" t="s">
        <v>21315</v>
      </c>
      <c r="F5739" s="44">
        <v>44483</v>
      </c>
      <c r="G5739" s="45">
        <v>-1133055.33</v>
      </c>
      <c r="H5739" s="21" t="s">
        <v>343</v>
      </c>
      <c r="I5739" s="23" t="e">
        <v>#N/A</v>
      </c>
    </row>
    <row r="5740" spans="3:9">
      <c r="C5740" s="39" t="s">
        <v>22005</v>
      </c>
      <c r="D5740" s="40" t="s">
        <v>21305</v>
      </c>
      <c r="E5740" s="43" t="s">
        <v>21316</v>
      </c>
      <c r="F5740" s="44">
        <v>44488</v>
      </c>
      <c r="G5740" s="45">
        <v>-1133055.33</v>
      </c>
      <c r="H5740" s="21" t="s">
        <v>344</v>
      </c>
      <c r="I5740" s="23" t="e">
        <v>#N/A</v>
      </c>
    </row>
    <row r="5741" spans="3:9">
      <c r="C5741" s="39" t="s">
        <v>22005</v>
      </c>
      <c r="D5741" s="40" t="s">
        <v>21305</v>
      </c>
      <c r="E5741" s="43" t="s">
        <v>21317</v>
      </c>
      <c r="F5741" s="44">
        <v>44488</v>
      </c>
      <c r="G5741" s="45">
        <v>-1133055.33</v>
      </c>
      <c r="H5741" s="21" t="s">
        <v>345</v>
      </c>
      <c r="I5741" s="23" t="e">
        <v>#N/A</v>
      </c>
    </row>
    <row r="5742" spans="3:9">
      <c r="C5742" s="39" t="s">
        <v>22005</v>
      </c>
      <c r="D5742" s="40" t="s">
        <v>21305</v>
      </c>
      <c r="E5742" s="43" t="s">
        <v>21318</v>
      </c>
      <c r="F5742" s="44">
        <v>44512</v>
      </c>
      <c r="G5742" s="45">
        <v>-195910</v>
      </c>
      <c r="H5742" s="21" t="s">
        <v>346</v>
      </c>
      <c r="I5742" s="23" t="e">
        <v>#N/A</v>
      </c>
    </row>
    <row r="5743" spans="3:9">
      <c r="C5743" s="39" t="s">
        <v>22005</v>
      </c>
      <c r="D5743" s="40" t="s">
        <v>21305</v>
      </c>
      <c r="E5743" s="43" t="s">
        <v>21319</v>
      </c>
      <c r="F5743" s="44">
        <v>44515</v>
      </c>
      <c r="G5743" s="45">
        <v>-195160</v>
      </c>
      <c r="H5743" s="21" t="s">
        <v>347</v>
      </c>
      <c r="I5743" s="23" t="e">
        <v>#N/A</v>
      </c>
    </row>
    <row r="5744" spans="3:9">
      <c r="C5744" s="39" t="s">
        <v>22005</v>
      </c>
      <c r="D5744" s="40" t="s">
        <v>21305</v>
      </c>
      <c r="E5744" s="43" t="s">
        <v>21320</v>
      </c>
      <c r="F5744" s="44">
        <v>44519</v>
      </c>
      <c r="G5744" s="45">
        <v>-5634341.2400000002</v>
      </c>
      <c r="H5744" s="21" t="s">
        <v>348</v>
      </c>
      <c r="I5744" s="23" t="e">
        <v>#N/A</v>
      </c>
    </row>
    <row r="5745" spans="3:9">
      <c r="C5745" s="39" t="s">
        <v>22005</v>
      </c>
      <c r="D5745" s="40" t="s">
        <v>21305</v>
      </c>
      <c r="E5745" s="43" t="s">
        <v>21321</v>
      </c>
      <c r="F5745" s="44">
        <v>44559</v>
      </c>
      <c r="G5745" s="45">
        <v>-11450</v>
      </c>
      <c r="H5745" s="21" t="s">
        <v>349</v>
      </c>
      <c r="I5745" s="23" t="e">
        <v>#N/A</v>
      </c>
    </row>
    <row r="5746" spans="3:9">
      <c r="C5746" s="39" t="s">
        <v>22005</v>
      </c>
      <c r="D5746" s="40" t="s">
        <v>21305</v>
      </c>
      <c r="E5746" s="43" t="s">
        <v>21322</v>
      </c>
      <c r="F5746" s="44">
        <v>44557</v>
      </c>
      <c r="G5746" s="45">
        <v>-89280</v>
      </c>
      <c r="H5746" s="21" t="s">
        <v>1467</v>
      </c>
      <c r="I5746" s="23" t="e">
        <v>#N/A</v>
      </c>
    </row>
    <row r="5747" spans="3:9">
      <c r="C5747" s="39" t="s">
        <v>22005</v>
      </c>
      <c r="D5747" s="40" t="s">
        <v>21305</v>
      </c>
      <c r="E5747" s="43" t="s">
        <v>21323</v>
      </c>
      <c r="F5747" s="44">
        <v>44557</v>
      </c>
      <c r="G5747" s="45">
        <v>-4679613.72</v>
      </c>
      <c r="H5747" s="21" t="s">
        <v>1471</v>
      </c>
      <c r="I5747" s="23" t="e">
        <v>#N/A</v>
      </c>
    </row>
    <row r="5748" spans="3:9">
      <c r="C5748" s="39" t="s">
        <v>22005</v>
      </c>
      <c r="D5748" s="40" t="s">
        <v>21305</v>
      </c>
      <c r="E5748" s="43" t="s">
        <v>21324</v>
      </c>
      <c r="F5748" s="44">
        <v>44558</v>
      </c>
      <c r="G5748" s="45">
        <v>-1107400</v>
      </c>
      <c r="H5748" s="21" t="s">
        <v>1468</v>
      </c>
      <c r="I5748" s="23" t="e">
        <v>#N/A</v>
      </c>
    </row>
    <row r="5749" spans="3:9">
      <c r="C5749" s="39" t="s">
        <v>22005</v>
      </c>
      <c r="D5749" s="40" t="s">
        <v>21305</v>
      </c>
      <c r="E5749" s="43" t="s">
        <v>21325</v>
      </c>
      <c r="F5749" s="44">
        <v>44553</v>
      </c>
      <c r="G5749" s="45">
        <v>-105990</v>
      </c>
      <c r="H5749" s="21" t="s">
        <v>1469</v>
      </c>
      <c r="I5749" s="23" t="e">
        <v>#N/A</v>
      </c>
    </row>
    <row r="5750" spans="3:9">
      <c r="C5750" s="39" t="s">
        <v>22005</v>
      </c>
      <c r="D5750" s="40" t="s">
        <v>21305</v>
      </c>
      <c r="E5750" s="43" t="s">
        <v>21326</v>
      </c>
      <c r="F5750" s="44">
        <v>44655</v>
      </c>
      <c r="G5750" s="45">
        <v>-1604952.5</v>
      </c>
      <c r="H5750" s="21" t="s">
        <v>1470</v>
      </c>
      <c r="I5750" s="23" t="e">
        <v>#N/A</v>
      </c>
    </row>
    <row r="5751" spans="3:9">
      <c r="C5751" s="39" t="s">
        <v>22005</v>
      </c>
      <c r="D5751" s="40" t="s">
        <v>21305</v>
      </c>
      <c r="E5751" s="43" t="s">
        <v>21327</v>
      </c>
      <c r="F5751" s="44">
        <v>44692</v>
      </c>
      <c r="G5751" s="45">
        <v>-108702.51</v>
      </c>
      <c r="H5751" s="21" t="s">
        <v>351</v>
      </c>
      <c r="I5751" s="23" t="e">
        <v>#N/A</v>
      </c>
    </row>
    <row r="5752" spans="3:9">
      <c r="C5752" s="39" t="s">
        <v>22005</v>
      </c>
      <c r="D5752" s="40" t="s">
        <v>21305</v>
      </c>
      <c r="E5752" s="43" t="s">
        <v>21328</v>
      </c>
      <c r="F5752" s="44">
        <v>44699</v>
      </c>
      <c r="G5752" s="45">
        <v>-351566.4</v>
      </c>
      <c r="H5752" s="21" t="s">
        <v>353</v>
      </c>
      <c r="I5752" s="23" t="e">
        <v>#N/A</v>
      </c>
    </row>
    <row r="5753" spans="3:9">
      <c r="C5753" s="39" t="s">
        <v>22005</v>
      </c>
      <c r="D5753" s="40" t="s">
        <v>21305</v>
      </c>
      <c r="E5753" s="43" t="s">
        <v>21329</v>
      </c>
      <c r="F5753" s="44">
        <v>44701</v>
      </c>
      <c r="G5753" s="45">
        <v>-404500</v>
      </c>
      <c r="H5753" s="21" t="s">
        <v>355</v>
      </c>
      <c r="I5753" s="23" t="e">
        <v>#N/A</v>
      </c>
    </row>
    <row r="5754" spans="3:9">
      <c r="C5754" s="39" t="s">
        <v>22005</v>
      </c>
      <c r="D5754" s="40" t="s">
        <v>21305</v>
      </c>
      <c r="E5754" s="43" t="s">
        <v>21330</v>
      </c>
      <c r="F5754" s="44">
        <v>44704</v>
      </c>
      <c r="G5754" s="45">
        <v>-268726.64</v>
      </c>
      <c r="H5754" s="21" t="s">
        <v>1821</v>
      </c>
      <c r="I5754" s="23" t="e">
        <v>#N/A</v>
      </c>
    </row>
    <row r="5755" spans="3:9">
      <c r="C5755" s="39" t="s">
        <v>22005</v>
      </c>
      <c r="D5755" s="40" t="s">
        <v>21305</v>
      </c>
      <c r="E5755" s="40" t="s">
        <v>21331</v>
      </c>
      <c r="F5755" s="41">
        <v>44708</v>
      </c>
      <c r="G5755" s="42">
        <v>-268726.64</v>
      </c>
      <c r="H5755" s="21" t="s">
        <v>20696</v>
      </c>
      <c r="I5755" s="23" t="e">
        <v>#N/A</v>
      </c>
    </row>
    <row r="5756" spans="3:9">
      <c r="C5756" s="39" t="s">
        <v>22005</v>
      </c>
      <c r="D5756" s="40" t="s">
        <v>21305</v>
      </c>
      <c r="E5756" s="43" t="s">
        <v>21332</v>
      </c>
      <c r="F5756" s="44">
        <v>44708</v>
      </c>
      <c r="G5756" s="45">
        <v>-216312.5</v>
      </c>
      <c r="H5756" s="21" t="s">
        <v>357</v>
      </c>
      <c r="I5756" s="23" t="e">
        <v>#N/A</v>
      </c>
    </row>
    <row r="5757" spans="3:9">
      <c r="C5757" s="39" t="s">
        <v>22005</v>
      </c>
      <c r="D5757" s="40" t="s">
        <v>21305</v>
      </c>
      <c r="E5757" s="43" t="s">
        <v>21333</v>
      </c>
      <c r="F5757" s="44">
        <v>44716</v>
      </c>
      <c r="G5757" s="45">
        <v>-15160</v>
      </c>
      <c r="H5757" s="21" t="s">
        <v>359</v>
      </c>
      <c r="I5757" s="23" t="e">
        <v>#N/A</v>
      </c>
    </row>
    <row r="5758" spans="3:9">
      <c r="C5758" s="39" t="s">
        <v>22005</v>
      </c>
      <c r="D5758" s="40" t="s">
        <v>21305</v>
      </c>
      <c r="E5758" s="40" t="s">
        <v>21334</v>
      </c>
      <c r="F5758" s="41">
        <v>44718</v>
      </c>
      <c r="G5758" s="42">
        <v>-15000</v>
      </c>
      <c r="H5758" s="21" t="s">
        <v>11485</v>
      </c>
      <c r="I5758" s="23" t="e">
        <v>#N/A</v>
      </c>
    </row>
    <row r="5759" spans="3:9">
      <c r="C5759" s="39" t="s">
        <v>22005</v>
      </c>
      <c r="D5759" s="40" t="s">
        <v>21305</v>
      </c>
      <c r="E5759" s="43" t="s">
        <v>21335</v>
      </c>
      <c r="F5759" s="44">
        <v>44719</v>
      </c>
      <c r="G5759" s="45">
        <v>-24429065</v>
      </c>
      <c r="H5759" s="21" t="s">
        <v>19343</v>
      </c>
      <c r="I5759" s="23" t="e">
        <v>#N/A</v>
      </c>
    </row>
    <row r="5760" spans="3:9">
      <c r="C5760" s="39" t="s">
        <v>22005</v>
      </c>
      <c r="D5760" s="40" t="s">
        <v>21305</v>
      </c>
      <c r="E5760" s="43" t="s">
        <v>21336</v>
      </c>
      <c r="F5760" s="44">
        <v>44721</v>
      </c>
      <c r="G5760" s="45">
        <v>-4050</v>
      </c>
      <c r="H5760" s="21" t="s">
        <v>361</v>
      </c>
      <c r="I5760" s="23" t="e">
        <v>#N/A</v>
      </c>
    </row>
    <row r="5761" spans="3:9">
      <c r="C5761" s="39" t="s">
        <v>22005</v>
      </c>
      <c r="D5761" s="40" t="s">
        <v>21305</v>
      </c>
      <c r="E5761" s="43" t="s">
        <v>21337</v>
      </c>
      <c r="F5761" s="44">
        <v>44732</v>
      </c>
      <c r="G5761" s="45">
        <v>-521042.13</v>
      </c>
      <c r="H5761" s="21" t="s">
        <v>363</v>
      </c>
      <c r="I5761" s="23" t="e">
        <v>#N/A</v>
      </c>
    </row>
    <row r="5762" spans="3:9">
      <c r="C5762" s="39" t="s">
        <v>22005</v>
      </c>
      <c r="D5762" s="40" t="s">
        <v>21305</v>
      </c>
      <c r="E5762" s="40" t="s">
        <v>21338</v>
      </c>
      <c r="F5762" s="41">
        <v>44732</v>
      </c>
      <c r="G5762" s="42">
        <v>-276565.26</v>
      </c>
      <c r="H5762" s="21" t="s">
        <v>11488</v>
      </c>
      <c r="I5762" s="23" t="e">
        <v>#N/A</v>
      </c>
    </row>
    <row r="5763" spans="3:9">
      <c r="C5763" s="39" t="s">
        <v>22005</v>
      </c>
      <c r="D5763" s="40" t="s">
        <v>21305</v>
      </c>
      <c r="E5763" s="40" t="s">
        <v>21339</v>
      </c>
      <c r="F5763" s="41">
        <v>44732</v>
      </c>
      <c r="G5763" s="42">
        <v>-1661215.22</v>
      </c>
      <c r="H5763" s="21" t="s">
        <v>20698</v>
      </c>
      <c r="I5763" s="23" t="e">
        <v>#N/A</v>
      </c>
    </row>
    <row r="5764" spans="3:9">
      <c r="C5764" s="39" t="s">
        <v>22005</v>
      </c>
      <c r="D5764" s="40" t="s">
        <v>21305</v>
      </c>
      <c r="E5764" s="43" t="s">
        <v>21340</v>
      </c>
      <c r="F5764" s="44">
        <v>44733</v>
      </c>
      <c r="G5764" s="45">
        <v>-8400</v>
      </c>
      <c r="H5764" s="21">
        <v>0</v>
      </c>
      <c r="I5764" s="23" t="e">
        <v>#N/A</v>
      </c>
    </row>
    <row r="5765" spans="3:9">
      <c r="C5765" s="39" t="s">
        <v>22005</v>
      </c>
      <c r="D5765" s="40" t="s">
        <v>21305</v>
      </c>
      <c r="E5765" s="43" t="s">
        <v>21341</v>
      </c>
      <c r="F5765" s="44">
        <v>44733</v>
      </c>
      <c r="G5765" s="45">
        <v>-181359</v>
      </c>
      <c r="H5765" s="21" t="s">
        <v>366</v>
      </c>
      <c r="I5765" s="23" t="e">
        <v>#N/A</v>
      </c>
    </row>
    <row r="5766" spans="3:9">
      <c r="C5766" s="39" t="s">
        <v>22005</v>
      </c>
      <c r="D5766" s="40" t="s">
        <v>21305</v>
      </c>
      <c r="E5766" s="43" t="s">
        <v>21342</v>
      </c>
      <c r="F5766" s="44">
        <v>44734</v>
      </c>
      <c r="G5766" s="45">
        <v>-659850.39</v>
      </c>
      <c r="H5766" s="21" t="s">
        <v>284</v>
      </c>
      <c r="I5766" s="23" t="e">
        <v>#N/A</v>
      </c>
    </row>
    <row r="5767" spans="3:9">
      <c r="C5767" s="39" t="s">
        <v>22005</v>
      </c>
      <c r="D5767" s="40" t="s">
        <v>21305</v>
      </c>
      <c r="E5767" s="43" t="s">
        <v>21343</v>
      </c>
      <c r="F5767" s="44">
        <v>44734</v>
      </c>
      <c r="G5767" s="45">
        <v>-3300</v>
      </c>
      <c r="H5767" s="21" t="s">
        <v>1584</v>
      </c>
      <c r="I5767" s="23" t="e">
        <v>#N/A</v>
      </c>
    </row>
    <row r="5768" spans="3:9">
      <c r="C5768" s="39" t="s">
        <v>22005</v>
      </c>
      <c r="D5768" s="40" t="s">
        <v>21305</v>
      </c>
      <c r="E5768" s="40" t="s">
        <v>21344</v>
      </c>
      <c r="F5768" s="41">
        <v>44734</v>
      </c>
      <c r="G5768" s="42">
        <v>-140700</v>
      </c>
      <c r="H5768" s="21" t="s">
        <v>11491</v>
      </c>
      <c r="I5768" s="23" t="e">
        <v>#N/A</v>
      </c>
    </row>
    <row r="5769" spans="3:9">
      <c r="C5769" s="39" t="s">
        <v>22005</v>
      </c>
      <c r="D5769" s="40" t="s">
        <v>21305</v>
      </c>
      <c r="E5769" s="43" t="s">
        <v>21345</v>
      </c>
      <c r="F5769" s="44">
        <v>44739</v>
      </c>
      <c r="G5769" s="45">
        <v>-4400</v>
      </c>
      <c r="H5769" s="21" t="s">
        <v>369</v>
      </c>
      <c r="I5769" s="23" t="e">
        <v>#N/A</v>
      </c>
    </row>
    <row r="5770" spans="3:9">
      <c r="C5770" s="39" t="s">
        <v>22005</v>
      </c>
      <c r="D5770" s="40" t="s">
        <v>21305</v>
      </c>
      <c r="E5770" s="43" t="s">
        <v>21346</v>
      </c>
      <c r="F5770" s="44">
        <v>44739</v>
      </c>
      <c r="G5770" s="45">
        <v>-5050</v>
      </c>
      <c r="H5770" s="21" t="s">
        <v>370</v>
      </c>
      <c r="I5770" s="23" t="e">
        <v>#N/A</v>
      </c>
    </row>
    <row r="5771" spans="3:9">
      <c r="C5771" s="39" t="s">
        <v>22005</v>
      </c>
      <c r="D5771" s="40" t="s">
        <v>21305</v>
      </c>
      <c r="E5771" s="43" t="s">
        <v>21347</v>
      </c>
      <c r="F5771" s="44">
        <v>44740</v>
      </c>
      <c r="G5771" s="45">
        <v>-445000</v>
      </c>
      <c r="H5771" s="21" t="s">
        <v>371</v>
      </c>
      <c r="I5771" s="23" t="e">
        <v>#N/A</v>
      </c>
    </row>
    <row r="5772" spans="3:9">
      <c r="C5772" s="39" t="s">
        <v>22005</v>
      </c>
      <c r="D5772" s="40" t="s">
        <v>21305</v>
      </c>
      <c r="E5772" s="43" t="s">
        <v>21348</v>
      </c>
      <c r="F5772" s="44">
        <v>44740</v>
      </c>
      <c r="G5772" s="45">
        <v>-14450</v>
      </c>
      <c r="H5772" s="21" t="s">
        <v>19344</v>
      </c>
      <c r="I5772" s="23" t="e">
        <v>#N/A</v>
      </c>
    </row>
    <row r="5773" spans="3:9">
      <c r="C5773" s="39" t="s">
        <v>22005</v>
      </c>
      <c r="D5773" s="40" t="s">
        <v>21305</v>
      </c>
      <c r="E5773" s="43" t="s">
        <v>21349</v>
      </c>
      <c r="F5773" s="44">
        <v>44735</v>
      </c>
      <c r="G5773" s="45">
        <v>-152130</v>
      </c>
      <c r="H5773" s="21" t="s">
        <v>373</v>
      </c>
      <c r="I5773" s="23" t="e">
        <v>#N/A</v>
      </c>
    </row>
    <row r="5774" spans="3:9">
      <c r="C5774" s="39" t="s">
        <v>22005</v>
      </c>
      <c r="D5774" s="40" t="s">
        <v>21305</v>
      </c>
      <c r="E5774" s="43" t="s">
        <v>21350</v>
      </c>
      <c r="F5774" s="44">
        <v>44743</v>
      </c>
      <c r="G5774" s="45">
        <v>-101950</v>
      </c>
      <c r="H5774" s="21" t="s">
        <v>374</v>
      </c>
      <c r="I5774" s="23" t="e">
        <v>#N/A</v>
      </c>
    </row>
    <row r="5775" spans="3:9">
      <c r="C5775" s="39" t="s">
        <v>22005</v>
      </c>
      <c r="D5775" s="40" t="s">
        <v>21305</v>
      </c>
      <c r="E5775" s="43" t="s">
        <v>21351</v>
      </c>
      <c r="F5775" s="44">
        <v>44743</v>
      </c>
      <c r="G5775" s="45">
        <v>-282375</v>
      </c>
      <c r="H5775" s="21" t="s">
        <v>375</v>
      </c>
      <c r="I5775" s="23" t="e">
        <v>#N/A</v>
      </c>
    </row>
    <row r="5776" spans="3:9">
      <c r="C5776" s="39" t="s">
        <v>22005</v>
      </c>
      <c r="D5776" s="40" t="s">
        <v>21305</v>
      </c>
      <c r="E5776" s="40" t="s">
        <v>21352</v>
      </c>
      <c r="F5776" s="41">
        <v>44746</v>
      </c>
      <c r="G5776" s="42">
        <v>-390830259.24000001</v>
      </c>
      <c r="H5776" s="21" t="s">
        <v>11494</v>
      </c>
      <c r="I5776" s="23" t="e">
        <v>#N/A</v>
      </c>
    </row>
    <row r="5777" spans="3:9">
      <c r="C5777" s="39" t="s">
        <v>22005</v>
      </c>
      <c r="D5777" s="40" t="s">
        <v>21305</v>
      </c>
      <c r="E5777" s="43" t="s">
        <v>21353</v>
      </c>
      <c r="F5777" s="44">
        <v>44746</v>
      </c>
      <c r="G5777" s="45">
        <v>-390830259.24000001</v>
      </c>
      <c r="H5777" s="21" t="s">
        <v>377</v>
      </c>
      <c r="I5777" s="23" t="e">
        <v>#N/A</v>
      </c>
    </row>
    <row r="5778" spans="3:9">
      <c r="C5778" s="39" t="s">
        <v>22005</v>
      </c>
      <c r="D5778" s="40" t="s">
        <v>21305</v>
      </c>
      <c r="E5778" s="43" t="s">
        <v>21354</v>
      </c>
      <c r="F5778" s="44">
        <v>44747</v>
      </c>
      <c r="G5778" s="45">
        <v>-23250</v>
      </c>
      <c r="H5778" s="21">
        <v>0</v>
      </c>
      <c r="I5778" s="23" t="e">
        <v>#N/A</v>
      </c>
    </row>
    <row r="5779" spans="3:9">
      <c r="C5779" s="39" t="s">
        <v>22005</v>
      </c>
      <c r="D5779" s="40" t="s">
        <v>21305</v>
      </c>
      <c r="E5779" s="43" t="s">
        <v>21355</v>
      </c>
      <c r="F5779" s="44">
        <v>44748</v>
      </c>
      <c r="G5779" s="45">
        <v>-45980030.43</v>
      </c>
      <c r="H5779" s="21" t="s">
        <v>1472</v>
      </c>
      <c r="I5779" s="23" t="e">
        <v>#N/A</v>
      </c>
    </row>
    <row r="5780" spans="3:9">
      <c r="C5780" s="39" t="s">
        <v>22005</v>
      </c>
      <c r="D5780" s="40" t="s">
        <v>21305</v>
      </c>
      <c r="E5780" s="43" t="s">
        <v>21356</v>
      </c>
      <c r="F5780" s="44">
        <v>44748</v>
      </c>
      <c r="G5780" s="45">
        <v>-45980030.43</v>
      </c>
      <c r="H5780" s="21" t="s">
        <v>1473</v>
      </c>
      <c r="I5780" s="23" t="e">
        <v>#N/A</v>
      </c>
    </row>
    <row r="5781" spans="3:9">
      <c r="C5781" s="39" t="s">
        <v>22005</v>
      </c>
      <c r="D5781" s="40" t="s">
        <v>21305</v>
      </c>
      <c r="E5781" s="43" t="s">
        <v>21357</v>
      </c>
      <c r="F5781" s="44">
        <v>44748</v>
      </c>
      <c r="G5781" s="45">
        <v>-22990015.239999998</v>
      </c>
      <c r="H5781" s="21" t="s">
        <v>1474</v>
      </c>
      <c r="I5781" s="23" t="e">
        <v>#N/A</v>
      </c>
    </row>
    <row r="5782" spans="3:9">
      <c r="C5782" s="39" t="s">
        <v>22005</v>
      </c>
      <c r="D5782" s="40" t="s">
        <v>21305</v>
      </c>
      <c r="E5782" s="43" t="s">
        <v>21358</v>
      </c>
      <c r="F5782" s="44">
        <v>44748</v>
      </c>
      <c r="G5782" s="45">
        <v>-22990015.239999998</v>
      </c>
      <c r="H5782" s="21" t="s">
        <v>1476</v>
      </c>
      <c r="I5782" s="23" t="e">
        <v>#N/A</v>
      </c>
    </row>
    <row r="5783" spans="3:9">
      <c r="C5783" s="39" t="s">
        <v>22005</v>
      </c>
      <c r="D5783" s="40" t="s">
        <v>21305</v>
      </c>
      <c r="E5783" s="43" t="s">
        <v>21359</v>
      </c>
      <c r="F5783" s="44">
        <v>44748</v>
      </c>
      <c r="G5783" s="45">
        <v>-108484</v>
      </c>
      <c r="H5783" s="21" t="s">
        <v>379</v>
      </c>
      <c r="I5783" s="23" t="e">
        <v>#N/A</v>
      </c>
    </row>
    <row r="5784" spans="3:9">
      <c r="C5784" s="39" t="s">
        <v>22005</v>
      </c>
      <c r="D5784" s="40" t="s">
        <v>21305</v>
      </c>
      <c r="E5784" s="43" t="s">
        <v>21360</v>
      </c>
      <c r="F5784" s="44">
        <v>44754</v>
      </c>
      <c r="G5784" s="45">
        <v>-3069039.73</v>
      </c>
      <c r="H5784" s="21" t="e">
        <v>#N/A</v>
      </c>
    </row>
    <row r="5785" spans="3:9">
      <c r="C5785" s="39" t="s">
        <v>22005</v>
      </c>
      <c r="D5785" s="40" t="s">
        <v>21305</v>
      </c>
      <c r="E5785" s="43" t="s">
        <v>21361</v>
      </c>
      <c r="F5785" s="44">
        <v>44755</v>
      </c>
      <c r="G5785" s="45">
        <v>-4767252</v>
      </c>
      <c r="H5785" s="21">
        <v>0</v>
      </c>
      <c r="I5785" s="23" t="e">
        <v>#N/A</v>
      </c>
    </row>
    <row r="5786" spans="3:9">
      <c r="C5786" s="39" t="s">
        <v>22005</v>
      </c>
      <c r="D5786" s="40" t="s">
        <v>21305</v>
      </c>
      <c r="E5786" s="40" t="s">
        <v>21362</v>
      </c>
      <c r="F5786" s="41">
        <v>44755</v>
      </c>
      <c r="G5786" s="42">
        <v>-24429065</v>
      </c>
      <c r="H5786" s="21" t="s">
        <v>1164</v>
      </c>
      <c r="I5786" s="23" t="e">
        <v>#N/A</v>
      </c>
    </row>
    <row r="5787" spans="3:9">
      <c r="C5787" s="39" t="s">
        <v>22005</v>
      </c>
      <c r="D5787" s="40" t="s">
        <v>21305</v>
      </c>
      <c r="E5787" s="40" t="s">
        <v>21363</v>
      </c>
      <c r="F5787" s="41">
        <v>44755</v>
      </c>
      <c r="G5787" s="42">
        <v>-206617.5</v>
      </c>
      <c r="H5787" s="21" t="s">
        <v>11497</v>
      </c>
      <c r="I5787" s="23" t="e">
        <v>#N/A</v>
      </c>
    </row>
    <row r="5788" spans="3:9">
      <c r="C5788" s="39" t="s">
        <v>22005</v>
      </c>
      <c r="D5788" s="40" t="s">
        <v>21305</v>
      </c>
      <c r="E5788" s="40" t="s">
        <v>21364</v>
      </c>
      <c r="F5788" s="41">
        <v>44755</v>
      </c>
      <c r="G5788" s="42">
        <v>-5310</v>
      </c>
      <c r="H5788" s="21" t="s">
        <v>11498</v>
      </c>
      <c r="I5788" s="23" t="e">
        <v>#N/A</v>
      </c>
    </row>
    <row r="5789" spans="3:9">
      <c r="C5789" s="39" t="s">
        <v>22005</v>
      </c>
      <c r="D5789" s="40" t="s">
        <v>21305</v>
      </c>
      <c r="E5789" s="43" t="s">
        <v>21365</v>
      </c>
      <c r="F5789" s="44">
        <v>44755</v>
      </c>
      <c r="G5789" s="45">
        <v>-241630</v>
      </c>
      <c r="H5789" s="21" t="s">
        <v>19345</v>
      </c>
      <c r="I5789" s="23" t="e">
        <v>#N/A</v>
      </c>
    </row>
    <row r="5790" spans="3:9">
      <c r="C5790" s="39" t="s">
        <v>22005</v>
      </c>
      <c r="D5790" s="40" t="s">
        <v>21305</v>
      </c>
      <c r="E5790" s="43" t="s">
        <v>21366</v>
      </c>
      <c r="F5790" s="44">
        <v>44756</v>
      </c>
      <c r="G5790" s="45">
        <v>-39801.54</v>
      </c>
      <c r="H5790" s="21" t="s">
        <v>1586</v>
      </c>
      <c r="I5790" s="23" t="e">
        <v>#N/A</v>
      </c>
    </row>
    <row r="5791" spans="3:9">
      <c r="C5791" s="39" t="s">
        <v>22005</v>
      </c>
      <c r="D5791" s="40" t="s">
        <v>21305</v>
      </c>
      <c r="E5791" s="43" t="s">
        <v>21367</v>
      </c>
      <c r="F5791" s="44">
        <v>44756</v>
      </c>
      <c r="G5791" s="45">
        <v>-20290</v>
      </c>
      <c r="H5791" s="21" t="s">
        <v>381</v>
      </c>
      <c r="I5791" s="23" t="e">
        <v>#N/A</v>
      </c>
    </row>
    <row r="5792" spans="3:9">
      <c r="C5792" s="39" t="s">
        <v>22005</v>
      </c>
      <c r="D5792" s="40" t="s">
        <v>21305</v>
      </c>
      <c r="E5792" s="43" t="s">
        <v>21368</v>
      </c>
      <c r="F5792" s="44">
        <v>44756</v>
      </c>
      <c r="G5792" s="45">
        <v>-317860</v>
      </c>
      <c r="H5792" s="21" t="s">
        <v>382</v>
      </c>
      <c r="I5792" s="23" t="e">
        <v>#N/A</v>
      </c>
    </row>
    <row r="5793" spans="3:9">
      <c r="C5793" s="39" t="s">
        <v>22005</v>
      </c>
      <c r="D5793" s="40" t="s">
        <v>21305</v>
      </c>
      <c r="E5793" s="43" t="s">
        <v>21369</v>
      </c>
      <c r="F5793" s="44">
        <v>44756</v>
      </c>
      <c r="G5793" s="45">
        <v>-1508570.5</v>
      </c>
      <c r="H5793" s="21" t="s">
        <v>383</v>
      </c>
      <c r="I5793" s="23" t="e">
        <v>#N/A</v>
      </c>
    </row>
    <row r="5794" spans="3:9">
      <c r="C5794" s="39" t="s">
        <v>22005</v>
      </c>
      <c r="D5794" s="40" t="s">
        <v>21305</v>
      </c>
      <c r="E5794" s="43" t="s">
        <v>21370</v>
      </c>
      <c r="F5794" s="44">
        <v>44756</v>
      </c>
      <c r="G5794" s="45">
        <v>-106063.84</v>
      </c>
      <c r="H5794" s="21" t="s">
        <v>384</v>
      </c>
      <c r="I5794" s="23" t="e">
        <v>#N/A</v>
      </c>
    </row>
    <row r="5795" spans="3:9">
      <c r="C5795" s="39" t="s">
        <v>22005</v>
      </c>
      <c r="D5795" s="40" t="s">
        <v>21305</v>
      </c>
      <c r="E5795" s="43" t="s">
        <v>21371</v>
      </c>
      <c r="F5795" s="44">
        <v>44749</v>
      </c>
      <c r="G5795" s="45">
        <v>-108480.55</v>
      </c>
      <c r="H5795" s="21" t="e">
        <v>#N/A</v>
      </c>
    </row>
    <row r="5796" spans="3:9">
      <c r="C5796" s="39" t="s">
        <v>22005</v>
      </c>
      <c r="D5796" s="40" t="s">
        <v>21305</v>
      </c>
      <c r="E5796" s="43" t="s">
        <v>21372</v>
      </c>
      <c r="F5796" s="44">
        <v>44750</v>
      </c>
      <c r="G5796" s="45">
        <v>-84600</v>
      </c>
      <c r="H5796" s="21" t="s">
        <v>19346</v>
      </c>
      <c r="I5796" s="23" t="e">
        <v>#N/A</v>
      </c>
    </row>
    <row r="5797" spans="3:9">
      <c r="C5797" s="39" t="s">
        <v>22005</v>
      </c>
      <c r="D5797" s="40" t="s">
        <v>21305</v>
      </c>
      <c r="E5797" s="43" t="s">
        <v>21373</v>
      </c>
      <c r="F5797" s="44">
        <v>44750</v>
      </c>
      <c r="G5797" s="45">
        <v>-87450</v>
      </c>
      <c r="H5797" s="21" t="s">
        <v>19347</v>
      </c>
      <c r="I5797" s="23" t="e">
        <v>#N/A</v>
      </c>
    </row>
    <row r="5798" spans="3:9">
      <c r="C5798" s="39" t="s">
        <v>22005</v>
      </c>
      <c r="D5798" s="40" t="s">
        <v>21305</v>
      </c>
      <c r="E5798" s="43" t="s">
        <v>21374</v>
      </c>
      <c r="F5798" s="44">
        <v>44750</v>
      </c>
      <c r="G5798" s="45">
        <v>-63450</v>
      </c>
      <c r="H5798" s="21" t="s">
        <v>386</v>
      </c>
      <c r="I5798" s="23" t="e">
        <v>#N/A</v>
      </c>
    </row>
    <row r="5799" spans="3:9">
      <c r="C5799" s="39" t="s">
        <v>22005</v>
      </c>
      <c r="D5799" s="40" t="s">
        <v>21305</v>
      </c>
      <c r="E5799" s="43" t="s">
        <v>21375</v>
      </c>
      <c r="F5799" s="44">
        <v>44750</v>
      </c>
      <c r="G5799" s="45">
        <v>-32850</v>
      </c>
      <c r="H5799" s="21" t="s">
        <v>19348</v>
      </c>
      <c r="I5799" s="23" t="e">
        <v>#N/A</v>
      </c>
    </row>
    <row r="5800" spans="3:9">
      <c r="C5800" s="39" t="s">
        <v>22005</v>
      </c>
      <c r="D5800" s="40" t="s">
        <v>21305</v>
      </c>
      <c r="E5800" s="43" t="s">
        <v>21376</v>
      </c>
      <c r="F5800" s="44">
        <v>44750</v>
      </c>
      <c r="G5800" s="45">
        <v>-84600</v>
      </c>
      <c r="H5800" s="21" t="s">
        <v>388</v>
      </c>
      <c r="I5800" s="23" t="e">
        <v>#N/A</v>
      </c>
    </row>
    <row r="5801" spans="3:9">
      <c r="C5801" s="39" t="s">
        <v>22005</v>
      </c>
      <c r="D5801" s="40" t="s">
        <v>21305</v>
      </c>
      <c r="E5801" s="40" t="s">
        <v>21377</v>
      </c>
      <c r="F5801" s="41">
        <v>44753</v>
      </c>
      <c r="G5801" s="42">
        <v>-98400</v>
      </c>
      <c r="H5801" s="21" t="s">
        <v>11501</v>
      </c>
      <c r="I5801" s="23" t="e">
        <v>#N/A</v>
      </c>
    </row>
    <row r="5802" spans="3:9">
      <c r="C5802" s="39" t="s">
        <v>22005</v>
      </c>
      <c r="D5802" s="40" t="s">
        <v>21305</v>
      </c>
      <c r="E5802" s="40" t="s">
        <v>21378</v>
      </c>
      <c r="F5802" s="41">
        <v>44754</v>
      </c>
      <c r="G5802" s="42">
        <v>-3069039.73</v>
      </c>
      <c r="H5802" s="21" t="s">
        <v>11502</v>
      </c>
      <c r="I5802" s="23" t="e">
        <v>#N/A</v>
      </c>
    </row>
    <row r="5803" spans="3:9">
      <c r="C5803" s="39" t="s">
        <v>22005</v>
      </c>
      <c r="D5803" s="40" t="s">
        <v>21305</v>
      </c>
      <c r="E5803" s="40" t="s">
        <v>21379</v>
      </c>
      <c r="F5803" s="41">
        <v>44754</v>
      </c>
      <c r="G5803" s="42">
        <v>-105610.47</v>
      </c>
      <c r="H5803" s="21" t="s">
        <v>11503</v>
      </c>
      <c r="I5803" s="23" t="e">
        <v>#N/A</v>
      </c>
    </row>
    <row r="5804" spans="3:9">
      <c r="C5804" s="39" t="s">
        <v>22005</v>
      </c>
      <c r="D5804" s="40" t="s">
        <v>21305</v>
      </c>
      <c r="E5804" s="40" t="s">
        <v>21380</v>
      </c>
      <c r="F5804" s="41">
        <v>44757</v>
      </c>
      <c r="G5804" s="42">
        <v>-435600</v>
      </c>
      <c r="H5804" s="21" t="s">
        <v>11504</v>
      </c>
      <c r="I5804" s="23" t="e">
        <v>#N/A</v>
      </c>
    </row>
    <row r="5805" spans="3:9">
      <c r="C5805" s="39" t="s">
        <v>22005</v>
      </c>
      <c r="D5805" s="40" t="s">
        <v>21305</v>
      </c>
      <c r="E5805" s="40" t="s">
        <v>21381</v>
      </c>
      <c r="F5805" s="41">
        <v>44760</v>
      </c>
      <c r="G5805" s="42">
        <v>-52800</v>
      </c>
      <c r="H5805" s="21" t="s">
        <v>8920</v>
      </c>
      <c r="I5805" s="23" t="e">
        <v>#N/A</v>
      </c>
    </row>
    <row r="5806" spans="3:9">
      <c r="C5806" s="39" t="s">
        <v>22005</v>
      </c>
      <c r="D5806" s="40" t="s">
        <v>21305</v>
      </c>
      <c r="E5806" s="40" t="s">
        <v>21382</v>
      </c>
      <c r="F5806" s="41">
        <v>44760</v>
      </c>
      <c r="G5806" s="42">
        <v>-1480000</v>
      </c>
      <c r="H5806" s="21" t="s">
        <v>11507</v>
      </c>
      <c r="I5806" s="23" t="e">
        <v>#N/A</v>
      </c>
    </row>
    <row r="5807" spans="3:9">
      <c r="C5807" s="39" t="s">
        <v>22005</v>
      </c>
      <c r="D5807" s="40" t="s">
        <v>21305</v>
      </c>
      <c r="E5807" s="40" t="s">
        <v>21383</v>
      </c>
      <c r="F5807" s="41">
        <v>44762</v>
      </c>
      <c r="G5807" s="42">
        <v>-3141257.92</v>
      </c>
      <c r="H5807" s="21" t="s">
        <v>11510</v>
      </c>
      <c r="I5807" s="23" t="e">
        <v>#N/A</v>
      </c>
    </row>
    <row r="5808" spans="3:9">
      <c r="C5808" s="39" t="s">
        <v>22005</v>
      </c>
      <c r="D5808" s="40" t="s">
        <v>21305</v>
      </c>
      <c r="E5808" s="40" t="s">
        <v>21384</v>
      </c>
      <c r="F5808" s="41">
        <v>44764</v>
      </c>
      <c r="G5808" s="42">
        <v>-26700</v>
      </c>
      <c r="H5808" s="21" t="s">
        <v>11513</v>
      </c>
      <c r="I5808" s="23" t="e">
        <v>#N/A</v>
      </c>
    </row>
    <row r="5809" spans="3:9">
      <c r="C5809" s="39" t="s">
        <v>22005</v>
      </c>
      <c r="D5809" s="40" t="s">
        <v>21305</v>
      </c>
      <c r="E5809" s="40" t="s">
        <v>21385</v>
      </c>
      <c r="F5809" s="41">
        <v>44764</v>
      </c>
      <c r="G5809" s="42">
        <v>-99143.34</v>
      </c>
      <c r="H5809" s="21" t="s">
        <v>11514</v>
      </c>
      <c r="I5809" s="23" t="e">
        <v>#N/A</v>
      </c>
    </row>
    <row r="5810" spans="3:9">
      <c r="C5810" s="39" t="s">
        <v>22005</v>
      </c>
      <c r="D5810" s="40" t="s">
        <v>21305</v>
      </c>
      <c r="E5810" s="40" t="s">
        <v>21386</v>
      </c>
      <c r="F5810" s="41">
        <v>44764</v>
      </c>
      <c r="G5810" s="42">
        <v>-20000</v>
      </c>
      <c r="H5810" s="21" t="s">
        <v>11515</v>
      </c>
      <c r="I5810" s="23" t="e">
        <v>#N/A</v>
      </c>
    </row>
    <row r="5811" spans="3:9">
      <c r="C5811" s="39" t="s">
        <v>22005</v>
      </c>
      <c r="D5811" s="40" t="s">
        <v>21305</v>
      </c>
      <c r="E5811" s="40" t="s">
        <v>21387</v>
      </c>
      <c r="F5811" s="41">
        <v>44770</v>
      </c>
      <c r="G5811" s="42">
        <v>-241302.76</v>
      </c>
      <c r="H5811" s="21" t="s">
        <v>346</v>
      </c>
      <c r="I5811" s="23" t="e">
        <v>#N/A</v>
      </c>
    </row>
    <row r="5812" spans="3:9">
      <c r="C5812" s="39" t="s">
        <v>22005</v>
      </c>
      <c r="D5812" s="40" t="s">
        <v>21305</v>
      </c>
      <c r="E5812" s="40" t="s">
        <v>21388</v>
      </c>
      <c r="F5812" s="41">
        <v>44770</v>
      </c>
      <c r="G5812" s="42">
        <v>-73850</v>
      </c>
      <c r="H5812" s="21" t="s">
        <v>316</v>
      </c>
      <c r="I5812" s="23" t="e">
        <v>#N/A</v>
      </c>
    </row>
    <row r="5813" spans="3:9">
      <c r="C5813" s="39" t="s">
        <v>22005</v>
      </c>
      <c r="D5813" s="40" t="s">
        <v>21305</v>
      </c>
      <c r="E5813" s="40" t="s">
        <v>21389</v>
      </c>
      <c r="F5813" s="41">
        <v>44771</v>
      </c>
      <c r="G5813" s="42">
        <v>-39640</v>
      </c>
      <c r="H5813" s="21" t="s">
        <v>11516</v>
      </c>
      <c r="I5813" s="23" t="e">
        <v>#N/A</v>
      </c>
    </row>
    <row r="5814" spans="3:9">
      <c r="C5814" s="39" t="s">
        <v>22005</v>
      </c>
      <c r="D5814" s="40" t="s">
        <v>21305</v>
      </c>
      <c r="E5814" s="40" t="s">
        <v>21390</v>
      </c>
      <c r="F5814" s="41">
        <v>43838</v>
      </c>
      <c r="G5814" s="42">
        <v>-22320</v>
      </c>
      <c r="H5814" s="21" t="s">
        <v>20701</v>
      </c>
      <c r="I5814" s="23" t="e">
        <v>#N/A</v>
      </c>
    </row>
    <row r="5815" spans="3:9">
      <c r="C5815" s="39" t="s">
        <v>22005</v>
      </c>
      <c r="D5815" s="40" t="s">
        <v>21305</v>
      </c>
      <c r="E5815" s="40" t="s">
        <v>21391</v>
      </c>
      <c r="F5815" s="41">
        <v>43881</v>
      </c>
      <c r="G5815" s="42">
        <v>-420152.26</v>
      </c>
      <c r="H5815" s="21" t="s">
        <v>11517</v>
      </c>
      <c r="I5815" s="23" t="e">
        <v>#N/A</v>
      </c>
    </row>
    <row r="5816" spans="3:9">
      <c r="C5816" s="39" t="s">
        <v>22005</v>
      </c>
      <c r="D5816" s="40" t="s">
        <v>21305</v>
      </c>
      <c r="E5816" s="40" t="s">
        <v>21392</v>
      </c>
      <c r="F5816" s="41">
        <v>43882</v>
      </c>
      <c r="G5816" s="42">
        <v>-76984.929999999993</v>
      </c>
      <c r="H5816" s="21" t="s">
        <v>11518</v>
      </c>
      <c r="I5816" s="23" t="e">
        <v>#N/A</v>
      </c>
    </row>
    <row r="5817" spans="3:9">
      <c r="C5817" s="39" t="s">
        <v>22005</v>
      </c>
      <c r="D5817" s="40" t="s">
        <v>21305</v>
      </c>
      <c r="E5817" s="40" t="s">
        <v>21393</v>
      </c>
      <c r="F5817" s="41">
        <v>43886</v>
      </c>
      <c r="G5817" s="42">
        <v>-52596.959999999999</v>
      </c>
      <c r="H5817" s="21" t="s">
        <v>20702</v>
      </c>
      <c r="I5817" s="23" t="e">
        <v>#N/A</v>
      </c>
    </row>
    <row r="5818" spans="3:9">
      <c r="C5818" s="39" t="s">
        <v>22005</v>
      </c>
      <c r="D5818" s="40" t="s">
        <v>21305</v>
      </c>
      <c r="E5818" s="40" t="s">
        <v>21394</v>
      </c>
      <c r="F5818" s="41">
        <v>43886</v>
      </c>
      <c r="G5818" s="42">
        <v>-200000</v>
      </c>
      <c r="H5818" s="21" t="s">
        <v>1248</v>
      </c>
      <c r="I5818" s="23" t="e">
        <v>#N/A</v>
      </c>
    </row>
    <row r="5819" spans="3:9">
      <c r="C5819" s="39" t="s">
        <v>22005</v>
      </c>
      <c r="D5819" s="40" t="s">
        <v>21305</v>
      </c>
      <c r="E5819" s="40" t="s">
        <v>21395</v>
      </c>
      <c r="F5819" s="41">
        <v>43889</v>
      </c>
      <c r="G5819" s="42">
        <v>-312000</v>
      </c>
      <c r="H5819" s="21" t="s">
        <v>11521</v>
      </c>
      <c r="I5819" s="23" t="e">
        <v>#N/A</v>
      </c>
    </row>
    <row r="5820" spans="3:9">
      <c r="C5820" s="39" t="s">
        <v>22005</v>
      </c>
      <c r="D5820" s="40" t="s">
        <v>21305</v>
      </c>
      <c r="E5820" s="40" t="s">
        <v>21396</v>
      </c>
      <c r="F5820" s="41">
        <v>43896</v>
      </c>
      <c r="G5820" s="42">
        <v>-405787.74</v>
      </c>
      <c r="H5820" s="21" t="s">
        <v>11523</v>
      </c>
      <c r="I5820" s="23" t="e">
        <v>#N/A</v>
      </c>
    </row>
    <row r="5821" spans="3:9">
      <c r="C5821" s="39" t="s">
        <v>22005</v>
      </c>
      <c r="D5821" s="40" t="s">
        <v>21305</v>
      </c>
      <c r="E5821" s="40" t="s">
        <v>21397</v>
      </c>
      <c r="F5821" s="41">
        <v>44070</v>
      </c>
      <c r="G5821" s="42">
        <v>-15900</v>
      </c>
      <c r="H5821" s="21" t="s">
        <v>11525</v>
      </c>
      <c r="I5821" s="23" t="e">
        <v>#N/A</v>
      </c>
    </row>
    <row r="5822" spans="3:9">
      <c r="C5822" s="39" t="s">
        <v>22005</v>
      </c>
      <c r="D5822" s="40" t="s">
        <v>21305</v>
      </c>
      <c r="E5822" s="40" t="s">
        <v>21398</v>
      </c>
      <c r="F5822" s="41">
        <v>44160</v>
      </c>
      <c r="G5822" s="42">
        <v>-167400</v>
      </c>
      <c r="H5822" s="21" t="s">
        <v>11527</v>
      </c>
      <c r="I5822" s="23" t="e">
        <v>#N/A</v>
      </c>
    </row>
    <row r="5823" spans="3:9">
      <c r="C5823" s="39" t="s">
        <v>22005</v>
      </c>
      <c r="D5823" s="40" t="s">
        <v>21305</v>
      </c>
      <c r="E5823" s="40" t="s">
        <v>21399</v>
      </c>
      <c r="F5823" s="41">
        <v>44162</v>
      </c>
      <c r="G5823" s="42">
        <v>-343814.03</v>
      </c>
      <c r="H5823" s="21" t="s">
        <v>11514</v>
      </c>
      <c r="I5823" s="23" t="e">
        <v>#N/A</v>
      </c>
    </row>
    <row r="5824" spans="3:9">
      <c r="C5824" s="39" t="s">
        <v>22005</v>
      </c>
      <c r="D5824" s="40" t="s">
        <v>21305</v>
      </c>
      <c r="E5824" s="40" t="s">
        <v>21400</v>
      </c>
      <c r="F5824" s="41">
        <v>44183</v>
      </c>
      <c r="G5824" s="42">
        <v>-45500</v>
      </c>
      <c r="H5824" s="21" t="s">
        <v>1519</v>
      </c>
      <c r="I5824" s="23" t="e">
        <v>#N/A</v>
      </c>
    </row>
    <row r="5825" spans="3:9">
      <c r="C5825" s="39" t="s">
        <v>22005</v>
      </c>
      <c r="D5825" s="40" t="s">
        <v>21305</v>
      </c>
      <c r="E5825" s="40" t="s">
        <v>21401</v>
      </c>
      <c r="F5825" s="41">
        <v>44139</v>
      </c>
      <c r="G5825" s="42">
        <v>-4150</v>
      </c>
      <c r="H5825" s="21" t="s">
        <v>324</v>
      </c>
      <c r="I5825" s="23" t="e">
        <v>#N/A</v>
      </c>
    </row>
    <row r="5826" spans="3:9">
      <c r="C5826" s="39" t="s">
        <v>22005</v>
      </c>
      <c r="D5826" s="40" t="s">
        <v>21305</v>
      </c>
      <c r="E5826" s="40" t="s">
        <v>21402</v>
      </c>
      <c r="F5826" s="41">
        <v>44265</v>
      </c>
      <c r="G5826" s="42">
        <v>-105000</v>
      </c>
      <c r="H5826" s="21" t="s">
        <v>20704</v>
      </c>
      <c r="I5826" s="23" t="e">
        <v>#N/A</v>
      </c>
    </row>
    <row r="5827" spans="3:9">
      <c r="C5827" s="39" t="s">
        <v>22005</v>
      </c>
      <c r="D5827" s="40" t="s">
        <v>21305</v>
      </c>
      <c r="E5827" s="40" t="s">
        <v>21403</v>
      </c>
      <c r="F5827" s="41">
        <v>44320</v>
      </c>
      <c r="G5827" s="42">
        <v>-23800</v>
      </c>
      <c r="H5827" s="21" t="s">
        <v>20706</v>
      </c>
      <c r="I5827" s="23" t="e">
        <v>#N/A</v>
      </c>
    </row>
    <row r="5828" spans="3:9">
      <c r="C5828" s="39" t="s">
        <v>22005</v>
      </c>
      <c r="D5828" s="40" t="s">
        <v>21305</v>
      </c>
      <c r="E5828" s="40" t="s">
        <v>21404</v>
      </c>
      <c r="F5828" s="41">
        <v>43381</v>
      </c>
      <c r="G5828" s="42">
        <v>-2278500</v>
      </c>
      <c r="H5828" s="21" t="s">
        <v>20707</v>
      </c>
      <c r="I5828" s="23" t="e">
        <v>#N/A</v>
      </c>
    </row>
    <row r="5829" spans="3:9">
      <c r="C5829" s="39" t="s">
        <v>22005</v>
      </c>
      <c r="D5829" s="40" t="s">
        <v>21305</v>
      </c>
      <c r="E5829" s="40" t="s">
        <v>21405</v>
      </c>
      <c r="F5829" s="41">
        <v>42747</v>
      </c>
      <c r="G5829" s="42">
        <v>-17400</v>
      </c>
      <c r="H5829" s="21" t="s">
        <v>243</v>
      </c>
      <c r="I5829" s="23" t="e">
        <v>#N/A</v>
      </c>
    </row>
    <row r="5830" spans="3:9">
      <c r="C5830" s="39" t="s">
        <v>22005</v>
      </c>
      <c r="D5830" s="40" t="s">
        <v>21305</v>
      </c>
      <c r="E5830" s="40" t="s">
        <v>21406</v>
      </c>
      <c r="F5830" s="41">
        <v>41335</v>
      </c>
      <c r="G5830" s="42">
        <v>4269000</v>
      </c>
      <c r="H5830" s="21" t="s">
        <v>8034</v>
      </c>
      <c r="I5830" s="23" t="e">
        <v>#N/A</v>
      </c>
    </row>
    <row r="5831" spans="3:9">
      <c r="C5831" s="39" t="s">
        <v>22005</v>
      </c>
      <c r="D5831" s="40" t="s">
        <v>21305</v>
      </c>
      <c r="E5831" s="40" t="s">
        <v>21407</v>
      </c>
      <c r="F5831" s="41">
        <v>42908</v>
      </c>
      <c r="G5831" s="42">
        <v>17400</v>
      </c>
      <c r="H5831" s="21" t="s">
        <v>20708</v>
      </c>
      <c r="I5831" s="23" t="e">
        <v>#N/A</v>
      </c>
    </row>
    <row r="5832" spans="3:9">
      <c r="C5832" s="39" t="s">
        <v>22005</v>
      </c>
      <c r="D5832" s="40" t="s">
        <v>21305</v>
      </c>
      <c r="E5832" s="40" t="s">
        <v>21408</v>
      </c>
      <c r="F5832" s="41">
        <v>43544</v>
      </c>
      <c r="G5832" s="42">
        <v>2278500</v>
      </c>
      <c r="H5832" s="21" t="s">
        <v>11529</v>
      </c>
      <c r="I5832" s="23" t="e">
        <v>#N/A</v>
      </c>
    </row>
    <row r="5833" spans="3:9">
      <c r="C5833" s="46" t="s">
        <v>1360</v>
      </c>
      <c r="D5833" s="47" t="s">
        <v>2144</v>
      </c>
      <c r="E5833" s="48" t="s">
        <v>13417</v>
      </c>
      <c r="F5833" s="49">
        <v>44194</v>
      </c>
      <c r="G5833" s="50">
        <v>272782.02</v>
      </c>
      <c r="H5833" s="21" t="s">
        <v>1361</v>
      </c>
      <c r="I5833" s="23">
        <v>0</v>
      </c>
    </row>
    <row r="5834" spans="3:9">
      <c r="C5834" s="46" t="s">
        <v>1360</v>
      </c>
      <c r="D5834" s="47" t="s">
        <v>2144</v>
      </c>
      <c r="E5834" s="48" t="s">
        <v>13417</v>
      </c>
      <c r="F5834" s="49">
        <v>44194</v>
      </c>
      <c r="G5834" s="50">
        <v>-272782.02</v>
      </c>
      <c r="H5834" s="21" t="s">
        <v>1361</v>
      </c>
      <c r="I5834" s="23">
        <v>0</v>
      </c>
    </row>
    <row r="5835" spans="3:9">
      <c r="C5835" s="39" t="s">
        <v>8222</v>
      </c>
      <c r="D5835" s="40" t="s">
        <v>8223</v>
      </c>
      <c r="E5835" s="40" t="s">
        <v>16863</v>
      </c>
      <c r="F5835" s="41">
        <v>43922</v>
      </c>
      <c r="G5835" s="42">
        <v>-5199507</v>
      </c>
      <c r="H5835" s="21" t="s">
        <v>11530</v>
      </c>
      <c r="I5835" s="23" t="e">
        <v>#N/A</v>
      </c>
    </row>
    <row r="5836" spans="3:9">
      <c r="C5836" s="39" t="s">
        <v>8222</v>
      </c>
      <c r="D5836" s="40" t="s">
        <v>8223</v>
      </c>
      <c r="E5836" s="40" t="s">
        <v>16864</v>
      </c>
      <c r="F5836" s="41">
        <v>43952</v>
      </c>
      <c r="G5836" s="42">
        <v>-5199507</v>
      </c>
      <c r="H5836" s="21" t="s">
        <v>20710</v>
      </c>
      <c r="I5836" s="23" t="e">
        <v>#N/A</v>
      </c>
    </row>
    <row r="5837" spans="3:9">
      <c r="C5837" s="39" t="s">
        <v>8222</v>
      </c>
      <c r="D5837" s="40" t="s">
        <v>8223</v>
      </c>
      <c r="E5837" s="40" t="s">
        <v>16865</v>
      </c>
      <c r="F5837" s="41">
        <v>43967</v>
      </c>
      <c r="G5837" s="42">
        <v>5199507</v>
      </c>
      <c r="H5837" s="21" t="e">
        <v>#N/A</v>
      </c>
      <c r="I5837" s="23" t="e">
        <v>#N/A</v>
      </c>
    </row>
    <row r="5838" spans="3:9">
      <c r="C5838" s="39" t="s">
        <v>8222</v>
      </c>
      <c r="D5838" s="40" t="s">
        <v>8223</v>
      </c>
      <c r="E5838" s="40" t="s">
        <v>16866</v>
      </c>
      <c r="F5838" s="41">
        <v>44049</v>
      </c>
      <c r="G5838" s="42">
        <v>5199507</v>
      </c>
      <c r="H5838" s="21" t="e">
        <v>#N/A</v>
      </c>
      <c r="I5838" s="23" t="e">
        <v>#N/A</v>
      </c>
    </row>
    <row r="5839" spans="3:9">
      <c r="C5839" s="39" t="s">
        <v>8222</v>
      </c>
      <c r="D5839" s="40" t="s">
        <v>8223</v>
      </c>
      <c r="E5839" s="40" t="s">
        <v>16867</v>
      </c>
      <c r="F5839" s="41">
        <v>44049</v>
      </c>
      <c r="G5839" s="42">
        <v>5199552.22</v>
      </c>
      <c r="H5839" s="21" t="s">
        <v>11513</v>
      </c>
      <c r="I5839" s="23" t="e">
        <v>#N/A</v>
      </c>
    </row>
    <row r="5840" spans="3:9">
      <c r="C5840" s="39" t="s">
        <v>8222</v>
      </c>
      <c r="D5840" s="40" t="s">
        <v>8223</v>
      </c>
      <c r="E5840" s="40" t="s">
        <v>16868</v>
      </c>
      <c r="F5840" s="41">
        <v>44075</v>
      </c>
      <c r="G5840" s="42">
        <v>-5199552.22</v>
      </c>
      <c r="H5840" s="21" t="s">
        <v>11531</v>
      </c>
      <c r="I5840" s="23" t="e">
        <v>#N/A</v>
      </c>
    </row>
    <row r="5841" spans="3:9">
      <c r="C5841" s="39" t="s">
        <v>8222</v>
      </c>
      <c r="D5841" s="40" t="s">
        <v>8223</v>
      </c>
      <c r="E5841" s="40" t="s">
        <v>16869</v>
      </c>
      <c r="F5841" s="41">
        <v>44099</v>
      </c>
      <c r="G5841" s="42">
        <v>5199552.22</v>
      </c>
      <c r="H5841" s="21" t="s">
        <v>11533</v>
      </c>
      <c r="I5841" s="23" t="e">
        <v>#N/A</v>
      </c>
    </row>
    <row r="5842" spans="3:9">
      <c r="C5842" s="39" t="s">
        <v>8222</v>
      </c>
      <c r="D5842" s="40" t="s">
        <v>8223</v>
      </c>
      <c r="E5842" s="40" t="s">
        <v>16870</v>
      </c>
      <c r="F5842" s="41">
        <v>44105</v>
      </c>
      <c r="G5842" s="42">
        <v>-5199552.22</v>
      </c>
      <c r="H5842" s="21" t="s">
        <v>11534</v>
      </c>
      <c r="I5842" s="23" t="e">
        <v>#N/A</v>
      </c>
    </row>
    <row r="5843" spans="3:9">
      <c r="C5843" s="39" t="s">
        <v>8222</v>
      </c>
      <c r="D5843" s="40" t="s">
        <v>8223</v>
      </c>
      <c r="E5843" s="43" t="s">
        <v>16871</v>
      </c>
      <c r="F5843" s="44">
        <v>44135</v>
      </c>
      <c r="G5843" s="45">
        <v>5199552.22</v>
      </c>
      <c r="H5843" s="21" t="s">
        <v>19349</v>
      </c>
      <c r="I5843" s="23" t="e">
        <v>#N/A</v>
      </c>
    </row>
    <row r="5844" spans="3:9">
      <c r="C5844" s="39" t="s">
        <v>8222</v>
      </c>
      <c r="D5844" s="40" t="s">
        <v>8223</v>
      </c>
      <c r="E5844" s="43" t="s">
        <v>16872</v>
      </c>
      <c r="F5844" s="44">
        <v>44140</v>
      </c>
      <c r="G5844" s="45">
        <v>5199552.22</v>
      </c>
      <c r="H5844" s="21" t="s">
        <v>19350</v>
      </c>
      <c r="I5844" s="23" t="e">
        <v>#N/A</v>
      </c>
    </row>
    <row r="5845" spans="3:9">
      <c r="C5845" s="39" t="s">
        <v>8222</v>
      </c>
      <c r="D5845" s="40" t="s">
        <v>8223</v>
      </c>
      <c r="E5845" s="43" t="s">
        <v>16873</v>
      </c>
      <c r="F5845" s="44">
        <v>43988</v>
      </c>
      <c r="G5845" s="45">
        <v>5199507</v>
      </c>
      <c r="H5845" s="21" t="s">
        <v>391</v>
      </c>
      <c r="I5845" s="23" t="e">
        <v>#N/A</v>
      </c>
    </row>
    <row r="5846" spans="3:9">
      <c r="C5846" s="39" t="s">
        <v>8222</v>
      </c>
      <c r="D5846" s="40" t="s">
        <v>8223</v>
      </c>
      <c r="E5846" s="43" t="s">
        <v>16874</v>
      </c>
      <c r="F5846" s="44">
        <v>44012</v>
      </c>
      <c r="G5846" s="45">
        <v>-5199507</v>
      </c>
      <c r="H5846" s="21" t="s">
        <v>1132</v>
      </c>
      <c r="I5846" s="23" t="e">
        <v>#N/A</v>
      </c>
    </row>
    <row r="5847" spans="3:9">
      <c r="C5847" s="39" t="s">
        <v>8222</v>
      </c>
      <c r="D5847" s="40" t="s">
        <v>8223</v>
      </c>
      <c r="E5847" s="43" t="s">
        <v>16875</v>
      </c>
      <c r="F5847" s="44">
        <v>44013</v>
      </c>
      <c r="G5847" s="45">
        <v>-5199552.22</v>
      </c>
      <c r="H5847" s="21" t="s">
        <v>393</v>
      </c>
      <c r="I5847" s="23" t="e">
        <v>#N/A</v>
      </c>
    </row>
    <row r="5848" spans="3:9">
      <c r="C5848" s="39" t="s">
        <v>8222</v>
      </c>
      <c r="D5848" s="40" t="s">
        <v>8223</v>
      </c>
      <c r="E5848" s="40" t="s">
        <v>16876</v>
      </c>
      <c r="F5848" s="41">
        <v>44044</v>
      </c>
      <c r="G5848" s="42">
        <v>-5199552.22</v>
      </c>
      <c r="H5848" s="21" t="s">
        <v>8924</v>
      </c>
      <c r="I5848" s="23" t="e">
        <v>#N/A</v>
      </c>
    </row>
    <row r="5849" spans="3:9">
      <c r="C5849" s="39" t="s">
        <v>8222</v>
      </c>
      <c r="D5849" s="40" t="s">
        <v>8223</v>
      </c>
      <c r="E5849" s="40" t="s">
        <v>21409</v>
      </c>
      <c r="F5849" s="41">
        <v>44743</v>
      </c>
      <c r="G5849" s="42">
        <v>-5199552.22</v>
      </c>
      <c r="H5849" s="21" t="s">
        <v>8927</v>
      </c>
      <c r="I5849" s="23" t="e">
        <v>#N/A</v>
      </c>
    </row>
    <row r="5850" spans="3:9">
      <c r="C5850" s="39" t="s">
        <v>8238</v>
      </c>
      <c r="D5850" s="40" t="s">
        <v>8239</v>
      </c>
      <c r="E5850" s="40" t="s">
        <v>16878</v>
      </c>
      <c r="F5850" s="41">
        <v>43605</v>
      </c>
      <c r="G5850" s="42">
        <v>-295714</v>
      </c>
      <c r="H5850" s="21" t="s">
        <v>19432</v>
      </c>
      <c r="I5850" s="23" t="e">
        <v>#N/A</v>
      </c>
    </row>
    <row r="5851" spans="3:9">
      <c r="C5851" s="39" t="s">
        <v>8238</v>
      </c>
      <c r="D5851" s="40" t="s">
        <v>8239</v>
      </c>
      <c r="E5851" s="40" t="s">
        <v>16879</v>
      </c>
      <c r="F5851" s="41">
        <v>43683</v>
      </c>
      <c r="G5851" s="42">
        <v>-297214</v>
      </c>
      <c r="H5851" s="21" t="s">
        <v>172</v>
      </c>
      <c r="I5851" s="23" t="e">
        <v>#N/A</v>
      </c>
    </row>
    <row r="5852" spans="3:9">
      <c r="C5852" s="39" t="s">
        <v>8238</v>
      </c>
      <c r="D5852" s="40" t="s">
        <v>8239</v>
      </c>
      <c r="E5852" s="40" t="s">
        <v>21410</v>
      </c>
      <c r="F5852" s="41">
        <v>44762</v>
      </c>
      <c r="G5852" s="42">
        <v>-240150</v>
      </c>
      <c r="H5852" s="21" t="s">
        <v>20713</v>
      </c>
      <c r="I5852" s="23" t="e">
        <v>#N/A</v>
      </c>
    </row>
    <row r="5853" spans="3:9">
      <c r="C5853" s="46" t="s">
        <v>1367</v>
      </c>
      <c r="D5853" s="47" t="s">
        <v>2145</v>
      </c>
      <c r="E5853" s="48" t="s">
        <v>13008</v>
      </c>
      <c r="F5853" s="49">
        <v>42132</v>
      </c>
      <c r="G5853" s="50">
        <v>-149122.5</v>
      </c>
      <c r="H5853" s="21" t="s">
        <v>1368</v>
      </c>
      <c r="I5853" s="23" t="s">
        <v>1368</v>
      </c>
    </row>
    <row r="5854" spans="3:9">
      <c r="C5854" s="46" t="s">
        <v>1367</v>
      </c>
      <c r="D5854" s="47" t="s">
        <v>2145</v>
      </c>
      <c r="E5854" s="48" t="s">
        <v>13009</v>
      </c>
      <c r="F5854" s="49">
        <v>42613</v>
      </c>
      <c r="G5854" s="50">
        <v>-313526</v>
      </c>
      <c r="H5854" s="21" t="s">
        <v>1369</v>
      </c>
      <c r="I5854" s="23" t="s">
        <v>1369</v>
      </c>
    </row>
    <row r="5855" spans="3:9">
      <c r="C5855" s="46" t="s">
        <v>1367</v>
      </c>
      <c r="D5855" s="47" t="s">
        <v>2145</v>
      </c>
      <c r="E5855" s="48" t="s">
        <v>13010</v>
      </c>
      <c r="F5855" s="49">
        <v>41487</v>
      </c>
      <c r="G5855" s="50">
        <v>-116938</v>
      </c>
      <c r="H5855" s="21" t="s">
        <v>1539</v>
      </c>
      <c r="I5855" s="23" t="s">
        <v>19925</v>
      </c>
    </row>
    <row r="5856" spans="3:9">
      <c r="C5856" s="46" t="s">
        <v>1367</v>
      </c>
      <c r="D5856" s="47" t="s">
        <v>2145</v>
      </c>
      <c r="E5856" s="48" t="s">
        <v>13011</v>
      </c>
      <c r="F5856" s="49">
        <v>41543</v>
      </c>
      <c r="G5856" s="50">
        <v>-183932.5</v>
      </c>
      <c r="H5856" s="21" t="s">
        <v>1540</v>
      </c>
      <c r="I5856" s="23" t="s">
        <v>1540</v>
      </c>
    </row>
    <row r="5857" spans="3:9">
      <c r="C5857" s="46" t="s">
        <v>1367</v>
      </c>
      <c r="D5857" s="47" t="s">
        <v>2145</v>
      </c>
      <c r="E5857" s="48" t="s">
        <v>13012</v>
      </c>
      <c r="F5857" s="49">
        <v>41549</v>
      </c>
      <c r="G5857" s="50">
        <v>-116808.2</v>
      </c>
      <c r="H5857" s="21" t="s">
        <v>1541</v>
      </c>
      <c r="I5857" s="23" t="s">
        <v>1541</v>
      </c>
    </row>
    <row r="5858" spans="3:9">
      <c r="C5858" s="46" t="s">
        <v>1367</v>
      </c>
      <c r="D5858" s="47" t="s">
        <v>2145</v>
      </c>
      <c r="E5858" s="48" t="s">
        <v>13013</v>
      </c>
      <c r="F5858" s="49">
        <v>41551</v>
      </c>
      <c r="G5858" s="50">
        <v>-59472</v>
      </c>
      <c r="H5858" s="21" t="s">
        <v>1542</v>
      </c>
      <c r="I5858" s="23" t="s">
        <v>19926</v>
      </c>
    </row>
    <row r="5859" spans="3:9">
      <c r="C5859" s="46" t="s">
        <v>1367</v>
      </c>
      <c r="D5859" s="47" t="s">
        <v>2145</v>
      </c>
      <c r="E5859" s="48" t="s">
        <v>13014</v>
      </c>
      <c r="F5859" s="49">
        <v>41551</v>
      </c>
      <c r="G5859" s="50">
        <v>-59472</v>
      </c>
      <c r="H5859" s="21" t="s">
        <v>1542</v>
      </c>
      <c r="I5859" s="23" t="s">
        <v>19926</v>
      </c>
    </row>
    <row r="5860" spans="3:9">
      <c r="C5860" s="46" t="s">
        <v>1367</v>
      </c>
      <c r="D5860" s="47" t="s">
        <v>2145</v>
      </c>
      <c r="E5860" s="48" t="s">
        <v>13015</v>
      </c>
      <c r="F5860" s="49">
        <v>41843</v>
      </c>
      <c r="G5860" s="50">
        <v>-70092</v>
      </c>
      <c r="H5860" s="21" t="s">
        <v>1543</v>
      </c>
      <c r="I5860" s="23" t="s">
        <v>1543</v>
      </c>
    </row>
    <row r="5861" spans="3:9">
      <c r="C5861" s="46" t="s">
        <v>1367</v>
      </c>
      <c r="D5861" s="47" t="s">
        <v>2145</v>
      </c>
      <c r="E5861" s="48" t="s">
        <v>13016</v>
      </c>
      <c r="F5861" s="49">
        <v>41563</v>
      </c>
      <c r="G5861" s="50">
        <v>-42952</v>
      </c>
      <c r="H5861" s="21" t="s">
        <v>1544</v>
      </c>
      <c r="I5861" s="23" t="s">
        <v>1544</v>
      </c>
    </row>
    <row r="5862" spans="3:9">
      <c r="C5862" s="39" t="s">
        <v>12110</v>
      </c>
      <c r="D5862" s="40" t="s">
        <v>12111</v>
      </c>
      <c r="E5862" s="40" t="s">
        <v>19181</v>
      </c>
      <c r="F5862" s="41">
        <v>42341</v>
      </c>
      <c r="G5862" s="42">
        <v>-156428.51999999999</v>
      </c>
      <c r="H5862" s="21" t="s">
        <v>20940</v>
      </c>
      <c r="I5862" s="23" t="s">
        <v>12112</v>
      </c>
    </row>
    <row r="5863" spans="3:9">
      <c r="C5863" s="39" t="s">
        <v>8243</v>
      </c>
      <c r="D5863" s="40" t="s">
        <v>8244</v>
      </c>
      <c r="E5863" s="40" t="s">
        <v>16881</v>
      </c>
      <c r="F5863" s="41">
        <v>43392</v>
      </c>
      <c r="G5863" s="42">
        <v>-495600</v>
      </c>
      <c r="H5863" s="21" t="s">
        <v>582</v>
      </c>
      <c r="I5863" s="23" t="e">
        <v>#N/A</v>
      </c>
    </row>
    <row r="5864" spans="3:9">
      <c r="C5864" s="39" t="s">
        <v>12113</v>
      </c>
      <c r="D5864" s="40" t="s">
        <v>12114</v>
      </c>
      <c r="E5864" s="40" t="s">
        <v>19182</v>
      </c>
      <c r="F5864" s="41">
        <v>44470</v>
      </c>
      <c r="G5864" s="42">
        <v>-1997340</v>
      </c>
      <c r="H5864" s="21" t="s">
        <v>20942</v>
      </c>
      <c r="I5864" s="23" t="s">
        <v>12115</v>
      </c>
    </row>
    <row r="5865" spans="3:9">
      <c r="C5865" s="39" t="s">
        <v>12116</v>
      </c>
      <c r="D5865" s="40" t="s">
        <v>12117</v>
      </c>
      <c r="E5865" s="40" t="s">
        <v>19183</v>
      </c>
      <c r="F5865" s="41">
        <v>41937</v>
      </c>
      <c r="G5865" s="42">
        <v>-10000</v>
      </c>
      <c r="H5865" s="21" t="s">
        <v>20944</v>
      </c>
      <c r="I5865" s="23" t="s">
        <v>12118</v>
      </c>
    </row>
    <row r="5866" spans="3:9">
      <c r="C5866" s="39" t="s">
        <v>12116</v>
      </c>
      <c r="D5866" s="40" t="s">
        <v>12117</v>
      </c>
      <c r="E5866" s="40" t="s">
        <v>19184</v>
      </c>
      <c r="F5866" s="41">
        <v>42055</v>
      </c>
      <c r="G5866" s="42">
        <v>-10000</v>
      </c>
      <c r="H5866" s="21" t="s">
        <v>20946</v>
      </c>
      <c r="I5866" s="23" t="s">
        <v>12118</v>
      </c>
    </row>
    <row r="5867" spans="3:9">
      <c r="C5867" s="39" t="s">
        <v>12116</v>
      </c>
      <c r="D5867" s="40" t="s">
        <v>12117</v>
      </c>
      <c r="E5867" s="40" t="s">
        <v>19185</v>
      </c>
      <c r="F5867" s="41">
        <v>43040</v>
      </c>
      <c r="G5867" s="42">
        <v>-20000</v>
      </c>
      <c r="H5867" s="21" t="s">
        <v>20948</v>
      </c>
      <c r="I5867" s="23" t="s">
        <v>12120</v>
      </c>
    </row>
    <row r="5868" spans="3:9">
      <c r="C5868" s="46" t="s">
        <v>8246</v>
      </c>
      <c r="D5868" s="47" t="s">
        <v>8247</v>
      </c>
      <c r="E5868" s="48" t="s">
        <v>21122</v>
      </c>
      <c r="F5868" s="49">
        <v>44750</v>
      </c>
      <c r="G5868" s="50">
        <v>-2219106</v>
      </c>
      <c r="H5868" s="21" t="e">
        <v>#N/A</v>
      </c>
      <c r="I5868" s="23" t="e">
        <v>#N/A</v>
      </c>
    </row>
    <row r="5869" spans="3:9">
      <c r="C5869" s="46" t="s">
        <v>8246</v>
      </c>
      <c r="D5869" s="47" t="s">
        <v>8247</v>
      </c>
      <c r="E5869" s="48" t="s">
        <v>12645</v>
      </c>
      <c r="F5869" s="49">
        <v>41071</v>
      </c>
      <c r="G5869" s="50">
        <v>-234</v>
      </c>
      <c r="H5869" s="21" t="s">
        <v>8248</v>
      </c>
      <c r="I5869" s="23" t="s">
        <v>19928</v>
      </c>
    </row>
    <row r="5870" spans="3:9">
      <c r="C5870" s="46" t="s">
        <v>8246</v>
      </c>
      <c r="D5870" s="47" t="s">
        <v>8247</v>
      </c>
      <c r="E5870" s="48" t="s">
        <v>12646</v>
      </c>
      <c r="F5870" s="49">
        <v>42192</v>
      </c>
      <c r="G5870" s="50">
        <v>-564144</v>
      </c>
      <c r="H5870" s="21" t="s">
        <v>8254</v>
      </c>
      <c r="I5870" s="23" t="s">
        <v>8253</v>
      </c>
    </row>
    <row r="5871" spans="3:9">
      <c r="C5871" s="46" t="s">
        <v>8246</v>
      </c>
      <c r="D5871" s="47" t="s">
        <v>8247</v>
      </c>
      <c r="E5871" s="48" t="s">
        <v>12647</v>
      </c>
      <c r="F5871" s="49">
        <v>42192</v>
      </c>
      <c r="G5871" s="50">
        <v>-1357810</v>
      </c>
      <c r="H5871" s="21" t="s">
        <v>8256</v>
      </c>
      <c r="I5871" s="23" t="s">
        <v>8255</v>
      </c>
    </row>
    <row r="5872" spans="3:9">
      <c r="C5872" s="46" t="s">
        <v>8246</v>
      </c>
      <c r="D5872" s="47" t="s">
        <v>8247</v>
      </c>
      <c r="E5872" s="48" t="s">
        <v>12648</v>
      </c>
      <c r="F5872" s="49">
        <v>42193</v>
      </c>
      <c r="G5872" s="50">
        <v>-1382875</v>
      </c>
      <c r="H5872" s="21" t="s">
        <v>8258</v>
      </c>
      <c r="I5872" s="23" t="s">
        <v>8257</v>
      </c>
    </row>
    <row r="5873" spans="3:9">
      <c r="C5873" s="46" t="s">
        <v>8246</v>
      </c>
      <c r="D5873" s="47" t="s">
        <v>8247</v>
      </c>
      <c r="E5873" s="48" t="s">
        <v>12649</v>
      </c>
      <c r="F5873" s="49">
        <v>42194</v>
      </c>
      <c r="G5873" s="50">
        <v>-1381615</v>
      </c>
      <c r="H5873" s="21" t="s">
        <v>8260</v>
      </c>
      <c r="I5873" s="23" t="s">
        <v>8259</v>
      </c>
    </row>
    <row r="5874" spans="3:9">
      <c r="C5874" s="46" t="s">
        <v>8246</v>
      </c>
      <c r="D5874" s="47" t="s">
        <v>8247</v>
      </c>
      <c r="E5874" s="48" t="s">
        <v>12650</v>
      </c>
      <c r="F5874" s="49">
        <v>42235</v>
      </c>
      <c r="G5874" s="50">
        <v>-1349579</v>
      </c>
      <c r="H5874" s="21" t="s">
        <v>8262</v>
      </c>
      <c r="I5874" s="23" t="s">
        <v>8261</v>
      </c>
    </row>
    <row r="5875" spans="3:9">
      <c r="C5875" s="46" t="s">
        <v>8246</v>
      </c>
      <c r="D5875" s="47" t="s">
        <v>8247</v>
      </c>
      <c r="E5875" s="48" t="s">
        <v>12651</v>
      </c>
      <c r="F5875" s="49">
        <v>42243</v>
      </c>
      <c r="G5875" s="50">
        <v>-1378373</v>
      </c>
      <c r="H5875" s="21" t="s">
        <v>8264</v>
      </c>
      <c r="I5875" s="23" t="s">
        <v>8263</v>
      </c>
    </row>
    <row r="5876" spans="3:9">
      <c r="C5876" s="46" t="s">
        <v>8246</v>
      </c>
      <c r="D5876" s="47" t="s">
        <v>8247</v>
      </c>
      <c r="E5876" s="48" t="s">
        <v>12652</v>
      </c>
      <c r="F5876" s="49">
        <v>42244</v>
      </c>
      <c r="G5876" s="50">
        <v>-1378067</v>
      </c>
      <c r="H5876" s="21" t="s">
        <v>8266</v>
      </c>
      <c r="I5876" s="23" t="s">
        <v>8265</v>
      </c>
    </row>
    <row r="5877" spans="3:9">
      <c r="C5877" s="46" t="s">
        <v>8246</v>
      </c>
      <c r="D5877" s="47" t="s">
        <v>8247</v>
      </c>
      <c r="E5877" s="48" t="s">
        <v>12653</v>
      </c>
      <c r="F5877" s="49">
        <v>42249</v>
      </c>
      <c r="G5877" s="50">
        <v>-1331593</v>
      </c>
      <c r="H5877" s="21" t="s">
        <v>8268</v>
      </c>
      <c r="I5877" s="23" t="s">
        <v>8267</v>
      </c>
    </row>
    <row r="5878" spans="3:9">
      <c r="C5878" s="46" t="s">
        <v>8246</v>
      </c>
      <c r="D5878" s="47" t="s">
        <v>8247</v>
      </c>
      <c r="E5878" s="48" t="s">
        <v>12654</v>
      </c>
      <c r="F5878" s="49">
        <v>42552</v>
      </c>
      <c r="G5878" s="50">
        <v>-494991</v>
      </c>
      <c r="H5878" s="21" t="s">
        <v>8270</v>
      </c>
      <c r="I5878" s="23" t="s">
        <v>8269</v>
      </c>
    </row>
    <row r="5879" spans="3:9">
      <c r="C5879" s="46" t="s">
        <v>8246</v>
      </c>
      <c r="D5879" s="47" t="s">
        <v>8247</v>
      </c>
      <c r="E5879" s="48" t="s">
        <v>12655</v>
      </c>
      <c r="F5879" s="49">
        <v>42552</v>
      </c>
      <c r="G5879" s="50">
        <v>-1377606</v>
      </c>
      <c r="H5879" s="21" t="s">
        <v>8272</v>
      </c>
      <c r="I5879" s="23" t="s">
        <v>8271</v>
      </c>
    </row>
    <row r="5880" spans="3:9">
      <c r="C5880" s="46" t="s">
        <v>8246</v>
      </c>
      <c r="D5880" s="47" t="s">
        <v>8247</v>
      </c>
      <c r="E5880" s="48" t="s">
        <v>12656</v>
      </c>
      <c r="F5880" s="49">
        <v>42579</v>
      </c>
      <c r="G5880" s="50">
        <v>-1373936</v>
      </c>
      <c r="H5880" s="21" t="s">
        <v>8274</v>
      </c>
      <c r="I5880" s="23" t="s">
        <v>8273</v>
      </c>
    </row>
    <row r="5881" spans="3:9">
      <c r="C5881" s="46" t="s">
        <v>8246</v>
      </c>
      <c r="D5881" s="47" t="s">
        <v>8247</v>
      </c>
      <c r="E5881" s="48" t="s">
        <v>12657</v>
      </c>
      <c r="F5881" s="49">
        <v>42579</v>
      </c>
      <c r="G5881" s="50">
        <v>-1370632</v>
      </c>
      <c r="H5881" s="21" t="s">
        <v>8276</v>
      </c>
      <c r="I5881" s="23" t="s">
        <v>8275</v>
      </c>
    </row>
    <row r="5882" spans="3:9">
      <c r="C5882" s="46" t="s">
        <v>8246</v>
      </c>
      <c r="D5882" s="47" t="s">
        <v>8247</v>
      </c>
      <c r="E5882" s="48" t="s">
        <v>12658</v>
      </c>
      <c r="F5882" s="49">
        <v>42579</v>
      </c>
      <c r="G5882" s="50">
        <v>-501097</v>
      </c>
      <c r="H5882" s="21" t="s">
        <v>8278</v>
      </c>
      <c r="I5882" s="23" t="s">
        <v>8277</v>
      </c>
    </row>
    <row r="5883" spans="3:9">
      <c r="C5883" s="46" t="s">
        <v>8246</v>
      </c>
      <c r="D5883" s="47" t="s">
        <v>8247</v>
      </c>
      <c r="E5883" s="48" t="s">
        <v>12659</v>
      </c>
      <c r="F5883" s="49">
        <v>42587</v>
      </c>
      <c r="G5883" s="50">
        <v>-1371479</v>
      </c>
      <c r="H5883" s="21" t="s">
        <v>8280</v>
      </c>
      <c r="I5883" s="23" t="s">
        <v>8279</v>
      </c>
    </row>
    <row r="5884" spans="3:9">
      <c r="C5884" s="46" t="s">
        <v>8246</v>
      </c>
      <c r="D5884" s="47" t="s">
        <v>8247</v>
      </c>
      <c r="E5884" s="48" t="s">
        <v>12660</v>
      </c>
      <c r="F5884" s="49">
        <v>42587</v>
      </c>
      <c r="G5884" s="50">
        <v>-1371519</v>
      </c>
      <c r="H5884" s="21" t="s">
        <v>8282</v>
      </c>
      <c r="I5884" s="23" t="s">
        <v>8281</v>
      </c>
    </row>
    <row r="5885" spans="3:9">
      <c r="C5885" s="46" t="s">
        <v>8246</v>
      </c>
      <c r="D5885" s="47" t="s">
        <v>8247</v>
      </c>
      <c r="E5885" s="48" t="s">
        <v>12661</v>
      </c>
      <c r="F5885" s="49">
        <v>42587</v>
      </c>
      <c r="G5885" s="50">
        <v>-1369841</v>
      </c>
      <c r="H5885" s="21" t="s">
        <v>8284</v>
      </c>
      <c r="I5885" s="23" t="s">
        <v>8283</v>
      </c>
    </row>
    <row r="5886" spans="3:9">
      <c r="C5886" s="46" t="s">
        <v>8246</v>
      </c>
      <c r="D5886" s="47" t="s">
        <v>8247</v>
      </c>
      <c r="E5886" s="48" t="s">
        <v>12662</v>
      </c>
      <c r="F5886" s="49">
        <v>42590</v>
      </c>
      <c r="G5886" s="50">
        <v>-491059</v>
      </c>
      <c r="H5886" s="21" t="s">
        <v>8286</v>
      </c>
      <c r="I5886" s="23" t="s">
        <v>8285</v>
      </c>
    </row>
    <row r="5887" spans="3:9">
      <c r="C5887" s="46" t="s">
        <v>8246</v>
      </c>
      <c r="D5887" s="47" t="s">
        <v>8247</v>
      </c>
      <c r="E5887" s="48" t="s">
        <v>12663</v>
      </c>
      <c r="F5887" s="49">
        <v>42593</v>
      </c>
      <c r="G5887" s="50">
        <v>-479141</v>
      </c>
      <c r="H5887" s="21" t="s">
        <v>8288</v>
      </c>
      <c r="I5887" s="23" t="s">
        <v>8287</v>
      </c>
    </row>
    <row r="5888" spans="3:9">
      <c r="C5888" s="46" t="s">
        <v>8246</v>
      </c>
      <c r="D5888" s="47" t="s">
        <v>8247</v>
      </c>
      <c r="E5888" s="48" t="s">
        <v>12664</v>
      </c>
      <c r="F5888" s="49">
        <v>42593</v>
      </c>
      <c r="G5888" s="50">
        <v>-484851</v>
      </c>
      <c r="H5888" s="21" t="s">
        <v>8290</v>
      </c>
      <c r="I5888" s="23" t="s">
        <v>8289</v>
      </c>
    </row>
    <row r="5889" spans="3:9">
      <c r="C5889" s="46" t="s">
        <v>8246</v>
      </c>
      <c r="D5889" s="47" t="s">
        <v>8247</v>
      </c>
      <c r="E5889" s="48" t="s">
        <v>12665</v>
      </c>
      <c r="F5889" s="49">
        <v>42593</v>
      </c>
      <c r="G5889" s="50">
        <v>-482731</v>
      </c>
      <c r="H5889" s="21" t="s">
        <v>8292</v>
      </c>
      <c r="I5889" s="23" t="s">
        <v>8291</v>
      </c>
    </row>
    <row r="5890" spans="3:9">
      <c r="C5890" s="46" t="s">
        <v>8246</v>
      </c>
      <c r="D5890" s="47" t="s">
        <v>8247</v>
      </c>
      <c r="E5890" s="48" t="s">
        <v>12666</v>
      </c>
      <c r="F5890" s="49">
        <v>42593</v>
      </c>
      <c r="G5890" s="50">
        <v>-475557</v>
      </c>
      <c r="H5890" s="21" t="s">
        <v>8294</v>
      </c>
      <c r="I5890" s="23" t="s">
        <v>8293</v>
      </c>
    </row>
    <row r="5891" spans="3:9">
      <c r="C5891" s="46" t="s">
        <v>8246</v>
      </c>
      <c r="D5891" s="47" t="s">
        <v>8247</v>
      </c>
      <c r="E5891" s="48" t="s">
        <v>12667</v>
      </c>
      <c r="F5891" s="49">
        <v>41908</v>
      </c>
      <c r="G5891" s="50">
        <v>-1347043</v>
      </c>
      <c r="H5891" s="21" t="s">
        <v>8252</v>
      </c>
      <c r="I5891" s="23" t="s">
        <v>8251</v>
      </c>
    </row>
    <row r="5892" spans="3:9">
      <c r="C5892" s="46" t="s">
        <v>8246</v>
      </c>
      <c r="D5892" s="47" t="s">
        <v>8247</v>
      </c>
      <c r="E5892" s="48" t="s">
        <v>12668</v>
      </c>
      <c r="F5892" s="49">
        <v>42800</v>
      </c>
      <c r="G5892" s="50">
        <v>-1484625</v>
      </c>
      <c r="H5892" s="21" t="s">
        <v>8300</v>
      </c>
      <c r="I5892" s="23" t="s">
        <v>8299</v>
      </c>
    </row>
    <row r="5893" spans="3:9">
      <c r="C5893" s="46" t="s">
        <v>8246</v>
      </c>
      <c r="D5893" s="47" t="s">
        <v>8247</v>
      </c>
      <c r="E5893" s="48" t="s">
        <v>12669</v>
      </c>
      <c r="F5893" s="49">
        <v>42712</v>
      </c>
      <c r="G5893" s="50">
        <v>-486915</v>
      </c>
      <c r="H5893" s="21" t="s">
        <v>8296</v>
      </c>
      <c r="I5893" s="23" t="s">
        <v>8295</v>
      </c>
    </row>
    <row r="5894" spans="3:9">
      <c r="C5894" s="46" t="s">
        <v>8246</v>
      </c>
      <c r="D5894" s="47" t="s">
        <v>8247</v>
      </c>
      <c r="E5894" s="48" t="s">
        <v>12670</v>
      </c>
      <c r="F5894" s="49">
        <v>42713</v>
      </c>
      <c r="G5894" s="50">
        <v>-491034</v>
      </c>
      <c r="H5894" s="21" t="s">
        <v>8298</v>
      </c>
      <c r="I5894" s="23" t="s">
        <v>8297</v>
      </c>
    </row>
    <row r="5895" spans="3:9">
      <c r="C5895" s="46" t="s">
        <v>8246</v>
      </c>
      <c r="D5895" s="47" t="s">
        <v>8247</v>
      </c>
      <c r="E5895" s="48" t="s">
        <v>12671</v>
      </c>
      <c r="F5895" s="49">
        <v>43179</v>
      </c>
      <c r="G5895" s="50">
        <v>-523237</v>
      </c>
      <c r="H5895" s="21" t="s">
        <v>8301</v>
      </c>
      <c r="I5895" s="23" t="s">
        <v>8301</v>
      </c>
    </row>
    <row r="5896" spans="3:9">
      <c r="C5896" s="46" t="s">
        <v>8246</v>
      </c>
      <c r="D5896" s="47" t="s">
        <v>8247</v>
      </c>
      <c r="E5896" s="48" t="s">
        <v>12672</v>
      </c>
      <c r="F5896" s="49">
        <v>43202</v>
      </c>
      <c r="G5896" s="50">
        <v>-552740</v>
      </c>
      <c r="H5896" s="21" t="s">
        <v>8303</v>
      </c>
      <c r="I5896" s="23" t="s">
        <v>8302</v>
      </c>
    </row>
    <row r="5897" spans="3:9">
      <c r="C5897" s="46" t="s">
        <v>8246</v>
      </c>
      <c r="D5897" s="47" t="s">
        <v>8247</v>
      </c>
      <c r="E5897" s="48" t="s">
        <v>12673</v>
      </c>
      <c r="F5897" s="49">
        <v>43227</v>
      </c>
      <c r="G5897" s="50">
        <v>-553165</v>
      </c>
      <c r="H5897" s="21" t="s">
        <v>8305</v>
      </c>
      <c r="I5897" s="23" t="s">
        <v>8304</v>
      </c>
    </row>
    <row r="5898" spans="3:9">
      <c r="C5898" s="46" t="s">
        <v>8246</v>
      </c>
      <c r="D5898" s="47" t="s">
        <v>8247</v>
      </c>
      <c r="E5898" s="48" t="s">
        <v>12674</v>
      </c>
      <c r="F5898" s="49">
        <v>43396</v>
      </c>
      <c r="G5898" s="50">
        <v>-1510512</v>
      </c>
      <c r="H5898" s="21" t="s">
        <v>8307</v>
      </c>
      <c r="I5898" s="23" t="s">
        <v>8306</v>
      </c>
    </row>
    <row r="5899" spans="3:9">
      <c r="C5899" s="46" t="s">
        <v>8246</v>
      </c>
      <c r="D5899" s="47" t="s">
        <v>8247</v>
      </c>
      <c r="E5899" s="48" t="s">
        <v>12675</v>
      </c>
      <c r="F5899" s="49">
        <v>43623</v>
      </c>
      <c r="G5899" s="50">
        <v>-2186059</v>
      </c>
      <c r="H5899" s="21" t="s">
        <v>8309</v>
      </c>
      <c r="I5899" s="23" t="s">
        <v>8308</v>
      </c>
    </row>
    <row r="5900" spans="3:9">
      <c r="C5900" s="46" t="s">
        <v>8246</v>
      </c>
      <c r="D5900" s="47" t="s">
        <v>8247</v>
      </c>
      <c r="E5900" s="48" t="s">
        <v>12676</v>
      </c>
      <c r="F5900" s="49">
        <v>41221</v>
      </c>
      <c r="G5900" s="50">
        <v>-1310860</v>
      </c>
      <c r="H5900" s="21" t="s">
        <v>8250</v>
      </c>
      <c r="I5900" s="23" t="s">
        <v>8249</v>
      </c>
    </row>
    <row r="5901" spans="3:9">
      <c r="C5901" s="46" t="s">
        <v>1370</v>
      </c>
      <c r="D5901" s="47" t="s">
        <v>2146</v>
      </c>
      <c r="E5901" s="48" t="s">
        <v>12630</v>
      </c>
      <c r="F5901" s="49">
        <v>41759</v>
      </c>
      <c r="G5901" s="50">
        <v>-202400</v>
      </c>
      <c r="H5901" s="21" t="s">
        <v>1371</v>
      </c>
      <c r="I5901" s="23" t="s">
        <v>19929</v>
      </c>
    </row>
    <row r="5902" spans="3:9">
      <c r="C5902" s="46" t="s">
        <v>1370</v>
      </c>
      <c r="D5902" s="47" t="s">
        <v>2146</v>
      </c>
      <c r="E5902" s="48" t="s">
        <v>12631</v>
      </c>
      <c r="F5902" s="49">
        <v>41759</v>
      </c>
      <c r="G5902" s="50">
        <v>-14000</v>
      </c>
      <c r="H5902" s="21" t="s">
        <v>1372</v>
      </c>
      <c r="I5902" s="23" t="s">
        <v>19930</v>
      </c>
    </row>
    <row r="5903" spans="3:9">
      <c r="C5903" s="46" t="s">
        <v>1370</v>
      </c>
      <c r="D5903" s="47" t="s">
        <v>2146</v>
      </c>
      <c r="E5903" s="48" t="s">
        <v>12632</v>
      </c>
      <c r="F5903" s="49">
        <v>41759</v>
      </c>
      <c r="G5903" s="50">
        <v>-84400</v>
      </c>
      <c r="H5903" s="21" t="s">
        <v>1373</v>
      </c>
      <c r="I5903" s="23" t="s">
        <v>19931</v>
      </c>
    </row>
    <row r="5904" spans="3:9">
      <c r="C5904" s="46" t="s">
        <v>1370</v>
      </c>
      <c r="D5904" s="47" t="s">
        <v>2146</v>
      </c>
      <c r="E5904" s="48" t="s">
        <v>12633</v>
      </c>
      <c r="F5904" s="49">
        <v>41877</v>
      </c>
      <c r="G5904" s="50">
        <v>-648400</v>
      </c>
      <c r="H5904" s="21" t="s">
        <v>1374</v>
      </c>
      <c r="I5904" s="23" t="s">
        <v>1374</v>
      </c>
    </row>
    <row r="5905" spans="3:9">
      <c r="C5905" s="46" t="s">
        <v>1370</v>
      </c>
      <c r="D5905" s="47" t="s">
        <v>2146</v>
      </c>
      <c r="E5905" s="48" t="s">
        <v>12634</v>
      </c>
      <c r="F5905" s="49">
        <v>41941</v>
      </c>
      <c r="G5905" s="50">
        <v>-4952800</v>
      </c>
      <c r="H5905" s="21" t="s">
        <v>1375</v>
      </c>
      <c r="I5905" s="23" t="s">
        <v>1375</v>
      </c>
    </row>
    <row r="5906" spans="3:9">
      <c r="C5906" s="46" t="s">
        <v>1370</v>
      </c>
      <c r="D5906" s="47" t="s">
        <v>2146</v>
      </c>
      <c r="E5906" s="48" t="s">
        <v>12635</v>
      </c>
      <c r="F5906" s="49">
        <v>42065</v>
      </c>
      <c r="G5906" s="50">
        <v>-386140</v>
      </c>
      <c r="H5906" s="21" t="s">
        <v>1376</v>
      </c>
      <c r="I5906" s="23" t="s">
        <v>1376</v>
      </c>
    </row>
    <row r="5907" spans="3:9">
      <c r="C5907" s="46" t="s">
        <v>1370</v>
      </c>
      <c r="D5907" s="47" t="s">
        <v>2146</v>
      </c>
      <c r="E5907" s="48" t="s">
        <v>12636</v>
      </c>
      <c r="F5907" s="49">
        <v>42178</v>
      </c>
      <c r="G5907" s="50">
        <v>-120220</v>
      </c>
      <c r="H5907" s="21" t="s">
        <v>1377</v>
      </c>
      <c r="I5907" s="23" t="s">
        <v>1377</v>
      </c>
    </row>
    <row r="5908" spans="3:9">
      <c r="C5908" s="46" t="s">
        <v>1370</v>
      </c>
      <c r="D5908" s="47" t="s">
        <v>2146</v>
      </c>
      <c r="E5908" s="48" t="s">
        <v>12637</v>
      </c>
      <c r="F5908" s="49">
        <v>41465</v>
      </c>
      <c r="G5908" s="50">
        <v>-112745</v>
      </c>
      <c r="H5908" s="21" t="s">
        <v>1545</v>
      </c>
      <c r="I5908" s="23" t="s">
        <v>19932</v>
      </c>
    </row>
    <row r="5909" spans="3:9">
      <c r="C5909" s="46" t="s">
        <v>1370</v>
      </c>
      <c r="D5909" s="47" t="s">
        <v>2146</v>
      </c>
      <c r="E5909" s="48" t="s">
        <v>12638</v>
      </c>
      <c r="F5909" s="49">
        <v>41465</v>
      </c>
      <c r="G5909" s="50">
        <v>-48920</v>
      </c>
      <c r="H5909" s="21" t="s">
        <v>1546</v>
      </c>
      <c r="I5909" s="23" t="s">
        <v>19933</v>
      </c>
    </row>
    <row r="5910" spans="3:9">
      <c r="C5910" s="46" t="s">
        <v>1370</v>
      </c>
      <c r="D5910" s="47" t="s">
        <v>2146</v>
      </c>
      <c r="E5910" s="48" t="s">
        <v>12639</v>
      </c>
      <c r="F5910" s="49">
        <v>41471</v>
      </c>
      <c r="G5910" s="50">
        <v>-454440</v>
      </c>
      <c r="H5910" s="21" t="s">
        <v>1547</v>
      </c>
      <c r="I5910" s="23" t="s">
        <v>19934</v>
      </c>
    </row>
    <row r="5911" spans="3:9">
      <c r="C5911" s="46" t="s">
        <v>1370</v>
      </c>
      <c r="D5911" s="47" t="s">
        <v>2146</v>
      </c>
      <c r="E5911" s="48" t="s">
        <v>12640</v>
      </c>
      <c r="F5911" s="49">
        <v>41471</v>
      </c>
      <c r="G5911" s="50">
        <v>-45500</v>
      </c>
      <c r="H5911" s="21" t="s">
        <v>1548</v>
      </c>
      <c r="I5911" s="23" t="s">
        <v>19935</v>
      </c>
    </row>
    <row r="5912" spans="3:9">
      <c r="C5912" s="46" t="s">
        <v>1370</v>
      </c>
      <c r="D5912" s="47" t="s">
        <v>2146</v>
      </c>
      <c r="E5912" s="48" t="s">
        <v>12641</v>
      </c>
      <c r="F5912" s="49">
        <v>41611</v>
      </c>
      <c r="G5912" s="50">
        <v>-261280</v>
      </c>
      <c r="H5912" s="21" t="s">
        <v>1549</v>
      </c>
      <c r="I5912" s="23" t="s">
        <v>19936</v>
      </c>
    </row>
    <row r="5913" spans="3:9">
      <c r="C5913" s="46" t="s">
        <v>1370</v>
      </c>
      <c r="D5913" s="47" t="s">
        <v>2146</v>
      </c>
      <c r="E5913" s="48" t="s">
        <v>12642</v>
      </c>
      <c r="F5913" s="49">
        <v>41828</v>
      </c>
      <c r="G5913" s="50">
        <v>-562380</v>
      </c>
      <c r="H5913" s="21" t="s">
        <v>1550</v>
      </c>
      <c r="I5913" s="23" t="s">
        <v>1550</v>
      </c>
    </row>
    <row r="5914" spans="3:9">
      <c r="C5914" s="46" t="s">
        <v>1370</v>
      </c>
      <c r="D5914" s="47" t="s">
        <v>2146</v>
      </c>
      <c r="E5914" s="48" t="s">
        <v>12643</v>
      </c>
      <c r="F5914" s="49">
        <v>41842</v>
      </c>
      <c r="G5914" s="50">
        <v>-41300</v>
      </c>
      <c r="H5914" s="21" t="s">
        <v>1551</v>
      </c>
      <c r="I5914" s="23" t="s">
        <v>1551</v>
      </c>
    </row>
    <row r="5915" spans="3:9">
      <c r="C5915" s="39" t="s">
        <v>8310</v>
      </c>
      <c r="D5915" s="40" t="s">
        <v>8311</v>
      </c>
      <c r="E5915" s="43" t="s">
        <v>16882</v>
      </c>
      <c r="F5915" s="44">
        <v>43179</v>
      </c>
      <c r="G5915" s="45">
        <v>-200000</v>
      </c>
      <c r="H5915" s="21" t="s">
        <v>19351</v>
      </c>
      <c r="I5915" s="23" t="e">
        <v>#N/A</v>
      </c>
    </row>
    <row r="5916" spans="3:9">
      <c r="C5916" s="39" t="s">
        <v>12122</v>
      </c>
      <c r="D5916" s="40" t="s">
        <v>12123</v>
      </c>
      <c r="E5916" s="40" t="s">
        <v>19186</v>
      </c>
      <c r="F5916" s="41">
        <v>42320</v>
      </c>
      <c r="G5916" s="42">
        <v>-14960000</v>
      </c>
      <c r="H5916" s="21" t="s">
        <v>20511</v>
      </c>
      <c r="I5916" s="23" t="s">
        <v>12124</v>
      </c>
    </row>
    <row r="5917" spans="3:9">
      <c r="C5917" s="39" t="s">
        <v>8313</v>
      </c>
      <c r="D5917" s="40" t="s">
        <v>8314</v>
      </c>
      <c r="E5917" s="40" t="s">
        <v>14883</v>
      </c>
      <c r="F5917" s="41">
        <v>40990</v>
      </c>
      <c r="G5917" s="42">
        <v>-4080</v>
      </c>
      <c r="H5917" s="21" t="s">
        <v>8931</v>
      </c>
      <c r="I5917" s="23" t="s">
        <v>20234</v>
      </c>
    </row>
    <row r="5918" spans="3:9">
      <c r="C5918" s="39" t="s">
        <v>8313</v>
      </c>
      <c r="D5918" s="40" t="s">
        <v>8314</v>
      </c>
      <c r="E5918" s="43" t="s">
        <v>14884</v>
      </c>
      <c r="F5918" s="44">
        <v>40990</v>
      </c>
      <c r="G5918" s="45">
        <v>-10855</v>
      </c>
      <c r="H5918" s="21" t="s">
        <v>19352</v>
      </c>
      <c r="I5918" s="23" t="s">
        <v>20234</v>
      </c>
    </row>
    <row r="5919" spans="3:9">
      <c r="C5919" s="39" t="s">
        <v>8313</v>
      </c>
      <c r="D5919" s="40" t="s">
        <v>8314</v>
      </c>
      <c r="E5919" s="40" t="s">
        <v>14885</v>
      </c>
      <c r="F5919" s="41">
        <v>40990</v>
      </c>
      <c r="G5919" s="42">
        <v>-8160</v>
      </c>
      <c r="H5919" s="21" t="s">
        <v>11535</v>
      </c>
      <c r="I5919" s="23" t="s">
        <v>20234</v>
      </c>
    </row>
    <row r="5920" spans="3:9">
      <c r="C5920" s="39" t="s">
        <v>8313</v>
      </c>
      <c r="D5920" s="40" t="s">
        <v>8314</v>
      </c>
      <c r="E5920" s="43" t="s">
        <v>14886</v>
      </c>
      <c r="F5920" s="44">
        <v>40996</v>
      </c>
      <c r="G5920" s="45">
        <v>-3060</v>
      </c>
      <c r="H5920" s="21" t="s">
        <v>395</v>
      </c>
      <c r="I5920" s="23" t="s">
        <v>20234</v>
      </c>
    </row>
    <row r="5921" spans="3:9">
      <c r="C5921" s="39" t="s">
        <v>8313</v>
      </c>
      <c r="D5921" s="40" t="s">
        <v>8314</v>
      </c>
      <c r="E5921" s="43" t="s">
        <v>14887</v>
      </c>
      <c r="F5921" s="44">
        <v>40997</v>
      </c>
      <c r="G5921" s="45">
        <v>-3570</v>
      </c>
      <c r="H5921" s="21" t="s">
        <v>396</v>
      </c>
      <c r="I5921" s="23" t="s">
        <v>20234</v>
      </c>
    </row>
    <row r="5922" spans="3:9">
      <c r="C5922" s="39" t="s">
        <v>8313</v>
      </c>
      <c r="D5922" s="40" t="s">
        <v>8314</v>
      </c>
      <c r="E5922" s="43" t="s">
        <v>14888</v>
      </c>
      <c r="F5922" s="44">
        <v>40998</v>
      </c>
      <c r="G5922" s="45">
        <v>-2040</v>
      </c>
      <c r="H5922" s="21" t="s">
        <v>397</v>
      </c>
      <c r="I5922" s="23" t="s">
        <v>20234</v>
      </c>
    </row>
    <row r="5923" spans="3:9">
      <c r="C5923" s="46" t="s">
        <v>1378</v>
      </c>
      <c r="D5923" s="47" t="s">
        <v>2147</v>
      </c>
      <c r="E5923" s="48" t="s">
        <v>12685</v>
      </c>
      <c r="F5923" s="49">
        <v>40560</v>
      </c>
      <c r="G5923" s="50">
        <v>-72343.62</v>
      </c>
      <c r="H5923" s="21" t="s">
        <v>1379</v>
      </c>
      <c r="I5923" s="23" t="s">
        <v>19938</v>
      </c>
    </row>
    <row r="5924" spans="3:9">
      <c r="C5924" s="46" t="s">
        <v>1378</v>
      </c>
      <c r="D5924" s="47" t="s">
        <v>2147</v>
      </c>
      <c r="E5924" s="48" t="s">
        <v>12686</v>
      </c>
      <c r="F5924" s="49">
        <v>40560</v>
      </c>
      <c r="G5924" s="50">
        <v>-72343.62</v>
      </c>
      <c r="H5924" s="21" t="s">
        <v>1380</v>
      </c>
      <c r="I5924" s="23" t="s">
        <v>19939</v>
      </c>
    </row>
    <row r="5925" spans="3:9">
      <c r="C5925" s="46" t="s">
        <v>1378</v>
      </c>
      <c r="D5925" s="47" t="s">
        <v>2147</v>
      </c>
      <c r="E5925" s="48" t="s">
        <v>12687</v>
      </c>
      <c r="F5925" s="49">
        <v>44384</v>
      </c>
      <c r="G5925" s="50">
        <v>-14668875</v>
      </c>
      <c r="H5925" s="21" t="s">
        <v>1381</v>
      </c>
      <c r="I5925" s="23" t="s">
        <v>1381</v>
      </c>
    </row>
    <row r="5926" spans="3:9">
      <c r="C5926" s="46" t="s">
        <v>1378</v>
      </c>
      <c r="D5926" s="47" t="s">
        <v>2147</v>
      </c>
      <c r="E5926" s="48" t="s">
        <v>12688</v>
      </c>
      <c r="F5926" s="49">
        <v>44384</v>
      </c>
      <c r="G5926" s="50">
        <v>14668875</v>
      </c>
      <c r="H5926" s="21" t="s">
        <v>1382</v>
      </c>
      <c r="I5926" s="23" t="s">
        <v>1382</v>
      </c>
    </row>
    <row r="5927" spans="3:9">
      <c r="C5927" s="46" t="s">
        <v>1378</v>
      </c>
      <c r="D5927" s="47" t="s">
        <v>2147</v>
      </c>
      <c r="E5927" s="48" t="s">
        <v>21123</v>
      </c>
      <c r="F5927" s="49">
        <v>44722</v>
      </c>
      <c r="G5927" s="50">
        <v>-4092925.71</v>
      </c>
      <c r="H5927" s="21" t="e">
        <v>#N/A</v>
      </c>
      <c r="I5927" s="23" t="e">
        <v>#N/A</v>
      </c>
    </row>
    <row r="5928" spans="3:9">
      <c r="C5928" s="46" t="s">
        <v>1378</v>
      </c>
      <c r="D5928" s="47" t="s">
        <v>2147</v>
      </c>
      <c r="E5928" s="48" t="s">
        <v>21124</v>
      </c>
      <c r="F5928" s="49">
        <v>44722</v>
      </c>
      <c r="G5928" s="50">
        <v>-2094688.08</v>
      </c>
      <c r="H5928" s="21" t="e">
        <v>#N/A</v>
      </c>
      <c r="I5928" s="23" t="e">
        <v>#N/A</v>
      </c>
    </row>
    <row r="5929" spans="3:9">
      <c r="C5929" s="46" t="s">
        <v>1378</v>
      </c>
      <c r="D5929" s="47" t="s">
        <v>2147</v>
      </c>
      <c r="E5929" s="48" t="s">
        <v>21125</v>
      </c>
      <c r="F5929" s="49">
        <v>44722</v>
      </c>
      <c r="G5929" s="50">
        <v>-796957.56</v>
      </c>
      <c r="H5929" s="21" t="e">
        <v>#N/A</v>
      </c>
      <c r="I5929" s="23" t="e">
        <v>#N/A</v>
      </c>
    </row>
    <row r="5930" spans="3:9">
      <c r="C5930" s="46" t="s">
        <v>1378</v>
      </c>
      <c r="D5930" s="47" t="s">
        <v>2147</v>
      </c>
      <c r="E5930" s="48" t="s">
        <v>21126</v>
      </c>
      <c r="F5930" s="49">
        <v>44722</v>
      </c>
      <c r="G5930" s="50">
        <v>-166088.93</v>
      </c>
      <c r="H5930" s="21" t="e">
        <v>#N/A</v>
      </c>
      <c r="I5930" s="23" t="e">
        <v>#N/A</v>
      </c>
    </row>
    <row r="5931" spans="3:9">
      <c r="C5931" s="46" t="s">
        <v>1378</v>
      </c>
      <c r="D5931" s="47" t="s">
        <v>2147</v>
      </c>
      <c r="E5931" s="48" t="s">
        <v>12689</v>
      </c>
      <c r="F5931" s="49">
        <v>41702</v>
      </c>
      <c r="G5931" s="50">
        <v>-125000</v>
      </c>
      <c r="H5931" s="21" t="s">
        <v>1552</v>
      </c>
      <c r="I5931" s="23" t="s">
        <v>19940</v>
      </c>
    </row>
    <row r="5932" spans="3:9">
      <c r="C5932" s="46" t="s">
        <v>1378</v>
      </c>
      <c r="D5932" s="47" t="s">
        <v>2147</v>
      </c>
      <c r="E5932" s="48" t="s">
        <v>12690</v>
      </c>
      <c r="F5932" s="49">
        <v>41702</v>
      </c>
      <c r="G5932" s="50">
        <v>-125000</v>
      </c>
      <c r="H5932" s="21" t="s">
        <v>1553</v>
      </c>
      <c r="I5932" s="23" t="s">
        <v>19941</v>
      </c>
    </row>
    <row r="5933" spans="3:9">
      <c r="C5933" s="39" t="s">
        <v>22006</v>
      </c>
      <c r="D5933" s="40" t="s">
        <v>21411</v>
      </c>
      <c r="E5933" s="43" t="s">
        <v>21412</v>
      </c>
      <c r="F5933" s="44">
        <v>44747</v>
      </c>
      <c r="G5933" s="45">
        <v>-100000</v>
      </c>
      <c r="H5933" s="21" t="s">
        <v>398</v>
      </c>
      <c r="I5933" s="23" t="e">
        <v>#N/A</v>
      </c>
    </row>
    <row r="5934" spans="3:9">
      <c r="C5934" s="39" t="s">
        <v>8322</v>
      </c>
      <c r="D5934" s="40" t="s">
        <v>8323</v>
      </c>
      <c r="E5934" s="43" t="s">
        <v>16883</v>
      </c>
      <c r="F5934" s="44">
        <v>42725</v>
      </c>
      <c r="G5934" s="45">
        <v>-100000</v>
      </c>
      <c r="H5934" s="21" t="s">
        <v>399</v>
      </c>
      <c r="I5934" s="23" t="e">
        <v>#N/A</v>
      </c>
    </row>
    <row r="5935" spans="3:9">
      <c r="C5935" s="39" t="s">
        <v>12125</v>
      </c>
      <c r="D5935" s="40" t="s">
        <v>12126</v>
      </c>
      <c r="E5935" s="40" t="s">
        <v>19187</v>
      </c>
      <c r="F5935" s="41">
        <v>44130</v>
      </c>
      <c r="G5935" s="42">
        <v>-272580</v>
      </c>
      <c r="H5935" s="21" t="s">
        <v>9029</v>
      </c>
      <c r="I5935" s="23" t="s">
        <v>12127</v>
      </c>
    </row>
    <row r="5936" spans="3:9">
      <c r="C5936" s="39" t="s">
        <v>12125</v>
      </c>
      <c r="D5936" s="40" t="s">
        <v>12126</v>
      </c>
      <c r="E5936" s="40" t="s">
        <v>19188</v>
      </c>
      <c r="F5936" s="41">
        <v>44130</v>
      </c>
      <c r="G5936" s="42">
        <v>272580</v>
      </c>
      <c r="H5936" s="21" t="e">
        <v>#N/A</v>
      </c>
      <c r="I5936" s="23" t="s">
        <v>12128</v>
      </c>
    </row>
    <row r="5937" spans="3:9">
      <c r="C5937" s="39" t="s">
        <v>12129</v>
      </c>
      <c r="D5937" s="40" t="s">
        <v>12130</v>
      </c>
      <c r="E5937" s="40" t="s">
        <v>19190</v>
      </c>
      <c r="F5937" s="41">
        <v>41534</v>
      </c>
      <c r="G5937" s="42">
        <v>-135000</v>
      </c>
      <c r="H5937" s="21" t="s">
        <v>12191</v>
      </c>
      <c r="I5937" s="23" t="s">
        <v>12131</v>
      </c>
    </row>
    <row r="5938" spans="3:9">
      <c r="C5938" s="39" t="s">
        <v>12129</v>
      </c>
      <c r="D5938" s="40" t="s">
        <v>12130</v>
      </c>
      <c r="E5938" s="40" t="s">
        <v>19191</v>
      </c>
      <c r="F5938" s="41">
        <v>41688</v>
      </c>
      <c r="G5938" s="42">
        <v>-60000</v>
      </c>
      <c r="H5938" s="21" t="s">
        <v>12193</v>
      </c>
      <c r="I5938" s="23" t="s">
        <v>12132</v>
      </c>
    </row>
    <row r="5939" spans="3:9">
      <c r="C5939" s="39" t="s">
        <v>12129</v>
      </c>
      <c r="D5939" s="40" t="s">
        <v>12130</v>
      </c>
      <c r="E5939" s="40" t="s">
        <v>19192</v>
      </c>
      <c r="F5939" s="41">
        <v>41688</v>
      </c>
      <c r="G5939" s="42">
        <v>-35000</v>
      </c>
      <c r="H5939" s="21" t="s">
        <v>12197</v>
      </c>
      <c r="I5939" s="23" t="s">
        <v>12133</v>
      </c>
    </row>
    <row r="5940" spans="3:9">
      <c r="C5940" s="39" t="s">
        <v>12129</v>
      </c>
      <c r="D5940" s="40" t="s">
        <v>12130</v>
      </c>
      <c r="E5940" s="40" t="s">
        <v>19193</v>
      </c>
      <c r="F5940" s="41">
        <v>43713</v>
      </c>
      <c r="G5940" s="42">
        <v>-125426.52</v>
      </c>
      <c r="H5940" s="21" t="s">
        <v>12199</v>
      </c>
      <c r="I5940" s="23" t="s">
        <v>12134</v>
      </c>
    </row>
    <row r="5941" spans="3:9">
      <c r="C5941" s="39" t="s">
        <v>12129</v>
      </c>
      <c r="D5941" s="40" t="s">
        <v>12130</v>
      </c>
      <c r="E5941" s="40" t="s">
        <v>19194</v>
      </c>
      <c r="F5941" s="41">
        <v>43836</v>
      </c>
      <c r="G5941" s="42">
        <v>-106293.66</v>
      </c>
      <c r="H5941" s="21" t="s">
        <v>12201</v>
      </c>
      <c r="I5941" s="23" t="s">
        <v>20913</v>
      </c>
    </row>
    <row r="5942" spans="3:9">
      <c r="C5942" s="46" t="s">
        <v>1385</v>
      </c>
      <c r="D5942" s="47" t="s">
        <v>2149</v>
      </c>
      <c r="E5942" s="48" t="s">
        <v>12847</v>
      </c>
      <c r="F5942" s="49">
        <v>44497</v>
      </c>
      <c r="G5942" s="50">
        <v>-67000</v>
      </c>
      <c r="H5942" s="21" t="s">
        <v>1386</v>
      </c>
      <c r="I5942" s="23" t="s">
        <v>19942</v>
      </c>
    </row>
    <row r="5943" spans="3:9">
      <c r="C5943" s="39" t="s">
        <v>12135</v>
      </c>
      <c r="D5943" s="40" t="s">
        <v>12136</v>
      </c>
      <c r="E5943" s="40" t="s">
        <v>19195</v>
      </c>
      <c r="F5943" s="41">
        <v>43928</v>
      </c>
      <c r="G5943" s="42">
        <v>-107572.29</v>
      </c>
      <c r="H5943" s="21" t="s">
        <v>12202</v>
      </c>
      <c r="I5943" s="23" t="s">
        <v>1132</v>
      </c>
    </row>
    <row r="5944" spans="3:9">
      <c r="C5944" s="39" t="s">
        <v>12135</v>
      </c>
      <c r="D5944" s="40" t="s">
        <v>12136</v>
      </c>
      <c r="E5944" s="40" t="s">
        <v>19196</v>
      </c>
      <c r="F5944" s="41">
        <v>43928</v>
      </c>
      <c r="G5944" s="42">
        <v>107572.29</v>
      </c>
      <c r="H5944" s="21" t="s">
        <v>12204</v>
      </c>
      <c r="I5944" s="23" t="s">
        <v>12137</v>
      </c>
    </row>
    <row r="5945" spans="3:9">
      <c r="C5945" s="39" t="s">
        <v>12135</v>
      </c>
      <c r="D5945" s="40" t="s">
        <v>12136</v>
      </c>
      <c r="E5945" s="40" t="s">
        <v>19197</v>
      </c>
      <c r="F5945" s="41">
        <v>44060</v>
      </c>
      <c r="G5945" s="42">
        <v>-215144.61</v>
      </c>
      <c r="H5945" s="21" t="s">
        <v>12206</v>
      </c>
      <c r="I5945" s="23" t="s">
        <v>12138</v>
      </c>
    </row>
    <row r="5946" spans="3:9">
      <c r="C5946" s="39" t="s">
        <v>12135</v>
      </c>
      <c r="D5946" s="40" t="s">
        <v>12136</v>
      </c>
      <c r="E5946" s="40" t="s">
        <v>19198</v>
      </c>
      <c r="F5946" s="41">
        <v>44060</v>
      </c>
      <c r="G5946" s="42">
        <v>-107572.3</v>
      </c>
      <c r="H5946" s="21" t="s">
        <v>12208</v>
      </c>
      <c r="I5946" s="23" t="s">
        <v>12139</v>
      </c>
    </row>
    <row r="5947" spans="3:9">
      <c r="C5947" s="39" t="s">
        <v>12135</v>
      </c>
      <c r="D5947" s="40" t="s">
        <v>12136</v>
      </c>
      <c r="E5947" s="40" t="s">
        <v>19199</v>
      </c>
      <c r="F5947" s="41">
        <v>44060</v>
      </c>
      <c r="G5947" s="42">
        <v>215144.61</v>
      </c>
      <c r="H5947" s="21" t="s">
        <v>12210</v>
      </c>
      <c r="I5947" s="23" t="s">
        <v>12140</v>
      </c>
    </row>
    <row r="5948" spans="3:9">
      <c r="C5948" s="39" t="s">
        <v>12135</v>
      </c>
      <c r="D5948" s="40" t="s">
        <v>12136</v>
      </c>
      <c r="E5948" s="40" t="s">
        <v>19200</v>
      </c>
      <c r="F5948" s="41">
        <v>44060</v>
      </c>
      <c r="G5948" s="42">
        <v>107572.3</v>
      </c>
      <c r="H5948" s="21" t="s">
        <v>12212</v>
      </c>
      <c r="I5948" s="23" t="s">
        <v>12141</v>
      </c>
    </row>
    <row r="5949" spans="3:9">
      <c r="C5949" s="39" t="s">
        <v>12135</v>
      </c>
      <c r="D5949" s="40" t="s">
        <v>12136</v>
      </c>
      <c r="E5949" s="40" t="s">
        <v>19201</v>
      </c>
      <c r="F5949" s="41">
        <v>44091</v>
      </c>
      <c r="G5949" s="42">
        <v>-107572.3</v>
      </c>
      <c r="H5949" s="21" t="s">
        <v>12214</v>
      </c>
      <c r="I5949" s="23" t="s">
        <v>12142</v>
      </c>
    </row>
    <row r="5950" spans="3:9">
      <c r="C5950" s="39" t="s">
        <v>12135</v>
      </c>
      <c r="D5950" s="40" t="s">
        <v>12136</v>
      </c>
      <c r="E5950" s="40" t="s">
        <v>19202</v>
      </c>
      <c r="F5950" s="41">
        <v>44091</v>
      </c>
      <c r="G5950" s="42">
        <v>107572.3</v>
      </c>
      <c r="H5950" s="21" t="s">
        <v>12216</v>
      </c>
      <c r="I5950" s="23" t="s">
        <v>12143</v>
      </c>
    </row>
    <row r="5951" spans="3:9">
      <c r="C5951" s="39" t="s">
        <v>12135</v>
      </c>
      <c r="D5951" s="40" t="s">
        <v>12136</v>
      </c>
      <c r="E5951" s="40" t="s">
        <v>19203</v>
      </c>
      <c r="F5951" s="41">
        <v>44698</v>
      </c>
      <c r="G5951" s="42">
        <v>-118598.44</v>
      </c>
      <c r="H5951" s="21" t="s">
        <v>12218</v>
      </c>
      <c r="I5951" s="23" t="s">
        <v>20914</v>
      </c>
    </row>
    <row r="5952" spans="3:9">
      <c r="C5952" s="39" t="s">
        <v>12135</v>
      </c>
      <c r="D5952" s="40" t="s">
        <v>12136</v>
      </c>
      <c r="E5952" s="40" t="s">
        <v>21944</v>
      </c>
      <c r="F5952" s="41">
        <v>44759</v>
      </c>
      <c r="G5952" s="42">
        <v>-118598.45</v>
      </c>
      <c r="H5952" s="21" t="s">
        <v>12220</v>
      </c>
      <c r="I5952" s="23" t="e">
        <v>#N/A</v>
      </c>
    </row>
    <row r="5953" spans="3:9">
      <c r="C5953" s="46" t="s">
        <v>1</v>
      </c>
      <c r="D5953" s="47" t="s">
        <v>2150</v>
      </c>
      <c r="E5953" s="48" t="s">
        <v>13929</v>
      </c>
      <c r="F5953" s="49">
        <v>41400</v>
      </c>
      <c r="G5953" s="50">
        <v>-350296.2</v>
      </c>
      <c r="H5953" s="21">
        <v>0</v>
      </c>
      <c r="I5953" s="23" t="s">
        <v>19943</v>
      </c>
    </row>
    <row r="5954" spans="3:9">
      <c r="C5954" s="46" t="s">
        <v>1</v>
      </c>
      <c r="D5954" s="47" t="s">
        <v>2150</v>
      </c>
      <c r="E5954" s="48" t="s">
        <v>13930</v>
      </c>
      <c r="F5954" s="49">
        <v>41408</v>
      </c>
      <c r="G5954" s="50">
        <v>-4623.03</v>
      </c>
      <c r="H5954" s="21">
        <v>0</v>
      </c>
      <c r="I5954" s="23" t="s">
        <v>2152</v>
      </c>
    </row>
    <row r="5955" spans="3:9">
      <c r="C5955" s="46" t="s">
        <v>1</v>
      </c>
      <c r="D5955" s="47" t="s">
        <v>2150</v>
      </c>
      <c r="E5955" s="48" t="s">
        <v>13931</v>
      </c>
      <c r="F5955" s="49">
        <v>41408</v>
      </c>
      <c r="G5955" s="50">
        <v>-4629.5600000000004</v>
      </c>
      <c r="H5955" s="21">
        <v>0</v>
      </c>
      <c r="I5955" s="23" t="s">
        <v>2152</v>
      </c>
    </row>
    <row r="5956" spans="3:9">
      <c r="C5956" s="46" t="s">
        <v>1</v>
      </c>
      <c r="D5956" s="47" t="s">
        <v>2150</v>
      </c>
      <c r="E5956" s="48" t="s">
        <v>13932</v>
      </c>
      <c r="F5956" s="49">
        <v>41438</v>
      </c>
      <c r="G5956" s="50">
        <v>-14879.87</v>
      </c>
      <c r="H5956" s="21">
        <v>0</v>
      </c>
      <c r="I5956" s="23" t="s">
        <v>2153</v>
      </c>
    </row>
    <row r="5957" spans="3:9">
      <c r="C5957" s="46" t="s">
        <v>1</v>
      </c>
      <c r="D5957" s="47" t="s">
        <v>2150</v>
      </c>
      <c r="E5957" s="48" t="s">
        <v>13933</v>
      </c>
      <c r="F5957" s="49">
        <v>41438</v>
      </c>
      <c r="G5957" s="50">
        <v>-14047.78</v>
      </c>
      <c r="H5957" s="21">
        <v>0</v>
      </c>
      <c r="I5957" s="23" t="s">
        <v>2154</v>
      </c>
    </row>
    <row r="5958" spans="3:9">
      <c r="C5958" s="46" t="s">
        <v>1</v>
      </c>
      <c r="D5958" s="47" t="s">
        <v>2150</v>
      </c>
      <c r="E5958" s="48" t="s">
        <v>13934</v>
      </c>
      <c r="F5958" s="49">
        <v>41439</v>
      </c>
      <c r="G5958" s="50">
        <v>-1096.92</v>
      </c>
      <c r="H5958" s="21">
        <v>0</v>
      </c>
      <c r="I5958" s="23" t="s">
        <v>2155</v>
      </c>
    </row>
    <row r="5959" spans="3:9">
      <c r="C5959" s="46" t="s">
        <v>1</v>
      </c>
      <c r="D5959" s="47" t="s">
        <v>2150</v>
      </c>
      <c r="E5959" s="48" t="s">
        <v>13935</v>
      </c>
      <c r="F5959" s="49">
        <v>41439</v>
      </c>
      <c r="G5959" s="50">
        <v>-1161.9000000000001</v>
      </c>
      <c r="H5959" s="21">
        <v>0</v>
      </c>
      <c r="I5959" s="23" t="s">
        <v>2156</v>
      </c>
    </row>
    <row r="5960" spans="3:9">
      <c r="C5960" s="46" t="s">
        <v>1</v>
      </c>
      <c r="D5960" s="47" t="s">
        <v>2150</v>
      </c>
      <c r="E5960" s="48" t="s">
        <v>13936</v>
      </c>
      <c r="F5960" s="49">
        <v>41680</v>
      </c>
      <c r="G5960" s="50">
        <v>-88998.7</v>
      </c>
      <c r="H5960" s="21">
        <v>0</v>
      </c>
      <c r="I5960" s="23" t="s">
        <v>2400</v>
      </c>
    </row>
    <row r="5961" spans="3:9">
      <c r="C5961" s="46" t="s">
        <v>1</v>
      </c>
      <c r="D5961" s="47" t="s">
        <v>2150</v>
      </c>
      <c r="E5961" s="48" t="s">
        <v>13937</v>
      </c>
      <c r="F5961" s="49">
        <v>41680</v>
      </c>
      <c r="G5961" s="50">
        <v>-94270.399999999994</v>
      </c>
      <c r="H5961" s="21">
        <v>0</v>
      </c>
      <c r="I5961" s="23" t="s">
        <v>2401</v>
      </c>
    </row>
    <row r="5962" spans="3:9">
      <c r="C5962" s="46" t="s">
        <v>1</v>
      </c>
      <c r="D5962" s="47" t="s">
        <v>2150</v>
      </c>
      <c r="E5962" s="48" t="s">
        <v>13938</v>
      </c>
      <c r="F5962" s="49">
        <v>41680</v>
      </c>
      <c r="G5962" s="50">
        <v>88998.7</v>
      </c>
      <c r="H5962" s="21">
        <v>0</v>
      </c>
      <c r="I5962" s="23" t="s">
        <v>2402</v>
      </c>
    </row>
    <row r="5963" spans="3:9">
      <c r="C5963" s="46" t="s">
        <v>1</v>
      </c>
      <c r="D5963" s="47" t="s">
        <v>2150</v>
      </c>
      <c r="E5963" s="48" t="s">
        <v>13939</v>
      </c>
      <c r="F5963" s="49">
        <v>41680</v>
      </c>
      <c r="G5963" s="50">
        <v>-4791.91</v>
      </c>
      <c r="H5963" s="21">
        <v>0</v>
      </c>
      <c r="I5963" s="23" t="s">
        <v>2403</v>
      </c>
    </row>
    <row r="5964" spans="3:9">
      <c r="C5964" s="46" t="s">
        <v>1</v>
      </c>
      <c r="D5964" s="47" t="s">
        <v>2150</v>
      </c>
      <c r="E5964" s="48" t="s">
        <v>13940</v>
      </c>
      <c r="F5964" s="49">
        <v>41680</v>
      </c>
      <c r="G5964" s="50">
        <v>-4958.28</v>
      </c>
      <c r="H5964" s="21">
        <v>0</v>
      </c>
      <c r="I5964" s="23" t="s">
        <v>2404</v>
      </c>
    </row>
    <row r="5965" spans="3:9">
      <c r="C5965" s="46" t="s">
        <v>1</v>
      </c>
      <c r="D5965" s="47" t="s">
        <v>2150</v>
      </c>
      <c r="E5965" s="48" t="s">
        <v>13941</v>
      </c>
      <c r="F5965" s="49">
        <v>41680</v>
      </c>
      <c r="G5965" s="50">
        <v>-5466.08</v>
      </c>
      <c r="H5965" s="21">
        <v>0</v>
      </c>
      <c r="I5965" s="23" t="s">
        <v>2405</v>
      </c>
    </row>
    <row r="5966" spans="3:9">
      <c r="C5966" s="46" t="s">
        <v>1</v>
      </c>
      <c r="D5966" s="47" t="s">
        <v>2150</v>
      </c>
      <c r="E5966" s="48" t="s">
        <v>13942</v>
      </c>
      <c r="F5966" s="49">
        <v>41680</v>
      </c>
      <c r="G5966" s="50">
        <v>-5789.86</v>
      </c>
      <c r="H5966" s="21">
        <v>0</v>
      </c>
      <c r="I5966" s="23" t="s">
        <v>2406</v>
      </c>
    </row>
    <row r="5967" spans="3:9">
      <c r="C5967" s="46" t="s">
        <v>1</v>
      </c>
      <c r="D5967" s="47" t="s">
        <v>2150</v>
      </c>
      <c r="E5967" s="48" t="s">
        <v>13943</v>
      </c>
      <c r="F5967" s="49">
        <v>41680</v>
      </c>
      <c r="G5967" s="50">
        <v>-1321.21</v>
      </c>
      <c r="H5967" s="21">
        <v>0</v>
      </c>
      <c r="I5967" s="23" t="s">
        <v>2407</v>
      </c>
    </row>
    <row r="5968" spans="3:9">
      <c r="C5968" s="46" t="s">
        <v>1</v>
      </c>
      <c r="D5968" s="47" t="s">
        <v>2150</v>
      </c>
      <c r="E5968" s="48" t="s">
        <v>13944</v>
      </c>
      <c r="F5968" s="49">
        <v>41680</v>
      </c>
      <c r="G5968" s="50">
        <v>-1399.46</v>
      </c>
      <c r="H5968" s="21">
        <v>0</v>
      </c>
      <c r="I5968" s="23" t="s">
        <v>2408</v>
      </c>
    </row>
    <row r="5969" spans="3:9">
      <c r="C5969" s="46" t="s">
        <v>1</v>
      </c>
      <c r="D5969" s="47" t="s">
        <v>2150</v>
      </c>
      <c r="E5969" s="48" t="s">
        <v>13945</v>
      </c>
      <c r="F5969" s="49">
        <v>41680</v>
      </c>
      <c r="G5969" s="50">
        <v>-978.67</v>
      </c>
      <c r="H5969" s="21">
        <v>0</v>
      </c>
      <c r="I5969" s="23" t="s">
        <v>2409</v>
      </c>
    </row>
    <row r="5970" spans="3:9">
      <c r="C5970" s="46" t="s">
        <v>1</v>
      </c>
      <c r="D5970" s="47" t="s">
        <v>2150</v>
      </c>
      <c r="E5970" s="48" t="s">
        <v>13946</v>
      </c>
      <c r="F5970" s="49">
        <v>41680</v>
      </c>
      <c r="G5970" s="50">
        <v>-1036.6400000000001</v>
      </c>
      <c r="H5970" s="21">
        <v>0</v>
      </c>
      <c r="I5970" s="23" t="s">
        <v>2410</v>
      </c>
    </row>
    <row r="5971" spans="3:9">
      <c r="C5971" s="46" t="s">
        <v>1</v>
      </c>
      <c r="D5971" s="47" t="s">
        <v>2150</v>
      </c>
      <c r="E5971" s="48" t="s">
        <v>13947</v>
      </c>
      <c r="F5971" s="49">
        <v>41680</v>
      </c>
      <c r="G5971" s="50">
        <v>-2152.5</v>
      </c>
      <c r="H5971" s="21">
        <v>0</v>
      </c>
      <c r="I5971" s="23" t="s">
        <v>2411</v>
      </c>
    </row>
    <row r="5972" spans="3:9">
      <c r="C5972" s="46" t="s">
        <v>1</v>
      </c>
      <c r="D5972" s="47" t="s">
        <v>2150</v>
      </c>
      <c r="E5972" s="48" t="s">
        <v>13948</v>
      </c>
      <c r="F5972" s="49">
        <v>41680</v>
      </c>
      <c r="G5972" s="50">
        <v>-2280</v>
      </c>
      <c r="H5972" s="21">
        <v>0</v>
      </c>
      <c r="I5972" s="23" t="s">
        <v>2412</v>
      </c>
    </row>
    <row r="5973" spans="3:9">
      <c r="C5973" s="46" t="s">
        <v>1</v>
      </c>
      <c r="D5973" s="47" t="s">
        <v>2150</v>
      </c>
      <c r="E5973" s="48" t="s">
        <v>13949</v>
      </c>
      <c r="F5973" s="49">
        <v>41680</v>
      </c>
      <c r="G5973" s="50">
        <v>-2870</v>
      </c>
      <c r="H5973" s="21">
        <v>0</v>
      </c>
      <c r="I5973" s="23" t="s">
        <v>2413</v>
      </c>
    </row>
    <row r="5974" spans="3:9">
      <c r="C5974" s="46" t="s">
        <v>1</v>
      </c>
      <c r="D5974" s="47" t="s">
        <v>2150</v>
      </c>
      <c r="E5974" s="48" t="s">
        <v>13950</v>
      </c>
      <c r="F5974" s="49">
        <v>41680</v>
      </c>
      <c r="G5974" s="50">
        <v>-3040</v>
      </c>
      <c r="H5974" s="21">
        <v>0</v>
      </c>
      <c r="I5974" s="23" t="s">
        <v>2414</v>
      </c>
    </row>
    <row r="5975" spans="3:9">
      <c r="C5975" s="46" t="s">
        <v>1</v>
      </c>
      <c r="D5975" s="47" t="s">
        <v>2150</v>
      </c>
      <c r="E5975" s="48" t="s">
        <v>13951</v>
      </c>
      <c r="F5975" s="49">
        <v>41681</v>
      </c>
      <c r="G5975" s="50">
        <v>-253.35</v>
      </c>
      <c r="H5975" s="21">
        <v>0</v>
      </c>
      <c r="I5975" s="23" t="s">
        <v>2416</v>
      </c>
    </row>
    <row r="5976" spans="3:9">
      <c r="C5976" s="46" t="s">
        <v>1</v>
      </c>
      <c r="D5976" s="47" t="s">
        <v>2150</v>
      </c>
      <c r="E5976" s="48" t="s">
        <v>13952</v>
      </c>
      <c r="F5976" s="49">
        <v>41681</v>
      </c>
      <c r="G5976" s="50">
        <v>-268.37</v>
      </c>
      <c r="H5976" s="21">
        <v>0</v>
      </c>
      <c r="I5976" s="23" t="s">
        <v>2417</v>
      </c>
    </row>
    <row r="5977" spans="3:9">
      <c r="C5977" s="46" t="s">
        <v>1</v>
      </c>
      <c r="D5977" s="47" t="s">
        <v>2150</v>
      </c>
      <c r="E5977" s="48" t="s">
        <v>13953</v>
      </c>
      <c r="F5977" s="49">
        <v>41681</v>
      </c>
      <c r="G5977" s="50">
        <v>-2870</v>
      </c>
      <c r="H5977" s="21">
        <v>0</v>
      </c>
      <c r="I5977" s="23" t="s">
        <v>2418</v>
      </c>
    </row>
    <row r="5978" spans="3:9">
      <c r="C5978" s="46" t="s">
        <v>1</v>
      </c>
      <c r="D5978" s="47" t="s">
        <v>2150</v>
      </c>
      <c r="E5978" s="48" t="s">
        <v>13954</v>
      </c>
      <c r="F5978" s="49">
        <v>41681</v>
      </c>
      <c r="G5978" s="50">
        <v>-3040</v>
      </c>
      <c r="H5978" s="21">
        <v>0</v>
      </c>
      <c r="I5978" s="23" t="s">
        <v>2419</v>
      </c>
    </row>
    <row r="5979" spans="3:9">
      <c r="C5979" s="46" t="s">
        <v>1</v>
      </c>
      <c r="D5979" s="47" t="s">
        <v>2150</v>
      </c>
      <c r="E5979" s="48" t="s">
        <v>13955</v>
      </c>
      <c r="F5979" s="49">
        <v>41682</v>
      </c>
      <c r="G5979" s="50">
        <v>-429.06</v>
      </c>
      <c r="H5979" s="21">
        <v>0</v>
      </c>
      <c r="I5979" s="23" t="s">
        <v>2420</v>
      </c>
    </row>
    <row r="5980" spans="3:9">
      <c r="C5980" s="46" t="s">
        <v>1</v>
      </c>
      <c r="D5980" s="47" t="s">
        <v>2150</v>
      </c>
      <c r="E5980" s="48" t="s">
        <v>13956</v>
      </c>
      <c r="F5980" s="49">
        <v>41682</v>
      </c>
      <c r="G5980" s="50">
        <v>-454.48</v>
      </c>
      <c r="H5980" s="21">
        <v>0</v>
      </c>
      <c r="I5980" s="23" t="s">
        <v>2421</v>
      </c>
    </row>
    <row r="5981" spans="3:9">
      <c r="C5981" s="46" t="s">
        <v>1</v>
      </c>
      <c r="D5981" s="47" t="s">
        <v>2150</v>
      </c>
      <c r="E5981" s="48" t="s">
        <v>13957</v>
      </c>
      <c r="F5981" s="49">
        <v>41682</v>
      </c>
      <c r="G5981" s="50">
        <v>-1447.59</v>
      </c>
      <c r="H5981" s="21">
        <v>0</v>
      </c>
      <c r="I5981" s="23" t="s">
        <v>2422</v>
      </c>
    </row>
    <row r="5982" spans="3:9">
      <c r="C5982" s="46" t="s">
        <v>1</v>
      </c>
      <c r="D5982" s="47" t="s">
        <v>2150</v>
      </c>
      <c r="E5982" s="48" t="s">
        <v>13958</v>
      </c>
      <c r="F5982" s="49">
        <v>41682</v>
      </c>
      <c r="G5982" s="50">
        <v>-1366.63</v>
      </c>
      <c r="H5982" s="21">
        <v>0</v>
      </c>
      <c r="I5982" s="23" t="s">
        <v>2423</v>
      </c>
    </row>
    <row r="5983" spans="3:9">
      <c r="C5983" s="46" t="s">
        <v>1</v>
      </c>
      <c r="D5983" s="47" t="s">
        <v>2150</v>
      </c>
      <c r="E5983" s="48" t="s">
        <v>13959</v>
      </c>
      <c r="F5983" s="49">
        <v>41682</v>
      </c>
      <c r="G5983" s="50">
        <v>-912.8</v>
      </c>
      <c r="H5983" s="21">
        <v>0</v>
      </c>
      <c r="I5983" s="23" t="s">
        <v>2424</v>
      </c>
    </row>
    <row r="5984" spans="3:9">
      <c r="C5984" s="46" t="s">
        <v>1</v>
      </c>
      <c r="D5984" s="47" t="s">
        <v>2150</v>
      </c>
      <c r="E5984" s="48" t="s">
        <v>13960</v>
      </c>
      <c r="F5984" s="49">
        <v>41682</v>
      </c>
      <c r="G5984" s="50">
        <v>-966.88</v>
      </c>
      <c r="H5984" s="21">
        <v>0</v>
      </c>
      <c r="I5984" s="23" t="s">
        <v>2425</v>
      </c>
    </row>
    <row r="5985" spans="3:9">
      <c r="C5985" s="46" t="s">
        <v>1</v>
      </c>
      <c r="D5985" s="47" t="s">
        <v>2150</v>
      </c>
      <c r="E5985" s="48" t="s">
        <v>13961</v>
      </c>
      <c r="F5985" s="49">
        <v>41682</v>
      </c>
      <c r="G5985" s="50">
        <v>-717.5</v>
      </c>
      <c r="H5985" s="21">
        <v>0</v>
      </c>
      <c r="I5985" s="23" t="s">
        <v>2426</v>
      </c>
    </row>
    <row r="5986" spans="3:9">
      <c r="C5986" s="46" t="s">
        <v>1</v>
      </c>
      <c r="D5986" s="47" t="s">
        <v>2150</v>
      </c>
      <c r="E5986" s="48" t="s">
        <v>13962</v>
      </c>
      <c r="F5986" s="49">
        <v>41682</v>
      </c>
      <c r="G5986" s="50">
        <v>-760</v>
      </c>
      <c r="H5986" s="21">
        <v>0</v>
      </c>
      <c r="I5986" s="23" t="s">
        <v>2427</v>
      </c>
    </row>
    <row r="5987" spans="3:9">
      <c r="C5987" s="46" t="s">
        <v>1</v>
      </c>
      <c r="D5987" s="47" t="s">
        <v>2150</v>
      </c>
      <c r="E5987" s="48" t="s">
        <v>13963</v>
      </c>
      <c r="F5987" s="49">
        <v>41683</v>
      </c>
      <c r="G5987" s="50">
        <v>-618.84</v>
      </c>
      <c r="H5987" s="21">
        <v>0</v>
      </c>
      <c r="I5987" s="23" t="s">
        <v>2428</v>
      </c>
    </row>
    <row r="5988" spans="3:9">
      <c r="C5988" s="46" t="s">
        <v>1</v>
      </c>
      <c r="D5988" s="47" t="s">
        <v>2150</v>
      </c>
      <c r="E5988" s="48" t="s">
        <v>13964</v>
      </c>
      <c r="F5988" s="49">
        <v>41683</v>
      </c>
      <c r="G5988" s="50">
        <v>-655.5</v>
      </c>
      <c r="H5988" s="21">
        <v>0</v>
      </c>
      <c r="I5988" s="23" t="s">
        <v>2429</v>
      </c>
    </row>
    <row r="5989" spans="3:9">
      <c r="C5989" s="46" t="s">
        <v>1</v>
      </c>
      <c r="D5989" s="47" t="s">
        <v>2150</v>
      </c>
      <c r="E5989" s="48" t="s">
        <v>13965</v>
      </c>
      <c r="F5989" s="49">
        <v>41683</v>
      </c>
      <c r="G5989" s="50">
        <v>-2519.29</v>
      </c>
      <c r="H5989" s="21">
        <v>0</v>
      </c>
      <c r="I5989" s="23" t="s">
        <v>2430</v>
      </c>
    </row>
    <row r="5990" spans="3:9">
      <c r="C5990" s="46" t="s">
        <v>1</v>
      </c>
      <c r="D5990" s="47" t="s">
        <v>2150</v>
      </c>
      <c r="E5990" s="48" t="s">
        <v>13966</v>
      </c>
      <c r="F5990" s="49">
        <v>41683</v>
      </c>
      <c r="G5990" s="50">
        <v>-2668.51</v>
      </c>
      <c r="H5990" s="21">
        <v>0</v>
      </c>
      <c r="I5990" s="23" t="s">
        <v>2431</v>
      </c>
    </row>
    <row r="5991" spans="3:9">
      <c r="C5991" s="46" t="s">
        <v>1</v>
      </c>
      <c r="D5991" s="47" t="s">
        <v>2150</v>
      </c>
      <c r="E5991" s="48" t="s">
        <v>13967</v>
      </c>
      <c r="F5991" s="49">
        <v>41683</v>
      </c>
      <c r="G5991" s="50">
        <v>-125088.95</v>
      </c>
      <c r="H5991" s="21">
        <v>0</v>
      </c>
      <c r="I5991" s="23" t="s">
        <v>2432</v>
      </c>
    </row>
    <row r="5992" spans="3:9">
      <c r="C5992" s="46" t="s">
        <v>1</v>
      </c>
      <c r="D5992" s="47" t="s">
        <v>2150</v>
      </c>
      <c r="E5992" s="48" t="s">
        <v>13968</v>
      </c>
      <c r="F5992" s="49">
        <v>41683</v>
      </c>
      <c r="G5992" s="50">
        <v>-132498.4</v>
      </c>
      <c r="H5992" s="21">
        <v>0</v>
      </c>
      <c r="I5992" s="23" t="s">
        <v>2433</v>
      </c>
    </row>
    <row r="5993" spans="3:9">
      <c r="C5993" s="46" t="s">
        <v>1</v>
      </c>
      <c r="D5993" s="47" t="s">
        <v>2150</v>
      </c>
      <c r="E5993" s="48" t="s">
        <v>13969</v>
      </c>
      <c r="F5993" s="49">
        <v>41684</v>
      </c>
      <c r="G5993" s="50">
        <v>-4531.12</v>
      </c>
      <c r="H5993" s="21">
        <v>0</v>
      </c>
      <c r="I5993" s="23" t="s">
        <v>2434</v>
      </c>
    </row>
    <row r="5994" spans="3:9">
      <c r="C5994" s="46" t="s">
        <v>1</v>
      </c>
      <c r="D5994" s="47" t="s">
        <v>2150</v>
      </c>
      <c r="E5994" s="48" t="s">
        <v>13970</v>
      </c>
      <c r="F5994" s="49">
        <v>41684</v>
      </c>
      <c r="G5994" s="50">
        <v>-4799.51</v>
      </c>
      <c r="H5994" s="21">
        <v>0</v>
      </c>
      <c r="I5994" s="23" t="s">
        <v>2435</v>
      </c>
    </row>
    <row r="5995" spans="3:9">
      <c r="C5995" s="46" t="s">
        <v>1</v>
      </c>
      <c r="D5995" s="47" t="s">
        <v>2150</v>
      </c>
      <c r="E5995" s="48" t="s">
        <v>13971</v>
      </c>
      <c r="F5995" s="49">
        <v>41691</v>
      </c>
      <c r="G5995" s="50">
        <v>-806.7</v>
      </c>
      <c r="H5995" s="21">
        <v>0</v>
      </c>
      <c r="I5995" s="23" t="s">
        <v>2436</v>
      </c>
    </row>
    <row r="5996" spans="3:9">
      <c r="C5996" s="46" t="s">
        <v>1</v>
      </c>
      <c r="D5996" s="47" t="s">
        <v>2150</v>
      </c>
      <c r="E5996" s="48" t="s">
        <v>13972</v>
      </c>
      <c r="F5996" s="49">
        <v>41691</v>
      </c>
      <c r="G5996" s="50">
        <v>-854.48</v>
      </c>
      <c r="H5996" s="21">
        <v>0</v>
      </c>
      <c r="I5996" s="23" t="s">
        <v>2437</v>
      </c>
    </row>
    <row r="5997" spans="3:9">
      <c r="C5997" s="46" t="s">
        <v>1</v>
      </c>
      <c r="D5997" s="47" t="s">
        <v>2150</v>
      </c>
      <c r="E5997" s="48" t="s">
        <v>13973</v>
      </c>
      <c r="F5997" s="49">
        <v>41691</v>
      </c>
      <c r="G5997" s="50">
        <v>-4281.7</v>
      </c>
      <c r="H5997" s="21">
        <v>0</v>
      </c>
      <c r="I5997" s="23" t="s">
        <v>2438</v>
      </c>
    </row>
    <row r="5998" spans="3:9">
      <c r="C5998" s="46" t="s">
        <v>1</v>
      </c>
      <c r="D5998" s="47" t="s">
        <v>2150</v>
      </c>
      <c r="E5998" s="48" t="s">
        <v>13974</v>
      </c>
      <c r="F5998" s="49">
        <v>41691</v>
      </c>
      <c r="G5998" s="50">
        <v>-4535.32</v>
      </c>
      <c r="H5998" s="21">
        <v>0</v>
      </c>
      <c r="I5998" s="23" t="s">
        <v>2439</v>
      </c>
    </row>
    <row r="5999" spans="3:9">
      <c r="C5999" s="46" t="s">
        <v>1</v>
      </c>
      <c r="D5999" s="47" t="s">
        <v>2150</v>
      </c>
      <c r="E5999" s="48" t="s">
        <v>13975</v>
      </c>
      <c r="F5999" s="49">
        <v>41691</v>
      </c>
      <c r="G5999" s="50">
        <v>-854.01</v>
      </c>
      <c r="H5999" s="21">
        <v>0</v>
      </c>
      <c r="I5999" s="23" t="s">
        <v>2440</v>
      </c>
    </row>
    <row r="6000" spans="3:9">
      <c r="C6000" s="46" t="s">
        <v>1</v>
      </c>
      <c r="D6000" s="47" t="s">
        <v>2150</v>
      </c>
      <c r="E6000" s="48" t="s">
        <v>13976</v>
      </c>
      <c r="F6000" s="49">
        <v>41691</v>
      </c>
      <c r="G6000" s="50">
        <v>-904.59</v>
      </c>
      <c r="H6000" s="21">
        <v>0</v>
      </c>
      <c r="I6000" s="23" t="s">
        <v>2441</v>
      </c>
    </row>
    <row r="6001" spans="3:9">
      <c r="C6001" s="46" t="s">
        <v>1</v>
      </c>
      <c r="D6001" s="47" t="s">
        <v>2150</v>
      </c>
      <c r="E6001" s="48" t="s">
        <v>13977</v>
      </c>
      <c r="F6001" s="49">
        <v>41691</v>
      </c>
      <c r="G6001" s="50">
        <v>-2009</v>
      </c>
      <c r="H6001" s="21">
        <v>0</v>
      </c>
      <c r="I6001" s="23" t="s">
        <v>2442</v>
      </c>
    </row>
    <row r="6002" spans="3:9">
      <c r="C6002" s="46" t="s">
        <v>1</v>
      </c>
      <c r="D6002" s="47" t="s">
        <v>2150</v>
      </c>
      <c r="E6002" s="48" t="s">
        <v>13978</v>
      </c>
      <c r="F6002" s="49">
        <v>41691</v>
      </c>
      <c r="G6002" s="50">
        <v>-2128</v>
      </c>
      <c r="H6002" s="21">
        <v>0</v>
      </c>
      <c r="I6002" s="23" t="s">
        <v>2443</v>
      </c>
    </row>
    <row r="6003" spans="3:9">
      <c r="C6003" s="46" t="s">
        <v>1</v>
      </c>
      <c r="D6003" s="47" t="s">
        <v>2150</v>
      </c>
      <c r="E6003" s="48" t="s">
        <v>13979</v>
      </c>
      <c r="F6003" s="49">
        <v>41691</v>
      </c>
      <c r="G6003" s="50">
        <v>-430.5</v>
      </c>
      <c r="H6003" s="21">
        <v>0</v>
      </c>
      <c r="I6003" s="23" t="s">
        <v>2444</v>
      </c>
    </row>
    <row r="6004" spans="3:9">
      <c r="C6004" s="46" t="s">
        <v>1</v>
      </c>
      <c r="D6004" s="47" t="s">
        <v>2150</v>
      </c>
      <c r="E6004" s="48" t="s">
        <v>13980</v>
      </c>
      <c r="F6004" s="49">
        <v>41691</v>
      </c>
      <c r="G6004" s="50">
        <v>-456</v>
      </c>
      <c r="H6004" s="21">
        <v>0</v>
      </c>
      <c r="I6004" s="23" t="s">
        <v>2445</v>
      </c>
    </row>
    <row r="6005" spans="3:9">
      <c r="C6005" s="46" t="s">
        <v>1</v>
      </c>
      <c r="D6005" s="47" t="s">
        <v>2150</v>
      </c>
      <c r="E6005" s="48" t="s">
        <v>13981</v>
      </c>
      <c r="F6005" s="49">
        <v>41691</v>
      </c>
      <c r="G6005" s="50">
        <v>-537.82000000000005</v>
      </c>
      <c r="H6005" s="21">
        <v>0</v>
      </c>
      <c r="I6005" s="23" t="s">
        <v>2446</v>
      </c>
    </row>
    <row r="6006" spans="3:9">
      <c r="C6006" s="46" t="s">
        <v>1</v>
      </c>
      <c r="D6006" s="47" t="s">
        <v>2150</v>
      </c>
      <c r="E6006" s="48" t="s">
        <v>13982</v>
      </c>
      <c r="F6006" s="49">
        <v>41691</v>
      </c>
      <c r="G6006" s="50">
        <v>-569.66999999999996</v>
      </c>
      <c r="H6006" s="21">
        <v>0</v>
      </c>
      <c r="I6006" s="23" t="s">
        <v>2447</v>
      </c>
    </row>
    <row r="6007" spans="3:9">
      <c r="C6007" s="46" t="s">
        <v>1</v>
      </c>
      <c r="D6007" s="47" t="s">
        <v>2150</v>
      </c>
      <c r="E6007" s="48" t="s">
        <v>13983</v>
      </c>
      <c r="F6007" s="49">
        <v>41701</v>
      </c>
      <c r="G6007" s="50">
        <v>-4850.3</v>
      </c>
      <c r="H6007" s="21">
        <v>0</v>
      </c>
      <c r="I6007" s="23" t="s">
        <v>2448</v>
      </c>
    </row>
    <row r="6008" spans="3:9">
      <c r="C6008" s="46" t="s">
        <v>1</v>
      </c>
      <c r="D6008" s="47" t="s">
        <v>2150</v>
      </c>
      <c r="E6008" s="48" t="s">
        <v>13984</v>
      </c>
      <c r="F6008" s="49">
        <v>41701</v>
      </c>
      <c r="G6008" s="50">
        <v>-5137.6000000000004</v>
      </c>
      <c r="H6008" s="21">
        <v>0</v>
      </c>
      <c r="I6008" s="23" t="s">
        <v>2449</v>
      </c>
    </row>
    <row r="6009" spans="3:9">
      <c r="C6009" s="46" t="s">
        <v>1</v>
      </c>
      <c r="D6009" s="47" t="s">
        <v>2150</v>
      </c>
      <c r="E6009" s="48" t="s">
        <v>13985</v>
      </c>
      <c r="F6009" s="49">
        <v>41703</v>
      </c>
      <c r="G6009" s="50">
        <v>-970.79</v>
      </c>
      <c r="H6009" s="21">
        <v>0</v>
      </c>
      <c r="I6009" s="23" t="s">
        <v>2450</v>
      </c>
    </row>
    <row r="6010" spans="3:9">
      <c r="C6010" s="46" t="s">
        <v>1</v>
      </c>
      <c r="D6010" s="47" t="s">
        <v>2150</v>
      </c>
      <c r="E6010" s="48" t="s">
        <v>13986</v>
      </c>
      <c r="F6010" s="49">
        <v>41703</v>
      </c>
      <c r="G6010" s="50">
        <v>-1028.29</v>
      </c>
      <c r="H6010" s="21">
        <v>0</v>
      </c>
      <c r="I6010" s="23" t="s">
        <v>2451</v>
      </c>
    </row>
    <row r="6011" spans="3:9">
      <c r="C6011" s="46" t="s">
        <v>1</v>
      </c>
      <c r="D6011" s="47" t="s">
        <v>2150</v>
      </c>
      <c r="E6011" s="48" t="s">
        <v>13987</v>
      </c>
      <c r="F6011" s="49">
        <v>41704</v>
      </c>
      <c r="G6011" s="50">
        <v>-2009</v>
      </c>
      <c r="H6011" s="21">
        <v>0</v>
      </c>
      <c r="I6011" s="23" t="s">
        <v>2452</v>
      </c>
    </row>
    <row r="6012" spans="3:9">
      <c r="C6012" s="46" t="s">
        <v>1</v>
      </c>
      <c r="D6012" s="47" t="s">
        <v>2150</v>
      </c>
      <c r="E6012" s="48" t="s">
        <v>13988</v>
      </c>
      <c r="F6012" s="49">
        <v>41704</v>
      </c>
      <c r="G6012" s="50">
        <v>-2128</v>
      </c>
      <c r="H6012" s="21">
        <v>0</v>
      </c>
      <c r="I6012" s="23" t="s">
        <v>2453</v>
      </c>
    </row>
    <row r="6013" spans="3:9">
      <c r="C6013" s="46" t="s">
        <v>1</v>
      </c>
      <c r="D6013" s="47" t="s">
        <v>2150</v>
      </c>
      <c r="E6013" s="48" t="s">
        <v>13989</v>
      </c>
      <c r="F6013" s="49">
        <v>41704</v>
      </c>
      <c r="G6013" s="50">
        <v>-1004.5</v>
      </c>
      <c r="H6013" s="21">
        <v>0</v>
      </c>
      <c r="I6013" s="23" t="s">
        <v>2454</v>
      </c>
    </row>
    <row r="6014" spans="3:9">
      <c r="C6014" s="46" t="s">
        <v>1</v>
      </c>
      <c r="D6014" s="47" t="s">
        <v>2150</v>
      </c>
      <c r="E6014" s="48" t="s">
        <v>13990</v>
      </c>
      <c r="F6014" s="49">
        <v>41704</v>
      </c>
      <c r="G6014" s="50">
        <v>-1064</v>
      </c>
      <c r="H6014" s="21">
        <v>0</v>
      </c>
      <c r="I6014" s="23" t="s">
        <v>2455</v>
      </c>
    </row>
    <row r="6015" spans="3:9">
      <c r="C6015" s="46" t="s">
        <v>1</v>
      </c>
      <c r="D6015" s="47" t="s">
        <v>2150</v>
      </c>
      <c r="E6015" s="48" t="s">
        <v>13991</v>
      </c>
      <c r="F6015" s="49">
        <v>41704</v>
      </c>
      <c r="G6015" s="50">
        <v>-72969.75</v>
      </c>
      <c r="H6015" s="21">
        <v>0</v>
      </c>
      <c r="I6015" s="23" t="s">
        <v>2456</v>
      </c>
    </row>
    <row r="6016" spans="3:9">
      <c r="C6016" s="46" t="s">
        <v>1</v>
      </c>
      <c r="D6016" s="47" t="s">
        <v>2150</v>
      </c>
      <c r="E6016" s="48" t="s">
        <v>13992</v>
      </c>
      <c r="F6016" s="49">
        <v>41704</v>
      </c>
      <c r="G6016" s="50">
        <v>-77292</v>
      </c>
      <c r="H6016" s="21">
        <v>0</v>
      </c>
      <c r="I6016" s="23" t="s">
        <v>2457</v>
      </c>
    </row>
    <row r="6017" spans="3:9">
      <c r="C6017" s="46" t="s">
        <v>1</v>
      </c>
      <c r="D6017" s="47" t="s">
        <v>2150</v>
      </c>
      <c r="E6017" s="48" t="s">
        <v>13993</v>
      </c>
      <c r="F6017" s="49">
        <v>41705</v>
      </c>
      <c r="G6017" s="50">
        <v>-990.15</v>
      </c>
      <c r="H6017" s="21">
        <v>0</v>
      </c>
      <c r="I6017" s="23" t="s">
        <v>2458</v>
      </c>
    </row>
    <row r="6018" spans="3:9">
      <c r="C6018" s="46" t="s">
        <v>1</v>
      </c>
      <c r="D6018" s="47" t="s">
        <v>2150</v>
      </c>
      <c r="E6018" s="48" t="s">
        <v>13994</v>
      </c>
      <c r="F6018" s="49">
        <v>41705</v>
      </c>
      <c r="G6018" s="50">
        <v>-1048.8</v>
      </c>
      <c r="H6018" s="21">
        <v>0</v>
      </c>
      <c r="I6018" s="23" t="s">
        <v>2459</v>
      </c>
    </row>
    <row r="6019" spans="3:9">
      <c r="C6019" s="46" t="s">
        <v>1</v>
      </c>
      <c r="D6019" s="47" t="s">
        <v>2150</v>
      </c>
      <c r="E6019" s="48" t="s">
        <v>13995</v>
      </c>
      <c r="F6019" s="49">
        <v>41705</v>
      </c>
      <c r="G6019" s="50">
        <v>-2459.77</v>
      </c>
      <c r="H6019" s="21">
        <v>0</v>
      </c>
      <c r="I6019" s="23" t="s">
        <v>2460</v>
      </c>
    </row>
    <row r="6020" spans="3:9">
      <c r="C6020" s="46" t="s">
        <v>1</v>
      </c>
      <c r="D6020" s="47" t="s">
        <v>2150</v>
      </c>
      <c r="E6020" s="48" t="s">
        <v>13996</v>
      </c>
      <c r="F6020" s="49">
        <v>41705</v>
      </c>
      <c r="G6020" s="50">
        <v>-2605.4699999999998</v>
      </c>
      <c r="H6020" s="21">
        <v>0</v>
      </c>
      <c r="I6020" s="23" t="s">
        <v>2461</v>
      </c>
    </row>
    <row r="6021" spans="3:9">
      <c r="C6021" s="46" t="s">
        <v>1</v>
      </c>
      <c r="D6021" s="47" t="s">
        <v>2150</v>
      </c>
      <c r="E6021" s="48" t="s">
        <v>13997</v>
      </c>
      <c r="F6021" s="49">
        <v>41705</v>
      </c>
      <c r="G6021" s="50">
        <v>-6925.71</v>
      </c>
      <c r="H6021" s="21">
        <v>0</v>
      </c>
      <c r="I6021" s="23" t="s">
        <v>2462</v>
      </c>
    </row>
    <row r="6022" spans="3:9">
      <c r="C6022" s="46" t="s">
        <v>1</v>
      </c>
      <c r="D6022" s="47" t="s">
        <v>2150</v>
      </c>
      <c r="E6022" s="48" t="s">
        <v>13998</v>
      </c>
      <c r="F6022" s="49">
        <v>41705</v>
      </c>
      <c r="G6022" s="50">
        <v>-7335.95</v>
      </c>
      <c r="H6022" s="21">
        <v>0</v>
      </c>
      <c r="I6022" s="23" t="s">
        <v>2463</v>
      </c>
    </row>
    <row r="6023" spans="3:9">
      <c r="C6023" s="46" t="s">
        <v>1</v>
      </c>
      <c r="D6023" s="47" t="s">
        <v>2150</v>
      </c>
      <c r="E6023" s="48" t="s">
        <v>13999</v>
      </c>
      <c r="F6023" s="49">
        <v>41705</v>
      </c>
      <c r="G6023" s="50">
        <v>-806.72</v>
      </c>
      <c r="H6023" s="21">
        <v>0</v>
      </c>
      <c r="I6023" s="23" t="s">
        <v>2464</v>
      </c>
    </row>
    <row r="6024" spans="3:9">
      <c r="C6024" s="46" t="s">
        <v>1</v>
      </c>
      <c r="D6024" s="47" t="s">
        <v>2150</v>
      </c>
      <c r="E6024" s="48" t="s">
        <v>14000</v>
      </c>
      <c r="F6024" s="49">
        <v>41705</v>
      </c>
      <c r="G6024" s="50">
        <v>-854.51</v>
      </c>
      <c r="H6024" s="21">
        <v>0</v>
      </c>
      <c r="I6024" s="23" t="s">
        <v>2465</v>
      </c>
    </row>
    <row r="6025" spans="3:9">
      <c r="C6025" s="46" t="s">
        <v>1</v>
      </c>
      <c r="D6025" s="47" t="s">
        <v>2150</v>
      </c>
      <c r="E6025" s="48" t="s">
        <v>14001</v>
      </c>
      <c r="F6025" s="49">
        <v>41705</v>
      </c>
      <c r="G6025" s="50">
        <v>-8610</v>
      </c>
      <c r="H6025" s="21">
        <v>0</v>
      </c>
      <c r="I6025" s="23" t="s">
        <v>2466</v>
      </c>
    </row>
    <row r="6026" spans="3:9">
      <c r="C6026" s="46" t="s">
        <v>1</v>
      </c>
      <c r="D6026" s="47" t="s">
        <v>2150</v>
      </c>
      <c r="E6026" s="48" t="s">
        <v>14002</v>
      </c>
      <c r="F6026" s="49">
        <v>41705</v>
      </c>
      <c r="G6026" s="50">
        <v>-7688.16</v>
      </c>
      <c r="H6026" s="21">
        <v>0</v>
      </c>
      <c r="I6026" s="23" t="s">
        <v>2467</v>
      </c>
    </row>
    <row r="6027" spans="3:9">
      <c r="C6027" s="46" t="s">
        <v>1</v>
      </c>
      <c r="D6027" s="47" t="s">
        <v>2150</v>
      </c>
      <c r="E6027" s="48" t="s">
        <v>14003</v>
      </c>
      <c r="F6027" s="49">
        <v>41708</v>
      </c>
      <c r="G6027" s="50">
        <v>-5145.34</v>
      </c>
      <c r="H6027" s="21">
        <v>0</v>
      </c>
      <c r="I6027" s="23" t="s">
        <v>2468</v>
      </c>
    </row>
    <row r="6028" spans="3:9">
      <c r="C6028" s="46" t="s">
        <v>1</v>
      </c>
      <c r="D6028" s="47" t="s">
        <v>2150</v>
      </c>
      <c r="E6028" s="48" t="s">
        <v>14004</v>
      </c>
      <c r="F6028" s="49">
        <v>41708</v>
      </c>
      <c r="G6028" s="50">
        <v>-5450.11</v>
      </c>
      <c r="H6028" s="21">
        <v>0</v>
      </c>
      <c r="I6028" s="23" t="s">
        <v>2469</v>
      </c>
    </row>
    <row r="6029" spans="3:9">
      <c r="C6029" s="46" t="s">
        <v>1</v>
      </c>
      <c r="D6029" s="47" t="s">
        <v>2150</v>
      </c>
      <c r="E6029" s="48" t="s">
        <v>14005</v>
      </c>
      <c r="F6029" s="49">
        <v>41708</v>
      </c>
      <c r="G6029" s="50">
        <v>-1435</v>
      </c>
      <c r="H6029" s="21">
        <v>0</v>
      </c>
      <c r="I6029" s="23" t="s">
        <v>2468</v>
      </c>
    </row>
    <row r="6030" spans="3:9">
      <c r="C6030" s="46" t="s">
        <v>1</v>
      </c>
      <c r="D6030" s="47" t="s">
        <v>2150</v>
      </c>
      <c r="E6030" s="48" t="s">
        <v>14006</v>
      </c>
      <c r="F6030" s="49">
        <v>41708</v>
      </c>
      <c r="G6030" s="50">
        <v>-1520</v>
      </c>
      <c r="H6030" s="21">
        <v>0</v>
      </c>
      <c r="I6030" s="23" t="s">
        <v>2469</v>
      </c>
    </row>
    <row r="6031" spans="3:9">
      <c r="C6031" s="46" t="s">
        <v>1</v>
      </c>
      <c r="D6031" s="47" t="s">
        <v>2150</v>
      </c>
      <c r="E6031" s="48" t="s">
        <v>14007</v>
      </c>
      <c r="F6031" s="49">
        <v>41709</v>
      </c>
      <c r="G6031" s="50">
        <v>-1968.39</v>
      </c>
      <c r="H6031" s="21">
        <v>0</v>
      </c>
      <c r="I6031" s="23" t="s">
        <v>2470</v>
      </c>
    </row>
    <row r="6032" spans="3:9">
      <c r="C6032" s="46" t="s">
        <v>1</v>
      </c>
      <c r="D6032" s="47" t="s">
        <v>2150</v>
      </c>
      <c r="E6032" s="48" t="s">
        <v>14008</v>
      </c>
      <c r="F6032" s="49">
        <v>41709</v>
      </c>
      <c r="G6032" s="50">
        <v>-2078.63</v>
      </c>
      <c r="H6032" s="21">
        <v>0</v>
      </c>
      <c r="I6032" s="23" t="s">
        <v>2471</v>
      </c>
    </row>
    <row r="6033" spans="3:9">
      <c r="C6033" s="46" t="s">
        <v>1</v>
      </c>
      <c r="D6033" s="47" t="s">
        <v>2150</v>
      </c>
      <c r="E6033" s="48" t="s">
        <v>14009</v>
      </c>
      <c r="F6033" s="49">
        <v>41709</v>
      </c>
      <c r="G6033" s="50">
        <v>-8843.31</v>
      </c>
      <c r="H6033" s="21">
        <v>0</v>
      </c>
      <c r="I6033" s="23" t="s">
        <v>2472</v>
      </c>
    </row>
    <row r="6034" spans="3:9">
      <c r="C6034" s="46" t="s">
        <v>1</v>
      </c>
      <c r="D6034" s="47" t="s">
        <v>2150</v>
      </c>
      <c r="E6034" s="48" t="s">
        <v>14010</v>
      </c>
      <c r="F6034" s="49">
        <v>41709</v>
      </c>
      <c r="G6034" s="50">
        <v>-9367.1299999999992</v>
      </c>
      <c r="H6034" s="21">
        <v>0</v>
      </c>
      <c r="I6034" s="23" t="s">
        <v>2473</v>
      </c>
    </row>
    <row r="6035" spans="3:9">
      <c r="C6035" s="46" t="s">
        <v>1</v>
      </c>
      <c r="D6035" s="47" t="s">
        <v>2150</v>
      </c>
      <c r="E6035" s="48" t="s">
        <v>14011</v>
      </c>
      <c r="F6035" s="49">
        <v>41709</v>
      </c>
      <c r="G6035" s="50">
        <v>-172.2</v>
      </c>
      <c r="H6035" s="21">
        <v>0</v>
      </c>
      <c r="I6035" s="23" t="s">
        <v>2472</v>
      </c>
    </row>
    <row r="6036" spans="3:9">
      <c r="C6036" s="46" t="s">
        <v>1</v>
      </c>
      <c r="D6036" s="47" t="s">
        <v>2150</v>
      </c>
      <c r="E6036" s="48" t="s">
        <v>14012</v>
      </c>
      <c r="F6036" s="49">
        <v>41709</v>
      </c>
      <c r="G6036" s="50">
        <v>-182.4</v>
      </c>
      <c r="H6036" s="21">
        <v>0</v>
      </c>
      <c r="I6036" s="23" t="s">
        <v>2473</v>
      </c>
    </row>
    <row r="6037" spans="3:9">
      <c r="C6037" s="46" t="s">
        <v>1</v>
      </c>
      <c r="D6037" s="47" t="s">
        <v>2150</v>
      </c>
      <c r="E6037" s="48" t="s">
        <v>14013</v>
      </c>
      <c r="F6037" s="49">
        <v>41709</v>
      </c>
      <c r="G6037" s="50">
        <v>-3530.1</v>
      </c>
      <c r="H6037" s="21">
        <v>0</v>
      </c>
      <c r="I6037" s="23" t="s">
        <v>2472</v>
      </c>
    </row>
    <row r="6038" spans="3:9">
      <c r="C6038" s="46" t="s">
        <v>1</v>
      </c>
      <c r="D6038" s="47" t="s">
        <v>2150</v>
      </c>
      <c r="E6038" s="48" t="s">
        <v>14014</v>
      </c>
      <c r="F6038" s="49">
        <v>41709</v>
      </c>
      <c r="G6038" s="50">
        <v>-2628.08</v>
      </c>
      <c r="H6038" s="21">
        <v>0</v>
      </c>
      <c r="I6038" s="23" t="s">
        <v>2473</v>
      </c>
    </row>
    <row r="6039" spans="3:9">
      <c r="C6039" s="46" t="s">
        <v>1</v>
      </c>
      <c r="D6039" s="47" t="s">
        <v>2150</v>
      </c>
      <c r="E6039" s="48" t="s">
        <v>14015</v>
      </c>
      <c r="F6039" s="49">
        <v>41709</v>
      </c>
      <c r="G6039" s="50">
        <v>-1435</v>
      </c>
      <c r="H6039" s="21">
        <v>0</v>
      </c>
      <c r="I6039" s="23" t="s">
        <v>2472</v>
      </c>
    </row>
    <row r="6040" spans="3:9">
      <c r="C6040" s="46" t="s">
        <v>1</v>
      </c>
      <c r="D6040" s="47" t="s">
        <v>2150</v>
      </c>
      <c r="E6040" s="48" t="s">
        <v>14016</v>
      </c>
      <c r="F6040" s="49">
        <v>41709</v>
      </c>
      <c r="G6040" s="50">
        <v>-1520</v>
      </c>
      <c r="H6040" s="21">
        <v>0</v>
      </c>
      <c r="I6040" s="23" t="s">
        <v>2473</v>
      </c>
    </row>
    <row r="6041" spans="3:9">
      <c r="C6041" s="46" t="s">
        <v>1</v>
      </c>
      <c r="D6041" s="47" t="s">
        <v>2150</v>
      </c>
      <c r="E6041" s="48" t="s">
        <v>14017</v>
      </c>
      <c r="F6041" s="49">
        <v>41709</v>
      </c>
      <c r="G6041" s="50">
        <v>-1074.31</v>
      </c>
      <c r="H6041" s="21">
        <v>0</v>
      </c>
      <c r="I6041" s="23" t="s">
        <v>2472</v>
      </c>
    </row>
    <row r="6042" spans="3:9">
      <c r="C6042" s="46" t="s">
        <v>1</v>
      </c>
      <c r="D6042" s="47" t="s">
        <v>2150</v>
      </c>
      <c r="E6042" s="48" t="s">
        <v>14018</v>
      </c>
      <c r="F6042" s="49">
        <v>41709</v>
      </c>
      <c r="G6042" s="50">
        <v>-1137.95</v>
      </c>
      <c r="H6042" s="21">
        <v>0</v>
      </c>
      <c r="I6042" s="23" t="s">
        <v>2473</v>
      </c>
    </row>
    <row r="6043" spans="3:9">
      <c r="C6043" s="46" t="s">
        <v>1</v>
      </c>
      <c r="D6043" s="47" t="s">
        <v>2150</v>
      </c>
      <c r="E6043" s="48" t="s">
        <v>14019</v>
      </c>
      <c r="F6043" s="49">
        <v>41709</v>
      </c>
      <c r="G6043" s="50">
        <v>-1291.5</v>
      </c>
      <c r="H6043" s="21">
        <v>0</v>
      </c>
      <c r="I6043" s="23" t="s">
        <v>2472</v>
      </c>
    </row>
    <row r="6044" spans="3:9">
      <c r="C6044" s="46" t="s">
        <v>1</v>
      </c>
      <c r="D6044" s="47" t="s">
        <v>2150</v>
      </c>
      <c r="E6044" s="48" t="s">
        <v>14020</v>
      </c>
      <c r="F6044" s="49">
        <v>41709</v>
      </c>
      <c r="G6044" s="50">
        <v>-1368</v>
      </c>
      <c r="H6044" s="21">
        <v>0</v>
      </c>
      <c r="I6044" s="23" t="s">
        <v>2473</v>
      </c>
    </row>
    <row r="6045" spans="3:9">
      <c r="C6045" s="46" t="s">
        <v>1</v>
      </c>
      <c r="D6045" s="47" t="s">
        <v>2150</v>
      </c>
      <c r="E6045" s="48" t="s">
        <v>14021</v>
      </c>
      <c r="F6045" s="49">
        <v>41709</v>
      </c>
      <c r="G6045" s="50">
        <v>-1412.96</v>
      </c>
      <c r="H6045" s="21">
        <v>0</v>
      </c>
      <c r="I6045" s="23" t="s">
        <v>2474</v>
      </c>
    </row>
    <row r="6046" spans="3:9">
      <c r="C6046" s="46" t="s">
        <v>1</v>
      </c>
      <c r="D6046" s="47" t="s">
        <v>2150</v>
      </c>
      <c r="E6046" s="48" t="s">
        <v>14022</v>
      </c>
      <c r="F6046" s="49">
        <v>41709</v>
      </c>
      <c r="G6046" s="50">
        <v>-1496.65</v>
      </c>
      <c r="H6046" s="21">
        <v>0</v>
      </c>
      <c r="I6046" s="23" t="s">
        <v>2475</v>
      </c>
    </row>
    <row r="6047" spans="3:9">
      <c r="C6047" s="46" t="s">
        <v>1</v>
      </c>
      <c r="D6047" s="47" t="s">
        <v>2150</v>
      </c>
      <c r="E6047" s="48" t="s">
        <v>14023</v>
      </c>
      <c r="F6047" s="49">
        <v>41709</v>
      </c>
      <c r="G6047" s="50">
        <v>-3677.12</v>
      </c>
      <c r="H6047" s="21">
        <v>0</v>
      </c>
      <c r="I6047" s="23" t="s">
        <v>2472</v>
      </c>
    </row>
    <row r="6048" spans="3:9">
      <c r="C6048" s="46" t="s">
        <v>1</v>
      </c>
      <c r="D6048" s="47" t="s">
        <v>2150</v>
      </c>
      <c r="E6048" s="48" t="s">
        <v>14024</v>
      </c>
      <c r="F6048" s="49">
        <v>41709</v>
      </c>
      <c r="G6048" s="50">
        <v>-3894.92</v>
      </c>
      <c r="H6048" s="21">
        <v>0</v>
      </c>
      <c r="I6048" s="23" t="s">
        <v>2473</v>
      </c>
    </row>
    <row r="6049" spans="3:9">
      <c r="C6049" s="46" t="s">
        <v>1</v>
      </c>
      <c r="D6049" s="47" t="s">
        <v>2150</v>
      </c>
      <c r="E6049" s="48" t="s">
        <v>14025</v>
      </c>
      <c r="F6049" s="49">
        <v>41716</v>
      </c>
      <c r="G6049" s="50">
        <v>-934.18</v>
      </c>
      <c r="H6049" s="21">
        <v>0</v>
      </c>
      <c r="I6049" s="23" t="s">
        <v>2476</v>
      </c>
    </row>
    <row r="6050" spans="3:9">
      <c r="C6050" s="46" t="s">
        <v>1</v>
      </c>
      <c r="D6050" s="47" t="s">
        <v>2150</v>
      </c>
      <c r="E6050" s="48" t="s">
        <v>14026</v>
      </c>
      <c r="F6050" s="49">
        <v>41716</v>
      </c>
      <c r="G6050" s="50">
        <v>-989.52</v>
      </c>
      <c r="H6050" s="21">
        <v>0</v>
      </c>
      <c r="I6050" s="23" t="s">
        <v>2477</v>
      </c>
    </row>
    <row r="6051" spans="3:9">
      <c r="C6051" s="46" t="s">
        <v>1</v>
      </c>
      <c r="D6051" s="47" t="s">
        <v>2150</v>
      </c>
      <c r="E6051" s="48" t="s">
        <v>14027</v>
      </c>
      <c r="F6051" s="49">
        <v>41716</v>
      </c>
      <c r="G6051" s="50">
        <v>-683.2</v>
      </c>
      <c r="H6051" s="21">
        <v>0</v>
      </c>
      <c r="I6051" s="23" t="s">
        <v>2478</v>
      </c>
    </row>
    <row r="6052" spans="3:9">
      <c r="C6052" s="46" t="s">
        <v>1</v>
      </c>
      <c r="D6052" s="47" t="s">
        <v>2150</v>
      </c>
      <c r="E6052" s="48" t="s">
        <v>14028</v>
      </c>
      <c r="F6052" s="49">
        <v>41716</v>
      </c>
      <c r="G6052" s="50">
        <v>-723.68</v>
      </c>
      <c r="H6052" s="21">
        <v>0</v>
      </c>
      <c r="I6052" s="23" t="s">
        <v>2479</v>
      </c>
    </row>
    <row r="6053" spans="3:9">
      <c r="C6053" s="46" t="s">
        <v>1</v>
      </c>
      <c r="D6053" s="47" t="s">
        <v>2150</v>
      </c>
      <c r="E6053" s="48" t="s">
        <v>14029</v>
      </c>
      <c r="F6053" s="49">
        <v>41716</v>
      </c>
      <c r="G6053" s="50">
        <v>-1262.8</v>
      </c>
      <c r="H6053" s="21">
        <v>0</v>
      </c>
      <c r="I6053" s="23" t="s">
        <v>2480</v>
      </c>
    </row>
    <row r="6054" spans="3:9">
      <c r="C6054" s="46" t="s">
        <v>1</v>
      </c>
      <c r="D6054" s="47" t="s">
        <v>2150</v>
      </c>
      <c r="E6054" s="48" t="s">
        <v>14030</v>
      </c>
      <c r="F6054" s="49">
        <v>41716</v>
      </c>
      <c r="G6054" s="50">
        <v>-1337.6</v>
      </c>
      <c r="H6054" s="21">
        <v>0</v>
      </c>
      <c r="I6054" s="23" t="s">
        <v>2481</v>
      </c>
    </row>
    <row r="6055" spans="3:9">
      <c r="C6055" s="46" t="s">
        <v>1</v>
      </c>
      <c r="D6055" s="47" t="s">
        <v>2150</v>
      </c>
      <c r="E6055" s="48" t="s">
        <v>14031</v>
      </c>
      <c r="F6055" s="49">
        <v>41716</v>
      </c>
      <c r="G6055" s="50">
        <v>-1607.2</v>
      </c>
      <c r="H6055" s="21">
        <v>0</v>
      </c>
      <c r="I6055" s="23" t="s">
        <v>2482</v>
      </c>
    </row>
    <row r="6056" spans="3:9">
      <c r="C6056" s="46" t="s">
        <v>1</v>
      </c>
      <c r="D6056" s="47" t="s">
        <v>2150</v>
      </c>
      <c r="E6056" s="48" t="s">
        <v>14032</v>
      </c>
      <c r="F6056" s="49">
        <v>41716</v>
      </c>
      <c r="G6056" s="50">
        <v>-1702.4</v>
      </c>
      <c r="H6056" s="21">
        <v>0</v>
      </c>
      <c r="I6056" s="23" t="s">
        <v>2483</v>
      </c>
    </row>
    <row r="6057" spans="3:9">
      <c r="C6057" s="46" t="s">
        <v>1</v>
      </c>
      <c r="D6057" s="47" t="s">
        <v>2150</v>
      </c>
      <c r="E6057" s="48" t="s">
        <v>14033</v>
      </c>
      <c r="F6057" s="49">
        <v>41716</v>
      </c>
      <c r="G6057" s="50">
        <v>-2052.4899999999998</v>
      </c>
      <c r="H6057" s="21">
        <v>0</v>
      </c>
      <c r="I6057" s="23" t="s">
        <v>2484</v>
      </c>
    </row>
    <row r="6058" spans="3:9">
      <c r="C6058" s="46" t="s">
        <v>1</v>
      </c>
      <c r="D6058" s="47" t="s">
        <v>2150</v>
      </c>
      <c r="E6058" s="48" t="s">
        <v>14034</v>
      </c>
      <c r="F6058" s="49">
        <v>41716</v>
      </c>
      <c r="G6058" s="50">
        <v>-2173.06</v>
      </c>
      <c r="H6058" s="21">
        <v>0</v>
      </c>
      <c r="I6058" s="23" t="s">
        <v>2475</v>
      </c>
    </row>
    <row r="6059" spans="3:9">
      <c r="C6059" s="46" t="s">
        <v>1</v>
      </c>
      <c r="D6059" s="47" t="s">
        <v>2150</v>
      </c>
      <c r="E6059" s="48" t="s">
        <v>14035</v>
      </c>
      <c r="F6059" s="49">
        <v>41716</v>
      </c>
      <c r="G6059" s="50">
        <v>-1652.16</v>
      </c>
      <c r="H6059" s="21">
        <v>0</v>
      </c>
      <c r="I6059" s="23" t="s">
        <v>2485</v>
      </c>
    </row>
    <row r="6060" spans="3:9">
      <c r="C6060" s="46" t="s">
        <v>1</v>
      </c>
      <c r="D6060" s="47" t="s">
        <v>2150</v>
      </c>
      <c r="E6060" s="48" t="s">
        <v>14036</v>
      </c>
      <c r="F6060" s="49">
        <v>41716</v>
      </c>
      <c r="G6060" s="50">
        <v>-1750.02</v>
      </c>
      <c r="H6060" s="21">
        <v>0</v>
      </c>
      <c r="I6060" s="23" t="s">
        <v>2486</v>
      </c>
    </row>
    <row r="6061" spans="3:9">
      <c r="C6061" s="46" t="s">
        <v>1</v>
      </c>
      <c r="D6061" s="47" t="s">
        <v>2150</v>
      </c>
      <c r="E6061" s="48" t="s">
        <v>14037</v>
      </c>
      <c r="F6061" s="49">
        <v>41716</v>
      </c>
      <c r="G6061" s="50">
        <v>-9097.9</v>
      </c>
      <c r="H6061" s="21">
        <v>0</v>
      </c>
      <c r="I6061" s="23" t="s">
        <v>2487</v>
      </c>
    </row>
    <row r="6062" spans="3:9">
      <c r="C6062" s="46" t="s">
        <v>1</v>
      </c>
      <c r="D6062" s="47" t="s">
        <v>2150</v>
      </c>
      <c r="E6062" s="48" t="s">
        <v>14038</v>
      </c>
      <c r="F6062" s="49">
        <v>41716</v>
      </c>
      <c r="G6062" s="50">
        <v>-9636.7999999999993</v>
      </c>
      <c r="H6062" s="21">
        <v>0</v>
      </c>
      <c r="I6062" s="23" t="s">
        <v>2488</v>
      </c>
    </row>
    <row r="6063" spans="3:9">
      <c r="C6063" s="46" t="s">
        <v>1</v>
      </c>
      <c r="D6063" s="47" t="s">
        <v>2150</v>
      </c>
      <c r="E6063" s="48" t="s">
        <v>14039</v>
      </c>
      <c r="F6063" s="49">
        <v>41716</v>
      </c>
      <c r="G6063" s="50">
        <v>-2167.7199999999998</v>
      </c>
      <c r="H6063" s="21">
        <v>0</v>
      </c>
      <c r="I6063" s="23" t="s">
        <v>2489</v>
      </c>
    </row>
    <row r="6064" spans="3:9">
      <c r="C6064" s="46" t="s">
        <v>1</v>
      </c>
      <c r="D6064" s="47" t="s">
        <v>2150</v>
      </c>
      <c r="E6064" s="48" t="s">
        <v>14040</v>
      </c>
      <c r="F6064" s="49">
        <v>41716</v>
      </c>
      <c r="G6064" s="50">
        <v>-2296.12</v>
      </c>
      <c r="H6064" s="21">
        <v>0</v>
      </c>
      <c r="I6064" s="23" t="s">
        <v>2490</v>
      </c>
    </row>
    <row r="6065" spans="3:9">
      <c r="C6065" s="46" t="s">
        <v>1</v>
      </c>
      <c r="D6065" s="47" t="s">
        <v>2150</v>
      </c>
      <c r="E6065" s="48" t="s">
        <v>14041</v>
      </c>
      <c r="F6065" s="49">
        <v>41719</v>
      </c>
      <c r="G6065" s="50">
        <v>-990.15</v>
      </c>
      <c r="H6065" s="21">
        <v>0</v>
      </c>
      <c r="I6065" s="23" t="s">
        <v>2491</v>
      </c>
    </row>
    <row r="6066" spans="3:9">
      <c r="C6066" s="46" t="s">
        <v>1</v>
      </c>
      <c r="D6066" s="47" t="s">
        <v>2150</v>
      </c>
      <c r="E6066" s="48" t="s">
        <v>14042</v>
      </c>
      <c r="F6066" s="49">
        <v>41719</v>
      </c>
      <c r="G6066" s="50">
        <v>-1048.8</v>
      </c>
      <c r="H6066" s="21">
        <v>0</v>
      </c>
      <c r="I6066" s="23" t="s">
        <v>2492</v>
      </c>
    </row>
    <row r="6067" spans="3:9">
      <c r="C6067" s="46" t="s">
        <v>1</v>
      </c>
      <c r="D6067" s="47" t="s">
        <v>2150</v>
      </c>
      <c r="E6067" s="48" t="s">
        <v>14043</v>
      </c>
      <c r="F6067" s="49">
        <v>41722</v>
      </c>
      <c r="G6067" s="50">
        <v>-25399.5</v>
      </c>
      <c r="H6067" s="21">
        <v>0</v>
      </c>
      <c r="I6067" s="23" t="s">
        <v>2493</v>
      </c>
    </row>
    <row r="6068" spans="3:9">
      <c r="C6068" s="46" t="s">
        <v>1</v>
      </c>
      <c r="D6068" s="47" t="s">
        <v>2150</v>
      </c>
      <c r="E6068" s="48" t="s">
        <v>14044</v>
      </c>
      <c r="F6068" s="49">
        <v>41722</v>
      </c>
      <c r="G6068" s="50">
        <v>-26904</v>
      </c>
      <c r="H6068" s="21">
        <v>0</v>
      </c>
      <c r="I6068" s="23" t="s">
        <v>2494</v>
      </c>
    </row>
    <row r="6069" spans="3:9">
      <c r="C6069" s="46" t="s">
        <v>1</v>
      </c>
      <c r="D6069" s="47" t="s">
        <v>2150</v>
      </c>
      <c r="E6069" s="48" t="s">
        <v>14045</v>
      </c>
      <c r="F6069" s="49">
        <v>41723</v>
      </c>
      <c r="G6069" s="50">
        <v>-205133.25</v>
      </c>
      <c r="H6069" s="21">
        <v>0</v>
      </c>
      <c r="I6069" s="23" t="s">
        <v>2495</v>
      </c>
    </row>
    <row r="6070" spans="3:9">
      <c r="C6070" s="46" t="s">
        <v>1</v>
      </c>
      <c r="D6070" s="47" t="s">
        <v>2150</v>
      </c>
      <c r="E6070" s="48" t="s">
        <v>14046</v>
      </c>
      <c r="F6070" s="49">
        <v>41723</v>
      </c>
      <c r="G6070" s="50">
        <v>-217284</v>
      </c>
      <c r="H6070" s="21">
        <v>0</v>
      </c>
      <c r="I6070" s="23" t="s">
        <v>2496</v>
      </c>
    </row>
    <row r="6071" spans="3:9">
      <c r="C6071" s="46" t="s">
        <v>1</v>
      </c>
      <c r="D6071" s="47" t="s">
        <v>2150</v>
      </c>
      <c r="E6071" s="48" t="s">
        <v>14047</v>
      </c>
      <c r="F6071" s="49">
        <v>41725</v>
      </c>
      <c r="G6071" s="50">
        <v>-73854.28</v>
      </c>
      <c r="H6071" s="21">
        <v>0</v>
      </c>
      <c r="I6071" s="23" t="s">
        <v>2497</v>
      </c>
    </row>
    <row r="6072" spans="3:9">
      <c r="C6072" s="46" t="s">
        <v>1</v>
      </c>
      <c r="D6072" s="47" t="s">
        <v>2150</v>
      </c>
      <c r="E6072" s="48" t="s">
        <v>14048</v>
      </c>
      <c r="F6072" s="49">
        <v>41725</v>
      </c>
      <c r="G6072" s="50">
        <v>-78228.92</v>
      </c>
      <c r="H6072" s="21">
        <v>0</v>
      </c>
      <c r="I6072" s="23" t="s">
        <v>2498</v>
      </c>
    </row>
    <row r="6073" spans="3:9">
      <c r="C6073" s="46" t="s">
        <v>1</v>
      </c>
      <c r="D6073" s="47" t="s">
        <v>2150</v>
      </c>
      <c r="E6073" s="48" t="s">
        <v>14049</v>
      </c>
      <c r="F6073" s="49">
        <v>41726</v>
      </c>
      <c r="G6073" s="50">
        <v>-6934.32</v>
      </c>
      <c r="H6073" s="21">
        <v>0</v>
      </c>
      <c r="I6073" s="23" t="s">
        <v>2499</v>
      </c>
    </row>
    <row r="6074" spans="3:9">
      <c r="C6074" s="46" t="s">
        <v>1</v>
      </c>
      <c r="D6074" s="47" t="s">
        <v>2150</v>
      </c>
      <c r="E6074" s="48" t="s">
        <v>14050</v>
      </c>
      <c r="F6074" s="49">
        <v>41726</v>
      </c>
      <c r="G6074" s="50">
        <v>-7345.07</v>
      </c>
      <c r="H6074" s="21">
        <v>0</v>
      </c>
      <c r="I6074" s="23" t="s">
        <v>2500</v>
      </c>
    </row>
    <row r="6075" spans="3:9">
      <c r="C6075" s="46" t="s">
        <v>1</v>
      </c>
      <c r="D6075" s="47" t="s">
        <v>2150</v>
      </c>
      <c r="E6075" s="48" t="s">
        <v>14051</v>
      </c>
      <c r="F6075" s="49">
        <v>41726</v>
      </c>
      <c r="G6075" s="50">
        <v>-861</v>
      </c>
      <c r="H6075" s="21">
        <v>0</v>
      </c>
      <c r="I6075" s="23" t="s">
        <v>2501</v>
      </c>
    </row>
    <row r="6076" spans="3:9">
      <c r="C6076" s="46" t="s">
        <v>1</v>
      </c>
      <c r="D6076" s="47" t="s">
        <v>2150</v>
      </c>
      <c r="E6076" s="48" t="s">
        <v>14052</v>
      </c>
      <c r="F6076" s="49">
        <v>41726</v>
      </c>
      <c r="G6076" s="50">
        <v>-912</v>
      </c>
      <c r="H6076" s="21">
        <v>0</v>
      </c>
      <c r="I6076" s="23" t="s">
        <v>2502</v>
      </c>
    </row>
    <row r="6077" spans="3:9">
      <c r="C6077" s="46" t="s">
        <v>1</v>
      </c>
      <c r="D6077" s="47" t="s">
        <v>2150</v>
      </c>
      <c r="E6077" s="48" t="s">
        <v>14053</v>
      </c>
      <c r="F6077" s="49">
        <v>41726</v>
      </c>
      <c r="G6077" s="50">
        <v>-4821.6000000000004</v>
      </c>
      <c r="H6077" s="21">
        <v>0</v>
      </c>
      <c r="I6077" s="23" t="s">
        <v>2503</v>
      </c>
    </row>
    <row r="6078" spans="3:9">
      <c r="C6078" s="46" t="s">
        <v>1</v>
      </c>
      <c r="D6078" s="47" t="s">
        <v>2150</v>
      </c>
      <c r="E6078" s="48" t="s">
        <v>14054</v>
      </c>
      <c r="F6078" s="49">
        <v>41726</v>
      </c>
      <c r="G6078" s="50">
        <v>-5107.2</v>
      </c>
      <c r="H6078" s="21">
        <v>0</v>
      </c>
      <c r="I6078" s="23" t="s">
        <v>2504</v>
      </c>
    </row>
    <row r="6079" spans="3:9">
      <c r="C6079" s="46" t="s">
        <v>1</v>
      </c>
      <c r="D6079" s="47" t="s">
        <v>2150</v>
      </c>
      <c r="E6079" s="48" t="s">
        <v>14055</v>
      </c>
      <c r="F6079" s="49">
        <v>41726</v>
      </c>
      <c r="G6079" s="50">
        <v>-452.02</v>
      </c>
      <c r="H6079" s="21">
        <v>0</v>
      </c>
      <c r="I6079" s="23" t="s">
        <v>2505</v>
      </c>
    </row>
    <row r="6080" spans="3:9">
      <c r="C6080" s="46" t="s">
        <v>1</v>
      </c>
      <c r="D6080" s="47" t="s">
        <v>2150</v>
      </c>
      <c r="E6080" s="48" t="s">
        <v>14056</v>
      </c>
      <c r="F6080" s="49">
        <v>41726</v>
      </c>
      <c r="G6080" s="50">
        <v>-478.8</v>
      </c>
      <c r="H6080" s="21">
        <v>0</v>
      </c>
      <c r="I6080" s="23" t="s">
        <v>2506</v>
      </c>
    </row>
    <row r="6081" spans="3:9">
      <c r="C6081" s="46" t="s">
        <v>1</v>
      </c>
      <c r="D6081" s="47" t="s">
        <v>2150</v>
      </c>
      <c r="E6081" s="48" t="s">
        <v>14057</v>
      </c>
      <c r="F6081" s="49">
        <v>41726</v>
      </c>
      <c r="G6081" s="50">
        <v>-6391.49</v>
      </c>
      <c r="H6081" s="21">
        <v>0</v>
      </c>
      <c r="I6081" s="23" t="s">
        <v>2507</v>
      </c>
    </row>
    <row r="6082" spans="3:9">
      <c r="C6082" s="46" t="s">
        <v>1</v>
      </c>
      <c r="D6082" s="47" t="s">
        <v>2150</v>
      </c>
      <c r="E6082" s="48" t="s">
        <v>14058</v>
      </c>
      <c r="F6082" s="49">
        <v>41726</v>
      </c>
      <c r="G6082" s="50">
        <v>-6770.08</v>
      </c>
      <c r="H6082" s="21">
        <v>0</v>
      </c>
      <c r="I6082" s="23" t="s">
        <v>2507</v>
      </c>
    </row>
    <row r="6083" spans="3:9">
      <c r="C6083" s="46" t="s">
        <v>1</v>
      </c>
      <c r="D6083" s="47" t="s">
        <v>2150</v>
      </c>
      <c r="E6083" s="48" t="s">
        <v>14059</v>
      </c>
      <c r="F6083" s="49">
        <v>41732</v>
      </c>
      <c r="G6083" s="50">
        <v>-1722</v>
      </c>
      <c r="H6083" s="21">
        <v>0</v>
      </c>
      <c r="I6083" s="23" t="s">
        <v>2508</v>
      </c>
    </row>
    <row r="6084" spans="3:9">
      <c r="C6084" s="46" t="s">
        <v>1</v>
      </c>
      <c r="D6084" s="47" t="s">
        <v>2150</v>
      </c>
      <c r="E6084" s="48" t="s">
        <v>14060</v>
      </c>
      <c r="F6084" s="49">
        <v>41732</v>
      </c>
      <c r="G6084" s="50">
        <v>-1824</v>
      </c>
      <c r="H6084" s="21">
        <v>0</v>
      </c>
      <c r="I6084" s="23" t="s">
        <v>2509</v>
      </c>
    </row>
    <row r="6085" spans="3:9">
      <c r="C6085" s="46" t="s">
        <v>1</v>
      </c>
      <c r="D6085" s="47" t="s">
        <v>2150</v>
      </c>
      <c r="E6085" s="48" t="s">
        <v>14061</v>
      </c>
      <c r="F6085" s="49">
        <v>41732</v>
      </c>
      <c r="G6085" s="50">
        <v>-6108.92</v>
      </c>
      <c r="H6085" s="21">
        <v>0</v>
      </c>
      <c r="I6085" s="23" t="s">
        <v>2510</v>
      </c>
    </row>
    <row r="6086" spans="3:9">
      <c r="C6086" s="46" t="s">
        <v>1</v>
      </c>
      <c r="D6086" s="47" t="s">
        <v>2150</v>
      </c>
      <c r="E6086" s="48" t="s">
        <v>14062</v>
      </c>
      <c r="F6086" s="49">
        <v>41732</v>
      </c>
      <c r="G6086" s="50">
        <v>-6470.77</v>
      </c>
      <c r="H6086" s="21">
        <v>0</v>
      </c>
      <c r="I6086" s="23" t="s">
        <v>2511</v>
      </c>
    </row>
    <row r="6087" spans="3:9">
      <c r="C6087" s="46" t="s">
        <v>1</v>
      </c>
      <c r="D6087" s="47" t="s">
        <v>2150</v>
      </c>
      <c r="E6087" s="48" t="s">
        <v>14063</v>
      </c>
      <c r="F6087" s="49">
        <v>41732</v>
      </c>
      <c r="G6087" s="50">
        <v>-3257.07</v>
      </c>
      <c r="H6087" s="21">
        <v>0</v>
      </c>
      <c r="I6087" s="23" t="s">
        <v>2512</v>
      </c>
    </row>
    <row r="6088" spans="3:9">
      <c r="C6088" s="46" t="s">
        <v>1</v>
      </c>
      <c r="D6088" s="47" t="s">
        <v>2150</v>
      </c>
      <c r="E6088" s="48" t="s">
        <v>14064</v>
      </c>
      <c r="F6088" s="49">
        <v>41732</v>
      </c>
      <c r="G6088" s="50">
        <v>-3449.99</v>
      </c>
      <c r="H6088" s="21">
        <v>0</v>
      </c>
      <c r="I6088" s="23" t="s">
        <v>2513</v>
      </c>
    </row>
    <row r="6089" spans="3:9">
      <c r="C6089" s="46" t="s">
        <v>1</v>
      </c>
      <c r="D6089" s="47" t="s">
        <v>2150</v>
      </c>
      <c r="E6089" s="48" t="s">
        <v>14065</v>
      </c>
      <c r="F6089" s="49">
        <v>41732</v>
      </c>
      <c r="G6089" s="50">
        <v>-1074.31</v>
      </c>
      <c r="H6089" s="21">
        <v>0</v>
      </c>
      <c r="I6089" s="23" t="s">
        <v>2514</v>
      </c>
    </row>
    <row r="6090" spans="3:9">
      <c r="C6090" s="46" t="s">
        <v>1</v>
      </c>
      <c r="D6090" s="47" t="s">
        <v>2150</v>
      </c>
      <c r="E6090" s="48" t="s">
        <v>14066</v>
      </c>
      <c r="F6090" s="49">
        <v>41732</v>
      </c>
      <c r="G6090" s="50">
        <v>-1137.95</v>
      </c>
      <c r="H6090" s="21">
        <v>0</v>
      </c>
      <c r="I6090" s="23" t="s">
        <v>2515</v>
      </c>
    </row>
    <row r="6091" spans="3:9">
      <c r="C6091" s="46" t="s">
        <v>1</v>
      </c>
      <c r="D6091" s="47" t="s">
        <v>2150</v>
      </c>
      <c r="E6091" s="48" t="s">
        <v>14067</v>
      </c>
      <c r="F6091" s="49">
        <v>41732</v>
      </c>
      <c r="G6091" s="50">
        <v>-162.76</v>
      </c>
      <c r="H6091" s="21">
        <v>0</v>
      </c>
      <c r="I6091" s="23" t="s">
        <v>2516</v>
      </c>
    </row>
    <row r="6092" spans="3:9">
      <c r="C6092" s="46" t="s">
        <v>1</v>
      </c>
      <c r="D6092" s="47" t="s">
        <v>2150</v>
      </c>
      <c r="E6092" s="48" t="s">
        <v>14068</v>
      </c>
      <c r="F6092" s="49">
        <v>41732</v>
      </c>
      <c r="G6092" s="50">
        <v>-172.4</v>
      </c>
      <c r="H6092" s="21">
        <v>0</v>
      </c>
      <c r="I6092" s="23" t="s">
        <v>2517</v>
      </c>
    </row>
    <row r="6093" spans="3:9">
      <c r="C6093" s="46" t="s">
        <v>1</v>
      </c>
      <c r="D6093" s="47" t="s">
        <v>2150</v>
      </c>
      <c r="E6093" s="48" t="s">
        <v>14069</v>
      </c>
      <c r="F6093" s="49">
        <v>41736</v>
      </c>
      <c r="G6093" s="50">
        <v>-2391.21</v>
      </c>
      <c r="H6093" s="21">
        <v>0</v>
      </c>
      <c r="I6093" s="23" t="s">
        <v>2518</v>
      </c>
    </row>
    <row r="6094" spans="3:9">
      <c r="C6094" s="46" t="s">
        <v>1</v>
      </c>
      <c r="D6094" s="47" t="s">
        <v>2150</v>
      </c>
      <c r="E6094" s="48" t="s">
        <v>14070</v>
      </c>
      <c r="F6094" s="49">
        <v>41736</v>
      </c>
      <c r="G6094" s="50">
        <v>-2532.85</v>
      </c>
      <c r="H6094" s="21">
        <v>0</v>
      </c>
      <c r="I6094" s="23" t="s">
        <v>2519</v>
      </c>
    </row>
    <row r="6095" spans="3:9">
      <c r="C6095" s="46" t="s">
        <v>1</v>
      </c>
      <c r="D6095" s="47" t="s">
        <v>2150</v>
      </c>
      <c r="E6095" s="48" t="s">
        <v>14071</v>
      </c>
      <c r="F6095" s="49">
        <v>41736</v>
      </c>
      <c r="G6095" s="50">
        <v>-298.48</v>
      </c>
      <c r="H6095" s="21">
        <v>0</v>
      </c>
      <c r="I6095" s="23" t="s">
        <v>2520</v>
      </c>
    </row>
    <row r="6096" spans="3:9">
      <c r="C6096" s="46" t="s">
        <v>1</v>
      </c>
      <c r="D6096" s="47" t="s">
        <v>2150</v>
      </c>
      <c r="E6096" s="48" t="s">
        <v>14072</v>
      </c>
      <c r="F6096" s="49">
        <v>41736</v>
      </c>
      <c r="G6096" s="50">
        <v>-316.16000000000003</v>
      </c>
      <c r="H6096" s="21">
        <v>0</v>
      </c>
      <c r="I6096" s="23" t="s">
        <v>2521</v>
      </c>
    </row>
    <row r="6097" spans="3:9">
      <c r="C6097" s="46" t="s">
        <v>1</v>
      </c>
      <c r="D6097" s="47" t="s">
        <v>2150</v>
      </c>
      <c r="E6097" s="48" t="s">
        <v>14073</v>
      </c>
      <c r="F6097" s="49">
        <v>41736</v>
      </c>
      <c r="G6097" s="50">
        <v>-22235.13</v>
      </c>
      <c r="H6097" s="21">
        <v>0</v>
      </c>
      <c r="I6097" s="23" t="s">
        <v>2522</v>
      </c>
    </row>
    <row r="6098" spans="3:9">
      <c r="C6098" s="46" t="s">
        <v>1</v>
      </c>
      <c r="D6098" s="47" t="s">
        <v>2150</v>
      </c>
      <c r="E6098" s="48" t="s">
        <v>14074</v>
      </c>
      <c r="F6098" s="49">
        <v>41736</v>
      </c>
      <c r="G6098" s="50">
        <v>-23552.19</v>
      </c>
      <c r="H6098" s="21">
        <v>0</v>
      </c>
      <c r="I6098" s="23" t="s">
        <v>2523</v>
      </c>
    </row>
    <row r="6099" spans="3:9">
      <c r="C6099" s="46" t="s">
        <v>1</v>
      </c>
      <c r="D6099" s="47" t="s">
        <v>2150</v>
      </c>
      <c r="E6099" s="48" t="s">
        <v>14075</v>
      </c>
      <c r="F6099" s="49">
        <v>41737</v>
      </c>
      <c r="G6099" s="50">
        <v>-10460.34</v>
      </c>
      <c r="H6099" s="21">
        <v>0</v>
      </c>
      <c r="I6099" s="23" t="s">
        <v>2524</v>
      </c>
    </row>
    <row r="6100" spans="3:9">
      <c r="C6100" s="46" t="s">
        <v>1</v>
      </c>
      <c r="D6100" s="47" t="s">
        <v>2150</v>
      </c>
      <c r="E6100" s="48" t="s">
        <v>14076</v>
      </c>
      <c r="F6100" s="49">
        <v>41737</v>
      </c>
      <c r="G6100" s="50">
        <v>-11079.94</v>
      </c>
      <c r="H6100" s="21">
        <v>0</v>
      </c>
      <c r="I6100" s="23" t="s">
        <v>2525</v>
      </c>
    </row>
    <row r="6101" spans="3:9">
      <c r="C6101" s="46" t="s">
        <v>1</v>
      </c>
      <c r="D6101" s="47" t="s">
        <v>2150</v>
      </c>
      <c r="E6101" s="48" t="s">
        <v>14077</v>
      </c>
      <c r="F6101" s="49">
        <v>41737</v>
      </c>
      <c r="G6101" s="50">
        <v>-430.5</v>
      </c>
      <c r="H6101" s="21">
        <v>0</v>
      </c>
      <c r="I6101" s="23" t="s">
        <v>2526</v>
      </c>
    </row>
    <row r="6102" spans="3:9">
      <c r="C6102" s="46" t="s">
        <v>1</v>
      </c>
      <c r="D6102" s="47" t="s">
        <v>2150</v>
      </c>
      <c r="E6102" s="48" t="s">
        <v>14078</v>
      </c>
      <c r="F6102" s="49">
        <v>41737</v>
      </c>
      <c r="G6102" s="50">
        <v>-456</v>
      </c>
      <c r="H6102" s="21">
        <v>0</v>
      </c>
      <c r="I6102" s="23" t="s">
        <v>2527</v>
      </c>
    </row>
    <row r="6103" spans="3:9">
      <c r="C6103" s="46" t="s">
        <v>1</v>
      </c>
      <c r="D6103" s="47" t="s">
        <v>2150</v>
      </c>
      <c r="E6103" s="48" t="s">
        <v>14079</v>
      </c>
      <c r="F6103" s="49">
        <v>41737</v>
      </c>
      <c r="G6103" s="50">
        <v>-508.24</v>
      </c>
      <c r="H6103" s="21">
        <v>0</v>
      </c>
      <c r="I6103" s="23" t="s">
        <v>2528</v>
      </c>
    </row>
    <row r="6104" spans="3:9">
      <c r="C6104" s="46" t="s">
        <v>1</v>
      </c>
      <c r="D6104" s="47" t="s">
        <v>2150</v>
      </c>
      <c r="E6104" s="48" t="s">
        <v>14080</v>
      </c>
      <c r="F6104" s="49">
        <v>41737</v>
      </c>
      <c r="G6104" s="50">
        <v>-538.34</v>
      </c>
      <c r="H6104" s="21">
        <v>0</v>
      </c>
      <c r="I6104" s="23" t="s">
        <v>2529</v>
      </c>
    </row>
    <row r="6105" spans="3:9">
      <c r="C6105" s="46" t="s">
        <v>1</v>
      </c>
      <c r="D6105" s="47" t="s">
        <v>2150</v>
      </c>
      <c r="E6105" s="48" t="s">
        <v>14081</v>
      </c>
      <c r="F6105" s="49">
        <v>41737</v>
      </c>
      <c r="G6105" s="50">
        <v>-565.64</v>
      </c>
      <c r="H6105" s="21">
        <v>0</v>
      </c>
      <c r="I6105" s="23" t="s">
        <v>2530</v>
      </c>
    </row>
    <row r="6106" spans="3:9">
      <c r="C6106" s="46" t="s">
        <v>1</v>
      </c>
      <c r="D6106" s="47" t="s">
        <v>2150</v>
      </c>
      <c r="E6106" s="48" t="s">
        <v>14082</v>
      </c>
      <c r="F6106" s="49">
        <v>41737</v>
      </c>
      <c r="G6106" s="50">
        <v>-599.14</v>
      </c>
      <c r="H6106" s="21">
        <v>0</v>
      </c>
      <c r="I6106" s="23" t="s">
        <v>2531</v>
      </c>
    </row>
    <row r="6107" spans="3:9">
      <c r="C6107" s="46" t="s">
        <v>1</v>
      </c>
      <c r="D6107" s="47" t="s">
        <v>2150</v>
      </c>
      <c r="E6107" s="48" t="s">
        <v>14083</v>
      </c>
      <c r="F6107" s="49">
        <v>41737</v>
      </c>
      <c r="G6107" s="50">
        <v>-2167.7199999999998</v>
      </c>
      <c r="H6107" s="21">
        <v>0</v>
      </c>
      <c r="I6107" s="23" t="s">
        <v>2532</v>
      </c>
    </row>
    <row r="6108" spans="3:9">
      <c r="C6108" s="46" t="s">
        <v>1</v>
      </c>
      <c r="D6108" s="47" t="s">
        <v>2150</v>
      </c>
      <c r="E6108" s="48" t="s">
        <v>14084</v>
      </c>
      <c r="F6108" s="49">
        <v>41737</v>
      </c>
      <c r="G6108" s="50">
        <v>-2296.12</v>
      </c>
      <c r="H6108" s="21">
        <v>0</v>
      </c>
      <c r="I6108" s="23" t="s">
        <v>2533</v>
      </c>
    </row>
    <row r="6109" spans="3:9">
      <c r="C6109" s="46" t="s">
        <v>1</v>
      </c>
      <c r="D6109" s="47" t="s">
        <v>2150</v>
      </c>
      <c r="E6109" s="48" t="s">
        <v>14085</v>
      </c>
      <c r="F6109" s="49">
        <v>41737</v>
      </c>
      <c r="G6109" s="50">
        <v>-712.04</v>
      </c>
      <c r="H6109" s="21">
        <v>0</v>
      </c>
      <c r="I6109" s="23" t="s">
        <v>2534</v>
      </c>
    </row>
    <row r="6110" spans="3:9">
      <c r="C6110" s="46" t="s">
        <v>1</v>
      </c>
      <c r="D6110" s="47" t="s">
        <v>2150</v>
      </c>
      <c r="E6110" s="48" t="s">
        <v>14086</v>
      </c>
      <c r="F6110" s="49">
        <v>41737</v>
      </c>
      <c r="G6110" s="50">
        <v>-672.23</v>
      </c>
      <c r="H6110" s="21">
        <v>0</v>
      </c>
      <c r="I6110" s="23" t="s">
        <v>2535</v>
      </c>
    </row>
    <row r="6111" spans="3:9">
      <c r="C6111" s="46" t="s">
        <v>1</v>
      </c>
      <c r="D6111" s="47" t="s">
        <v>2150</v>
      </c>
      <c r="E6111" s="48" t="s">
        <v>14087</v>
      </c>
      <c r="F6111" s="49">
        <v>41739</v>
      </c>
      <c r="G6111" s="50">
        <v>-489.34</v>
      </c>
      <c r="H6111" s="21">
        <v>0</v>
      </c>
      <c r="I6111" s="23" t="s">
        <v>2536</v>
      </c>
    </row>
    <row r="6112" spans="3:9">
      <c r="C6112" s="46" t="s">
        <v>1</v>
      </c>
      <c r="D6112" s="47" t="s">
        <v>2150</v>
      </c>
      <c r="E6112" s="48" t="s">
        <v>14088</v>
      </c>
      <c r="F6112" s="49">
        <v>41739</v>
      </c>
      <c r="G6112" s="50">
        <v>-518.30999999999995</v>
      </c>
      <c r="H6112" s="21">
        <v>0</v>
      </c>
      <c r="I6112" s="23" t="s">
        <v>2537</v>
      </c>
    </row>
    <row r="6113" spans="3:9">
      <c r="C6113" s="46" t="s">
        <v>1</v>
      </c>
      <c r="D6113" s="47" t="s">
        <v>2150</v>
      </c>
      <c r="E6113" s="48" t="s">
        <v>14089</v>
      </c>
      <c r="F6113" s="49">
        <v>41760</v>
      </c>
      <c r="G6113" s="50">
        <v>-7680.52</v>
      </c>
      <c r="H6113" s="21">
        <v>0</v>
      </c>
      <c r="I6113" s="23" t="s">
        <v>2538</v>
      </c>
    </row>
    <row r="6114" spans="3:9">
      <c r="C6114" s="46" t="s">
        <v>1</v>
      </c>
      <c r="D6114" s="47" t="s">
        <v>2150</v>
      </c>
      <c r="E6114" s="48" t="s">
        <v>14090</v>
      </c>
      <c r="F6114" s="49">
        <v>41760</v>
      </c>
      <c r="G6114" s="50">
        <v>-8135.47</v>
      </c>
      <c r="H6114" s="21">
        <v>0</v>
      </c>
      <c r="I6114" s="23" t="s">
        <v>2539</v>
      </c>
    </row>
    <row r="6115" spans="3:9">
      <c r="C6115" s="46" t="s">
        <v>1</v>
      </c>
      <c r="D6115" s="47" t="s">
        <v>2150</v>
      </c>
      <c r="E6115" s="48" t="s">
        <v>14091</v>
      </c>
      <c r="F6115" s="49">
        <v>41779</v>
      </c>
      <c r="G6115" s="50">
        <v>-278.39</v>
      </c>
      <c r="H6115" s="21">
        <v>0</v>
      </c>
      <c r="I6115" s="23" t="s">
        <v>2540</v>
      </c>
    </row>
    <row r="6116" spans="3:9">
      <c r="C6116" s="46" t="s">
        <v>1</v>
      </c>
      <c r="D6116" s="47" t="s">
        <v>2150</v>
      </c>
      <c r="E6116" s="48" t="s">
        <v>14092</v>
      </c>
      <c r="F6116" s="49">
        <v>41779</v>
      </c>
      <c r="G6116" s="50">
        <v>-5928</v>
      </c>
      <c r="H6116" s="21">
        <v>0</v>
      </c>
      <c r="I6116" s="23" t="s">
        <v>2541</v>
      </c>
    </row>
    <row r="6117" spans="3:9">
      <c r="C6117" s="46" t="s">
        <v>1</v>
      </c>
      <c r="D6117" s="47" t="s">
        <v>2150</v>
      </c>
      <c r="E6117" s="48" t="s">
        <v>14093</v>
      </c>
      <c r="F6117" s="49">
        <v>41785</v>
      </c>
      <c r="G6117" s="50">
        <v>-1981.8</v>
      </c>
      <c r="H6117" s="21">
        <v>0</v>
      </c>
      <c r="I6117" s="23" t="s">
        <v>2542</v>
      </c>
    </row>
    <row r="6118" spans="3:9">
      <c r="C6118" s="46" t="s">
        <v>1</v>
      </c>
      <c r="D6118" s="47" t="s">
        <v>2150</v>
      </c>
      <c r="E6118" s="48" t="s">
        <v>14094</v>
      </c>
      <c r="F6118" s="49">
        <v>41785</v>
      </c>
      <c r="G6118" s="50">
        <v>-2099.1999999999998</v>
      </c>
      <c r="H6118" s="21">
        <v>0</v>
      </c>
      <c r="I6118" s="23" t="s">
        <v>2543</v>
      </c>
    </row>
    <row r="6119" spans="3:9">
      <c r="C6119" s="46" t="s">
        <v>1</v>
      </c>
      <c r="D6119" s="47" t="s">
        <v>2150</v>
      </c>
      <c r="E6119" s="48" t="s">
        <v>14095</v>
      </c>
      <c r="F6119" s="49">
        <v>41787</v>
      </c>
      <c r="G6119" s="50">
        <v>-2733.27</v>
      </c>
      <c r="H6119" s="21">
        <v>0</v>
      </c>
      <c r="I6119" s="23" t="s">
        <v>2544</v>
      </c>
    </row>
    <row r="6120" spans="3:9">
      <c r="C6120" s="46" t="s">
        <v>1</v>
      </c>
      <c r="D6120" s="47" t="s">
        <v>2150</v>
      </c>
      <c r="E6120" s="48" t="s">
        <v>14096</v>
      </c>
      <c r="F6120" s="49">
        <v>41787</v>
      </c>
      <c r="G6120" s="50">
        <v>-2895.17</v>
      </c>
      <c r="H6120" s="21">
        <v>0</v>
      </c>
      <c r="I6120" s="23" t="s">
        <v>2545</v>
      </c>
    </row>
    <row r="6121" spans="3:9">
      <c r="C6121" s="46" t="s">
        <v>1</v>
      </c>
      <c r="D6121" s="47" t="s">
        <v>2150</v>
      </c>
      <c r="E6121" s="48" t="s">
        <v>14097</v>
      </c>
      <c r="F6121" s="49">
        <v>41794</v>
      </c>
      <c r="G6121" s="50">
        <v>-14659.96</v>
      </c>
      <c r="H6121" s="21">
        <v>0</v>
      </c>
      <c r="I6121" s="23" t="s">
        <v>2546</v>
      </c>
    </row>
    <row r="6122" spans="3:9">
      <c r="C6122" s="46" t="s">
        <v>1</v>
      </c>
      <c r="D6122" s="47" t="s">
        <v>2150</v>
      </c>
      <c r="E6122" s="48" t="s">
        <v>14098</v>
      </c>
      <c r="F6122" s="49">
        <v>41794</v>
      </c>
      <c r="G6122" s="50">
        <v>-15528.32</v>
      </c>
      <c r="H6122" s="21">
        <v>0</v>
      </c>
      <c r="I6122" s="23" t="s">
        <v>2547</v>
      </c>
    </row>
    <row r="6123" spans="3:9">
      <c r="C6123" s="46" t="s">
        <v>1</v>
      </c>
      <c r="D6123" s="47" t="s">
        <v>2150</v>
      </c>
      <c r="E6123" s="48" t="s">
        <v>14099</v>
      </c>
      <c r="F6123" s="49">
        <v>41802</v>
      </c>
      <c r="G6123" s="50">
        <v>-1399.12</v>
      </c>
      <c r="H6123" s="21">
        <v>0</v>
      </c>
      <c r="I6123" s="23" t="s">
        <v>2548</v>
      </c>
    </row>
    <row r="6124" spans="3:9">
      <c r="C6124" s="46" t="s">
        <v>1</v>
      </c>
      <c r="D6124" s="47" t="s">
        <v>2150</v>
      </c>
      <c r="E6124" s="48" t="s">
        <v>14100</v>
      </c>
      <c r="F6124" s="49">
        <v>41802</v>
      </c>
      <c r="G6124" s="50">
        <v>-1482</v>
      </c>
      <c r="H6124" s="21">
        <v>0</v>
      </c>
      <c r="I6124" s="23" t="s">
        <v>2549</v>
      </c>
    </row>
    <row r="6125" spans="3:9">
      <c r="C6125" s="46" t="s">
        <v>1</v>
      </c>
      <c r="D6125" s="47" t="s">
        <v>2150</v>
      </c>
      <c r="E6125" s="48" t="s">
        <v>14101</v>
      </c>
      <c r="F6125" s="49">
        <v>41803</v>
      </c>
      <c r="G6125" s="50">
        <v>-5242.9</v>
      </c>
      <c r="H6125" s="21">
        <v>0</v>
      </c>
      <c r="I6125" s="23" t="s">
        <v>2550</v>
      </c>
    </row>
    <row r="6126" spans="3:9">
      <c r="C6126" s="46" t="s">
        <v>1</v>
      </c>
      <c r="D6126" s="47" t="s">
        <v>2150</v>
      </c>
      <c r="E6126" s="48" t="s">
        <v>14102</v>
      </c>
      <c r="F6126" s="49">
        <v>41803</v>
      </c>
      <c r="G6126" s="50">
        <v>-4949.72</v>
      </c>
      <c r="H6126" s="21">
        <v>0</v>
      </c>
      <c r="I6126" s="23" t="s">
        <v>2551</v>
      </c>
    </row>
    <row r="6127" spans="3:9">
      <c r="C6127" s="46" t="s">
        <v>1</v>
      </c>
      <c r="D6127" s="47" t="s">
        <v>2150</v>
      </c>
      <c r="E6127" s="48" t="s">
        <v>14103</v>
      </c>
      <c r="F6127" s="49">
        <v>41835</v>
      </c>
      <c r="G6127" s="50">
        <v>-861</v>
      </c>
      <c r="H6127" s="21">
        <v>0</v>
      </c>
      <c r="I6127" s="23" t="s">
        <v>2552</v>
      </c>
    </row>
    <row r="6128" spans="3:9">
      <c r="C6128" s="46" t="s">
        <v>1</v>
      </c>
      <c r="D6128" s="47" t="s">
        <v>2150</v>
      </c>
      <c r="E6128" s="48" t="s">
        <v>14104</v>
      </c>
      <c r="F6128" s="49">
        <v>41835</v>
      </c>
      <c r="G6128" s="50">
        <v>-912</v>
      </c>
      <c r="H6128" s="21">
        <v>0</v>
      </c>
      <c r="I6128" s="23" t="s">
        <v>2553</v>
      </c>
    </row>
    <row r="6129" spans="3:9">
      <c r="C6129" s="46" t="s">
        <v>1</v>
      </c>
      <c r="D6129" s="47" t="s">
        <v>2150</v>
      </c>
      <c r="E6129" s="48" t="s">
        <v>14105</v>
      </c>
      <c r="F6129" s="49">
        <v>41837</v>
      </c>
      <c r="G6129" s="50">
        <v>-6321.72</v>
      </c>
      <c r="H6129" s="21">
        <v>0</v>
      </c>
      <c r="I6129" s="23" t="s">
        <v>2554</v>
      </c>
    </row>
    <row r="6130" spans="3:9">
      <c r="C6130" s="46" t="s">
        <v>1</v>
      </c>
      <c r="D6130" s="47" t="s">
        <v>2150</v>
      </c>
      <c r="E6130" s="48" t="s">
        <v>14106</v>
      </c>
      <c r="F6130" s="49">
        <v>41837</v>
      </c>
      <c r="G6130" s="50">
        <v>-6696.18</v>
      </c>
      <c r="H6130" s="21">
        <v>0</v>
      </c>
      <c r="I6130" s="23" t="s">
        <v>2555</v>
      </c>
    </row>
    <row r="6131" spans="3:9">
      <c r="C6131" s="46" t="s">
        <v>1</v>
      </c>
      <c r="D6131" s="47" t="s">
        <v>2150</v>
      </c>
      <c r="E6131" s="48" t="s">
        <v>14107</v>
      </c>
      <c r="F6131" s="49">
        <v>41850</v>
      </c>
      <c r="G6131" s="50">
        <v>-30727.39</v>
      </c>
      <c r="H6131" s="21">
        <v>0</v>
      </c>
      <c r="I6131" s="23" t="s">
        <v>2556</v>
      </c>
    </row>
    <row r="6132" spans="3:9">
      <c r="C6132" s="46" t="s">
        <v>1</v>
      </c>
      <c r="D6132" s="47" t="s">
        <v>2150</v>
      </c>
      <c r="E6132" s="48" t="s">
        <v>14108</v>
      </c>
      <c r="F6132" s="49">
        <v>41850</v>
      </c>
      <c r="G6132" s="50">
        <v>-32547.47</v>
      </c>
      <c r="H6132" s="21">
        <v>0</v>
      </c>
      <c r="I6132" s="23" t="s">
        <v>2557</v>
      </c>
    </row>
    <row r="6133" spans="3:9">
      <c r="C6133" s="46" t="s">
        <v>1</v>
      </c>
      <c r="D6133" s="47" t="s">
        <v>2150</v>
      </c>
      <c r="E6133" s="48" t="s">
        <v>14109</v>
      </c>
      <c r="F6133" s="49">
        <v>41856</v>
      </c>
      <c r="G6133" s="50">
        <v>-35975.17</v>
      </c>
      <c r="H6133" s="21">
        <v>0</v>
      </c>
      <c r="I6133" s="23" t="s">
        <v>2558</v>
      </c>
    </row>
    <row r="6134" spans="3:9">
      <c r="C6134" s="46" t="s">
        <v>1</v>
      </c>
      <c r="D6134" s="47" t="s">
        <v>2150</v>
      </c>
      <c r="E6134" s="48" t="s">
        <v>14110</v>
      </c>
      <c r="F6134" s="49">
        <v>41856</v>
      </c>
      <c r="G6134" s="50">
        <v>-38106.11</v>
      </c>
      <c r="H6134" s="21">
        <v>0</v>
      </c>
      <c r="I6134" s="23" t="s">
        <v>2559</v>
      </c>
    </row>
    <row r="6135" spans="3:9">
      <c r="C6135" s="46" t="s">
        <v>1</v>
      </c>
      <c r="D6135" s="47" t="s">
        <v>2150</v>
      </c>
      <c r="E6135" s="48" t="s">
        <v>14111</v>
      </c>
      <c r="F6135" s="49">
        <v>41863</v>
      </c>
      <c r="G6135" s="50">
        <v>-2198.8200000000002</v>
      </c>
      <c r="H6135" s="21">
        <v>0</v>
      </c>
      <c r="I6135" s="23" t="s">
        <v>2560</v>
      </c>
    </row>
    <row r="6136" spans="3:9">
      <c r="C6136" s="46" t="s">
        <v>1</v>
      </c>
      <c r="D6136" s="47" t="s">
        <v>2150</v>
      </c>
      <c r="E6136" s="48" t="s">
        <v>14112</v>
      </c>
      <c r="F6136" s="49">
        <v>41863</v>
      </c>
      <c r="G6136" s="50">
        <v>-2329.0700000000002</v>
      </c>
      <c r="H6136" s="21">
        <v>0</v>
      </c>
      <c r="I6136" s="23" t="s">
        <v>2561</v>
      </c>
    </row>
    <row r="6137" spans="3:9">
      <c r="C6137" s="46" t="s">
        <v>1</v>
      </c>
      <c r="D6137" s="47" t="s">
        <v>2150</v>
      </c>
      <c r="E6137" s="48" t="s">
        <v>14113</v>
      </c>
      <c r="F6137" s="49">
        <v>41892</v>
      </c>
      <c r="G6137" s="50">
        <v>-4821.6000000000004</v>
      </c>
      <c r="H6137" s="21">
        <v>0</v>
      </c>
      <c r="I6137" s="23" t="s">
        <v>2562</v>
      </c>
    </row>
    <row r="6138" spans="3:9">
      <c r="C6138" s="46" t="s">
        <v>1</v>
      </c>
      <c r="D6138" s="47" t="s">
        <v>2150</v>
      </c>
      <c r="E6138" s="48" t="s">
        <v>14114</v>
      </c>
      <c r="F6138" s="49">
        <v>41892</v>
      </c>
      <c r="G6138" s="50">
        <v>-5107.2</v>
      </c>
      <c r="H6138" s="21">
        <v>0</v>
      </c>
      <c r="I6138" s="23" t="s">
        <v>2563</v>
      </c>
    </row>
    <row r="6139" spans="3:9">
      <c r="C6139" s="46" t="s">
        <v>1</v>
      </c>
      <c r="D6139" s="47" t="s">
        <v>2150</v>
      </c>
      <c r="E6139" s="48" t="s">
        <v>14115</v>
      </c>
      <c r="F6139" s="49">
        <v>41893</v>
      </c>
      <c r="G6139" s="50">
        <v>-1321.21</v>
      </c>
      <c r="H6139" s="21">
        <v>0</v>
      </c>
      <c r="I6139" s="23" t="s">
        <v>2564</v>
      </c>
    </row>
    <row r="6140" spans="3:9">
      <c r="C6140" s="46" t="s">
        <v>1</v>
      </c>
      <c r="D6140" s="47" t="s">
        <v>2150</v>
      </c>
      <c r="E6140" s="48" t="s">
        <v>14116</v>
      </c>
      <c r="F6140" s="49">
        <v>41893</v>
      </c>
      <c r="G6140" s="50">
        <v>-1399.46</v>
      </c>
      <c r="H6140" s="21">
        <v>0</v>
      </c>
      <c r="I6140" s="23" t="s">
        <v>2565</v>
      </c>
    </row>
    <row r="6141" spans="3:9">
      <c r="C6141" s="46" t="s">
        <v>1</v>
      </c>
      <c r="D6141" s="47" t="s">
        <v>2150</v>
      </c>
      <c r="E6141" s="48" t="s">
        <v>14117</v>
      </c>
      <c r="F6141" s="49">
        <v>41899</v>
      </c>
      <c r="G6141" s="50">
        <v>-4297.24</v>
      </c>
      <c r="H6141" s="21">
        <v>0</v>
      </c>
      <c r="I6141" s="23" t="s">
        <v>2566</v>
      </c>
    </row>
    <row r="6142" spans="3:9">
      <c r="C6142" s="46" t="s">
        <v>1</v>
      </c>
      <c r="D6142" s="47" t="s">
        <v>2150</v>
      </c>
      <c r="E6142" s="48" t="s">
        <v>14118</v>
      </c>
      <c r="F6142" s="49">
        <v>41899</v>
      </c>
      <c r="G6142" s="50">
        <v>-4551.8</v>
      </c>
      <c r="H6142" s="21">
        <v>0</v>
      </c>
      <c r="I6142" s="23" t="s">
        <v>2567</v>
      </c>
    </row>
    <row r="6143" spans="3:9">
      <c r="C6143" s="46" t="s">
        <v>1</v>
      </c>
      <c r="D6143" s="47" t="s">
        <v>2150</v>
      </c>
      <c r="E6143" s="48" t="s">
        <v>14119</v>
      </c>
      <c r="F6143" s="49">
        <v>41899</v>
      </c>
      <c r="G6143" s="50">
        <v>-1124.8</v>
      </c>
      <c r="H6143" s="21">
        <v>0</v>
      </c>
      <c r="I6143" s="23" t="s">
        <v>2568</v>
      </c>
    </row>
    <row r="6144" spans="3:9">
      <c r="C6144" s="46" t="s">
        <v>1</v>
      </c>
      <c r="D6144" s="47" t="s">
        <v>2150</v>
      </c>
      <c r="E6144" s="48" t="s">
        <v>14120</v>
      </c>
      <c r="F6144" s="49">
        <v>41899</v>
      </c>
      <c r="G6144" s="50">
        <v>-1061.9000000000001</v>
      </c>
      <c r="H6144" s="21">
        <v>0</v>
      </c>
      <c r="I6144" s="23" t="s">
        <v>2569</v>
      </c>
    </row>
    <row r="6145" spans="3:9">
      <c r="C6145" s="46" t="s">
        <v>1</v>
      </c>
      <c r="D6145" s="47" t="s">
        <v>2150</v>
      </c>
      <c r="E6145" s="48" t="s">
        <v>14121</v>
      </c>
      <c r="F6145" s="49">
        <v>41929</v>
      </c>
      <c r="G6145" s="50">
        <v>-961.45</v>
      </c>
      <c r="H6145" s="21">
        <v>0</v>
      </c>
      <c r="I6145" s="23" t="s">
        <v>2570</v>
      </c>
    </row>
    <row r="6146" spans="3:9">
      <c r="C6146" s="46" t="s">
        <v>1</v>
      </c>
      <c r="D6146" s="47" t="s">
        <v>2150</v>
      </c>
      <c r="E6146" s="48" t="s">
        <v>14122</v>
      </c>
      <c r="F6146" s="49">
        <v>41929</v>
      </c>
      <c r="G6146" s="50">
        <v>-1018.4</v>
      </c>
      <c r="H6146" s="21">
        <v>0</v>
      </c>
      <c r="I6146" s="23" t="s">
        <v>2571</v>
      </c>
    </row>
    <row r="6147" spans="3:9">
      <c r="C6147" s="46" t="s">
        <v>1</v>
      </c>
      <c r="D6147" s="47" t="s">
        <v>2150</v>
      </c>
      <c r="E6147" s="48" t="s">
        <v>14123</v>
      </c>
      <c r="F6147" s="49">
        <v>41934</v>
      </c>
      <c r="G6147" s="50">
        <v>-4448.5</v>
      </c>
      <c r="H6147" s="21">
        <v>0</v>
      </c>
      <c r="I6147" s="23" t="s">
        <v>2572</v>
      </c>
    </row>
    <row r="6148" spans="3:9">
      <c r="C6148" s="46" t="s">
        <v>1</v>
      </c>
      <c r="D6148" s="47" t="s">
        <v>2150</v>
      </c>
      <c r="E6148" s="48" t="s">
        <v>14124</v>
      </c>
      <c r="F6148" s="49">
        <v>41934</v>
      </c>
      <c r="G6148" s="50">
        <v>-4712</v>
      </c>
      <c r="H6148" s="21">
        <v>0</v>
      </c>
      <c r="I6148" s="23" t="s">
        <v>2573</v>
      </c>
    </row>
    <row r="6149" spans="3:9">
      <c r="C6149" s="46" t="s">
        <v>1</v>
      </c>
      <c r="D6149" s="47" t="s">
        <v>2150</v>
      </c>
      <c r="E6149" s="48" t="s">
        <v>14125</v>
      </c>
      <c r="F6149" s="49">
        <v>41977</v>
      </c>
      <c r="G6149" s="50">
        <v>-11424.32</v>
      </c>
      <c r="H6149" s="21">
        <v>0</v>
      </c>
      <c r="I6149" s="23" t="s">
        <v>2574</v>
      </c>
    </row>
    <row r="6150" spans="3:9">
      <c r="C6150" s="46" t="s">
        <v>1</v>
      </c>
      <c r="D6150" s="47" t="s">
        <v>2150</v>
      </c>
      <c r="E6150" s="48" t="s">
        <v>14126</v>
      </c>
      <c r="F6150" s="49">
        <v>41977</v>
      </c>
      <c r="G6150" s="50">
        <v>-12101.02</v>
      </c>
      <c r="H6150" s="21">
        <v>0</v>
      </c>
      <c r="I6150" s="23" t="s">
        <v>2575</v>
      </c>
    </row>
    <row r="6151" spans="3:9">
      <c r="C6151" s="46" t="s">
        <v>1</v>
      </c>
      <c r="D6151" s="47" t="s">
        <v>2150</v>
      </c>
      <c r="E6151" s="48" t="s">
        <v>14127</v>
      </c>
      <c r="F6151" s="49">
        <v>41985</v>
      </c>
      <c r="G6151" s="50">
        <v>-9564.85</v>
      </c>
      <c r="H6151" s="21">
        <v>0</v>
      </c>
      <c r="I6151" s="23" t="s">
        <v>2576</v>
      </c>
    </row>
    <row r="6152" spans="3:9">
      <c r="C6152" s="46" t="s">
        <v>1</v>
      </c>
      <c r="D6152" s="47" t="s">
        <v>2150</v>
      </c>
      <c r="E6152" s="48" t="s">
        <v>14128</v>
      </c>
      <c r="F6152" s="49">
        <v>41985</v>
      </c>
      <c r="G6152" s="50">
        <v>-10131.41</v>
      </c>
      <c r="H6152" s="21">
        <v>0</v>
      </c>
      <c r="I6152" s="23" t="s">
        <v>2577</v>
      </c>
    </row>
    <row r="6153" spans="3:9">
      <c r="C6153" s="46" t="s">
        <v>1</v>
      </c>
      <c r="D6153" s="47" t="s">
        <v>2150</v>
      </c>
      <c r="E6153" s="48" t="s">
        <v>14129</v>
      </c>
      <c r="F6153" s="49">
        <v>42002</v>
      </c>
      <c r="G6153" s="50">
        <v>-37199.83</v>
      </c>
      <c r="H6153" s="21">
        <v>0</v>
      </c>
      <c r="I6153" s="23" t="s">
        <v>2578</v>
      </c>
    </row>
    <row r="6154" spans="3:9">
      <c r="C6154" s="46" t="s">
        <v>1</v>
      </c>
      <c r="D6154" s="47" t="s">
        <v>2150</v>
      </c>
      <c r="E6154" s="48" t="s">
        <v>14130</v>
      </c>
      <c r="F6154" s="49">
        <v>42002</v>
      </c>
      <c r="G6154" s="50">
        <v>-51491.87</v>
      </c>
      <c r="H6154" s="21">
        <v>0</v>
      </c>
      <c r="I6154" s="23" t="s">
        <v>2579</v>
      </c>
    </row>
    <row r="6155" spans="3:9">
      <c r="C6155" s="46" t="s">
        <v>1</v>
      </c>
      <c r="D6155" s="47" t="s">
        <v>2150</v>
      </c>
      <c r="E6155" s="48" t="s">
        <v>14131</v>
      </c>
      <c r="F6155" s="49">
        <v>42004</v>
      </c>
      <c r="G6155" s="50">
        <v>-9157.82</v>
      </c>
      <c r="H6155" s="21">
        <v>0</v>
      </c>
      <c r="I6155" s="23" t="s">
        <v>2580</v>
      </c>
    </row>
    <row r="6156" spans="3:9">
      <c r="C6156" s="46" t="s">
        <v>1</v>
      </c>
      <c r="D6156" s="47" t="s">
        <v>2150</v>
      </c>
      <c r="E6156" s="48" t="s">
        <v>14132</v>
      </c>
      <c r="F6156" s="49">
        <v>42004</v>
      </c>
      <c r="G6156" s="50">
        <v>-9781.86</v>
      </c>
      <c r="H6156" s="21">
        <v>0</v>
      </c>
      <c r="I6156" s="23" t="s">
        <v>2581</v>
      </c>
    </row>
    <row r="6157" spans="3:9">
      <c r="C6157" s="46" t="s">
        <v>1</v>
      </c>
      <c r="D6157" s="47" t="s">
        <v>2150</v>
      </c>
      <c r="E6157" s="48" t="s">
        <v>14133</v>
      </c>
      <c r="F6157" s="49">
        <v>42004</v>
      </c>
      <c r="G6157" s="50">
        <v>-23490.27</v>
      </c>
      <c r="H6157" s="21">
        <v>0</v>
      </c>
      <c r="I6157" s="23" t="s">
        <v>2581</v>
      </c>
    </row>
    <row r="6158" spans="3:9">
      <c r="C6158" s="46" t="s">
        <v>1</v>
      </c>
      <c r="D6158" s="47" t="s">
        <v>2150</v>
      </c>
      <c r="E6158" s="48" t="s">
        <v>14134</v>
      </c>
      <c r="F6158" s="49">
        <v>42004</v>
      </c>
      <c r="G6158" s="50">
        <v>-21313.07</v>
      </c>
      <c r="H6158" s="21">
        <v>0</v>
      </c>
      <c r="I6158" s="23" t="s">
        <v>2580</v>
      </c>
    </row>
    <row r="6159" spans="3:9">
      <c r="C6159" s="46" t="s">
        <v>1</v>
      </c>
      <c r="D6159" s="47" t="s">
        <v>2150</v>
      </c>
      <c r="E6159" s="48" t="s">
        <v>14135</v>
      </c>
      <c r="F6159" s="49">
        <v>42004</v>
      </c>
      <c r="G6159" s="50">
        <v>-716.07</v>
      </c>
      <c r="H6159" s="21">
        <v>0</v>
      </c>
      <c r="I6159" s="23" t="s">
        <v>2582</v>
      </c>
    </row>
    <row r="6160" spans="3:9">
      <c r="C6160" s="46" t="s">
        <v>1</v>
      </c>
      <c r="D6160" s="47" t="s">
        <v>2150</v>
      </c>
      <c r="E6160" s="48" t="s">
        <v>14136</v>
      </c>
      <c r="F6160" s="49">
        <v>42004</v>
      </c>
      <c r="G6160" s="50">
        <v>-758.48</v>
      </c>
      <c r="H6160" s="21">
        <v>0</v>
      </c>
      <c r="I6160" s="23" t="s">
        <v>2583</v>
      </c>
    </row>
    <row r="6161" spans="3:9">
      <c r="C6161" s="46" t="s">
        <v>1</v>
      </c>
      <c r="D6161" s="47" t="s">
        <v>2150</v>
      </c>
      <c r="E6161" s="48" t="s">
        <v>14137</v>
      </c>
      <c r="F6161" s="49">
        <v>42704</v>
      </c>
      <c r="G6161" s="50">
        <v>-29883.32</v>
      </c>
      <c r="H6161" s="21">
        <v>0</v>
      </c>
      <c r="I6161" s="23" t="s">
        <v>2584</v>
      </c>
    </row>
    <row r="6162" spans="3:9">
      <c r="C6162" s="46" t="s">
        <v>1</v>
      </c>
      <c r="D6162" s="47" t="s">
        <v>2150</v>
      </c>
      <c r="E6162" s="48" t="s">
        <v>14138</v>
      </c>
      <c r="F6162" s="49">
        <v>42704</v>
      </c>
      <c r="G6162" s="50">
        <v>-27524.11</v>
      </c>
      <c r="H6162" s="21">
        <v>0</v>
      </c>
      <c r="I6162" s="23" t="s">
        <v>2585</v>
      </c>
    </row>
    <row r="6163" spans="3:9">
      <c r="C6163" s="46" t="s">
        <v>1</v>
      </c>
      <c r="D6163" s="47" t="s">
        <v>2150</v>
      </c>
      <c r="E6163" s="48" t="s">
        <v>14139</v>
      </c>
      <c r="F6163" s="49">
        <v>42752</v>
      </c>
      <c r="G6163" s="50">
        <v>-4250.88</v>
      </c>
      <c r="H6163" s="21">
        <v>0</v>
      </c>
      <c r="I6163" s="23" t="s">
        <v>2586</v>
      </c>
    </row>
    <row r="6164" spans="3:9">
      <c r="C6164" s="46" t="s">
        <v>1</v>
      </c>
      <c r="D6164" s="47" t="s">
        <v>2150</v>
      </c>
      <c r="E6164" s="48" t="s">
        <v>14140</v>
      </c>
      <c r="F6164" s="49">
        <v>42752</v>
      </c>
      <c r="G6164" s="50">
        <v>-3753.96</v>
      </c>
      <c r="H6164" s="21">
        <v>0</v>
      </c>
      <c r="I6164" s="23" t="s">
        <v>2587</v>
      </c>
    </row>
    <row r="6165" spans="3:9">
      <c r="C6165" s="46" t="s">
        <v>1</v>
      </c>
      <c r="D6165" s="47" t="s">
        <v>2150</v>
      </c>
      <c r="E6165" s="48" t="s">
        <v>14141</v>
      </c>
      <c r="F6165" s="49">
        <v>42775</v>
      </c>
      <c r="G6165" s="50">
        <v>-11450.15</v>
      </c>
      <c r="H6165" s="21">
        <v>0</v>
      </c>
      <c r="I6165" s="23" t="s">
        <v>2588</v>
      </c>
    </row>
    <row r="6166" spans="3:9">
      <c r="C6166" s="46" t="s">
        <v>1</v>
      </c>
      <c r="D6166" s="47" t="s">
        <v>2150</v>
      </c>
      <c r="E6166" s="48" t="s">
        <v>14142</v>
      </c>
      <c r="F6166" s="49">
        <v>42775</v>
      </c>
      <c r="G6166" s="50">
        <v>-13666.96</v>
      </c>
      <c r="H6166" s="21">
        <v>0</v>
      </c>
      <c r="I6166" s="23" t="s">
        <v>2589</v>
      </c>
    </row>
    <row r="6167" spans="3:9">
      <c r="C6167" s="46" t="s">
        <v>1</v>
      </c>
      <c r="D6167" s="47" t="s">
        <v>2150</v>
      </c>
      <c r="E6167" s="48" t="s">
        <v>14143</v>
      </c>
      <c r="F6167" s="49">
        <v>42850</v>
      </c>
      <c r="G6167" s="50">
        <v>-4057.4</v>
      </c>
      <c r="H6167" s="21">
        <v>0</v>
      </c>
      <c r="I6167" s="23" t="s">
        <v>2590</v>
      </c>
    </row>
    <row r="6168" spans="3:9">
      <c r="C6168" s="46" t="s">
        <v>1</v>
      </c>
      <c r="D6168" s="47" t="s">
        <v>2150</v>
      </c>
      <c r="E6168" s="48" t="s">
        <v>14144</v>
      </c>
      <c r="F6168" s="49">
        <v>42850</v>
      </c>
      <c r="G6168" s="50">
        <v>-7423.84</v>
      </c>
      <c r="H6168" s="21">
        <v>0</v>
      </c>
      <c r="I6168" s="23" t="s">
        <v>2591</v>
      </c>
    </row>
    <row r="6169" spans="3:9">
      <c r="C6169" s="46" t="s">
        <v>1</v>
      </c>
      <c r="D6169" s="47" t="s">
        <v>2150</v>
      </c>
      <c r="E6169" s="48" t="s">
        <v>14145</v>
      </c>
      <c r="F6169" s="49">
        <v>42850</v>
      </c>
      <c r="G6169" s="50">
        <v>-5502.75</v>
      </c>
      <c r="H6169" s="21">
        <v>0</v>
      </c>
      <c r="I6169" s="23" t="s">
        <v>2592</v>
      </c>
    </row>
    <row r="6170" spans="3:9">
      <c r="C6170" s="46" t="s">
        <v>1</v>
      </c>
      <c r="D6170" s="47" t="s">
        <v>2150</v>
      </c>
      <c r="E6170" s="48" t="s">
        <v>14146</v>
      </c>
      <c r="F6170" s="49">
        <v>42879</v>
      </c>
      <c r="G6170" s="50">
        <v>-4722.18</v>
      </c>
      <c r="H6170" s="21">
        <v>0</v>
      </c>
      <c r="I6170" s="23" t="s">
        <v>2593</v>
      </c>
    </row>
    <row r="6171" spans="3:9">
      <c r="C6171" s="46" t="s">
        <v>1</v>
      </c>
      <c r="D6171" s="47" t="s">
        <v>2150</v>
      </c>
      <c r="E6171" s="48" t="s">
        <v>14147</v>
      </c>
      <c r="F6171" s="49">
        <v>42879</v>
      </c>
      <c r="G6171" s="50">
        <v>-4458.1099999999997</v>
      </c>
      <c r="H6171" s="21">
        <v>0</v>
      </c>
      <c r="I6171" s="23" t="s">
        <v>2594</v>
      </c>
    </row>
    <row r="6172" spans="3:9">
      <c r="C6172" s="46" t="s">
        <v>1</v>
      </c>
      <c r="D6172" s="47" t="s">
        <v>2150</v>
      </c>
      <c r="E6172" s="48" t="s">
        <v>14148</v>
      </c>
      <c r="F6172" s="49">
        <v>42881</v>
      </c>
      <c r="G6172" s="50">
        <v>-334.4</v>
      </c>
      <c r="H6172" s="21">
        <v>0</v>
      </c>
      <c r="I6172" s="23" t="s">
        <v>2595</v>
      </c>
    </row>
    <row r="6173" spans="3:9">
      <c r="C6173" s="46" t="s">
        <v>1</v>
      </c>
      <c r="D6173" s="47" t="s">
        <v>2150</v>
      </c>
      <c r="E6173" s="48" t="s">
        <v>14149</v>
      </c>
      <c r="F6173" s="49">
        <v>42881</v>
      </c>
      <c r="G6173" s="50">
        <v>-315.7</v>
      </c>
      <c r="H6173" s="21">
        <v>0</v>
      </c>
      <c r="I6173" s="23" t="s">
        <v>2596</v>
      </c>
    </row>
    <row r="6174" spans="3:9">
      <c r="C6174" s="46" t="s">
        <v>1</v>
      </c>
      <c r="D6174" s="47" t="s">
        <v>2150</v>
      </c>
      <c r="E6174" s="48" t="s">
        <v>14150</v>
      </c>
      <c r="F6174" s="49">
        <v>42886</v>
      </c>
      <c r="G6174" s="50">
        <v>-2866.06</v>
      </c>
      <c r="H6174" s="21">
        <v>0</v>
      </c>
      <c r="I6174" s="23" t="s">
        <v>2597</v>
      </c>
    </row>
    <row r="6175" spans="3:9">
      <c r="C6175" s="46" t="s">
        <v>1</v>
      </c>
      <c r="D6175" s="47" t="s">
        <v>2150</v>
      </c>
      <c r="E6175" s="48" t="s">
        <v>14151</v>
      </c>
      <c r="F6175" s="49">
        <v>42886</v>
      </c>
      <c r="G6175" s="50">
        <v>-2705.79</v>
      </c>
      <c r="H6175" s="21">
        <v>0</v>
      </c>
      <c r="I6175" s="23" t="s">
        <v>2598</v>
      </c>
    </row>
    <row r="6176" spans="3:9">
      <c r="C6176" s="46" t="s">
        <v>1</v>
      </c>
      <c r="D6176" s="47" t="s">
        <v>2150</v>
      </c>
      <c r="E6176" s="48" t="s">
        <v>14152</v>
      </c>
      <c r="F6176" s="49">
        <v>42886</v>
      </c>
      <c r="G6176" s="50">
        <v>-12127.08</v>
      </c>
      <c r="H6176" s="21">
        <v>0</v>
      </c>
      <c r="I6176" s="23" t="s">
        <v>2599</v>
      </c>
    </row>
    <row r="6177" spans="3:9">
      <c r="C6177" s="46" t="s">
        <v>1</v>
      </c>
      <c r="D6177" s="47" t="s">
        <v>2150</v>
      </c>
      <c r="E6177" s="48" t="s">
        <v>14153</v>
      </c>
      <c r="F6177" s="49">
        <v>42886</v>
      </c>
      <c r="G6177" s="50">
        <v>-11448.92</v>
      </c>
      <c r="H6177" s="21">
        <v>0</v>
      </c>
      <c r="I6177" s="23" t="s">
        <v>2600</v>
      </c>
    </row>
    <row r="6178" spans="3:9">
      <c r="C6178" s="46" t="s">
        <v>1</v>
      </c>
      <c r="D6178" s="47" t="s">
        <v>2150</v>
      </c>
      <c r="E6178" s="48" t="s">
        <v>14154</v>
      </c>
      <c r="F6178" s="49">
        <v>42886</v>
      </c>
      <c r="G6178" s="50">
        <v>-852.39</v>
      </c>
      <c r="H6178" s="21">
        <v>0</v>
      </c>
      <c r="I6178" s="23" t="s">
        <v>2601</v>
      </c>
    </row>
    <row r="6179" spans="3:9">
      <c r="C6179" s="46" t="s">
        <v>1</v>
      </c>
      <c r="D6179" s="47" t="s">
        <v>2150</v>
      </c>
      <c r="E6179" s="48" t="s">
        <v>14155</v>
      </c>
      <c r="F6179" s="49">
        <v>42886</v>
      </c>
      <c r="G6179" s="50">
        <v>-902.88</v>
      </c>
      <c r="H6179" s="21">
        <v>0</v>
      </c>
      <c r="I6179" s="23" t="s">
        <v>2602</v>
      </c>
    </row>
    <row r="6180" spans="3:9">
      <c r="C6180" s="46" t="s">
        <v>1</v>
      </c>
      <c r="D6180" s="47" t="s">
        <v>2150</v>
      </c>
      <c r="E6180" s="48" t="s">
        <v>14156</v>
      </c>
      <c r="F6180" s="49">
        <v>42888</v>
      </c>
      <c r="G6180" s="50">
        <v>-3192.85</v>
      </c>
      <c r="H6180" s="21">
        <v>0</v>
      </c>
      <c r="I6180" s="23" t="s">
        <v>2603</v>
      </c>
    </row>
    <row r="6181" spans="3:9">
      <c r="C6181" s="46" t="s">
        <v>1</v>
      </c>
      <c r="D6181" s="47" t="s">
        <v>2150</v>
      </c>
      <c r="E6181" s="48" t="s">
        <v>14157</v>
      </c>
      <c r="F6181" s="49">
        <v>42888</v>
      </c>
      <c r="G6181" s="50">
        <v>-3014.3</v>
      </c>
      <c r="H6181" s="21">
        <v>0</v>
      </c>
      <c r="I6181" s="23" t="s">
        <v>2604</v>
      </c>
    </row>
    <row r="6182" spans="3:9">
      <c r="C6182" s="46" t="s">
        <v>1</v>
      </c>
      <c r="D6182" s="47" t="s">
        <v>2150</v>
      </c>
      <c r="E6182" s="48" t="s">
        <v>14158</v>
      </c>
      <c r="F6182" s="49">
        <v>42914</v>
      </c>
      <c r="G6182" s="50">
        <v>-10497.09</v>
      </c>
      <c r="H6182" s="21">
        <v>0</v>
      </c>
      <c r="I6182" s="23" t="s">
        <v>2605</v>
      </c>
    </row>
    <row r="6183" spans="3:9">
      <c r="C6183" s="46" t="s">
        <v>1</v>
      </c>
      <c r="D6183" s="47" t="s">
        <v>2150</v>
      </c>
      <c r="E6183" s="48" t="s">
        <v>14159</v>
      </c>
      <c r="F6183" s="49">
        <v>42914</v>
      </c>
      <c r="G6183" s="50">
        <v>-9910.09</v>
      </c>
      <c r="H6183" s="21">
        <v>0</v>
      </c>
      <c r="I6183" s="23" t="s">
        <v>2606</v>
      </c>
    </row>
    <row r="6184" spans="3:9">
      <c r="C6184" s="46" t="s">
        <v>1</v>
      </c>
      <c r="D6184" s="47" t="s">
        <v>2150</v>
      </c>
      <c r="E6184" s="48" t="s">
        <v>14160</v>
      </c>
      <c r="F6184" s="49">
        <v>42922</v>
      </c>
      <c r="G6184" s="50">
        <v>-3234.98</v>
      </c>
      <c r="H6184" s="21">
        <v>0</v>
      </c>
      <c r="I6184" s="23" t="s">
        <v>2607</v>
      </c>
    </row>
    <row r="6185" spans="3:9">
      <c r="C6185" s="46" t="s">
        <v>1</v>
      </c>
      <c r="D6185" s="47" t="s">
        <v>2150</v>
      </c>
      <c r="E6185" s="48" t="s">
        <v>14161</v>
      </c>
      <c r="F6185" s="49">
        <v>42922</v>
      </c>
      <c r="G6185" s="50">
        <v>-3054.08</v>
      </c>
      <c r="H6185" s="21">
        <v>0</v>
      </c>
      <c r="I6185" s="23" t="s">
        <v>2608</v>
      </c>
    </row>
    <row r="6186" spans="3:9">
      <c r="C6186" s="46" t="s">
        <v>1</v>
      </c>
      <c r="D6186" s="47" t="s">
        <v>2150</v>
      </c>
      <c r="E6186" s="48" t="s">
        <v>14162</v>
      </c>
      <c r="F6186" s="49">
        <v>42928</v>
      </c>
      <c r="G6186" s="50">
        <v>-2125.62</v>
      </c>
      <c r="H6186" s="21">
        <v>0</v>
      </c>
      <c r="I6186" s="23" t="s">
        <v>2609</v>
      </c>
    </row>
    <row r="6187" spans="3:9">
      <c r="C6187" s="46" t="s">
        <v>1</v>
      </c>
      <c r="D6187" s="47" t="s">
        <v>2150</v>
      </c>
      <c r="E6187" s="48" t="s">
        <v>14163</v>
      </c>
      <c r="F6187" s="49">
        <v>42928</v>
      </c>
      <c r="G6187" s="50">
        <v>-2006.75</v>
      </c>
      <c r="H6187" s="21">
        <v>0</v>
      </c>
      <c r="I6187" s="23" t="s">
        <v>2610</v>
      </c>
    </row>
    <row r="6188" spans="3:9">
      <c r="C6188" s="46" t="s">
        <v>1</v>
      </c>
      <c r="D6188" s="47" t="s">
        <v>2150</v>
      </c>
      <c r="E6188" s="48" t="s">
        <v>14164</v>
      </c>
      <c r="F6188" s="49">
        <v>41544</v>
      </c>
      <c r="G6188" s="50">
        <v>-2296</v>
      </c>
      <c r="H6188" s="21">
        <v>0</v>
      </c>
      <c r="I6188" s="23" t="s">
        <v>2192</v>
      </c>
    </row>
    <row r="6189" spans="3:9">
      <c r="C6189" s="46" t="s">
        <v>1</v>
      </c>
      <c r="D6189" s="47" t="s">
        <v>2150</v>
      </c>
      <c r="E6189" s="48" t="s">
        <v>14165</v>
      </c>
      <c r="F6189" s="49">
        <v>41544</v>
      </c>
      <c r="G6189" s="50">
        <v>-2432</v>
      </c>
      <c r="H6189" s="21">
        <v>0</v>
      </c>
      <c r="I6189" s="23" t="s">
        <v>2193</v>
      </c>
    </row>
    <row r="6190" spans="3:9">
      <c r="C6190" s="46" t="s">
        <v>1</v>
      </c>
      <c r="D6190" s="47" t="s">
        <v>2150</v>
      </c>
      <c r="E6190" s="48" t="s">
        <v>14166</v>
      </c>
      <c r="F6190" s="49">
        <v>41544</v>
      </c>
      <c r="G6190" s="50">
        <v>-2725.61</v>
      </c>
      <c r="H6190" s="21">
        <v>0</v>
      </c>
      <c r="I6190" s="23" t="s">
        <v>2194</v>
      </c>
    </row>
    <row r="6191" spans="3:9">
      <c r="C6191" s="46" t="s">
        <v>1</v>
      </c>
      <c r="D6191" s="47" t="s">
        <v>2150</v>
      </c>
      <c r="E6191" s="48" t="s">
        <v>14167</v>
      </c>
      <c r="F6191" s="49">
        <v>41544</v>
      </c>
      <c r="G6191" s="50">
        <v>-2628.08</v>
      </c>
      <c r="H6191" s="21">
        <v>0</v>
      </c>
      <c r="I6191" s="23" t="s">
        <v>2194</v>
      </c>
    </row>
    <row r="6192" spans="3:9">
      <c r="C6192" s="46" t="s">
        <v>1</v>
      </c>
      <c r="D6192" s="47" t="s">
        <v>2150</v>
      </c>
      <c r="E6192" s="48" t="s">
        <v>14168</v>
      </c>
      <c r="F6192" s="49">
        <v>41544</v>
      </c>
      <c r="G6192" s="50">
        <v>-7384.16</v>
      </c>
      <c r="H6192" s="21">
        <v>0</v>
      </c>
      <c r="I6192" s="23" t="s">
        <v>2195</v>
      </c>
    </row>
    <row r="6193" spans="3:9">
      <c r="C6193" s="46" t="s">
        <v>1</v>
      </c>
      <c r="D6193" s="47" t="s">
        <v>2150</v>
      </c>
      <c r="E6193" s="48" t="s">
        <v>14169</v>
      </c>
      <c r="F6193" s="49">
        <v>41544</v>
      </c>
      <c r="G6193" s="50">
        <v>-7382.36</v>
      </c>
      <c r="H6193" s="21">
        <v>0</v>
      </c>
      <c r="I6193" s="23" t="s">
        <v>2196</v>
      </c>
    </row>
    <row r="6194" spans="3:9">
      <c r="C6194" s="46" t="s">
        <v>1</v>
      </c>
      <c r="D6194" s="47" t="s">
        <v>2150</v>
      </c>
      <c r="E6194" s="48" t="s">
        <v>14170</v>
      </c>
      <c r="F6194" s="49">
        <v>41547</v>
      </c>
      <c r="G6194" s="50">
        <v>-32594.48</v>
      </c>
      <c r="H6194" s="21">
        <v>0</v>
      </c>
      <c r="I6194" s="23" t="s">
        <v>2197</v>
      </c>
    </row>
    <row r="6195" spans="3:9">
      <c r="C6195" s="46" t="s">
        <v>1</v>
      </c>
      <c r="D6195" s="47" t="s">
        <v>2150</v>
      </c>
      <c r="E6195" s="48" t="s">
        <v>14171</v>
      </c>
      <c r="F6195" s="49">
        <v>41547</v>
      </c>
      <c r="G6195" s="50">
        <v>-31912.57</v>
      </c>
      <c r="H6195" s="21">
        <v>0</v>
      </c>
      <c r="I6195" s="23" t="s">
        <v>2198</v>
      </c>
    </row>
    <row r="6196" spans="3:9">
      <c r="C6196" s="46" t="s">
        <v>1</v>
      </c>
      <c r="D6196" s="47" t="s">
        <v>2150</v>
      </c>
      <c r="E6196" s="48" t="s">
        <v>14172</v>
      </c>
      <c r="F6196" s="49">
        <v>41547</v>
      </c>
      <c r="G6196" s="50">
        <v>-1844.15</v>
      </c>
      <c r="H6196" s="21">
        <v>0</v>
      </c>
      <c r="I6196" s="23" t="s">
        <v>2199</v>
      </c>
    </row>
    <row r="6197" spans="3:9">
      <c r="C6197" s="46" t="s">
        <v>1</v>
      </c>
      <c r="D6197" s="47" t="s">
        <v>2150</v>
      </c>
      <c r="E6197" s="48" t="s">
        <v>14173</v>
      </c>
      <c r="F6197" s="49">
        <v>41547</v>
      </c>
      <c r="G6197" s="50">
        <v>-1953.39</v>
      </c>
      <c r="H6197" s="21">
        <v>0</v>
      </c>
      <c r="I6197" s="23" t="s">
        <v>2200</v>
      </c>
    </row>
    <row r="6198" spans="3:9">
      <c r="C6198" s="46" t="s">
        <v>1</v>
      </c>
      <c r="D6198" s="47" t="s">
        <v>2150</v>
      </c>
      <c r="E6198" s="48" t="s">
        <v>14174</v>
      </c>
      <c r="F6198" s="49">
        <v>41548</v>
      </c>
      <c r="G6198" s="50">
        <v>-1227.71</v>
      </c>
      <c r="H6198" s="21">
        <v>0</v>
      </c>
      <c r="I6198" s="23" t="s">
        <v>2201</v>
      </c>
    </row>
    <row r="6199" spans="3:9">
      <c r="C6199" s="46" t="s">
        <v>1</v>
      </c>
      <c r="D6199" s="47" t="s">
        <v>2150</v>
      </c>
      <c r="E6199" s="48" t="s">
        <v>14175</v>
      </c>
      <c r="F6199" s="49">
        <v>41548</v>
      </c>
      <c r="G6199" s="50">
        <v>-1159.05</v>
      </c>
      <c r="H6199" s="21">
        <v>0</v>
      </c>
      <c r="I6199" s="23" t="s">
        <v>2202</v>
      </c>
    </row>
    <row r="6200" spans="3:9">
      <c r="C6200" s="46" t="s">
        <v>1</v>
      </c>
      <c r="D6200" s="47" t="s">
        <v>2150</v>
      </c>
      <c r="E6200" s="48" t="s">
        <v>14176</v>
      </c>
      <c r="F6200" s="49">
        <v>41548</v>
      </c>
      <c r="G6200" s="50">
        <v>-8021.54</v>
      </c>
      <c r="H6200" s="21">
        <v>0</v>
      </c>
      <c r="I6200" s="23" t="s">
        <v>2203</v>
      </c>
    </row>
    <row r="6201" spans="3:9">
      <c r="C6201" s="46" t="s">
        <v>1</v>
      </c>
      <c r="D6201" s="47" t="s">
        <v>2150</v>
      </c>
      <c r="E6201" s="48" t="s">
        <v>14177</v>
      </c>
      <c r="F6201" s="49">
        <v>41548</v>
      </c>
      <c r="G6201" s="50">
        <v>-7780.77</v>
      </c>
      <c r="H6201" s="21">
        <v>0</v>
      </c>
      <c r="I6201" s="23" t="s">
        <v>2204</v>
      </c>
    </row>
    <row r="6202" spans="3:9">
      <c r="C6202" s="46" t="s">
        <v>1</v>
      </c>
      <c r="D6202" s="47" t="s">
        <v>2150</v>
      </c>
      <c r="E6202" s="48" t="s">
        <v>14178</v>
      </c>
      <c r="F6202" s="49">
        <v>41548</v>
      </c>
      <c r="G6202" s="50">
        <v>-843.39</v>
      </c>
      <c r="H6202" s="21">
        <v>0</v>
      </c>
      <c r="I6202" s="23" t="s">
        <v>2205</v>
      </c>
    </row>
    <row r="6203" spans="3:9">
      <c r="C6203" s="46" t="s">
        <v>1</v>
      </c>
      <c r="D6203" s="47" t="s">
        <v>2150</v>
      </c>
      <c r="E6203" s="48" t="s">
        <v>14179</v>
      </c>
      <c r="F6203" s="49">
        <v>41548</v>
      </c>
      <c r="G6203" s="50">
        <v>-7445.69</v>
      </c>
      <c r="H6203" s="21">
        <v>0</v>
      </c>
      <c r="I6203" s="23" t="s">
        <v>2206</v>
      </c>
    </row>
    <row r="6204" spans="3:9">
      <c r="C6204" s="46" t="s">
        <v>1</v>
      </c>
      <c r="D6204" s="47" t="s">
        <v>2150</v>
      </c>
      <c r="E6204" s="48" t="s">
        <v>14180</v>
      </c>
      <c r="F6204" s="49">
        <v>41548</v>
      </c>
      <c r="G6204" s="50">
        <v>-7886.72</v>
      </c>
      <c r="H6204" s="21">
        <v>0</v>
      </c>
      <c r="I6204" s="23" t="s">
        <v>2207</v>
      </c>
    </row>
    <row r="6205" spans="3:9">
      <c r="C6205" s="46" t="s">
        <v>1</v>
      </c>
      <c r="D6205" s="47" t="s">
        <v>2150</v>
      </c>
      <c r="E6205" s="48" t="s">
        <v>14181</v>
      </c>
      <c r="F6205" s="49">
        <v>41548</v>
      </c>
      <c r="G6205" s="50">
        <v>-14486.54</v>
      </c>
      <c r="H6205" s="21">
        <v>0</v>
      </c>
      <c r="I6205" s="23" t="s">
        <v>2208</v>
      </c>
    </row>
    <row r="6206" spans="3:9">
      <c r="C6206" s="46" t="s">
        <v>1</v>
      </c>
      <c r="D6206" s="47" t="s">
        <v>2150</v>
      </c>
      <c r="E6206" s="48" t="s">
        <v>14182</v>
      </c>
      <c r="F6206" s="49">
        <v>41548</v>
      </c>
      <c r="G6206" s="50">
        <v>-15344.63</v>
      </c>
      <c r="H6206" s="21">
        <v>0</v>
      </c>
      <c r="I6206" s="23" t="s">
        <v>2209</v>
      </c>
    </row>
    <row r="6207" spans="3:9">
      <c r="C6207" s="46" t="s">
        <v>1</v>
      </c>
      <c r="D6207" s="47" t="s">
        <v>2150</v>
      </c>
      <c r="E6207" s="48" t="s">
        <v>14183</v>
      </c>
      <c r="F6207" s="49">
        <v>41549</v>
      </c>
      <c r="G6207" s="50">
        <v>-4414.46</v>
      </c>
      <c r="H6207" s="21">
        <v>0</v>
      </c>
      <c r="I6207" s="23" t="s">
        <v>2210</v>
      </c>
    </row>
    <row r="6208" spans="3:9">
      <c r="C6208" s="46" t="s">
        <v>1</v>
      </c>
      <c r="D6208" s="47" t="s">
        <v>2150</v>
      </c>
      <c r="E6208" s="48" t="s">
        <v>14184</v>
      </c>
      <c r="F6208" s="49">
        <v>41549</v>
      </c>
      <c r="G6208" s="50">
        <v>-4675.9399999999996</v>
      </c>
      <c r="H6208" s="21">
        <v>0</v>
      </c>
      <c r="I6208" s="23" t="s">
        <v>2211</v>
      </c>
    </row>
    <row r="6209" spans="3:9">
      <c r="C6209" s="46" t="s">
        <v>1</v>
      </c>
      <c r="D6209" s="47" t="s">
        <v>2150</v>
      </c>
      <c r="E6209" s="48" t="s">
        <v>14185</v>
      </c>
      <c r="F6209" s="49">
        <v>41549</v>
      </c>
      <c r="G6209" s="50">
        <v>-484.52</v>
      </c>
      <c r="H6209" s="21">
        <v>0</v>
      </c>
      <c r="I6209" s="23" t="s">
        <v>2212</v>
      </c>
    </row>
    <row r="6210" spans="3:9">
      <c r="C6210" s="46" t="s">
        <v>1</v>
      </c>
      <c r="D6210" s="47" t="s">
        <v>2150</v>
      </c>
      <c r="E6210" s="48" t="s">
        <v>14186</v>
      </c>
      <c r="F6210" s="49">
        <v>41554</v>
      </c>
      <c r="G6210" s="50">
        <v>-5319.58</v>
      </c>
      <c r="H6210" s="21">
        <v>0</v>
      </c>
      <c r="I6210" s="23" t="s">
        <v>2213</v>
      </c>
    </row>
    <row r="6211" spans="3:9">
      <c r="C6211" s="46" t="s">
        <v>1</v>
      </c>
      <c r="D6211" s="47" t="s">
        <v>2150</v>
      </c>
      <c r="E6211" s="48" t="s">
        <v>14187</v>
      </c>
      <c r="F6211" s="49">
        <v>41554</v>
      </c>
      <c r="G6211" s="50">
        <v>-5634.67</v>
      </c>
      <c r="H6211" s="21">
        <v>0</v>
      </c>
      <c r="I6211" s="23" t="s">
        <v>2214</v>
      </c>
    </row>
    <row r="6212" spans="3:9">
      <c r="C6212" s="46" t="s">
        <v>1</v>
      </c>
      <c r="D6212" s="47" t="s">
        <v>2150</v>
      </c>
      <c r="E6212" s="48" t="s">
        <v>14188</v>
      </c>
      <c r="F6212" s="49">
        <v>41556</v>
      </c>
      <c r="G6212" s="50">
        <v>-1750.78</v>
      </c>
      <c r="H6212" s="21">
        <v>0</v>
      </c>
      <c r="I6212" s="23" t="s">
        <v>2215</v>
      </c>
    </row>
    <row r="6213" spans="3:9">
      <c r="C6213" s="46" t="s">
        <v>1</v>
      </c>
      <c r="D6213" s="47" t="s">
        <v>2150</v>
      </c>
      <c r="E6213" s="48" t="s">
        <v>14189</v>
      </c>
      <c r="F6213" s="49">
        <v>41556</v>
      </c>
      <c r="G6213" s="50">
        <v>-1854.49</v>
      </c>
      <c r="H6213" s="21">
        <v>0</v>
      </c>
      <c r="I6213" s="23" t="s">
        <v>2216</v>
      </c>
    </row>
    <row r="6214" spans="3:9">
      <c r="C6214" s="46" t="s">
        <v>1</v>
      </c>
      <c r="D6214" s="47" t="s">
        <v>2150</v>
      </c>
      <c r="E6214" s="48" t="s">
        <v>14190</v>
      </c>
      <c r="F6214" s="49">
        <v>41557</v>
      </c>
      <c r="G6214" s="50">
        <v>-1844.15</v>
      </c>
      <c r="H6214" s="21">
        <v>0</v>
      </c>
      <c r="I6214" s="23" t="s">
        <v>2217</v>
      </c>
    </row>
    <row r="6215" spans="3:9">
      <c r="C6215" s="46" t="s">
        <v>1</v>
      </c>
      <c r="D6215" s="47" t="s">
        <v>2150</v>
      </c>
      <c r="E6215" s="48" t="s">
        <v>14191</v>
      </c>
      <c r="F6215" s="49">
        <v>41557</v>
      </c>
      <c r="G6215" s="50">
        <v>-1953.39</v>
      </c>
      <c r="H6215" s="21">
        <v>0</v>
      </c>
      <c r="I6215" s="23" t="s">
        <v>2218</v>
      </c>
    </row>
    <row r="6216" spans="3:9">
      <c r="C6216" s="46" t="s">
        <v>1</v>
      </c>
      <c r="D6216" s="47" t="s">
        <v>2150</v>
      </c>
      <c r="E6216" s="48" t="s">
        <v>14192</v>
      </c>
      <c r="F6216" s="49">
        <v>41557</v>
      </c>
      <c r="G6216" s="50">
        <v>-463.54</v>
      </c>
      <c r="H6216" s="21">
        <v>0</v>
      </c>
      <c r="I6216" s="23" t="s">
        <v>2219</v>
      </c>
    </row>
    <row r="6217" spans="3:9">
      <c r="C6217" s="46" t="s">
        <v>1</v>
      </c>
      <c r="D6217" s="47" t="s">
        <v>2150</v>
      </c>
      <c r="E6217" s="48" t="s">
        <v>14193</v>
      </c>
      <c r="F6217" s="49">
        <v>41557</v>
      </c>
      <c r="G6217" s="50">
        <v>-491</v>
      </c>
      <c r="H6217" s="21">
        <v>0</v>
      </c>
      <c r="I6217" s="23" t="s">
        <v>2220</v>
      </c>
    </row>
    <row r="6218" spans="3:9">
      <c r="C6218" s="46" t="s">
        <v>1</v>
      </c>
      <c r="D6218" s="47" t="s">
        <v>2150</v>
      </c>
      <c r="E6218" s="48" t="s">
        <v>14194</v>
      </c>
      <c r="F6218" s="49">
        <v>41561</v>
      </c>
      <c r="G6218" s="50">
        <v>-1708.01</v>
      </c>
      <c r="H6218" s="21">
        <v>0</v>
      </c>
      <c r="I6218" s="23" t="s">
        <v>2221</v>
      </c>
    </row>
    <row r="6219" spans="3:9">
      <c r="C6219" s="46" t="s">
        <v>1</v>
      </c>
      <c r="D6219" s="47" t="s">
        <v>2150</v>
      </c>
      <c r="E6219" s="48" t="s">
        <v>14195</v>
      </c>
      <c r="F6219" s="49">
        <v>41561</v>
      </c>
      <c r="G6219" s="50">
        <v>-1809.18</v>
      </c>
      <c r="H6219" s="21">
        <v>0</v>
      </c>
      <c r="I6219" s="23" t="s">
        <v>2222</v>
      </c>
    </row>
    <row r="6220" spans="3:9">
      <c r="C6220" s="46" t="s">
        <v>1</v>
      </c>
      <c r="D6220" s="47" t="s">
        <v>2150</v>
      </c>
      <c r="E6220" s="48" t="s">
        <v>14196</v>
      </c>
      <c r="F6220" s="49">
        <v>41561</v>
      </c>
      <c r="G6220" s="50">
        <v>-5481.88</v>
      </c>
      <c r="H6220" s="21">
        <v>0</v>
      </c>
      <c r="I6220" s="23" t="s">
        <v>2223</v>
      </c>
    </row>
    <row r="6221" spans="3:9">
      <c r="C6221" s="46" t="s">
        <v>1</v>
      </c>
      <c r="D6221" s="47" t="s">
        <v>2150</v>
      </c>
      <c r="E6221" s="48" t="s">
        <v>14197</v>
      </c>
      <c r="F6221" s="49">
        <v>41561</v>
      </c>
      <c r="G6221" s="50">
        <v>-4188.1499999999996</v>
      </c>
      <c r="H6221" s="21">
        <v>0</v>
      </c>
      <c r="I6221" s="23" t="s">
        <v>2224</v>
      </c>
    </row>
    <row r="6222" spans="3:9">
      <c r="C6222" s="46" t="s">
        <v>1</v>
      </c>
      <c r="D6222" s="47" t="s">
        <v>2150</v>
      </c>
      <c r="E6222" s="48" t="s">
        <v>14198</v>
      </c>
      <c r="F6222" s="49">
        <v>41561</v>
      </c>
      <c r="G6222" s="50">
        <v>-842.25</v>
      </c>
      <c r="H6222" s="21">
        <v>0</v>
      </c>
      <c r="I6222" s="23" t="s">
        <v>2225</v>
      </c>
    </row>
    <row r="6223" spans="3:9">
      <c r="C6223" s="46" t="s">
        <v>1</v>
      </c>
      <c r="D6223" s="47" t="s">
        <v>2150</v>
      </c>
      <c r="E6223" s="48" t="s">
        <v>14199</v>
      </c>
      <c r="F6223" s="49">
        <v>41561</v>
      </c>
      <c r="G6223" s="50">
        <v>-892.14</v>
      </c>
      <c r="H6223" s="21">
        <v>0</v>
      </c>
      <c r="I6223" s="23" t="s">
        <v>2226</v>
      </c>
    </row>
    <row r="6224" spans="3:9">
      <c r="C6224" s="46" t="s">
        <v>1</v>
      </c>
      <c r="D6224" s="47" t="s">
        <v>2150</v>
      </c>
      <c r="E6224" s="48" t="s">
        <v>14200</v>
      </c>
      <c r="F6224" s="49">
        <v>41562</v>
      </c>
      <c r="G6224" s="50">
        <v>-4437.2</v>
      </c>
      <c r="H6224" s="21">
        <v>0</v>
      </c>
      <c r="I6224" s="23" t="s">
        <v>2227</v>
      </c>
    </row>
    <row r="6225" spans="3:9">
      <c r="C6225" s="46" t="s">
        <v>1</v>
      </c>
      <c r="D6225" s="47" t="s">
        <v>2150</v>
      </c>
      <c r="E6225" s="48" t="s">
        <v>14201</v>
      </c>
      <c r="F6225" s="49">
        <v>41562</v>
      </c>
      <c r="G6225" s="50">
        <v>-4700.03</v>
      </c>
      <c r="H6225" s="21">
        <v>0</v>
      </c>
      <c r="I6225" s="23" t="s">
        <v>2228</v>
      </c>
    </row>
    <row r="6226" spans="3:9">
      <c r="C6226" s="46" t="s">
        <v>1</v>
      </c>
      <c r="D6226" s="47" t="s">
        <v>2150</v>
      </c>
      <c r="E6226" s="48" t="s">
        <v>14202</v>
      </c>
      <c r="F6226" s="49">
        <v>41565</v>
      </c>
      <c r="G6226" s="50">
        <v>-4988.2</v>
      </c>
      <c r="H6226" s="21">
        <v>0</v>
      </c>
      <c r="I6226" s="23" t="s">
        <v>2229</v>
      </c>
    </row>
    <row r="6227" spans="3:9">
      <c r="C6227" s="46" t="s">
        <v>1</v>
      </c>
      <c r="D6227" s="47" t="s">
        <v>2150</v>
      </c>
      <c r="E6227" s="48" t="s">
        <v>14203</v>
      </c>
      <c r="F6227" s="49">
        <v>41565</v>
      </c>
      <c r="G6227" s="50">
        <v>-5283.68</v>
      </c>
      <c r="H6227" s="21">
        <v>0</v>
      </c>
      <c r="I6227" s="23" t="s">
        <v>2230</v>
      </c>
    </row>
    <row r="6228" spans="3:9">
      <c r="C6228" s="46" t="s">
        <v>1</v>
      </c>
      <c r="D6228" s="47" t="s">
        <v>2150</v>
      </c>
      <c r="E6228" s="48" t="s">
        <v>14204</v>
      </c>
      <c r="F6228" s="49">
        <v>41569</v>
      </c>
      <c r="G6228" s="50">
        <v>-574</v>
      </c>
      <c r="H6228" s="21">
        <v>0</v>
      </c>
      <c r="I6228" s="23" t="s">
        <v>2231</v>
      </c>
    </row>
    <row r="6229" spans="3:9">
      <c r="C6229" s="46" t="s">
        <v>1</v>
      </c>
      <c r="D6229" s="47" t="s">
        <v>2150</v>
      </c>
      <c r="E6229" s="48" t="s">
        <v>14205</v>
      </c>
      <c r="F6229" s="49">
        <v>41569</v>
      </c>
      <c r="G6229" s="50">
        <v>-608</v>
      </c>
      <c r="H6229" s="21">
        <v>0</v>
      </c>
      <c r="I6229" s="23" t="s">
        <v>2232</v>
      </c>
    </row>
    <row r="6230" spans="3:9">
      <c r="C6230" s="46" t="s">
        <v>1</v>
      </c>
      <c r="D6230" s="47" t="s">
        <v>2150</v>
      </c>
      <c r="E6230" s="48" t="s">
        <v>14206</v>
      </c>
      <c r="F6230" s="49">
        <v>41576</v>
      </c>
      <c r="G6230" s="50">
        <v>-1201.0999999999999</v>
      </c>
      <c r="H6230" s="21">
        <v>0</v>
      </c>
      <c r="I6230" s="23" t="s">
        <v>2233</v>
      </c>
    </row>
    <row r="6231" spans="3:9">
      <c r="C6231" s="46" t="s">
        <v>1</v>
      </c>
      <c r="D6231" s="47" t="s">
        <v>2150</v>
      </c>
      <c r="E6231" s="48" t="s">
        <v>14207</v>
      </c>
      <c r="F6231" s="49">
        <v>41576</v>
      </c>
      <c r="G6231" s="50">
        <v>-1272.23</v>
      </c>
      <c r="H6231" s="21">
        <v>0</v>
      </c>
      <c r="I6231" s="23" t="s">
        <v>2234</v>
      </c>
    </row>
    <row r="6232" spans="3:9">
      <c r="C6232" s="46" t="s">
        <v>1</v>
      </c>
      <c r="D6232" s="47" t="s">
        <v>2150</v>
      </c>
      <c r="E6232" s="48" t="s">
        <v>14208</v>
      </c>
      <c r="F6232" s="49">
        <v>41576</v>
      </c>
      <c r="G6232" s="50">
        <v>-3784.85</v>
      </c>
      <c r="H6232" s="21">
        <v>0</v>
      </c>
      <c r="I6232" s="23" t="s">
        <v>2235</v>
      </c>
    </row>
    <row r="6233" spans="3:9">
      <c r="C6233" s="46" t="s">
        <v>1</v>
      </c>
      <c r="D6233" s="47" t="s">
        <v>2150</v>
      </c>
      <c r="E6233" s="48" t="s">
        <v>14209</v>
      </c>
      <c r="F6233" s="49">
        <v>41576</v>
      </c>
      <c r="G6233" s="50">
        <v>-4009.04</v>
      </c>
      <c r="H6233" s="21">
        <v>0</v>
      </c>
      <c r="I6233" s="23" t="s">
        <v>2236</v>
      </c>
    </row>
    <row r="6234" spans="3:9">
      <c r="C6234" s="46" t="s">
        <v>1</v>
      </c>
      <c r="D6234" s="47" t="s">
        <v>2150</v>
      </c>
      <c r="E6234" s="48" t="s">
        <v>14210</v>
      </c>
      <c r="F6234" s="49">
        <v>41576</v>
      </c>
      <c r="G6234" s="50">
        <v>-2224.25</v>
      </c>
      <c r="H6234" s="21">
        <v>0</v>
      </c>
      <c r="I6234" s="23" t="s">
        <v>2237</v>
      </c>
    </row>
    <row r="6235" spans="3:9">
      <c r="C6235" s="46" t="s">
        <v>1</v>
      </c>
      <c r="D6235" s="47" t="s">
        <v>2150</v>
      </c>
      <c r="E6235" s="48" t="s">
        <v>14211</v>
      </c>
      <c r="F6235" s="49">
        <v>41576</v>
      </c>
      <c r="G6235" s="50">
        <v>-2356</v>
      </c>
      <c r="H6235" s="21">
        <v>0</v>
      </c>
      <c r="I6235" s="23" t="s">
        <v>2238</v>
      </c>
    </row>
    <row r="6236" spans="3:9">
      <c r="C6236" s="46" t="s">
        <v>1</v>
      </c>
      <c r="D6236" s="47" t="s">
        <v>2150</v>
      </c>
      <c r="E6236" s="48" t="s">
        <v>14212</v>
      </c>
      <c r="F6236" s="49">
        <v>41579</v>
      </c>
      <c r="G6236" s="50">
        <v>-2525.6</v>
      </c>
      <c r="H6236" s="21">
        <v>0</v>
      </c>
      <c r="I6236" s="23" t="s">
        <v>2239</v>
      </c>
    </row>
    <row r="6237" spans="3:9">
      <c r="C6237" s="46" t="s">
        <v>1</v>
      </c>
      <c r="D6237" s="47" t="s">
        <v>2150</v>
      </c>
      <c r="E6237" s="48" t="s">
        <v>14213</v>
      </c>
      <c r="F6237" s="49">
        <v>41579</v>
      </c>
      <c r="G6237" s="50">
        <v>-2675.2</v>
      </c>
      <c r="H6237" s="21">
        <v>0</v>
      </c>
      <c r="I6237" s="23" t="s">
        <v>2240</v>
      </c>
    </row>
    <row r="6238" spans="3:9">
      <c r="C6238" s="46" t="s">
        <v>1</v>
      </c>
      <c r="D6238" s="47" t="s">
        <v>2150</v>
      </c>
      <c r="E6238" s="48" t="s">
        <v>14214</v>
      </c>
      <c r="F6238" s="49">
        <v>41579</v>
      </c>
      <c r="G6238" s="50">
        <v>-8122.1</v>
      </c>
      <c r="H6238" s="21">
        <v>0</v>
      </c>
      <c r="I6238" s="23" t="s">
        <v>2241</v>
      </c>
    </row>
    <row r="6239" spans="3:9">
      <c r="C6239" s="46" t="s">
        <v>1</v>
      </c>
      <c r="D6239" s="47" t="s">
        <v>2150</v>
      </c>
      <c r="E6239" s="48" t="s">
        <v>14215</v>
      </c>
      <c r="F6239" s="49">
        <v>41579</v>
      </c>
      <c r="G6239" s="50">
        <v>-8603.2000000000007</v>
      </c>
      <c r="H6239" s="21">
        <v>0</v>
      </c>
      <c r="I6239" s="23" t="s">
        <v>2242</v>
      </c>
    </row>
    <row r="6240" spans="3:9">
      <c r="C6240" s="46" t="s">
        <v>1</v>
      </c>
      <c r="D6240" s="47" t="s">
        <v>2150</v>
      </c>
      <c r="E6240" s="48" t="s">
        <v>14216</v>
      </c>
      <c r="F6240" s="49">
        <v>41579</v>
      </c>
      <c r="G6240" s="50">
        <v>-854</v>
      </c>
      <c r="H6240" s="21">
        <v>0</v>
      </c>
      <c r="I6240" s="23" t="s">
        <v>2243</v>
      </c>
    </row>
    <row r="6241" spans="3:9">
      <c r="C6241" s="46" t="s">
        <v>1</v>
      </c>
      <c r="D6241" s="47" t="s">
        <v>2150</v>
      </c>
      <c r="E6241" s="48" t="s">
        <v>14217</v>
      </c>
      <c r="F6241" s="49">
        <v>41579</v>
      </c>
      <c r="G6241" s="50">
        <v>-904.59</v>
      </c>
      <c r="H6241" s="21">
        <v>0</v>
      </c>
      <c r="I6241" s="23" t="s">
        <v>2244</v>
      </c>
    </row>
    <row r="6242" spans="3:9">
      <c r="C6242" s="46" t="s">
        <v>1</v>
      </c>
      <c r="D6242" s="47" t="s">
        <v>2150</v>
      </c>
      <c r="E6242" s="48" t="s">
        <v>14218</v>
      </c>
      <c r="F6242" s="49">
        <v>41579</v>
      </c>
      <c r="G6242" s="50">
        <v>-10950.73</v>
      </c>
      <c r="H6242" s="21">
        <v>0</v>
      </c>
      <c r="I6242" s="23" t="s">
        <v>2245</v>
      </c>
    </row>
    <row r="6243" spans="3:9">
      <c r="C6243" s="46" t="s">
        <v>1</v>
      </c>
      <c r="D6243" s="47" t="s">
        <v>2150</v>
      </c>
      <c r="E6243" s="48" t="s">
        <v>14219</v>
      </c>
      <c r="F6243" s="49">
        <v>41579</v>
      </c>
      <c r="G6243" s="50">
        <v>-10338.35</v>
      </c>
      <c r="H6243" s="21">
        <v>0</v>
      </c>
      <c r="I6243" s="23" t="s">
        <v>2246</v>
      </c>
    </row>
    <row r="6244" spans="3:9">
      <c r="C6244" s="46" t="s">
        <v>1</v>
      </c>
      <c r="D6244" s="47" t="s">
        <v>2150</v>
      </c>
      <c r="E6244" s="48" t="s">
        <v>14220</v>
      </c>
      <c r="F6244" s="49">
        <v>41579</v>
      </c>
      <c r="G6244" s="50">
        <v>-1708.01</v>
      </c>
      <c r="H6244" s="21">
        <v>0</v>
      </c>
      <c r="I6244" s="23" t="s">
        <v>2247</v>
      </c>
    </row>
    <row r="6245" spans="3:9">
      <c r="C6245" s="46" t="s">
        <v>1</v>
      </c>
      <c r="D6245" s="47" t="s">
        <v>2150</v>
      </c>
      <c r="E6245" s="48" t="s">
        <v>14221</v>
      </c>
      <c r="F6245" s="49">
        <v>41579</v>
      </c>
      <c r="G6245" s="50">
        <v>-1809.18</v>
      </c>
      <c r="H6245" s="21">
        <v>0</v>
      </c>
      <c r="I6245" s="23" t="s">
        <v>2248</v>
      </c>
    </row>
    <row r="6246" spans="3:9">
      <c r="C6246" s="46" t="s">
        <v>1</v>
      </c>
      <c r="D6246" s="47" t="s">
        <v>2150</v>
      </c>
      <c r="E6246" s="48" t="s">
        <v>14222</v>
      </c>
      <c r="F6246" s="49">
        <v>41579</v>
      </c>
      <c r="G6246" s="50">
        <v>-1287.2</v>
      </c>
      <c r="H6246" s="21">
        <v>0</v>
      </c>
      <c r="I6246" s="23" t="s">
        <v>2249</v>
      </c>
    </row>
    <row r="6247" spans="3:9">
      <c r="C6247" s="46" t="s">
        <v>1</v>
      </c>
      <c r="D6247" s="47" t="s">
        <v>2150</v>
      </c>
      <c r="E6247" s="48" t="s">
        <v>14223</v>
      </c>
      <c r="F6247" s="49">
        <v>41579</v>
      </c>
      <c r="G6247" s="50">
        <v>-1363.44</v>
      </c>
      <c r="H6247" s="21">
        <v>0</v>
      </c>
      <c r="I6247" s="23" t="s">
        <v>2250</v>
      </c>
    </row>
    <row r="6248" spans="3:9">
      <c r="C6248" s="46" t="s">
        <v>1</v>
      </c>
      <c r="D6248" s="47" t="s">
        <v>2150</v>
      </c>
      <c r="E6248" s="48" t="s">
        <v>14224</v>
      </c>
      <c r="F6248" s="49">
        <v>41589</v>
      </c>
      <c r="G6248" s="50">
        <v>-1477.56</v>
      </c>
      <c r="H6248" s="21">
        <v>0</v>
      </c>
      <c r="I6248" s="23" t="s">
        <v>2251</v>
      </c>
    </row>
    <row r="6249" spans="3:9">
      <c r="C6249" s="46" t="s">
        <v>1</v>
      </c>
      <c r="D6249" s="47" t="s">
        <v>2150</v>
      </c>
      <c r="E6249" s="48" t="s">
        <v>14225</v>
      </c>
      <c r="F6249" s="49">
        <v>41589</v>
      </c>
      <c r="G6249" s="50">
        <v>-1565.09</v>
      </c>
      <c r="H6249" s="21">
        <v>0</v>
      </c>
      <c r="I6249" s="23" t="s">
        <v>2252</v>
      </c>
    </row>
    <row r="6250" spans="3:9">
      <c r="C6250" s="46" t="s">
        <v>1</v>
      </c>
      <c r="D6250" s="47" t="s">
        <v>2150</v>
      </c>
      <c r="E6250" s="48" t="s">
        <v>14226</v>
      </c>
      <c r="F6250" s="49">
        <v>41589</v>
      </c>
      <c r="G6250" s="50">
        <v>-854</v>
      </c>
      <c r="H6250" s="21">
        <v>0</v>
      </c>
      <c r="I6250" s="23" t="s">
        <v>2253</v>
      </c>
    </row>
    <row r="6251" spans="3:9">
      <c r="C6251" s="46" t="s">
        <v>1</v>
      </c>
      <c r="D6251" s="47" t="s">
        <v>2150</v>
      </c>
      <c r="E6251" s="48" t="s">
        <v>14227</v>
      </c>
      <c r="F6251" s="49">
        <v>41589</v>
      </c>
      <c r="G6251" s="50">
        <v>-904.59</v>
      </c>
      <c r="H6251" s="21">
        <v>0</v>
      </c>
      <c r="I6251" s="23" t="s">
        <v>2254</v>
      </c>
    </row>
    <row r="6252" spans="3:9">
      <c r="C6252" s="46" t="s">
        <v>1</v>
      </c>
      <c r="D6252" s="47" t="s">
        <v>2150</v>
      </c>
      <c r="E6252" s="48" t="s">
        <v>14228</v>
      </c>
      <c r="F6252" s="49">
        <v>41589</v>
      </c>
      <c r="G6252" s="50">
        <v>-1366.63</v>
      </c>
      <c r="H6252" s="21">
        <v>0</v>
      </c>
      <c r="I6252" s="23" t="s">
        <v>2255</v>
      </c>
    </row>
    <row r="6253" spans="3:9">
      <c r="C6253" s="46" t="s">
        <v>1</v>
      </c>
      <c r="D6253" s="47" t="s">
        <v>2150</v>
      </c>
      <c r="E6253" s="48" t="s">
        <v>14229</v>
      </c>
      <c r="F6253" s="49">
        <v>41589</v>
      </c>
      <c r="G6253" s="50">
        <v>-1447.59</v>
      </c>
      <c r="H6253" s="21">
        <v>0</v>
      </c>
      <c r="I6253" s="23" t="s">
        <v>2256</v>
      </c>
    </row>
    <row r="6254" spans="3:9">
      <c r="C6254" s="46" t="s">
        <v>1</v>
      </c>
      <c r="D6254" s="47" t="s">
        <v>2150</v>
      </c>
      <c r="E6254" s="48" t="s">
        <v>14230</v>
      </c>
      <c r="F6254" s="49">
        <v>41593</v>
      </c>
      <c r="G6254" s="50">
        <v>-2009</v>
      </c>
      <c r="H6254" s="21">
        <v>0</v>
      </c>
      <c r="I6254" s="23" t="s">
        <v>2257</v>
      </c>
    </row>
    <row r="6255" spans="3:9">
      <c r="C6255" s="46" t="s">
        <v>1</v>
      </c>
      <c r="D6255" s="47" t="s">
        <v>2150</v>
      </c>
      <c r="E6255" s="48" t="s">
        <v>14231</v>
      </c>
      <c r="F6255" s="49">
        <v>41593</v>
      </c>
      <c r="G6255" s="50">
        <v>-2128</v>
      </c>
      <c r="H6255" s="21">
        <v>0</v>
      </c>
      <c r="I6255" s="23" t="s">
        <v>2258</v>
      </c>
    </row>
    <row r="6256" spans="3:9">
      <c r="C6256" s="46" t="s">
        <v>1</v>
      </c>
      <c r="D6256" s="47" t="s">
        <v>2150</v>
      </c>
      <c r="E6256" s="48" t="s">
        <v>14232</v>
      </c>
      <c r="F6256" s="49">
        <v>41593</v>
      </c>
      <c r="G6256" s="50">
        <v>-854</v>
      </c>
      <c r="H6256" s="21">
        <v>0</v>
      </c>
      <c r="I6256" s="23" t="s">
        <v>2259</v>
      </c>
    </row>
    <row r="6257" spans="3:9">
      <c r="C6257" s="46" t="s">
        <v>1</v>
      </c>
      <c r="D6257" s="47" t="s">
        <v>2150</v>
      </c>
      <c r="E6257" s="48" t="s">
        <v>14233</v>
      </c>
      <c r="F6257" s="49">
        <v>41593</v>
      </c>
      <c r="G6257" s="50">
        <v>-1287.2</v>
      </c>
      <c r="H6257" s="21">
        <v>0</v>
      </c>
      <c r="I6257" s="23" t="s">
        <v>2260</v>
      </c>
    </row>
    <row r="6258" spans="3:9">
      <c r="C6258" s="46" t="s">
        <v>1</v>
      </c>
      <c r="D6258" s="47" t="s">
        <v>2150</v>
      </c>
      <c r="E6258" s="48" t="s">
        <v>14234</v>
      </c>
      <c r="F6258" s="49">
        <v>41593</v>
      </c>
      <c r="G6258" s="50">
        <v>-904.59</v>
      </c>
      <c r="H6258" s="21">
        <v>0</v>
      </c>
      <c r="I6258" s="23" t="s">
        <v>2261</v>
      </c>
    </row>
    <row r="6259" spans="3:9">
      <c r="C6259" s="46" t="s">
        <v>1</v>
      </c>
      <c r="D6259" s="47" t="s">
        <v>2150</v>
      </c>
      <c r="E6259" s="48" t="s">
        <v>14235</v>
      </c>
      <c r="F6259" s="49">
        <v>41593</v>
      </c>
      <c r="G6259" s="50">
        <v>-1363.44</v>
      </c>
      <c r="H6259" s="21">
        <v>0</v>
      </c>
      <c r="I6259" s="23" t="s">
        <v>2262</v>
      </c>
    </row>
    <row r="6260" spans="3:9">
      <c r="C6260" s="46" t="s">
        <v>1</v>
      </c>
      <c r="D6260" s="47" t="s">
        <v>2150</v>
      </c>
      <c r="E6260" s="48" t="s">
        <v>14236</v>
      </c>
      <c r="F6260" s="49">
        <v>41593</v>
      </c>
      <c r="G6260" s="50">
        <v>-471.96</v>
      </c>
      <c r="H6260" s="21">
        <v>0</v>
      </c>
      <c r="I6260" s="23" t="s">
        <v>2263</v>
      </c>
    </row>
    <row r="6261" spans="3:9">
      <c r="C6261" s="46" t="s">
        <v>1</v>
      </c>
      <c r="D6261" s="47" t="s">
        <v>2150</v>
      </c>
      <c r="E6261" s="48" t="s">
        <v>14237</v>
      </c>
      <c r="F6261" s="49">
        <v>41593</v>
      </c>
      <c r="G6261" s="50">
        <v>-445.57</v>
      </c>
      <c r="H6261" s="21">
        <v>0</v>
      </c>
      <c r="I6261" s="23" t="s">
        <v>2264</v>
      </c>
    </row>
    <row r="6262" spans="3:9">
      <c r="C6262" s="46" t="s">
        <v>1</v>
      </c>
      <c r="D6262" s="47" t="s">
        <v>2150</v>
      </c>
      <c r="E6262" s="48" t="s">
        <v>14238</v>
      </c>
      <c r="F6262" s="49">
        <v>41598</v>
      </c>
      <c r="G6262" s="50">
        <v>-367.35</v>
      </c>
      <c r="H6262" s="21">
        <v>0</v>
      </c>
      <c r="I6262" s="23" t="s">
        <v>2265</v>
      </c>
    </row>
    <row r="6263" spans="3:9">
      <c r="C6263" s="46" t="s">
        <v>1</v>
      </c>
      <c r="D6263" s="47" t="s">
        <v>2150</v>
      </c>
      <c r="E6263" s="48" t="s">
        <v>14239</v>
      </c>
      <c r="F6263" s="49">
        <v>41598</v>
      </c>
      <c r="G6263" s="50">
        <v>-346.8</v>
      </c>
      <c r="H6263" s="21">
        <v>0</v>
      </c>
      <c r="I6263" s="23" t="s">
        <v>2266</v>
      </c>
    </row>
    <row r="6264" spans="3:9">
      <c r="C6264" s="46" t="s">
        <v>1</v>
      </c>
      <c r="D6264" s="47" t="s">
        <v>2150</v>
      </c>
      <c r="E6264" s="48" t="s">
        <v>14240</v>
      </c>
      <c r="F6264" s="49">
        <v>41598</v>
      </c>
      <c r="G6264" s="50">
        <v>-723.67</v>
      </c>
      <c r="H6264" s="21">
        <v>0</v>
      </c>
      <c r="I6264" s="23" t="s">
        <v>2267</v>
      </c>
    </row>
    <row r="6265" spans="3:9">
      <c r="C6265" s="46" t="s">
        <v>1</v>
      </c>
      <c r="D6265" s="47" t="s">
        <v>2150</v>
      </c>
      <c r="E6265" s="48" t="s">
        <v>14241</v>
      </c>
      <c r="F6265" s="49">
        <v>41598</v>
      </c>
      <c r="G6265" s="50">
        <v>-683.2</v>
      </c>
      <c r="H6265" s="21">
        <v>0</v>
      </c>
      <c r="I6265" s="23" t="s">
        <v>2268</v>
      </c>
    </row>
    <row r="6266" spans="3:9">
      <c r="C6266" s="46" t="s">
        <v>1</v>
      </c>
      <c r="D6266" s="47" t="s">
        <v>2150</v>
      </c>
      <c r="E6266" s="48" t="s">
        <v>14242</v>
      </c>
      <c r="F6266" s="49">
        <v>41598</v>
      </c>
      <c r="G6266" s="50">
        <v>-888.15</v>
      </c>
      <c r="H6266" s="21">
        <v>0</v>
      </c>
      <c r="I6266" s="23" t="s">
        <v>2269</v>
      </c>
    </row>
    <row r="6267" spans="3:9">
      <c r="C6267" s="46" t="s">
        <v>1</v>
      </c>
      <c r="D6267" s="47" t="s">
        <v>2150</v>
      </c>
      <c r="E6267" s="48" t="s">
        <v>14243</v>
      </c>
      <c r="F6267" s="49">
        <v>41598</v>
      </c>
      <c r="G6267" s="50">
        <v>-940.76</v>
      </c>
      <c r="H6267" s="21">
        <v>0</v>
      </c>
      <c r="I6267" s="23" t="s">
        <v>2270</v>
      </c>
    </row>
    <row r="6268" spans="3:9">
      <c r="C6268" s="46" t="s">
        <v>1</v>
      </c>
      <c r="D6268" s="47" t="s">
        <v>2150</v>
      </c>
      <c r="E6268" s="48" t="s">
        <v>14244</v>
      </c>
      <c r="F6268" s="49">
        <v>41599</v>
      </c>
      <c r="G6268" s="50">
        <v>-463.54</v>
      </c>
      <c r="H6268" s="21">
        <v>0</v>
      </c>
      <c r="I6268" s="23" t="s">
        <v>2271</v>
      </c>
    </row>
    <row r="6269" spans="3:9">
      <c r="C6269" s="46" t="s">
        <v>1</v>
      </c>
      <c r="D6269" s="47" t="s">
        <v>2150</v>
      </c>
      <c r="E6269" s="48" t="s">
        <v>14245</v>
      </c>
      <c r="F6269" s="49">
        <v>41599</v>
      </c>
      <c r="G6269" s="50">
        <v>-491</v>
      </c>
      <c r="H6269" s="21">
        <v>0</v>
      </c>
      <c r="I6269" s="23" t="s">
        <v>2272</v>
      </c>
    </row>
    <row r="6270" spans="3:9">
      <c r="C6270" s="46" t="s">
        <v>1</v>
      </c>
      <c r="D6270" s="47" t="s">
        <v>2150</v>
      </c>
      <c r="E6270" s="48" t="s">
        <v>14246</v>
      </c>
      <c r="F6270" s="49">
        <v>41607</v>
      </c>
      <c r="G6270" s="50">
        <v>-7055.82</v>
      </c>
      <c r="H6270" s="21">
        <v>0</v>
      </c>
      <c r="I6270" s="23" t="s">
        <v>2273</v>
      </c>
    </row>
    <row r="6271" spans="3:9">
      <c r="C6271" s="46" t="s">
        <v>1</v>
      </c>
      <c r="D6271" s="47" t="s">
        <v>2150</v>
      </c>
      <c r="E6271" s="48" t="s">
        <v>14247</v>
      </c>
      <c r="F6271" s="49">
        <v>41607</v>
      </c>
      <c r="G6271" s="50">
        <v>-6027.78</v>
      </c>
      <c r="H6271" s="21">
        <v>0</v>
      </c>
      <c r="I6271" s="23" t="s">
        <v>2274</v>
      </c>
    </row>
    <row r="6272" spans="3:9">
      <c r="C6272" s="46" t="s">
        <v>1</v>
      </c>
      <c r="D6272" s="47" t="s">
        <v>2150</v>
      </c>
      <c r="E6272" s="48" t="s">
        <v>14248</v>
      </c>
      <c r="F6272" s="49">
        <v>41611</v>
      </c>
      <c r="G6272" s="50">
        <v>-2710.54</v>
      </c>
      <c r="H6272" s="21">
        <v>0</v>
      </c>
      <c r="I6272" s="23" t="s">
        <v>2275</v>
      </c>
    </row>
    <row r="6273" spans="3:9">
      <c r="C6273" s="46" t="s">
        <v>1</v>
      </c>
      <c r="D6273" s="47" t="s">
        <v>2150</v>
      </c>
      <c r="E6273" s="48" t="s">
        <v>14249</v>
      </c>
      <c r="F6273" s="49">
        <v>41611</v>
      </c>
      <c r="G6273" s="50">
        <v>-2871.09</v>
      </c>
      <c r="H6273" s="21">
        <v>0</v>
      </c>
      <c r="I6273" s="23" t="s">
        <v>2276</v>
      </c>
    </row>
    <row r="6274" spans="3:9">
      <c r="C6274" s="46" t="s">
        <v>1</v>
      </c>
      <c r="D6274" s="47" t="s">
        <v>2150</v>
      </c>
      <c r="E6274" s="48" t="s">
        <v>14250</v>
      </c>
      <c r="F6274" s="49">
        <v>41611</v>
      </c>
      <c r="G6274" s="50">
        <v>-2410.8000000000002</v>
      </c>
      <c r="H6274" s="21">
        <v>0</v>
      </c>
      <c r="I6274" s="23" t="s">
        <v>2277</v>
      </c>
    </row>
    <row r="6275" spans="3:9">
      <c r="C6275" s="46" t="s">
        <v>1</v>
      </c>
      <c r="D6275" s="47" t="s">
        <v>2150</v>
      </c>
      <c r="E6275" s="48" t="s">
        <v>14251</v>
      </c>
      <c r="F6275" s="49">
        <v>41611</v>
      </c>
      <c r="G6275" s="50">
        <v>-2553.6</v>
      </c>
      <c r="H6275" s="21">
        <v>0</v>
      </c>
      <c r="I6275" s="23" t="s">
        <v>2278</v>
      </c>
    </row>
    <row r="6276" spans="3:9">
      <c r="C6276" s="46" t="s">
        <v>1</v>
      </c>
      <c r="D6276" s="47" t="s">
        <v>2150</v>
      </c>
      <c r="E6276" s="48" t="s">
        <v>14252</v>
      </c>
      <c r="F6276" s="49">
        <v>41611</v>
      </c>
      <c r="G6276" s="50">
        <v>-5424.3</v>
      </c>
      <c r="H6276" s="21">
        <v>0</v>
      </c>
      <c r="I6276" s="23" t="s">
        <v>2279</v>
      </c>
    </row>
    <row r="6277" spans="3:9">
      <c r="C6277" s="46" t="s">
        <v>1</v>
      </c>
      <c r="D6277" s="47" t="s">
        <v>2150</v>
      </c>
      <c r="E6277" s="48" t="s">
        <v>14253</v>
      </c>
      <c r="F6277" s="49">
        <v>41611</v>
      </c>
      <c r="G6277" s="50">
        <v>-5745.6</v>
      </c>
      <c r="H6277" s="21">
        <v>0</v>
      </c>
      <c r="I6277" s="23" t="s">
        <v>2280</v>
      </c>
    </row>
    <row r="6278" spans="3:9">
      <c r="C6278" s="46" t="s">
        <v>1</v>
      </c>
      <c r="D6278" s="47" t="s">
        <v>2150</v>
      </c>
      <c r="E6278" s="48" t="s">
        <v>14254</v>
      </c>
      <c r="F6278" s="49">
        <v>41611</v>
      </c>
      <c r="G6278" s="50">
        <v>-2095.1</v>
      </c>
      <c r="H6278" s="21">
        <v>0</v>
      </c>
      <c r="I6278" s="23" t="s">
        <v>2281</v>
      </c>
    </row>
    <row r="6279" spans="3:9">
      <c r="C6279" s="46" t="s">
        <v>1</v>
      </c>
      <c r="D6279" s="47" t="s">
        <v>2150</v>
      </c>
      <c r="E6279" s="48" t="s">
        <v>14255</v>
      </c>
      <c r="F6279" s="49">
        <v>41611</v>
      </c>
      <c r="G6279" s="50">
        <v>-2219.1999999999998</v>
      </c>
      <c r="H6279" s="21">
        <v>0</v>
      </c>
      <c r="I6279" s="23" t="s">
        <v>2282</v>
      </c>
    </row>
    <row r="6280" spans="3:9">
      <c r="C6280" s="46" t="s">
        <v>1</v>
      </c>
      <c r="D6280" s="47" t="s">
        <v>2150</v>
      </c>
      <c r="E6280" s="48" t="s">
        <v>14256</v>
      </c>
      <c r="F6280" s="49">
        <v>41612</v>
      </c>
      <c r="G6280" s="50">
        <v>-2735.04</v>
      </c>
      <c r="H6280" s="21">
        <v>0</v>
      </c>
      <c r="I6280" s="23" t="s">
        <v>2283</v>
      </c>
    </row>
    <row r="6281" spans="3:9">
      <c r="C6281" s="46" t="s">
        <v>1</v>
      </c>
      <c r="D6281" s="47" t="s">
        <v>2150</v>
      </c>
      <c r="E6281" s="48" t="s">
        <v>14257</v>
      </c>
      <c r="F6281" s="49">
        <v>41612</v>
      </c>
      <c r="G6281" s="50">
        <v>-2897.05</v>
      </c>
      <c r="H6281" s="21">
        <v>0</v>
      </c>
      <c r="I6281" s="23" t="s">
        <v>2284</v>
      </c>
    </row>
    <row r="6282" spans="3:9">
      <c r="C6282" s="46" t="s">
        <v>1</v>
      </c>
      <c r="D6282" s="47" t="s">
        <v>2150</v>
      </c>
      <c r="E6282" s="48" t="s">
        <v>14258</v>
      </c>
      <c r="F6282" s="49">
        <v>41612</v>
      </c>
      <c r="G6282" s="50">
        <v>-1201.0999999999999</v>
      </c>
      <c r="H6282" s="21">
        <v>0</v>
      </c>
      <c r="I6282" s="23" t="s">
        <v>2285</v>
      </c>
    </row>
    <row r="6283" spans="3:9">
      <c r="C6283" s="46" t="s">
        <v>1</v>
      </c>
      <c r="D6283" s="47" t="s">
        <v>2150</v>
      </c>
      <c r="E6283" s="48" t="s">
        <v>14259</v>
      </c>
      <c r="F6283" s="49">
        <v>41612</v>
      </c>
      <c r="G6283" s="50">
        <v>-1272.24</v>
      </c>
      <c r="H6283" s="21">
        <v>0</v>
      </c>
      <c r="I6283" s="23" t="s">
        <v>2286</v>
      </c>
    </row>
    <row r="6284" spans="3:9">
      <c r="C6284" s="46" t="s">
        <v>1</v>
      </c>
      <c r="D6284" s="47" t="s">
        <v>2150</v>
      </c>
      <c r="E6284" s="48" t="s">
        <v>14260</v>
      </c>
      <c r="F6284" s="49">
        <v>41612</v>
      </c>
      <c r="G6284" s="50">
        <v>-1708.01</v>
      </c>
      <c r="H6284" s="21">
        <v>0</v>
      </c>
      <c r="I6284" s="23" t="s">
        <v>2287</v>
      </c>
    </row>
    <row r="6285" spans="3:9">
      <c r="C6285" s="46" t="s">
        <v>1</v>
      </c>
      <c r="D6285" s="47" t="s">
        <v>2150</v>
      </c>
      <c r="E6285" s="48" t="s">
        <v>14261</v>
      </c>
      <c r="F6285" s="49">
        <v>41612</v>
      </c>
      <c r="G6285" s="50">
        <v>-1809.18</v>
      </c>
      <c r="H6285" s="21">
        <v>0</v>
      </c>
      <c r="I6285" s="23" t="s">
        <v>2288</v>
      </c>
    </row>
    <row r="6286" spans="3:9">
      <c r="C6286" s="46" t="s">
        <v>1</v>
      </c>
      <c r="D6286" s="47" t="s">
        <v>2150</v>
      </c>
      <c r="E6286" s="48" t="s">
        <v>14262</v>
      </c>
      <c r="F6286" s="49">
        <v>41613</v>
      </c>
      <c r="G6286" s="50">
        <v>-1825.61</v>
      </c>
      <c r="H6286" s="21">
        <v>0</v>
      </c>
      <c r="I6286" s="23" t="s">
        <v>2289</v>
      </c>
    </row>
    <row r="6287" spans="3:9">
      <c r="C6287" s="46" t="s">
        <v>1</v>
      </c>
      <c r="D6287" s="47" t="s">
        <v>2150</v>
      </c>
      <c r="E6287" s="48" t="s">
        <v>14263</v>
      </c>
      <c r="F6287" s="49">
        <v>41613</v>
      </c>
      <c r="G6287" s="50">
        <v>-1933.74</v>
      </c>
      <c r="H6287" s="21">
        <v>0</v>
      </c>
      <c r="I6287" s="23" t="s">
        <v>2290</v>
      </c>
    </row>
    <row r="6288" spans="3:9">
      <c r="C6288" s="46" t="s">
        <v>1</v>
      </c>
      <c r="D6288" s="47" t="s">
        <v>2150</v>
      </c>
      <c r="E6288" s="48" t="s">
        <v>14264</v>
      </c>
      <c r="F6288" s="49">
        <v>41613</v>
      </c>
      <c r="G6288" s="50">
        <v>-1708.01</v>
      </c>
      <c r="H6288" s="21">
        <v>0</v>
      </c>
      <c r="I6288" s="23" t="s">
        <v>2291</v>
      </c>
    </row>
    <row r="6289" spans="3:9">
      <c r="C6289" s="46" t="s">
        <v>1</v>
      </c>
      <c r="D6289" s="47" t="s">
        <v>2150</v>
      </c>
      <c r="E6289" s="48" t="s">
        <v>14265</v>
      </c>
      <c r="F6289" s="49">
        <v>41613</v>
      </c>
      <c r="G6289" s="50">
        <v>-1809.18</v>
      </c>
      <c r="H6289" s="21">
        <v>0</v>
      </c>
      <c r="I6289" s="23" t="s">
        <v>2292</v>
      </c>
    </row>
    <row r="6290" spans="3:9">
      <c r="C6290" s="46" t="s">
        <v>1</v>
      </c>
      <c r="D6290" s="47" t="s">
        <v>2150</v>
      </c>
      <c r="E6290" s="48" t="s">
        <v>14266</v>
      </c>
      <c r="F6290" s="49">
        <v>41613</v>
      </c>
      <c r="G6290" s="50">
        <v>-2296</v>
      </c>
      <c r="H6290" s="21">
        <v>0</v>
      </c>
      <c r="I6290" s="23" t="s">
        <v>2293</v>
      </c>
    </row>
    <row r="6291" spans="3:9">
      <c r="C6291" s="46" t="s">
        <v>1</v>
      </c>
      <c r="D6291" s="47" t="s">
        <v>2150</v>
      </c>
      <c r="E6291" s="48" t="s">
        <v>14267</v>
      </c>
      <c r="F6291" s="49">
        <v>41613</v>
      </c>
      <c r="G6291" s="50">
        <v>-2432</v>
      </c>
      <c r="H6291" s="21">
        <v>0</v>
      </c>
      <c r="I6291" s="23" t="s">
        <v>2294</v>
      </c>
    </row>
    <row r="6292" spans="3:9">
      <c r="C6292" s="46" t="s">
        <v>1</v>
      </c>
      <c r="D6292" s="47" t="s">
        <v>2150</v>
      </c>
      <c r="E6292" s="48" t="s">
        <v>14268</v>
      </c>
      <c r="F6292" s="49">
        <v>41613</v>
      </c>
      <c r="G6292" s="50">
        <v>-1601.14</v>
      </c>
      <c r="H6292" s="21">
        <v>0</v>
      </c>
      <c r="I6292" s="23" t="s">
        <v>2295</v>
      </c>
    </row>
    <row r="6293" spans="3:9">
      <c r="C6293" s="46" t="s">
        <v>1</v>
      </c>
      <c r="D6293" s="47" t="s">
        <v>2150</v>
      </c>
      <c r="E6293" s="48" t="s">
        <v>14269</v>
      </c>
      <c r="F6293" s="49">
        <v>41613</v>
      </c>
      <c r="G6293" s="50">
        <v>-1695.98</v>
      </c>
      <c r="H6293" s="21">
        <v>0</v>
      </c>
      <c r="I6293" s="23" t="s">
        <v>2296</v>
      </c>
    </row>
    <row r="6294" spans="3:9">
      <c r="C6294" s="46" t="s">
        <v>1</v>
      </c>
      <c r="D6294" s="47" t="s">
        <v>2150</v>
      </c>
      <c r="E6294" s="48" t="s">
        <v>14270</v>
      </c>
      <c r="F6294" s="49">
        <v>41614</v>
      </c>
      <c r="G6294" s="50">
        <v>-2940.52</v>
      </c>
      <c r="H6294" s="21">
        <v>0</v>
      </c>
      <c r="I6294" s="23" t="s">
        <v>2297</v>
      </c>
    </row>
    <row r="6295" spans="3:9">
      <c r="C6295" s="46" t="s">
        <v>1</v>
      </c>
      <c r="D6295" s="47" t="s">
        <v>2150</v>
      </c>
      <c r="E6295" s="48" t="s">
        <v>14271</v>
      </c>
      <c r="F6295" s="49">
        <v>41614</v>
      </c>
      <c r="G6295" s="50">
        <v>-2776.08</v>
      </c>
      <c r="H6295" s="21">
        <v>0</v>
      </c>
      <c r="I6295" s="23" t="s">
        <v>2298</v>
      </c>
    </row>
    <row r="6296" spans="3:9">
      <c r="C6296" s="46" t="s">
        <v>1</v>
      </c>
      <c r="D6296" s="47" t="s">
        <v>2150</v>
      </c>
      <c r="E6296" s="48" t="s">
        <v>14272</v>
      </c>
      <c r="F6296" s="49">
        <v>41614</v>
      </c>
      <c r="G6296" s="50">
        <v>-4803.2</v>
      </c>
      <c r="H6296" s="21">
        <v>0</v>
      </c>
      <c r="I6296" s="23" t="s">
        <v>2299</v>
      </c>
    </row>
    <row r="6297" spans="3:9">
      <c r="C6297" s="46" t="s">
        <v>1</v>
      </c>
      <c r="D6297" s="47" t="s">
        <v>2150</v>
      </c>
      <c r="E6297" s="48" t="s">
        <v>14273</v>
      </c>
      <c r="F6297" s="49">
        <v>41614</v>
      </c>
      <c r="G6297" s="50">
        <v>-4534.6000000000004</v>
      </c>
      <c r="H6297" s="21">
        <v>0</v>
      </c>
      <c r="I6297" s="23" t="s">
        <v>2300</v>
      </c>
    </row>
    <row r="6298" spans="3:9">
      <c r="C6298" s="46" t="s">
        <v>1</v>
      </c>
      <c r="D6298" s="47" t="s">
        <v>2150</v>
      </c>
      <c r="E6298" s="48" t="s">
        <v>14274</v>
      </c>
      <c r="F6298" s="49">
        <v>41614</v>
      </c>
      <c r="G6298" s="50">
        <v>-963268.13</v>
      </c>
      <c r="H6298" s="21">
        <v>0</v>
      </c>
      <c r="I6298" s="23" t="s">
        <v>2301</v>
      </c>
    </row>
    <row r="6299" spans="3:9">
      <c r="C6299" s="46" t="s">
        <v>1</v>
      </c>
      <c r="D6299" s="47" t="s">
        <v>2150</v>
      </c>
      <c r="E6299" s="48" t="s">
        <v>14275</v>
      </c>
      <c r="F6299" s="49">
        <v>41614</v>
      </c>
      <c r="G6299" s="50">
        <v>-1020325.82</v>
      </c>
      <c r="H6299" s="21">
        <v>0</v>
      </c>
      <c r="I6299" s="23" t="s">
        <v>2302</v>
      </c>
    </row>
    <row r="6300" spans="3:9">
      <c r="C6300" s="46" t="s">
        <v>1</v>
      </c>
      <c r="D6300" s="47" t="s">
        <v>2150</v>
      </c>
      <c r="E6300" s="48" t="s">
        <v>14276</v>
      </c>
      <c r="F6300" s="49">
        <v>41617</v>
      </c>
      <c r="G6300" s="50">
        <v>-44749.93</v>
      </c>
      <c r="H6300" s="21">
        <v>0</v>
      </c>
      <c r="I6300" s="23" t="s">
        <v>2303</v>
      </c>
    </row>
    <row r="6301" spans="3:9">
      <c r="C6301" s="46" t="s">
        <v>1</v>
      </c>
      <c r="D6301" s="47" t="s">
        <v>2150</v>
      </c>
      <c r="E6301" s="48" t="s">
        <v>14277</v>
      </c>
      <c r="F6301" s="49">
        <v>41617</v>
      </c>
      <c r="G6301" s="50">
        <v>-47400.62</v>
      </c>
      <c r="H6301" s="21">
        <v>0</v>
      </c>
      <c r="I6301" s="23" t="s">
        <v>2304</v>
      </c>
    </row>
    <row r="6302" spans="3:9">
      <c r="C6302" s="46" t="s">
        <v>1</v>
      </c>
      <c r="D6302" s="47" t="s">
        <v>2150</v>
      </c>
      <c r="E6302" s="48" t="s">
        <v>14278</v>
      </c>
      <c r="F6302" s="49">
        <v>41618</v>
      </c>
      <c r="G6302" s="50">
        <v>-2735.04</v>
      </c>
      <c r="H6302" s="21">
        <v>0</v>
      </c>
      <c r="I6302" s="23" t="s">
        <v>2305</v>
      </c>
    </row>
    <row r="6303" spans="3:9">
      <c r="C6303" s="46" t="s">
        <v>1</v>
      </c>
      <c r="D6303" s="47" t="s">
        <v>2150</v>
      </c>
      <c r="E6303" s="48" t="s">
        <v>14279</v>
      </c>
      <c r="F6303" s="49">
        <v>41618</v>
      </c>
      <c r="G6303" s="50">
        <v>-3687.68</v>
      </c>
      <c r="H6303" s="21">
        <v>0</v>
      </c>
      <c r="I6303" s="23" t="s">
        <v>2306</v>
      </c>
    </row>
    <row r="6304" spans="3:9">
      <c r="C6304" s="46" t="s">
        <v>1</v>
      </c>
      <c r="D6304" s="47" t="s">
        <v>2150</v>
      </c>
      <c r="E6304" s="48" t="s">
        <v>14280</v>
      </c>
      <c r="F6304" s="49">
        <v>41618</v>
      </c>
      <c r="G6304" s="50">
        <v>-3257.36</v>
      </c>
      <c r="H6304" s="21">
        <v>0</v>
      </c>
      <c r="I6304" s="23" t="s">
        <v>2307</v>
      </c>
    </row>
    <row r="6305" spans="3:9">
      <c r="C6305" s="46" t="s">
        <v>1</v>
      </c>
      <c r="D6305" s="47" t="s">
        <v>2150</v>
      </c>
      <c r="E6305" s="48" t="s">
        <v>14281</v>
      </c>
      <c r="F6305" s="49">
        <v>41618</v>
      </c>
      <c r="G6305" s="50">
        <v>-2181.1999999999998</v>
      </c>
      <c r="H6305" s="21">
        <v>0</v>
      </c>
      <c r="I6305" s="23" t="s">
        <v>2308</v>
      </c>
    </row>
    <row r="6306" spans="3:9">
      <c r="C6306" s="46" t="s">
        <v>1</v>
      </c>
      <c r="D6306" s="47" t="s">
        <v>2150</v>
      </c>
      <c r="E6306" s="48" t="s">
        <v>14282</v>
      </c>
      <c r="F6306" s="49">
        <v>41618</v>
      </c>
      <c r="G6306" s="50">
        <v>-2310.4</v>
      </c>
      <c r="H6306" s="21">
        <v>0</v>
      </c>
      <c r="I6306" s="23" t="s">
        <v>2309</v>
      </c>
    </row>
    <row r="6307" spans="3:9">
      <c r="C6307" s="46" t="s">
        <v>1</v>
      </c>
      <c r="D6307" s="47" t="s">
        <v>2150</v>
      </c>
      <c r="E6307" s="48" t="s">
        <v>14283</v>
      </c>
      <c r="F6307" s="49">
        <v>41618</v>
      </c>
      <c r="G6307" s="50">
        <v>-2897.05</v>
      </c>
      <c r="H6307" s="21">
        <v>0</v>
      </c>
      <c r="I6307" s="23" t="s">
        <v>2310</v>
      </c>
    </row>
    <row r="6308" spans="3:9">
      <c r="C6308" s="46" t="s">
        <v>1</v>
      </c>
      <c r="D6308" s="47" t="s">
        <v>2150</v>
      </c>
      <c r="E6308" s="48" t="s">
        <v>14284</v>
      </c>
      <c r="F6308" s="49">
        <v>41619</v>
      </c>
      <c r="G6308" s="50">
        <v>963268.13</v>
      </c>
      <c r="H6308" s="21">
        <v>0</v>
      </c>
      <c r="I6308" s="23" t="s">
        <v>2311</v>
      </c>
    </row>
    <row r="6309" spans="3:9">
      <c r="C6309" s="46" t="s">
        <v>1</v>
      </c>
      <c r="D6309" s="47" t="s">
        <v>2150</v>
      </c>
      <c r="E6309" s="48" t="s">
        <v>14285</v>
      </c>
      <c r="F6309" s="49">
        <v>41619</v>
      </c>
      <c r="G6309" s="50">
        <v>1020325.82</v>
      </c>
      <c r="H6309" s="21">
        <v>0</v>
      </c>
      <c r="I6309" s="23" t="s">
        <v>2312</v>
      </c>
    </row>
    <row r="6310" spans="3:9">
      <c r="C6310" s="46" t="s">
        <v>1</v>
      </c>
      <c r="D6310" s="47" t="s">
        <v>2150</v>
      </c>
      <c r="E6310" s="48" t="s">
        <v>14286</v>
      </c>
      <c r="F6310" s="49">
        <v>41620</v>
      </c>
      <c r="G6310" s="50">
        <v>-3874.5</v>
      </c>
      <c r="H6310" s="21">
        <v>0</v>
      </c>
      <c r="I6310" s="23" t="s">
        <v>2313</v>
      </c>
    </row>
    <row r="6311" spans="3:9">
      <c r="C6311" s="46" t="s">
        <v>1</v>
      </c>
      <c r="D6311" s="47" t="s">
        <v>2150</v>
      </c>
      <c r="E6311" s="48" t="s">
        <v>14287</v>
      </c>
      <c r="F6311" s="49">
        <v>41620</v>
      </c>
      <c r="G6311" s="50">
        <v>-4104</v>
      </c>
      <c r="H6311" s="21">
        <v>0</v>
      </c>
      <c r="I6311" s="23" t="s">
        <v>2314</v>
      </c>
    </row>
    <row r="6312" spans="3:9">
      <c r="C6312" s="46" t="s">
        <v>1</v>
      </c>
      <c r="D6312" s="47" t="s">
        <v>2150</v>
      </c>
      <c r="E6312" s="48" t="s">
        <v>14288</v>
      </c>
      <c r="F6312" s="49">
        <v>41620</v>
      </c>
      <c r="G6312" s="50">
        <v>-287</v>
      </c>
      <c r="H6312" s="21">
        <v>0</v>
      </c>
      <c r="I6312" s="23" t="s">
        <v>2315</v>
      </c>
    </row>
    <row r="6313" spans="3:9">
      <c r="C6313" s="46" t="s">
        <v>1</v>
      </c>
      <c r="D6313" s="47" t="s">
        <v>2150</v>
      </c>
      <c r="E6313" s="48" t="s">
        <v>14289</v>
      </c>
      <c r="F6313" s="49">
        <v>41620</v>
      </c>
      <c r="G6313" s="50">
        <v>-304</v>
      </c>
      <c r="H6313" s="21">
        <v>0</v>
      </c>
      <c r="I6313" s="23" t="s">
        <v>2316</v>
      </c>
    </row>
    <row r="6314" spans="3:9">
      <c r="C6314" s="46" t="s">
        <v>1</v>
      </c>
      <c r="D6314" s="47" t="s">
        <v>2150</v>
      </c>
      <c r="E6314" s="48" t="s">
        <v>14290</v>
      </c>
      <c r="F6314" s="49">
        <v>41621</v>
      </c>
      <c r="G6314" s="50">
        <v>-683.2</v>
      </c>
      <c r="H6314" s="21">
        <v>0</v>
      </c>
      <c r="I6314" s="23" t="s">
        <v>2317</v>
      </c>
    </row>
    <row r="6315" spans="3:9">
      <c r="C6315" s="46" t="s">
        <v>1</v>
      </c>
      <c r="D6315" s="47" t="s">
        <v>2150</v>
      </c>
      <c r="E6315" s="48" t="s">
        <v>14291</v>
      </c>
      <c r="F6315" s="49">
        <v>41621</v>
      </c>
      <c r="G6315" s="50">
        <v>-578.30999999999995</v>
      </c>
      <c r="H6315" s="21">
        <v>0</v>
      </c>
      <c r="I6315" s="23" t="s">
        <v>2318</v>
      </c>
    </row>
    <row r="6316" spans="3:9">
      <c r="C6316" s="46" t="s">
        <v>1</v>
      </c>
      <c r="D6316" s="47" t="s">
        <v>2150</v>
      </c>
      <c r="E6316" s="48" t="s">
        <v>14292</v>
      </c>
      <c r="F6316" s="49">
        <v>41621</v>
      </c>
      <c r="G6316" s="50">
        <v>-612.55999999999995</v>
      </c>
      <c r="H6316" s="21">
        <v>0</v>
      </c>
      <c r="I6316" s="23" t="s">
        <v>2319</v>
      </c>
    </row>
    <row r="6317" spans="3:9">
      <c r="C6317" s="46" t="s">
        <v>1</v>
      </c>
      <c r="D6317" s="47" t="s">
        <v>2150</v>
      </c>
      <c r="E6317" s="48" t="s">
        <v>14293</v>
      </c>
      <c r="F6317" s="49">
        <v>41621</v>
      </c>
      <c r="G6317" s="50">
        <v>-723.67</v>
      </c>
      <c r="H6317" s="21">
        <v>0</v>
      </c>
      <c r="I6317" s="23" t="s">
        <v>2320</v>
      </c>
    </row>
    <row r="6318" spans="3:9">
      <c r="C6318" s="46" t="s">
        <v>1</v>
      </c>
      <c r="D6318" s="47" t="s">
        <v>2150</v>
      </c>
      <c r="E6318" s="48" t="s">
        <v>14294</v>
      </c>
      <c r="F6318" s="49">
        <v>41621</v>
      </c>
      <c r="G6318" s="50">
        <v>-229.6</v>
      </c>
      <c r="H6318" s="21">
        <v>0</v>
      </c>
      <c r="I6318" s="23" t="s">
        <v>2321</v>
      </c>
    </row>
    <row r="6319" spans="3:9">
      <c r="C6319" s="46" t="s">
        <v>1</v>
      </c>
      <c r="D6319" s="47" t="s">
        <v>2150</v>
      </c>
      <c r="E6319" s="48" t="s">
        <v>14295</v>
      </c>
      <c r="F6319" s="49">
        <v>41621</v>
      </c>
      <c r="G6319" s="50">
        <v>-243.2</v>
      </c>
      <c r="H6319" s="21">
        <v>0</v>
      </c>
      <c r="I6319" s="23" t="s">
        <v>2322</v>
      </c>
    </row>
    <row r="6320" spans="3:9">
      <c r="C6320" s="46" t="s">
        <v>1</v>
      </c>
      <c r="D6320" s="47" t="s">
        <v>2150</v>
      </c>
      <c r="E6320" s="48" t="s">
        <v>14296</v>
      </c>
      <c r="F6320" s="49">
        <v>41621</v>
      </c>
      <c r="G6320" s="50">
        <v>-1310.79</v>
      </c>
      <c r="H6320" s="21">
        <v>0</v>
      </c>
      <c r="I6320" s="23" t="s">
        <v>2321</v>
      </c>
    </row>
    <row r="6321" spans="3:9">
      <c r="C6321" s="46" t="s">
        <v>1</v>
      </c>
      <c r="D6321" s="47" t="s">
        <v>2150</v>
      </c>
      <c r="E6321" s="48" t="s">
        <v>14297</v>
      </c>
      <c r="F6321" s="49">
        <v>41621</v>
      </c>
      <c r="G6321" s="50">
        <v>-1388.43</v>
      </c>
      <c r="H6321" s="21">
        <v>0</v>
      </c>
      <c r="I6321" s="23" t="s">
        <v>2322</v>
      </c>
    </row>
    <row r="6322" spans="3:9">
      <c r="C6322" s="46" t="s">
        <v>1</v>
      </c>
      <c r="D6322" s="47" t="s">
        <v>2150</v>
      </c>
      <c r="E6322" s="48" t="s">
        <v>14298</v>
      </c>
      <c r="F6322" s="49">
        <v>41621</v>
      </c>
      <c r="G6322" s="50">
        <v>-3874.5</v>
      </c>
      <c r="H6322" s="21">
        <v>0</v>
      </c>
      <c r="I6322" s="23" t="s">
        <v>2323</v>
      </c>
    </row>
    <row r="6323" spans="3:9">
      <c r="C6323" s="46" t="s">
        <v>1</v>
      </c>
      <c r="D6323" s="47" t="s">
        <v>2150</v>
      </c>
      <c r="E6323" s="48" t="s">
        <v>14299</v>
      </c>
      <c r="F6323" s="49">
        <v>41621</v>
      </c>
      <c r="G6323" s="50">
        <v>-4104</v>
      </c>
      <c r="H6323" s="21">
        <v>0</v>
      </c>
      <c r="I6323" s="23" t="s">
        <v>2324</v>
      </c>
    </row>
    <row r="6324" spans="3:9">
      <c r="C6324" s="46" t="s">
        <v>1</v>
      </c>
      <c r="D6324" s="47" t="s">
        <v>2150</v>
      </c>
      <c r="E6324" s="48" t="s">
        <v>14300</v>
      </c>
      <c r="F6324" s="49">
        <v>41621</v>
      </c>
      <c r="G6324" s="50">
        <v>-1472.85</v>
      </c>
      <c r="H6324" s="21">
        <v>0</v>
      </c>
      <c r="I6324" s="23" t="s">
        <v>2321</v>
      </c>
    </row>
    <row r="6325" spans="3:9">
      <c r="C6325" s="46" t="s">
        <v>1</v>
      </c>
      <c r="D6325" s="47" t="s">
        <v>2150</v>
      </c>
      <c r="E6325" s="48" t="s">
        <v>14301</v>
      </c>
      <c r="F6325" s="49">
        <v>41621</v>
      </c>
      <c r="G6325" s="50">
        <v>-1560.09</v>
      </c>
      <c r="H6325" s="21">
        <v>0</v>
      </c>
      <c r="I6325" s="23" t="s">
        <v>2322</v>
      </c>
    </row>
    <row r="6326" spans="3:9">
      <c r="C6326" s="46" t="s">
        <v>1</v>
      </c>
      <c r="D6326" s="47" t="s">
        <v>2150</v>
      </c>
      <c r="E6326" s="48" t="s">
        <v>14302</v>
      </c>
      <c r="F6326" s="49">
        <v>41621</v>
      </c>
      <c r="G6326" s="50">
        <v>-2654.28</v>
      </c>
      <c r="H6326" s="21">
        <v>0</v>
      </c>
      <c r="I6326" s="23" t="s">
        <v>2321</v>
      </c>
    </row>
    <row r="6327" spans="3:9">
      <c r="C6327" s="46" t="s">
        <v>1</v>
      </c>
      <c r="D6327" s="47" t="s">
        <v>2150</v>
      </c>
      <c r="E6327" s="48" t="s">
        <v>14303</v>
      </c>
      <c r="F6327" s="49">
        <v>41621</v>
      </c>
      <c r="G6327" s="50">
        <v>-2811.51</v>
      </c>
      <c r="H6327" s="21">
        <v>0</v>
      </c>
      <c r="I6327" s="23" t="s">
        <v>2322</v>
      </c>
    </row>
    <row r="6328" spans="3:9">
      <c r="C6328" s="46" t="s">
        <v>1</v>
      </c>
      <c r="D6328" s="47" t="s">
        <v>2150</v>
      </c>
      <c r="E6328" s="48" t="s">
        <v>14304</v>
      </c>
      <c r="F6328" s="49">
        <v>41621</v>
      </c>
      <c r="G6328" s="50">
        <v>-717.5</v>
      </c>
      <c r="H6328" s="21">
        <v>0</v>
      </c>
      <c r="I6328" s="23" t="s">
        <v>2325</v>
      </c>
    </row>
    <row r="6329" spans="3:9">
      <c r="C6329" s="46" t="s">
        <v>1</v>
      </c>
      <c r="D6329" s="47" t="s">
        <v>2150</v>
      </c>
      <c r="E6329" s="48" t="s">
        <v>14305</v>
      </c>
      <c r="F6329" s="49">
        <v>41621</v>
      </c>
      <c r="G6329" s="50">
        <v>-760</v>
      </c>
      <c r="H6329" s="21">
        <v>0</v>
      </c>
      <c r="I6329" s="23" t="s">
        <v>2326</v>
      </c>
    </row>
    <row r="6330" spans="3:9">
      <c r="C6330" s="46" t="s">
        <v>1</v>
      </c>
      <c r="D6330" s="47" t="s">
        <v>2150</v>
      </c>
      <c r="E6330" s="48" t="s">
        <v>14306</v>
      </c>
      <c r="F6330" s="49">
        <v>41621</v>
      </c>
      <c r="G6330" s="50">
        <v>-1237.69</v>
      </c>
      <c r="H6330" s="21">
        <v>0</v>
      </c>
      <c r="I6330" s="23" t="s">
        <v>2327</v>
      </c>
    </row>
    <row r="6331" spans="3:9">
      <c r="C6331" s="46" t="s">
        <v>1</v>
      </c>
      <c r="D6331" s="47" t="s">
        <v>2150</v>
      </c>
      <c r="E6331" s="48" t="s">
        <v>14307</v>
      </c>
      <c r="F6331" s="49">
        <v>41621</v>
      </c>
      <c r="G6331" s="50">
        <v>-1311</v>
      </c>
      <c r="H6331" s="21">
        <v>0</v>
      </c>
      <c r="I6331" s="23" t="s">
        <v>2328</v>
      </c>
    </row>
    <row r="6332" spans="3:9">
      <c r="C6332" s="46" t="s">
        <v>1</v>
      </c>
      <c r="D6332" s="47" t="s">
        <v>2150</v>
      </c>
      <c r="E6332" s="48" t="s">
        <v>14308</v>
      </c>
      <c r="F6332" s="49">
        <v>41624</v>
      </c>
      <c r="G6332" s="50">
        <v>-17794</v>
      </c>
      <c r="H6332" s="21">
        <v>0</v>
      </c>
      <c r="I6332" s="23" t="s">
        <v>2329</v>
      </c>
    </row>
    <row r="6333" spans="3:9">
      <c r="C6333" s="46" t="s">
        <v>1</v>
      </c>
      <c r="D6333" s="47" t="s">
        <v>2150</v>
      </c>
      <c r="E6333" s="48" t="s">
        <v>14309</v>
      </c>
      <c r="F6333" s="49">
        <v>41624</v>
      </c>
      <c r="G6333" s="50">
        <v>-18848</v>
      </c>
      <c r="H6333" s="21">
        <v>0</v>
      </c>
      <c r="I6333" s="23" t="s">
        <v>2330</v>
      </c>
    </row>
    <row r="6334" spans="3:9">
      <c r="C6334" s="46" t="s">
        <v>1</v>
      </c>
      <c r="D6334" s="47" t="s">
        <v>2150</v>
      </c>
      <c r="E6334" s="48" t="s">
        <v>14310</v>
      </c>
      <c r="F6334" s="49">
        <v>41625</v>
      </c>
      <c r="G6334" s="50">
        <v>-1201.55</v>
      </c>
      <c r="H6334" s="21">
        <v>0</v>
      </c>
      <c r="I6334" s="23" t="s">
        <v>2331</v>
      </c>
    </row>
    <row r="6335" spans="3:9">
      <c r="C6335" s="46" t="s">
        <v>1</v>
      </c>
      <c r="D6335" s="47" t="s">
        <v>2150</v>
      </c>
      <c r="E6335" s="48" t="s">
        <v>14311</v>
      </c>
      <c r="F6335" s="49">
        <v>41625</v>
      </c>
      <c r="G6335" s="50">
        <v>-1272.73</v>
      </c>
      <c r="H6335" s="21">
        <v>0</v>
      </c>
      <c r="I6335" s="23" t="s">
        <v>2332</v>
      </c>
    </row>
    <row r="6336" spans="3:9">
      <c r="C6336" s="46" t="s">
        <v>1</v>
      </c>
      <c r="D6336" s="47" t="s">
        <v>2150</v>
      </c>
      <c r="E6336" s="48" t="s">
        <v>14312</v>
      </c>
      <c r="F6336" s="49">
        <v>41626</v>
      </c>
      <c r="G6336" s="50">
        <v>-1708.01</v>
      </c>
      <c r="H6336" s="21">
        <v>0</v>
      </c>
      <c r="I6336" s="23" t="s">
        <v>2333</v>
      </c>
    </row>
    <row r="6337" spans="3:9">
      <c r="C6337" s="46" t="s">
        <v>1</v>
      </c>
      <c r="D6337" s="47" t="s">
        <v>2150</v>
      </c>
      <c r="E6337" s="48" t="s">
        <v>14313</v>
      </c>
      <c r="F6337" s="49">
        <v>41626</v>
      </c>
      <c r="G6337" s="50">
        <v>-1809.18</v>
      </c>
      <c r="H6337" s="21">
        <v>0</v>
      </c>
      <c r="I6337" s="23" t="s">
        <v>2334</v>
      </c>
    </row>
    <row r="6338" spans="3:9">
      <c r="C6338" s="46" t="s">
        <v>1</v>
      </c>
      <c r="D6338" s="47" t="s">
        <v>2150</v>
      </c>
      <c r="E6338" s="48" t="s">
        <v>14314</v>
      </c>
      <c r="F6338" s="49">
        <v>41626</v>
      </c>
      <c r="G6338" s="50">
        <v>-43150.45</v>
      </c>
      <c r="H6338" s="21">
        <v>0</v>
      </c>
      <c r="I6338" s="23" t="s">
        <v>2335</v>
      </c>
    </row>
    <row r="6339" spans="3:9">
      <c r="C6339" s="46" t="s">
        <v>1</v>
      </c>
      <c r="D6339" s="47" t="s">
        <v>2150</v>
      </c>
      <c r="E6339" s="48" t="s">
        <v>14315</v>
      </c>
      <c r="F6339" s="49">
        <v>41626</v>
      </c>
      <c r="G6339" s="50">
        <v>-45706.400000000001</v>
      </c>
      <c r="H6339" s="21">
        <v>0</v>
      </c>
      <c r="I6339" s="23" t="s">
        <v>2336</v>
      </c>
    </row>
    <row r="6340" spans="3:9">
      <c r="C6340" s="46" t="s">
        <v>1</v>
      </c>
      <c r="D6340" s="47" t="s">
        <v>2150</v>
      </c>
      <c r="E6340" s="48" t="s">
        <v>14316</v>
      </c>
      <c r="F6340" s="49">
        <v>41627</v>
      </c>
      <c r="G6340" s="50">
        <v>44040.15</v>
      </c>
      <c r="H6340" s="21">
        <v>0</v>
      </c>
      <c r="I6340" s="23" t="s">
        <v>2337</v>
      </c>
    </row>
    <row r="6341" spans="3:9">
      <c r="C6341" s="46" t="s">
        <v>1</v>
      </c>
      <c r="D6341" s="47" t="s">
        <v>2150</v>
      </c>
      <c r="E6341" s="48" t="s">
        <v>14317</v>
      </c>
      <c r="F6341" s="49">
        <v>41627</v>
      </c>
      <c r="G6341" s="50">
        <v>46648.800000000003</v>
      </c>
      <c r="H6341" s="21">
        <v>0</v>
      </c>
      <c r="I6341" s="23" t="s">
        <v>2337</v>
      </c>
    </row>
    <row r="6342" spans="3:9">
      <c r="C6342" s="46" t="s">
        <v>1</v>
      </c>
      <c r="D6342" s="47" t="s">
        <v>2150</v>
      </c>
      <c r="E6342" s="48" t="s">
        <v>14318</v>
      </c>
      <c r="F6342" s="49">
        <v>41627</v>
      </c>
      <c r="G6342" s="50">
        <v>-7402.81</v>
      </c>
      <c r="H6342" s="21">
        <v>0</v>
      </c>
      <c r="I6342" s="23" t="s">
        <v>2338</v>
      </c>
    </row>
    <row r="6343" spans="3:9">
      <c r="C6343" s="46" t="s">
        <v>1</v>
      </c>
      <c r="D6343" s="47" t="s">
        <v>2150</v>
      </c>
      <c r="E6343" s="48" t="s">
        <v>14319</v>
      </c>
      <c r="F6343" s="49">
        <v>41627</v>
      </c>
      <c r="G6343" s="50">
        <v>-7841.3</v>
      </c>
      <c r="H6343" s="21">
        <v>0</v>
      </c>
      <c r="I6343" s="23" t="s">
        <v>2339</v>
      </c>
    </row>
    <row r="6344" spans="3:9">
      <c r="C6344" s="46" t="s">
        <v>1</v>
      </c>
      <c r="D6344" s="47" t="s">
        <v>2150</v>
      </c>
      <c r="E6344" s="48" t="s">
        <v>14320</v>
      </c>
      <c r="F6344" s="49">
        <v>41631</v>
      </c>
      <c r="G6344" s="50">
        <v>-391324.5</v>
      </c>
      <c r="H6344" s="21">
        <v>0</v>
      </c>
      <c r="I6344" s="23" t="s">
        <v>2340</v>
      </c>
    </row>
    <row r="6345" spans="3:9">
      <c r="C6345" s="46" t="s">
        <v>1</v>
      </c>
      <c r="D6345" s="47" t="s">
        <v>2150</v>
      </c>
      <c r="E6345" s="48" t="s">
        <v>14321</v>
      </c>
      <c r="F6345" s="49">
        <v>41631</v>
      </c>
      <c r="G6345" s="50">
        <v>-414504</v>
      </c>
      <c r="H6345" s="21">
        <v>0</v>
      </c>
      <c r="I6345" s="23" t="s">
        <v>2341</v>
      </c>
    </row>
    <row r="6346" spans="3:9">
      <c r="C6346" s="46" t="s">
        <v>1</v>
      </c>
      <c r="D6346" s="47" t="s">
        <v>2150</v>
      </c>
      <c r="E6346" s="48" t="s">
        <v>14322</v>
      </c>
      <c r="F6346" s="49">
        <v>41632</v>
      </c>
      <c r="G6346" s="50">
        <v>-5424.3</v>
      </c>
      <c r="H6346" s="21">
        <v>0</v>
      </c>
      <c r="I6346" s="23" t="s">
        <v>2342</v>
      </c>
    </row>
    <row r="6347" spans="3:9">
      <c r="C6347" s="46" t="s">
        <v>1</v>
      </c>
      <c r="D6347" s="47" t="s">
        <v>2150</v>
      </c>
      <c r="E6347" s="48" t="s">
        <v>14323</v>
      </c>
      <c r="F6347" s="49">
        <v>41632</v>
      </c>
      <c r="G6347" s="50">
        <v>-5745.6</v>
      </c>
      <c r="H6347" s="21">
        <v>0</v>
      </c>
      <c r="I6347" s="23" t="s">
        <v>2343</v>
      </c>
    </row>
    <row r="6348" spans="3:9">
      <c r="C6348" s="46" t="s">
        <v>1</v>
      </c>
      <c r="D6348" s="47" t="s">
        <v>2150</v>
      </c>
      <c r="E6348" s="48" t="s">
        <v>14324</v>
      </c>
      <c r="F6348" s="49">
        <v>41634</v>
      </c>
      <c r="G6348" s="50">
        <v>-9958.9</v>
      </c>
      <c r="H6348" s="21">
        <v>0</v>
      </c>
      <c r="I6348" s="23" t="s">
        <v>2344</v>
      </c>
    </row>
    <row r="6349" spans="3:9">
      <c r="C6349" s="46" t="s">
        <v>1</v>
      </c>
      <c r="D6349" s="47" t="s">
        <v>2150</v>
      </c>
      <c r="E6349" s="48" t="s">
        <v>14325</v>
      </c>
      <c r="F6349" s="49">
        <v>41634</v>
      </c>
      <c r="G6349" s="50">
        <v>-10548.8</v>
      </c>
      <c r="H6349" s="21">
        <v>0</v>
      </c>
      <c r="I6349" s="23" t="s">
        <v>2345</v>
      </c>
    </row>
    <row r="6350" spans="3:9">
      <c r="C6350" s="46" t="s">
        <v>1</v>
      </c>
      <c r="D6350" s="47" t="s">
        <v>2150</v>
      </c>
      <c r="E6350" s="48" t="s">
        <v>14326</v>
      </c>
      <c r="F6350" s="49">
        <v>41634</v>
      </c>
      <c r="G6350" s="50">
        <v>-70185.850000000006</v>
      </c>
      <c r="H6350" s="21">
        <v>0</v>
      </c>
      <c r="I6350" s="23" t="s">
        <v>2346</v>
      </c>
    </row>
    <row r="6351" spans="3:9">
      <c r="C6351" s="46" t="s">
        <v>1</v>
      </c>
      <c r="D6351" s="47" t="s">
        <v>2150</v>
      </c>
      <c r="E6351" s="48" t="s">
        <v>14327</v>
      </c>
      <c r="F6351" s="49">
        <v>41634</v>
      </c>
      <c r="G6351" s="50">
        <v>-74343.199999999997</v>
      </c>
      <c r="H6351" s="21">
        <v>0</v>
      </c>
      <c r="I6351" s="23" t="s">
        <v>2347</v>
      </c>
    </row>
    <row r="6352" spans="3:9">
      <c r="C6352" s="46" t="s">
        <v>1</v>
      </c>
      <c r="D6352" s="47" t="s">
        <v>2150</v>
      </c>
      <c r="E6352" s="48" t="s">
        <v>14328</v>
      </c>
      <c r="F6352" s="49">
        <v>41635</v>
      </c>
      <c r="G6352" s="50">
        <v>-2072.38</v>
      </c>
      <c r="H6352" s="21">
        <v>0</v>
      </c>
      <c r="I6352" s="23" t="s">
        <v>2348</v>
      </c>
    </row>
    <row r="6353" spans="3:9">
      <c r="C6353" s="46" t="s">
        <v>1</v>
      </c>
      <c r="D6353" s="47" t="s">
        <v>2150</v>
      </c>
      <c r="E6353" s="48" t="s">
        <v>14329</v>
      </c>
      <c r="F6353" s="49">
        <v>41635</v>
      </c>
      <c r="G6353" s="50">
        <v>-2195.14</v>
      </c>
      <c r="H6353" s="21">
        <v>0</v>
      </c>
      <c r="I6353" s="23" t="s">
        <v>2349</v>
      </c>
    </row>
    <row r="6354" spans="3:9">
      <c r="C6354" s="46" t="s">
        <v>1</v>
      </c>
      <c r="D6354" s="47" t="s">
        <v>2150</v>
      </c>
      <c r="E6354" s="48" t="s">
        <v>14330</v>
      </c>
      <c r="F6354" s="49">
        <v>41635</v>
      </c>
      <c r="G6354" s="50">
        <v>-1148</v>
      </c>
      <c r="H6354" s="21">
        <v>0</v>
      </c>
      <c r="I6354" s="23" t="s">
        <v>2350</v>
      </c>
    </row>
    <row r="6355" spans="3:9">
      <c r="C6355" s="46" t="s">
        <v>1</v>
      </c>
      <c r="D6355" s="47" t="s">
        <v>2150</v>
      </c>
      <c r="E6355" s="48" t="s">
        <v>14331</v>
      </c>
      <c r="F6355" s="49">
        <v>41635</v>
      </c>
      <c r="G6355" s="50">
        <v>-1216</v>
      </c>
      <c r="H6355" s="21">
        <v>0</v>
      </c>
      <c r="I6355" s="23" t="s">
        <v>2351</v>
      </c>
    </row>
    <row r="6356" spans="3:9">
      <c r="C6356" s="46" t="s">
        <v>1</v>
      </c>
      <c r="D6356" s="47" t="s">
        <v>2150</v>
      </c>
      <c r="E6356" s="48" t="s">
        <v>14332</v>
      </c>
      <c r="F6356" s="49">
        <v>41636</v>
      </c>
      <c r="G6356" s="50">
        <v>-2353.4</v>
      </c>
      <c r="H6356" s="21">
        <v>0</v>
      </c>
      <c r="I6356" s="23" t="s">
        <v>2352</v>
      </c>
    </row>
    <row r="6357" spans="3:9">
      <c r="C6357" s="46" t="s">
        <v>1</v>
      </c>
      <c r="D6357" s="47" t="s">
        <v>2150</v>
      </c>
      <c r="E6357" s="48" t="s">
        <v>14333</v>
      </c>
      <c r="F6357" s="49">
        <v>41636</v>
      </c>
      <c r="G6357" s="50">
        <v>-2492.8000000000002</v>
      </c>
      <c r="H6357" s="21">
        <v>0</v>
      </c>
      <c r="I6357" s="23" t="s">
        <v>2351</v>
      </c>
    </row>
    <row r="6358" spans="3:9">
      <c r="C6358" s="46" t="s">
        <v>1</v>
      </c>
      <c r="D6358" s="47" t="s">
        <v>2150</v>
      </c>
      <c r="E6358" s="48" t="s">
        <v>14334</v>
      </c>
      <c r="F6358" s="49">
        <v>41638</v>
      </c>
      <c r="G6358" s="50">
        <v>-24604.65</v>
      </c>
      <c r="H6358" s="21">
        <v>0</v>
      </c>
      <c r="I6358" s="23" t="s">
        <v>2353</v>
      </c>
    </row>
    <row r="6359" spans="3:9">
      <c r="C6359" s="46" t="s">
        <v>1</v>
      </c>
      <c r="D6359" s="47" t="s">
        <v>2150</v>
      </c>
      <c r="E6359" s="48" t="s">
        <v>14335</v>
      </c>
      <c r="F6359" s="49">
        <v>41638</v>
      </c>
      <c r="G6359" s="50">
        <v>-6669.63</v>
      </c>
      <c r="H6359" s="21">
        <v>0</v>
      </c>
      <c r="I6359" s="23" t="s">
        <v>2354</v>
      </c>
    </row>
    <row r="6360" spans="3:9">
      <c r="C6360" s="46" t="s">
        <v>1</v>
      </c>
      <c r="D6360" s="47" t="s">
        <v>2150</v>
      </c>
      <c r="E6360" s="48" t="s">
        <v>14336</v>
      </c>
      <c r="F6360" s="49">
        <v>41638</v>
      </c>
      <c r="G6360" s="50">
        <v>-26062.080000000002</v>
      </c>
      <c r="H6360" s="21">
        <v>0</v>
      </c>
      <c r="I6360" s="23" t="s">
        <v>2355</v>
      </c>
    </row>
    <row r="6361" spans="3:9">
      <c r="C6361" s="46" t="s">
        <v>1</v>
      </c>
      <c r="D6361" s="47" t="s">
        <v>2150</v>
      </c>
      <c r="E6361" s="48" t="s">
        <v>14337</v>
      </c>
      <c r="F6361" s="49">
        <v>41638</v>
      </c>
      <c r="G6361" s="50">
        <v>-7064.69</v>
      </c>
      <c r="H6361" s="21">
        <v>0</v>
      </c>
      <c r="I6361" s="23" t="s">
        <v>2356</v>
      </c>
    </row>
    <row r="6362" spans="3:9">
      <c r="C6362" s="46" t="s">
        <v>1</v>
      </c>
      <c r="D6362" s="47" t="s">
        <v>2150</v>
      </c>
      <c r="E6362" s="48" t="s">
        <v>14338</v>
      </c>
      <c r="F6362" s="49">
        <v>41639</v>
      </c>
      <c r="G6362" s="50">
        <v>-4181.13</v>
      </c>
      <c r="H6362" s="21">
        <v>0</v>
      </c>
      <c r="I6362" s="23" t="s">
        <v>2357</v>
      </c>
    </row>
    <row r="6363" spans="3:9">
      <c r="C6363" s="46" t="s">
        <v>1</v>
      </c>
      <c r="D6363" s="47" t="s">
        <v>2150</v>
      </c>
      <c r="E6363" s="48" t="s">
        <v>14339</v>
      </c>
      <c r="F6363" s="49">
        <v>41639</v>
      </c>
      <c r="G6363" s="50">
        <v>-4428.79</v>
      </c>
      <c r="H6363" s="21">
        <v>0</v>
      </c>
      <c r="I6363" s="23" t="s">
        <v>2358</v>
      </c>
    </row>
    <row r="6364" spans="3:9">
      <c r="C6364" s="46" t="s">
        <v>1</v>
      </c>
      <c r="D6364" s="47" t="s">
        <v>2150</v>
      </c>
      <c r="E6364" s="48" t="s">
        <v>14340</v>
      </c>
      <c r="F6364" s="49">
        <v>41639</v>
      </c>
      <c r="G6364" s="50">
        <v>-65946.850000000006</v>
      </c>
      <c r="H6364" s="21">
        <v>0</v>
      </c>
      <c r="I6364" s="23" t="s">
        <v>2359</v>
      </c>
    </row>
    <row r="6365" spans="3:9">
      <c r="C6365" s="46" t="s">
        <v>1</v>
      </c>
      <c r="D6365" s="47" t="s">
        <v>2150</v>
      </c>
      <c r="E6365" s="48" t="s">
        <v>14341</v>
      </c>
      <c r="F6365" s="49">
        <v>41639</v>
      </c>
      <c r="G6365" s="50">
        <v>-69853.11</v>
      </c>
      <c r="H6365" s="21">
        <v>0</v>
      </c>
      <c r="I6365" s="23" t="s">
        <v>2360</v>
      </c>
    </row>
    <row r="6366" spans="3:9">
      <c r="C6366" s="46" t="s">
        <v>1</v>
      </c>
      <c r="D6366" s="47" t="s">
        <v>2150</v>
      </c>
      <c r="E6366" s="48" t="s">
        <v>14342</v>
      </c>
      <c r="F6366" s="49">
        <v>41639</v>
      </c>
      <c r="G6366" s="50">
        <v>-1435.65</v>
      </c>
      <c r="H6366" s="21">
        <v>0</v>
      </c>
      <c r="I6366" s="23" t="s">
        <v>2361</v>
      </c>
    </row>
    <row r="6367" spans="3:9">
      <c r="C6367" s="46" t="s">
        <v>1</v>
      </c>
      <c r="D6367" s="47" t="s">
        <v>2150</v>
      </c>
      <c r="E6367" s="48" t="s">
        <v>14343</v>
      </c>
      <c r="F6367" s="49">
        <v>41639</v>
      </c>
      <c r="G6367" s="50">
        <v>-1520.69</v>
      </c>
      <c r="H6367" s="21">
        <v>0</v>
      </c>
      <c r="I6367" s="23" t="s">
        <v>2362</v>
      </c>
    </row>
    <row r="6368" spans="3:9">
      <c r="C6368" s="46" t="s">
        <v>1</v>
      </c>
      <c r="D6368" s="47" t="s">
        <v>2150</v>
      </c>
      <c r="E6368" s="48" t="s">
        <v>14344</v>
      </c>
      <c r="F6368" s="49">
        <v>41639</v>
      </c>
      <c r="G6368" s="50">
        <v>-2296</v>
      </c>
      <c r="H6368" s="21">
        <v>0</v>
      </c>
      <c r="I6368" s="23" t="s">
        <v>2363</v>
      </c>
    </row>
    <row r="6369" spans="3:9">
      <c r="C6369" s="46" t="s">
        <v>1</v>
      </c>
      <c r="D6369" s="47" t="s">
        <v>2150</v>
      </c>
      <c r="E6369" s="48" t="s">
        <v>14345</v>
      </c>
      <c r="F6369" s="49">
        <v>41639</v>
      </c>
      <c r="G6369" s="50">
        <v>-2432</v>
      </c>
      <c r="H6369" s="21">
        <v>0</v>
      </c>
      <c r="I6369" s="23" t="s">
        <v>2364</v>
      </c>
    </row>
    <row r="6370" spans="3:9">
      <c r="C6370" s="46" t="s">
        <v>1</v>
      </c>
      <c r="D6370" s="47" t="s">
        <v>2150</v>
      </c>
      <c r="E6370" s="48" t="s">
        <v>14346</v>
      </c>
      <c r="F6370" s="49">
        <v>41639</v>
      </c>
      <c r="G6370" s="50">
        <v>-1205.4000000000001</v>
      </c>
      <c r="H6370" s="21">
        <v>0</v>
      </c>
      <c r="I6370" s="23" t="s">
        <v>2365</v>
      </c>
    </row>
    <row r="6371" spans="3:9">
      <c r="C6371" s="46" t="s">
        <v>1</v>
      </c>
      <c r="D6371" s="47" t="s">
        <v>2150</v>
      </c>
      <c r="E6371" s="48" t="s">
        <v>14347</v>
      </c>
      <c r="F6371" s="49">
        <v>41639</v>
      </c>
      <c r="G6371" s="50">
        <v>-1276.8</v>
      </c>
      <c r="H6371" s="21">
        <v>0</v>
      </c>
      <c r="I6371" s="23" t="s">
        <v>2366</v>
      </c>
    </row>
    <row r="6372" spans="3:9">
      <c r="C6372" s="46" t="s">
        <v>1</v>
      </c>
      <c r="D6372" s="47" t="s">
        <v>2150</v>
      </c>
      <c r="E6372" s="48" t="s">
        <v>14348</v>
      </c>
      <c r="F6372" s="49">
        <v>41639</v>
      </c>
      <c r="G6372" s="50">
        <v>-2296</v>
      </c>
      <c r="H6372" s="21">
        <v>0</v>
      </c>
      <c r="I6372" s="23" t="s">
        <v>2367</v>
      </c>
    </row>
    <row r="6373" spans="3:9">
      <c r="C6373" s="46" t="s">
        <v>1</v>
      </c>
      <c r="D6373" s="47" t="s">
        <v>2150</v>
      </c>
      <c r="E6373" s="48" t="s">
        <v>14349</v>
      </c>
      <c r="F6373" s="49">
        <v>41639</v>
      </c>
      <c r="G6373" s="50">
        <v>-2432</v>
      </c>
      <c r="H6373" s="21">
        <v>0</v>
      </c>
      <c r="I6373" s="23" t="s">
        <v>2368</v>
      </c>
    </row>
    <row r="6374" spans="3:9">
      <c r="C6374" s="46" t="s">
        <v>1</v>
      </c>
      <c r="D6374" s="47" t="s">
        <v>2150</v>
      </c>
      <c r="E6374" s="48" t="s">
        <v>14350</v>
      </c>
      <c r="F6374" s="49">
        <v>41639</v>
      </c>
      <c r="G6374" s="50">
        <v>-2009</v>
      </c>
      <c r="H6374" s="21">
        <v>0</v>
      </c>
      <c r="I6374" s="23" t="s">
        <v>2369</v>
      </c>
    </row>
    <row r="6375" spans="3:9">
      <c r="C6375" s="46" t="s">
        <v>1</v>
      </c>
      <c r="D6375" s="47" t="s">
        <v>2150</v>
      </c>
      <c r="E6375" s="48" t="s">
        <v>14351</v>
      </c>
      <c r="F6375" s="49">
        <v>41639</v>
      </c>
      <c r="G6375" s="50">
        <v>-2459.29</v>
      </c>
      <c r="H6375" s="21">
        <v>0</v>
      </c>
      <c r="I6375" s="23" t="s">
        <v>2370</v>
      </c>
    </row>
    <row r="6376" spans="3:9">
      <c r="C6376" s="46" t="s">
        <v>1</v>
      </c>
      <c r="D6376" s="47" t="s">
        <v>2150</v>
      </c>
      <c r="E6376" s="48" t="s">
        <v>14352</v>
      </c>
      <c r="F6376" s="49">
        <v>41639</v>
      </c>
      <c r="G6376" s="50">
        <v>-6027.01</v>
      </c>
      <c r="H6376" s="21">
        <v>0</v>
      </c>
      <c r="I6376" s="23" t="s">
        <v>2371</v>
      </c>
    </row>
    <row r="6377" spans="3:9">
      <c r="C6377" s="46" t="s">
        <v>1</v>
      </c>
      <c r="D6377" s="47" t="s">
        <v>2150</v>
      </c>
      <c r="E6377" s="48" t="s">
        <v>14353</v>
      </c>
      <c r="F6377" s="49">
        <v>41639</v>
      </c>
      <c r="G6377" s="50">
        <v>-7055</v>
      </c>
      <c r="H6377" s="21">
        <v>0</v>
      </c>
      <c r="I6377" s="23" t="s">
        <v>2372</v>
      </c>
    </row>
    <row r="6378" spans="3:9">
      <c r="C6378" s="46" t="s">
        <v>1</v>
      </c>
      <c r="D6378" s="47" t="s">
        <v>2150</v>
      </c>
      <c r="E6378" s="48" t="s">
        <v>14354</v>
      </c>
      <c r="F6378" s="49">
        <v>41639</v>
      </c>
      <c r="G6378" s="50">
        <v>-456</v>
      </c>
      <c r="H6378" s="21">
        <v>0</v>
      </c>
      <c r="I6378" s="23" t="s">
        <v>2373</v>
      </c>
    </row>
    <row r="6379" spans="3:9">
      <c r="C6379" s="46" t="s">
        <v>1</v>
      </c>
      <c r="D6379" s="47" t="s">
        <v>2150</v>
      </c>
      <c r="E6379" s="48" t="s">
        <v>14355</v>
      </c>
      <c r="F6379" s="49">
        <v>41639</v>
      </c>
      <c r="G6379" s="50">
        <v>-430.5</v>
      </c>
      <c r="H6379" s="21">
        <v>0</v>
      </c>
      <c r="I6379" s="23" t="s">
        <v>2374</v>
      </c>
    </row>
    <row r="6380" spans="3:9">
      <c r="C6380" s="46" t="s">
        <v>1</v>
      </c>
      <c r="D6380" s="47" t="s">
        <v>2150</v>
      </c>
      <c r="E6380" s="48" t="s">
        <v>14356</v>
      </c>
      <c r="F6380" s="49">
        <v>41639</v>
      </c>
      <c r="G6380" s="50">
        <v>-456</v>
      </c>
      <c r="H6380" s="21">
        <v>0</v>
      </c>
      <c r="I6380" s="23" t="s">
        <v>2375</v>
      </c>
    </row>
    <row r="6381" spans="3:9">
      <c r="C6381" s="46" t="s">
        <v>1</v>
      </c>
      <c r="D6381" s="47" t="s">
        <v>2150</v>
      </c>
      <c r="E6381" s="48" t="s">
        <v>14357</v>
      </c>
      <c r="F6381" s="49">
        <v>41639</v>
      </c>
      <c r="G6381" s="50">
        <v>-430.5</v>
      </c>
      <c r="H6381" s="21">
        <v>0</v>
      </c>
      <c r="I6381" s="23" t="s">
        <v>2376</v>
      </c>
    </row>
    <row r="6382" spans="3:9">
      <c r="C6382" s="46" t="s">
        <v>1</v>
      </c>
      <c r="D6382" s="47" t="s">
        <v>2150</v>
      </c>
      <c r="E6382" s="48" t="s">
        <v>14358</v>
      </c>
      <c r="F6382" s="49">
        <v>41639</v>
      </c>
      <c r="G6382" s="50">
        <v>-513.05999999999995</v>
      </c>
      <c r="H6382" s="21">
        <v>0</v>
      </c>
      <c r="I6382" s="23" t="s">
        <v>2377</v>
      </c>
    </row>
    <row r="6383" spans="3:9">
      <c r="C6383" s="46" t="s">
        <v>1</v>
      </c>
      <c r="D6383" s="47" t="s">
        <v>2150</v>
      </c>
      <c r="E6383" s="48" t="s">
        <v>14359</v>
      </c>
      <c r="F6383" s="49">
        <v>41639</v>
      </c>
      <c r="G6383" s="50">
        <v>-543.45000000000005</v>
      </c>
      <c r="H6383" s="21">
        <v>0</v>
      </c>
      <c r="I6383" s="23" t="s">
        <v>2332</v>
      </c>
    </row>
    <row r="6384" spans="3:9">
      <c r="C6384" s="46" t="s">
        <v>1</v>
      </c>
      <c r="D6384" s="47" t="s">
        <v>2150</v>
      </c>
      <c r="E6384" s="48" t="s">
        <v>14360</v>
      </c>
      <c r="F6384" s="49">
        <v>41639</v>
      </c>
      <c r="G6384" s="50">
        <v>-5466.08</v>
      </c>
      <c r="H6384" s="21">
        <v>0</v>
      </c>
      <c r="I6384" s="23" t="s">
        <v>2378</v>
      </c>
    </row>
    <row r="6385" spans="3:9">
      <c r="C6385" s="46" t="s">
        <v>1</v>
      </c>
      <c r="D6385" s="47" t="s">
        <v>2150</v>
      </c>
      <c r="E6385" s="48" t="s">
        <v>14361</v>
      </c>
      <c r="F6385" s="49">
        <v>41639</v>
      </c>
      <c r="G6385" s="50">
        <v>-5789.86</v>
      </c>
      <c r="H6385" s="21">
        <v>0</v>
      </c>
      <c r="I6385" s="23" t="s">
        <v>2379</v>
      </c>
    </row>
    <row r="6386" spans="3:9">
      <c r="C6386" s="46" t="s">
        <v>1</v>
      </c>
      <c r="D6386" s="47" t="s">
        <v>2150</v>
      </c>
      <c r="E6386" s="48" t="s">
        <v>14362</v>
      </c>
      <c r="F6386" s="49">
        <v>41639</v>
      </c>
      <c r="G6386" s="50">
        <v>-854</v>
      </c>
      <c r="H6386" s="21">
        <v>0</v>
      </c>
      <c r="I6386" s="23" t="s">
        <v>2380</v>
      </c>
    </row>
    <row r="6387" spans="3:9">
      <c r="C6387" s="46" t="s">
        <v>1</v>
      </c>
      <c r="D6387" s="47" t="s">
        <v>2150</v>
      </c>
      <c r="E6387" s="48" t="s">
        <v>14363</v>
      </c>
      <c r="F6387" s="49">
        <v>41639</v>
      </c>
      <c r="G6387" s="50">
        <v>-904.59</v>
      </c>
      <c r="H6387" s="21">
        <v>0</v>
      </c>
      <c r="I6387" s="23" t="s">
        <v>2381</v>
      </c>
    </row>
    <row r="6388" spans="3:9">
      <c r="C6388" s="46" t="s">
        <v>1</v>
      </c>
      <c r="D6388" s="47" t="s">
        <v>2150</v>
      </c>
      <c r="E6388" s="48" t="s">
        <v>14364</v>
      </c>
      <c r="F6388" s="49">
        <v>41639</v>
      </c>
      <c r="G6388" s="50">
        <v>-889.7</v>
      </c>
      <c r="H6388" s="21">
        <v>0</v>
      </c>
      <c r="I6388" s="23" t="s">
        <v>2382</v>
      </c>
    </row>
    <row r="6389" spans="3:9">
      <c r="C6389" s="46" t="s">
        <v>1</v>
      </c>
      <c r="D6389" s="47" t="s">
        <v>2150</v>
      </c>
      <c r="E6389" s="48" t="s">
        <v>14365</v>
      </c>
      <c r="F6389" s="49">
        <v>41639</v>
      </c>
      <c r="G6389" s="50">
        <v>-942.4</v>
      </c>
      <c r="H6389" s="21">
        <v>0</v>
      </c>
      <c r="I6389" s="23" t="s">
        <v>2383</v>
      </c>
    </row>
    <row r="6390" spans="3:9">
      <c r="C6390" s="46" t="s">
        <v>1</v>
      </c>
      <c r="D6390" s="47" t="s">
        <v>2150</v>
      </c>
      <c r="E6390" s="48" t="s">
        <v>14366</v>
      </c>
      <c r="F6390" s="49">
        <v>41639</v>
      </c>
      <c r="G6390" s="50">
        <v>-723.68</v>
      </c>
      <c r="H6390" s="21">
        <v>0</v>
      </c>
      <c r="I6390" s="23" t="s">
        <v>2384</v>
      </c>
    </row>
    <row r="6391" spans="3:9">
      <c r="C6391" s="46" t="s">
        <v>1</v>
      </c>
      <c r="D6391" s="47" t="s">
        <v>2150</v>
      </c>
      <c r="E6391" s="48" t="s">
        <v>14367</v>
      </c>
      <c r="F6391" s="49">
        <v>41639</v>
      </c>
      <c r="G6391" s="50">
        <v>-683.2</v>
      </c>
      <c r="H6391" s="21">
        <v>0</v>
      </c>
      <c r="I6391" s="23" t="s">
        <v>2385</v>
      </c>
    </row>
    <row r="6392" spans="3:9">
      <c r="C6392" s="46" t="s">
        <v>1</v>
      </c>
      <c r="D6392" s="47" t="s">
        <v>2150</v>
      </c>
      <c r="E6392" s="48" t="s">
        <v>14368</v>
      </c>
      <c r="F6392" s="49">
        <v>41639</v>
      </c>
      <c r="G6392" s="50">
        <v>-1089.8800000000001</v>
      </c>
      <c r="H6392" s="21">
        <v>0</v>
      </c>
      <c r="I6392" s="23" t="s">
        <v>2386</v>
      </c>
    </row>
    <row r="6393" spans="3:9">
      <c r="C6393" s="46" t="s">
        <v>1</v>
      </c>
      <c r="D6393" s="47" t="s">
        <v>2150</v>
      </c>
      <c r="E6393" s="48" t="s">
        <v>14369</v>
      </c>
      <c r="F6393" s="49">
        <v>41639</v>
      </c>
      <c r="G6393" s="50">
        <v>-1154.44</v>
      </c>
      <c r="H6393" s="21">
        <v>0</v>
      </c>
      <c r="I6393" s="23" t="s">
        <v>2387</v>
      </c>
    </row>
    <row r="6394" spans="3:9">
      <c r="C6394" s="46" t="s">
        <v>1</v>
      </c>
      <c r="D6394" s="47" t="s">
        <v>2150</v>
      </c>
      <c r="E6394" s="48" t="s">
        <v>14370</v>
      </c>
      <c r="F6394" s="49">
        <v>41639</v>
      </c>
      <c r="G6394" s="50">
        <v>-854</v>
      </c>
      <c r="H6394" s="21">
        <v>0</v>
      </c>
      <c r="I6394" s="23" t="s">
        <v>2388</v>
      </c>
    </row>
    <row r="6395" spans="3:9">
      <c r="C6395" s="46" t="s">
        <v>1</v>
      </c>
      <c r="D6395" s="47" t="s">
        <v>2150</v>
      </c>
      <c r="E6395" s="48" t="s">
        <v>14371</v>
      </c>
      <c r="F6395" s="49">
        <v>41639</v>
      </c>
      <c r="G6395" s="50">
        <v>-904.59</v>
      </c>
      <c r="H6395" s="21">
        <v>0</v>
      </c>
      <c r="I6395" s="23" t="s">
        <v>2389</v>
      </c>
    </row>
    <row r="6396" spans="3:9">
      <c r="C6396" s="46" t="s">
        <v>1</v>
      </c>
      <c r="D6396" s="47" t="s">
        <v>2150</v>
      </c>
      <c r="E6396" s="48" t="s">
        <v>14372</v>
      </c>
      <c r="F6396" s="49">
        <v>41639</v>
      </c>
      <c r="G6396" s="50">
        <v>-2148.63</v>
      </c>
      <c r="H6396" s="21">
        <v>0</v>
      </c>
      <c r="I6396" s="23" t="s">
        <v>2390</v>
      </c>
    </row>
    <row r="6397" spans="3:9">
      <c r="C6397" s="46" t="s">
        <v>1</v>
      </c>
      <c r="D6397" s="47" t="s">
        <v>2150</v>
      </c>
      <c r="E6397" s="48" t="s">
        <v>14373</v>
      </c>
      <c r="F6397" s="49">
        <v>41639</v>
      </c>
      <c r="G6397" s="50">
        <v>-2275.9</v>
      </c>
      <c r="H6397" s="21">
        <v>0</v>
      </c>
      <c r="I6397" s="23" t="s">
        <v>2391</v>
      </c>
    </row>
    <row r="6398" spans="3:9">
      <c r="C6398" s="46" t="s">
        <v>1</v>
      </c>
      <c r="D6398" s="47" t="s">
        <v>2150</v>
      </c>
      <c r="E6398" s="48" t="s">
        <v>14374</v>
      </c>
      <c r="F6398" s="49">
        <v>41639</v>
      </c>
      <c r="G6398" s="50">
        <v>-344.4</v>
      </c>
      <c r="H6398" s="21">
        <v>0</v>
      </c>
      <c r="I6398" s="23" t="s">
        <v>2392</v>
      </c>
    </row>
    <row r="6399" spans="3:9">
      <c r="C6399" s="46" t="s">
        <v>1</v>
      </c>
      <c r="D6399" s="47" t="s">
        <v>2150</v>
      </c>
      <c r="E6399" s="48" t="s">
        <v>14375</v>
      </c>
      <c r="F6399" s="49">
        <v>41639</v>
      </c>
      <c r="G6399" s="50">
        <v>-364.8</v>
      </c>
      <c r="H6399" s="21">
        <v>0</v>
      </c>
      <c r="I6399" s="23" t="s">
        <v>2393</v>
      </c>
    </row>
    <row r="6400" spans="3:9">
      <c r="C6400" s="46" t="s">
        <v>1</v>
      </c>
      <c r="D6400" s="47" t="s">
        <v>2150</v>
      </c>
      <c r="E6400" s="48" t="s">
        <v>14376</v>
      </c>
      <c r="F6400" s="49">
        <v>41639</v>
      </c>
      <c r="G6400" s="50">
        <v>-16672.080000000002</v>
      </c>
      <c r="H6400" s="21">
        <v>0</v>
      </c>
      <c r="I6400" s="23" t="s">
        <v>2394</v>
      </c>
    </row>
    <row r="6401" spans="3:9">
      <c r="C6401" s="46" t="s">
        <v>1</v>
      </c>
      <c r="D6401" s="47" t="s">
        <v>2150</v>
      </c>
      <c r="E6401" s="48" t="s">
        <v>14377</v>
      </c>
      <c r="F6401" s="49">
        <v>41639</v>
      </c>
      <c r="G6401" s="50">
        <v>-17385.12</v>
      </c>
      <c r="H6401" s="21">
        <v>0</v>
      </c>
      <c r="I6401" s="23" t="s">
        <v>2395</v>
      </c>
    </row>
    <row r="6402" spans="3:9">
      <c r="C6402" s="46" t="s">
        <v>1</v>
      </c>
      <c r="D6402" s="47" t="s">
        <v>2150</v>
      </c>
      <c r="E6402" s="48" t="s">
        <v>14378</v>
      </c>
      <c r="F6402" s="49">
        <v>41639</v>
      </c>
      <c r="G6402" s="50">
        <v>-1640.58</v>
      </c>
      <c r="H6402" s="21">
        <v>0</v>
      </c>
      <c r="I6402" s="23" t="s">
        <v>2396</v>
      </c>
    </row>
    <row r="6403" spans="3:9">
      <c r="C6403" s="46" t="s">
        <v>1</v>
      </c>
      <c r="D6403" s="47" t="s">
        <v>2150</v>
      </c>
      <c r="E6403" s="48" t="s">
        <v>14379</v>
      </c>
      <c r="F6403" s="49">
        <v>41639</v>
      </c>
      <c r="G6403" s="50">
        <v>-1737.77</v>
      </c>
      <c r="H6403" s="21">
        <v>0</v>
      </c>
      <c r="I6403" s="23" t="s">
        <v>2397</v>
      </c>
    </row>
    <row r="6404" spans="3:9">
      <c r="C6404" s="46" t="s">
        <v>1</v>
      </c>
      <c r="D6404" s="47" t="s">
        <v>2150</v>
      </c>
      <c r="E6404" s="48" t="s">
        <v>14380</v>
      </c>
      <c r="F6404" s="49">
        <v>41639</v>
      </c>
      <c r="G6404" s="50">
        <v>-4276.3</v>
      </c>
      <c r="H6404" s="21">
        <v>0</v>
      </c>
      <c r="I6404" s="23" t="s">
        <v>2398</v>
      </c>
    </row>
    <row r="6405" spans="3:9">
      <c r="C6405" s="46" t="s">
        <v>1</v>
      </c>
      <c r="D6405" s="47" t="s">
        <v>2150</v>
      </c>
      <c r="E6405" s="48" t="s">
        <v>14381</v>
      </c>
      <c r="F6405" s="49">
        <v>41639</v>
      </c>
      <c r="G6405" s="50">
        <v>-4529.6000000000004</v>
      </c>
      <c r="H6405" s="21">
        <v>0</v>
      </c>
      <c r="I6405" s="23" t="s">
        <v>2399</v>
      </c>
    </row>
    <row r="6406" spans="3:9">
      <c r="C6406" s="46" t="s">
        <v>1</v>
      </c>
      <c r="D6406" s="47" t="s">
        <v>2150</v>
      </c>
      <c r="E6406" s="48" t="s">
        <v>14382</v>
      </c>
      <c r="F6406" s="49">
        <v>41310</v>
      </c>
      <c r="G6406" s="50">
        <v>-1471587.64</v>
      </c>
      <c r="H6406" s="21" t="s">
        <v>1387</v>
      </c>
      <c r="I6406" s="23" t="s">
        <v>8221</v>
      </c>
    </row>
    <row r="6407" spans="3:9">
      <c r="C6407" s="46" t="s">
        <v>1</v>
      </c>
      <c r="D6407" s="47" t="s">
        <v>2150</v>
      </c>
      <c r="E6407" s="48" t="s">
        <v>14383</v>
      </c>
      <c r="F6407" s="49">
        <v>41310</v>
      </c>
      <c r="G6407" s="50">
        <v>367896.91</v>
      </c>
      <c r="H6407" s="21">
        <v>0</v>
      </c>
      <c r="I6407" s="23" t="s">
        <v>2151</v>
      </c>
    </row>
    <row r="6408" spans="3:9">
      <c r="C6408" s="46" t="s">
        <v>1</v>
      </c>
      <c r="D6408" s="47" t="s">
        <v>2150</v>
      </c>
      <c r="E6408" s="48" t="s">
        <v>14384</v>
      </c>
      <c r="F6408" s="49">
        <v>41310</v>
      </c>
      <c r="G6408" s="50">
        <v>-367896.91</v>
      </c>
      <c r="H6408" s="21">
        <v>0</v>
      </c>
      <c r="I6408" s="23" t="s">
        <v>19944</v>
      </c>
    </row>
    <row r="6409" spans="3:9">
      <c r="C6409" s="46" t="s">
        <v>1</v>
      </c>
      <c r="D6409" s="47" t="s">
        <v>2150</v>
      </c>
      <c r="E6409" s="48" t="s">
        <v>14385</v>
      </c>
      <c r="F6409" s="49">
        <v>41310</v>
      </c>
      <c r="G6409" s="50">
        <v>367896.91</v>
      </c>
      <c r="H6409" s="21">
        <v>0</v>
      </c>
      <c r="I6409" s="23" t="s">
        <v>19945</v>
      </c>
    </row>
    <row r="6410" spans="3:9">
      <c r="C6410" s="46" t="s">
        <v>1</v>
      </c>
      <c r="D6410" s="47" t="s">
        <v>2150</v>
      </c>
      <c r="E6410" s="48" t="s">
        <v>14386</v>
      </c>
      <c r="F6410" s="49">
        <v>41470</v>
      </c>
      <c r="G6410" s="50">
        <v>-1779.4</v>
      </c>
      <c r="H6410" s="21">
        <v>0</v>
      </c>
      <c r="I6410" s="23" t="s">
        <v>2160</v>
      </c>
    </row>
    <row r="6411" spans="3:9">
      <c r="C6411" s="46" t="s">
        <v>1</v>
      </c>
      <c r="D6411" s="47" t="s">
        <v>2150</v>
      </c>
      <c r="E6411" s="48" t="s">
        <v>14387</v>
      </c>
      <c r="F6411" s="49">
        <v>41470</v>
      </c>
      <c r="G6411" s="50">
        <v>-1884.8</v>
      </c>
      <c r="H6411" s="21">
        <v>0</v>
      </c>
      <c r="I6411" s="23" t="s">
        <v>2161</v>
      </c>
    </row>
    <row r="6412" spans="3:9">
      <c r="C6412" s="46" t="s">
        <v>1</v>
      </c>
      <c r="D6412" s="47" t="s">
        <v>2150</v>
      </c>
      <c r="E6412" s="48" t="s">
        <v>14388</v>
      </c>
      <c r="F6412" s="49">
        <v>41470</v>
      </c>
      <c r="G6412" s="50">
        <v>-1064.4000000000001</v>
      </c>
      <c r="H6412" s="21">
        <v>0</v>
      </c>
      <c r="I6412" s="23" t="s">
        <v>2162</v>
      </c>
    </row>
    <row r="6413" spans="3:9">
      <c r="C6413" s="46" t="s">
        <v>1</v>
      </c>
      <c r="D6413" s="47" t="s">
        <v>2150</v>
      </c>
      <c r="E6413" s="48" t="s">
        <v>14389</v>
      </c>
      <c r="F6413" s="49">
        <v>41470</v>
      </c>
      <c r="G6413" s="50">
        <v>-1127.44</v>
      </c>
      <c r="H6413" s="21">
        <v>0</v>
      </c>
      <c r="I6413" s="23" t="s">
        <v>2163</v>
      </c>
    </row>
    <row r="6414" spans="3:9">
      <c r="C6414" s="46" t="s">
        <v>1</v>
      </c>
      <c r="D6414" s="47" t="s">
        <v>2150</v>
      </c>
      <c r="E6414" s="48" t="s">
        <v>14390</v>
      </c>
      <c r="F6414" s="49">
        <v>41487</v>
      </c>
      <c r="G6414" s="50">
        <v>-367896.91</v>
      </c>
      <c r="H6414" s="21">
        <v>0</v>
      </c>
      <c r="I6414" s="23" t="s">
        <v>2164</v>
      </c>
    </row>
    <row r="6415" spans="3:9">
      <c r="C6415" s="46" t="s">
        <v>1</v>
      </c>
      <c r="D6415" s="47" t="s">
        <v>2150</v>
      </c>
      <c r="E6415" s="48" t="s">
        <v>14391</v>
      </c>
      <c r="F6415" s="49">
        <v>41494</v>
      </c>
      <c r="G6415" s="50">
        <v>-386.14</v>
      </c>
      <c r="H6415" s="21">
        <v>0</v>
      </c>
      <c r="I6415" s="23" t="s">
        <v>2165</v>
      </c>
    </row>
    <row r="6416" spans="3:9">
      <c r="C6416" s="46" t="s">
        <v>1</v>
      </c>
      <c r="D6416" s="47" t="s">
        <v>2150</v>
      </c>
      <c r="E6416" s="48" t="s">
        <v>14392</v>
      </c>
      <c r="F6416" s="49">
        <v>41494</v>
      </c>
      <c r="G6416" s="50">
        <v>-409.02</v>
      </c>
      <c r="H6416" s="21">
        <v>0</v>
      </c>
      <c r="I6416" s="23" t="s">
        <v>2166</v>
      </c>
    </row>
    <row r="6417" spans="3:9">
      <c r="C6417" s="46" t="s">
        <v>1</v>
      </c>
      <c r="D6417" s="47" t="s">
        <v>2150</v>
      </c>
      <c r="E6417" s="48" t="s">
        <v>14393</v>
      </c>
      <c r="F6417" s="49">
        <v>41512</v>
      </c>
      <c r="G6417" s="50">
        <v>-7569.99</v>
      </c>
      <c r="H6417" s="21">
        <v>0</v>
      </c>
      <c r="I6417" s="23" t="s">
        <v>2167</v>
      </c>
    </row>
    <row r="6418" spans="3:9">
      <c r="C6418" s="46" t="s">
        <v>1</v>
      </c>
      <c r="D6418" s="47" t="s">
        <v>2150</v>
      </c>
      <c r="E6418" s="48" t="s">
        <v>14394</v>
      </c>
      <c r="F6418" s="49">
        <v>41512</v>
      </c>
      <c r="G6418" s="50">
        <v>-1201.0999999999999</v>
      </c>
      <c r="H6418" s="21">
        <v>0</v>
      </c>
      <c r="I6418" s="23" t="s">
        <v>2168</v>
      </c>
    </row>
    <row r="6419" spans="3:9">
      <c r="C6419" s="46" t="s">
        <v>1</v>
      </c>
      <c r="D6419" s="47" t="s">
        <v>2150</v>
      </c>
      <c r="E6419" s="48" t="s">
        <v>14395</v>
      </c>
      <c r="F6419" s="49">
        <v>41512</v>
      </c>
      <c r="G6419" s="50">
        <v>-1272.23</v>
      </c>
      <c r="H6419" s="21">
        <v>0</v>
      </c>
      <c r="I6419" s="23" t="s">
        <v>2169</v>
      </c>
    </row>
    <row r="6420" spans="3:9">
      <c r="C6420" s="46" t="s">
        <v>1</v>
      </c>
      <c r="D6420" s="47" t="s">
        <v>2150</v>
      </c>
      <c r="E6420" s="48" t="s">
        <v>14396</v>
      </c>
      <c r="F6420" s="49">
        <v>41512</v>
      </c>
      <c r="G6420" s="50">
        <v>-50</v>
      </c>
      <c r="H6420" s="21">
        <v>0</v>
      </c>
      <c r="I6420" s="23" t="s">
        <v>2170</v>
      </c>
    </row>
    <row r="6421" spans="3:9">
      <c r="C6421" s="46" t="s">
        <v>1</v>
      </c>
      <c r="D6421" s="47" t="s">
        <v>2150</v>
      </c>
      <c r="E6421" s="48" t="s">
        <v>14397</v>
      </c>
      <c r="F6421" s="49">
        <v>41512</v>
      </c>
      <c r="G6421" s="50">
        <v>7569.99</v>
      </c>
      <c r="H6421" s="21">
        <v>0</v>
      </c>
      <c r="I6421" s="23" t="s">
        <v>2171</v>
      </c>
    </row>
    <row r="6422" spans="3:9">
      <c r="C6422" s="46" t="s">
        <v>1</v>
      </c>
      <c r="D6422" s="47" t="s">
        <v>2150</v>
      </c>
      <c r="E6422" s="48" t="s">
        <v>14398</v>
      </c>
      <c r="F6422" s="49">
        <v>41513</v>
      </c>
      <c r="G6422" s="50">
        <v>-24086.87</v>
      </c>
      <c r="H6422" s="21">
        <v>0</v>
      </c>
      <c r="I6422" s="23" t="s">
        <v>2172</v>
      </c>
    </row>
    <row r="6423" spans="3:9">
      <c r="C6423" s="46" t="s">
        <v>1</v>
      </c>
      <c r="D6423" s="47" t="s">
        <v>2150</v>
      </c>
      <c r="E6423" s="48" t="s">
        <v>14399</v>
      </c>
      <c r="F6423" s="49">
        <v>41513</v>
      </c>
      <c r="G6423" s="50">
        <v>-20664.45</v>
      </c>
      <c r="H6423" s="21">
        <v>0</v>
      </c>
      <c r="I6423" s="23" t="s">
        <v>2173</v>
      </c>
    </row>
    <row r="6424" spans="3:9">
      <c r="C6424" s="46" t="s">
        <v>1</v>
      </c>
      <c r="D6424" s="47" t="s">
        <v>2150</v>
      </c>
      <c r="E6424" s="48" t="s">
        <v>14400</v>
      </c>
      <c r="F6424" s="49">
        <v>41513</v>
      </c>
      <c r="G6424" s="50">
        <v>-15768.48</v>
      </c>
      <c r="H6424" s="21">
        <v>0</v>
      </c>
      <c r="I6424" s="23" t="s">
        <v>2174</v>
      </c>
    </row>
    <row r="6425" spans="3:9">
      <c r="C6425" s="46" t="s">
        <v>1</v>
      </c>
      <c r="D6425" s="47" t="s">
        <v>2150</v>
      </c>
      <c r="E6425" s="48" t="s">
        <v>14401</v>
      </c>
      <c r="F6425" s="49">
        <v>41513</v>
      </c>
      <c r="G6425" s="50">
        <v>-15254.82</v>
      </c>
      <c r="H6425" s="21">
        <v>0</v>
      </c>
      <c r="I6425" s="23" t="s">
        <v>2175</v>
      </c>
    </row>
    <row r="6426" spans="3:9">
      <c r="C6426" s="46" t="s">
        <v>1</v>
      </c>
      <c r="D6426" s="47" t="s">
        <v>2150</v>
      </c>
      <c r="E6426" s="48" t="s">
        <v>14402</v>
      </c>
      <c r="F6426" s="49">
        <v>41513</v>
      </c>
      <c r="G6426" s="50">
        <v>-16158.42</v>
      </c>
      <c r="H6426" s="21">
        <v>0</v>
      </c>
      <c r="I6426" s="23" t="s">
        <v>2176</v>
      </c>
    </row>
    <row r="6427" spans="3:9">
      <c r="C6427" s="46" t="s">
        <v>1</v>
      </c>
      <c r="D6427" s="47" t="s">
        <v>2150</v>
      </c>
      <c r="E6427" s="48" t="s">
        <v>14403</v>
      </c>
      <c r="F6427" s="49">
        <v>41513</v>
      </c>
      <c r="G6427" s="50">
        <v>-214.5</v>
      </c>
      <c r="H6427" s="21">
        <v>0</v>
      </c>
      <c r="I6427" s="23" t="s">
        <v>2177</v>
      </c>
    </row>
    <row r="6428" spans="3:9">
      <c r="C6428" s="46" t="s">
        <v>1</v>
      </c>
      <c r="D6428" s="47" t="s">
        <v>2150</v>
      </c>
      <c r="E6428" s="48" t="s">
        <v>14404</v>
      </c>
      <c r="F6428" s="49">
        <v>41513</v>
      </c>
      <c r="G6428" s="50">
        <v>-29773.38</v>
      </c>
      <c r="H6428" s="21">
        <v>0</v>
      </c>
      <c r="I6428" s="23" t="s">
        <v>2178</v>
      </c>
    </row>
    <row r="6429" spans="3:9">
      <c r="C6429" s="46" t="s">
        <v>1</v>
      </c>
      <c r="D6429" s="47" t="s">
        <v>2150</v>
      </c>
      <c r="E6429" s="48" t="s">
        <v>14405</v>
      </c>
      <c r="F6429" s="49">
        <v>41513</v>
      </c>
      <c r="G6429" s="50">
        <v>-6888</v>
      </c>
      <c r="H6429" s="21">
        <v>0</v>
      </c>
      <c r="I6429" s="23" t="s">
        <v>2179</v>
      </c>
    </row>
    <row r="6430" spans="3:9">
      <c r="C6430" s="46" t="s">
        <v>1</v>
      </c>
      <c r="D6430" s="47" t="s">
        <v>2150</v>
      </c>
      <c r="E6430" s="48" t="s">
        <v>14406</v>
      </c>
      <c r="F6430" s="49">
        <v>41513</v>
      </c>
      <c r="G6430" s="50">
        <v>-5256.16</v>
      </c>
      <c r="H6430" s="21">
        <v>0</v>
      </c>
      <c r="I6430" s="23" t="s">
        <v>2180</v>
      </c>
    </row>
    <row r="6431" spans="3:9">
      <c r="C6431" s="46" t="s">
        <v>1</v>
      </c>
      <c r="D6431" s="47" t="s">
        <v>2150</v>
      </c>
      <c r="E6431" s="48" t="s">
        <v>14407</v>
      </c>
      <c r="F6431" s="49">
        <v>41516</v>
      </c>
      <c r="G6431" s="50">
        <v>-7061.35</v>
      </c>
      <c r="H6431" s="21">
        <v>0</v>
      </c>
      <c r="I6431" s="23" t="s">
        <v>2181</v>
      </c>
    </row>
    <row r="6432" spans="3:9">
      <c r="C6432" s="46" t="s">
        <v>1</v>
      </c>
      <c r="D6432" s="47" t="s">
        <v>2150</v>
      </c>
      <c r="E6432" s="48" t="s">
        <v>14408</v>
      </c>
      <c r="F6432" s="49">
        <v>41516</v>
      </c>
      <c r="G6432" s="50">
        <v>-4851.54</v>
      </c>
      <c r="H6432" s="21">
        <v>0</v>
      </c>
      <c r="I6432" s="23" t="s">
        <v>2182</v>
      </c>
    </row>
    <row r="6433" spans="3:9">
      <c r="C6433" s="46" t="s">
        <v>1</v>
      </c>
      <c r="D6433" s="47" t="s">
        <v>2150</v>
      </c>
      <c r="E6433" s="48" t="s">
        <v>14409</v>
      </c>
      <c r="F6433" s="49">
        <v>41516</v>
      </c>
      <c r="G6433" s="50">
        <v>-888.17</v>
      </c>
      <c r="H6433" s="21">
        <v>0</v>
      </c>
      <c r="I6433" s="23" t="s">
        <v>2183</v>
      </c>
    </row>
    <row r="6434" spans="3:9">
      <c r="C6434" s="46" t="s">
        <v>1</v>
      </c>
      <c r="D6434" s="47" t="s">
        <v>2150</v>
      </c>
      <c r="E6434" s="48" t="s">
        <v>14410</v>
      </c>
      <c r="F6434" s="49">
        <v>41516</v>
      </c>
      <c r="G6434" s="50">
        <v>-940.77</v>
      </c>
      <c r="H6434" s="21">
        <v>0</v>
      </c>
      <c r="I6434" s="23" t="s">
        <v>2184</v>
      </c>
    </row>
    <row r="6435" spans="3:9">
      <c r="C6435" s="46" t="s">
        <v>1</v>
      </c>
      <c r="D6435" s="47" t="s">
        <v>2150</v>
      </c>
      <c r="E6435" s="48" t="s">
        <v>14411</v>
      </c>
      <c r="F6435" s="49">
        <v>41527</v>
      </c>
      <c r="G6435" s="50">
        <v>-193.07</v>
      </c>
      <c r="H6435" s="21">
        <v>0</v>
      </c>
      <c r="I6435" s="23" t="s">
        <v>2185</v>
      </c>
    </row>
    <row r="6436" spans="3:9">
      <c r="C6436" s="46" t="s">
        <v>1</v>
      </c>
      <c r="D6436" s="47" t="s">
        <v>2150</v>
      </c>
      <c r="E6436" s="48" t="s">
        <v>14412</v>
      </c>
      <c r="F6436" s="49">
        <v>41527</v>
      </c>
      <c r="G6436" s="50">
        <v>-204.51</v>
      </c>
      <c r="H6436" s="21">
        <v>0</v>
      </c>
      <c r="I6436" s="23" t="s">
        <v>2186</v>
      </c>
    </row>
    <row r="6437" spans="3:9">
      <c r="C6437" s="46" t="s">
        <v>1</v>
      </c>
      <c r="D6437" s="47" t="s">
        <v>2150</v>
      </c>
      <c r="E6437" s="48" t="s">
        <v>14413</v>
      </c>
      <c r="F6437" s="49">
        <v>41527</v>
      </c>
      <c r="G6437" s="50">
        <v>-854</v>
      </c>
      <c r="H6437" s="21">
        <v>0</v>
      </c>
      <c r="I6437" s="23" t="s">
        <v>2187</v>
      </c>
    </row>
    <row r="6438" spans="3:9">
      <c r="C6438" s="46" t="s">
        <v>1</v>
      </c>
      <c r="D6438" s="47" t="s">
        <v>2150</v>
      </c>
      <c r="E6438" s="48" t="s">
        <v>14414</v>
      </c>
      <c r="F6438" s="49">
        <v>41527</v>
      </c>
      <c r="G6438" s="50">
        <v>-904.59</v>
      </c>
      <c r="H6438" s="21">
        <v>0</v>
      </c>
      <c r="I6438" s="23" t="s">
        <v>2188</v>
      </c>
    </row>
    <row r="6439" spans="3:9">
      <c r="C6439" s="46" t="s">
        <v>1</v>
      </c>
      <c r="D6439" s="47" t="s">
        <v>2150</v>
      </c>
      <c r="E6439" s="48" t="s">
        <v>14415</v>
      </c>
      <c r="F6439" s="49">
        <v>41533</v>
      </c>
      <c r="G6439" s="50">
        <v>-2400.88</v>
      </c>
      <c r="H6439" s="21">
        <v>0</v>
      </c>
      <c r="I6439" s="23" t="s">
        <v>2189</v>
      </c>
    </row>
    <row r="6440" spans="3:9">
      <c r="C6440" s="46" t="s">
        <v>1</v>
      </c>
      <c r="D6440" s="47" t="s">
        <v>2150</v>
      </c>
      <c r="E6440" s="48" t="s">
        <v>14416</v>
      </c>
      <c r="F6440" s="49">
        <v>41533</v>
      </c>
      <c r="G6440" s="50">
        <v>-2543.1</v>
      </c>
      <c r="H6440" s="21">
        <v>0</v>
      </c>
      <c r="I6440" s="23" t="s">
        <v>2190</v>
      </c>
    </row>
    <row r="6441" spans="3:9">
      <c r="C6441" s="46" t="s">
        <v>1</v>
      </c>
      <c r="D6441" s="47" t="s">
        <v>2150</v>
      </c>
      <c r="E6441" s="48" t="s">
        <v>14417</v>
      </c>
      <c r="F6441" s="49">
        <v>41533</v>
      </c>
      <c r="G6441" s="50">
        <v>-507</v>
      </c>
      <c r="H6441" s="21">
        <v>0</v>
      </c>
      <c r="I6441" s="23" t="s">
        <v>2191</v>
      </c>
    </row>
    <row r="6442" spans="3:9">
      <c r="C6442" s="46" t="s">
        <v>1</v>
      </c>
      <c r="D6442" s="47" t="s">
        <v>2150</v>
      </c>
      <c r="E6442" s="48" t="s">
        <v>14418</v>
      </c>
      <c r="F6442" s="49">
        <v>41680</v>
      </c>
      <c r="G6442" s="50">
        <v>-88998.7</v>
      </c>
      <c r="H6442" s="21">
        <v>0</v>
      </c>
      <c r="I6442" s="23" t="s">
        <v>2415</v>
      </c>
    </row>
    <row r="6443" spans="3:9">
      <c r="C6443" s="46" t="s">
        <v>1</v>
      </c>
      <c r="D6443" s="47" t="s">
        <v>2150</v>
      </c>
      <c r="E6443" s="48" t="s">
        <v>14354</v>
      </c>
      <c r="F6443" s="49">
        <v>41639</v>
      </c>
      <c r="G6443" s="50">
        <v>-14088.5</v>
      </c>
      <c r="H6443" s="21">
        <v>0</v>
      </c>
      <c r="I6443" s="23" t="s">
        <v>2373</v>
      </c>
    </row>
    <row r="6444" spans="3:9">
      <c r="C6444" s="46" t="s">
        <v>1</v>
      </c>
      <c r="D6444" s="47" t="s">
        <v>2150</v>
      </c>
      <c r="E6444" s="48" t="s">
        <v>14382</v>
      </c>
      <c r="F6444" s="49">
        <v>41310</v>
      </c>
      <c r="G6444" s="50">
        <v>-6719935.7999999998</v>
      </c>
      <c r="H6444" s="21" t="s">
        <v>1387</v>
      </c>
      <c r="I6444" s="23" t="s">
        <v>8221</v>
      </c>
    </row>
    <row r="6445" spans="3:9">
      <c r="C6445" s="46" t="s">
        <v>1</v>
      </c>
      <c r="D6445" s="47" t="s">
        <v>2150</v>
      </c>
      <c r="E6445" s="48" t="s">
        <v>14419</v>
      </c>
      <c r="F6445" s="49">
        <v>41463</v>
      </c>
      <c r="G6445" s="50">
        <v>-143916.91</v>
      </c>
      <c r="H6445" s="21" t="s">
        <v>1554</v>
      </c>
      <c r="I6445" s="23" t="s">
        <v>19946</v>
      </c>
    </row>
    <row r="6446" spans="3:9">
      <c r="C6446" s="46" t="s">
        <v>1</v>
      </c>
      <c r="D6446" s="47" t="s">
        <v>2150</v>
      </c>
      <c r="E6446" s="48" t="s">
        <v>14420</v>
      </c>
      <c r="F6446" s="49">
        <v>41464</v>
      </c>
      <c r="G6446" s="50">
        <v>-2408.91</v>
      </c>
      <c r="H6446" s="21">
        <v>0</v>
      </c>
      <c r="I6446" s="23" t="s">
        <v>2157</v>
      </c>
    </row>
    <row r="6447" spans="3:9">
      <c r="C6447" s="46" t="s">
        <v>1</v>
      </c>
      <c r="D6447" s="47" t="s">
        <v>2150</v>
      </c>
      <c r="E6447" s="48" t="s">
        <v>14421</v>
      </c>
      <c r="F6447" s="49">
        <v>41464</v>
      </c>
      <c r="G6447" s="50">
        <v>-826.4</v>
      </c>
      <c r="H6447" s="21">
        <v>0</v>
      </c>
      <c r="I6447" s="23" t="s">
        <v>2158</v>
      </c>
    </row>
    <row r="6448" spans="3:9">
      <c r="C6448" s="46" t="s">
        <v>1</v>
      </c>
      <c r="D6448" s="47" t="s">
        <v>2150</v>
      </c>
      <c r="E6448" s="48" t="s">
        <v>14422</v>
      </c>
      <c r="F6448" s="49">
        <v>41464</v>
      </c>
      <c r="G6448" s="50">
        <v>-2551.59</v>
      </c>
      <c r="H6448" s="21">
        <v>0</v>
      </c>
      <c r="I6448" s="23" t="s">
        <v>2159</v>
      </c>
    </row>
    <row r="6449" spans="3:9">
      <c r="C6449" s="46" t="s">
        <v>1</v>
      </c>
      <c r="D6449" s="47" t="s">
        <v>2150</v>
      </c>
      <c r="E6449" s="48" t="s">
        <v>14393</v>
      </c>
      <c r="F6449" s="49">
        <v>41512</v>
      </c>
      <c r="G6449" s="50">
        <v>-117980.01</v>
      </c>
      <c r="H6449" s="21">
        <v>0</v>
      </c>
      <c r="I6449" s="23" t="s">
        <v>2167</v>
      </c>
    </row>
    <row r="6450" spans="3:9">
      <c r="C6450" s="46" t="s">
        <v>1</v>
      </c>
      <c r="D6450" s="47" t="s">
        <v>2150</v>
      </c>
      <c r="E6450" s="48" t="s">
        <v>14397</v>
      </c>
      <c r="F6450" s="49">
        <v>41512</v>
      </c>
      <c r="G6450" s="50">
        <v>117980.01</v>
      </c>
      <c r="H6450" s="21">
        <v>0</v>
      </c>
      <c r="I6450" s="23" t="s">
        <v>2171</v>
      </c>
    </row>
    <row r="6451" spans="3:9">
      <c r="C6451" s="46" t="s">
        <v>1</v>
      </c>
      <c r="D6451" s="47" t="s">
        <v>2150</v>
      </c>
      <c r="E6451" s="48" t="s">
        <v>14423</v>
      </c>
      <c r="F6451" s="49">
        <v>41152</v>
      </c>
      <c r="G6451" s="50">
        <v>-14415.3</v>
      </c>
      <c r="H6451" s="21">
        <v>0</v>
      </c>
      <c r="I6451" s="23" t="s">
        <v>19947</v>
      </c>
    </row>
    <row r="6452" spans="3:9">
      <c r="C6452" s="46" t="s">
        <v>1</v>
      </c>
      <c r="D6452" s="47" t="s">
        <v>2150</v>
      </c>
      <c r="E6452" s="48" t="s">
        <v>13929</v>
      </c>
      <c r="F6452" s="49">
        <v>41400</v>
      </c>
      <c r="G6452" s="50">
        <v>-10646.96</v>
      </c>
      <c r="H6452" s="21">
        <v>0</v>
      </c>
      <c r="I6452" s="23" t="s">
        <v>19943</v>
      </c>
    </row>
    <row r="6453" spans="3:9">
      <c r="C6453" s="46" t="s">
        <v>1</v>
      </c>
      <c r="D6453" s="47" t="s">
        <v>2150</v>
      </c>
      <c r="E6453" s="48" t="s">
        <v>13929</v>
      </c>
      <c r="F6453" s="49">
        <v>41400</v>
      </c>
      <c r="G6453" s="50">
        <v>-1300</v>
      </c>
      <c r="H6453" s="21">
        <v>0</v>
      </c>
      <c r="I6453" s="23" t="s">
        <v>19943</v>
      </c>
    </row>
    <row r="6454" spans="3:9">
      <c r="C6454" s="46" t="s">
        <v>1</v>
      </c>
      <c r="D6454" s="47" t="s">
        <v>2150</v>
      </c>
      <c r="E6454" s="48" t="s">
        <v>14355</v>
      </c>
      <c r="F6454" s="49">
        <v>41639</v>
      </c>
      <c r="G6454" s="50">
        <v>-25</v>
      </c>
      <c r="H6454" s="21">
        <v>0</v>
      </c>
      <c r="I6454" s="23" t="s">
        <v>2374</v>
      </c>
    </row>
    <row r="6455" spans="3:9">
      <c r="C6455" s="39" t="s">
        <v>8324</v>
      </c>
      <c r="D6455" s="40" t="s">
        <v>8325</v>
      </c>
      <c r="E6455" s="43" t="s">
        <v>14889</v>
      </c>
      <c r="F6455" s="44">
        <v>40585</v>
      </c>
      <c r="G6455" s="45">
        <v>-1000</v>
      </c>
      <c r="H6455" s="21" t="s">
        <v>400</v>
      </c>
      <c r="I6455" s="23" t="s">
        <v>20235</v>
      </c>
    </row>
    <row r="6456" spans="3:9">
      <c r="C6456" s="39" t="s">
        <v>8324</v>
      </c>
      <c r="D6456" s="40" t="s">
        <v>8325</v>
      </c>
      <c r="E6456" s="43" t="s">
        <v>14890</v>
      </c>
      <c r="F6456" s="44">
        <v>41091</v>
      </c>
      <c r="G6456" s="45">
        <v>-750</v>
      </c>
      <c r="H6456" s="21" t="s">
        <v>401</v>
      </c>
      <c r="I6456" s="23" t="s">
        <v>8327</v>
      </c>
    </row>
    <row r="6457" spans="3:9">
      <c r="C6457" s="39" t="s">
        <v>8324</v>
      </c>
      <c r="D6457" s="40" t="s">
        <v>8325</v>
      </c>
      <c r="E6457" s="43" t="s">
        <v>14891</v>
      </c>
      <c r="F6457" s="44">
        <v>41091</v>
      </c>
      <c r="G6457" s="45">
        <v>-750</v>
      </c>
      <c r="H6457" s="21" t="s">
        <v>402</v>
      </c>
      <c r="I6457" s="23" t="s">
        <v>8328</v>
      </c>
    </row>
    <row r="6458" spans="3:9">
      <c r="C6458" s="39" t="s">
        <v>8324</v>
      </c>
      <c r="D6458" s="40" t="s">
        <v>8325</v>
      </c>
      <c r="E6458" s="43" t="s">
        <v>16884</v>
      </c>
      <c r="F6458" s="44">
        <v>41445</v>
      </c>
      <c r="G6458" s="45">
        <v>-140250</v>
      </c>
      <c r="H6458" s="21" t="s">
        <v>403</v>
      </c>
      <c r="I6458" s="23" t="e">
        <v>#N/A</v>
      </c>
    </row>
    <row r="6459" spans="3:9">
      <c r="C6459" s="39" t="s">
        <v>8324</v>
      </c>
      <c r="D6459" s="40" t="s">
        <v>8325</v>
      </c>
      <c r="E6459" s="43" t="s">
        <v>16885</v>
      </c>
      <c r="F6459" s="44">
        <v>42187</v>
      </c>
      <c r="G6459" s="45">
        <v>-473460</v>
      </c>
      <c r="H6459" s="21" t="s">
        <v>404</v>
      </c>
      <c r="I6459" s="23" t="e">
        <v>#N/A</v>
      </c>
    </row>
    <row r="6460" spans="3:9">
      <c r="C6460" s="39" t="s">
        <v>8324</v>
      </c>
      <c r="D6460" s="40" t="s">
        <v>8325</v>
      </c>
      <c r="E6460" s="43" t="s">
        <v>16886</v>
      </c>
      <c r="F6460" s="44">
        <v>42216</v>
      </c>
      <c r="G6460" s="45">
        <v>-515580</v>
      </c>
      <c r="H6460" s="21" t="s">
        <v>405</v>
      </c>
      <c r="I6460" s="23" t="e">
        <v>#N/A</v>
      </c>
    </row>
    <row r="6461" spans="3:9">
      <c r="C6461" s="39" t="s">
        <v>8324</v>
      </c>
      <c r="D6461" s="40" t="s">
        <v>8325</v>
      </c>
      <c r="E6461" s="43" t="s">
        <v>16887</v>
      </c>
      <c r="F6461" s="44">
        <v>42241</v>
      </c>
      <c r="G6461" s="45">
        <v>-515580</v>
      </c>
      <c r="H6461" s="21" t="s">
        <v>406</v>
      </c>
      <c r="I6461" s="23" t="e">
        <v>#N/A</v>
      </c>
    </row>
    <row r="6462" spans="3:9">
      <c r="C6462" s="39" t="s">
        <v>8324</v>
      </c>
      <c r="D6462" s="40" t="s">
        <v>8325</v>
      </c>
      <c r="E6462" s="43" t="s">
        <v>16888</v>
      </c>
      <c r="F6462" s="44">
        <v>42243</v>
      </c>
      <c r="G6462" s="45">
        <v>-515580</v>
      </c>
      <c r="H6462" s="21" t="s">
        <v>407</v>
      </c>
      <c r="I6462" s="23" t="e">
        <v>#N/A</v>
      </c>
    </row>
    <row r="6463" spans="3:9">
      <c r="C6463" s="39" t="s">
        <v>8324</v>
      </c>
      <c r="D6463" s="40" t="s">
        <v>8325</v>
      </c>
      <c r="E6463" s="43" t="s">
        <v>16889</v>
      </c>
      <c r="F6463" s="44">
        <v>42551</v>
      </c>
      <c r="G6463" s="45">
        <v>-515580</v>
      </c>
      <c r="H6463" s="21" t="s">
        <v>408</v>
      </c>
      <c r="I6463" s="23" t="e">
        <v>#N/A</v>
      </c>
    </row>
    <row r="6464" spans="3:9">
      <c r="C6464" s="39" t="s">
        <v>8324</v>
      </c>
      <c r="D6464" s="40" t="s">
        <v>8325</v>
      </c>
      <c r="E6464" s="43" t="s">
        <v>16890</v>
      </c>
      <c r="F6464" s="44">
        <v>42551</v>
      </c>
      <c r="G6464" s="45">
        <v>-515580</v>
      </c>
      <c r="H6464" s="21" t="s">
        <v>409</v>
      </c>
      <c r="I6464" s="23" t="e">
        <v>#N/A</v>
      </c>
    </row>
    <row r="6465" spans="3:9">
      <c r="C6465" s="39" t="s">
        <v>8324</v>
      </c>
      <c r="D6465" s="40" t="s">
        <v>8325</v>
      </c>
      <c r="E6465" s="43" t="s">
        <v>16891</v>
      </c>
      <c r="F6465" s="44">
        <v>43563</v>
      </c>
      <c r="G6465" s="45">
        <v>-407398</v>
      </c>
      <c r="H6465" s="21" t="s">
        <v>410</v>
      </c>
      <c r="I6465" s="23" t="e">
        <v>#N/A</v>
      </c>
    </row>
    <row r="6466" spans="3:9">
      <c r="C6466" s="39" t="s">
        <v>8324</v>
      </c>
      <c r="D6466" s="40" t="s">
        <v>8325</v>
      </c>
      <c r="E6466" s="43" t="s">
        <v>21413</v>
      </c>
      <c r="F6466" s="44">
        <v>44744</v>
      </c>
      <c r="G6466" s="45">
        <v>-708017</v>
      </c>
      <c r="H6466" s="21" t="s">
        <v>411</v>
      </c>
      <c r="I6466" s="23" t="e">
        <v>#N/A</v>
      </c>
    </row>
    <row r="6467" spans="3:9">
      <c r="C6467" s="39" t="s">
        <v>8337</v>
      </c>
      <c r="D6467" s="40" t="s">
        <v>8338</v>
      </c>
      <c r="E6467" s="43" t="s">
        <v>16892</v>
      </c>
      <c r="F6467" s="44">
        <v>41863</v>
      </c>
      <c r="G6467" s="45">
        <v>-30253</v>
      </c>
      <c r="H6467" s="21" t="s">
        <v>412</v>
      </c>
      <c r="I6467" s="23" t="e">
        <v>#N/A</v>
      </c>
    </row>
    <row r="6468" spans="3:9">
      <c r="C6468" s="39" t="s">
        <v>8340</v>
      </c>
      <c r="D6468" s="40" t="s">
        <v>8341</v>
      </c>
      <c r="E6468" s="43" t="s">
        <v>16893</v>
      </c>
      <c r="F6468" s="44">
        <v>42634</v>
      </c>
      <c r="G6468" s="45">
        <v>-1815896</v>
      </c>
      <c r="H6468" s="21" t="s">
        <v>413</v>
      </c>
      <c r="I6468" s="23" t="e">
        <v>#N/A</v>
      </c>
    </row>
    <row r="6469" spans="3:9">
      <c r="C6469" s="39" t="s">
        <v>8340</v>
      </c>
      <c r="D6469" s="40" t="s">
        <v>8341</v>
      </c>
      <c r="E6469" s="43" t="s">
        <v>16894</v>
      </c>
      <c r="F6469" s="44">
        <v>42880</v>
      </c>
      <c r="G6469" s="45">
        <v>-3628148.97</v>
      </c>
      <c r="H6469" s="21" t="s">
        <v>414</v>
      </c>
      <c r="I6469" s="23" t="e">
        <v>#N/A</v>
      </c>
    </row>
    <row r="6470" spans="3:9">
      <c r="C6470" s="39" t="s">
        <v>8340</v>
      </c>
      <c r="D6470" s="40" t="s">
        <v>8341</v>
      </c>
      <c r="E6470" s="43" t="s">
        <v>16895</v>
      </c>
      <c r="F6470" s="44">
        <v>42908</v>
      </c>
      <c r="G6470" s="45">
        <v>-2246957</v>
      </c>
      <c r="H6470" s="21" t="s">
        <v>415</v>
      </c>
      <c r="I6470" s="23" t="e">
        <v>#N/A</v>
      </c>
    </row>
    <row r="6471" spans="3:9">
      <c r="C6471" s="39" t="s">
        <v>8340</v>
      </c>
      <c r="D6471" s="40" t="s">
        <v>8341</v>
      </c>
      <c r="E6471" s="43" t="s">
        <v>16896</v>
      </c>
      <c r="F6471" s="44">
        <v>41220</v>
      </c>
      <c r="G6471" s="45">
        <v>-545193</v>
      </c>
      <c r="H6471" s="21" t="s">
        <v>416</v>
      </c>
      <c r="I6471" s="23" t="e">
        <v>#N/A</v>
      </c>
    </row>
    <row r="6472" spans="3:9">
      <c r="C6472" s="39" t="s">
        <v>8340</v>
      </c>
      <c r="D6472" s="40" t="s">
        <v>8341</v>
      </c>
      <c r="E6472" s="43" t="s">
        <v>16897</v>
      </c>
      <c r="F6472" s="44">
        <v>41499</v>
      </c>
      <c r="G6472" s="45">
        <v>-1671613</v>
      </c>
      <c r="H6472" s="21" t="s">
        <v>417</v>
      </c>
      <c r="I6472" s="23" t="e">
        <v>#N/A</v>
      </c>
    </row>
    <row r="6473" spans="3:9">
      <c r="C6473" s="39" t="s">
        <v>8340</v>
      </c>
      <c r="D6473" s="40" t="s">
        <v>8341</v>
      </c>
      <c r="E6473" s="43" t="s">
        <v>16898</v>
      </c>
      <c r="F6473" s="44">
        <v>41499</v>
      </c>
      <c r="G6473" s="45">
        <v>-1611238.06</v>
      </c>
      <c r="H6473" s="21" t="s">
        <v>418</v>
      </c>
      <c r="I6473" s="23" t="e">
        <v>#N/A</v>
      </c>
    </row>
    <row r="6474" spans="3:9">
      <c r="C6474" s="39" t="s">
        <v>8340</v>
      </c>
      <c r="D6474" s="40" t="s">
        <v>8341</v>
      </c>
      <c r="E6474" s="43" t="s">
        <v>16899</v>
      </c>
      <c r="F6474" s="44">
        <v>41484</v>
      </c>
      <c r="G6474" s="45">
        <v>-1681333</v>
      </c>
      <c r="H6474" s="21" t="s">
        <v>419</v>
      </c>
      <c r="I6474" s="23" t="e">
        <v>#N/A</v>
      </c>
    </row>
    <row r="6475" spans="3:9">
      <c r="C6475" s="39" t="s">
        <v>8340</v>
      </c>
      <c r="D6475" s="40" t="s">
        <v>8341</v>
      </c>
      <c r="E6475" s="43" t="s">
        <v>16900</v>
      </c>
      <c r="F6475" s="44">
        <v>41484</v>
      </c>
      <c r="G6475" s="45">
        <v>-1653737.5</v>
      </c>
      <c r="H6475" s="21" t="s">
        <v>420</v>
      </c>
      <c r="I6475" s="23" t="e">
        <v>#N/A</v>
      </c>
    </row>
    <row r="6476" spans="3:9">
      <c r="C6476" s="39" t="s">
        <v>8340</v>
      </c>
      <c r="D6476" s="40" t="s">
        <v>8341</v>
      </c>
      <c r="E6476" s="43" t="s">
        <v>16901</v>
      </c>
      <c r="F6476" s="44">
        <v>43230</v>
      </c>
      <c r="G6476" s="45">
        <v>-1793445</v>
      </c>
      <c r="H6476" s="21" t="s">
        <v>421</v>
      </c>
      <c r="I6476" s="23" t="e">
        <v>#N/A</v>
      </c>
    </row>
    <row r="6477" spans="3:9">
      <c r="C6477" s="39" t="s">
        <v>8340</v>
      </c>
      <c r="D6477" s="40" t="s">
        <v>8341</v>
      </c>
      <c r="E6477" s="43" t="s">
        <v>16902</v>
      </c>
      <c r="F6477" s="44">
        <v>43438</v>
      </c>
      <c r="G6477" s="45">
        <v>-1013645</v>
      </c>
      <c r="H6477" s="21" t="s">
        <v>422</v>
      </c>
      <c r="I6477" s="23" t="e">
        <v>#N/A</v>
      </c>
    </row>
    <row r="6478" spans="3:9">
      <c r="C6478" s="39" t="s">
        <v>8340</v>
      </c>
      <c r="D6478" s="40" t="s">
        <v>8341</v>
      </c>
      <c r="E6478" s="43" t="s">
        <v>16903</v>
      </c>
      <c r="F6478" s="44">
        <v>43206</v>
      </c>
      <c r="G6478" s="45">
        <v>-1272815.96</v>
      </c>
      <c r="H6478" s="21" t="s">
        <v>423</v>
      </c>
      <c r="I6478" s="23" t="e">
        <v>#N/A</v>
      </c>
    </row>
    <row r="6479" spans="3:9">
      <c r="C6479" s="39" t="s">
        <v>8340</v>
      </c>
      <c r="D6479" s="40" t="s">
        <v>8341</v>
      </c>
      <c r="E6479" s="43" t="s">
        <v>16904</v>
      </c>
      <c r="F6479" s="44">
        <v>43885</v>
      </c>
      <c r="G6479" s="45">
        <v>-1285495.5</v>
      </c>
      <c r="H6479" s="21" t="s">
        <v>424</v>
      </c>
      <c r="I6479" s="23" t="e">
        <v>#N/A</v>
      </c>
    </row>
    <row r="6480" spans="3:9">
      <c r="C6480" s="39" t="s">
        <v>8354</v>
      </c>
      <c r="D6480" s="40" t="s">
        <v>8355</v>
      </c>
      <c r="E6480" s="43" t="s">
        <v>16905</v>
      </c>
      <c r="F6480" s="44">
        <v>44685</v>
      </c>
      <c r="G6480" s="45">
        <v>-398260</v>
      </c>
      <c r="H6480" s="21" t="s">
        <v>425</v>
      </c>
      <c r="I6480" s="23" t="e">
        <v>#N/A</v>
      </c>
    </row>
    <row r="6481" spans="3:9">
      <c r="C6481" s="39" t="s">
        <v>8357</v>
      </c>
      <c r="D6481" s="40" t="s">
        <v>8358</v>
      </c>
      <c r="E6481" s="43" t="s">
        <v>16906</v>
      </c>
      <c r="F6481" s="44">
        <v>42004</v>
      </c>
      <c r="G6481" s="45">
        <v>-24416.3</v>
      </c>
      <c r="H6481" s="21" t="s">
        <v>426</v>
      </c>
      <c r="I6481" s="23" t="e">
        <v>#N/A</v>
      </c>
    </row>
    <row r="6482" spans="3:9">
      <c r="C6482" s="39" t="s">
        <v>8357</v>
      </c>
      <c r="D6482" s="40" t="s">
        <v>8358</v>
      </c>
      <c r="E6482" s="43" t="s">
        <v>16907</v>
      </c>
      <c r="F6482" s="44">
        <v>44256</v>
      </c>
      <c r="G6482" s="45">
        <v>3238568.9</v>
      </c>
      <c r="H6482" s="21" t="s">
        <v>427</v>
      </c>
      <c r="I6482" s="23" t="e">
        <v>#N/A</v>
      </c>
    </row>
    <row r="6483" spans="3:9">
      <c r="C6483" s="39" t="s">
        <v>12144</v>
      </c>
      <c r="D6483" s="40" t="s">
        <v>12145</v>
      </c>
      <c r="E6483" s="40" t="s">
        <v>19204</v>
      </c>
      <c r="F6483" s="41">
        <v>41639</v>
      </c>
      <c r="G6483" s="42">
        <v>-45000</v>
      </c>
      <c r="H6483" s="21" t="s">
        <v>12222</v>
      </c>
      <c r="I6483" s="23" t="s">
        <v>12146</v>
      </c>
    </row>
    <row r="6484" spans="3:9">
      <c r="C6484" s="39" t="s">
        <v>8360</v>
      </c>
      <c r="D6484" s="40" t="s">
        <v>8361</v>
      </c>
      <c r="E6484" s="43" t="s">
        <v>16908</v>
      </c>
      <c r="F6484" s="44">
        <v>41619</v>
      </c>
      <c r="G6484" s="45">
        <v>-42315.5</v>
      </c>
      <c r="H6484" s="21" t="s">
        <v>428</v>
      </c>
      <c r="I6484" s="23" t="e">
        <v>#N/A</v>
      </c>
    </row>
    <row r="6485" spans="3:9">
      <c r="C6485" s="39" t="s">
        <v>8360</v>
      </c>
      <c r="D6485" s="40" t="s">
        <v>8361</v>
      </c>
      <c r="E6485" s="43" t="s">
        <v>16909</v>
      </c>
      <c r="F6485" s="44">
        <v>41628</v>
      </c>
      <c r="G6485" s="45">
        <v>42315.5</v>
      </c>
      <c r="H6485" s="21" t="s">
        <v>429</v>
      </c>
      <c r="I6485" s="23" t="e">
        <v>#N/A</v>
      </c>
    </row>
    <row r="6486" spans="3:9">
      <c r="C6486" s="39" t="s">
        <v>12148</v>
      </c>
      <c r="D6486" s="40" t="s">
        <v>12149</v>
      </c>
      <c r="E6486" s="40" t="s">
        <v>19205</v>
      </c>
      <c r="F6486" s="41">
        <v>41618</v>
      </c>
      <c r="G6486" s="42">
        <v>-29500</v>
      </c>
      <c r="H6486" s="21" t="e">
        <v>#N/A</v>
      </c>
      <c r="I6486" s="23" t="s">
        <v>12150</v>
      </c>
    </row>
    <row r="6487" spans="3:9">
      <c r="C6487" s="39" t="s">
        <v>8362</v>
      </c>
      <c r="D6487" s="40" t="s">
        <v>8363</v>
      </c>
      <c r="E6487" s="43" t="s">
        <v>16910</v>
      </c>
      <c r="F6487" s="44">
        <v>41635</v>
      </c>
      <c r="G6487" s="45">
        <v>-40282.85</v>
      </c>
      <c r="H6487" s="21" t="s">
        <v>430</v>
      </c>
      <c r="I6487" s="23" t="s">
        <v>3147</v>
      </c>
    </row>
    <row r="6488" spans="3:9">
      <c r="C6488" s="39" t="s">
        <v>8364</v>
      </c>
      <c r="D6488" s="40" t="s">
        <v>8365</v>
      </c>
      <c r="E6488" s="43" t="s">
        <v>16911</v>
      </c>
      <c r="F6488" s="44">
        <v>41779</v>
      </c>
      <c r="G6488" s="45">
        <v>-59991</v>
      </c>
      <c r="H6488" s="21" t="s">
        <v>431</v>
      </c>
      <c r="I6488" s="23" t="s">
        <v>8366</v>
      </c>
    </row>
    <row r="6489" spans="3:9">
      <c r="C6489" s="39" t="s">
        <v>8368</v>
      </c>
      <c r="D6489" s="40" t="s">
        <v>8369</v>
      </c>
      <c r="E6489" s="43" t="s">
        <v>16912</v>
      </c>
      <c r="F6489" s="44">
        <v>42004</v>
      </c>
      <c r="G6489" s="45">
        <v>-34974.699999999997</v>
      </c>
      <c r="H6489" s="21" t="s">
        <v>432</v>
      </c>
      <c r="I6489" s="23" t="s">
        <v>8370</v>
      </c>
    </row>
    <row r="6490" spans="3:9">
      <c r="C6490" s="39" t="s">
        <v>8372</v>
      </c>
      <c r="D6490" s="40" t="s">
        <v>8373</v>
      </c>
      <c r="E6490" s="43" t="s">
        <v>16913</v>
      </c>
      <c r="F6490" s="44">
        <v>41436</v>
      </c>
      <c r="G6490" s="45">
        <v>-48030.96</v>
      </c>
      <c r="H6490" s="21" t="s">
        <v>433</v>
      </c>
      <c r="I6490" s="23" t="s">
        <v>8374</v>
      </c>
    </row>
    <row r="6491" spans="3:9">
      <c r="C6491" s="39" t="s">
        <v>8376</v>
      </c>
      <c r="D6491" s="40" t="s">
        <v>8377</v>
      </c>
      <c r="E6491" s="43" t="s">
        <v>16914</v>
      </c>
      <c r="F6491" s="44">
        <v>41619</v>
      </c>
      <c r="G6491" s="45">
        <v>-43726.85</v>
      </c>
      <c r="H6491" s="21" t="s">
        <v>434</v>
      </c>
      <c r="I6491" s="23" t="s">
        <v>2641</v>
      </c>
    </row>
    <row r="6492" spans="3:9">
      <c r="C6492" s="39" t="s">
        <v>8376</v>
      </c>
      <c r="D6492" s="40" t="s">
        <v>8377</v>
      </c>
      <c r="E6492" s="43" t="s">
        <v>16915</v>
      </c>
      <c r="F6492" s="44">
        <v>41628</v>
      </c>
      <c r="G6492" s="45">
        <v>43726.85</v>
      </c>
      <c r="H6492" s="21" t="s">
        <v>435</v>
      </c>
      <c r="I6492" s="23" t="s">
        <v>8378</v>
      </c>
    </row>
    <row r="6493" spans="3:9">
      <c r="C6493" s="39" t="s">
        <v>8379</v>
      </c>
      <c r="D6493" s="40" t="s">
        <v>8380</v>
      </c>
      <c r="E6493" s="43" t="s">
        <v>16916</v>
      </c>
      <c r="F6493" s="44">
        <v>42004</v>
      </c>
      <c r="G6493" s="45">
        <v>-77868.2</v>
      </c>
      <c r="H6493" s="21" t="s">
        <v>436</v>
      </c>
      <c r="I6493" s="23" t="s">
        <v>8381</v>
      </c>
    </row>
    <row r="6494" spans="3:9">
      <c r="C6494" s="39" t="s">
        <v>8383</v>
      </c>
      <c r="D6494" s="40" t="s">
        <v>8384</v>
      </c>
      <c r="E6494" s="43" t="s">
        <v>16917</v>
      </c>
      <c r="F6494" s="44">
        <v>41774</v>
      </c>
      <c r="G6494" s="45">
        <v>-28195.77</v>
      </c>
      <c r="H6494" s="21" t="s">
        <v>437</v>
      </c>
      <c r="I6494" s="23" t="s">
        <v>8385</v>
      </c>
    </row>
    <row r="6495" spans="3:9">
      <c r="C6495" s="39" t="s">
        <v>8387</v>
      </c>
      <c r="D6495" s="40" t="s">
        <v>8388</v>
      </c>
      <c r="E6495" s="43" t="s">
        <v>16918</v>
      </c>
      <c r="F6495" s="44">
        <v>41816</v>
      </c>
      <c r="G6495" s="45">
        <v>-28195.77</v>
      </c>
      <c r="H6495" s="21" t="s">
        <v>438</v>
      </c>
      <c r="I6495" s="23" t="s">
        <v>8389</v>
      </c>
    </row>
    <row r="6496" spans="3:9">
      <c r="C6496" s="46" t="s">
        <v>1391</v>
      </c>
      <c r="D6496" s="47" t="s">
        <v>2611</v>
      </c>
      <c r="E6496" s="48" t="s">
        <v>12337</v>
      </c>
      <c r="F6496" s="49">
        <v>44390</v>
      </c>
      <c r="G6496" s="50">
        <v>978857.2</v>
      </c>
      <c r="H6496" s="21" t="s">
        <v>1392</v>
      </c>
      <c r="I6496" s="23" t="s">
        <v>1392</v>
      </c>
    </row>
    <row r="6497" spans="3:9">
      <c r="C6497" s="46" t="s">
        <v>1391</v>
      </c>
      <c r="D6497" s="47" t="s">
        <v>2611</v>
      </c>
      <c r="E6497" s="48" t="s">
        <v>12338</v>
      </c>
      <c r="F6497" s="49">
        <v>44566</v>
      </c>
      <c r="G6497" s="50">
        <v>-978857.2</v>
      </c>
      <c r="H6497" s="21" t="s">
        <v>1393</v>
      </c>
      <c r="I6497" s="23" t="s">
        <v>1393</v>
      </c>
    </row>
    <row r="6498" spans="3:9">
      <c r="C6498" s="39" t="s">
        <v>12151</v>
      </c>
      <c r="D6498" s="40" t="s">
        <v>12152</v>
      </c>
      <c r="E6498" s="43" t="s">
        <v>19206</v>
      </c>
      <c r="F6498" s="44">
        <v>41026</v>
      </c>
      <c r="G6498" s="45">
        <v>-49000</v>
      </c>
      <c r="H6498" s="21" t="e">
        <v>#N/A</v>
      </c>
      <c r="I6498" s="23" t="s">
        <v>12153</v>
      </c>
    </row>
    <row r="6499" spans="3:9">
      <c r="C6499" s="39" t="s">
        <v>12154</v>
      </c>
      <c r="D6499" s="40" t="s">
        <v>12155</v>
      </c>
      <c r="E6499" s="43" t="s">
        <v>19207</v>
      </c>
      <c r="F6499" s="44">
        <v>43423</v>
      </c>
      <c r="G6499" s="45">
        <v>-10800000</v>
      </c>
      <c r="H6499" s="21" t="e">
        <v>#N/A</v>
      </c>
      <c r="I6499" s="23" t="s">
        <v>12156</v>
      </c>
    </row>
    <row r="6500" spans="3:9">
      <c r="C6500" s="39" t="s">
        <v>8391</v>
      </c>
      <c r="D6500" s="40" t="s">
        <v>8392</v>
      </c>
      <c r="E6500" s="43" t="s">
        <v>16919</v>
      </c>
      <c r="F6500" s="44">
        <v>42142</v>
      </c>
      <c r="G6500" s="45">
        <v>-67968</v>
      </c>
      <c r="H6500" s="21" t="s">
        <v>439</v>
      </c>
      <c r="I6500" s="23" t="s">
        <v>8393</v>
      </c>
    </row>
    <row r="6501" spans="3:9">
      <c r="C6501" s="39" t="s">
        <v>8391</v>
      </c>
      <c r="D6501" s="40" t="s">
        <v>8392</v>
      </c>
      <c r="E6501" s="43" t="s">
        <v>16920</v>
      </c>
      <c r="F6501" s="44">
        <v>42243</v>
      </c>
      <c r="G6501" s="45">
        <v>-135936</v>
      </c>
      <c r="H6501" s="21" t="s">
        <v>440</v>
      </c>
      <c r="I6501" s="23" t="s">
        <v>8394</v>
      </c>
    </row>
    <row r="6502" spans="3:9">
      <c r="C6502" s="39" t="s">
        <v>8395</v>
      </c>
      <c r="D6502" s="40" t="s">
        <v>8396</v>
      </c>
      <c r="E6502" s="43" t="s">
        <v>16921</v>
      </c>
      <c r="F6502" s="44">
        <v>41779</v>
      </c>
      <c r="G6502" s="45">
        <v>-59991</v>
      </c>
      <c r="H6502" s="21" t="s">
        <v>441</v>
      </c>
      <c r="I6502" s="23" t="s">
        <v>8397</v>
      </c>
    </row>
    <row r="6503" spans="3:9">
      <c r="C6503" s="39" t="s">
        <v>8395</v>
      </c>
      <c r="D6503" s="40" t="s">
        <v>8396</v>
      </c>
      <c r="E6503" s="43" t="s">
        <v>16922</v>
      </c>
      <c r="F6503" s="44">
        <v>44256</v>
      </c>
      <c r="G6503" s="45">
        <v>5688513.4800000004</v>
      </c>
      <c r="H6503" s="21" t="s">
        <v>442</v>
      </c>
      <c r="I6503" s="23" t="s">
        <v>4723</v>
      </c>
    </row>
    <row r="6504" spans="3:9">
      <c r="C6504" s="46" t="s">
        <v>1555</v>
      </c>
      <c r="D6504" s="47" t="s">
        <v>2612</v>
      </c>
      <c r="E6504" s="48" t="s">
        <v>12863</v>
      </c>
      <c r="F6504" s="49">
        <v>41620</v>
      </c>
      <c r="G6504" s="50">
        <v>-82482</v>
      </c>
      <c r="H6504" s="21" t="s">
        <v>1556</v>
      </c>
      <c r="I6504" s="23" t="s">
        <v>19948</v>
      </c>
    </row>
    <row r="6505" spans="3:9">
      <c r="C6505" s="46" t="s">
        <v>1555</v>
      </c>
      <c r="D6505" s="47" t="s">
        <v>2612</v>
      </c>
      <c r="E6505" s="48" t="s">
        <v>12864</v>
      </c>
      <c r="F6505" s="49">
        <v>41631</v>
      </c>
      <c r="G6505" s="50">
        <v>-103934.39999999999</v>
      </c>
      <c r="H6505" s="21" t="s">
        <v>687</v>
      </c>
      <c r="I6505" s="23" t="s">
        <v>19949</v>
      </c>
    </row>
    <row r="6506" spans="3:9" ht="90">
      <c r="C6506" s="39" t="s">
        <v>19208</v>
      </c>
      <c r="D6506" s="40" t="s">
        <v>21945</v>
      </c>
      <c r="E6506" s="43" t="s">
        <v>19209</v>
      </c>
      <c r="F6506" s="44">
        <v>43672</v>
      </c>
      <c r="G6506" s="45">
        <v>0.01</v>
      </c>
      <c r="H6506" s="21" t="e">
        <v>#N/A</v>
      </c>
      <c r="I6506" s="23" t="s">
        <v>20915</v>
      </c>
    </row>
    <row r="6507" spans="3:9">
      <c r="C6507" s="39" t="s">
        <v>21946</v>
      </c>
      <c r="D6507" s="40" t="s">
        <v>21947</v>
      </c>
      <c r="E6507" s="43" t="s">
        <v>21948</v>
      </c>
      <c r="F6507" s="44">
        <v>44771</v>
      </c>
      <c r="G6507" s="45">
        <v>-96760</v>
      </c>
      <c r="H6507" s="21" t="e">
        <v>#N/A</v>
      </c>
      <c r="I6507" s="23" t="e">
        <v>#N/A</v>
      </c>
    </row>
    <row r="6508" spans="3:9">
      <c r="C6508" s="39" t="s">
        <v>12157</v>
      </c>
      <c r="D6508" s="40" t="s">
        <v>12158</v>
      </c>
      <c r="E6508" s="43" t="s">
        <v>19210</v>
      </c>
      <c r="F6508" s="44">
        <v>40975</v>
      </c>
      <c r="G6508" s="45">
        <v>-45500</v>
      </c>
      <c r="H6508" s="21" t="e">
        <v>#N/A</v>
      </c>
      <c r="I6508" s="23" t="s">
        <v>12159</v>
      </c>
    </row>
    <row r="6509" spans="3:9">
      <c r="C6509" s="39" t="s">
        <v>8399</v>
      </c>
      <c r="D6509" s="40" t="s">
        <v>8400</v>
      </c>
      <c r="E6509" s="43" t="s">
        <v>16923</v>
      </c>
      <c r="F6509" s="44">
        <v>41765</v>
      </c>
      <c r="G6509" s="45">
        <v>-58791.18</v>
      </c>
      <c r="H6509" s="21" t="s">
        <v>443</v>
      </c>
      <c r="I6509" s="23" t="s">
        <v>8401</v>
      </c>
    </row>
    <row r="6510" spans="3:9">
      <c r="C6510" s="39" t="s">
        <v>8403</v>
      </c>
      <c r="D6510" s="40" t="s">
        <v>8404</v>
      </c>
      <c r="E6510" s="43" t="s">
        <v>16924</v>
      </c>
      <c r="F6510" s="44">
        <v>41780</v>
      </c>
      <c r="G6510" s="45">
        <v>-34194.870000000003</v>
      </c>
      <c r="H6510" s="21" t="s">
        <v>444</v>
      </c>
      <c r="I6510" s="23" t="s">
        <v>8405</v>
      </c>
    </row>
    <row r="6511" spans="3:9">
      <c r="C6511" s="39" t="s">
        <v>12161</v>
      </c>
      <c r="D6511" s="40" t="s">
        <v>12162</v>
      </c>
      <c r="E6511" s="43" t="s">
        <v>19211</v>
      </c>
      <c r="F6511" s="44">
        <v>41128</v>
      </c>
      <c r="G6511" s="45">
        <v>-20700</v>
      </c>
      <c r="H6511" s="21" t="s">
        <v>1402</v>
      </c>
      <c r="I6511" s="23" t="s">
        <v>12163</v>
      </c>
    </row>
    <row r="6512" spans="3:9">
      <c r="C6512" s="39" t="s">
        <v>12161</v>
      </c>
      <c r="D6512" s="40" t="s">
        <v>12162</v>
      </c>
      <c r="E6512" s="43" t="s">
        <v>19212</v>
      </c>
      <c r="F6512" s="44">
        <v>41614</v>
      </c>
      <c r="G6512" s="45">
        <v>-20700</v>
      </c>
      <c r="H6512" s="21" t="s">
        <v>1403</v>
      </c>
      <c r="I6512" s="23" t="s">
        <v>12165</v>
      </c>
    </row>
    <row r="6513" spans="3:9">
      <c r="C6513" s="39" t="s">
        <v>12161</v>
      </c>
      <c r="D6513" s="40" t="s">
        <v>12162</v>
      </c>
      <c r="E6513" s="43" t="s">
        <v>19213</v>
      </c>
      <c r="F6513" s="44">
        <v>41639</v>
      </c>
      <c r="G6513" s="45">
        <v>-20700</v>
      </c>
      <c r="H6513" s="21" t="e">
        <v>#N/A</v>
      </c>
      <c r="I6513" s="23" t="s">
        <v>12167</v>
      </c>
    </row>
    <row r="6514" spans="3:9">
      <c r="C6514" s="39" t="s">
        <v>12161</v>
      </c>
      <c r="D6514" s="40" t="s">
        <v>12162</v>
      </c>
      <c r="E6514" s="43" t="s">
        <v>19214</v>
      </c>
      <c r="F6514" s="44">
        <v>41684</v>
      </c>
      <c r="G6514" s="45">
        <v>-20700</v>
      </c>
      <c r="H6514" s="21" t="e">
        <v>#N/A</v>
      </c>
      <c r="I6514" s="23" t="s">
        <v>12168</v>
      </c>
    </row>
    <row r="6515" spans="3:9">
      <c r="C6515" s="39" t="s">
        <v>8407</v>
      </c>
      <c r="D6515" s="40" t="s">
        <v>8408</v>
      </c>
      <c r="E6515" s="43" t="s">
        <v>16925</v>
      </c>
      <c r="F6515" s="44">
        <v>41624</v>
      </c>
      <c r="G6515" s="45">
        <v>-102173.65</v>
      </c>
      <c r="H6515" s="21" t="s">
        <v>445</v>
      </c>
      <c r="I6515" s="23" t="s">
        <v>2686</v>
      </c>
    </row>
    <row r="6516" spans="3:9">
      <c r="C6516" s="39" t="s">
        <v>8410</v>
      </c>
      <c r="D6516" s="40" t="s">
        <v>8411</v>
      </c>
      <c r="E6516" s="43" t="s">
        <v>16926</v>
      </c>
      <c r="F6516" s="44">
        <v>41778</v>
      </c>
      <c r="G6516" s="45">
        <v>-43889.83</v>
      </c>
      <c r="H6516" s="21" t="s">
        <v>446</v>
      </c>
      <c r="I6516" s="23" t="s">
        <v>8412</v>
      </c>
    </row>
    <row r="6517" spans="3:9">
      <c r="C6517" s="39" t="s">
        <v>8414</v>
      </c>
      <c r="D6517" s="40" t="s">
        <v>8415</v>
      </c>
      <c r="E6517" s="43" t="s">
        <v>16927</v>
      </c>
      <c r="F6517" s="44">
        <v>41773</v>
      </c>
      <c r="G6517" s="45">
        <v>-24750.21</v>
      </c>
      <c r="H6517" s="21" t="s">
        <v>447</v>
      </c>
      <c r="I6517" s="23" t="s">
        <v>4423</v>
      </c>
    </row>
    <row r="6518" spans="3:9">
      <c r="C6518" s="46" t="s">
        <v>1394</v>
      </c>
      <c r="D6518" s="47" t="s">
        <v>2613</v>
      </c>
      <c r="E6518" s="48" t="s">
        <v>14497</v>
      </c>
      <c r="F6518" s="49">
        <v>41963</v>
      </c>
      <c r="G6518" s="50">
        <v>-29500</v>
      </c>
      <c r="H6518" s="21" t="s">
        <v>20</v>
      </c>
      <c r="I6518" s="23" t="s">
        <v>20</v>
      </c>
    </row>
    <row r="6519" spans="3:9">
      <c r="C6519" s="46" t="s">
        <v>1394</v>
      </c>
      <c r="D6519" s="47" t="s">
        <v>2613</v>
      </c>
      <c r="E6519" s="48" t="s">
        <v>14498</v>
      </c>
      <c r="F6519" s="49">
        <v>41921</v>
      </c>
      <c r="G6519" s="50">
        <v>-29500</v>
      </c>
      <c r="H6519" s="21" t="s">
        <v>1185</v>
      </c>
      <c r="I6519" s="23" t="s">
        <v>1185</v>
      </c>
    </row>
    <row r="6520" spans="3:9">
      <c r="C6520" s="39" t="s">
        <v>8416</v>
      </c>
      <c r="D6520" s="40" t="s">
        <v>8417</v>
      </c>
      <c r="E6520" s="43" t="s">
        <v>16928</v>
      </c>
      <c r="F6520" s="44">
        <v>41619</v>
      </c>
      <c r="G6520" s="45">
        <v>-43726.85</v>
      </c>
      <c r="H6520" s="21" t="s">
        <v>448</v>
      </c>
      <c r="I6520" s="23" t="s">
        <v>2641</v>
      </c>
    </row>
    <row r="6521" spans="3:9">
      <c r="C6521" s="39" t="s">
        <v>8416</v>
      </c>
      <c r="D6521" s="40" t="s">
        <v>8417</v>
      </c>
      <c r="E6521" s="43" t="s">
        <v>16929</v>
      </c>
      <c r="F6521" s="44">
        <v>41628</v>
      </c>
      <c r="G6521" s="45">
        <v>43726.85</v>
      </c>
      <c r="H6521" s="21" t="s">
        <v>449</v>
      </c>
      <c r="I6521" s="23" t="s">
        <v>8418</v>
      </c>
    </row>
    <row r="6522" spans="3:9">
      <c r="C6522" s="39" t="s">
        <v>8419</v>
      </c>
      <c r="D6522" s="40" t="s">
        <v>8420</v>
      </c>
      <c r="E6522" s="43" t="s">
        <v>16930</v>
      </c>
      <c r="F6522" s="44">
        <v>41824</v>
      </c>
      <c r="G6522" s="45">
        <v>-27895.53</v>
      </c>
      <c r="H6522" s="21" t="s">
        <v>450</v>
      </c>
      <c r="I6522" s="23" t="s">
        <v>8421</v>
      </c>
    </row>
    <row r="6523" spans="3:9">
      <c r="C6523" s="39" t="s">
        <v>12169</v>
      </c>
      <c r="D6523" s="40" t="s">
        <v>12170</v>
      </c>
      <c r="E6523" s="40" t="s">
        <v>19215</v>
      </c>
      <c r="F6523" s="41">
        <v>42004</v>
      </c>
      <c r="G6523" s="42">
        <v>-103500</v>
      </c>
      <c r="H6523" s="21" t="e">
        <v>#N/A</v>
      </c>
      <c r="I6523" s="23" t="s">
        <v>9028</v>
      </c>
    </row>
    <row r="6524" spans="3:9">
      <c r="C6524" s="39" t="s">
        <v>8423</v>
      </c>
      <c r="D6524" s="40" t="s">
        <v>8424</v>
      </c>
      <c r="E6524" s="43" t="s">
        <v>16931</v>
      </c>
      <c r="F6524" s="44">
        <v>41768</v>
      </c>
      <c r="G6524" s="45">
        <v>-68389.740000000005</v>
      </c>
      <c r="H6524" s="21" t="s">
        <v>451</v>
      </c>
      <c r="I6524" s="23" t="s">
        <v>8425</v>
      </c>
    </row>
    <row r="6525" spans="3:9">
      <c r="C6525" s="39" t="s">
        <v>8427</v>
      </c>
      <c r="D6525" s="40" t="s">
        <v>8428</v>
      </c>
      <c r="E6525" s="43" t="s">
        <v>16932</v>
      </c>
      <c r="F6525" s="44">
        <v>41768</v>
      </c>
      <c r="G6525" s="45">
        <v>-27595.86</v>
      </c>
      <c r="H6525" s="21" t="s">
        <v>452</v>
      </c>
      <c r="I6525" s="23" t="s">
        <v>8429</v>
      </c>
    </row>
    <row r="6526" spans="3:9">
      <c r="C6526" s="39" t="s">
        <v>12171</v>
      </c>
      <c r="D6526" s="40" t="s">
        <v>12172</v>
      </c>
      <c r="E6526" s="40" t="s">
        <v>19216</v>
      </c>
      <c r="F6526" s="41">
        <v>42019</v>
      </c>
      <c r="G6526" s="42">
        <v>-113280</v>
      </c>
      <c r="H6526" s="21" t="e">
        <v>#N/A</v>
      </c>
      <c r="I6526" s="23" t="s">
        <v>12173</v>
      </c>
    </row>
    <row r="6527" spans="3:9">
      <c r="C6527" s="39" t="s">
        <v>12174</v>
      </c>
      <c r="D6527" s="40" t="s">
        <v>12175</v>
      </c>
      <c r="E6527" s="40" t="s">
        <v>19217</v>
      </c>
      <c r="F6527" s="41">
        <v>41233</v>
      </c>
      <c r="G6527" s="42">
        <v>-20700</v>
      </c>
      <c r="H6527" s="21" t="e">
        <v>#N/A</v>
      </c>
      <c r="I6527" s="23" t="s">
        <v>12176</v>
      </c>
    </row>
    <row r="6528" spans="3:9">
      <c r="C6528" s="39" t="s">
        <v>8431</v>
      </c>
      <c r="D6528" s="40" t="s">
        <v>8432</v>
      </c>
      <c r="E6528" s="43" t="s">
        <v>16933</v>
      </c>
      <c r="F6528" s="44">
        <v>41768</v>
      </c>
      <c r="G6528" s="45">
        <v>-29995.5</v>
      </c>
      <c r="H6528" s="21" t="s">
        <v>453</v>
      </c>
      <c r="I6528" s="23" t="s">
        <v>8433</v>
      </c>
    </row>
    <row r="6529" spans="3:9">
      <c r="C6529" s="39" t="s">
        <v>12177</v>
      </c>
      <c r="D6529" s="40" t="s">
        <v>12178</v>
      </c>
      <c r="E6529" s="40" t="s">
        <v>19218</v>
      </c>
      <c r="F6529" s="41">
        <v>42285</v>
      </c>
      <c r="G6529" s="42">
        <v>-41300</v>
      </c>
      <c r="H6529" s="21" t="e">
        <v>#N/A</v>
      </c>
      <c r="I6529" s="23" t="s">
        <v>12179</v>
      </c>
    </row>
    <row r="6530" spans="3:9">
      <c r="C6530" s="39" t="s">
        <v>12177</v>
      </c>
      <c r="D6530" s="40" t="s">
        <v>12178</v>
      </c>
      <c r="E6530" s="40" t="s">
        <v>19219</v>
      </c>
      <c r="F6530" s="41">
        <v>42349</v>
      </c>
      <c r="G6530" s="42">
        <v>-41300</v>
      </c>
      <c r="H6530" s="21" t="e">
        <v>#N/A</v>
      </c>
      <c r="I6530" s="23" t="s">
        <v>12180</v>
      </c>
    </row>
    <row r="6531" spans="3:9">
      <c r="C6531" s="39" t="s">
        <v>12177</v>
      </c>
      <c r="D6531" s="40" t="s">
        <v>12178</v>
      </c>
      <c r="E6531" s="43" t="s">
        <v>19220</v>
      </c>
      <c r="F6531" s="44">
        <v>42489</v>
      </c>
      <c r="G6531" s="45">
        <v>-41300</v>
      </c>
      <c r="H6531" s="21" t="s">
        <v>1558</v>
      </c>
      <c r="I6531" s="23" t="s">
        <v>12181</v>
      </c>
    </row>
    <row r="6532" spans="3:9">
      <c r="C6532" s="39" t="s">
        <v>12177</v>
      </c>
      <c r="D6532" s="40" t="s">
        <v>12178</v>
      </c>
      <c r="E6532" s="43" t="s">
        <v>19221</v>
      </c>
      <c r="F6532" s="44">
        <v>42489</v>
      </c>
      <c r="G6532" s="45">
        <v>-41300</v>
      </c>
      <c r="H6532" s="21" t="s">
        <v>1559</v>
      </c>
      <c r="I6532" s="23" t="s">
        <v>12182</v>
      </c>
    </row>
    <row r="6533" spans="3:9">
      <c r="C6533" s="39" t="s">
        <v>12177</v>
      </c>
      <c r="D6533" s="40" t="s">
        <v>12178</v>
      </c>
      <c r="E6533" s="43" t="s">
        <v>19222</v>
      </c>
      <c r="F6533" s="44">
        <v>42489</v>
      </c>
      <c r="G6533" s="45">
        <v>-41300</v>
      </c>
      <c r="H6533" s="21" t="s">
        <v>19508</v>
      </c>
      <c r="I6533" s="23" t="s">
        <v>12183</v>
      </c>
    </row>
    <row r="6534" spans="3:9">
      <c r="C6534" s="39" t="s">
        <v>19223</v>
      </c>
      <c r="D6534" s="40" t="s">
        <v>19224</v>
      </c>
      <c r="E6534" s="43" t="s">
        <v>21949</v>
      </c>
      <c r="F6534" s="44">
        <v>44769</v>
      </c>
      <c r="G6534" s="45">
        <v>-21084.17</v>
      </c>
      <c r="H6534" s="21" t="s">
        <v>1406</v>
      </c>
      <c r="I6534" s="23" t="e">
        <v>#N/A</v>
      </c>
    </row>
    <row r="6535" spans="3:9" ht="75">
      <c r="C6535" s="39" t="s">
        <v>19223</v>
      </c>
      <c r="D6535" s="40" t="s">
        <v>19224</v>
      </c>
      <c r="E6535" s="43" t="s">
        <v>19225</v>
      </c>
      <c r="F6535" s="44">
        <v>44125</v>
      </c>
      <c r="G6535" s="45">
        <v>0.01</v>
      </c>
      <c r="H6535" s="21" t="s">
        <v>1408</v>
      </c>
      <c r="I6535" s="23" t="s">
        <v>20918</v>
      </c>
    </row>
    <row r="6536" spans="3:9" ht="75">
      <c r="C6536" s="39" t="s">
        <v>19223</v>
      </c>
      <c r="D6536" s="40" t="s">
        <v>19224</v>
      </c>
      <c r="E6536" s="43" t="s">
        <v>19226</v>
      </c>
      <c r="F6536" s="44">
        <v>44291</v>
      </c>
      <c r="G6536" s="45">
        <v>0.01</v>
      </c>
      <c r="H6536" s="21" t="s">
        <v>1409</v>
      </c>
      <c r="I6536" s="23" t="s">
        <v>20920</v>
      </c>
    </row>
    <row r="6537" spans="3:9" ht="60">
      <c r="C6537" s="39" t="s">
        <v>19223</v>
      </c>
      <c r="D6537" s="40" t="s">
        <v>19224</v>
      </c>
      <c r="E6537" s="43" t="s">
        <v>19227</v>
      </c>
      <c r="F6537" s="44">
        <v>44018</v>
      </c>
      <c r="G6537" s="45">
        <v>0.01</v>
      </c>
      <c r="H6537" s="21" t="s">
        <v>1560</v>
      </c>
      <c r="I6537" s="23" t="s">
        <v>20922</v>
      </c>
    </row>
    <row r="6538" spans="3:9" ht="75">
      <c r="C6538" s="39" t="s">
        <v>19223</v>
      </c>
      <c r="D6538" s="40" t="s">
        <v>19224</v>
      </c>
      <c r="E6538" s="43" t="s">
        <v>19228</v>
      </c>
      <c r="F6538" s="44">
        <v>44056</v>
      </c>
      <c r="G6538" s="45">
        <v>0.01</v>
      </c>
      <c r="H6538" s="21" t="s">
        <v>1561</v>
      </c>
      <c r="I6538" s="23" t="s">
        <v>20924</v>
      </c>
    </row>
    <row r="6539" spans="3:9" ht="75">
      <c r="C6539" s="39" t="s">
        <v>19223</v>
      </c>
      <c r="D6539" s="40" t="s">
        <v>19224</v>
      </c>
      <c r="E6539" s="43" t="s">
        <v>19229</v>
      </c>
      <c r="F6539" s="44">
        <v>43818</v>
      </c>
      <c r="G6539" s="45">
        <v>0.01</v>
      </c>
      <c r="H6539" s="21" t="s">
        <v>1562</v>
      </c>
      <c r="I6539" s="23" t="s">
        <v>20926</v>
      </c>
    </row>
    <row r="6540" spans="3:9" ht="75">
      <c r="C6540" s="39" t="s">
        <v>19223</v>
      </c>
      <c r="D6540" s="40" t="s">
        <v>19224</v>
      </c>
      <c r="E6540" s="43" t="s">
        <v>19230</v>
      </c>
      <c r="F6540" s="44">
        <v>43818</v>
      </c>
      <c r="G6540" s="45">
        <v>0.01</v>
      </c>
      <c r="H6540" s="21" t="s">
        <v>1563</v>
      </c>
      <c r="I6540" s="23" t="s">
        <v>20928</v>
      </c>
    </row>
    <row r="6541" spans="3:9" ht="75">
      <c r="C6541" s="39" t="s">
        <v>19223</v>
      </c>
      <c r="D6541" s="40" t="s">
        <v>19224</v>
      </c>
      <c r="E6541" s="43" t="s">
        <v>19231</v>
      </c>
      <c r="F6541" s="44">
        <v>43854</v>
      </c>
      <c r="G6541" s="45">
        <v>0.01</v>
      </c>
      <c r="H6541" s="21" t="s">
        <v>1564</v>
      </c>
      <c r="I6541" s="23" t="s">
        <v>20930</v>
      </c>
    </row>
    <row r="6542" spans="3:9" ht="75">
      <c r="C6542" s="39" t="s">
        <v>19223</v>
      </c>
      <c r="D6542" s="40" t="s">
        <v>19224</v>
      </c>
      <c r="E6542" s="43" t="s">
        <v>19232</v>
      </c>
      <c r="F6542" s="44">
        <v>43854</v>
      </c>
      <c r="G6542" s="45">
        <v>0.01</v>
      </c>
      <c r="H6542" s="21" t="s">
        <v>1565</v>
      </c>
      <c r="I6542" s="23" t="s">
        <v>20931</v>
      </c>
    </row>
    <row r="6543" spans="3:9">
      <c r="C6543" s="39" t="s">
        <v>12184</v>
      </c>
      <c r="D6543" s="40" t="s">
        <v>12185</v>
      </c>
      <c r="E6543" s="43" t="s">
        <v>19233</v>
      </c>
      <c r="F6543" s="44">
        <v>43447</v>
      </c>
      <c r="G6543" s="45">
        <v>-39028.5</v>
      </c>
      <c r="H6543" s="21" t="s">
        <v>1566</v>
      </c>
      <c r="I6543" s="23" t="s">
        <v>12186</v>
      </c>
    </row>
    <row r="6544" spans="3:9" ht="75">
      <c r="C6544" s="39" t="s">
        <v>12184</v>
      </c>
      <c r="D6544" s="40" t="s">
        <v>12185</v>
      </c>
      <c r="E6544" s="43" t="s">
        <v>19234</v>
      </c>
      <c r="F6544" s="44">
        <v>43731</v>
      </c>
      <c r="G6544" s="45">
        <v>0.01</v>
      </c>
      <c r="H6544" s="21" t="s">
        <v>1411</v>
      </c>
      <c r="I6544" s="23" t="s">
        <v>20933</v>
      </c>
    </row>
    <row r="6545" spans="3:9" ht="60">
      <c r="C6545" s="39" t="s">
        <v>12184</v>
      </c>
      <c r="D6545" s="40" t="s">
        <v>12185</v>
      </c>
      <c r="E6545" s="40" t="s">
        <v>19235</v>
      </c>
      <c r="F6545" s="41">
        <v>43684</v>
      </c>
      <c r="G6545" s="42">
        <v>0.01</v>
      </c>
      <c r="H6545" s="21" t="s">
        <v>12225</v>
      </c>
      <c r="I6545" s="23" t="s">
        <v>20935</v>
      </c>
    </row>
    <row r="6546" spans="3:9" ht="75">
      <c r="C6546" s="39" t="s">
        <v>12184</v>
      </c>
      <c r="D6546" s="40" t="s">
        <v>12185</v>
      </c>
      <c r="E6546" s="43" t="s">
        <v>19236</v>
      </c>
      <c r="F6546" s="44">
        <v>43945</v>
      </c>
      <c r="G6546" s="45">
        <v>0.01</v>
      </c>
      <c r="H6546" s="21" t="s">
        <v>1413</v>
      </c>
      <c r="I6546" s="23" t="s">
        <v>20937</v>
      </c>
    </row>
    <row r="6547" spans="3:9" ht="75">
      <c r="C6547" s="39" t="s">
        <v>12184</v>
      </c>
      <c r="D6547" s="40" t="s">
        <v>12185</v>
      </c>
      <c r="E6547" s="43" t="s">
        <v>19237</v>
      </c>
      <c r="F6547" s="44">
        <v>43945</v>
      </c>
      <c r="G6547" s="45">
        <v>0.01</v>
      </c>
      <c r="H6547" s="21" t="s">
        <v>1415</v>
      </c>
      <c r="I6547" s="23" t="s">
        <v>20939</v>
      </c>
    </row>
    <row r="6548" spans="3:9" ht="105">
      <c r="C6548" s="39" t="s">
        <v>12184</v>
      </c>
      <c r="D6548" s="40" t="s">
        <v>12185</v>
      </c>
      <c r="E6548" s="40" t="s">
        <v>19238</v>
      </c>
      <c r="F6548" s="41">
        <v>43945</v>
      </c>
      <c r="G6548" s="42">
        <v>0.01</v>
      </c>
      <c r="H6548" s="21" t="s">
        <v>1343</v>
      </c>
      <c r="I6548" s="23" t="s">
        <v>20941</v>
      </c>
    </row>
    <row r="6549" spans="3:9" ht="105">
      <c r="C6549" s="39" t="s">
        <v>12184</v>
      </c>
      <c r="D6549" s="40" t="s">
        <v>12185</v>
      </c>
      <c r="E6549" s="40" t="s">
        <v>19239</v>
      </c>
      <c r="F6549" s="41">
        <v>43945</v>
      </c>
      <c r="G6549" s="42">
        <v>0.01</v>
      </c>
      <c r="H6549" s="21" t="s">
        <v>12228</v>
      </c>
      <c r="I6549" s="23" t="s">
        <v>20943</v>
      </c>
    </row>
    <row r="6550" spans="3:9" ht="60">
      <c r="C6550" s="39" t="s">
        <v>12184</v>
      </c>
      <c r="D6550" s="40" t="s">
        <v>12185</v>
      </c>
      <c r="E6550" s="43" t="s">
        <v>19240</v>
      </c>
      <c r="F6550" s="44">
        <v>43951</v>
      </c>
      <c r="G6550" s="45">
        <v>0.01</v>
      </c>
      <c r="H6550" s="21" t="s">
        <v>1568</v>
      </c>
      <c r="I6550" s="23" t="s">
        <v>20945</v>
      </c>
    </row>
    <row r="6551" spans="3:9" ht="60">
      <c r="C6551" s="39" t="s">
        <v>12184</v>
      </c>
      <c r="D6551" s="40" t="s">
        <v>12185</v>
      </c>
      <c r="E6551" s="40" t="s">
        <v>19241</v>
      </c>
      <c r="F6551" s="41">
        <v>43594</v>
      </c>
      <c r="G6551" s="42">
        <v>0.01</v>
      </c>
      <c r="H6551" s="21" t="s">
        <v>12231</v>
      </c>
      <c r="I6551" s="23" t="s">
        <v>20947</v>
      </c>
    </row>
    <row r="6552" spans="3:9" ht="75">
      <c r="C6552" s="39" t="s">
        <v>12184</v>
      </c>
      <c r="D6552" s="40" t="s">
        <v>12185</v>
      </c>
      <c r="E6552" s="40" t="s">
        <v>19242</v>
      </c>
      <c r="F6552" s="41">
        <v>43599</v>
      </c>
      <c r="G6552" s="42">
        <v>0.01</v>
      </c>
      <c r="H6552" s="21" t="s">
        <v>12232</v>
      </c>
      <c r="I6552" s="23" t="s">
        <v>20949</v>
      </c>
    </row>
    <row r="6553" spans="3:9" ht="60">
      <c r="C6553" s="39" t="s">
        <v>12184</v>
      </c>
      <c r="D6553" s="40" t="s">
        <v>12185</v>
      </c>
      <c r="E6553" s="40" t="s">
        <v>19243</v>
      </c>
      <c r="F6553" s="41">
        <v>43586</v>
      </c>
      <c r="G6553" s="42">
        <v>0.01</v>
      </c>
      <c r="H6553" s="21" t="s">
        <v>12233</v>
      </c>
      <c r="I6553" s="23" t="s">
        <v>20950</v>
      </c>
    </row>
    <row r="6554" spans="3:9">
      <c r="C6554" s="39" t="s">
        <v>12187</v>
      </c>
      <c r="D6554" s="40" t="s">
        <v>12188</v>
      </c>
      <c r="E6554" s="40" t="s">
        <v>19244</v>
      </c>
      <c r="F6554" s="41">
        <v>42004</v>
      </c>
      <c r="G6554" s="42">
        <v>-103500</v>
      </c>
      <c r="H6554" s="21" t="s">
        <v>12234</v>
      </c>
      <c r="I6554" s="23" t="s">
        <v>9028</v>
      </c>
    </row>
    <row r="6555" spans="3:9">
      <c r="C6555" s="39" t="s">
        <v>8435</v>
      </c>
      <c r="D6555" s="40" t="s">
        <v>8436</v>
      </c>
      <c r="E6555" s="43" t="s">
        <v>16934</v>
      </c>
      <c r="F6555" s="44">
        <v>41737</v>
      </c>
      <c r="G6555" s="45">
        <v>-14088.5</v>
      </c>
      <c r="H6555" s="21" t="s">
        <v>454</v>
      </c>
      <c r="I6555" s="23" t="s">
        <v>8437</v>
      </c>
    </row>
    <row r="6556" spans="3:9">
      <c r="C6556" s="39" t="s">
        <v>21950</v>
      </c>
      <c r="D6556" s="40" t="s">
        <v>21951</v>
      </c>
      <c r="E6556" s="40" t="s">
        <v>21952</v>
      </c>
      <c r="F6556" s="41">
        <v>44770</v>
      </c>
      <c r="G6556" s="42">
        <v>-136290</v>
      </c>
      <c r="H6556" s="21" t="s">
        <v>12235</v>
      </c>
      <c r="I6556" s="23" t="e">
        <v>#N/A</v>
      </c>
    </row>
    <row r="6557" spans="3:9">
      <c r="C6557" s="39" t="s">
        <v>14554</v>
      </c>
      <c r="D6557" s="40" t="s">
        <v>14555</v>
      </c>
      <c r="E6557" s="43" t="s">
        <v>16935</v>
      </c>
      <c r="F6557" s="44">
        <v>44699</v>
      </c>
      <c r="G6557" s="45">
        <v>-10000</v>
      </c>
      <c r="H6557" s="21" t="s">
        <v>455</v>
      </c>
      <c r="I6557" s="23" t="s">
        <v>20240</v>
      </c>
    </row>
    <row r="6558" spans="3:9">
      <c r="C6558" s="39" t="s">
        <v>12189</v>
      </c>
      <c r="D6558" s="40" t="s">
        <v>12190</v>
      </c>
      <c r="E6558" s="40" t="s">
        <v>19245</v>
      </c>
      <c r="F6558" s="41">
        <v>44469</v>
      </c>
      <c r="G6558" s="42">
        <v>-4638270</v>
      </c>
      <c r="H6558" s="21" t="s">
        <v>12236</v>
      </c>
      <c r="I6558" s="23" t="s">
        <v>12191</v>
      </c>
    </row>
    <row r="6559" spans="3:9">
      <c r="C6559" s="39" t="s">
        <v>12192</v>
      </c>
      <c r="D6559" s="40" t="s">
        <v>2633</v>
      </c>
      <c r="E6559" s="40" t="s">
        <v>19246</v>
      </c>
      <c r="F6559" s="41">
        <v>43809</v>
      </c>
      <c r="G6559" s="42">
        <v>-62540</v>
      </c>
      <c r="H6559" s="21" t="s">
        <v>12237</v>
      </c>
      <c r="I6559" s="23" t="s">
        <v>12193</v>
      </c>
    </row>
    <row r="6560" spans="3:9">
      <c r="C6560" s="39" t="s">
        <v>12194</v>
      </c>
      <c r="D6560" s="40" t="s">
        <v>12195</v>
      </c>
      <c r="E6560" s="40" t="s">
        <v>19247</v>
      </c>
      <c r="F6560" s="41">
        <v>42310</v>
      </c>
      <c r="G6560" s="42">
        <v>-37200</v>
      </c>
      <c r="H6560" s="21" t="s">
        <v>12238</v>
      </c>
      <c r="I6560" s="23" t="s">
        <v>12196</v>
      </c>
    </row>
    <row r="6561" spans="3:9">
      <c r="C6561" s="39" t="s">
        <v>12194</v>
      </c>
      <c r="D6561" s="40" t="s">
        <v>12195</v>
      </c>
      <c r="E6561" s="40" t="s">
        <v>19248</v>
      </c>
      <c r="F6561" s="41">
        <v>42310</v>
      </c>
      <c r="G6561" s="42">
        <v>-44500</v>
      </c>
      <c r="H6561" s="21" t="s">
        <v>12239</v>
      </c>
      <c r="I6561" s="23" t="s">
        <v>12198</v>
      </c>
    </row>
    <row r="6562" spans="3:9">
      <c r="C6562" s="39" t="s">
        <v>12194</v>
      </c>
      <c r="D6562" s="40" t="s">
        <v>12195</v>
      </c>
      <c r="E6562" s="40" t="s">
        <v>19249</v>
      </c>
      <c r="F6562" s="41">
        <v>42319</v>
      </c>
      <c r="G6562" s="42">
        <v>-18300</v>
      </c>
      <c r="H6562" s="21" t="s">
        <v>12240</v>
      </c>
      <c r="I6562" s="23" t="s">
        <v>12200</v>
      </c>
    </row>
    <row r="6563" spans="3:9">
      <c r="C6563" s="39" t="s">
        <v>12194</v>
      </c>
      <c r="D6563" s="40" t="s">
        <v>12195</v>
      </c>
      <c r="E6563" s="43" t="s">
        <v>19250</v>
      </c>
      <c r="F6563" s="44">
        <v>42345</v>
      </c>
      <c r="G6563" s="45">
        <v>-34100</v>
      </c>
      <c r="H6563" s="21" t="s">
        <v>1417</v>
      </c>
      <c r="I6563" s="23" t="s">
        <v>2715</v>
      </c>
    </row>
    <row r="6564" spans="3:9">
      <c r="C6564" s="39" t="s">
        <v>12194</v>
      </c>
      <c r="D6564" s="40" t="s">
        <v>12195</v>
      </c>
      <c r="E6564" s="43" t="s">
        <v>19251</v>
      </c>
      <c r="F6564" s="44">
        <v>42395</v>
      </c>
      <c r="G6564" s="45">
        <v>-48200</v>
      </c>
      <c r="H6564" s="21">
        <v>0</v>
      </c>
      <c r="I6564" s="23" t="s">
        <v>12203</v>
      </c>
    </row>
    <row r="6565" spans="3:9">
      <c r="C6565" s="39" t="s">
        <v>12194</v>
      </c>
      <c r="D6565" s="40" t="s">
        <v>12195</v>
      </c>
      <c r="E6565" s="43" t="s">
        <v>19252</v>
      </c>
      <c r="F6565" s="44">
        <v>42416</v>
      </c>
      <c r="G6565" s="45">
        <v>-40300</v>
      </c>
      <c r="H6565" s="21" t="s">
        <v>1132</v>
      </c>
      <c r="I6565" s="23" t="s">
        <v>12205</v>
      </c>
    </row>
    <row r="6566" spans="3:9">
      <c r="C6566" s="39" t="s">
        <v>12194</v>
      </c>
      <c r="D6566" s="40" t="s">
        <v>12195</v>
      </c>
      <c r="E6566" s="43" t="s">
        <v>19253</v>
      </c>
      <c r="F6566" s="44">
        <v>42430</v>
      </c>
      <c r="G6566" s="45">
        <v>-44550</v>
      </c>
      <c r="H6566" s="21" t="s">
        <v>1419</v>
      </c>
      <c r="I6566" s="23" t="s">
        <v>12207</v>
      </c>
    </row>
    <row r="6567" spans="3:9">
      <c r="C6567" s="39" t="s">
        <v>12194</v>
      </c>
      <c r="D6567" s="40" t="s">
        <v>12195</v>
      </c>
      <c r="E6567" s="43" t="s">
        <v>19254</v>
      </c>
      <c r="F6567" s="44">
        <v>42548</v>
      </c>
      <c r="G6567" s="45">
        <v>-40200</v>
      </c>
      <c r="H6567" s="21" t="s">
        <v>1337</v>
      </c>
      <c r="I6567" s="23" t="s">
        <v>12209</v>
      </c>
    </row>
    <row r="6568" spans="3:9">
      <c r="C6568" s="39" t="s">
        <v>12194</v>
      </c>
      <c r="D6568" s="40" t="s">
        <v>12195</v>
      </c>
      <c r="E6568" s="43" t="s">
        <v>19255</v>
      </c>
      <c r="F6568" s="44">
        <v>42549</v>
      </c>
      <c r="G6568" s="45">
        <v>-22300</v>
      </c>
      <c r="H6568" s="21" t="s">
        <v>1296</v>
      </c>
      <c r="I6568" s="23" t="s">
        <v>12211</v>
      </c>
    </row>
    <row r="6569" spans="3:9">
      <c r="C6569" s="39" t="s">
        <v>12194</v>
      </c>
      <c r="D6569" s="40" t="s">
        <v>12195</v>
      </c>
      <c r="E6569" s="43" t="s">
        <v>19256</v>
      </c>
      <c r="F6569" s="44">
        <v>42549</v>
      </c>
      <c r="G6569" s="45">
        <v>-31300</v>
      </c>
      <c r="H6569" s="21" t="s">
        <v>1420</v>
      </c>
      <c r="I6569" s="23" t="s">
        <v>12213</v>
      </c>
    </row>
    <row r="6570" spans="3:9">
      <c r="C6570" s="39" t="s">
        <v>12194</v>
      </c>
      <c r="D6570" s="40" t="s">
        <v>12195</v>
      </c>
      <c r="E6570" s="43" t="s">
        <v>19257</v>
      </c>
      <c r="F6570" s="44">
        <v>42576</v>
      </c>
      <c r="G6570" s="45">
        <v>-37250</v>
      </c>
      <c r="H6570" s="21" t="s">
        <v>1132</v>
      </c>
      <c r="I6570" s="23" t="s">
        <v>12215</v>
      </c>
    </row>
    <row r="6571" spans="3:9">
      <c r="C6571" s="39" t="s">
        <v>12194</v>
      </c>
      <c r="D6571" s="40" t="s">
        <v>12195</v>
      </c>
      <c r="E6571" s="43" t="s">
        <v>19258</v>
      </c>
      <c r="F6571" s="44">
        <v>42593</v>
      </c>
      <c r="G6571" s="45">
        <v>-39800</v>
      </c>
      <c r="H6571" s="21" t="s">
        <v>1419</v>
      </c>
      <c r="I6571" s="23" t="s">
        <v>12217</v>
      </c>
    </row>
    <row r="6572" spans="3:9">
      <c r="C6572" s="39" t="s">
        <v>12194</v>
      </c>
      <c r="D6572" s="40" t="s">
        <v>12195</v>
      </c>
      <c r="E6572" s="43" t="s">
        <v>19259</v>
      </c>
      <c r="F6572" s="44">
        <v>42600</v>
      </c>
      <c r="G6572" s="45">
        <v>-16500</v>
      </c>
      <c r="H6572" s="21" t="s">
        <v>1337</v>
      </c>
      <c r="I6572" s="23" t="s">
        <v>12219</v>
      </c>
    </row>
    <row r="6573" spans="3:9">
      <c r="C6573" s="39" t="s">
        <v>12194</v>
      </c>
      <c r="D6573" s="40" t="s">
        <v>12195</v>
      </c>
      <c r="E6573" s="43" t="s">
        <v>19260</v>
      </c>
      <c r="F6573" s="44">
        <v>42600</v>
      </c>
      <c r="G6573" s="45">
        <v>-41900</v>
      </c>
      <c r="H6573" s="21" t="s">
        <v>1296</v>
      </c>
      <c r="I6573" s="23" t="s">
        <v>12221</v>
      </c>
    </row>
    <row r="6574" spans="3:9">
      <c r="C6574" s="39" t="s">
        <v>21953</v>
      </c>
      <c r="D6574" s="40" t="s">
        <v>21954</v>
      </c>
      <c r="E6574" s="43" t="s">
        <v>21955</v>
      </c>
      <c r="F6574" s="44">
        <v>44767</v>
      </c>
      <c r="G6574" s="45">
        <v>-247800</v>
      </c>
      <c r="H6574" s="21" t="s">
        <v>1420</v>
      </c>
      <c r="I6574" s="23" t="e">
        <v>#N/A</v>
      </c>
    </row>
    <row r="6575" spans="3:9">
      <c r="C6575" s="39" t="s">
        <v>22007</v>
      </c>
      <c r="D6575" s="40" t="s">
        <v>21414</v>
      </c>
      <c r="E6575" s="43" t="s">
        <v>21415</v>
      </c>
      <c r="F6575" s="44">
        <v>44748</v>
      </c>
      <c r="G6575" s="45">
        <v>-20000</v>
      </c>
      <c r="H6575" s="21" t="s">
        <v>456</v>
      </c>
      <c r="I6575" s="23" t="e">
        <v>#N/A</v>
      </c>
    </row>
    <row r="6576" spans="3:9">
      <c r="C6576" s="39" t="s">
        <v>8438</v>
      </c>
      <c r="D6576" s="40" t="s">
        <v>8439</v>
      </c>
      <c r="E6576" s="43" t="s">
        <v>16936</v>
      </c>
      <c r="F6576" s="44">
        <v>43416</v>
      </c>
      <c r="G6576" s="45">
        <v>-435150</v>
      </c>
      <c r="H6576" s="21" t="s">
        <v>457</v>
      </c>
      <c r="I6576" s="23" t="s">
        <v>8440</v>
      </c>
    </row>
    <row r="6577" spans="3:9">
      <c r="C6577" s="39" t="s">
        <v>8442</v>
      </c>
      <c r="D6577" s="40" t="s">
        <v>8443</v>
      </c>
      <c r="E6577" s="43" t="s">
        <v>21416</v>
      </c>
      <c r="F6577" s="44">
        <v>44757</v>
      </c>
      <c r="G6577" s="45">
        <v>-558000</v>
      </c>
      <c r="H6577" s="21" t="s">
        <v>458</v>
      </c>
      <c r="I6577" s="23" t="e">
        <v>#N/A</v>
      </c>
    </row>
    <row r="6578" spans="3:9">
      <c r="C6578" s="39" t="s">
        <v>8442</v>
      </c>
      <c r="D6578" s="40" t="s">
        <v>8443</v>
      </c>
      <c r="E6578" s="43" t="s">
        <v>21417</v>
      </c>
      <c r="F6578" s="44">
        <v>44757</v>
      </c>
      <c r="G6578" s="45">
        <v>-558000</v>
      </c>
      <c r="H6578" s="21" t="s">
        <v>459</v>
      </c>
      <c r="I6578" s="23" t="e">
        <v>#N/A</v>
      </c>
    </row>
    <row r="6579" spans="3:9">
      <c r="C6579" s="39" t="s">
        <v>8442</v>
      </c>
      <c r="D6579" s="40" t="s">
        <v>8443</v>
      </c>
      <c r="E6579" s="43" t="s">
        <v>21418</v>
      </c>
      <c r="F6579" s="44">
        <v>44757</v>
      </c>
      <c r="G6579" s="45">
        <v>-558000</v>
      </c>
      <c r="H6579" s="21" t="s">
        <v>460</v>
      </c>
      <c r="I6579" s="23" t="e">
        <v>#N/A</v>
      </c>
    </row>
    <row r="6580" spans="3:9">
      <c r="C6580" s="39" t="s">
        <v>8442</v>
      </c>
      <c r="D6580" s="40" t="s">
        <v>8443</v>
      </c>
      <c r="E6580" s="43" t="s">
        <v>21419</v>
      </c>
      <c r="F6580" s="44">
        <v>44757</v>
      </c>
      <c r="G6580" s="45">
        <v>-325500</v>
      </c>
      <c r="H6580" s="21" t="s">
        <v>461</v>
      </c>
      <c r="I6580" s="23" t="e">
        <v>#N/A</v>
      </c>
    </row>
    <row r="6581" spans="3:9">
      <c r="C6581" s="39" t="s">
        <v>8442</v>
      </c>
      <c r="D6581" s="40" t="s">
        <v>8443</v>
      </c>
      <c r="E6581" s="43" t="s">
        <v>21420</v>
      </c>
      <c r="F6581" s="44">
        <v>44757</v>
      </c>
      <c r="G6581" s="45">
        <v>-418500</v>
      </c>
      <c r="H6581" s="21" t="s">
        <v>462</v>
      </c>
      <c r="I6581" s="23" t="e">
        <v>#N/A</v>
      </c>
    </row>
    <row r="6582" spans="3:9">
      <c r="C6582" s="39" t="s">
        <v>8442</v>
      </c>
      <c r="D6582" s="40" t="s">
        <v>8443</v>
      </c>
      <c r="E6582" s="43" t="s">
        <v>16937</v>
      </c>
      <c r="F6582" s="44">
        <v>43465</v>
      </c>
      <c r="G6582" s="45">
        <v>-228900</v>
      </c>
      <c r="H6582" s="21" t="s">
        <v>463</v>
      </c>
      <c r="I6582" s="23" t="s">
        <v>8444</v>
      </c>
    </row>
    <row r="6583" spans="3:9">
      <c r="C6583" s="39" t="s">
        <v>8442</v>
      </c>
      <c r="D6583" s="40" t="s">
        <v>8443</v>
      </c>
      <c r="E6583" s="43" t="s">
        <v>16938</v>
      </c>
      <c r="F6583" s="44">
        <v>43496</v>
      </c>
      <c r="G6583" s="45">
        <v>-228900</v>
      </c>
      <c r="H6583" s="21" t="s">
        <v>464</v>
      </c>
      <c r="I6583" s="23" t="s">
        <v>8444</v>
      </c>
    </row>
    <row r="6584" spans="3:9">
      <c r="C6584" s="39" t="s">
        <v>8447</v>
      </c>
      <c r="D6584" s="40" t="s">
        <v>8448</v>
      </c>
      <c r="E6584" s="43" t="s">
        <v>16939</v>
      </c>
      <c r="F6584" s="44">
        <v>43600</v>
      </c>
      <c r="G6584" s="45">
        <v>-48150</v>
      </c>
      <c r="H6584" s="21" t="s">
        <v>465</v>
      </c>
      <c r="I6584" s="23" t="s">
        <v>8449</v>
      </c>
    </row>
    <row r="6585" spans="3:9">
      <c r="C6585" s="39" t="s">
        <v>8453</v>
      </c>
      <c r="D6585" s="40" t="s">
        <v>8454</v>
      </c>
      <c r="E6585" s="43" t="s">
        <v>16948</v>
      </c>
      <c r="F6585" s="44">
        <v>43235</v>
      </c>
      <c r="G6585" s="45">
        <v>-120600</v>
      </c>
      <c r="H6585" s="21" t="s">
        <v>466</v>
      </c>
      <c r="I6585" s="23" t="s">
        <v>8455</v>
      </c>
    </row>
    <row r="6586" spans="3:9">
      <c r="C6586" s="39" t="s">
        <v>8457</v>
      </c>
      <c r="D6586" s="40" t="s">
        <v>8458</v>
      </c>
      <c r="E6586" s="43" t="s">
        <v>16949</v>
      </c>
      <c r="F6586" s="44">
        <v>44513</v>
      </c>
      <c r="G6586" s="45">
        <v>-49350</v>
      </c>
      <c r="H6586" s="21" t="s">
        <v>467</v>
      </c>
      <c r="I6586" s="23" t="s">
        <v>8459</v>
      </c>
    </row>
    <row r="6587" spans="3:9">
      <c r="C6587" s="39" t="s">
        <v>8457</v>
      </c>
      <c r="D6587" s="40" t="s">
        <v>8458</v>
      </c>
      <c r="E6587" s="43" t="s">
        <v>16950</v>
      </c>
      <c r="F6587" s="44">
        <v>44513</v>
      </c>
      <c r="G6587" s="45">
        <v>-49350</v>
      </c>
      <c r="H6587" s="21" t="s">
        <v>468</v>
      </c>
      <c r="I6587" s="23" t="s">
        <v>8461</v>
      </c>
    </row>
    <row r="6588" spans="3:9">
      <c r="C6588" s="39" t="s">
        <v>8463</v>
      </c>
      <c r="D6588" s="40" t="s">
        <v>8464</v>
      </c>
      <c r="E6588" s="43" t="s">
        <v>16951</v>
      </c>
      <c r="F6588" s="44">
        <v>42734</v>
      </c>
      <c r="G6588" s="45">
        <v>-11692</v>
      </c>
      <c r="H6588" s="21" t="s">
        <v>469</v>
      </c>
      <c r="I6588" s="23" t="s">
        <v>8465</v>
      </c>
    </row>
    <row r="6589" spans="3:9">
      <c r="C6589" s="39" t="s">
        <v>8463</v>
      </c>
      <c r="D6589" s="40" t="s">
        <v>8464</v>
      </c>
      <c r="E6589" s="43" t="s">
        <v>16952</v>
      </c>
      <c r="F6589" s="44">
        <v>43297</v>
      </c>
      <c r="G6589" s="45">
        <v>-357569</v>
      </c>
      <c r="H6589" s="21" t="s">
        <v>470</v>
      </c>
      <c r="I6589" s="23" t="s">
        <v>8469</v>
      </c>
    </row>
    <row r="6590" spans="3:9">
      <c r="C6590" s="39" t="s">
        <v>8463</v>
      </c>
      <c r="D6590" s="40" t="s">
        <v>8464</v>
      </c>
      <c r="E6590" s="43" t="s">
        <v>16953</v>
      </c>
      <c r="F6590" s="44">
        <v>43312</v>
      </c>
      <c r="G6590" s="45">
        <v>-369421</v>
      </c>
      <c r="H6590" s="21" t="s">
        <v>471</v>
      </c>
      <c r="I6590" s="23" t="s">
        <v>8471</v>
      </c>
    </row>
    <row r="6591" spans="3:9">
      <c r="C6591" s="39" t="s">
        <v>8463</v>
      </c>
      <c r="D6591" s="40" t="s">
        <v>8464</v>
      </c>
      <c r="E6591" s="43" t="s">
        <v>16954</v>
      </c>
      <c r="F6591" s="44">
        <v>43312</v>
      </c>
      <c r="G6591" s="45">
        <v>-375760</v>
      </c>
      <c r="H6591" s="21" t="s">
        <v>472</v>
      </c>
      <c r="I6591" s="23" t="s">
        <v>8473</v>
      </c>
    </row>
    <row r="6592" spans="3:9">
      <c r="C6592" s="39" t="s">
        <v>8463</v>
      </c>
      <c r="D6592" s="40" t="s">
        <v>8464</v>
      </c>
      <c r="E6592" s="43" t="s">
        <v>16955</v>
      </c>
      <c r="F6592" s="44">
        <v>44132</v>
      </c>
      <c r="G6592" s="45">
        <v>390967</v>
      </c>
      <c r="H6592" s="21" t="s">
        <v>473</v>
      </c>
      <c r="I6592" s="23" t="s">
        <v>8475</v>
      </c>
    </row>
    <row r="6593" spans="3:9">
      <c r="C6593" s="39" t="s">
        <v>8463</v>
      </c>
      <c r="D6593" s="40" t="s">
        <v>8464</v>
      </c>
      <c r="E6593" s="43" t="s">
        <v>16956</v>
      </c>
      <c r="F6593" s="44">
        <v>43194</v>
      </c>
      <c r="G6593" s="45">
        <v>-348175</v>
      </c>
      <c r="H6593" s="21" t="s">
        <v>474</v>
      </c>
      <c r="I6593" s="23" t="s">
        <v>8467</v>
      </c>
    </row>
    <row r="6594" spans="3:9">
      <c r="C6594" s="39" t="s">
        <v>8477</v>
      </c>
      <c r="D6594" s="40" t="s">
        <v>8478</v>
      </c>
      <c r="E6594" s="43" t="s">
        <v>16957</v>
      </c>
      <c r="F6594" s="44">
        <v>42706</v>
      </c>
      <c r="G6594" s="45">
        <v>-24000</v>
      </c>
      <c r="H6594" s="21" t="s">
        <v>475</v>
      </c>
      <c r="I6594" s="23" t="s">
        <v>8479</v>
      </c>
    </row>
    <row r="6595" spans="3:9">
      <c r="C6595" s="39" t="s">
        <v>8477</v>
      </c>
      <c r="D6595" s="40" t="s">
        <v>8478</v>
      </c>
      <c r="E6595" s="43" t="s">
        <v>16958</v>
      </c>
      <c r="F6595" s="44">
        <v>43019</v>
      </c>
      <c r="G6595" s="45">
        <v>-148690</v>
      </c>
      <c r="H6595" s="21" t="s">
        <v>476</v>
      </c>
      <c r="I6595" s="23" t="s">
        <v>8481</v>
      </c>
    </row>
    <row r="6596" spans="3:9">
      <c r="C6596" s="39" t="s">
        <v>8477</v>
      </c>
      <c r="D6596" s="40" t="s">
        <v>8478</v>
      </c>
      <c r="E6596" s="43" t="s">
        <v>16959</v>
      </c>
      <c r="F6596" s="44">
        <v>43327</v>
      </c>
      <c r="G6596" s="45">
        <v>-54900</v>
      </c>
      <c r="H6596" s="21" t="s">
        <v>477</v>
      </c>
      <c r="I6596" s="23" t="s">
        <v>8483</v>
      </c>
    </row>
    <row r="6597" spans="3:9">
      <c r="C6597" s="39" t="s">
        <v>8477</v>
      </c>
      <c r="D6597" s="40" t="s">
        <v>8478</v>
      </c>
      <c r="E6597" s="43" t="s">
        <v>16960</v>
      </c>
      <c r="F6597" s="44">
        <v>43411</v>
      </c>
      <c r="G6597" s="45">
        <v>-108700</v>
      </c>
      <c r="H6597" s="21" t="s">
        <v>478</v>
      </c>
      <c r="I6597" s="23" t="s">
        <v>8485</v>
      </c>
    </row>
    <row r="6598" spans="3:9">
      <c r="C6598" s="39" t="s">
        <v>8477</v>
      </c>
      <c r="D6598" s="40" t="s">
        <v>8478</v>
      </c>
      <c r="E6598" s="43" t="s">
        <v>16961</v>
      </c>
      <c r="F6598" s="44">
        <v>44411</v>
      </c>
      <c r="G6598" s="45">
        <v>-114300</v>
      </c>
      <c r="H6598" s="21" t="s">
        <v>479</v>
      </c>
      <c r="I6598" s="23" t="s">
        <v>8487</v>
      </c>
    </row>
    <row r="6599" spans="3:9">
      <c r="C6599" s="39" t="s">
        <v>8477</v>
      </c>
      <c r="D6599" s="40" t="s">
        <v>8478</v>
      </c>
      <c r="E6599" s="43" t="s">
        <v>16962</v>
      </c>
      <c r="F6599" s="44">
        <v>44440</v>
      </c>
      <c r="G6599" s="45">
        <v>-114300</v>
      </c>
      <c r="H6599" s="21" t="s">
        <v>480</v>
      </c>
      <c r="I6599" s="23" t="s">
        <v>8489</v>
      </c>
    </row>
    <row r="6600" spans="3:9">
      <c r="C6600" s="39" t="s">
        <v>8477</v>
      </c>
      <c r="D6600" s="40" t="s">
        <v>8478</v>
      </c>
      <c r="E6600" s="43" t="s">
        <v>16963</v>
      </c>
      <c r="F6600" s="44">
        <v>44474</v>
      </c>
      <c r="G6600" s="45">
        <v>-114300</v>
      </c>
      <c r="H6600" s="21" t="s">
        <v>481</v>
      </c>
      <c r="I6600" s="23" t="s">
        <v>8491</v>
      </c>
    </row>
    <row r="6601" spans="3:9">
      <c r="C6601" s="39" t="s">
        <v>8477</v>
      </c>
      <c r="D6601" s="40" t="s">
        <v>8478</v>
      </c>
      <c r="E6601" s="43" t="s">
        <v>16964</v>
      </c>
      <c r="F6601" s="44">
        <v>44502</v>
      </c>
      <c r="G6601" s="45">
        <v>-114300</v>
      </c>
      <c r="H6601" s="21" t="s">
        <v>482</v>
      </c>
      <c r="I6601" s="23" t="s">
        <v>8493</v>
      </c>
    </row>
    <row r="6602" spans="3:9">
      <c r="C6602" s="46" t="s">
        <v>1395</v>
      </c>
      <c r="D6602" s="47" t="s">
        <v>2615</v>
      </c>
      <c r="E6602" s="48" t="s">
        <v>21127</v>
      </c>
      <c r="F6602" s="49">
        <v>44704</v>
      </c>
      <c r="G6602" s="50">
        <v>-50250</v>
      </c>
      <c r="H6602" s="21" t="e">
        <v>#N/A</v>
      </c>
      <c r="I6602" s="23" t="e">
        <v>#N/A</v>
      </c>
    </row>
    <row r="6603" spans="3:9">
      <c r="C6603" s="46" t="s">
        <v>1395</v>
      </c>
      <c r="D6603" s="47" t="s">
        <v>2615</v>
      </c>
      <c r="E6603" s="48" t="s">
        <v>21128</v>
      </c>
      <c r="F6603" s="49">
        <v>44704</v>
      </c>
      <c r="G6603" s="50">
        <v>-603000</v>
      </c>
      <c r="H6603" s="21" t="e">
        <v>#N/A</v>
      </c>
      <c r="I6603" s="23" t="e">
        <v>#N/A</v>
      </c>
    </row>
    <row r="6604" spans="3:9">
      <c r="C6604" s="46" t="s">
        <v>1395</v>
      </c>
      <c r="D6604" s="47" t="s">
        <v>2615</v>
      </c>
      <c r="E6604" s="48" t="s">
        <v>21129</v>
      </c>
      <c r="F6604" s="49">
        <v>44704</v>
      </c>
      <c r="G6604" s="50">
        <v>-603000</v>
      </c>
      <c r="H6604" s="21" t="e">
        <v>#N/A</v>
      </c>
      <c r="I6604" s="23" t="e">
        <v>#N/A</v>
      </c>
    </row>
    <row r="6605" spans="3:9">
      <c r="C6605" s="46" t="s">
        <v>1395</v>
      </c>
      <c r="D6605" s="47" t="s">
        <v>2615</v>
      </c>
      <c r="E6605" s="48" t="s">
        <v>21130</v>
      </c>
      <c r="F6605" s="49">
        <v>44704</v>
      </c>
      <c r="G6605" s="50">
        <v>-603000</v>
      </c>
      <c r="H6605" s="21" t="e">
        <v>#N/A</v>
      </c>
      <c r="I6605" s="23" t="e">
        <v>#N/A</v>
      </c>
    </row>
    <row r="6606" spans="3:9">
      <c r="C6606" s="46" t="s">
        <v>1395</v>
      </c>
      <c r="D6606" s="47" t="s">
        <v>2615</v>
      </c>
      <c r="E6606" s="48" t="s">
        <v>21131</v>
      </c>
      <c r="F6606" s="49">
        <v>44704</v>
      </c>
      <c r="G6606" s="50">
        <v>-603000</v>
      </c>
      <c r="H6606" s="21" t="e">
        <v>#N/A</v>
      </c>
      <c r="I6606" s="23" t="e">
        <v>#N/A</v>
      </c>
    </row>
    <row r="6607" spans="3:9">
      <c r="C6607" s="39" t="s">
        <v>22008</v>
      </c>
      <c r="D6607" s="40" t="s">
        <v>21421</v>
      </c>
      <c r="E6607" s="43" t="s">
        <v>21422</v>
      </c>
      <c r="F6607" s="44">
        <v>44725</v>
      </c>
      <c r="G6607" s="45">
        <v>-97500</v>
      </c>
      <c r="H6607" s="21" t="s">
        <v>483</v>
      </c>
      <c r="I6607" s="23" t="e">
        <v>#N/A</v>
      </c>
    </row>
    <row r="6608" spans="3:9">
      <c r="C6608" s="39" t="s">
        <v>8496</v>
      </c>
      <c r="D6608" s="40" t="s">
        <v>8497</v>
      </c>
      <c r="E6608" s="43" t="s">
        <v>16965</v>
      </c>
      <c r="F6608" s="44">
        <v>43131</v>
      </c>
      <c r="G6608" s="45">
        <v>-1950</v>
      </c>
      <c r="H6608" s="21" t="s">
        <v>484</v>
      </c>
      <c r="I6608" s="23" t="s">
        <v>8498</v>
      </c>
    </row>
    <row r="6609" spans="3:9">
      <c r="C6609" s="39" t="s">
        <v>8496</v>
      </c>
      <c r="D6609" s="40" t="s">
        <v>8497</v>
      </c>
      <c r="E6609" s="43" t="s">
        <v>16966</v>
      </c>
      <c r="F6609" s="44">
        <v>43131</v>
      </c>
      <c r="G6609" s="45">
        <v>-900</v>
      </c>
      <c r="H6609" s="21" t="s">
        <v>485</v>
      </c>
      <c r="I6609" s="23" t="s">
        <v>8498</v>
      </c>
    </row>
    <row r="6610" spans="3:9">
      <c r="C6610" s="39" t="s">
        <v>8496</v>
      </c>
      <c r="D6610" s="40" t="s">
        <v>8497</v>
      </c>
      <c r="E6610" s="43" t="s">
        <v>16967</v>
      </c>
      <c r="F6610" s="44">
        <v>43131</v>
      </c>
      <c r="G6610" s="45">
        <v>-450</v>
      </c>
      <c r="H6610" s="21" t="s">
        <v>486</v>
      </c>
      <c r="I6610" s="23" t="s">
        <v>8498</v>
      </c>
    </row>
    <row r="6611" spans="3:9">
      <c r="C6611" s="39" t="s">
        <v>8496</v>
      </c>
      <c r="D6611" s="40" t="s">
        <v>8497</v>
      </c>
      <c r="E6611" s="43" t="s">
        <v>16968</v>
      </c>
      <c r="F6611" s="44">
        <v>43131</v>
      </c>
      <c r="G6611" s="45">
        <v>-150</v>
      </c>
      <c r="H6611" s="21" t="s">
        <v>487</v>
      </c>
      <c r="I6611" s="23" t="s">
        <v>8498</v>
      </c>
    </row>
    <row r="6612" spans="3:9">
      <c r="C6612" s="39" t="s">
        <v>8496</v>
      </c>
      <c r="D6612" s="40" t="s">
        <v>8497</v>
      </c>
      <c r="E6612" s="43" t="s">
        <v>16969</v>
      </c>
      <c r="F6612" s="44">
        <v>43131</v>
      </c>
      <c r="G6612" s="45">
        <v>-300</v>
      </c>
      <c r="H6612" s="21" t="s">
        <v>488</v>
      </c>
      <c r="I6612" s="23" t="s">
        <v>8498</v>
      </c>
    </row>
    <row r="6613" spans="3:9">
      <c r="C6613" s="39" t="s">
        <v>8496</v>
      </c>
      <c r="D6613" s="40" t="s">
        <v>8497</v>
      </c>
      <c r="E6613" s="43" t="s">
        <v>16970</v>
      </c>
      <c r="F6613" s="44">
        <v>43131</v>
      </c>
      <c r="G6613" s="45">
        <v>-450</v>
      </c>
      <c r="H6613" s="21" t="s">
        <v>1477</v>
      </c>
      <c r="I6613" s="23" t="s">
        <v>8498</v>
      </c>
    </row>
    <row r="6614" spans="3:9">
      <c r="C6614" s="39" t="s">
        <v>8496</v>
      </c>
      <c r="D6614" s="40" t="s">
        <v>8497</v>
      </c>
      <c r="E6614" s="43" t="s">
        <v>16971</v>
      </c>
      <c r="F6614" s="44">
        <v>43131</v>
      </c>
      <c r="G6614" s="45">
        <v>-1350</v>
      </c>
      <c r="H6614" s="21" t="s">
        <v>490</v>
      </c>
      <c r="I6614" s="23" t="s">
        <v>8498</v>
      </c>
    </row>
    <row r="6615" spans="3:9">
      <c r="C6615" s="39" t="s">
        <v>8496</v>
      </c>
      <c r="D6615" s="40" t="s">
        <v>8497</v>
      </c>
      <c r="E6615" s="43" t="s">
        <v>16972</v>
      </c>
      <c r="F6615" s="44">
        <v>43131</v>
      </c>
      <c r="G6615" s="45">
        <v>-750</v>
      </c>
      <c r="H6615" s="21" t="s">
        <v>491</v>
      </c>
      <c r="I6615" s="23" t="s">
        <v>8498</v>
      </c>
    </row>
    <row r="6616" spans="3:9">
      <c r="C6616" s="39" t="s">
        <v>8496</v>
      </c>
      <c r="D6616" s="40" t="s">
        <v>8497</v>
      </c>
      <c r="E6616" s="43" t="s">
        <v>16973</v>
      </c>
      <c r="F6616" s="44">
        <v>43131</v>
      </c>
      <c r="G6616" s="45">
        <v>-300</v>
      </c>
      <c r="H6616" s="21" t="s">
        <v>492</v>
      </c>
      <c r="I6616" s="23" t="s">
        <v>8498</v>
      </c>
    </row>
    <row r="6617" spans="3:9">
      <c r="C6617" s="39" t="s">
        <v>8496</v>
      </c>
      <c r="D6617" s="40" t="s">
        <v>8497</v>
      </c>
      <c r="E6617" s="43" t="s">
        <v>16974</v>
      </c>
      <c r="F6617" s="44">
        <v>43159</v>
      </c>
      <c r="G6617" s="45">
        <v>-900</v>
      </c>
      <c r="H6617" s="21" t="s">
        <v>493</v>
      </c>
      <c r="I6617" s="23" t="s">
        <v>8508</v>
      </c>
    </row>
    <row r="6618" spans="3:9">
      <c r="C6618" s="39" t="s">
        <v>8496</v>
      </c>
      <c r="D6618" s="40" t="s">
        <v>8497</v>
      </c>
      <c r="E6618" s="43" t="s">
        <v>16975</v>
      </c>
      <c r="F6618" s="44">
        <v>43159</v>
      </c>
      <c r="G6618" s="45">
        <v>-2700</v>
      </c>
      <c r="H6618" s="21" t="s">
        <v>494</v>
      </c>
      <c r="I6618" s="23" t="s">
        <v>8508</v>
      </c>
    </row>
    <row r="6619" spans="3:9">
      <c r="C6619" s="39" t="s">
        <v>8496</v>
      </c>
      <c r="D6619" s="40" t="s">
        <v>8497</v>
      </c>
      <c r="E6619" s="43" t="s">
        <v>16976</v>
      </c>
      <c r="F6619" s="44">
        <v>43159</v>
      </c>
      <c r="G6619" s="45">
        <v>-1500</v>
      </c>
      <c r="H6619" s="21" t="s">
        <v>495</v>
      </c>
      <c r="I6619" s="23" t="s">
        <v>8508</v>
      </c>
    </row>
    <row r="6620" spans="3:9">
      <c r="C6620" s="39" t="s">
        <v>8496</v>
      </c>
      <c r="D6620" s="40" t="s">
        <v>8497</v>
      </c>
      <c r="E6620" s="43" t="s">
        <v>16977</v>
      </c>
      <c r="F6620" s="44">
        <v>43159</v>
      </c>
      <c r="G6620" s="45">
        <v>-600</v>
      </c>
      <c r="H6620" s="21" t="s">
        <v>496</v>
      </c>
      <c r="I6620" s="23" t="s">
        <v>8508</v>
      </c>
    </row>
    <row r="6621" spans="3:9">
      <c r="C6621" s="39" t="s">
        <v>8496</v>
      </c>
      <c r="D6621" s="40" t="s">
        <v>8497</v>
      </c>
      <c r="E6621" s="43" t="s">
        <v>16978</v>
      </c>
      <c r="F6621" s="44">
        <v>43159</v>
      </c>
      <c r="G6621" s="45">
        <v>-2100</v>
      </c>
      <c r="H6621" s="21" t="s">
        <v>497</v>
      </c>
      <c r="I6621" s="23" t="s">
        <v>8508</v>
      </c>
    </row>
    <row r="6622" spans="3:9">
      <c r="C6622" s="39" t="s">
        <v>8496</v>
      </c>
      <c r="D6622" s="40" t="s">
        <v>8497</v>
      </c>
      <c r="E6622" s="43" t="s">
        <v>16979</v>
      </c>
      <c r="F6622" s="44">
        <v>43159</v>
      </c>
      <c r="G6622" s="45">
        <v>-300</v>
      </c>
      <c r="H6622" s="21" t="s">
        <v>498</v>
      </c>
      <c r="I6622" s="23" t="s">
        <v>8514</v>
      </c>
    </row>
    <row r="6623" spans="3:9">
      <c r="C6623" s="39" t="s">
        <v>8496</v>
      </c>
      <c r="D6623" s="40" t="s">
        <v>8497</v>
      </c>
      <c r="E6623" s="43" t="s">
        <v>16980</v>
      </c>
      <c r="F6623" s="44">
        <v>43189</v>
      </c>
      <c r="G6623" s="45">
        <v>-5850</v>
      </c>
      <c r="H6623" s="21" t="s">
        <v>499</v>
      </c>
      <c r="I6623" s="23" t="s">
        <v>8514</v>
      </c>
    </row>
    <row r="6624" spans="3:9">
      <c r="C6624" s="39" t="s">
        <v>8496</v>
      </c>
      <c r="D6624" s="40" t="s">
        <v>8497</v>
      </c>
      <c r="E6624" s="43" t="s">
        <v>16981</v>
      </c>
      <c r="F6624" s="44">
        <v>43189</v>
      </c>
      <c r="G6624" s="45">
        <v>-2700</v>
      </c>
      <c r="H6624" s="21" t="s">
        <v>500</v>
      </c>
      <c r="I6624" s="23" t="s">
        <v>8514</v>
      </c>
    </row>
    <row r="6625" spans="3:9">
      <c r="C6625" s="39" t="s">
        <v>8496</v>
      </c>
      <c r="D6625" s="40" t="s">
        <v>8497</v>
      </c>
      <c r="E6625" s="43" t="s">
        <v>16982</v>
      </c>
      <c r="F6625" s="44">
        <v>43189</v>
      </c>
      <c r="G6625" s="45">
        <v>-1350</v>
      </c>
      <c r="H6625" s="21" t="s">
        <v>502</v>
      </c>
      <c r="I6625" s="23" t="s">
        <v>8514</v>
      </c>
    </row>
    <row r="6626" spans="3:9">
      <c r="C6626" s="39" t="s">
        <v>8496</v>
      </c>
      <c r="D6626" s="40" t="s">
        <v>8497</v>
      </c>
      <c r="E6626" s="43" t="s">
        <v>16983</v>
      </c>
      <c r="F6626" s="44">
        <v>43189</v>
      </c>
      <c r="G6626" s="45">
        <v>-450</v>
      </c>
      <c r="H6626" s="21" t="s">
        <v>503</v>
      </c>
      <c r="I6626" s="23" t="s">
        <v>8519</v>
      </c>
    </row>
    <row r="6627" spans="3:9">
      <c r="C6627" s="39" t="s">
        <v>8496</v>
      </c>
      <c r="D6627" s="40" t="s">
        <v>8497</v>
      </c>
      <c r="E6627" s="43" t="s">
        <v>16984</v>
      </c>
      <c r="F6627" s="44">
        <v>43189</v>
      </c>
      <c r="G6627" s="45">
        <v>-900</v>
      </c>
      <c r="H6627" s="21" t="s">
        <v>505</v>
      </c>
      <c r="I6627" s="23" t="s">
        <v>8519</v>
      </c>
    </row>
    <row r="6628" spans="3:9">
      <c r="C6628" s="39" t="s">
        <v>8496</v>
      </c>
      <c r="D6628" s="40" t="s">
        <v>8497</v>
      </c>
      <c r="E6628" s="40" t="s">
        <v>16985</v>
      </c>
      <c r="F6628" s="41">
        <v>43189</v>
      </c>
      <c r="G6628" s="42">
        <v>-1350</v>
      </c>
      <c r="H6628" s="21" t="s">
        <v>11539</v>
      </c>
      <c r="I6628" s="23" t="s">
        <v>8519</v>
      </c>
    </row>
    <row r="6629" spans="3:9">
      <c r="C6629" s="39" t="s">
        <v>8496</v>
      </c>
      <c r="D6629" s="40" t="s">
        <v>8497</v>
      </c>
      <c r="E6629" s="40" t="s">
        <v>16986</v>
      </c>
      <c r="F6629" s="41">
        <v>43189</v>
      </c>
      <c r="G6629" s="42">
        <v>-4050</v>
      </c>
      <c r="H6629" s="21" t="s">
        <v>11543</v>
      </c>
      <c r="I6629" s="23" t="s">
        <v>8519</v>
      </c>
    </row>
    <row r="6630" spans="3:9">
      <c r="C6630" s="39" t="s">
        <v>8496</v>
      </c>
      <c r="D6630" s="40" t="s">
        <v>8497</v>
      </c>
      <c r="E6630" s="43" t="s">
        <v>16987</v>
      </c>
      <c r="F6630" s="44">
        <v>43189</v>
      </c>
      <c r="G6630" s="45">
        <v>-900</v>
      </c>
      <c r="H6630" s="21" t="s">
        <v>507</v>
      </c>
      <c r="I6630" s="23" t="s">
        <v>8519</v>
      </c>
    </row>
    <row r="6631" spans="3:9">
      <c r="C6631" s="39" t="s">
        <v>8496</v>
      </c>
      <c r="D6631" s="40" t="s">
        <v>8497</v>
      </c>
      <c r="E6631" s="43" t="s">
        <v>16988</v>
      </c>
      <c r="F6631" s="44">
        <v>43189</v>
      </c>
      <c r="G6631" s="45">
        <v>-3150</v>
      </c>
      <c r="H6631" s="21" t="s">
        <v>508</v>
      </c>
      <c r="I6631" s="23" t="s">
        <v>8519</v>
      </c>
    </row>
    <row r="6632" spans="3:9">
      <c r="C6632" s="39" t="s">
        <v>8496</v>
      </c>
      <c r="D6632" s="40" t="s">
        <v>8497</v>
      </c>
      <c r="E6632" s="43" t="s">
        <v>16989</v>
      </c>
      <c r="F6632" s="44">
        <v>43189</v>
      </c>
      <c r="G6632" s="45">
        <v>-450</v>
      </c>
      <c r="H6632" s="21" t="s">
        <v>509</v>
      </c>
      <c r="I6632" s="23" t="s">
        <v>8519</v>
      </c>
    </row>
    <row r="6633" spans="3:9">
      <c r="C6633" s="39" t="s">
        <v>8496</v>
      </c>
      <c r="D6633" s="40" t="s">
        <v>8497</v>
      </c>
      <c r="E6633" s="43" t="s">
        <v>16990</v>
      </c>
      <c r="F6633" s="44">
        <v>43189</v>
      </c>
      <c r="G6633" s="45">
        <v>-2250</v>
      </c>
      <c r="H6633" s="21" t="s">
        <v>510</v>
      </c>
      <c r="I6633" s="23" t="s">
        <v>8519</v>
      </c>
    </row>
    <row r="6634" spans="3:9">
      <c r="C6634" s="39" t="s">
        <v>8528</v>
      </c>
      <c r="D6634" s="40" t="s">
        <v>8529</v>
      </c>
      <c r="E6634" s="43" t="s">
        <v>16991</v>
      </c>
      <c r="F6634" s="44">
        <v>44501</v>
      </c>
      <c r="G6634" s="45">
        <v>-445200</v>
      </c>
      <c r="H6634" s="21" t="s">
        <v>511</v>
      </c>
      <c r="I6634" s="23" t="s">
        <v>8530</v>
      </c>
    </row>
    <row r="6635" spans="3:9">
      <c r="C6635" s="39" t="s">
        <v>8528</v>
      </c>
      <c r="D6635" s="40" t="s">
        <v>8529</v>
      </c>
      <c r="E6635" s="43" t="s">
        <v>16992</v>
      </c>
      <c r="F6635" s="44">
        <v>44727</v>
      </c>
      <c r="G6635" s="45">
        <v>-199800</v>
      </c>
      <c r="H6635" s="21" t="s">
        <v>512</v>
      </c>
      <c r="I6635" s="23" t="s">
        <v>8664</v>
      </c>
    </row>
    <row r="6636" spans="3:9">
      <c r="C6636" s="39" t="s">
        <v>8528</v>
      </c>
      <c r="D6636" s="40" t="s">
        <v>8529</v>
      </c>
      <c r="E6636" s="43" t="s">
        <v>21423</v>
      </c>
      <c r="F6636" s="44">
        <v>44757</v>
      </c>
      <c r="G6636" s="45">
        <v>-166500</v>
      </c>
      <c r="H6636" s="21" t="s">
        <v>513</v>
      </c>
      <c r="I6636" s="23" t="e">
        <v>#N/A</v>
      </c>
    </row>
    <row r="6637" spans="3:9">
      <c r="C6637" s="39" t="s">
        <v>8528</v>
      </c>
      <c r="D6637" s="40" t="s">
        <v>8529</v>
      </c>
      <c r="E6637" s="43" t="s">
        <v>21424</v>
      </c>
      <c r="F6637" s="44">
        <v>44757</v>
      </c>
      <c r="G6637" s="45">
        <v>-66600</v>
      </c>
      <c r="H6637" s="21" t="s">
        <v>514</v>
      </c>
      <c r="I6637" s="23" t="e">
        <v>#N/A</v>
      </c>
    </row>
    <row r="6638" spans="3:9">
      <c r="C6638" s="46" t="s">
        <v>1401</v>
      </c>
      <c r="D6638" s="47" t="s">
        <v>2616</v>
      </c>
      <c r="E6638" s="48" t="s">
        <v>12413</v>
      </c>
      <c r="F6638" s="49">
        <v>44404</v>
      </c>
      <c r="G6638" s="50">
        <v>-655500</v>
      </c>
      <c r="H6638" s="21" t="s">
        <v>1402</v>
      </c>
      <c r="I6638" s="23" t="s">
        <v>19955</v>
      </c>
    </row>
    <row r="6639" spans="3:9">
      <c r="C6639" s="46" t="s">
        <v>1401</v>
      </c>
      <c r="D6639" s="47" t="s">
        <v>2616</v>
      </c>
      <c r="E6639" s="48" t="s">
        <v>12414</v>
      </c>
      <c r="F6639" s="49">
        <v>44404</v>
      </c>
      <c r="G6639" s="50">
        <v>-786600</v>
      </c>
      <c r="H6639" s="21" t="s">
        <v>1403</v>
      </c>
      <c r="I6639" s="23" t="s">
        <v>19956</v>
      </c>
    </row>
    <row r="6640" spans="3:9">
      <c r="C6640" s="39" t="s">
        <v>8532</v>
      </c>
      <c r="D6640" s="40" t="s">
        <v>21425</v>
      </c>
      <c r="E6640" s="43" t="s">
        <v>16994</v>
      </c>
      <c r="F6640" s="44">
        <v>44483</v>
      </c>
      <c r="G6640" s="45">
        <v>-79200</v>
      </c>
      <c r="H6640" s="21" t="s">
        <v>515</v>
      </c>
      <c r="I6640" s="23" t="s">
        <v>8534</v>
      </c>
    </row>
    <row r="6641" spans="3:9">
      <c r="C6641" s="39" t="s">
        <v>8532</v>
      </c>
      <c r="D6641" s="40" t="s">
        <v>21425</v>
      </c>
      <c r="E6641" s="43" t="s">
        <v>21426</v>
      </c>
      <c r="F6641" s="44">
        <v>44754</v>
      </c>
      <c r="G6641" s="45">
        <v>-61200</v>
      </c>
      <c r="H6641" s="21" t="s">
        <v>516</v>
      </c>
      <c r="I6641" s="23" t="e">
        <v>#N/A</v>
      </c>
    </row>
    <row r="6642" spans="3:9">
      <c r="C6642" s="39" t="s">
        <v>8532</v>
      </c>
      <c r="D6642" s="40" t="s">
        <v>21425</v>
      </c>
      <c r="E6642" s="43" t="s">
        <v>21427</v>
      </c>
      <c r="F6642" s="44">
        <v>44754</v>
      </c>
      <c r="G6642" s="45">
        <v>-61200</v>
      </c>
      <c r="H6642" s="21" t="s">
        <v>517</v>
      </c>
      <c r="I6642" s="23" t="e">
        <v>#N/A</v>
      </c>
    </row>
    <row r="6643" spans="3:9">
      <c r="C6643" s="46" t="s">
        <v>21132</v>
      </c>
      <c r="D6643" s="47" t="s">
        <v>21133</v>
      </c>
      <c r="E6643" s="48" t="s">
        <v>21134</v>
      </c>
      <c r="F6643" s="49">
        <v>44726</v>
      </c>
      <c r="G6643" s="50">
        <v>-159750</v>
      </c>
      <c r="H6643" s="21" t="e">
        <v>#N/A</v>
      </c>
      <c r="I6643" s="23" t="e">
        <v>#N/A</v>
      </c>
    </row>
    <row r="6644" spans="3:9">
      <c r="C6644" s="46" t="s">
        <v>21132</v>
      </c>
      <c r="D6644" s="47" t="s">
        <v>21133</v>
      </c>
      <c r="E6644" s="48" t="s">
        <v>21135</v>
      </c>
      <c r="F6644" s="49">
        <v>44726</v>
      </c>
      <c r="G6644" s="50">
        <v>-159750</v>
      </c>
      <c r="H6644" s="21" t="e">
        <v>#N/A</v>
      </c>
      <c r="I6644" s="23" t="e">
        <v>#N/A</v>
      </c>
    </row>
    <row r="6645" spans="3:9">
      <c r="C6645" s="39" t="s">
        <v>8544</v>
      </c>
      <c r="D6645" s="40" t="s">
        <v>8545</v>
      </c>
      <c r="E6645" s="43" t="s">
        <v>17000</v>
      </c>
      <c r="F6645" s="44">
        <v>41975</v>
      </c>
      <c r="G6645" s="45">
        <v>-357000</v>
      </c>
      <c r="H6645" s="21" t="s">
        <v>518</v>
      </c>
      <c r="I6645" s="23" t="s">
        <v>8546</v>
      </c>
    </row>
    <row r="6646" spans="3:9">
      <c r="C6646" s="39" t="s">
        <v>8544</v>
      </c>
      <c r="D6646" s="40" t="s">
        <v>8545</v>
      </c>
      <c r="E6646" s="43" t="s">
        <v>17001</v>
      </c>
      <c r="F6646" s="44">
        <v>42186</v>
      </c>
      <c r="G6646" s="45">
        <v>-77000</v>
      </c>
      <c r="H6646" s="21" t="s">
        <v>519</v>
      </c>
      <c r="I6646" s="23" t="s">
        <v>8548</v>
      </c>
    </row>
    <row r="6647" spans="3:9">
      <c r="C6647" s="39" t="s">
        <v>8544</v>
      </c>
      <c r="D6647" s="40" t="s">
        <v>8545</v>
      </c>
      <c r="E6647" s="43" t="s">
        <v>17002</v>
      </c>
      <c r="F6647" s="44">
        <v>42711</v>
      </c>
      <c r="G6647" s="45">
        <v>-77000</v>
      </c>
      <c r="H6647" s="21" t="s">
        <v>1478</v>
      </c>
      <c r="I6647" s="23" t="s">
        <v>8550</v>
      </c>
    </row>
    <row r="6648" spans="3:9">
      <c r="C6648" s="39" t="s">
        <v>8544</v>
      </c>
      <c r="D6648" s="40" t="s">
        <v>8545</v>
      </c>
      <c r="E6648" s="43" t="s">
        <v>17003</v>
      </c>
      <c r="F6648" s="44">
        <v>42776</v>
      </c>
      <c r="G6648" s="45">
        <v>-77000</v>
      </c>
      <c r="H6648" s="21" t="s">
        <v>1479</v>
      </c>
      <c r="I6648" s="23" t="s">
        <v>8552</v>
      </c>
    </row>
    <row r="6649" spans="3:9">
      <c r="C6649" s="39" t="s">
        <v>8544</v>
      </c>
      <c r="D6649" s="40" t="s">
        <v>8545</v>
      </c>
      <c r="E6649" s="43" t="s">
        <v>17004</v>
      </c>
      <c r="F6649" s="44">
        <v>42781</v>
      </c>
      <c r="G6649" s="45">
        <v>-77000</v>
      </c>
      <c r="H6649" s="21" t="s">
        <v>1481</v>
      </c>
      <c r="I6649" s="23" t="s">
        <v>8553</v>
      </c>
    </row>
    <row r="6650" spans="3:9">
      <c r="C6650" s="39" t="s">
        <v>8544</v>
      </c>
      <c r="D6650" s="40" t="s">
        <v>8545</v>
      </c>
      <c r="E6650" s="43" t="s">
        <v>17005</v>
      </c>
      <c r="F6650" s="44">
        <v>42789</v>
      </c>
      <c r="G6650" s="45">
        <v>-251706</v>
      </c>
      <c r="H6650" s="21">
        <v>0</v>
      </c>
      <c r="I6650" s="23" t="s">
        <v>8554</v>
      </c>
    </row>
    <row r="6651" spans="3:9">
      <c r="C6651" s="39" t="s">
        <v>8544</v>
      </c>
      <c r="D6651" s="40" t="s">
        <v>8545</v>
      </c>
      <c r="E6651" s="43" t="s">
        <v>17006</v>
      </c>
      <c r="F6651" s="44">
        <v>43560</v>
      </c>
      <c r="G6651" s="45">
        <v>-202853</v>
      </c>
      <c r="H6651" s="21" t="s">
        <v>521</v>
      </c>
      <c r="I6651" s="23" t="s">
        <v>8562</v>
      </c>
    </row>
    <row r="6652" spans="3:9">
      <c r="C6652" s="39" t="s">
        <v>8544</v>
      </c>
      <c r="D6652" s="40" t="s">
        <v>8545</v>
      </c>
      <c r="E6652" s="43" t="s">
        <v>17007</v>
      </c>
      <c r="F6652" s="44">
        <v>43589</v>
      </c>
      <c r="G6652" s="45">
        <v>-202853</v>
      </c>
      <c r="H6652" s="21" t="s">
        <v>522</v>
      </c>
      <c r="I6652" s="23" t="s">
        <v>8564</v>
      </c>
    </row>
    <row r="6653" spans="3:9">
      <c r="C6653" s="39" t="s">
        <v>8544</v>
      </c>
      <c r="D6653" s="40" t="s">
        <v>8545</v>
      </c>
      <c r="E6653" s="43" t="s">
        <v>17008</v>
      </c>
      <c r="F6653" s="44">
        <v>43832</v>
      </c>
      <c r="G6653" s="45">
        <v>-59603</v>
      </c>
      <c r="H6653" s="21" t="s">
        <v>523</v>
      </c>
      <c r="I6653" s="23" t="s">
        <v>8566</v>
      </c>
    </row>
    <row r="6654" spans="3:9">
      <c r="C6654" s="39" t="s">
        <v>8544</v>
      </c>
      <c r="D6654" s="40" t="s">
        <v>8545</v>
      </c>
      <c r="E6654" s="43" t="s">
        <v>17009</v>
      </c>
      <c r="F6654" s="44">
        <v>43329</v>
      </c>
      <c r="G6654" s="45">
        <v>-202853</v>
      </c>
      <c r="H6654" s="21" t="s">
        <v>1587</v>
      </c>
      <c r="I6654" s="23" t="s">
        <v>8556</v>
      </c>
    </row>
    <row r="6655" spans="3:9">
      <c r="C6655" s="39" t="s">
        <v>8544</v>
      </c>
      <c r="D6655" s="40" t="s">
        <v>8545</v>
      </c>
      <c r="E6655" s="43" t="s">
        <v>17010</v>
      </c>
      <c r="F6655" s="44">
        <v>43346</v>
      </c>
      <c r="G6655" s="45">
        <v>-202853</v>
      </c>
      <c r="H6655" s="21" t="s">
        <v>19353</v>
      </c>
      <c r="I6655" s="23" t="s">
        <v>8558</v>
      </c>
    </row>
    <row r="6656" spans="3:9">
      <c r="C6656" s="39" t="s">
        <v>8544</v>
      </c>
      <c r="D6656" s="40" t="s">
        <v>8545</v>
      </c>
      <c r="E6656" s="43" t="s">
        <v>17011</v>
      </c>
      <c r="F6656" s="44">
        <v>43487</v>
      </c>
      <c r="G6656" s="45">
        <v>-202853</v>
      </c>
      <c r="H6656" s="21" t="s">
        <v>525</v>
      </c>
      <c r="I6656" s="23" t="s">
        <v>8559</v>
      </c>
    </row>
    <row r="6657" spans="3:9">
      <c r="C6657" s="39" t="s">
        <v>8544</v>
      </c>
      <c r="D6657" s="40" t="s">
        <v>8545</v>
      </c>
      <c r="E6657" s="40" t="s">
        <v>17012</v>
      </c>
      <c r="F6657" s="41">
        <v>43528</v>
      </c>
      <c r="G6657" s="42">
        <v>-202853</v>
      </c>
      <c r="H6657" s="21" t="s">
        <v>11546</v>
      </c>
      <c r="I6657" s="23" t="s">
        <v>8560</v>
      </c>
    </row>
    <row r="6658" spans="3:9">
      <c r="C6658" s="39" t="s">
        <v>8568</v>
      </c>
      <c r="D6658" s="40" t="s">
        <v>8569</v>
      </c>
      <c r="E6658" s="40" t="s">
        <v>17013</v>
      </c>
      <c r="F6658" s="41">
        <v>42338</v>
      </c>
      <c r="G6658" s="42">
        <v>-1578121.38</v>
      </c>
      <c r="H6658" s="21" t="s">
        <v>11549</v>
      </c>
      <c r="I6658" s="23" t="s">
        <v>8570</v>
      </c>
    </row>
    <row r="6659" spans="3:9">
      <c r="C6659" s="39" t="s">
        <v>21956</v>
      </c>
      <c r="D6659" s="40" t="s">
        <v>21957</v>
      </c>
      <c r="E6659" s="43" t="s">
        <v>21958</v>
      </c>
      <c r="F6659" s="44">
        <v>44747</v>
      </c>
      <c r="G6659" s="45">
        <v>-300000</v>
      </c>
      <c r="H6659" s="21" t="e">
        <v>#N/A</v>
      </c>
      <c r="I6659" s="23" t="e">
        <v>#N/A</v>
      </c>
    </row>
    <row r="6660" spans="3:9">
      <c r="C6660" s="39" t="s">
        <v>21956</v>
      </c>
      <c r="D6660" s="40" t="s">
        <v>21957</v>
      </c>
      <c r="E6660" s="43" t="s">
        <v>21959</v>
      </c>
      <c r="F6660" s="44">
        <v>44762</v>
      </c>
      <c r="G6660" s="45">
        <v>300000</v>
      </c>
      <c r="H6660" s="21" t="e">
        <v>#N/A</v>
      </c>
      <c r="I6660" s="23" t="e">
        <v>#N/A</v>
      </c>
    </row>
    <row r="6661" spans="3:9">
      <c r="C6661" s="39" t="s">
        <v>21956</v>
      </c>
      <c r="D6661" s="40" t="s">
        <v>21957</v>
      </c>
      <c r="E6661" s="40" t="s">
        <v>21961</v>
      </c>
      <c r="F6661" s="41">
        <v>44747</v>
      </c>
      <c r="G6661" s="42">
        <v>-1062000</v>
      </c>
      <c r="H6661" s="21" t="s">
        <v>12270</v>
      </c>
      <c r="I6661" s="23" t="e">
        <v>#N/A</v>
      </c>
    </row>
    <row r="6662" spans="3:9">
      <c r="C6662" s="39" t="s">
        <v>21956</v>
      </c>
      <c r="D6662" s="40" t="s">
        <v>21957</v>
      </c>
      <c r="E6662" s="40" t="s">
        <v>21962</v>
      </c>
      <c r="F6662" s="41">
        <v>44747</v>
      </c>
      <c r="G6662" s="42">
        <v>-531000</v>
      </c>
      <c r="H6662" s="21" t="s">
        <v>12274</v>
      </c>
      <c r="I6662" s="23" t="e">
        <v>#N/A</v>
      </c>
    </row>
    <row r="6663" spans="3:9">
      <c r="C6663" s="55" t="s">
        <v>21956</v>
      </c>
      <c r="D6663" s="40" t="s">
        <v>21957</v>
      </c>
      <c r="E6663" s="40" t="s">
        <v>21963</v>
      </c>
      <c r="F6663" s="41">
        <v>44762</v>
      </c>
      <c r="G6663" s="42">
        <v>-300000</v>
      </c>
      <c r="H6663" s="21" t="s">
        <v>2732</v>
      </c>
      <c r="I6663" s="23" t="e">
        <v>#N/A</v>
      </c>
    </row>
    <row r="6664" spans="3:9">
      <c r="C6664" s="39" t="s">
        <v>8574</v>
      </c>
      <c r="D6664" s="40" t="s">
        <v>8575</v>
      </c>
      <c r="E6664" s="43" t="s">
        <v>17015</v>
      </c>
      <c r="F6664" s="44">
        <v>43532</v>
      </c>
      <c r="G6664" s="45">
        <v>-54450</v>
      </c>
      <c r="H6664" s="21" t="s">
        <v>527</v>
      </c>
      <c r="I6664" s="23" t="s">
        <v>8576</v>
      </c>
    </row>
    <row r="6665" spans="3:9">
      <c r="C6665" s="39" t="s">
        <v>8574</v>
      </c>
      <c r="D6665" s="40" t="s">
        <v>8575</v>
      </c>
      <c r="E6665" s="43" t="s">
        <v>17016</v>
      </c>
      <c r="F6665" s="44">
        <v>43532</v>
      </c>
      <c r="G6665" s="45">
        <v>-48000</v>
      </c>
      <c r="H6665" s="21" t="s">
        <v>529</v>
      </c>
      <c r="I6665" s="23" t="s">
        <v>8576</v>
      </c>
    </row>
    <row r="6666" spans="3:9">
      <c r="C6666" s="39" t="s">
        <v>8574</v>
      </c>
      <c r="D6666" s="40" t="s">
        <v>8575</v>
      </c>
      <c r="E6666" s="43" t="s">
        <v>17017</v>
      </c>
      <c r="F6666" s="44">
        <v>43599</v>
      </c>
      <c r="G6666" s="45">
        <v>-54450</v>
      </c>
      <c r="H6666" s="21" t="s">
        <v>531</v>
      </c>
      <c r="I6666" s="23" t="s">
        <v>8576</v>
      </c>
    </row>
    <row r="6667" spans="3:9">
      <c r="C6667" s="39" t="s">
        <v>8574</v>
      </c>
      <c r="D6667" s="40" t="s">
        <v>8575</v>
      </c>
      <c r="E6667" s="43" t="s">
        <v>17018</v>
      </c>
      <c r="F6667" s="44">
        <v>43599</v>
      </c>
      <c r="G6667" s="45">
        <v>-48000</v>
      </c>
      <c r="H6667" s="21" t="s">
        <v>19354</v>
      </c>
      <c r="I6667" s="23" t="s">
        <v>8576</v>
      </c>
    </row>
    <row r="6668" spans="3:9">
      <c r="C6668" s="39" t="s">
        <v>8574</v>
      </c>
      <c r="D6668" s="40" t="s">
        <v>8575</v>
      </c>
      <c r="E6668" s="43" t="s">
        <v>17019</v>
      </c>
      <c r="F6668" s="44">
        <v>43599</v>
      </c>
      <c r="G6668" s="45">
        <v>-54450</v>
      </c>
      <c r="H6668" s="21" t="s">
        <v>19355</v>
      </c>
      <c r="I6668" s="23" t="s">
        <v>8576</v>
      </c>
    </row>
    <row r="6669" spans="3:9">
      <c r="C6669" s="39" t="s">
        <v>8574</v>
      </c>
      <c r="D6669" s="40" t="s">
        <v>8575</v>
      </c>
      <c r="E6669" s="43" t="s">
        <v>17020</v>
      </c>
      <c r="F6669" s="44">
        <v>43599</v>
      </c>
      <c r="G6669" s="45">
        <v>-48000</v>
      </c>
      <c r="H6669" s="21" t="s">
        <v>533</v>
      </c>
      <c r="I6669" s="23" t="s">
        <v>8576</v>
      </c>
    </row>
    <row r="6670" spans="3:9">
      <c r="C6670" s="39" t="s">
        <v>8574</v>
      </c>
      <c r="D6670" s="40" t="s">
        <v>8575</v>
      </c>
      <c r="E6670" s="43" t="s">
        <v>17021</v>
      </c>
      <c r="F6670" s="44">
        <v>43648</v>
      </c>
      <c r="G6670" s="45">
        <v>-48000</v>
      </c>
      <c r="H6670" s="21">
        <v>0</v>
      </c>
      <c r="I6670" s="23" t="s">
        <v>8576</v>
      </c>
    </row>
    <row r="6671" spans="3:9">
      <c r="C6671" s="39" t="s">
        <v>8574</v>
      </c>
      <c r="D6671" s="40" t="s">
        <v>8575</v>
      </c>
      <c r="E6671" s="40" t="s">
        <v>17022</v>
      </c>
      <c r="F6671" s="41">
        <v>43648</v>
      </c>
      <c r="G6671" s="42">
        <v>-54450</v>
      </c>
      <c r="H6671" s="21" t="s">
        <v>1067</v>
      </c>
      <c r="I6671" s="23" t="s">
        <v>8576</v>
      </c>
    </row>
    <row r="6672" spans="3:9">
      <c r="C6672" s="39" t="s">
        <v>8583</v>
      </c>
      <c r="D6672" s="40" t="s">
        <v>8584</v>
      </c>
      <c r="E6672" s="40" t="s">
        <v>17023</v>
      </c>
      <c r="F6672" s="41">
        <v>43545</v>
      </c>
      <c r="G6672" s="42">
        <v>-293850</v>
      </c>
      <c r="H6672" s="21" t="s">
        <v>1420</v>
      </c>
      <c r="I6672" s="23" t="s">
        <v>8585</v>
      </c>
    </row>
    <row r="6673" spans="3:9">
      <c r="C6673" s="46" t="s">
        <v>1557</v>
      </c>
      <c r="D6673" s="47" t="s">
        <v>2617</v>
      </c>
      <c r="E6673" s="48" t="s">
        <v>12402</v>
      </c>
      <c r="F6673" s="49">
        <v>44473</v>
      </c>
      <c r="G6673" s="50">
        <v>-97950</v>
      </c>
      <c r="H6673" s="21" t="s">
        <v>1558</v>
      </c>
      <c r="I6673" s="23" t="s">
        <v>19957</v>
      </c>
    </row>
    <row r="6674" spans="3:9">
      <c r="C6674" s="46" t="s">
        <v>1557</v>
      </c>
      <c r="D6674" s="47" t="s">
        <v>2617</v>
      </c>
      <c r="E6674" s="48" t="s">
        <v>12403</v>
      </c>
      <c r="F6674" s="49">
        <v>44501</v>
      </c>
      <c r="G6674" s="50">
        <v>-97950</v>
      </c>
      <c r="H6674" s="21" t="s">
        <v>1559</v>
      </c>
      <c r="I6674" s="23" t="s">
        <v>19958</v>
      </c>
    </row>
    <row r="6675" spans="3:9">
      <c r="C6675" s="46" t="s">
        <v>1557</v>
      </c>
      <c r="D6675" s="47" t="s">
        <v>2617</v>
      </c>
      <c r="E6675" s="48" t="s">
        <v>12404</v>
      </c>
      <c r="F6675" s="49">
        <v>44572</v>
      </c>
      <c r="G6675" s="50">
        <v>-97950</v>
      </c>
      <c r="H6675" s="21" t="s">
        <v>19508</v>
      </c>
      <c r="I6675" s="23" t="s">
        <v>8605</v>
      </c>
    </row>
    <row r="6676" spans="3:9">
      <c r="C6676" s="39" t="s">
        <v>22009</v>
      </c>
      <c r="D6676" s="40" t="s">
        <v>21428</v>
      </c>
      <c r="E6676" s="40" t="s">
        <v>21429</v>
      </c>
      <c r="F6676" s="41">
        <v>44747</v>
      </c>
      <c r="G6676" s="42">
        <v>-12300</v>
      </c>
      <c r="H6676" s="21" t="s">
        <v>8665</v>
      </c>
      <c r="I6676" s="23" t="e">
        <v>#N/A</v>
      </c>
    </row>
    <row r="6677" spans="3:9">
      <c r="C6677" s="39" t="s">
        <v>22009</v>
      </c>
      <c r="D6677" s="40" t="s">
        <v>21428</v>
      </c>
      <c r="E6677" s="40" t="s">
        <v>21430</v>
      </c>
      <c r="F6677" s="41">
        <v>44747</v>
      </c>
      <c r="G6677" s="42">
        <v>-147600</v>
      </c>
      <c r="H6677" s="21" t="s">
        <v>12247</v>
      </c>
      <c r="I6677" s="23" t="e">
        <v>#N/A</v>
      </c>
    </row>
    <row r="6678" spans="3:9">
      <c r="C6678" s="39" t="s">
        <v>22009</v>
      </c>
      <c r="D6678" s="40" t="s">
        <v>21428</v>
      </c>
      <c r="E6678" s="40" t="s">
        <v>21431</v>
      </c>
      <c r="F6678" s="41">
        <v>44747</v>
      </c>
      <c r="G6678" s="42">
        <v>-147600</v>
      </c>
      <c r="H6678" s="21" t="s">
        <v>20718</v>
      </c>
      <c r="I6678" s="23" t="e">
        <v>#N/A</v>
      </c>
    </row>
    <row r="6679" spans="3:9">
      <c r="C6679" s="39" t="s">
        <v>22009</v>
      </c>
      <c r="D6679" s="40" t="s">
        <v>21428</v>
      </c>
      <c r="E6679" s="43" t="s">
        <v>21432</v>
      </c>
      <c r="F6679" s="44">
        <v>44747</v>
      </c>
      <c r="G6679" s="45">
        <v>-147600</v>
      </c>
      <c r="H6679" s="21" t="s">
        <v>19356</v>
      </c>
      <c r="I6679" s="23" t="e">
        <v>#N/A</v>
      </c>
    </row>
    <row r="6680" spans="3:9">
      <c r="C6680" s="39" t="s">
        <v>22009</v>
      </c>
      <c r="D6680" s="40" t="s">
        <v>21428</v>
      </c>
      <c r="E6680" s="43" t="s">
        <v>21433</v>
      </c>
      <c r="F6680" s="44">
        <v>44747</v>
      </c>
      <c r="G6680" s="45">
        <v>-147600</v>
      </c>
      <c r="H6680" s="21" t="s">
        <v>19357</v>
      </c>
      <c r="I6680" s="23" t="e">
        <v>#N/A</v>
      </c>
    </row>
    <row r="6681" spans="3:9">
      <c r="C6681" s="39" t="s">
        <v>22009</v>
      </c>
      <c r="D6681" s="40" t="s">
        <v>21428</v>
      </c>
      <c r="E6681" s="43" t="s">
        <v>21434</v>
      </c>
      <c r="F6681" s="44">
        <v>44747</v>
      </c>
      <c r="G6681" s="45">
        <v>-86100</v>
      </c>
      <c r="H6681" s="21" t="s">
        <v>1483</v>
      </c>
      <c r="I6681" s="23" t="e">
        <v>#N/A</v>
      </c>
    </row>
    <row r="6682" spans="3:9">
      <c r="C6682" s="39" t="s">
        <v>8590</v>
      </c>
      <c r="D6682" s="40" t="s">
        <v>8591</v>
      </c>
      <c r="E6682" s="43" t="s">
        <v>17029</v>
      </c>
      <c r="F6682" s="44">
        <v>44673</v>
      </c>
      <c r="G6682" s="45">
        <v>-198040</v>
      </c>
      <c r="H6682" s="21" t="s">
        <v>535</v>
      </c>
      <c r="I6682" s="23" t="s">
        <v>8592</v>
      </c>
    </row>
    <row r="6683" spans="3:9">
      <c r="C6683" s="39" t="s">
        <v>8593</v>
      </c>
      <c r="D6683" s="40" t="s">
        <v>8594</v>
      </c>
      <c r="E6683" s="40" t="s">
        <v>17030</v>
      </c>
      <c r="F6683" s="41">
        <v>43360</v>
      </c>
      <c r="G6683" s="42">
        <v>-103200</v>
      </c>
      <c r="H6683" s="21" t="s">
        <v>11554</v>
      </c>
      <c r="I6683" s="23" t="s">
        <v>8595</v>
      </c>
    </row>
    <row r="6684" spans="3:9">
      <c r="C6684" s="39" t="s">
        <v>8593</v>
      </c>
      <c r="D6684" s="40" t="s">
        <v>8594</v>
      </c>
      <c r="E6684" s="43" t="s">
        <v>17031</v>
      </c>
      <c r="F6684" s="44">
        <v>44470</v>
      </c>
      <c r="G6684" s="45">
        <v>-72150</v>
      </c>
      <c r="H6684" s="21" t="s">
        <v>537</v>
      </c>
      <c r="I6684" s="23" t="s">
        <v>8597</v>
      </c>
    </row>
    <row r="6685" spans="3:9">
      <c r="C6685" s="39" t="s">
        <v>8593</v>
      </c>
      <c r="D6685" s="40" t="s">
        <v>8594</v>
      </c>
      <c r="E6685" s="43" t="s">
        <v>17032</v>
      </c>
      <c r="F6685" s="44">
        <v>44572</v>
      </c>
      <c r="G6685" s="45">
        <v>-72150</v>
      </c>
      <c r="H6685" s="21" t="s">
        <v>539</v>
      </c>
      <c r="I6685" s="23" t="s">
        <v>20258</v>
      </c>
    </row>
    <row r="6686" spans="3:9">
      <c r="C6686" s="39" t="s">
        <v>8593</v>
      </c>
      <c r="D6686" s="40" t="s">
        <v>8594</v>
      </c>
      <c r="E6686" s="43" t="s">
        <v>17033</v>
      </c>
      <c r="F6686" s="44">
        <v>44587</v>
      </c>
      <c r="G6686" s="45">
        <v>-72150</v>
      </c>
      <c r="H6686" s="21" t="s">
        <v>19358</v>
      </c>
      <c r="I6686" s="23" t="s">
        <v>8605</v>
      </c>
    </row>
    <row r="6687" spans="3:9">
      <c r="C6687" s="39" t="s">
        <v>8601</v>
      </c>
      <c r="D6687" s="40" t="s">
        <v>8602</v>
      </c>
      <c r="E6687" s="43" t="s">
        <v>17040</v>
      </c>
      <c r="F6687" s="44">
        <v>44474</v>
      </c>
      <c r="G6687" s="45">
        <v>-460500</v>
      </c>
      <c r="H6687" s="21" t="s">
        <v>1589</v>
      </c>
      <c r="I6687" s="23" t="s">
        <v>8603</v>
      </c>
    </row>
    <row r="6688" spans="3:9">
      <c r="C6688" s="39" t="s">
        <v>8601</v>
      </c>
      <c r="D6688" s="40" t="s">
        <v>8602</v>
      </c>
      <c r="E6688" s="43" t="s">
        <v>21435</v>
      </c>
      <c r="F6688" s="44">
        <v>44757</v>
      </c>
      <c r="G6688" s="45">
        <v>-314550</v>
      </c>
      <c r="H6688" s="21" t="s">
        <v>1590</v>
      </c>
      <c r="I6688" s="23" t="e">
        <v>#N/A</v>
      </c>
    </row>
    <row r="6689" spans="3:9">
      <c r="C6689" s="39" t="s">
        <v>8601</v>
      </c>
      <c r="D6689" s="40" t="s">
        <v>8602</v>
      </c>
      <c r="E6689" s="43" t="s">
        <v>21436</v>
      </c>
      <c r="F6689" s="44">
        <v>44757</v>
      </c>
      <c r="G6689" s="45">
        <v>-733950</v>
      </c>
      <c r="H6689" s="21" t="s">
        <v>1591</v>
      </c>
      <c r="I6689" s="23" t="e">
        <v>#N/A</v>
      </c>
    </row>
    <row r="6690" spans="3:9">
      <c r="C6690" s="46" t="s">
        <v>1405</v>
      </c>
      <c r="D6690" s="47" t="s">
        <v>2619</v>
      </c>
      <c r="E6690" s="48" t="s">
        <v>13541</v>
      </c>
      <c r="F6690" s="49">
        <v>44441</v>
      </c>
      <c r="G6690" s="50">
        <v>-2104327230.8299999</v>
      </c>
      <c r="H6690" s="21" t="s">
        <v>1406</v>
      </c>
      <c r="I6690" s="23" t="s">
        <v>1406</v>
      </c>
    </row>
    <row r="6691" spans="3:9">
      <c r="C6691" s="46" t="s">
        <v>1407</v>
      </c>
      <c r="D6691" s="47" t="s">
        <v>2620</v>
      </c>
      <c r="E6691" s="48" t="s">
        <v>13427</v>
      </c>
      <c r="F6691" s="49">
        <v>41869</v>
      </c>
      <c r="G6691" s="50">
        <v>-51400</v>
      </c>
      <c r="H6691" s="21" t="s">
        <v>1408</v>
      </c>
      <c r="I6691" s="23" t="s">
        <v>1408</v>
      </c>
    </row>
    <row r="6692" spans="3:9">
      <c r="C6692" s="46" t="s">
        <v>1407</v>
      </c>
      <c r="D6692" s="47" t="s">
        <v>2620</v>
      </c>
      <c r="E6692" s="48" t="s">
        <v>13428</v>
      </c>
      <c r="F6692" s="49">
        <v>41869</v>
      </c>
      <c r="G6692" s="50">
        <v>-86800</v>
      </c>
      <c r="H6692" s="21" t="s">
        <v>1409</v>
      </c>
      <c r="I6692" s="23" t="s">
        <v>1409</v>
      </c>
    </row>
    <row r="6693" spans="3:9">
      <c r="C6693" s="46" t="s">
        <v>1407</v>
      </c>
      <c r="D6693" s="47" t="s">
        <v>2620</v>
      </c>
      <c r="E6693" s="48" t="s">
        <v>13429</v>
      </c>
      <c r="F6693" s="49">
        <v>41418</v>
      </c>
      <c r="G6693" s="50">
        <v>-62920</v>
      </c>
      <c r="H6693" s="21" t="s">
        <v>1560</v>
      </c>
      <c r="I6693" s="23" t="s">
        <v>1560</v>
      </c>
    </row>
    <row r="6694" spans="3:9">
      <c r="C6694" s="46" t="s">
        <v>1407</v>
      </c>
      <c r="D6694" s="47" t="s">
        <v>2620</v>
      </c>
      <c r="E6694" s="48" t="s">
        <v>13430</v>
      </c>
      <c r="F6694" s="49">
        <v>41474</v>
      </c>
      <c r="G6694" s="50">
        <v>-389220</v>
      </c>
      <c r="H6694" s="21" t="s">
        <v>1561</v>
      </c>
      <c r="I6694" s="23" t="s">
        <v>1561</v>
      </c>
    </row>
    <row r="6695" spans="3:9">
      <c r="C6695" s="46" t="s">
        <v>1407</v>
      </c>
      <c r="D6695" s="47" t="s">
        <v>2620</v>
      </c>
      <c r="E6695" s="48" t="s">
        <v>13431</v>
      </c>
      <c r="F6695" s="49">
        <v>41598</v>
      </c>
      <c r="G6695" s="50">
        <v>-58730</v>
      </c>
      <c r="H6695" s="21" t="s">
        <v>1562</v>
      </c>
      <c r="I6695" s="23" t="s">
        <v>1562</v>
      </c>
    </row>
    <row r="6696" spans="3:9">
      <c r="C6696" s="46" t="s">
        <v>1407</v>
      </c>
      <c r="D6696" s="47" t="s">
        <v>2620</v>
      </c>
      <c r="E6696" s="48" t="s">
        <v>13432</v>
      </c>
      <c r="F6696" s="49">
        <v>41605</v>
      </c>
      <c r="G6696" s="50">
        <v>-75400</v>
      </c>
      <c r="H6696" s="21" t="s">
        <v>1563</v>
      </c>
      <c r="I6696" s="23" t="s">
        <v>19964</v>
      </c>
    </row>
    <row r="6697" spans="3:9">
      <c r="C6697" s="46" t="s">
        <v>1407</v>
      </c>
      <c r="D6697" s="47" t="s">
        <v>2620</v>
      </c>
      <c r="E6697" s="48" t="s">
        <v>13433</v>
      </c>
      <c r="F6697" s="49">
        <v>41605</v>
      </c>
      <c r="G6697" s="50">
        <v>-26200</v>
      </c>
      <c r="H6697" s="21" t="s">
        <v>1564</v>
      </c>
      <c r="I6697" s="23" t="s">
        <v>19965</v>
      </c>
    </row>
    <row r="6698" spans="3:9">
      <c r="C6698" s="46" t="s">
        <v>1407</v>
      </c>
      <c r="D6698" s="47" t="s">
        <v>2620</v>
      </c>
      <c r="E6698" s="48" t="s">
        <v>13434</v>
      </c>
      <c r="F6698" s="49">
        <v>41654</v>
      </c>
      <c r="G6698" s="50">
        <v>-208400</v>
      </c>
      <c r="H6698" s="21" t="s">
        <v>1565</v>
      </c>
      <c r="I6698" s="23" t="s">
        <v>1565</v>
      </c>
    </row>
    <row r="6699" spans="3:9">
      <c r="C6699" s="46" t="s">
        <v>1407</v>
      </c>
      <c r="D6699" s="47" t="s">
        <v>2620</v>
      </c>
      <c r="E6699" s="48" t="s">
        <v>13435</v>
      </c>
      <c r="F6699" s="49">
        <v>41857</v>
      </c>
      <c r="G6699" s="50">
        <v>-229150</v>
      </c>
      <c r="H6699" s="21" t="s">
        <v>1566</v>
      </c>
      <c r="I6699" s="23" t="s">
        <v>1566</v>
      </c>
    </row>
    <row r="6700" spans="3:9">
      <c r="C6700" s="46" t="s">
        <v>1410</v>
      </c>
      <c r="D6700" s="47" t="s">
        <v>2621</v>
      </c>
      <c r="E6700" s="48" t="s">
        <v>12848</v>
      </c>
      <c r="F6700" s="49">
        <v>42354</v>
      </c>
      <c r="G6700" s="50">
        <v>-25000</v>
      </c>
      <c r="H6700" s="21" t="s">
        <v>1411</v>
      </c>
      <c r="I6700" s="23" t="s">
        <v>19966</v>
      </c>
    </row>
    <row r="6701" spans="3:9">
      <c r="C6701" s="39" t="s">
        <v>8607</v>
      </c>
      <c r="D6701" s="40" t="s">
        <v>8608</v>
      </c>
      <c r="E6701" s="43" t="s">
        <v>17041</v>
      </c>
      <c r="F6701" s="44">
        <v>42860</v>
      </c>
      <c r="G6701" s="45">
        <v>-399432</v>
      </c>
      <c r="H6701" s="21" t="s">
        <v>542</v>
      </c>
      <c r="I6701" s="23" t="s">
        <v>8609</v>
      </c>
    </row>
    <row r="6702" spans="3:9">
      <c r="C6702" s="39" t="s">
        <v>8607</v>
      </c>
      <c r="D6702" s="40" t="s">
        <v>8608</v>
      </c>
      <c r="E6702" s="43" t="s">
        <v>17042</v>
      </c>
      <c r="F6702" s="44">
        <v>43108</v>
      </c>
      <c r="G6702" s="45">
        <v>-390682</v>
      </c>
      <c r="H6702" s="21" t="s">
        <v>543</v>
      </c>
      <c r="I6702" s="23" t="s">
        <v>8611</v>
      </c>
    </row>
    <row r="6703" spans="3:9">
      <c r="C6703" s="39" t="s">
        <v>8607</v>
      </c>
      <c r="D6703" s="40" t="s">
        <v>8608</v>
      </c>
      <c r="E6703" s="43" t="s">
        <v>17043</v>
      </c>
      <c r="F6703" s="44">
        <v>43364</v>
      </c>
      <c r="G6703" s="45">
        <v>-399432</v>
      </c>
      <c r="H6703" s="21" t="s">
        <v>544</v>
      </c>
      <c r="I6703" s="23" t="s">
        <v>8609</v>
      </c>
    </row>
    <row r="6704" spans="3:9">
      <c r="C6704" s="39" t="s">
        <v>8607</v>
      </c>
      <c r="D6704" s="40" t="s">
        <v>8608</v>
      </c>
      <c r="E6704" s="40" t="s">
        <v>17044</v>
      </c>
      <c r="F6704" s="41">
        <v>43480</v>
      </c>
      <c r="G6704" s="42">
        <v>-399432</v>
      </c>
      <c r="H6704" s="21" t="s">
        <v>11557</v>
      </c>
      <c r="I6704" s="23" t="s">
        <v>8609</v>
      </c>
    </row>
    <row r="6705" spans="3:9">
      <c r="C6705" s="39" t="s">
        <v>8607</v>
      </c>
      <c r="D6705" s="40" t="s">
        <v>8608</v>
      </c>
      <c r="E6705" s="40" t="s">
        <v>17045</v>
      </c>
      <c r="F6705" s="41">
        <v>43504</v>
      </c>
      <c r="G6705" s="42">
        <v>-399432</v>
      </c>
      <c r="H6705" s="21">
        <v>0</v>
      </c>
      <c r="I6705" s="23" t="s">
        <v>8615</v>
      </c>
    </row>
    <row r="6706" spans="3:9">
      <c r="C6706" s="39" t="s">
        <v>8607</v>
      </c>
      <c r="D6706" s="40" t="s">
        <v>8608</v>
      </c>
      <c r="E6706" s="43" t="s">
        <v>17046</v>
      </c>
      <c r="F6706" s="44">
        <v>44580</v>
      </c>
      <c r="G6706" s="45">
        <v>-399432</v>
      </c>
      <c r="H6706" s="21" t="s">
        <v>546</v>
      </c>
      <c r="I6706" s="23" t="s">
        <v>20261</v>
      </c>
    </row>
    <row r="6707" spans="3:9">
      <c r="C6707" s="39" t="s">
        <v>8618</v>
      </c>
      <c r="D6707" s="40" t="s">
        <v>8619</v>
      </c>
      <c r="E6707" s="43" t="s">
        <v>17047</v>
      </c>
      <c r="F6707" s="44">
        <v>44684</v>
      </c>
      <c r="G6707" s="45">
        <v>-400000</v>
      </c>
      <c r="H6707" s="21" t="s">
        <v>1484</v>
      </c>
      <c r="I6707" s="23" t="s">
        <v>8620</v>
      </c>
    </row>
    <row r="6708" spans="3:9">
      <c r="C6708" s="39" t="s">
        <v>12223</v>
      </c>
      <c r="D6708" s="40" t="s">
        <v>12224</v>
      </c>
      <c r="E6708" s="43" t="s">
        <v>19261</v>
      </c>
      <c r="F6708" s="44">
        <v>44470</v>
      </c>
      <c r="G6708" s="45">
        <v>-4887500</v>
      </c>
      <c r="H6708" s="21" t="e">
        <v>#N/A</v>
      </c>
      <c r="I6708" s="23" t="s">
        <v>12225</v>
      </c>
    </row>
    <row r="6709" spans="3:9">
      <c r="C6709" s="39" t="s">
        <v>8621</v>
      </c>
      <c r="D6709" s="40" t="s">
        <v>8622</v>
      </c>
      <c r="E6709" s="43" t="s">
        <v>17048</v>
      </c>
      <c r="F6709" s="44">
        <v>44080</v>
      </c>
      <c r="G6709" s="45">
        <v>-934350</v>
      </c>
      <c r="H6709" s="21" t="s">
        <v>1485</v>
      </c>
      <c r="I6709" s="23" t="s">
        <v>8626</v>
      </c>
    </row>
    <row r="6710" spans="3:9">
      <c r="C6710" s="39" t="s">
        <v>8621</v>
      </c>
      <c r="D6710" s="40" t="s">
        <v>8622</v>
      </c>
      <c r="E6710" s="40" t="s">
        <v>21437</v>
      </c>
      <c r="F6710" s="41">
        <v>44749</v>
      </c>
      <c r="G6710" s="42">
        <v>-423600</v>
      </c>
      <c r="H6710" s="21" t="e">
        <v>#N/A</v>
      </c>
      <c r="I6710" s="23" t="e">
        <v>#N/A</v>
      </c>
    </row>
    <row r="6711" spans="3:9">
      <c r="C6711" s="39" t="s">
        <v>8621</v>
      </c>
      <c r="D6711" s="40" t="s">
        <v>8622</v>
      </c>
      <c r="E6711" s="43" t="s">
        <v>21438</v>
      </c>
      <c r="F6711" s="44">
        <v>44749</v>
      </c>
      <c r="G6711" s="45">
        <v>-423600</v>
      </c>
      <c r="H6711" s="21" t="s">
        <v>548</v>
      </c>
      <c r="I6711" s="23" t="e">
        <v>#N/A</v>
      </c>
    </row>
    <row r="6712" spans="3:9">
      <c r="C6712" s="39" t="s">
        <v>8621</v>
      </c>
      <c r="D6712" s="40" t="s">
        <v>8622</v>
      </c>
      <c r="E6712" s="43" t="s">
        <v>17049</v>
      </c>
      <c r="F6712" s="44">
        <v>43018</v>
      </c>
      <c r="G6712" s="45">
        <v>-560571</v>
      </c>
      <c r="H6712" s="21" t="s">
        <v>550</v>
      </c>
      <c r="I6712" s="23" t="s">
        <v>8623</v>
      </c>
    </row>
    <row r="6713" spans="3:9">
      <c r="C6713" s="39" t="s">
        <v>8621</v>
      </c>
      <c r="D6713" s="40" t="s">
        <v>8622</v>
      </c>
      <c r="E6713" s="43" t="s">
        <v>17050</v>
      </c>
      <c r="F6713" s="44">
        <v>43600</v>
      </c>
      <c r="G6713" s="45">
        <v>-565944.19999999995</v>
      </c>
      <c r="H6713" s="21" t="s">
        <v>19359</v>
      </c>
      <c r="I6713" s="23" t="s">
        <v>8240</v>
      </c>
    </row>
    <row r="6714" spans="3:9">
      <c r="C6714" s="46" t="s">
        <v>1412</v>
      </c>
      <c r="D6714" s="47" t="s">
        <v>2622</v>
      </c>
      <c r="E6714" s="48" t="s">
        <v>12816</v>
      </c>
      <c r="F6714" s="49">
        <v>40728</v>
      </c>
      <c r="G6714" s="50">
        <v>-10000</v>
      </c>
      <c r="H6714" s="21" t="s">
        <v>1413</v>
      </c>
      <c r="I6714" s="23" t="s">
        <v>3890</v>
      </c>
    </row>
    <row r="6715" spans="3:9">
      <c r="C6715" s="46" t="s">
        <v>1414</v>
      </c>
      <c r="D6715" s="47" t="s">
        <v>2623</v>
      </c>
      <c r="E6715" s="48" t="s">
        <v>12542</v>
      </c>
      <c r="F6715" s="49">
        <v>41491</v>
      </c>
      <c r="G6715" s="50">
        <v>-27355.93</v>
      </c>
      <c r="H6715" s="21" t="s">
        <v>1415</v>
      </c>
      <c r="I6715" s="23" t="s">
        <v>19967</v>
      </c>
    </row>
    <row r="6716" spans="3:9">
      <c r="C6716" s="39" t="s">
        <v>8628</v>
      </c>
      <c r="D6716" s="40" t="s">
        <v>8629</v>
      </c>
      <c r="E6716" s="43" t="s">
        <v>17051</v>
      </c>
      <c r="F6716" s="44">
        <v>44026</v>
      </c>
      <c r="G6716" s="45">
        <v>-1774350</v>
      </c>
      <c r="H6716" s="21" t="e">
        <v>#N/A</v>
      </c>
    </row>
    <row r="6717" spans="3:9">
      <c r="C6717" s="39" t="s">
        <v>8628</v>
      </c>
      <c r="D6717" s="40" t="s">
        <v>8629</v>
      </c>
      <c r="E6717" s="40" t="s">
        <v>17052</v>
      </c>
      <c r="F6717" s="41">
        <v>44026</v>
      </c>
      <c r="G6717" s="42">
        <v>-7097400</v>
      </c>
      <c r="H6717" s="21" t="s">
        <v>11560</v>
      </c>
      <c r="I6717" s="23" t="s">
        <v>8630</v>
      </c>
    </row>
    <row r="6718" spans="3:9">
      <c r="C6718" s="39" t="s">
        <v>8628</v>
      </c>
      <c r="D6718" s="40" t="s">
        <v>8629</v>
      </c>
      <c r="E6718" s="40" t="s">
        <v>17053</v>
      </c>
      <c r="F6718" s="41">
        <v>44027</v>
      </c>
      <c r="G6718" s="42">
        <v>-5323050</v>
      </c>
      <c r="H6718" s="21" t="s">
        <v>11561</v>
      </c>
      <c r="I6718" s="23" t="s">
        <v>8633</v>
      </c>
    </row>
    <row r="6719" spans="3:9">
      <c r="C6719" s="39" t="s">
        <v>12226</v>
      </c>
      <c r="D6719" s="40" t="s">
        <v>12227</v>
      </c>
      <c r="E6719" s="43" t="s">
        <v>19262</v>
      </c>
      <c r="F6719" s="44">
        <v>44237</v>
      </c>
      <c r="G6719" s="45">
        <v>-159300</v>
      </c>
      <c r="H6719" s="21" t="e">
        <v>#N/A</v>
      </c>
      <c r="I6719" s="23" t="s">
        <v>1343</v>
      </c>
    </row>
    <row r="6720" spans="3:9">
      <c r="C6720" s="39" t="s">
        <v>12226</v>
      </c>
      <c r="D6720" s="40" t="s">
        <v>12227</v>
      </c>
      <c r="E6720" s="43" t="s">
        <v>19263</v>
      </c>
      <c r="F6720" s="44">
        <v>44237</v>
      </c>
      <c r="G6720" s="45">
        <v>159300</v>
      </c>
      <c r="H6720" s="21" t="e">
        <v>#N/A</v>
      </c>
      <c r="I6720" s="23" t="s">
        <v>12228</v>
      </c>
    </row>
    <row r="6721" spans="3:9">
      <c r="C6721" s="39" t="s">
        <v>8635</v>
      </c>
      <c r="D6721" s="40" t="s">
        <v>8636</v>
      </c>
      <c r="E6721" s="43" t="s">
        <v>17054</v>
      </c>
      <c r="F6721" s="44">
        <v>44700</v>
      </c>
      <c r="G6721" s="45">
        <v>-392160</v>
      </c>
      <c r="H6721" s="21" t="s">
        <v>552</v>
      </c>
      <c r="I6721" s="23" t="s">
        <v>8637</v>
      </c>
    </row>
    <row r="6722" spans="3:9">
      <c r="C6722" s="46" t="s">
        <v>1567</v>
      </c>
      <c r="D6722" s="47" t="s">
        <v>2624</v>
      </c>
      <c r="E6722" s="48" t="s">
        <v>12506</v>
      </c>
      <c r="F6722" s="49">
        <v>41437</v>
      </c>
      <c r="G6722" s="50">
        <v>-113400</v>
      </c>
      <c r="H6722" s="21" t="s">
        <v>1568</v>
      </c>
      <c r="I6722" s="23" t="s">
        <v>19968</v>
      </c>
    </row>
    <row r="6723" spans="3:9">
      <c r="C6723" s="39" t="s">
        <v>8638</v>
      </c>
      <c r="D6723" s="40" t="s">
        <v>8639</v>
      </c>
      <c r="E6723" s="40" t="s">
        <v>17057</v>
      </c>
      <c r="F6723" s="41">
        <v>43355</v>
      </c>
      <c r="G6723" s="42">
        <v>-14100</v>
      </c>
      <c r="H6723" s="21" t="s">
        <v>1663</v>
      </c>
      <c r="I6723" s="23" t="s">
        <v>8640</v>
      </c>
    </row>
    <row r="6724" spans="3:9">
      <c r="C6724" s="39" t="s">
        <v>8642</v>
      </c>
      <c r="D6724" s="40" t="s">
        <v>8643</v>
      </c>
      <c r="E6724" s="40" t="s">
        <v>17058</v>
      </c>
      <c r="F6724" s="41">
        <v>44655</v>
      </c>
      <c r="G6724" s="42">
        <v>-4870950.53</v>
      </c>
      <c r="H6724" s="21" t="s">
        <v>11565</v>
      </c>
      <c r="I6724" s="23" t="s">
        <v>20265</v>
      </c>
    </row>
    <row r="6725" spans="3:9">
      <c r="C6725" s="39" t="s">
        <v>12229</v>
      </c>
      <c r="D6725" s="40" t="s">
        <v>12230</v>
      </c>
      <c r="E6725" s="43" t="s">
        <v>19264</v>
      </c>
      <c r="F6725" s="44">
        <v>41830</v>
      </c>
      <c r="G6725" s="45">
        <v>-35000</v>
      </c>
      <c r="H6725" s="21" t="e">
        <v>#N/A</v>
      </c>
      <c r="I6725" s="23" t="s">
        <v>12231</v>
      </c>
    </row>
    <row r="6726" spans="3:9">
      <c r="C6726" s="39" t="s">
        <v>12229</v>
      </c>
      <c r="D6726" s="40" t="s">
        <v>12230</v>
      </c>
      <c r="E6726" s="40" t="s">
        <v>19265</v>
      </c>
      <c r="F6726" s="41">
        <v>42101</v>
      </c>
      <c r="G6726" s="42">
        <v>-35000</v>
      </c>
      <c r="H6726" s="21" t="s">
        <v>12243</v>
      </c>
      <c r="I6726" s="23" t="s">
        <v>12232</v>
      </c>
    </row>
    <row r="6727" spans="3:9">
      <c r="C6727" s="39" t="s">
        <v>12229</v>
      </c>
      <c r="D6727" s="40" t="s">
        <v>12230</v>
      </c>
      <c r="E6727" s="40" t="s">
        <v>19266</v>
      </c>
      <c r="F6727" s="41">
        <v>42110</v>
      </c>
      <c r="G6727" s="42">
        <v>-35000</v>
      </c>
      <c r="H6727" s="21" t="s">
        <v>12244</v>
      </c>
      <c r="I6727" s="23" t="s">
        <v>12233</v>
      </c>
    </row>
    <row r="6728" spans="3:9">
      <c r="C6728" s="39" t="s">
        <v>12229</v>
      </c>
      <c r="D6728" s="40" t="s">
        <v>12230</v>
      </c>
      <c r="E6728" s="43" t="s">
        <v>19267</v>
      </c>
      <c r="F6728" s="44">
        <v>42153</v>
      </c>
      <c r="G6728" s="45">
        <v>-35000</v>
      </c>
      <c r="H6728" s="21" t="s">
        <v>1143</v>
      </c>
      <c r="I6728" s="23" t="s">
        <v>12234</v>
      </c>
    </row>
    <row r="6729" spans="3:9">
      <c r="C6729" s="39" t="s">
        <v>12229</v>
      </c>
      <c r="D6729" s="40" t="s">
        <v>12230</v>
      </c>
      <c r="E6729" s="40" t="s">
        <v>19268</v>
      </c>
      <c r="F6729" s="41">
        <v>42171</v>
      </c>
      <c r="G6729" s="42">
        <v>-35000</v>
      </c>
      <c r="H6729" s="21" t="s">
        <v>12246</v>
      </c>
      <c r="I6729" s="23" t="s">
        <v>12235</v>
      </c>
    </row>
    <row r="6730" spans="3:9">
      <c r="C6730" s="39" t="s">
        <v>12229</v>
      </c>
      <c r="D6730" s="40" t="s">
        <v>12230</v>
      </c>
      <c r="E6730" s="40" t="s">
        <v>19269</v>
      </c>
      <c r="F6730" s="41">
        <v>42205</v>
      </c>
      <c r="G6730" s="42">
        <v>-41300</v>
      </c>
      <c r="H6730" s="21" t="s">
        <v>12247</v>
      </c>
      <c r="I6730" s="23" t="s">
        <v>12236</v>
      </c>
    </row>
    <row r="6731" spans="3:9">
      <c r="C6731" s="39" t="s">
        <v>12229</v>
      </c>
      <c r="D6731" s="40" t="s">
        <v>12230</v>
      </c>
      <c r="E6731" s="40" t="s">
        <v>19270</v>
      </c>
      <c r="F6731" s="41">
        <v>42237</v>
      </c>
      <c r="G6731" s="42">
        <v>-41300</v>
      </c>
      <c r="H6731" s="21" t="s">
        <v>1328</v>
      </c>
      <c r="I6731" s="23" t="s">
        <v>12237</v>
      </c>
    </row>
    <row r="6732" spans="3:9">
      <c r="C6732" s="39" t="s">
        <v>12229</v>
      </c>
      <c r="D6732" s="40" t="s">
        <v>12230</v>
      </c>
      <c r="E6732" s="40" t="s">
        <v>19271</v>
      </c>
      <c r="F6732" s="41">
        <v>42285</v>
      </c>
      <c r="G6732" s="42">
        <v>-41300</v>
      </c>
      <c r="H6732" s="21" t="s">
        <v>12248</v>
      </c>
      <c r="I6732" s="23" t="s">
        <v>12238</v>
      </c>
    </row>
    <row r="6733" spans="3:9">
      <c r="C6733" s="39" t="s">
        <v>12229</v>
      </c>
      <c r="D6733" s="40" t="s">
        <v>12230</v>
      </c>
      <c r="E6733" s="40" t="s">
        <v>19272</v>
      </c>
      <c r="F6733" s="41">
        <v>42088</v>
      </c>
      <c r="G6733" s="42">
        <v>-35000</v>
      </c>
      <c r="H6733" s="21" t="s">
        <v>12249</v>
      </c>
      <c r="I6733" s="23" t="s">
        <v>12239</v>
      </c>
    </row>
    <row r="6734" spans="3:9">
      <c r="C6734" s="39" t="s">
        <v>12229</v>
      </c>
      <c r="D6734" s="40" t="s">
        <v>12230</v>
      </c>
      <c r="E6734" s="40" t="s">
        <v>19273</v>
      </c>
      <c r="F6734" s="41">
        <v>42088</v>
      </c>
      <c r="G6734" s="42">
        <v>-35000</v>
      </c>
      <c r="H6734" s="21" t="s">
        <v>12250</v>
      </c>
      <c r="I6734" s="23" t="s">
        <v>12240</v>
      </c>
    </row>
    <row r="6735" spans="3:9">
      <c r="C6735" s="39" t="s">
        <v>8645</v>
      </c>
      <c r="D6735" s="40" t="s">
        <v>8646</v>
      </c>
      <c r="E6735" s="40" t="s">
        <v>17059</v>
      </c>
      <c r="F6735" s="41">
        <v>44511</v>
      </c>
      <c r="G6735" s="42">
        <v>-816000</v>
      </c>
      <c r="H6735" s="21" t="s">
        <v>11567</v>
      </c>
      <c r="I6735" s="23" t="s">
        <v>8647</v>
      </c>
    </row>
    <row r="6736" spans="3:9">
      <c r="C6736" s="39" t="s">
        <v>8645</v>
      </c>
      <c r="D6736" s="40" t="s">
        <v>8646</v>
      </c>
      <c r="E6736" s="40" t="s">
        <v>17060</v>
      </c>
      <c r="F6736" s="41">
        <v>44511</v>
      </c>
      <c r="G6736" s="42">
        <v>-979200</v>
      </c>
      <c r="H6736" s="21" t="s">
        <v>11569</v>
      </c>
      <c r="I6736" s="23" t="s">
        <v>8648</v>
      </c>
    </row>
    <row r="6737" spans="3:9">
      <c r="C6737" s="39" t="s">
        <v>8645</v>
      </c>
      <c r="D6737" s="40" t="s">
        <v>8646</v>
      </c>
      <c r="E6737" s="43" t="s">
        <v>17061</v>
      </c>
      <c r="F6737" s="44">
        <v>44511</v>
      </c>
      <c r="G6737" s="45">
        <v>-979200</v>
      </c>
      <c r="H6737" s="21" t="s">
        <v>554</v>
      </c>
      <c r="I6737" s="23" t="s">
        <v>8649</v>
      </c>
    </row>
    <row r="6738" spans="3:9">
      <c r="C6738" s="39" t="s">
        <v>8645</v>
      </c>
      <c r="D6738" s="40" t="s">
        <v>8646</v>
      </c>
      <c r="E6738" s="43" t="s">
        <v>17062</v>
      </c>
      <c r="F6738" s="44">
        <v>44511</v>
      </c>
      <c r="G6738" s="45">
        <v>-979200</v>
      </c>
      <c r="H6738" s="21" t="s">
        <v>19360</v>
      </c>
      <c r="I6738" s="23" t="s">
        <v>8650</v>
      </c>
    </row>
    <row r="6739" spans="3:9">
      <c r="C6739" s="39" t="s">
        <v>8645</v>
      </c>
      <c r="D6739" s="40" t="s">
        <v>8646</v>
      </c>
      <c r="E6739" s="43" t="s">
        <v>17063</v>
      </c>
      <c r="F6739" s="44">
        <v>44511</v>
      </c>
      <c r="G6739" s="45">
        <v>-816000</v>
      </c>
      <c r="H6739" s="21" t="s">
        <v>19361</v>
      </c>
      <c r="I6739" s="23" t="s">
        <v>8651</v>
      </c>
    </row>
    <row r="6740" spans="3:9">
      <c r="C6740" s="46" t="s">
        <v>1416</v>
      </c>
      <c r="D6740" s="47" t="s">
        <v>2625</v>
      </c>
      <c r="E6740" s="48" t="s">
        <v>12500</v>
      </c>
      <c r="F6740" s="49">
        <v>41234</v>
      </c>
      <c r="G6740" s="50">
        <v>-274080.15999999997</v>
      </c>
      <c r="H6740" s="21" t="s">
        <v>1417</v>
      </c>
      <c r="I6740" s="23" t="s">
        <v>1417</v>
      </c>
    </row>
    <row r="6741" spans="3:9">
      <c r="C6741" s="46" t="s">
        <v>1416</v>
      </c>
      <c r="D6741" s="47" t="s">
        <v>2625</v>
      </c>
      <c r="E6741" s="48" t="s">
        <v>12501</v>
      </c>
      <c r="F6741" s="49">
        <v>41234</v>
      </c>
      <c r="G6741" s="50">
        <v>134599.16</v>
      </c>
      <c r="H6741" s="21">
        <v>0</v>
      </c>
      <c r="I6741" s="23" t="s">
        <v>2626</v>
      </c>
    </row>
    <row r="6742" spans="3:9">
      <c r="C6742" s="39" t="s">
        <v>8652</v>
      </c>
      <c r="D6742" s="40" t="s">
        <v>8653</v>
      </c>
      <c r="E6742" s="43" t="s">
        <v>17064</v>
      </c>
      <c r="F6742" s="44">
        <v>44494</v>
      </c>
      <c r="G6742" s="45">
        <v>-729000</v>
      </c>
      <c r="H6742" s="21" t="s">
        <v>556</v>
      </c>
      <c r="I6742" s="23" t="s">
        <v>8654</v>
      </c>
    </row>
    <row r="6743" spans="3:9">
      <c r="C6743" s="39" t="s">
        <v>8652</v>
      </c>
      <c r="D6743" s="40" t="s">
        <v>8653</v>
      </c>
      <c r="E6743" s="40" t="s">
        <v>17065</v>
      </c>
      <c r="F6743" s="41">
        <v>44494</v>
      </c>
      <c r="G6743" s="42">
        <v>-874800</v>
      </c>
      <c r="H6743" s="21" t="s">
        <v>11572</v>
      </c>
      <c r="I6743" s="23" t="s">
        <v>8655</v>
      </c>
    </row>
    <row r="6744" spans="3:9">
      <c r="C6744" s="39" t="s">
        <v>8652</v>
      </c>
      <c r="D6744" s="40" t="s">
        <v>8653</v>
      </c>
      <c r="E6744" s="40" t="s">
        <v>17066</v>
      </c>
      <c r="F6744" s="41">
        <v>44494</v>
      </c>
      <c r="G6744" s="42">
        <v>-874800</v>
      </c>
      <c r="H6744" s="21" t="s">
        <v>85</v>
      </c>
      <c r="I6744" s="23" t="s">
        <v>8656</v>
      </c>
    </row>
    <row r="6745" spans="3:9">
      <c r="C6745" s="39" t="s">
        <v>8652</v>
      </c>
      <c r="D6745" s="40" t="s">
        <v>8653</v>
      </c>
      <c r="E6745" s="40" t="s">
        <v>17067</v>
      </c>
      <c r="F6745" s="41">
        <v>44494</v>
      </c>
      <c r="G6745" s="42">
        <v>-729000</v>
      </c>
      <c r="H6745" s="21">
        <v>0</v>
      </c>
      <c r="I6745" s="23" t="s">
        <v>8657</v>
      </c>
    </row>
    <row r="6746" spans="3:9">
      <c r="C6746" s="39" t="s">
        <v>8652</v>
      </c>
      <c r="D6746" s="40" t="s">
        <v>8653</v>
      </c>
      <c r="E6746" s="40" t="s">
        <v>17068</v>
      </c>
      <c r="F6746" s="41">
        <v>44494</v>
      </c>
      <c r="G6746" s="42">
        <v>-874800</v>
      </c>
      <c r="H6746" s="21" t="s">
        <v>20724</v>
      </c>
      <c r="I6746" s="23" t="s">
        <v>8658</v>
      </c>
    </row>
    <row r="6747" spans="3:9">
      <c r="C6747" s="46" t="s">
        <v>1418</v>
      </c>
      <c r="D6747" s="47" t="s">
        <v>2627</v>
      </c>
      <c r="E6747" s="48" t="s">
        <v>12415</v>
      </c>
      <c r="F6747" s="49">
        <v>44323</v>
      </c>
      <c r="G6747" s="50">
        <v>-292800</v>
      </c>
      <c r="H6747" s="21" t="s">
        <v>1132</v>
      </c>
      <c r="I6747" s="23" t="s">
        <v>8444</v>
      </c>
    </row>
    <row r="6748" spans="3:9">
      <c r="C6748" s="46" t="s">
        <v>1418</v>
      </c>
      <c r="D6748" s="47" t="s">
        <v>2627</v>
      </c>
      <c r="E6748" s="48" t="s">
        <v>12416</v>
      </c>
      <c r="F6748" s="49">
        <v>44323</v>
      </c>
      <c r="G6748" s="50">
        <v>-439200</v>
      </c>
      <c r="H6748" s="21" t="s">
        <v>1419</v>
      </c>
      <c r="I6748" s="23" t="s">
        <v>8444</v>
      </c>
    </row>
    <row r="6749" spans="3:9">
      <c r="C6749" s="46" t="s">
        <v>1418</v>
      </c>
      <c r="D6749" s="47" t="s">
        <v>2627</v>
      </c>
      <c r="E6749" s="48" t="s">
        <v>12417</v>
      </c>
      <c r="F6749" s="49">
        <v>44323</v>
      </c>
      <c r="G6749" s="50">
        <v>-585600</v>
      </c>
      <c r="H6749" s="21" t="s">
        <v>1337</v>
      </c>
      <c r="I6749" s="23" t="s">
        <v>8444</v>
      </c>
    </row>
    <row r="6750" spans="3:9">
      <c r="C6750" s="46" t="s">
        <v>1418</v>
      </c>
      <c r="D6750" s="47" t="s">
        <v>2627</v>
      </c>
      <c r="E6750" s="48" t="s">
        <v>12418</v>
      </c>
      <c r="F6750" s="49">
        <v>44323</v>
      </c>
      <c r="G6750" s="50">
        <v>-732000</v>
      </c>
      <c r="H6750" s="21" t="s">
        <v>1296</v>
      </c>
      <c r="I6750" s="23" t="s">
        <v>8444</v>
      </c>
    </row>
    <row r="6751" spans="3:9">
      <c r="C6751" s="46" t="s">
        <v>1418</v>
      </c>
      <c r="D6751" s="47" t="s">
        <v>2627</v>
      </c>
      <c r="E6751" s="48" t="s">
        <v>12419</v>
      </c>
      <c r="F6751" s="49">
        <v>44323</v>
      </c>
      <c r="G6751" s="50">
        <v>-878400</v>
      </c>
      <c r="H6751" s="21" t="s">
        <v>1420</v>
      </c>
      <c r="I6751" s="23" t="s">
        <v>8444</v>
      </c>
    </row>
    <row r="6752" spans="3:9">
      <c r="C6752" s="46" t="s">
        <v>1418</v>
      </c>
      <c r="D6752" s="47" t="s">
        <v>2627</v>
      </c>
      <c r="E6752" s="48" t="s">
        <v>12420</v>
      </c>
      <c r="F6752" s="49">
        <v>44323</v>
      </c>
      <c r="G6752" s="50">
        <v>-146000</v>
      </c>
      <c r="H6752" s="21" t="s">
        <v>1132</v>
      </c>
      <c r="I6752" s="23" t="s">
        <v>8444</v>
      </c>
    </row>
    <row r="6753" spans="3:9">
      <c r="C6753" s="46" t="s">
        <v>1418</v>
      </c>
      <c r="D6753" s="47" t="s">
        <v>2627</v>
      </c>
      <c r="E6753" s="48" t="s">
        <v>12421</v>
      </c>
      <c r="F6753" s="49">
        <v>44323</v>
      </c>
      <c r="G6753" s="50">
        <v>-146000</v>
      </c>
      <c r="H6753" s="21" t="s">
        <v>1419</v>
      </c>
      <c r="I6753" s="23" t="s">
        <v>8444</v>
      </c>
    </row>
    <row r="6754" spans="3:9">
      <c r="C6754" s="46" t="s">
        <v>1418</v>
      </c>
      <c r="D6754" s="47" t="s">
        <v>2627</v>
      </c>
      <c r="E6754" s="48" t="s">
        <v>12422</v>
      </c>
      <c r="F6754" s="49">
        <v>44323</v>
      </c>
      <c r="G6754" s="50">
        <v>-146000</v>
      </c>
      <c r="H6754" s="21" t="s">
        <v>1337</v>
      </c>
      <c r="I6754" s="23" t="s">
        <v>8444</v>
      </c>
    </row>
    <row r="6755" spans="3:9">
      <c r="C6755" s="46" t="s">
        <v>1418</v>
      </c>
      <c r="D6755" s="47" t="s">
        <v>2627</v>
      </c>
      <c r="E6755" s="48" t="s">
        <v>12423</v>
      </c>
      <c r="F6755" s="49">
        <v>44323</v>
      </c>
      <c r="G6755" s="50">
        <v>-146000</v>
      </c>
      <c r="H6755" s="21" t="s">
        <v>1296</v>
      </c>
      <c r="I6755" s="23" t="s">
        <v>8444</v>
      </c>
    </row>
    <row r="6756" spans="3:9">
      <c r="C6756" s="46" t="s">
        <v>1418</v>
      </c>
      <c r="D6756" s="47" t="s">
        <v>2627</v>
      </c>
      <c r="E6756" s="48" t="s">
        <v>12424</v>
      </c>
      <c r="F6756" s="49">
        <v>44323</v>
      </c>
      <c r="G6756" s="50">
        <v>-146000</v>
      </c>
      <c r="H6756" s="21" t="s">
        <v>1420</v>
      </c>
      <c r="I6756" s="23" t="s">
        <v>8444</v>
      </c>
    </row>
    <row r="6757" spans="3:9">
      <c r="C6757" s="39" t="s">
        <v>22010</v>
      </c>
      <c r="D6757" s="40" t="s">
        <v>21439</v>
      </c>
      <c r="E6757" s="40" t="s">
        <v>21440</v>
      </c>
      <c r="F6757" s="41">
        <v>44746</v>
      </c>
      <c r="G6757" s="42">
        <v>-17700</v>
      </c>
      <c r="H6757" s="21" t="s">
        <v>20726</v>
      </c>
      <c r="I6757" s="23" t="e">
        <v>#N/A</v>
      </c>
    </row>
    <row r="6758" spans="3:9">
      <c r="C6758" s="39" t="s">
        <v>22010</v>
      </c>
      <c r="D6758" s="40" t="s">
        <v>21439</v>
      </c>
      <c r="E6758" s="40" t="s">
        <v>21441</v>
      </c>
      <c r="F6758" s="41">
        <v>44746</v>
      </c>
      <c r="G6758" s="42">
        <v>-212400</v>
      </c>
      <c r="H6758" s="21" t="s">
        <v>20728</v>
      </c>
      <c r="I6758" s="23" t="e">
        <v>#N/A</v>
      </c>
    </row>
    <row r="6759" spans="3:9">
      <c r="C6759" s="39" t="s">
        <v>22010</v>
      </c>
      <c r="D6759" s="40" t="s">
        <v>21439</v>
      </c>
      <c r="E6759" s="40" t="s">
        <v>21442</v>
      </c>
      <c r="F6759" s="41">
        <v>44746</v>
      </c>
      <c r="G6759" s="42">
        <v>-212400</v>
      </c>
      <c r="H6759" s="21" t="s">
        <v>20729</v>
      </c>
      <c r="I6759" s="23" t="e">
        <v>#N/A</v>
      </c>
    </row>
    <row r="6760" spans="3:9">
      <c r="C6760" s="39" t="s">
        <v>22010</v>
      </c>
      <c r="D6760" s="40" t="s">
        <v>21439</v>
      </c>
      <c r="E6760" s="40" t="s">
        <v>21443</v>
      </c>
      <c r="F6760" s="41">
        <v>44746</v>
      </c>
      <c r="G6760" s="42">
        <v>-212400</v>
      </c>
      <c r="H6760" s="21" t="s">
        <v>1423</v>
      </c>
      <c r="I6760" s="23" t="e">
        <v>#N/A</v>
      </c>
    </row>
    <row r="6761" spans="3:9">
      <c r="C6761" s="39" t="s">
        <v>22010</v>
      </c>
      <c r="D6761" s="40" t="s">
        <v>21439</v>
      </c>
      <c r="E6761" s="40" t="s">
        <v>21444</v>
      </c>
      <c r="F6761" s="41">
        <v>44746</v>
      </c>
      <c r="G6761" s="42">
        <v>-212400</v>
      </c>
      <c r="H6761" s="21" t="s">
        <v>20730</v>
      </c>
      <c r="I6761" s="23" t="e">
        <v>#N/A</v>
      </c>
    </row>
    <row r="6762" spans="3:9">
      <c r="C6762" s="39" t="s">
        <v>22010</v>
      </c>
      <c r="D6762" s="40" t="s">
        <v>21439</v>
      </c>
      <c r="E6762" s="40" t="s">
        <v>21445</v>
      </c>
      <c r="F6762" s="41">
        <v>44746</v>
      </c>
      <c r="G6762" s="42">
        <v>-123900</v>
      </c>
      <c r="H6762" s="21" t="e">
        <v>#N/A</v>
      </c>
      <c r="I6762" s="23" t="e">
        <v>#N/A</v>
      </c>
    </row>
    <row r="6763" spans="3:9">
      <c r="C6763" s="39" t="s">
        <v>8659</v>
      </c>
      <c r="D6763" s="40" t="s">
        <v>8660</v>
      </c>
      <c r="E6763" s="40" t="s">
        <v>17069</v>
      </c>
      <c r="F6763" s="41">
        <v>44480</v>
      </c>
      <c r="G6763" s="42">
        <v>-49950</v>
      </c>
      <c r="H6763" s="21" t="e">
        <v>#N/A</v>
      </c>
      <c r="I6763" s="23" t="s">
        <v>8661</v>
      </c>
    </row>
    <row r="6764" spans="3:9">
      <c r="C6764" s="39" t="s">
        <v>22011</v>
      </c>
      <c r="D6764" s="40" t="s">
        <v>21446</v>
      </c>
      <c r="E6764" s="40" t="s">
        <v>21447</v>
      </c>
      <c r="F6764" s="41">
        <v>44748</v>
      </c>
      <c r="G6764" s="42">
        <v>-13200</v>
      </c>
      <c r="H6764" s="21" t="e">
        <v>#N/A</v>
      </c>
      <c r="I6764" s="23" t="e">
        <v>#N/A</v>
      </c>
    </row>
    <row r="6765" spans="3:9">
      <c r="C6765" s="39" t="s">
        <v>22011</v>
      </c>
      <c r="D6765" s="40" t="s">
        <v>21446</v>
      </c>
      <c r="E6765" s="40" t="s">
        <v>21448</v>
      </c>
      <c r="F6765" s="41">
        <v>44748</v>
      </c>
      <c r="G6765" s="42">
        <v>-158400</v>
      </c>
      <c r="H6765" s="21" t="e">
        <v>#N/A</v>
      </c>
      <c r="I6765" s="23" t="e">
        <v>#N/A</v>
      </c>
    </row>
    <row r="6766" spans="3:9">
      <c r="C6766" s="39" t="s">
        <v>22011</v>
      </c>
      <c r="D6766" s="40" t="s">
        <v>21446</v>
      </c>
      <c r="E6766" s="43" t="s">
        <v>21449</v>
      </c>
      <c r="F6766" s="44">
        <v>44748</v>
      </c>
      <c r="G6766" s="45">
        <v>-158400</v>
      </c>
      <c r="H6766" s="21" t="s">
        <v>558</v>
      </c>
      <c r="I6766" s="23" t="e">
        <v>#N/A</v>
      </c>
    </row>
    <row r="6767" spans="3:9">
      <c r="C6767" s="39" t="s">
        <v>22011</v>
      </c>
      <c r="D6767" s="40" t="s">
        <v>21446</v>
      </c>
      <c r="E6767" s="43" t="s">
        <v>21450</v>
      </c>
      <c r="F6767" s="44">
        <v>44748</v>
      </c>
      <c r="G6767" s="45">
        <v>-158400</v>
      </c>
      <c r="H6767" s="21" t="s">
        <v>559</v>
      </c>
      <c r="I6767" s="23" t="e">
        <v>#N/A</v>
      </c>
    </row>
    <row r="6768" spans="3:9">
      <c r="C6768" s="39" t="s">
        <v>22011</v>
      </c>
      <c r="D6768" s="40" t="s">
        <v>21446</v>
      </c>
      <c r="E6768" s="43" t="s">
        <v>21451</v>
      </c>
      <c r="F6768" s="44">
        <v>44748</v>
      </c>
      <c r="G6768" s="45">
        <v>-158400</v>
      </c>
      <c r="H6768" s="21" t="s">
        <v>560</v>
      </c>
      <c r="I6768" s="23" t="e">
        <v>#N/A</v>
      </c>
    </row>
    <row r="6769" spans="3:9">
      <c r="C6769" s="39" t="s">
        <v>22011</v>
      </c>
      <c r="D6769" s="40" t="s">
        <v>21446</v>
      </c>
      <c r="E6769" s="40" t="s">
        <v>21452</v>
      </c>
      <c r="F6769" s="41">
        <v>44748</v>
      </c>
      <c r="G6769" s="42">
        <v>-92400</v>
      </c>
      <c r="H6769" s="21" t="s">
        <v>11575</v>
      </c>
      <c r="I6769" s="23" t="e">
        <v>#N/A</v>
      </c>
    </row>
    <row r="6770" spans="3:9">
      <c r="C6770" s="39" t="s">
        <v>22012</v>
      </c>
      <c r="D6770" s="40" t="s">
        <v>21453</v>
      </c>
      <c r="E6770" s="43" t="s">
        <v>21454</v>
      </c>
      <c r="F6770" s="44">
        <v>44748</v>
      </c>
      <c r="G6770" s="45">
        <v>-109500</v>
      </c>
      <c r="H6770" s="21" t="s">
        <v>562</v>
      </c>
      <c r="I6770" s="23" t="e">
        <v>#N/A</v>
      </c>
    </row>
    <row r="6771" spans="3:9">
      <c r="C6771" s="39" t="s">
        <v>14561</v>
      </c>
      <c r="D6771" s="40" t="s">
        <v>14562</v>
      </c>
      <c r="E6771" s="43" t="s">
        <v>21455</v>
      </c>
      <c r="F6771" s="44">
        <v>44744</v>
      </c>
      <c r="G6771" s="45">
        <v>-24150</v>
      </c>
      <c r="H6771" s="21" t="s">
        <v>564</v>
      </c>
      <c r="I6771" s="23" t="e">
        <v>#N/A</v>
      </c>
    </row>
    <row r="6772" spans="3:9">
      <c r="C6772" s="39" t="s">
        <v>8662</v>
      </c>
      <c r="D6772" s="40" t="s">
        <v>8663</v>
      </c>
      <c r="E6772" s="40" t="s">
        <v>17079</v>
      </c>
      <c r="F6772" s="41">
        <v>44517</v>
      </c>
      <c r="G6772" s="42">
        <v>-111000</v>
      </c>
      <c r="H6772" s="21" t="s">
        <v>8935</v>
      </c>
      <c r="I6772" s="23" t="s">
        <v>8664</v>
      </c>
    </row>
    <row r="6773" spans="3:9">
      <c r="C6773" s="39" t="s">
        <v>8662</v>
      </c>
      <c r="D6773" s="40" t="s">
        <v>8663</v>
      </c>
      <c r="E6773" s="40" t="s">
        <v>17080</v>
      </c>
      <c r="F6773" s="41">
        <v>44517</v>
      </c>
      <c r="G6773" s="42">
        <v>-133200</v>
      </c>
      <c r="H6773" s="21" t="s">
        <v>8936</v>
      </c>
      <c r="I6773" s="23" t="s">
        <v>8664</v>
      </c>
    </row>
    <row r="6774" spans="3:9">
      <c r="C6774" s="39" t="s">
        <v>8662</v>
      </c>
      <c r="D6774" s="40" t="s">
        <v>8663</v>
      </c>
      <c r="E6774" s="40" t="s">
        <v>17081</v>
      </c>
      <c r="F6774" s="41">
        <v>44517</v>
      </c>
      <c r="G6774" s="42">
        <v>-133200</v>
      </c>
      <c r="H6774" s="21" t="s">
        <v>8937</v>
      </c>
      <c r="I6774" s="23" t="s">
        <v>8664</v>
      </c>
    </row>
    <row r="6775" spans="3:9">
      <c r="C6775" s="39" t="s">
        <v>8662</v>
      </c>
      <c r="D6775" s="40" t="s">
        <v>8663</v>
      </c>
      <c r="E6775" s="40" t="s">
        <v>17082</v>
      </c>
      <c r="F6775" s="41">
        <v>44517</v>
      </c>
      <c r="G6775" s="42">
        <v>-133200</v>
      </c>
      <c r="H6775" s="21" t="s">
        <v>8938</v>
      </c>
      <c r="I6775" s="23" t="s">
        <v>8664</v>
      </c>
    </row>
    <row r="6776" spans="3:9">
      <c r="C6776" s="39" t="s">
        <v>8662</v>
      </c>
      <c r="D6776" s="40" t="s">
        <v>8663</v>
      </c>
      <c r="E6776" s="40" t="s">
        <v>17083</v>
      </c>
      <c r="F6776" s="41">
        <v>44517</v>
      </c>
      <c r="G6776" s="42">
        <v>-111000</v>
      </c>
      <c r="H6776" s="21" t="s">
        <v>8939</v>
      </c>
      <c r="I6776" s="23" t="s">
        <v>8664</v>
      </c>
    </row>
    <row r="6777" spans="3:9">
      <c r="C6777" s="39" t="s">
        <v>22013</v>
      </c>
      <c r="D6777" s="40" t="s">
        <v>21456</v>
      </c>
      <c r="E6777" s="40" t="s">
        <v>21457</v>
      </c>
      <c r="F6777" s="41">
        <v>44754</v>
      </c>
      <c r="G6777" s="42">
        <v>-9300</v>
      </c>
      <c r="H6777" s="21" t="s">
        <v>8940</v>
      </c>
      <c r="I6777" s="23" t="e">
        <v>#N/A</v>
      </c>
    </row>
    <row r="6778" spans="3:9">
      <c r="C6778" s="39" t="s">
        <v>22013</v>
      </c>
      <c r="D6778" s="40" t="s">
        <v>21456</v>
      </c>
      <c r="E6778" s="40" t="s">
        <v>21458</v>
      </c>
      <c r="F6778" s="41">
        <v>44754</v>
      </c>
      <c r="G6778" s="42">
        <v>-111600</v>
      </c>
      <c r="H6778" s="21" t="s">
        <v>8942</v>
      </c>
      <c r="I6778" s="23" t="e">
        <v>#N/A</v>
      </c>
    </row>
    <row r="6779" spans="3:9">
      <c r="C6779" s="39" t="s">
        <v>22013</v>
      </c>
      <c r="D6779" s="40" t="s">
        <v>21456</v>
      </c>
      <c r="E6779" s="40" t="s">
        <v>21459</v>
      </c>
      <c r="F6779" s="41">
        <v>44754</v>
      </c>
      <c r="G6779" s="42">
        <v>-111600</v>
      </c>
      <c r="H6779" s="21" t="s">
        <v>8944</v>
      </c>
      <c r="I6779" s="23" t="e">
        <v>#N/A</v>
      </c>
    </row>
    <row r="6780" spans="3:9">
      <c r="C6780" s="39" t="s">
        <v>22013</v>
      </c>
      <c r="D6780" s="40" t="s">
        <v>21456</v>
      </c>
      <c r="E6780" s="40" t="s">
        <v>21460</v>
      </c>
      <c r="F6780" s="41">
        <v>44754</v>
      </c>
      <c r="G6780" s="42">
        <v>-111600</v>
      </c>
      <c r="H6780" s="21" t="s">
        <v>8946</v>
      </c>
      <c r="I6780" s="23" t="e">
        <v>#N/A</v>
      </c>
    </row>
    <row r="6781" spans="3:9">
      <c r="C6781" s="39" t="s">
        <v>22013</v>
      </c>
      <c r="D6781" s="40" t="s">
        <v>21456</v>
      </c>
      <c r="E6781" s="40" t="s">
        <v>21461</v>
      </c>
      <c r="F6781" s="41">
        <v>44754</v>
      </c>
      <c r="G6781" s="42">
        <v>-111600</v>
      </c>
      <c r="H6781" s="21" t="s">
        <v>8948</v>
      </c>
      <c r="I6781" s="23" t="e">
        <v>#N/A</v>
      </c>
    </row>
    <row r="6782" spans="3:9">
      <c r="C6782" s="39" t="s">
        <v>22013</v>
      </c>
      <c r="D6782" s="40" t="s">
        <v>21456</v>
      </c>
      <c r="E6782" s="40" t="s">
        <v>21462</v>
      </c>
      <c r="F6782" s="41">
        <v>44754</v>
      </c>
      <c r="G6782" s="42">
        <v>-9300</v>
      </c>
      <c r="H6782" s="21" t="s">
        <v>8950</v>
      </c>
      <c r="I6782" s="23" t="e">
        <v>#N/A</v>
      </c>
    </row>
    <row r="6783" spans="3:9">
      <c r="C6783" s="39" t="s">
        <v>22013</v>
      </c>
      <c r="D6783" s="40" t="s">
        <v>21456</v>
      </c>
      <c r="E6783" s="40" t="s">
        <v>21463</v>
      </c>
      <c r="F6783" s="41">
        <v>44754</v>
      </c>
      <c r="G6783" s="42">
        <v>-111600</v>
      </c>
      <c r="H6783" s="21">
        <v>0</v>
      </c>
      <c r="I6783" s="23" t="e">
        <v>#N/A</v>
      </c>
    </row>
    <row r="6784" spans="3:9">
      <c r="C6784" s="39" t="s">
        <v>22013</v>
      </c>
      <c r="D6784" s="40" t="s">
        <v>21456</v>
      </c>
      <c r="E6784" s="43" t="s">
        <v>21464</v>
      </c>
      <c r="F6784" s="44">
        <v>44754</v>
      </c>
      <c r="G6784" s="45">
        <v>-111600</v>
      </c>
      <c r="H6784" s="21" t="s">
        <v>566</v>
      </c>
      <c r="I6784" s="23" t="e">
        <v>#N/A</v>
      </c>
    </row>
    <row r="6785" spans="3:9">
      <c r="C6785" s="39" t="s">
        <v>22013</v>
      </c>
      <c r="D6785" s="40" t="s">
        <v>21456</v>
      </c>
      <c r="E6785" s="43" t="s">
        <v>21465</v>
      </c>
      <c r="F6785" s="44">
        <v>44754</v>
      </c>
      <c r="G6785" s="45">
        <v>-111600</v>
      </c>
      <c r="H6785" s="21" t="s">
        <v>568</v>
      </c>
      <c r="I6785" s="23" t="e">
        <v>#N/A</v>
      </c>
    </row>
    <row r="6786" spans="3:9">
      <c r="C6786" s="39" t="s">
        <v>22013</v>
      </c>
      <c r="D6786" s="40" t="s">
        <v>21456</v>
      </c>
      <c r="E6786" s="43" t="s">
        <v>21466</v>
      </c>
      <c r="F6786" s="44">
        <v>44754</v>
      </c>
      <c r="G6786" s="45">
        <v>-111600</v>
      </c>
      <c r="H6786" s="21" t="s">
        <v>569</v>
      </c>
      <c r="I6786" s="23" t="e">
        <v>#N/A</v>
      </c>
    </row>
    <row r="6787" spans="3:9">
      <c r="C6787" s="39" t="s">
        <v>22014</v>
      </c>
      <c r="D6787" s="40" t="s">
        <v>21467</v>
      </c>
      <c r="E6787" s="43" t="s">
        <v>21468</v>
      </c>
      <c r="F6787" s="44">
        <v>44729</v>
      </c>
      <c r="G6787" s="45">
        <v>-5400</v>
      </c>
      <c r="H6787" s="21" t="s">
        <v>570</v>
      </c>
      <c r="I6787" s="23" t="e">
        <v>#N/A</v>
      </c>
    </row>
    <row r="6788" spans="3:9">
      <c r="C6788" s="39" t="s">
        <v>22014</v>
      </c>
      <c r="D6788" s="40" t="s">
        <v>21467</v>
      </c>
      <c r="E6788" s="43" t="s">
        <v>21469</v>
      </c>
      <c r="F6788" s="44">
        <v>44729</v>
      </c>
      <c r="G6788" s="45">
        <v>-64800</v>
      </c>
      <c r="H6788" s="21" t="s">
        <v>571</v>
      </c>
      <c r="I6788" s="23" t="e">
        <v>#N/A</v>
      </c>
    </row>
    <row r="6789" spans="3:9">
      <c r="C6789" s="39" t="s">
        <v>22014</v>
      </c>
      <c r="D6789" s="40" t="s">
        <v>21467</v>
      </c>
      <c r="E6789" s="43" t="s">
        <v>21470</v>
      </c>
      <c r="F6789" s="44">
        <v>44729</v>
      </c>
      <c r="G6789" s="45">
        <v>-64800</v>
      </c>
      <c r="H6789" s="21" t="s">
        <v>572</v>
      </c>
      <c r="I6789" s="23" t="e">
        <v>#N/A</v>
      </c>
    </row>
    <row r="6790" spans="3:9">
      <c r="C6790" s="39" t="s">
        <v>22014</v>
      </c>
      <c r="D6790" s="40" t="s">
        <v>21467</v>
      </c>
      <c r="E6790" s="43" t="s">
        <v>21471</v>
      </c>
      <c r="F6790" s="44">
        <v>44729</v>
      </c>
      <c r="G6790" s="45">
        <v>-64800</v>
      </c>
      <c r="H6790" s="21" t="s">
        <v>573</v>
      </c>
      <c r="I6790" s="23" t="e">
        <v>#N/A</v>
      </c>
    </row>
    <row r="6791" spans="3:9">
      <c r="C6791" s="39" t="s">
        <v>22014</v>
      </c>
      <c r="D6791" s="40" t="s">
        <v>21467</v>
      </c>
      <c r="E6791" s="43" t="s">
        <v>21472</v>
      </c>
      <c r="F6791" s="44">
        <v>44729</v>
      </c>
      <c r="G6791" s="45">
        <v>-64800</v>
      </c>
      <c r="H6791" s="21" t="s">
        <v>574</v>
      </c>
      <c r="I6791" s="23" t="e">
        <v>#N/A</v>
      </c>
    </row>
    <row r="6792" spans="3:9">
      <c r="C6792" s="39" t="s">
        <v>22014</v>
      </c>
      <c r="D6792" s="40" t="s">
        <v>21467</v>
      </c>
      <c r="E6792" s="43" t="s">
        <v>21473</v>
      </c>
      <c r="F6792" s="44">
        <v>44729</v>
      </c>
      <c r="G6792" s="45">
        <v>-32400</v>
      </c>
      <c r="H6792" s="21" t="s">
        <v>576</v>
      </c>
      <c r="I6792" s="23" t="e">
        <v>#N/A</v>
      </c>
    </row>
    <row r="6793" spans="3:9">
      <c r="C6793" s="39" t="s">
        <v>22015</v>
      </c>
      <c r="D6793" s="40" t="s">
        <v>21474</v>
      </c>
      <c r="E6793" s="43" t="s">
        <v>21475</v>
      </c>
      <c r="F6793" s="44">
        <v>44750</v>
      </c>
      <c r="G6793" s="45">
        <v>-6600</v>
      </c>
      <c r="H6793" s="21" t="e">
        <v>#N/A</v>
      </c>
    </row>
    <row r="6794" spans="3:9">
      <c r="C6794" s="39" t="s">
        <v>22015</v>
      </c>
      <c r="D6794" s="40" t="s">
        <v>21474</v>
      </c>
      <c r="E6794" s="43" t="s">
        <v>21476</v>
      </c>
      <c r="F6794" s="44">
        <v>44750</v>
      </c>
      <c r="G6794" s="45">
        <v>-79200</v>
      </c>
      <c r="H6794" s="21" t="s">
        <v>19362</v>
      </c>
      <c r="I6794" s="23" t="e">
        <v>#N/A</v>
      </c>
    </row>
    <row r="6795" spans="3:9">
      <c r="C6795" s="39" t="s">
        <v>22015</v>
      </c>
      <c r="D6795" s="40" t="s">
        <v>21474</v>
      </c>
      <c r="E6795" s="43" t="s">
        <v>21477</v>
      </c>
      <c r="F6795" s="44">
        <v>44750</v>
      </c>
      <c r="G6795" s="45">
        <v>-79200</v>
      </c>
      <c r="H6795" s="21" t="s">
        <v>19363</v>
      </c>
      <c r="I6795" s="23" t="e">
        <v>#N/A</v>
      </c>
    </row>
    <row r="6796" spans="3:9">
      <c r="C6796" s="39" t="s">
        <v>22015</v>
      </c>
      <c r="D6796" s="40" t="s">
        <v>21474</v>
      </c>
      <c r="E6796" s="43" t="s">
        <v>21478</v>
      </c>
      <c r="F6796" s="44">
        <v>44750</v>
      </c>
      <c r="G6796" s="45">
        <v>-79200</v>
      </c>
      <c r="H6796" s="21" t="s">
        <v>579</v>
      </c>
      <c r="I6796" s="23" t="e">
        <v>#N/A</v>
      </c>
    </row>
    <row r="6797" spans="3:9">
      <c r="C6797" s="39" t="s">
        <v>22015</v>
      </c>
      <c r="D6797" s="40" t="s">
        <v>21474</v>
      </c>
      <c r="E6797" s="43" t="s">
        <v>21479</v>
      </c>
      <c r="F6797" s="44">
        <v>44750</v>
      </c>
      <c r="G6797" s="45">
        <v>-79200</v>
      </c>
      <c r="H6797" s="21" t="s">
        <v>1593</v>
      </c>
      <c r="I6797" s="23" t="e">
        <v>#N/A</v>
      </c>
    </row>
    <row r="6798" spans="3:9">
      <c r="C6798" s="39" t="s">
        <v>22015</v>
      </c>
      <c r="D6798" s="40" t="s">
        <v>21474</v>
      </c>
      <c r="E6798" s="43" t="s">
        <v>21480</v>
      </c>
      <c r="F6798" s="44">
        <v>44750</v>
      </c>
      <c r="G6798" s="45">
        <v>-46200</v>
      </c>
      <c r="H6798" s="21" t="s">
        <v>1593</v>
      </c>
      <c r="I6798" s="23" t="e">
        <v>#N/A</v>
      </c>
    </row>
    <row r="6799" spans="3:9">
      <c r="C6799" s="46" t="s">
        <v>21136</v>
      </c>
      <c r="D6799" s="47" t="s">
        <v>21137</v>
      </c>
      <c r="E6799" s="48" t="s">
        <v>21138</v>
      </c>
      <c r="F6799" s="49">
        <v>44747</v>
      </c>
      <c r="G6799" s="50">
        <v>-10050</v>
      </c>
      <c r="H6799" s="21" t="e">
        <v>#N/A</v>
      </c>
      <c r="I6799" s="23" t="e">
        <v>#N/A</v>
      </c>
    </row>
    <row r="6800" spans="3:9">
      <c r="C6800" s="46" t="s">
        <v>21136</v>
      </c>
      <c r="D6800" s="47" t="s">
        <v>21137</v>
      </c>
      <c r="E6800" s="48" t="s">
        <v>21139</v>
      </c>
      <c r="F6800" s="49">
        <v>44747</v>
      </c>
      <c r="G6800" s="50">
        <v>-120600</v>
      </c>
      <c r="H6800" s="21" t="e">
        <v>#N/A</v>
      </c>
      <c r="I6800" s="23" t="e">
        <v>#N/A</v>
      </c>
    </row>
    <row r="6801" spans="3:9">
      <c r="C6801" s="46" t="s">
        <v>21136</v>
      </c>
      <c r="D6801" s="47" t="s">
        <v>21137</v>
      </c>
      <c r="E6801" s="48" t="s">
        <v>21140</v>
      </c>
      <c r="F6801" s="49">
        <v>44747</v>
      </c>
      <c r="G6801" s="50">
        <v>-120600</v>
      </c>
      <c r="H6801" s="21" t="e">
        <v>#N/A</v>
      </c>
      <c r="I6801" s="23" t="e">
        <v>#N/A</v>
      </c>
    </row>
    <row r="6802" spans="3:9">
      <c r="C6802" s="46" t="s">
        <v>21136</v>
      </c>
      <c r="D6802" s="47" t="s">
        <v>21137</v>
      </c>
      <c r="E6802" s="48" t="s">
        <v>21141</v>
      </c>
      <c r="F6802" s="49">
        <v>44747</v>
      </c>
      <c r="G6802" s="50">
        <v>-120600</v>
      </c>
      <c r="H6802" s="21" t="e">
        <v>#N/A</v>
      </c>
      <c r="I6802" s="23" t="e">
        <v>#N/A</v>
      </c>
    </row>
    <row r="6803" spans="3:9">
      <c r="C6803" s="46" t="s">
        <v>21136</v>
      </c>
      <c r="D6803" s="47" t="s">
        <v>21137</v>
      </c>
      <c r="E6803" s="48" t="s">
        <v>21142</v>
      </c>
      <c r="F6803" s="49">
        <v>44747</v>
      </c>
      <c r="G6803" s="50">
        <v>-120600</v>
      </c>
      <c r="H6803" s="21" t="e">
        <v>#N/A</v>
      </c>
      <c r="I6803" s="23" t="e">
        <v>#N/A</v>
      </c>
    </row>
    <row r="6804" spans="3:9">
      <c r="C6804" s="46" t="s">
        <v>21136</v>
      </c>
      <c r="D6804" s="47" t="s">
        <v>21137</v>
      </c>
      <c r="E6804" s="48" t="s">
        <v>21143</v>
      </c>
      <c r="F6804" s="49">
        <v>44747</v>
      </c>
      <c r="G6804" s="50">
        <v>-70350</v>
      </c>
      <c r="H6804" s="21" t="e">
        <v>#N/A</v>
      </c>
      <c r="I6804" s="23" t="e">
        <v>#N/A</v>
      </c>
    </row>
    <row r="6805" spans="3:9">
      <c r="C6805" s="39" t="s">
        <v>22016</v>
      </c>
      <c r="D6805" s="40" t="s">
        <v>21481</v>
      </c>
      <c r="E6805" s="40" t="s">
        <v>21482</v>
      </c>
      <c r="F6805" s="41">
        <v>44747</v>
      </c>
      <c r="G6805" s="42">
        <v>-6750</v>
      </c>
      <c r="H6805" s="21" t="s">
        <v>11579</v>
      </c>
      <c r="I6805" s="23" t="e">
        <v>#N/A</v>
      </c>
    </row>
    <row r="6806" spans="3:9">
      <c r="C6806" s="39" t="s">
        <v>22016</v>
      </c>
      <c r="D6806" s="40" t="s">
        <v>21481</v>
      </c>
      <c r="E6806" s="43" t="s">
        <v>21483</v>
      </c>
      <c r="F6806" s="44">
        <v>44747</v>
      </c>
      <c r="G6806" s="45">
        <v>-81000</v>
      </c>
      <c r="H6806" s="21" t="e">
        <v>#N/A</v>
      </c>
    </row>
    <row r="6807" spans="3:9">
      <c r="C6807" s="39" t="s">
        <v>22016</v>
      </c>
      <c r="D6807" s="40" t="s">
        <v>21481</v>
      </c>
      <c r="E6807" s="43" t="s">
        <v>21484</v>
      </c>
      <c r="F6807" s="44">
        <v>44747</v>
      </c>
      <c r="G6807" s="45">
        <v>-81000</v>
      </c>
      <c r="H6807" s="21" t="s">
        <v>581</v>
      </c>
      <c r="I6807" s="23" t="e">
        <v>#N/A</v>
      </c>
    </row>
    <row r="6808" spans="3:9">
      <c r="C6808" s="39" t="s">
        <v>22016</v>
      </c>
      <c r="D6808" s="40" t="s">
        <v>21481</v>
      </c>
      <c r="E6808" s="40" t="s">
        <v>21485</v>
      </c>
      <c r="F6808" s="41">
        <v>44747</v>
      </c>
      <c r="G6808" s="42">
        <v>-81000</v>
      </c>
      <c r="H6808" s="21" t="s">
        <v>11582</v>
      </c>
      <c r="I6808" s="23" t="e">
        <v>#N/A</v>
      </c>
    </row>
    <row r="6809" spans="3:9">
      <c r="C6809" s="39" t="s">
        <v>22016</v>
      </c>
      <c r="D6809" s="40" t="s">
        <v>21481</v>
      </c>
      <c r="E6809" s="43" t="s">
        <v>21486</v>
      </c>
      <c r="F6809" s="44">
        <v>44747</v>
      </c>
      <c r="G6809" s="45">
        <v>-81000</v>
      </c>
      <c r="H6809" s="21" t="s">
        <v>584</v>
      </c>
      <c r="I6809" s="23" t="e">
        <v>#N/A</v>
      </c>
    </row>
    <row r="6810" spans="3:9">
      <c r="C6810" s="39" t="s">
        <v>22016</v>
      </c>
      <c r="D6810" s="40" t="s">
        <v>21481</v>
      </c>
      <c r="E6810" s="43" t="s">
        <v>21487</v>
      </c>
      <c r="F6810" s="44">
        <v>44747</v>
      </c>
      <c r="G6810" s="45">
        <v>-47250</v>
      </c>
      <c r="H6810" s="21" t="s">
        <v>585</v>
      </c>
      <c r="I6810" s="23" t="e">
        <v>#N/A</v>
      </c>
    </row>
    <row r="6811" spans="3:9">
      <c r="C6811" s="39" t="s">
        <v>22017</v>
      </c>
      <c r="D6811" s="40" t="s">
        <v>21488</v>
      </c>
      <c r="E6811" s="43" t="s">
        <v>21489</v>
      </c>
      <c r="F6811" s="44">
        <v>44747</v>
      </c>
      <c r="G6811" s="45">
        <v>-7050</v>
      </c>
      <c r="H6811" s="21" t="s">
        <v>586</v>
      </c>
      <c r="I6811" s="23" t="e">
        <v>#N/A</v>
      </c>
    </row>
    <row r="6812" spans="3:9">
      <c r="C6812" s="39" t="s">
        <v>22017</v>
      </c>
      <c r="D6812" s="40" t="s">
        <v>21488</v>
      </c>
      <c r="E6812" s="43" t="s">
        <v>21490</v>
      </c>
      <c r="F6812" s="44">
        <v>44747</v>
      </c>
      <c r="G6812" s="45">
        <v>-84600</v>
      </c>
      <c r="H6812" s="21" t="s">
        <v>587</v>
      </c>
      <c r="I6812" s="23" t="e">
        <v>#N/A</v>
      </c>
    </row>
    <row r="6813" spans="3:9">
      <c r="C6813" s="39" t="s">
        <v>22017</v>
      </c>
      <c r="D6813" s="40" t="s">
        <v>21488</v>
      </c>
      <c r="E6813" s="43" t="s">
        <v>21491</v>
      </c>
      <c r="F6813" s="44">
        <v>44747</v>
      </c>
      <c r="G6813" s="45">
        <v>-84600</v>
      </c>
      <c r="H6813" s="21" t="s">
        <v>588</v>
      </c>
      <c r="I6813" s="23" t="e">
        <v>#N/A</v>
      </c>
    </row>
    <row r="6814" spans="3:9">
      <c r="C6814" s="39" t="s">
        <v>22017</v>
      </c>
      <c r="D6814" s="40" t="s">
        <v>21488</v>
      </c>
      <c r="E6814" s="43" t="s">
        <v>21492</v>
      </c>
      <c r="F6814" s="44">
        <v>44747</v>
      </c>
      <c r="G6814" s="45">
        <v>-84600</v>
      </c>
      <c r="H6814" s="21" t="s">
        <v>19368</v>
      </c>
      <c r="I6814" s="23" t="e">
        <v>#N/A</v>
      </c>
    </row>
    <row r="6815" spans="3:9">
      <c r="C6815" s="39" t="s">
        <v>22017</v>
      </c>
      <c r="D6815" s="40" t="s">
        <v>21488</v>
      </c>
      <c r="E6815" s="43" t="s">
        <v>21493</v>
      </c>
      <c r="F6815" s="44">
        <v>44747</v>
      </c>
      <c r="G6815" s="45">
        <v>-84600</v>
      </c>
      <c r="H6815" s="21" t="s">
        <v>19369</v>
      </c>
      <c r="I6815" s="23" t="e">
        <v>#N/A</v>
      </c>
    </row>
    <row r="6816" spans="3:9">
      <c r="C6816" s="39" t="s">
        <v>22017</v>
      </c>
      <c r="D6816" s="40" t="s">
        <v>21488</v>
      </c>
      <c r="E6816" s="43" t="s">
        <v>21494</v>
      </c>
      <c r="F6816" s="44">
        <v>44747</v>
      </c>
      <c r="G6816" s="45">
        <v>-49350</v>
      </c>
      <c r="H6816" s="21" t="s">
        <v>19370</v>
      </c>
      <c r="I6816" s="23" t="e">
        <v>#N/A</v>
      </c>
    </row>
    <row r="6817" spans="3:9">
      <c r="C6817" s="39" t="s">
        <v>22018</v>
      </c>
      <c r="D6817" s="40" t="s">
        <v>21495</v>
      </c>
      <c r="E6817" s="43" t="s">
        <v>21496</v>
      </c>
      <c r="F6817" s="44">
        <v>44748</v>
      </c>
      <c r="G6817" s="45">
        <v>-3900</v>
      </c>
      <c r="H6817" s="21" t="s">
        <v>19371</v>
      </c>
      <c r="I6817" s="23" t="e">
        <v>#N/A</v>
      </c>
    </row>
    <row r="6818" spans="3:9">
      <c r="C6818" s="39" t="s">
        <v>22018</v>
      </c>
      <c r="D6818" s="40" t="s">
        <v>21495</v>
      </c>
      <c r="E6818" s="43" t="s">
        <v>21497</v>
      </c>
      <c r="F6818" s="44">
        <v>44748</v>
      </c>
      <c r="G6818" s="45">
        <v>-46800</v>
      </c>
      <c r="H6818" s="21" t="s">
        <v>19372</v>
      </c>
      <c r="I6818" s="23" t="e">
        <v>#N/A</v>
      </c>
    </row>
    <row r="6819" spans="3:9">
      <c r="C6819" s="39" t="s">
        <v>22018</v>
      </c>
      <c r="D6819" s="40" t="s">
        <v>21495</v>
      </c>
      <c r="E6819" s="43" t="s">
        <v>21498</v>
      </c>
      <c r="F6819" s="44">
        <v>44748</v>
      </c>
      <c r="G6819" s="45">
        <v>-46800</v>
      </c>
      <c r="H6819" s="21" t="s">
        <v>19373</v>
      </c>
      <c r="I6819" s="23" t="e">
        <v>#N/A</v>
      </c>
    </row>
    <row r="6820" spans="3:9">
      <c r="C6820" s="39" t="s">
        <v>22018</v>
      </c>
      <c r="D6820" s="40" t="s">
        <v>21495</v>
      </c>
      <c r="E6820" s="43" t="s">
        <v>21499</v>
      </c>
      <c r="F6820" s="44">
        <v>44748</v>
      </c>
      <c r="G6820" s="45">
        <v>-46800</v>
      </c>
      <c r="H6820" s="21" t="s">
        <v>19374</v>
      </c>
      <c r="I6820" s="23" t="e">
        <v>#N/A</v>
      </c>
    </row>
    <row r="6821" spans="3:9">
      <c r="C6821" s="39" t="s">
        <v>22018</v>
      </c>
      <c r="D6821" s="40" t="s">
        <v>21495</v>
      </c>
      <c r="E6821" s="43" t="s">
        <v>21500</v>
      </c>
      <c r="F6821" s="44">
        <v>44748</v>
      </c>
      <c r="G6821" s="45">
        <v>-46800</v>
      </c>
      <c r="H6821" s="21" t="s">
        <v>19375</v>
      </c>
      <c r="I6821" s="23" t="e">
        <v>#N/A</v>
      </c>
    </row>
    <row r="6822" spans="3:9">
      <c r="C6822" s="39" t="s">
        <v>22018</v>
      </c>
      <c r="D6822" s="40" t="s">
        <v>21495</v>
      </c>
      <c r="E6822" s="43" t="s">
        <v>21501</v>
      </c>
      <c r="F6822" s="44">
        <v>44748</v>
      </c>
      <c r="G6822" s="45">
        <v>-27300</v>
      </c>
      <c r="H6822" s="21" t="s">
        <v>19376</v>
      </c>
      <c r="I6822" s="23" t="e">
        <v>#N/A</v>
      </c>
    </row>
    <row r="6823" spans="3:9">
      <c r="C6823" s="39" t="s">
        <v>8669</v>
      </c>
      <c r="D6823" s="40" t="s">
        <v>8670</v>
      </c>
      <c r="E6823" s="43" t="s">
        <v>17084</v>
      </c>
      <c r="F6823" s="44">
        <v>44283</v>
      </c>
      <c r="G6823" s="45">
        <v>-36600</v>
      </c>
      <c r="H6823" s="21" t="s">
        <v>19377</v>
      </c>
      <c r="I6823" s="23" t="s">
        <v>8671</v>
      </c>
    </row>
    <row r="6824" spans="3:9">
      <c r="C6824" s="39" t="s">
        <v>8669</v>
      </c>
      <c r="D6824" s="40" t="s">
        <v>8670</v>
      </c>
      <c r="E6824" s="43" t="s">
        <v>17085</v>
      </c>
      <c r="F6824" s="44">
        <v>44314</v>
      </c>
      <c r="G6824" s="45">
        <v>-36600</v>
      </c>
      <c r="H6824" s="21" t="s">
        <v>19378</v>
      </c>
      <c r="I6824" s="23" t="s">
        <v>8673</v>
      </c>
    </row>
    <row r="6825" spans="3:9">
      <c r="C6825" s="39" t="s">
        <v>8669</v>
      </c>
      <c r="D6825" s="40" t="s">
        <v>8670</v>
      </c>
      <c r="E6825" s="43" t="s">
        <v>17086</v>
      </c>
      <c r="F6825" s="44">
        <v>44344</v>
      </c>
      <c r="G6825" s="45">
        <v>-36600</v>
      </c>
      <c r="H6825" s="21" t="s">
        <v>19379</v>
      </c>
      <c r="I6825" s="23" t="s">
        <v>8675</v>
      </c>
    </row>
    <row r="6826" spans="3:9">
      <c r="C6826" s="39" t="s">
        <v>8669</v>
      </c>
      <c r="D6826" s="40" t="s">
        <v>8670</v>
      </c>
      <c r="E6826" s="43" t="s">
        <v>17087</v>
      </c>
      <c r="F6826" s="44">
        <v>44375</v>
      </c>
      <c r="G6826" s="45">
        <v>-36600</v>
      </c>
      <c r="H6826" s="21" t="s">
        <v>1503</v>
      </c>
      <c r="I6826" s="23" t="s">
        <v>8677</v>
      </c>
    </row>
    <row r="6827" spans="3:9">
      <c r="C6827" s="39" t="s">
        <v>8669</v>
      </c>
      <c r="D6827" s="40" t="s">
        <v>8670</v>
      </c>
      <c r="E6827" s="43" t="s">
        <v>17088</v>
      </c>
      <c r="F6827" s="44">
        <v>44405</v>
      </c>
      <c r="G6827" s="45">
        <v>-36600</v>
      </c>
      <c r="H6827" s="21" t="s">
        <v>19380</v>
      </c>
      <c r="I6827" s="23" t="s">
        <v>8679</v>
      </c>
    </row>
    <row r="6828" spans="3:9">
      <c r="C6828" s="39" t="s">
        <v>8669</v>
      </c>
      <c r="D6828" s="40" t="s">
        <v>8670</v>
      </c>
      <c r="E6828" s="43" t="s">
        <v>17089</v>
      </c>
      <c r="F6828" s="44">
        <v>44436</v>
      </c>
      <c r="G6828" s="45">
        <v>-36600</v>
      </c>
      <c r="H6828" s="21" t="s">
        <v>19381</v>
      </c>
      <c r="I6828" s="23" t="s">
        <v>8681</v>
      </c>
    </row>
    <row r="6829" spans="3:9">
      <c r="C6829" s="39" t="s">
        <v>8669</v>
      </c>
      <c r="D6829" s="40" t="s">
        <v>8670</v>
      </c>
      <c r="E6829" s="43" t="s">
        <v>17090</v>
      </c>
      <c r="F6829" s="44">
        <v>44467</v>
      </c>
      <c r="G6829" s="45">
        <v>-36600</v>
      </c>
      <c r="H6829" s="21" t="s">
        <v>1859</v>
      </c>
      <c r="I6829" s="23" t="s">
        <v>8683</v>
      </c>
    </row>
    <row r="6830" spans="3:9">
      <c r="C6830" s="39" t="s">
        <v>8669</v>
      </c>
      <c r="D6830" s="40" t="s">
        <v>8670</v>
      </c>
      <c r="E6830" s="43" t="s">
        <v>17091</v>
      </c>
      <c r="F6830" s="44">
        <v>44497</v>
      </c>
      <c r="G6830" s="45">
        <v>-36600</v>
      </c>
      <c r="H6830" s="21" t="s">
        <v>589</v>
      </c>
      <c r="I6830" s="23" t="s">
        <v>8685</v>
      </c>
    </row>
    <row r="6831" spans="3:9">
      <c r="C6831" s="39" t="s">
        <v>8687</v>
      </c>
      <c r="D6831" s="40" t="s">
        <v>8688</v>
      </c>
      <c r="E6831" s="43" t="s">
        <v>17092</v>
      </c>
      <c r="F6831" s="44">
        <v>43145</v>
      </c>
      <c r="G6831" s="45">
        <v>-172500</v>
      </c>
      <c r="H6831" s="21" t="s">
        <v>590</v>
      </c>
      <c r="I6831" s="23" t="s">
        <v>8689</v>
      </c>
    </row>
    <row r="6832" spans="3:9">
      <c r="C6832" s="39" t="s">
        <v>8691</v>
      </c>
      <c r="D6832" s="40" t="s">
        <v>8692</v>
      </c>
      <c r="E6832" s="43" t="s">
        <v>17093</v>
      </c>
      <c r="F6832" s="44">
        <v>44490</v>
      </c>
      <c r="G6832" s="45">
        <v>-142200</v>
      </c>
      <c r="H6832" s="21" t="s">
        <v>591</v>
      </c>
      <c r="I6832" s="23" t="s">
        <v>8693</v>
      </c>
    </row>
    <row r="6833" spans="3:9">
      <c r="C6833" s="39" t="s">
        <v>8701</v>
      </c>
      <c r="D6833" s="40" t="s">
        <v>8702</v>
      </c>
      <c r="E6833" s="43" t="s">
        <v>17099</v>
      </c>
      <c r="F6833" s="44">
        <v>44685</v>
      </c>
      <c r="G6833" s="45">
        <v>-380000</v>
      </c>
      <c r="H6833" s="21" t="s">
        <v>592</v>
      </c>
      <c r="I6833" s="23" t="s">
        <v>8705</v>
      </c>
    </row>
    <row r="6834" spans="3:9">
      <c r="C6834" s="39" t="s">
        <v>8701</v>
      </c>
      <c r="D6834" s="40" t="s">
        <v>8702</v>
      </c>
      <c r="E6834" s="43" t="s">
        <v>17100</v>
      </c>
      <c r="F6834" s="44">
        <v>44131</v>
      </c>
      <c r="G6834" s="45">
        <v>-100400.82</v>
      </c>
      <c r="H6834" s="21" t="s">
        <v>593</v>
      </c>
      <c r="I6834" s="23" t="s">
        <v>8703</v>
      </c>
    </row>
    <row r="6835" spans="3:9">
      <c r="C6835" s="39" t="s">
        <v>8701</v>
      </c>
      <c r="D6835" s="40" t="s">
        <v>8702</v>
      </c>
      <c r="E6835" s="43" t="s">
        <v>17101</v>
      </c>
      <c r="F6835" s="44">
        <v>44131</v>
      </c>
      <c r="G6835" s="45">
        <v>100400.82</v>
      </c>
      <c r="H6835" s="21" t="s">
        <v>594</v>
      </c>
      <c r="I6835" s="23" t="s">
        <v>8704</v>
      </c>
    </row>
    <row r="6836" spans="3:9">
      <c r="C6836" s="39" t="s">
        <v>8701</v>
      </c>
      <c r="D6836" s="40" t="s">
        <v>8702</v>
      </c>
      <c r="E6836" s="43" t="s">
        <v>21502</v>
      </c>
      <c r="F6836" s="44">
        <v>44770</v>
      </c>
      <c r="G6836" s="45">
        <v>-55345.94</v>
      </c>
      <c r="H6836" s="21" t="s">
        <v>595</v>
      </c>
      <c r="I6836" s="23" t="e">
        <v>#N/A</v>
      </c>
    </row>
    <row r="6837" spans="3:9">
      <c r="C6837" s="39" t="s">
        <v>8701</v>
      </c>
      <c r="D6837" s="40" t="s">
        <v>8702</v>
      </c>
      <c r="E6837" s="43" t="s">
        <v>21503</v>
      </c>
      <c r="F6837" s="44">
        <v>44770</v>
      </c>
      <c r="G6837" s="45">
        <v>-55345.94</v>
      </c>
      <c r="H6837" s="21" t="s">
        <v>596</v>
      </c>
      <c r="I6837" s="23" t="e">
        <v>#N/A</v>
      </c>
    </row>
    <row r="6838" spans="3:9">
      <c r="C6838" s="39" t="s">
        <v>8701</v>
      </c>
      <c r="D6838" s="40" t="s">
        <v>8702</v>
      </c>
      <c r="E6838" s="43" t="s">
        <v>21504</v>
      </c>
      <c r="F6838" s="44">
        <v>44770</v>
      </c>
      <c r="G6838" s="45">
        <v>-55345.94</v>
      </c>
      <c r="H6838" s="21" t="s">
        <v>597</v>
      </c>
      <c r="I6838" s="23" t="e">
        <v>#N/A</v>
      </c>
    </row>
    <row r="6839" spans="3:9">
      <c r="C6839" s="39" t="s">
        <v>8701</v>
      </c>
      <c r="D6839" s="40" t="s">
        <v>8702</v>
      </c>
      <c r="E6839" s="43" t="s">
        <v>21505</v>
      </c>
      <c r="F6839" s="44">
        <v>44770</v>
      </c>
      <c r="G6839" s="45">
        <v>-55345.94</v>
      </c>
      <c r="H6839" s="21" t="s">
        <v>598</v>
      </c>
      <c r="I6839" s="23" t="e">
        <v>#N/A</v>
      </c>
    </row>
    <row r="6840" spans="3:9">
      <c r="C6840" s="39" t="s">
        <v>8706</v>
      </c>
      <c r="D6840" s="40" t="s">
        <v>8707</v>
      </c>
      <c r="E6840" s="43" t="s">
        <v>17102</v>
      </c>
      <c r="F6840" s="44">
        <v>44699</v>
      </c>
      <c r="G6840" s="45">
        <v>-400000</v>
      </c>
      <c r="H6840" s="21" t="s">
        <v>599</v>
      </c>
      <c r="I6840" s="23" t="s">
        <v>8708</v>
      </c>
    </row>
    <row r="6841" spans="3:9">
      <c r="C6841" s="39" t="s">
        <v>8709</v>
      </c>
      <c r="D6841" s="40" t="s">
        <v>8710</v>
      </c>
      <c r="E6841" s="43" t="s">
        <v>21506</v>
      </c>
      <c r="F6841" s="44">
        <v>44714</v>
      </c>
      <c r="G6841" s="45">
        <v>-52500</v>
      </c>
      <c r="H6841" s="21">
        <v>0</v>
      </c>
      <c r="I6841" s="23" t="e">
        <v>#N/A</v>
      </c>
    </row>
    <row r="6842" spans="3:9">
      <c r="C6842" s="39" t="s">
        <v>8709</v>
      </c>
      <c r="D6842" s="40" t="s">
        <v>8710</v>
      </c>
      <c r="E6842" s="43" t="s">
        <v>17103</v>
      </c>
      <c r="F6842" s="44">
        <v>44406</v>
      </c>
      <c r="G6842" s="45">
        <v>-234000</v>
      </c>
      <c r="H6842" s="21">
        <v>0</v>
      </c>
      <c r="I6842" s="23" t="s">
        <v>8711</v>
      </c>
    </row>
    <row r="6843" spans="3:9">
      <c r="C6843" s="39" t="s">
        <v>8709</v>
      </c>
      <c r="D6843" s="40" t="s">
        <v>8710</v>
      </c>
      <c r="E6843" s="43" t="s">
        <v>17104</v>
      </c>
      <c r="F6843" s="44">
        <v>44406</v>
      </c>
      <c r="G6843" s="45">
        <v>-234000</v>
      </c>
      <c r="H6843" s="21" t="s">
        <v>600</v>
      </c>
      <c r="I6843" s="23" t="s">
        <v>8713</v>
      </c>
    </row>
    <row r="6844" spans="3:9">
      <c r="C6844" s="39" t="s">
        <v>8709</v>
      </c>
      <c r="D6844" s="40" t="s">
        <v>8710</v>
      </c>
      <c r="E6844" s="43" t="s">
        <v>17105</v>
      </c>
      <c r="F6844" s="44">
        <v>44406</v>
      </c>
      <c r="G6844" s="45">
        <v>-136500</v>
      </c>
      <c r="H6844" s="21" t="s">
        <v>601</v>
      </c>
      <c r="I6844" s="23" t="s">
        <v>8714</v>
      </c>
    </row>
    <row r="6845" spans="3:9">
      <c r="C6845" s="39" t="s">
        <v>8709</v>
      </c>
      <c r="D6845" s="40" t="s">
        <v>8710</v>
      </c>
      <c r="E6845" s="43" t="s">
        <v>17106</v>
      </c>
      <c r="F6845" s="44">
        <v>44406</v>
      </c>
      <c r="G6845" s="45">
        <v>-234000</v>
      </c>
      <c r="H6845" s="21" t="s">
        <v>602</v>
      </c>
      <c r="I6845" s="23" t="s">
        <v>8716</v>
      </c>
    </row>
    <row r="6846" spans="3:9">
      <c r="C6846" s="39" t="s">
        <v>8709</v>
      </c>
      <c r="D6846" s="40" t="s">
        <v>8710</v>
      </c>
      <c r="E6846" s="43" t="s">
        <v>17107</v>
      </c>
      <c r="F6846" s="44">
        <v>44406</v>
      </c>
      <c r="G6846" s="45">
        <v>-234000</v>
      </c>
      <c r="H6846" s="21" t="s">
        <v>603</v>
      </c>
      <c r="I6846" s="23" t="s">
        <v>8718</v>
      </c>
    </row>
    <row r="6847" spans="3:9">
      <c r="C6847" s="39" t="s">
        <v>8709</v>
      </c>
      <c r="D6847" s="40" t="s">
        <v>8710</v>
      </c>
      <c r="E6847" s="43" t="s">
        <v>17108</v>
      </c>
      <c r="F6847" s="44">
        <v>44406</v>
      </c>
      <c r="G6847" s="45">
        <v>-234000</v>
      </c>
      <c r="H6847" s="21" t="s">
        <v>604</v>
      </c>
      <c r="I6847" s="23" t="s">
        <v>8719</v>
      </c>
    </row>
    <row r="6848" spans="3:9">
      <c r="C6848" s="39" t="s">
        <v>8709</v>
      </c>
      <c r="D6848" s="40" t="s">
        <v>8710</v>
      </c>
      <c r="E6848" s="43" t="s">
        <v>17109</v>
      </c>
      <c r="F6848" s="44">
        <v>44406</v>
      </c>
      <c r="G6848" s="45">
        <v>-136500</v>
      </c>
      <c r="H6848" s="21" t="s">
        <v>605</v>
      </c>
      <c r="I6848" s="23" t="s">
        <v>8721</v>
      </c>
    </row>
    <row r="6849" spans="3:9">
      <c r="C6849" s="39" t="s">
        <v>8709</v>
      </c>
      <c r="D6849" s="40" t="s">
        <v>8710</v>
      </c>
      <c r="E6849" s="43" t="s">
        <v>17110</v>
      </c>
      <c r="F6849" s="44">
        <v>44466</v>
      </c>
      <c r="G6849" s="45">
        <v>-78000</v>
      </c>
      <c r="H6849" s="21" t="s">
        <v>606</v>
      </c>
      <c r="I6849" s="23" t="s">
        <v>8722</v>
      </c>
    </row>
    <row r="6850" spans="3:9">
      <c r="C6850" s="39" t="s">
        <v>8709</v>
      </c>
      <c r="D6850" s="40" t="s">
        <v>8710</v>
      </c>
      <c r="E6850" s="43" t="s">
        <v>17111</v>
      </c>
      <c r="F6850" s="44">
        <v>44466</v>
      </c>
      <c r="G6850" s="45">
        <v>-19500</v>
      </c>
      <c r="H6850" s="21" t="s">
        <v>607</v>
      </c>
      <c r="I6850" s="23" t="s">
        <v>8723</v>
      </c>
    </row>
    <row r="6851" spans="3:9">
      <c r="C6851" s="39" t="s">
        <v>12241</v>
      </c>
      <c r="D6851" s="40" t="s">
        <v>12242</v>
      </c>
      <c r="E6851" s="43" t="s">
        <v>19274</v>
      </c>
      <c r="F6851" s="44">
        <v>43894</v>
      </c>
      <c r="G6851" s="45">
        <v>-444435.20000000001</v>
      </c>
      <c r="H6851" s="21" t="s">
        <v>1430</v>
      </c>
      <c r="I6851" s="23" t="s">
        <v>12243</v>
      </c>
    </row>
    <row r="6852" spans="3:9">
      <c r="C6852" s="39" t="s">
        <v>12241</v>
      </c>
      <c r="D6852" s="40" t="s">
        <v>12242</v>
      </c>
      <c r="E6852" s="40" t="s">
        <v>19275</v>
      </c>
      <c r="F6852" s="41">
        <v>44075</v>
      </c>
      <c r="G6852" s="42">
        <v>444435.20000000001</v>
      </c>
      <c r="H6852" s="21" t="s">
        <v>12253</v>
      </c>
      <c r="I6852" s="23" t="s">
        <v>12244</v>
      </c>
    </row>
    <row r="6853" spans="3:9">
      <c r="C6853" s="39" t="s">
        <v>22019</v>
      </c>
      <c r="D6853" s="40" t="s">
        <v>21507</v>
      </c>
      <c r="E6853" s="43" t="s">
        <v>21508</v>
      </c>
      <c r="F6853" s="44">
        <v>44746</v>
      </c>
      <c r="G6853" s="45">
        <v>-4800</v>
      </c>
      <c r="H6853" s="21" t="s">
        <v>608</v>
      </c>
      <c r="I6853" s="23" t="e">
        <v>#N/A</v>
      </c>
    </row>
    <row r="6854" spans="3:9">
      <c r="C6854" s="39" t="s">
        <v>22019</v>
      </c>
      <c r="D6854" s="40" t="s">
        <v>21507</v>
      </c>
      <c r="E6854" s="43" t="s">
        <v>21509</v>
      </c>
      <c r="F6854" s="44">
        <v>44746</v>
      </c>
      <c r="G6854" s="45">
        <v>-57600</v>
      </c>
      <c r="H6854" s="21" t="s">
        <v>609</v>
      </c>
      <c r="I6854" s="23" t="e">
        <v>#N/A</v>
      </c>
    </row>
    <row r="6855" spans="3:9">
      <c r="C6855" s="39" t="s">
        <v>22019</v>
      </c>
      <c r="D6855" s="40" t="s">
        <v>21507</v>
      </c>
      <c r="E6855" s="43" t="s">
        <v>21510</v>
      </c>
      <c r="F6855" s="44">
        <v>44746</v>
      </c>
      <c r="G6855" s="45">
        <v>-57600</v>
      </c>
      <c r="H6855" s="21" t="s">
        <v>610</v>
      </c>
      <c r="I6855" s="23" t="e">
        <v>#N/A</v>
      </c>
    </row>
    <row r="6856" spans="3:9">
      <c r="C6856" s="39" t="s">
        <v>22019</v>
      </c>
      <c r="D6856" s="40" t="s">
        <v>21507</v>
      </c>
      <c r="E6856" s="43" t="s">
        <v>21511</v>
      </c>
      <c r="F6856" s="44">
        <v>44746</v>
      </c>
      <c r="G6856" s="45">
        <v>-57600</v>
      </c>
      <c r="H6856" s="21" t="s">
        <v>611</v>
      </c>
      <c r="I6856" s="23" t="e">
        <v>#N/A</v>
      </c>
    </row>
    <row r="6857" spans="3:9">
      <c r="C6857" s="39" t="s">
        <v>22019</v>
      </c>
      <c r="D6857" s="40" t="s">
        <v>21507</v>
      </c>
      <c r="E6857" s="43" t="s">
        <v>21512</v>
      </c>
      <c r="F6857" s="44">
        <v>44746</v>
      </c>
      <c r="G6857" s="45">
        <v>-57600</v>
      </c>
      <c r="H6857" s="21" t="s">
        <v>612</v>
      </c>
      <c r="I6857" s="23" t="e">
        <v>#N/A</v>
      </c>
    </row>
    <row r="6858" spans="3:9">
      <c r="C6858" s="39" t="s">
        <v>22019</v>
      </c>
      <c r="D6858" s="40" t="s">
        <v>21507</v>
      </c>
      <c r="E6858" s="43" t="s">
        <v>21513</v>
      </c>
      <c r="F6858" s="44">
        <v>44746</v>
      </c>
      <c r="G6858" s="45">
        <v>-33600</v>
      </c>
      <c r="H6858" s="21" t="s">
        <v>613</v>
      </c>
      <c r="I6858" s="23" t="e">
        <v>#N/A</v>
      </c>
    </row>
    <row r="6859" spans="3:9">
      <c r="C6859" s="39" t="s">
        <v>8724</v>
      </c>
      <c r="D6859" s="40" t="s">
        <v>8725</v>
      </c>
      <c r="E6859" s="43" t="s">
        <v>17112</v>
      </c>
      <c r="F6859" s="44">
        <v>44673</v>
      </c>
      <c r="G6859" s="45">
        <v>-400000</v>
      </c>
      <c r="H6859" s="21" t="s">
        <v>614</v>
      </c>
      <c r="I6859" s="23" t="s">
        <v>8726</v>
      </c>
    </row>
    <row r="6860" spans="3:9">
      <c r="C6860" s="39" t="s">
        <v>8727</v>
      </c>
      <c r="D6860" s="40" t="s">
        <v>8728</v>
      </c>
      <c r="E6860" s="43" t="s">
        <v>17113</v>
      </c>
      <c r="F6860" s="44">
        <v>44684</v>
      </c>
      <c r="G6860" s="45">
        <v>-399120</v>
      </c>
      <c r="H6860" s="21" t="s">
        <v>615</v>
      </c>
      <c r="I6860" s="23" t="s">
        <v>8729</v>
      </c>
    </row>
    <row r="6861" spans="3:9">
      <c r="C6861" s="46" t="s">
        <v>1428</v>
      </c>
      <c r="D6861" s="47" t="s">
        <v>2630</v>
      </c>
      <c r="E6861" s="48" t="s">
        <v>12849</v>
      </c>
      <c r="F6861" s="49">
        <v>41943</v>
      </c>
      <c r="G6861" s="50">
        <v>-270000</v>
      </c>
      <c r="H6861" s="21" t="s">
        <v>1143</v>
      </c>
      <c r="I6861" s="23" t="s">
        <v>19979</v>
      </c>
    </row>
    <row r="6862" spans="3:9">
      <c r="C6862" s="39" t="s">
        <v>8730</v>
      </c>
      <c r="D6862" s="40" t="s">
        <v>8731</v>
      </c>
      <c r="E6862" s="43" t="s">
        <v>17114</v>
      </c>
      <c r="F6862" s="44">
        <v>41124</v>
      </c>
      <c r="G6862" s="45">
        <v>65000</v>
      </c>
      <c r="H6862" s="21" t="s">
        <v>616</v>
      </c>
      <c r="I6862" s="23" t="s">
        <v>8732</v>
      </c>
    </row>
    <row r="6863" spans="3:9">
      <c r="C6863" s="39" t="s">
        <v>8730</v>
      </c>
      <c r="D6863" s="40" t="s">
        <v>8731</v>
      </c>
      <c r="E6863" s="43" t="s">
        <v>17115</v>
      </c>
      <c r="F6863" s="44">
        <v>41124</v>
      </c>
      <c r="G6863" s="45">
        <v>-65000</v>
      </c>
      <c r="H6863" s="21" t="s">
        <v>617</v>
      </c>
      <c r="I6863" s="23" t="s">
        <v>8732</v>
      </c>
    </row>
    <row r="6864" spans="3:9">
      <c r="C6864" s="39" t="s">
        <v>8734</v>
      </c>
      <c r="D6864" s="40" t="s">
        <v>8735</v>
      </c>
      <c r="E6864" s="43" t="s">
        <v>17116</v>
      </c>
      <c r="F6864" s="44">
        <v>43006</v>
      </c>
      <c r="G6864" s="45">
        <v>-101451.36</v>
      </c>
      <c r="H6864" s="21" t="s">
        <v>618</v>
      </c>
      <c r="I6864" s="23" t="s">
        <v>8736</v>
      </c>
    </row>
    <row r="6865" spans="3:9">
      <c r="C6865" s="39" t="s">
        <v>8740</v>
      </c>
      <c r="D6865" s="40" t="s">
        <v>8741</v>
      </c>
      <c r="E6865" s="43" t="s">
        <v>17118</v>
      </c>
      <c r="F6865" s="44">
        <v>43010</v>
      </c>
      <c r="G6865" s="45">
        <v>-398050</v>
      </c>
      <c r="H6865" s="21" t="s">
        <v>619</v>
      </c>
      <c r="I6865" s="23" t="s">
        <v>8742</v>
      </c>
    </row>
    <row r="6866" spans="3:9">
      <c r="C6866" s="39" t="s">
        <v>8740</v>
      </c>
      <c r="D6866" s="40" t="s">
        <v>8741</v>
      </c>
      <c r="E6866" s="43" t="s">
        <v>17119</v>
      </c>
      <c r="F6866" s="44">
        <v>43235</v>
      </c>
      <c r="G6866" s="45">
        <v>-637000</v>
      </c>
      <c r="H6866" s="21" t="s">
        <v>620</v>
      </c>
      <c r="I6866" s="23" t="s">
        <v>8744</v>
      </c>
    </row>
    <row r="6867" spans="3:9">
      <c r="C6867" s="39" t="s">
        <v>8740</v>
      </c>
      <c r="D6867" s="40" t="s">
        <v>8741</v>
      </c>
      <c r="E6867" s="43" t="s">
        <v>17120</v>
      </c>
      <c r="F6867" s="44">
        <v>43385</v>
      </c>
      <c r="G6867" s="45">
        <v>-643668</v>
      </c>
      <c r="H6867" s="21" t="s">
        <v>621</v>
      </c>
      <c r="I6867" s="23" t="s">
        <v>8746</v>
      </c>
    </row>
    <row r="6868" spans="3:9">
      <c r="C6868" s="39" t="s">
        <v>8740</v>
      </c>
      <c r="D6868" s="40" t="s">
        <v>8741</v>
      </c>
      <c r="E6868" s="43" t="s">
        <v>17121</v>
      </c>
      <c r="F6868" s="44">
        <v>43392</v>
      </c>
      <c r="G6868" s="45">
        <v>-650336</v>
      </c>
      <c r="H6868" s="21" t="s">
        <v>622</v>
      </c>
      <c r="I6868" s="23" t="s">
        <v>8748</v>
      </c>
    </row>
    <row r="6869" spans="3:9">
      <c r="C6869" s="39" t="s">
        <v>8740</v>
      </c>
      <c r="D6869" s="40" t="s">
        <v>8741</v>
      </c>
      <c r="E6869" s="43" t="s">
        <v>17122</v>
      </c>
      <c r="F6869" s="44">
        <v>43440</v>
      </c>
      <c r="G6869" s="45">
        <v>-656051</v>
      </c>
      <c r="H6869" s="21" t="s">
        <v>623</v>
      </c>
      <c r="I6869" s="23" t="s">
        <v>8750</v>
      </c>
    </row>
    <row r="6870" spans="3:9">
      <c r="C6870" s="39" t="s">
        <v>8740</v>
      </c>
      <c r="D6870" s="40" t="s">
        <v>8741</v>
      </c>
      <c r="E6870" s="43" t="s">
        <v>17123</v>
      </c>
      <c r="F6870" s="44">
        <v>43441</v>
      </c>
      <c r="G6870" s="45">
        <v>-637000</v>
      </c>
      <c r="H6870" s="21" t="s">
        <v>624</v>
      </c>
      <c r="I6870" s="23" t="s">
        <v>8752</v>
      </c>
    </row>
    <row r="6871" spans="3:9">
      <c r="C6871" s="39" t="s">
        <v>8740</v>
      </c>
      <c r="D6871" s="40" t="s">
        <v>8741</v>
      </c>
      <c r="E6871" s="43" t="s">
        <v>17124</v>
      </c>
      <c r="F6871" s="44">
        <v>43441</v>
      </c>
      <c r="G6871" s="45">
        <v>-637000</v>
      </c>
      <c r="H6871" s="21" t="s">
        <v>625</v>
      </c>
      <c r="I6871" s="23" t="s">
        <v>8754</v>
      </c>
    </row>
    <row r="6872" spans="3:9">
      <c r="C6872" s="39" t="s">
        <v>8740</v>
      </c>
      <c r="D6872" s="40" t="s">
        <v>8741</v>
      </c>
      <c r="E6872" s="43" t="s">
        <v>17125</v>
      </c>
      <c r="F6872" s="44">
        <v>43452</v>
      </c>
      <c r="G6872" s="45">
        <v>-1297052</v>
      </c>
      <c r="H6872" s="21" t="s">
        <v>626</v>
      </c>
      <c r="I6872" s="23" t="s">
        <v>8756</v>
      </c>
    </row>
    <row r="6873" spans="3:9">
      <c r="C6873" s="39" t="s">
        <v>8740</v>
      </c>
      <c r="D6873" s="40" t="s">
        <v>8741</v>
      </c>
      <c r="E6873" s="43" t="s">
        <v>17126</v>
      </c>
      <c r="F6873" s="44">
        <v>43560</v>
      </c>
      <c r="G6873" s="45">
        <v>-1164478</v>
      </c>
      <c r="H6873" s="21" t="s">
        <v>627</v>
      </c>
      <c r="I6873" s="23" t="s">
        <v>8758</v>
      </c>
    </row>
    <row r="6874" spans="3:9">
      <c r="C6874" s="39" t="s">
        <v>8740</v>
      </c>
      <c r="D6874" s="40" t="s">
        <v>8741</v>
      </c>
      <c r="E6874" s="43" t="s">
        <v>17127</v>
      </c>
      <c r="F6874" s="44">
        <v>43571</v>
      </c>
      <c r="G6874" s="45">
        <v>-1129477</v>
      </c>
      <c r="H6874" s="21" t="s">
        <v>628</v>
      </c>
      <c r="I6874" s="23" t="s">
        <v>8760</v>
      </c>
    </row>
    <row r="6875" spans="3:9">
      <c r="C6875" s="39" t="s">
        <v>8740</v>
      </c>
      <c r="D6875" s="40" t="s">
        <v>8741</v>
      </c>
      <c r="E6875" s="43" t="s">
        <v>17128</v>
      </c>
      <c r="F6875" s="44">
        <v>43606</v>
      </c>
      <c r="G6875" s="45">
        <v>-1182044</v>
      </c>
      <c r="H6875" s="21" t="s">
        <v>629</v>
      </c>
      <c r="I6875" s="23" t="s">
        <v>8762</v>
      </c>
    </row>
    <row r="6876" spans="3:9">
      <c r="C6876" s="39" t="s">
        <v>8740</v>
      </c>
      <c r="D6876" s="40" t="s">
        <v>8741</v>
      </c>
      <c r="E6876" s="43" t="s">
        <v>17129</v>
      </c>
      <c r="F6876" s="44">
        <v>43606</v>
      </c>
      <c r="G6876" s="45">
        <v>-1309473</v>
      </c>
      <c r="H6876" s="21" t="s">
        <v>630</v>
      </c>
      <c r="I6876" s="23" t="s">
        <v>8764</v>
      </c>
    </row>
    <row r="6877" spans="3:9">
      <c r="C6877" s="39" t="s">
        <v>8740</v>
      </c>
      <c r="D6877" s="40" t="s">
        <v>8741</v>
      </c>
      <c r="E6877" s="43" t="s">
        <v>17130</v>
      </c>
      <c r="F6877" s="44">
        <v>43613</v>
      </c>
      <c r="G6877" s="45">
        <v>-1182044</v>
      </c>
      <c r="H6877" s="21" t="s">
        <v>631</v>
      </c>
      <c r="I6877" s="23" t="s">
        <v>8766</v>
      </c>
    </row>
    <row r="6878" spans="3:9">
      <c r="C6878" s="39" t="s">
        <v>8740</v>
      </c>
      <c r="D6878" s="40" t="s">
        <v>8741</v>
      </c>
      <c r="E6878" s="43" t="s">
        <v>17131</v>
      </c>
      <c r="F6878" s="44">
        <v>43635</v>
      </c>
      <c r="G6878" s="45">
        <v>-1151009</v>
      </c>
      <c r="H6878" s="21" t="s">
        <v>632</v>
      </c>
      <c r="I6878" s="23" t="s">
        <v>8768</v>
      </c>
    </row>
    <row r="6879" spans="3:9">
      <c r="C6879" s="39" t="s">
        <v>8740</v>
      </c>
      <c r="D6879" s="40" t="s">
        <v>8741</v>
      </c>
      <c r="E6879" s="43" t="s">
        <v>17132</v>
      </c>
      <c r="F6879" s="44">
        <v>43683</v>
      </c>
      <c r="G6879" s="45">
        <v>-1182044</v>
      </c>
      <c r="H6879" s="21" t="s">
        <v>633</v>
      </c>
      <c r="I6879" s="23" t="s">
        <v>8770</v>
      </c>
    </row>
    <row r="6880" spans="3:9">
      <c r="C6880" s="39" t="s">
        <v>8740</v>
      </c>
      <c r="D6880" s="40" t="s">
        <v>8741</v>
      </c>
      <c r="E6880" s="43" t="s">
        <v>17133</v>
      </c>
      <c r="F6880" s="44">
        <v>43726</v>
      </c>
      <c r="G6880" s="45">
        <v>-1167764</v>
      </c>
      <c r="H6880" s="21" t="s">
        <v>634</v>
      </c>
      <c r="I6880" s="23" t="s">
        <v>8762</v>
      </c>
    </row>
    <row r="6881" spans="3:9">
      <c r="C6881" s="39" t="s">
        <v>8740</v>
      </c>
      <c r="D6881" s="40" t="s">
        <v>8741</v>
      </c>
      <c r="E6881" s="43" t="s">
        <v>17134</v>
      </c>
      <c r="F6881" s="44">
        <v>43726</v>
      </c>
      <c r="G6881" s="45">
        <v>-1167764</v>
      </c>
      <c r="H6881" s="21" t="s">
        <v>19364</v>
      </c>
      <c r="I6881" s="23" t="s">
        <v>8773</v>
      </c>
    </row>
    <row r="6882" spans="3:9">
      <c r="C6882" s="39" t="s">
        <v>8740</v>
      </c>
      <c r="D6882" s="40" t="s">
        <v>8741</v>
      </c>
      <c r="E6882" s="43" t="s">
        <v>17135</v>
      </c>
      <c r="F6882" s="44">
        <v>43881</v>
      </c>
      <c r="G6882" s="45">
        <v>-1171539</v>
      </c>
      <c r="H6882" s="21" t="s">
        <v>19365</v>
      </c>
      <c r="I6882" s="23" t="s">
        <v>8775</v>
      </c>
    </row>
    <row r="6883" spans="3:9">
      <c r="C6883" s="39" t="s">
        <v>8740</v>
      </c>
      <c r="D6883" s="40" t="s">
        <v>8741</v>
      </c>
      <c r="E6883" s="43" t="s">
        <v>17136</v>
      </c>
      <c r="F6883" s="44">
        <v>44470</v>
      </c>
      <c r="G6883" s="45">
        <v>621631</v>
      </c>
      <c r="H6883" s="21" t="s">
        <v>19366</v>
      </c>
      <c r="I6883" s="23" t="s">
        <v>8780</v>
      </c>
    </row>
    <row r="6884" spans="3:9">
      <c r="C6884" s="39" t="s">
        <v>8740</v>
      </c>
      <c r="D6884" s="40" t="s">
        <v>8741</v>
      </c>
      <c r="E6884" s="43" t="s">
        <v>17137</v>
      </c>
      <c r="F6884" s="44">
        <v>44447</v>
      </c>
      <c r="G6884" s="45">
        <v>-662968</v>
      </c>
      <c r="H6884" s="21" t="s">
        <v>19367</v>
      </c>
      <c r="I6884" s="23" t="s">
        <v>8777</v>
      </c>
    </row>
    <row r="6885" spans="3:9">
      <c r="C6885" s="39" t="s">
        <v>8740</v>
      </c>
      <c r="D6885" s="40" t="s">
        <v>8741</v>
      </c>
      <c r="E6885" s="43" t="s">
        <v>17140</v>
      </c>
      <c r="F6885" s="44">
        <v>44459</v>
      </c>
      <c r="G6885" s="45">
        <v>662968</v>
      </c>
      <c r="H6885" s="21" t="s">
        <v>1487</v>
      </c>
      <c r="I6885" s="23" t="s">
        <v>8779</v>
      </c>
    </row>
    <row r="6886" spans="3:9">
      <c r="C6886" s="39" t="s">
        <v>8782</v>
      </c>
      <c r="D6886" s="40" t="s">
        <v>8783</v>
      </c>
      <c r="E6886" s="43" t="s">
        <v>17141</v>
      </c>
      <c r="F6886" s="44">
        <v>42975</v>
      </c>
      <c r="G6886" s="45">
        <v>-400000</v>
      </c>
      <c r="H6886" s="21" t="s">
        <v>2</v>
      </c>
      <c r="I6886" s="23" t="s">
        <v>8784</v>
      </c>
    </row>
    <row r="6887" spans="3:9">
      <c r="C6887" s="39" t="s">
        <v>8782</v>
      </c>
      <c r="D6887" s="40" t="s">
        <v>8783</v>
      </c>
      <c r="E6887" s="43" t="s">
        <v>17142</v>
      </c>
      <c r="F6887" s="44">
        <v>43035</v>
      </c>
      <c r="G6887" s="45">
        <v>400000</v>
      </c>
      <c r="H6887" s="21" t="s">
        <v>636</v>
      </c>
      <c r="I6887" s="23" t="s">
        <v>8786</v>
      </c>
    </row>
    <row r="6888" spans="3:9">
      <c r="C6888" s="39" t="s">
        <v>8787</v>
      </c>
      <c r="D6888" s="40" t="s">
        <v>8788</v>
      </c>
      <c r="E6888" s="43" t="s">
        <v>17143</v>
      </c>
      <c r="F6888" s="44">
        <v>42194</v>
      </c>
      <c r="G6888" s="45">
        <v>-249991</v>
      </c>
      <c r="H6888" s="21" t="s">
        <v>637</v>
      </c>
      <c r="I6888" s="23" t="s">
        <v>8789</v>
      </c>
    </row>
    <row r="6889" spans="3:9">
      <c r="C6889" s="39" t="s">
        <v>8787</v>
      </c>
      <c r="D6889" s="40" t="s">
        <v>8788</v>
      </c>
      <c r="E6889" s="43" t="s">
        <v>17144</v>
      </c>
      <c r="F6889" s="44">
        <v>42551</v>
      </c>
      <c r="G6889" s="45">
        <v>-198039</v>
      </c>
      <c r="H6889" s="21" t="s">
        <v>638</v>
      </c>
      <c r="I6889" s="23" t="s">
        <v>8791</v>
      </c>
    </row>
    <row r="6890" spans="3:9">
      <c r="C6890" s="39" t="s">
        <v>8787</v>
      </c>
      <c r="D6890" s="40" t="s">
        <v>8788</v>
      </c>
      <c r="E6890" s="43" t="s">
        <v>17145</v>
      </c>
      <c r="F6890" s="44">
        <v>42551</v>
      </c>
      <c r="G6890" s="45">
        <v>-198039</v>
      </c>
      <c r="H6890" s="21" t="s">
        <v>639</v>
      </c>
      <c r="I6890" s="23" t="s">
        <v>8793</v>
      </c>
    </row>
    <row r="6891" spans="3:9">
      <c r="C6891" s="39" t="s">
        <v>8787</v>
      </c>
      <c r="D6891" s="40" t="s">
        <v>8788</v>
      </c>
      <c r="E6891" s="43" t="s">
        <v>17146</v>
      </c>
      <c r="F6891" s="44">
        <v>42551</v>
      </c>
      <c r="G6891" s="45">
        <v>-198039</v>
      </c>
      <c r="H6891" s="21" t="s">
        <v>640</v>
      </c>
      <c r="I6891" s="23" t="s">
        <v>8795</v>
      </c>
    </row>
    <row r="6892" spans="3:9">
      <c r="C6892" s="39" t="s">
        <v>8787</v>
      </c>
      <c r="D6892" s="40" t="s">
        <v>8788</v>
      </c>
      <c r="E6892" s="43" t="s">
        <v>17147</v>
      </c>
      <c r="F6892" s="44">
        <v>42579</v>
      </c>
      <c r="G6892" s="45">
        <v>-191357</v>
      </c>
      <c r="H6892" s="21" t="s">
        <v>641</v>
      </c>
      <c r="I6892" s="23" t="s">
        <v>8797</v>
      </c>
    </row>
    <row r="6893" spans="3:9">
      <c r="C6893" s="39" t="s">
        <v>8787</v>
      </c>
      <c r="D6893" s="40" t="s">
        <v>8788</v>
      </c>
      <c r="E6893" s="43" t="s">
        <v>17148</v>
      </c>
      <c r="F6893" s="44">
        <v>42579</v>
      </c>
      <c r="G6893" s="45">
        <v>-219354</v>
      </c>
      <c r="H6893" s="21" t="e">
        <v>#N/A</v>
      </c>
      <c r="I6893" s="23" t="s">
        <v>8799</v>
      </c>
    </row>
    <row r="6894" spans="3:9">
      <c r="C6894" s="39" t="s">
        <v>8787</v>
      </c>
      <c r="D6894" s="40" t="s">
        <v>8788</v>
      </c>
      <c r="E6894" s="43" t="s">
        <v>17149</v>
      </c>
      <c r="F6894" s="44">
        <v>42579</v>
      </c>
      <c r="G6894" s="45">
        <v>-267987</v>
      </c>
      <c r="H6894" s="21" t="s">
        <v>19385</v>
      </c>
      <c r="I6894" s="23" t="s">
        <v>8801</v>
      </c>
    </row>
    <row r="6895" spans="3:9">
      <c r="C6895" s="39" t="s">
        <v>8787</v>
      </c>
      <c r="D6895" s="40" t="s">
        <v>8788</v>
      </c>
      <c r="E6895" s="43" t="s">
        <v>17150</v>
      </c>
      <c r="F6895" s="44">
        <v>42579</v>
      </c>
      <c r="G6895" s="45">
        <v>-280332</v>
      </c>
      <c r="H6895" s="21" t="s">
        <v>19386</v>
      </c>
      <c r="I6895" s="23" t="s">
        <v>8803</v>
      </c>
    </row>
    <row r="6896" spans="3:9">
      <c r="C6896" s="39" t="s">
        <v>8787</v>
      </c>
      <c r="D6896" s="40" t="s">
        <v>8788</v>
      </c>
      <c r="E6896" s="43" t="s">
        <v>17151</v>
      </c>
      <c r="F6896" s="44">
        <v>42579</v>
      </c>
      <c r="G6896" s="45">
        <v>-283979</v>
      </c>
      <c r="H6896" s="21" t="s">
        <v>19387</v>
      </c>
      <c r="I6896" s="23" t="s">
        <v>8805</v>
      </c>
    </row>
    <row r="6897" spans="3:9">
      <c r="C6897" s="39" t="s">
        <v>8787</v>
      </c>
      <c r="D6897" s="40" t="s">
        <v>8788</v>
      </c>
      <c r="E6897" s="43" t="s">
        <v>17152</v>
      </c>
      <c r="F6897" s="44">
        <v>42634</v>
      </c>
      <c r="G6897" s="45">
        <v>-188364</v>
      </c>
      <c r="H6897" s="21" t="s">
        <v>19388</v>
      </c>
      <c r="I6897" s="23" t="s">
        <v>8807</v>
      </c>
    </row>
    <row r="6898" spans="3:9">
      <c r="C6898" s="39" t="s">
        <v>8787</v>
      </c>
      <c r="D6898" s="40" t="s">
        <v>8788</v>
      </c>
      <c r="E6898" s="43" t="s">
        <v>17153</v>
      </c>
      <c r="F6898" s="44">
        <v>42698</v>
      </c>
      <c r="G6898" s="45">
        <v>-204153</v>
      </c>
      <c r="H6898" s="21" t="s">
        <v>19389</v>
      </c>
      <c r="I6898" s="23" t="s">
        <v>8809</v>
      </c>
    </row>
    <row r="6899" spans="3:9">
      <c r="C6899" s="39" t="s">
        <v>8787</v>
      </c>
      <c r="D6899" s="40" t="s">
        <v>8788</v>
      </c>
      <c r="E6899" s="43" t="s">
        <v>17154</v>
      </c>
      <c r="F6899" s="44">
        <v>43255</v>
      </c>
      <c r="G6899" s="45">
        <v>-308656</v>
      </c>
      <c r="H6899" s="21" t="s">
        <v>19390</v>
      </c>
      <c r="I6899" s="23" t="s">
        <v>8817</v>
      </c>
    </row>
    <row r="6900" spans="3:9">
      <c r="C6900" s="39" t="s">
        <v>8787</v>
      </c>
      <c r="D6900" s="40" t="s">
        <v>8788</v>
      </c>
      <c r="E6900" s="43" t="s">
        <v>17155</v>
      </c>
      <c r="F6900" s="44">
        <v>43293</v>
      </c>
      <c r="G6900" s="45">
        <v>-337638</v>
      </c>
      <c r="H6900" s="21" t="s">
        <v>1510</v>
      </c>
      <c r="I6900" s="23" t="s">
        <v>8818</v>
      </c>
    </row>
    <row r="6901" spans="3:9">
      <c r="C6901" s="39" t="s">
        <v>8787</v>
      </c>
      <c r="D6901" s="40" t="s">
        <v>8788</v>
      </c>
      <c r="E6901" s="43" t="s">
        <v>17156</v>
      </c>
      <c r="F6901" s="44">
        <v>43314</v>
      </c>
      <c r="G6901" s="45">
        <v>-218546</v>
      </c>
      <c r="H6901" s="21" t="s">
        <v>19391</v>
      </c>
      <c r="I6901" s="23" t="s">
        <v>8820</v>
      </c>
    </row>
    <row r="6902" spans="3:9">
      <c r="C6902" s="39" t="s">
        <v>8787</v>
      </c>
      <c r="D6902" s="40" t="s">
        <v>8788</v>
      </c>
      <c r="E6902" s="43" t="s">
        <v>17157</v>
      </c>
      <c r="F6902" s="44">
        <v>43405</v>
      </c>
      <c r="G6902" s="45">
        <v>-329012</v>
      </c>
      <c r="H6902" s="21" t="s">
        <v>19392</v>
      </c>
      <c r="I6902" s="23" t="s">
        <v>8821</v>
      </c>
    </row>
    <row r="6903" spans="3:9">
      <c r="C6903" s="39" t="s">
        <v>8787</v>
      </c>
      <c r="D6903" s="40" t="s">
        <v>8788</v>
      </c>
      <c r="E6903" s="43" t="s">
        <v>17158</v>
      </c>
      <c r="F6903" s="44">
        <v>43683</v>
      </c>
      <c r="G6903" s="45">
        <v>-444072</v>
      </c>
      <c r="H6903" s="21" t="s">
        <v>19393</v>
      </c>
      <c r="I6903" s="23" t="s">
        <v>8823</v>
      </c>
    </row>
    <row r="6904" spans="3:9">
      <c r="C6904" s="39" t="s">
        <v>8787</v>
      </c>
      <c r="D6904" s="40" t="s">
        <v>8788</v>
      </c>
      <c r="E6904" s="43" t="s">
        <v>17159</v>
      </c>
      <c r="F6904" s="44">
        <v>43711</v>
      </c>
      <c r="G6904" s="45">
        <v>-452948</v>
      </c>
      <c r="H6904" s="21" t="s">
        <v>172</v>
      </c>
      <c r="I6904" s="23" t="s">
        <v>8768</v>
      </c>
    </row>
    <row r="6905" spans="3:9">
      <c r="C6905" s="39" t="s">
        <v>8787</v>
      </c>
      <c r="D6905" s="40" t="s">
        <v>8788</v>
      </c>
      <c r="E6905" s="43" t="s">
        <v>17160</v>
      </c>
      <c r="F6905" s="44">
        <v>43208</v>
      </c>
      <c r="G6905" s="45">
        <v>-325761</v>
      </c>
      <c r="H6905" s="21" t="s">
        <v>19394</v>
      </c>
      <c r="I6905" s="23" t="s">
        <v>8815</v>
      </c>
    </row>
    <row r="6906" spans="3:9">
      <c r="C6906" s="39" t="s">
        <v>8787</v>
      </c>
      <c r="D6906" s="40" t="s">
        <v>8788</v>
      </c>
      <c r="E6906" s="40" t="s">
        <v>17161</v>
      </c>
      <c r="F6906" s="41">
        <v>42710</v>
      </c>
      <c r="G6906" s="42">
        <v>-189848</v>
      </c>
      <c r="H6906" s="21" t="s">
        <v>11585</v>
      </c>
      <c r="I6906" s="23" t="s">
        <v>8811</v>
      </c>
    </row>
    <row r="6907" spans="3:9">
      <c r="C6907" s="39" t="s">
        <v>8787</v>
      </c>
      <c r="D6907" s="40" t="s">
        <v>8788</v>
      </c>
      <c r="E6907" s="40" t="s">
        <v>17162</v>
      </c>
      <c r="F6907" s="41">
        <v>42720</v>
      </c>
      <c r="G6907" s="42">
        <v>-245789</v>
      </c>
      <c r="H6907" s="21" t="s">
        <v>11589</v>
      </c>
      <c r="I6907" s="23" t="s">
        <v>8813</v>
      </c>
    </row>
    <row r="6908" spans="3:9">
      <c r="C6908" s="39" t="s">
        <v>12245</v>
      </c>
      <c r="D6908" s="40" t="s">
        <v>21960</v>
      </c>
      <c r="E6908" s="40" t="s">
        <v>19276</v>
      </c>
      <c r="F6908" s="41">
        <v>42972</v>
      </c>
      <c r="G6908" s="42">
        <v>-59000</v>
      </c>
      <c r="H6908" s="21" t="s">
        <v>12256</v>
      </c>
      <c r="I6908" s="23" t="s">
        <v>12246</v>
      </c>
    </row>
    <row r="6909" spans="3:9">
      <c r="C6909" s="39" t="s">
        <v>12245</v>
      </c>
      <c r="D6909" s="40" t="s">
        <v>21960</v>
      </c>
      <c r="E6909" s="40" t="s">
        <v>19277</v>
      </c>
      <c r="F6909" s="41">
        <v>44043</v>
      </c>
      <c r="G6909" s="42">
        <v>-59000</v>
      </c>
      <c r="H6909" s="21" t="s">
        <v>12257</v>
      </c>
      <c r="I6909" s="23" t="s">
        <v>12247</v>
      </c>
    </row>
    <row r="6910" spans="3:9">
      <c r="C6910" s="39" t="s">
        <v>12245</v>
      </c>
      <c r="D6910" s="40" t="s">
        <v>21960</v>
      </c>
      <c r="E6910" s="40" t="s">
        <v>19278</v>
      </c>
      <c r="F6910" s="41">
        <v>44074</v>
      </c>
      <c r="G6910" s="42">
        <v>-59000</v>
      </c>
      <c r="H6910" s="21" t="s">
        <v>12258</v>
      </c>
      <c r="I6910" s="23" t="s">
        <v>1328</v>
      </c>
    </row>
    <row r="6911" spans="3:9">
      <c r="C6911" s="39" t="s">
        <v>12245</v>
      </c>
      <c r="D6911" s="40" t="s">
        <v>21960</v>
      </c>
      <c r="E6911" s="43" t="s">
        <v>19279</v>
      </c>
      <c r="F6911" s="44">
        <v>44641</v>
      </c>
      <c r="G6911" s="45">
        <v>-413000</v>
      </c>
      <c r="H6911" s="21" t="e">
        <v>#N/A</v>
      </c>
      <c r="I6911" s="23" t="s">
        <v>12248</v>
      </c>
    </row>
    <row r="6912" spans="3:9">
      <c r="C6912" s="39" t="s">
        <v>12245</v>
      </c>
      <c r="D6912" s="40" t="s">
        <v>21960</v>
      </c>
      <c r="E6912" s="43" t="s">
        <v>19280</v>
      </c>
      <c r="F6912" s="44">
        <v>44641</v>
      </c>
      <c r="G6912" s="45">
        <v>413000</v>
      </c>
      <c r="H6912" s="21" t="e">
        <v>#N/A</v>
      </c>
      <c r="I6912" s="23" t="s">
        <v>12249</v>
      </c>
    </row>
    <row r="6913" spans="3:9">
      <c r="C6913" s="39" t="s">
        <v>12245</v>
      </c>
      <c r="D6913" s="40" t="s">
        <v>21960</v>
      </c>
      <c r="E6913" s="43" t="s">
        <v>19281</v>
      </c>
      <c r="F6913" s="44">
        <v>42947</v>
      </c>
      <c r="G6913" s="45">
        <v>-59000</v>
      </c>
      <c r="H6913" s="21" t="e">
        <v>#N/A</v>
      </c>
      <c r="I6913" s="23" t="s">
        <v>12250</v>
      </c>
    </row>
    <row r="6914" spans="3:9">
      <c r="C6914" s="46" t="s">
        <v>1429</v>
      </c>
      <c r="D6914" s="47" t="s">
        <v>2631</v>
      </c>
      <c r="E6914" s="48" t="s">
        <v>12382</v>
      </c>
      <c r="F6914" s="49">
        <v>44034</v>
      </c>
      <c r="G6914" s="50">
        <v>-10000</v>
      </c>
      <c r="H6914" s="21" t="s">
        <v>1430</v>
      </c>
      <c r="I6914" s="23" t="s">
        <v>19980</v>
      </c>
    </row>
    <row r="6915" spans="3:9">
      <c r="C6915" s="39" t="s">
        <v>8826</v>
      </c>
      <c r="D6915" s="40" t="s">
        <v>8827</v>
      </c>
      <c r="E6915" s="40" t="s">
        <v>17163</v>
      </c>
      <c r="F6915" s="41">
        <v>42590</v>
      </c>
      <c r="G6915" s="42">
        <v>-29160</v>
      </c>
      <c r="H6915" s="21" t="s">
        <v>11590</v>
      </c>
      <c r="I6915" s="23" t="s">
        <v>8828</v>
      </c>
    </row>
    <row r="6916" spans="3:9">
      <c r="C6916" s="39" t="s">
        <v>12251</v>
      </c>
      <c r="D6916" s="40" t="s">
        <v>12252</v>
      </c>
      <c r="E6916" s="43" t="s">
        <v>19282</v>
      </c>
      <c r="F6916" s="44">
        <v>44470</v>
      </c>
      <c r="G6916" s="45">
        <v>-366120</v>
      </c>
      <c r="H6916" s="21" t="e">
        <v>#N/A</v>
      </c>
      <c r="I6916" s="23" t="s">
        <v>12253</v>
      </c>
    </row>
    <row r="6917" spans="3:9">
      <c r="C6917" s="39" t="s">
        <v>12254</v>
      </c>
      <c r="D6917" s="40" t="s">
        <v>12255</v>
      </c>
      <c r="E6917" s="43" t="s">
        <v>19283</v>
      </c>
      <c r="F6917" s="44">
        <v>42688</v>
      </c>
      <c r="G6917" s="45">
        <v>-20000</v>
      </c>
      <c r="H6917" s="21" t="e">
        <v>#N/A</v>
      </c>
      <c r="I6917" s="23" t="s">
        <v>12256</v>
      </c>
    </row>
    <row r="6918" spans="3:9">
      <c r="C6918" s="39" t="s">
        <v>12254</v>
      </c>
      <c r="D6918" s="40" t="s">
        <v>12255</v>
      </c>
      <c r="E6918" s="43" t="s">
        <v>19284</v>
      </c>
      <c r="F6918" s="44">
        <v>43038</v>
      </c>
      <c r="G6918" s="45">
        <v>-82600</v>
      </c>
      <c r="H6918" s="21" t="e">
        <v>#N/A</v>
      </c>
      <c r="I6918" s="23" t="s">
        <v>12257</v>
      </c>
    </row>
    <row r="6919" spans="3:9">
      <c r="C6919" s="39" t="s">
        <v>12254</v>
      </c>
      <c r="D6919" s="40" t="s">
        <v>12255</v>
      </c>
      <c r="E6919" s="43" t="s">
        <v>19285</v>
      </c>
      <c r="F6919" s="44">
        <v>43038</v>
      </c>
      <c r="G6919" s="45">
        <v>-59000</v>
      </c>
      <c r="H6919" s="21" t="s">
        <v>1433</v>
      </c>
      <c r="I6919" s="23" t="s">
        <v>12258</v>
      </c>
    </row>
    <row r="6920" spans="3:9">
      <c r="C6920" s="46" t="s">
        <v>21144</v>
      </c>
      <c r="D6920" s="47" t="s">
        <v>21145</v>
      </c>
      <c r="E6920" s="48" t="s">
        <v>21146</v>
      </c>
      <c r="F6920" s="49">
        <v>44748</v>
      </c>
      <c r="G6920" s="50">
        <v>-15450</v>
      </c>
      <c r="H6920" s="21" t="e">
        <v>#N/A</v>
      </c>
      <c r="I6920" s="23" t="e">
        <v>#N/A</v>
      </c>
    </row>
    <row r="6921" spans="3:9">
      <c r="C6921" s="46" t="s">
        <v>21144</v>
      </c>
      <c r="D6921" s="47" t="s">
        <v>21145</v>
      </c>
      <c r="E6921" s="48" t="s">
        <v>21147</v>
      </c>
      <c r="F6921" s="49">
        <v>44748</v>
      </c>
      <c r="G6921" s="50">
        <v>-185400</v>
      </c>
      <c r="H6921" s="21" t="e">
        <v>#N/A</v>
      </c>
      <c r="I6921" s="23" t="e">
        <v>#N/A</v>
      </c>
    </row>
    <row r="6922" spans="3:9">
      <c r="C6922" s="46" t="s">
        <v>21144</v>
      </c>
      <c r="D6922" s="47" t="s">
        <v>21145</v>
      </c>
      <c r="E6922" s="48" t="s">
        <v>21148</v>
      </c>
      <c r="F6922" s="49">
        <v>44748</v>
      </c>
      <c r="G6922" s="50">
        <v>-185400</v>
      </c>
      <c r="H6922" s="21" t="e">
        <v>#N/A</v>
      </c>
      <c r="I6922" s="23" t="e">
        <v>#N/A</v>
      </c>
    </row>
    <row r="6923" spans="3:9">
      <c r="C6923" s="46" t="s">
        <v>21144</v>
      </c>
      <c r="D6923" s="47" t="s">
        <v>21145</v>
      </c>
      <c r="E6923" s="48" t="s">
        <v>21149</v>
      </c>
      <c r="F6923" s="49">
        <v>44748</v>
      </c>
      <c r="G6923" s="50">
        <v>-185400</v>
      </c>
      <c r="H6923" s="21" t="e">
        <v>#N/A</v>
      </c>
      <c r="I6923" s="23" t="e">
        <v>#N/A</v>
      </c>
    </row>
    <row r="6924" spans="3:9">
      <c r="C6924" s="46" t="s">
        <v>21144</v>
      </c>
      <c r="D6924" s="47" t="s">
        <v>21145</v>
      </c>
      <c r="E6924" s="48" t="s">
        <v>21150</v>
      </c>
      <c r="F6924" s="49">
        <v>44748</v>
      </c>
      <c r="G6924" s="50">
        <v>-185400</v>
      </c>
      <c r="H6924" s="21" t="e">
        <v>#N/A</v>
      </c>
      <c r="I6924" s="23" t="e">
        <v>#N/A</v>
      </c>
    </row>
    <row r="6925" spans="3:9">
      <c r="C6925" s="46" t="s">
        <v>21144</v>
      </c>
      <c r="D6925" s="47" t="s">
        <v>21145</v>
      </c>
      <c r="E6925" s="48" t="s">
        <v>21151</v>
      </c>
      <c r="F6925" s="49">
        <v>44748</v>
      </c>
      <c r="G6925" s="50">
        <v>-108150</v>
      </c>
      <c r="H6925" s="21" t="e">
        <v>#N/A</v>
      </c>
      <c r="I6925" s="23" t="e">
        <v>#N/A</v>
      </c>
    </row>
    <row r="6926" spans="3:9">
      <c r="C6926" s="46" t="s">
        <v>1431</v>
      </c>
      <c r="D6926" s="47" t="s">
        <v>2632</v>
      </c>
      <c r="E6926" s="48" t="s">
        <v>1432</v>
      </c>
      <c r="F6926" s="49">
        <v>43847</v>
      </c>
      <c r="G6926" s="50">
        <v>200000</v>
      </c>
      <c r="H6926" s="21" t="s">
        <v>1433</v>
      </c>
      <c r="I6926" s="23" t="s">
        <v>19981</v>
      </c>
    </row>
    <row r="6927" spans="3:9">
      <c r="C6927" s="46" t="s">
        <v>1431</v>
      </c>
      <c r="D6927" s="47" t="s">
        <v>2632</v>
      </c>
      <c r="E6927" s="48" t="s">
        <v>12824</v>
      </c>
      <c r="F6927" s="49">
        <v>43850</v>
      </c>
      <c r="G6927" s="50">
        <v>-200000</v>
      </c>
      <c r="H6927" s="21" t="s">
        <v>1432</v>
      </c>
      <c r="I6927" s="23" t="s">
        <v>19982</v>
      </c>
    </row>
    <row r="6928" spans="3:9">
      <c r="C6928" s="39" t="s">
        <v>12259</v>
      </c>
      <c r="D6928" s="40" t="s">
        <v>12260</v>
      </c>
      <c r="E6928" s="43" t="s">
        <v>19286</v>
      </c>
      <c r="F6928" s="44">
        <v>44025</v>
      </c>
      <c r="G6928" s="45">
        <v>-340000.01</v>
      </c>
      <c r="H6928" s="21" t="s">
        <v>1432</v>
      </c>
      <c r="I6928" s="23" t="s">
        <v>172</v>
      </c>
    </row>
    <row r="6929" spans="3:9">
      <c r="C6929" s="39" t="s">
        <v>8830</v>
      </c>
      <c r="D6929" s="40" t="s">
        <v>8831</v>
      </c>
      <c r="E6929" s="43" t="s">
        <v>17164</v>
      </c>
      <c r="F6929" s="44">
        <v>41933</v>
      </c>
      <c r="G6929" s="45">
        <v>-500000</v>
      </c>
      <c r="H6929" s="21" t="s">
        <v>644</v>
      </c>
      <c r="I6929" s="23" t="s">
        <v>8832</v>
      </c>
    </row>
    <row r="6930" spans="3:9">
      <c r="C6930" s="39" t="s">
        <v>8830</v>
      </c>
      <c r="D6930" s="40" t="s">
        <v>8831</v>
      </c>
      <c r="E6930" s="40" t="s">
        <v>17165</v>
      </c>
      <c r="F6930" s="41">
        <v>42002</v>
      </c>
      <c r="G6930" s="42">
        <v>-101316.43</v>
      </c>
      <c r="H6930" s="21" t="s">
        <v>8954</v>
      </c>
      <c r="I6930" s="23" t="s">
        <v>8833</v>
      </c>
    </row>
    <row r="6931" spans="3:9">
      <c r="C6931" s="39" t="s">
        <v>12261</v>
      </c>
      <c r="D6931" s="40" t="s">
        <v>12262</v>
      </c>
      <c r="E6931" s="40" t="s">
        <v>19287</v>
      </c>
      <c r="F6931" s="41">
        <v>41470</v>
      </c>
      <c r="G6931" s="42">
        <v>-1600844</v>
      </c>
      <c r="H6931" s="21" t="s">
        <v>172</v>
      </c>
      <c r="I6931" s="23" t="s">
        <v>12263</v>
      </c>
    </row>
    <row r="6932" spans="3:9">
      <c r="C6932" s="39" t="s">
        <v>12261</v>
      </c>
      <c r="D6932" s="40" t="s">
        <v>12262</v>
      </c>
      <c r="E6932" s="40" t="s">
        <v>19288</v>
      </c>
      <c r="F6932" s="41">
        <v>44469</v>
      </c>
      <c r="G6932" s="42">
        <v>-181819.4</v>
      </c>
      <c r="H6932" s="21" t="s">
        <v>12263</v>
      </c>
      <c r="I6932" s="23" t="s">
        <v>12264</v>
      </c>
    </row>
    <row r="6933" spans="3:9">
      <c r="C6933" s="39" t="s">
        <v>12265</v>
      </c>
      <c r="D6933" s="40" t="s">
        <v>12266</v>
      </c>
      <c r="E6933" s="40" t="s">
        <v>19289</v>
      </c>
      <c r="F6933" s="41">
        <v>41984</v>
      </c>
      <c r="G6933" s="42">
        <v>-2651880</v>
      </c>
      <c r="H6933" s="21" t="s">
        <v>12264</v>
      </c>
      <c r="I6933" s="23" t="s">
        <v>12267</v>
      </c>
    </row>
    <row r="6934" spans="3:9">
      <c r="C6934" s="46" t="s">
        <v>1667</v>
      </c>
      <c r="D6934" s="47" t="s">
        <v>2633</v>
      </c>
      <c r="E6934" s="48" t="s">
        <v>13326</v>
      </c>
      <c r="F6934" s="49">
        <v>44694</v>
      </c>
      <c r="G6934" s="50">
        <v>-187620</v>
      </c>
      <c r="H6934" s="21" t="s">
        <v>1668</v>
      </c>
      <c r="I6934" s="23" t="s">
        <v>1668</v>
      </c>
    </row>
    <row r="6935" spans="3:9">
      <c r="C6935" s="39" t="s">
        <v>8835</v>
      </c>
      <c r="D6935" s="40" t="s">
        <v>8836</v>
      </c>
      <c r="E6935" s="40" t="s">
        <v>14892</v>
      </c>
      <c r="F6935" s="41">
        <v>40560</v>
      </c>
      <c r="G6935" s="42">
        <v>-4000</v>
      </c>
      <c r="H6935" s="21" t="s">
        <v>20733</v>
      </c>
      <c r="I6935" s="23" t="s">
        <v>20134</v>
      </c>
    </row>
    <row r="6936" spans="3:9">
      <c r="C6936" s="39" t="s">
        <v>12268</v>
      </c>
      <c r="D6936" s="40" t="s">
        <v>12269</v>
      </c>
      <c r="E6936" s="40" t="s">
        <v>19290</v>
      </c>
      <c r="F6936" s="41">
        <v>41933</v>
      </c>
      <c r="G6936" s="42">
        <v>-972320</v>
      </c>
      <c r="H6936" s="21" t="s">
        <v>20951</v>
      </c>
      <c r="I6936" s="23" t="s">
        <v>12270</v>
      </c>
    </row>
    <row r="6937" spans="3:9">
      <c r="C6937" s="39" t="s">
        <v>12271</v>
      </c>
      <c r="D6937" s="40" t="s">
        <v>12272</v>
      </c>
      <c r="E6937" s="43" t="s">
        <v>19291</v>
      </c>
      <c r="F6937" s="44">
        <v>43041</v>
      </c>
      <c r="G6937" s="45">
        <v>-95728</v>
      </c>
      <c r="H6937" s="21" t="s">
        <v>1668</v>
      </c>
      <c r="I6937" s="23" t="s">
        <v>12273</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C1:I6940"/>
  <sheetViews>
    <sheetView topLeftCell="B6915" zoomScale="70" zoomScaleNormal="70" workbookViewId="0">
      <selection activeCell="L3" sqref="L3"/>
    </sheetView>
  </sheetViews>
  <sheetFormatPr baseColWidth="10" defaultColWidth="11.42578125" defaultRowHeight="15"/>
  <cols>
    <col min="1" max="2" width="11.42578125" style="21"/>
    <col min="3" max="3" width="13.42578125" style="21" bestFit="1" customWidth="1"/>
    <col min="4" max="4" width="81.140625" style="21" bestFit="1" customWidth="1"/>
    <col min="5" max="5" width="12.7109375" style="21" bestFit="1" customWidth="1"/>
    <col min="6" max="6" width="56.85546875" style="21" customWidth="1"/>
    <col min="7" max="7" width="12.7109375" style="22" bestFit="1" customWidth="1"/>
    <col min="8" max="8" width="46" style="22" bestFit="1" customWidth="1"/>
    <col min="9" max="9" width="76.28515625" style="23" customWidth="1"/>
    <col min="10" max="16384" width="11.42578125" style="21"/>
  </cols>
  <sheetData>
    <row r="1" spans="3:9" ht="15.75" thickBot="1"/>
    <row r="2" spans="3:9" ht="15.75" thickBot="1">
      <c r="C2" s="56" t="s">
        <v>12277</v>
      </c>
      <c r="D2" s="57" t="s">
        <v>12278</v>
      </c>
      <c r="E2" s="58" t="s">
        <v>12279</v>
      </c>
      <c r="F2" s="58" t="s">
        <v>12282</v>
      </c>
      <c r="G2" s="57" t="s">
        <v>12280</v>
      </c>
      <c r="H2" s="59" t="s">
        <v>12281</v>
      </c>
    </row>
    <row r="5" spans="3:9" ht="15.75" thickBot="1">
      <c r="C5" s="25" t="s">
        <v>12283</v>
      </c>
      <c r="D5" s="24" t="s">
        <v>12278</v>
      </c>
      <c r="E5" s="1" t="s">
        <v>12279</v>
      </c>
      <c r="F5" s="1" t="s">
        <v>12282</v>
      </c>
      <c r="G5" s="27" t="s">
        <v>12280</v>
      </c>
      <c r="H5" s="28" t="s">
        <v>12285</v>
      </c>
      <c r="I5" s="21"/>
    </row>
    <row r="6" spans="3:9">
      <c r="C6" s="29" t="s">
        <v>20952</v>
      </c>
      <c r="D6" s="29" t="s">
        <v>13066</v>
      </c>
      <c r="E6" s="21" t="s">
        <v>2</v>
      </c>
      <c r="F6" s="23" t="s">
        <v>2</v>
      </c>
      <c r="G6" s="31">
        <v>43306</v>
      </c>
      <c r="H6" s="32">
        <v>-59000</v>
      </c>
      <c r="I6" s="21"/>
    </row>
    <row r="7" spans="3:9">
      <c r="C7" s="33" t="s">
        <v>9006</v>
      </c>
      <c r="D7" s="33" t="s">
        <v>9005</v>
      </c>
      <c r="E7" s="21" t="e">
        <v>#N/A</v>
      </c>
      <c r="F7" s="23" t="s">
        <v>1145</v>
      </c>
      <c r="G7" s="35">
        <v>44050</v>
      </c>
      <c r="H7" s="36">
        <v>-1104480</v>
      </c>
      <c r="I7" s="21"/>
    </row>
    <row r="8" spans="3:9">
      <c r="C8" s="33" t="s">
        <v>9006</v>
      </c>
      <c r="D8" s="33" t="s">
        <v>9005</v>
      </c>
      <c r="E8" s="21" t="e">
        <v>#N/A</v>
      </c>
      <c r="F8" s="23" t="s">
        <v>9007</v>
      </c>
      <c r="G8" s="35">
        <v>44050</v>
      </c>
      <c r="H8" s="36">
        <v>1104480</v>
      </c>
      <c r="I8" s="21"/>
    </row>
    <row r="9" spans="3:9" ht="135">
      <c r="C9" s="33" t="s">
        <v>17266</v>
      </c>
      <c r="D9" s="33" t="s">
        <v>17265</v>
      </c>
      <c r="E9" s="21" t="e">
        <v>#N/A</v>
      </c>
      <c r="F9" s="23" t="s">
        <v>20275</v>
      </c>
      <c r="G9" s="35">
        <v>43557</v>
      </c>
      <c r="H9" s="36">
        <v>0.01</v>
      </c>
      <c r="I9" s="21"/>
    </row>
    <row r="10" spans="3:9">
      <c r="C10" s="33" t="s">
        <v>2636</v>
      </c>
      <c r="D10" s="37" t="s">
        <v>2635</v>
      </c>
      <c r="E10" s="21" t="s">
        <v>2638</v>
      </c>
      <c r="F10" s="23" t="s">
        <v>2637</v>
      </c>
      <c r="G10" s="38">
        <v>41603</v>
      </c>
      <c r="H10" s="37">
        <v>-6398.15</v>
      </c>
      <c r="I10" s="21"/>
    </row>
    <row r="11" spans="3:9">
      <c r="C11" s="33" t="s">
        <v>2640</v>
      </c>
      <c r="D11" s="37" t="s">
        <v>2639</v>
      </c>
      <c r="E11" s="21" t="s">
        <v>0</v>
      </c>
      <c r="F11" s="23" t="s">
        <v>2641</v>
      </c>
      <c r="G11" s="38">
        <v>41619</v>
      </c>
      <c r="H11" s="37">
        <v>-73365.2</v>
      </c>
      <c r="I11" s="21"/>
    </row>
    <row r="12" spans="3:9" ht="30">
      <c r="C12" s="33" t="s">
        <v>2640</v>
      </c>
      <c r="D12" s="37" t="s">
        <v>2639</v>
      </c>
      <c r="E12" s="21" t="s">
        <v>0</v>
      </c>
      <c r="F12" s="23" t="s">
        <v>2642</v>
      </c>
      <c r="G12" s="38">
        <v>41628</v>
      </c>
      <c r="H12" s="37">
        <v>73365.2</v>
      </c>
      <c r="I12" s="21"/>
    </row>
    <row r="13" spans="3:9">
      <c r="C13" s="33" t="s">
        <v>21163</v>
      </c>
      <c r="D13" s="37" t="s">
        <v>21964</v>
      </c>
      <c r="E13" s="21" t="e">
        <v>#N/A</v>
      </c>
      <c r="F13" s="23" t="e">
        <v>#N/A</v>
      </c>
      <c r="G13" s="38">
        <v>44748</v>
      </c>
      <c r="H13" s="37">
        <v>-20000</v>
      </c>
      <c r="I13" s="21"/>
    </row>
    <row r="14" spans="3:9">
      <c r="C14" s="33" t="s">
        <v>21516</v>
      </c>
      <c r="D14" s="33" t="s">
        <v>21515</v>
      </c>
      <c r="E14" s="21" t="e">
        <v>#N/A</v>
      </c>
      <c r="F14" s="23" t="e">
        <v>#N/A</v>
      </c>
      <c r="G14" s="35">
        <v>44767</v>
      </c>
      <c r="H14" s="36">
        <v>-389400</v>
      </c>
      <c r="I14" s="21"/>
    </row>
    <row r="15" spans="3:9">
      <c r="C15" s="33" t="s">
        <v>9009</v>
      </c>
      <c r="D15" s="33" t="s">
        <v>9008</v>
      </c>
      <c r="E15" s="21" t="e">
        <v>#N/A</v>
      </c>
      <c r="F15" s="23" t="s">
        <v>9010</v>
      </c>
      <c r="G15" s="35">
        <v>41193</v>
      </c>
      <c r="H15" s="36">
        <v>-90000</v>
      </c>
      <c r="I15" s="21"/>
    </row>
    <row r="16" spans="3:9">
      <c r="C16" s="33" t="s">
        <v>9012</v>
      </c>
      <c r="D16" s="33" t="s">
        <v>9011</v>
      </c>
      <c r="E16" s="21" t="e">
        <v>#N/A</v>
      </c>
      <c r="F16" s="23" t="s">
        <v>9013</v>
      </c>
      <c r="G16" s="35">
        <v>44538</v>
      </c>
      <c r="H16" s="36">
        <v>-481930</v>
      </c>
      <c r="I16" s="21"/>
    </row>
    <row r="17" spans="3:9">
      <c r="C17" s="33" t="s">
        <v>9012</v>
      </c>
      <c r="D17" s="33" t="s">
        <v>9011</v>
      </c>
      <c r="E17" s="21" t="s">
        <v>1488</v>
      </c>
      <c r="F17" s="23" t="s">
        <v>9014</v>
      </c>
      <c r="G17" s="35">
        <v>44539</v>
      </c>
      <c r="H17" s="36">
        <v>-1125000</v>
      </c>
      <c r="I17" s="21"/>
    </row>
    <row r="18" spans="3:9">
      <c r="C18" s="33" t="s">
        <v>21519</v>
      </c>
      <c r="D18" s="33" t="s">
        <v>21518</v>
      </c>
      <c r="E18" s="21" t="s">
        <v>1489</v>
      </c>
      <c r="F18" s="23" t="e">
        <v>#N/A</v>
      </c>
      <c r="G18" s="35">
        <v>44769</v>
      </c>
      <c r="H18" s="36">
        <v>-43660</v>
      </c>
      <c r="I18" s="21"/>
    </row>
    <row r="19" spans="3:9">
      <c r="C19" s="33" t="s">
        <v>9016</v>
      </c>
      <c r="D19" s="33" t="s">
        <v>9015</v>
      </c>
      <c r="E19" s="21" t="s">
        <v>1490</v>
      </c>
      <c r="F19" s="23" t="s">
        <v>9017</v>
      </c>
      <c r="G19" s="35">
        <v>40630</v>
      </c>
      <c r="H19" s="36">
        <v>-35000</v>
      </c>
      <c r="I19" s="21"/>
    </row>
    <row r="20" spans="3:9">
      <c r="C20" s="33" t="s">
        <v>9016</v>
      </c>
      <c r="D20" s="33" t="s">
        <v>9015</v>
      </c>
      <c r="E20" s="21" t="s">
        <v>20</v>
      </c>
      <c r="F20" s="23" t="s">
        <v>9017</v>
      </c>
      <c r="G20" s="38">
        <v>40714</v>
      </c>
      <c r="H20" s="37">
        <v>-35000</v>
      </c>
      <c r="I20" s="21"/>
    </row>
    <row r="21" spans="3:9">
      <c r="C21" s="33" t="s">
        <v>9020</v>
      </c>
      <c r="D21" s="33" t="s">
        <v>9019</v>
      </c>
      <c r="E21" s="21" t="s">
        <v>11603</v>
      </c>
      <c r="F21" s="23" t="s">
        <v>9021</v>
      </c>
      <c r="G21" s="38">
        <v>43585</v>
      </c>
      <c r="H21" s="37">
        <v>-10073872.199999999</v>
      </c>
      <c r="I21" s="21"/>
    </row>
    <row r="22" spans="3:9">
      <c r="C22" s="33" t="s">
        <v>9020</v>
      </c>
      <c r="D22" s="33" t="s">
        <v>9019</v>
      </c>
      <c r="E22" s="21" t="s">
        <v>671</v>
      </c>
      <c r="F22" s="23" t="s">
        <v>9022</v>
      </c>
      <c r="G22" s="35">
        <v>43585</v>
      </c>
      <c r="H22" s="36">
        <v>10073872.199999999</v>
      </c>
      <c r="I22" s="21"/>
    </row>
    <row r="23" spans="3:9" ht="30">
      <c r="C23" s="33" t="s">
        <v>2644</v>
      </c>
      <c r="D23" s="37" t="s">
        <v>2643</v>
      </c>
      <c r="E23" s="21" t="s">
        <v>2646</v>
      </c>
      <c r="F23" s="23" t="s">
        <v>2645</v>
      </c>
      <c r="G23" s="38">
        <v>41985</v>
      </c>
      <c r="H23" s="37">
        <v>-207660.36</v>
      </c>
      <c r="I23" s="21"/>
    </row>
    <row r="24" spans="3:9" ht="135">
      <c r="C24" s="33" t="s">
        <v>17279</v>
      </c>
      <c r="D24" s="33" t="s">
        <v>17278</v>
      </c>
      <c r="E24" s="21" t="s">
        <v>19431</v>
      </c>
      <c r="F24" s="23" t="s">
        <v>20278</v>
      </c>
      <c r="G24" s="35">
        <v>43609</v>
      </c>
      <c r="H24" s="36">
        <v>0.01</v>
      </c>
      <c r="I24" s="21"/>
    </row>
    <row r="25" spans="3:9" ht="30">
      <c r="C25" s="29" t="s">
        <v>1669</v>
      </c>
      <c r="D25" s="29" t="s">
        <v>1434</v>
      </c>
      <c r="E25" s="21" t="s">
        <v>1435</v>
      </c>
      <c r="F25" s="23" t="s">
        <v>19511</v>
      </c>
      <c r="G25" s="31">
        <v>43181</v>
      </c>
      <c r="H25" s="32">
        <v>-29272.98</v>
      </c>
      <c r="I25" s="21"/>
    </row>
    <row r="26" spans="3:9">
      <c r="C26" s="33" t="s">
        <v>9024</v>
      </c>
      <c r="D26" s="33" t="s">
        <v>9023</v>
      </c>
      <c r="E26" s="21" t="s">
        <v>11606</v>
      </c>
      <c r="F26" s="23" t="s">
        <v>9025</v>
      </c>
      <c r="G26" s="38">
        <v>44474</v>
      </c>
      <c r="H26" s="37">
        <v>-3150000</v>
      </c>
      <c r="I26" s="21"/>
    </row>
    <row r="27" spans="3:9" ht="30">
      <c r="C27" s="33" t="s">
        <v>9027</v>
      </c>
      <c r="D27" s="33" t="s">
        <v>9026</v>
      </c>
      <c r="E27" s="21" t="s">
        <v>11607</v>
      </c>
      <c r="F27" s="23" t="s">
        <v>9028</v>
      </c>
      <c r="G27" s="38">
        <v>42004</v>
      </c>
      <c r="H27" s="37">
        <v>-84000</v>
      </c>
      <c r="I27" s="21"/>
    </row>
    <row r="28" spans="3:9">
      <c r="C28" s="33" t="s">
        <v>21165</v>
      </c>
      <c r="D28" s="37" t="s">
        <v>21965</v>
      </c>
      <c r="E28" s="21" t="e">
        <v>#N/A</v>
      </c>
      <c r="F28" s="23" t="e">
        <v>#N/A</v>
      </c>
      <c r="G28" s="38">
        <v>44754</v>
      </c>
      <c r="H28" s="37">
        <v>-295000</v>
      </c>
      <c r="I28" s="21"/>
    </row>
    <row r="29" spans="3:9">
      <c r="C29" s="33" t="s">
        <v>2648</v>
      </c>
      <c r="D29" s="37" t="s">
        <v>2647</v>
      </c>
      <c r="E29" s="21" t="s">
        <v>2650</v>
      </c>
      <c r="F29" s="23" t="s">
        <v>2649</v>
      </c>
      <c r="G29" s="38">
        <v>41271</v>
      </c>
      <c r="H29" s="37">
        <v>-15000</v>
      </c>
      <c r="I29" s="21"/>
    </row>
    <row r="30" spans="3:9">
      <c r="C30" s="33" t="s">
        <v>2648</v>
      </c>
      <c r="D30" s="37" t="s">
        <v>2647</v>
      </c>
      <c r="E30" s="21" t="s">
        <v>2652</v>
      </c>
      <c r="F30" s="23" t="s">
        <v>2651</v>
      </c>
      <c r="G30" s="38">
        <v>41306</v>
      </c>
      <c r="H30" s="37">
        <v>-15000</v>
      </c>
      <c r="I30" s="21"/>
    </row>
    <row r="31" spans="3:9">
      <c r="C31" s="33" t="s">
        <v>2648</v>
      </c>
      <c r="D31" s="37" t="s">
        <v>2647</v>
      </c>
      <c r="E31" s="21" t="s">
        <v>0</v>
      </c>
      <c r="F31" s="23" t="s">
        <v>2653</v>
      </c>
      <c r="G31" s="38">
        <v>41401</v>
      </c>
      <c r="H31" s="37">
        <v>-20199.3</v>
      </c>
      <c r="I31" s="21"/>
    </row>
    <row r="32" spans="3:9">
      <c r="C32" s="33" t="s">
        <v>9031</v>
      </c>
      <c r="D32" s="33" t="s">
        <v>9030</v>
      </c>
      <c r="E32" s="21" t="s">
        <v>11608</v>
      </c>
      <c r="F32" s="23" t="s">
        <v>9032</v>
      </c>
      <c r="G32" s="38">
        <v>42215</v>
      </c>
      <c r="H32" s="37">
        <v>-35400</v>
      </c>
      <c r="I32" s="21"/>
    </row>
    <row r="33" spans="3:9">
      <c r="C33" s="33" t="s">
        <v>9035</v>
      </c>
      <c r="D33" s="33" t="s">
        <v>9034</v>
      </c>
      <c r="E33" s="21" t="s">
        <v>11611</v>
      </c>
      <c r="F33" s="23" t="s">
        <v>9036</v>
      </c>
      <c r="G33" s="38">
        <v>42669</v>
      </c>
      <c r="H33" s="37">
        <v>-15341208.9</v>
      </c>
      <c r="I33" s="21"/>
    </row>
    <row r="34" spans="3:9">
      <c r="C34" s="33" t="s">
        <v>8981</v>
      </c>
      <c r="D34" s="33" t="s">
        <v>8980</v>
      </c>
      <c r="E34" s="21" t="s">
        <v>19429</v>
      </c>
      <c r="F34" s="23" t="s">
        <v>8982</v>
      </c>
      <c r="G34" s="35">
        <v>41311</v>
      </c>
      <c r="H34" s="36">
        <v>-55376.1</v>
      </c>
      <c r="I34" s="21"/>
    </row>
    <row r="35" spans="3:9" ht="30">
      <c r="C35" s="33" t="s">
        <v>2655</v>
      </c>
      <c r="D35" s="37" t="s">
        <v>2654</v>
      </c>
      <c r="E35" s="21" t="s">
        <v>2659</v>
      </c>
      <c r="F35" s="23" t="s">
        <v>2658</v>
      </c>
      <c r="G35" s="38">
        <v>42376</v>
      </c>
      <c r="H35" s="37">
        <v>-3540</v>
      </c>
      <c r="I35" s="21"/>
    </row>
    <row r="36" spans="3:9" ht="30">
      <c r="C36" s="33" t="s">
        <v>2655</v>
      </c>
      <c r="D36" s="37" t="s">
        <v>2654</v>
      </c>
      <c r="E36" s="21" t="s">
        <v>2657</v>
      </c>
      <c r="F36" s="23" t="s">
        <v>2656</v>
      </c>
      <c r="G36" s="38">
        <v>42325</v>
      </c>
      <c r="H36" s="37">
        <v>-16520</v>
      </c>
      <c r="I36" s="21"/>
    </row>
    <row r="37" spans="3:9">
      <c r="C37" s="33" t="s">
        <v>9038</v>
      </c>
      <c r="D37" s="33" t="s">
        <v>9037</v>
      </c>
      <c r="E37" s="21" t="s">
        <v>673</v>
      </c>
      <c r="F37" s="23" t="s">
        <v>9039</v>
      </c>
      <c r="G37" s="35">
        <v>43620</v>
      </c>
      <c r="H37" s="36">
        <v>-2217023.4500000002</v>
      </c>
      <c r="I37" s="21"/>
    </row>
    <row r="38" spans="3:9">
      <c r="C38" s="33" t="s">
        <v>21522</v>
      </c>
      <c r="D38" s="33" t="s">
        <v>21521</v>
      </c>
      <c r="E38" s="21" t="s">
        <v>674</v>
      </c>
      <c r="F38" s="23" t="e">
        <v>#N/A</v>
      </c>
      <c r="G38" s="35">
        <v>44769</v>
      </c>
      <c r="H38" s="36">
        <v>-112100</v>
      </c>
      <c r="I38" s="21"/>
    </row>
    <row r="39" spans="3:9">
      <c r="C39" s="33" t="s">
        <v>9041</v>
      </c>
      <c r="D39" s="33" t="s">
        <v>9040</v>
      </c>
      <c r="E39" s="21" t="s">
        <v>675</v>
      </c>
      <c r="F39" s="23" t="s">
        <v>9017</v>
      </c>
      <c r="G39" s="35">
        <v>41026</v>
      </c>
      <c r="H39" s="36">
        <v>-48000</v>
      </c>
      <c r="I39" s="21"/>
    </row>
    <row r="40" spans="3:9" ht="30">
      <c r="C40" s="33" t="s">
        <v>8985</v>
      </c>
      <c r="D40" s="33" t="s">
        <v>8984</v>
      </c>
      <c r="E40" s="21" t="s">
        <v>19430</v>
      </c>
      <c r="F40" s="23" t="s">
        <v>8986</v>
      </c>
      <c r="G40" s="35">
        <v>41637</v>
      </c>
      <c r="H40" s="36">
        <v>-59000</v>
      </c>
      <c r="I40" s="21"/>
    </row>
    <row r="41" spans="3:9" ht="30">
      <c r="C41" s="33" t="s">
        <v>8985</v>
      </c>
      <c r="D41" s="33" t="s">
        <v>8984</v>
      </c>
      <c r="E41" s="21" t="s">
        <v>676</v>
      </c>
      <c r="F41" s="23" t="s">
        <v>9045</v>
      </c>
      <c r="G41" s="35">
        <v>42426</v>
      </c>
      <c r="H41" s="36">
        <v>-47200</v>
      </c>
      <c r="I41" s="21"/>
    </row>
    <row r="42" spans="3:9" ht="30">
      <c r="C42" s="33" t="s">
        <v>8985</v>
      </c>
      <c r="D42" s="33" t="s">
        <v>8984</v>
      </c>
      <c r="E42" s="21" t="s">
        <v>11615</v>
      </c>
      <c r="F42" s="23" t="s">
        <v>9047</v>
      </c>
      <c r="G42" s="38">
        <v>42368</v>
      </c>
      <c r="H42" s="37">
        <v>-47200</v>
      </c>
      <c r="I42" s="21"/>
    </row>
    <row r="43" spans="3:9" ht="30">
      <c r="C43" s="33" t="s">
        <v>2661</v>
      </c>
      <c r="D43" s="37" t="s">
        <v>2660</v>
      </c>
      <c r="E43" s="21" t="s">
        <v>2663</v>
      </c>
      <c r="F43" s="23" t="s">
        <v>2662</v>
      </c>
      <c r="G43" s="38">
        <v>41626</v>
      </c>
      <c r="H43" s="37">
        <v>-13860</v>
      </c>
      <c r="I43" s="21"/>
    </row>
    <row r="44" spans="3:9">
      <c r="C44" s="33" t="s">
        <v>9050</v>
      </c>
      <c r="D44" s="33" t="s">
        <v>9049</v>
      </c>
      <c r="E44" s="21" t="s">
        <v>11618</v>
      </c>
      <c r="F44" s="23" t="s">
        <v>9051</v>
      </c>
      <c r="G44" s="38">
        <v>41723</v>
      </c>
      <c r="H44" s="37">
        <v>-90000</v>
      </c>
      <c r="I44" s="21"/>
    </row>
    <row r="45" spans="3:9">
      <c r="C45" s="33" t="s">
        <v>9050</v>
      </c>
      <c r="D45" s="33" t="s">
        <v>9049</v>
      </c>
      <c r="E45" s="21" t="s">
        <v>11621</v>
      </c>
      <c r="F45" s="23" t="s">
        <v>9052</v>
      </c>
      <c r="G45" s="38">
        <v>41751</v>
      </c>
      <c r="H45" s="37">
        <v>-118000</v>
      </c>
      <c r="I45" s="21"/>
    </row>
    <row r="46" spans="3:9">
      <c r="C46" s="33" t="s">
        <v>9050</v>
      </c>
      <c r="D46" s="33" t="s">
        <v>9049</v>
      </c>
      <c r="E46" s="21" t="s">
        <v>8715</v>
      </c>
      <c r="F46" s="23" t="s">
        <v>9053</v>
      </c>
      <c r="G46" s="35">
        <v>41907</v>
      </c>
      <c r="H46" s="36">
        <v>-118000</v>
      </c>
      <c r="I46" s="21"/>
    </row>
    <row r="47" spans="3:9">
      <c r="C47" s="33" t="s">
        <v>9050</v>
      </c>
      <c r="D47" s="33" t="s">
        <v>9049</v>
      </c>
      <c r="E47" s="21" t="s">
        <v>8958</v>
      </c>
      <c r="F47" s="23" t="s">
        <v>9054</v>
      </c>
      <c r="G47" s="38">
        <v>41939</v>
      </c>
      <c r="H47" s="37">
        <v>-118000</v>
      </c>
      <c r="I47" s="21"/>
    </row>
    <row r="48" spans="3:9">
      <c r="C48" s="33" t="s">
        <v>9050</v>
      </c>
      <c r="D48" s="33" t="s">
        <v>9049</v>
      </c>
      <c r="E48" s="21" t="e">
        <v>#N/A</v>
      </c>
      <c r="F48" s="23" t="s">
        <v>9055</v>
      </c>
      <c r="G48" s="38">
        <v>41965</v>
      </c>
      <c r="H48" s="37">
        <v>-118000</v>
      </c>
      <c r="I48" s="21"/>
    </row>
    <row r="49" spans="3:9">
      <c r="C49" s="33" t="s">
        <v>9050</v>
      </c>
      <c r="D49" s="33" t="s">
        <v>9049</v>
      </c>
      <c r="E49" s="21" t="e">
        <v>#N/A</v>
      </c>
      <c r="F49" s="23" t="s">
        <v>9056</v>
      </c>
      <c r="G49" s="38">
        <v>42142</v>
      </c>
      <c r="H49" s="37">
        <v>-118000</v>
      </c>
      <c r="I49" s="21"/>
    </row>
    <row r="50" spans="3:9" ht="105">
      <c r="C50" s="33" t="s">
        <v>9050</v>
      </c>
      <c r="D50" s="33" t="s">
        <v>9049</v>
      </c>
      <c r="E50" s="21" t="s">
        <v>11624</v>
      </c>
      <c r="F50" s="23" t="s">
        <v>9057</v>
      </c>
      <c r="G50" s="38">
        <v>41794</v>
      </c>
      <c r="H50" s="37">
        <v>90000</v>
      </c>
      <c r="I50" s="21"/>
    </row>
    <row r="51" spans="3:9">
      <c r="C51" s="33" t="s">
        <v>9059</v>
      </c>
      <c r="D51" s="33" t="s">
        <v>9058</v>
      </c>
      <c r="E51" s="21" t="e">
        <v>#N/A</v>
      </c>
      <c r="F51" s="23" t="s">
        <v>9060</v>
      </c>
      <c r="G51" s="38">
        <v>42430</v>
      </c>
      <c r="H51" s="37">
        <v>-1016072.78</v>
      </c>
      <c r="I51" s="21"/>
    </row>
    <row r="52" spans="3:9">
      <c r="C52" s="33" t="s">
        <v>9059</v>
      </c>
      <c r="D52" s="33" t="s">
        <v>9058</v>
      </c>
      <c r="E52" s="21" t="s">
        <v>11627</v>
      </c>
      <c r="F52" s="23" t="s">
        <v>9061</v>
      </c>
      <c r="G52" s="38">
        <v>42576</v>
      </c>
      <c r="H52" s="37">
        <v>-922341.43</v>
      </c>
      <c r="I52" s="21"/>
    </row>
    <row r="53" spans="3:9" ht="30">
      <c r="C53" s="33" t="s">
        <v>2665</v>
      </c>
      <c r="D53" s="37" t="s">
        <v>2664</v>
      </c>
      <c r="E53" s="21" t="s">
        <v>2669</v>
      </c>
      <c r="F53" s="23" t="s">
        <v>2668</v>
      </c>
      <c r="G53" s="38">
        <v>42275</v>
      </c>
      <c r="H53" s="37">
        <v>-7080</v>
      </c>
      <c r="I53" s="21"/>
    </row>
    <row r="54" spans="3:9" ht="30">
      <c r="C54" s="33" t="s">
        <v>2665</v>
      </c>
      <c r="D54" s="37" t="s">
        <v>2664</v>
      </c>
      <c r="E54" s="21" t="s">
        <v>2671</v>
      </c>
      <c r="F54" s="23" t="s">
        <v>2670</v>
      </c>
      <c r="G54" s="38">
        <v>42314</v>
      </c>
      <c r="H54" s="37">
        <v>-59000</v>
      </c>
      <c r="I54" s="21"/>
    </row>
    <row r="55" spans="3:9" ht="30">
      <c r="C55" s="33" t="s">
        <v>2665</v>
      </c>
      <c r="D55" s="37" t="s">
        <v>2664</v>
      </c>
      <c r="E55" s="21" t="s">
        <v>2673</v>
      </c>
      <c r="F55" s="23" t="s">
        <v>2672</v>
      </c>
      <c r="G55" s="38">
        <v>42314</v>
      </c>
      <c r="H55" s="37">
        <v>-11800</v>
      </c>
      <c r="I55" s="21"/>
    </row>
    <row r="56" spans="3:9" ht="30">
      <c r="C56" s="33" t="s">
        <v>2665</v>
      </c>
      <c r="D56" s="37" t="s">
        <v>2664</v>
      </c>
      <c r="E56" s="21" t="s">
        <v>2675</v>
      </c>
      <c r="F56" s="23" t="s">
        <v>2674</v>
      </c>
      <c r="G56" s="38">
        <v>42314</v>
      </c>
      <c r="H56" s="37">
        <v>-17700</v>
      </c>
      <c r="I56" s="21"/>
    </row>
    <row r="57" spans="3:9">
      <c r="C57" s="33" t="s">
        <v>2665</v>
      </c>
      <c r="D57" s="37" t="s">
        <v>2664</v>
      </c>
      <c r="E57" s="21" t="s">
        <v>2677</v>
      </c>
      <c r="F57" s="23" t="s">
        <v>2676</v>
      </c>
      <c r="G57" s="38">
        <v>42324</v>
      </c>
      <c r="H57" s="37">
        <v>-44840</v>
      </c>
      <c r="I57" s="21"/>
    </row>
    <row r="58" spans="3:9" ht="30">
      <c r="C58" s="33" t="s">
        <v>2665</v>
      </c>
      <c r="D58" s="37" t="s">
        <v>2664</v>
      </c>
      <c r="E58" s="21" t="s">
        <v>2679</v>
      </c>
      <c r="F58" s="23" t="s">
        <v>2678</v>
      </c>
      <c r="G58" s="38">
        <v>42345</v>
      </c>
      <c r="H58" s="37">
        <v>-17700</v>
      </c>
      <c r="I58" s="21"/>
    </row>
    <row r="59" spans="3:9" ht="30">
      <c r="C59" s="33" t="s">
        <v>2665</v>
      </c>
      <c r="D59" s="37" t="s">
        <v>2664</v>
      </c>
      <c r="E59" s="21" t="s">
        <v>2667</v>
      </c>
      <c r="F59" s="23" t="s">
        <v>2666</v>
      </c>
      <c r="G59" s="38">
        <v>41786</v>
      </c>
      <c r="H59" s="37">
        <v>-28320</v>
      </c>
      <c r="I59" s="21"/>
    </row>
    <row r="60" spans="3:9" ht="60">
      <c r="C60" s="33" t="s">
        <v>17300</v>
      </c>
      <c r="D60" s="33" t="s">
        <v>17299</v>
      </c>
      <c r="E60" s="21" t="s">
        <v>11628</v>
      </c>
      <c r="F60" s="23" t="s">
        <v>20280</v>
      </c>
      <c r="G60" s="38">
        <v>43990</v>
      </c>
      <c r="H60" s="37">
        <v>0.01</v>
      </c>
      <c r="I60" s="21"/>
    </row>
    <row r="61" spans="3:9">
      <c r="C61" s="33" t="s">
        <v>9063</v>
      </c>
      <c r="D61" s="33" t="s">
        <v>9062</v>
      </c>
      <c r="E61" s="21" t="e">
        <v>#N/A</v>
      </c>
      <c r="F61" s="23" t="s">
        <v>9064</v>
      </c>
      <c r="G61" s="38">
        <v>42102</v>
      </c>
      <c r="H61" s="37">
        <v>-227025.09</v>
      </c>
      <c r="I61" s="21"/>
    </row>
    <row r="62" spans="3:9">
      <c r="C62" s="33" t="s">
        <v>21525</v>
      </c>
      <c r="D62" s="33" t="s">
        <v>21524</v>
      </c>
      <c r="E62" s="21" t="s">
        <v>11631</v>
      </c>
      <c r="F62" s="23" t="e">
        <v>#N/A</v>
      </c>
      <c r="G62" s="38">
        <v>44767</v>
      </c>
      <c r="H62" s="37">
        <v>-1434933.53</v>
      </c>
      <c r="I62" s="21"/>
    </row>
    <row r="63" spans="3:9">
      <c r="C63" s="33" t="s">
        <v>17305</v>
      </c>
      <c r="D63" s="33" t="s">
        <v>17304</v>
      </c>
      <c r="E63" s="21" t="s">
        <v>11634</v>
      </c>
      <c r="F63" s="23" t="e">
        <v>#N/A</v>
      </c>
      <c r="G63" s="38">
        <v>44763</v>
      </c>
      <c r="H63" s="37">
        <v>-354626.37</v>
      </c>
      <c r="I63" s="21"/>
    </row>
    <row r="64" spans="3:9" ht="75">
      <c r="C64" s="33" t="s">
        <v>17305</v>
      </c>
      <c r="D64" s="33" t="s">
        <v>17304</v>
      </c>
      <c r="E64" s="21" t="s">
        <v>11638</v>
      </c>
      <c r="F64" s="23" t="s">
        <v>20283</v>
      </c>
      <c r="G64" s="38">
        <v>43046</v>
      </c>
      <c r="H64" s="37">
        <v>0.01</v>
      </c>
      <c r="I64" s="21"/>
    </row>
    <row r="65" spans="3:9" ht="105">
      <c r="C65" s="33" t="s">
        <v>9066</v>
      </c>
      <c r="D65" s="33" t="s">
        <v>9065</v>
      </c>
      <c r="E65" s="21" t="s">
        <v>11639</v>
      </c>
      <c r="F65" s="23" t="s">
        <v>20284</v>
      </c>
      <c r="G65" s="38">
        <v>44732</v>
      </c>
      <c r="H65" s="37">
        <v>0.01</v>
      </c>
      <c r="I65" s="21"/>
    </row>
    <row r="66" spans="3:9" ht="105">
      <c r="C66" s="33" t="s">
        <v>9066</v>
      </c>
      <c r="D66" s="33" t="s">
        <v>9065</v>
      </c>
      <c r="E66" s="21" t="s">
        <v>11640</v>
      </c>
      <c r="F66" s="23" t="s">
        <v>20286</v>
      </c>
      <c r="G66" s="38">
        <v>44551</v>
      </c>
      <c r="H66" s="37">
        <v>0.01</v>
      </c>
      <c r="I66" s="21"/>
    </row>
    <row r="67" spans="3:9" ht="105">
      <c r="C67" s="33" t="s">
        <v>9066</v>
      </c>
      <c r="D67" s="33" t="s">
        <v>9065</v>
      </c>
      <c r="E67" s="21" t="s">
        <v>11641</v>
      </c>
      <c r="F67" s="23" t="s">
        <v>20288</v>
      </c>
      <c r="G67" s="38">
        <v>44028</v>
      </c>
      <c r="H67" s="37">
        <v>0.01</v>
      </c>
      <c r="I67" s="21"/>
    </row>
    <row r="68" spans="3:9">
      <c r="C68" s="33" t="s">
        <v>9069</v>
      </c>
      <c r="D68" s="33" t="s">
        <v>9068</v>
      </c>
      <c r="E68" s="21" t="e">
        <v>#N/A</v>
      </c>
      <c r="F68" s="23" t="s">
        <v>9070</v>
      </c>
      <c r="G68" s="38">
        <v>44470</v>
      </c>
      <c r="H68" s="37">
        <v>-1997500</v>
      </c>
      <c r="I68" s="21"/>
    </row>
    <row r="69" spans="3:9">
      <c r="C69" s="33" t="s">
        <v>9072</v>
      </c>
      <c r="D69" s="33" t="s">
        <v>9071</v>
      </c>
      <c r="E69" s="21" t="s">
        <v>20737</v>
      </c>
      <c r="F69" s="23" t="s">
        <v>9073</v>
      </c>
      <c r="G69" s="38">
        <v>44471</v>
      </c>
      <c r="H69" s="37">
        <v>-360000</v>
      </c>
      <c r="I69" s="21"/>
    </row>
    <row r="70" spans="3:9">
      <c r="C70" s="33" t="s">
        <v>9075</v>
      </c>
      <c r="D70" s="33" t="s">
        <v>9074</v>
      </c>
      <c r="E70" s="21" t="s">
        <v>20739</v>
      </c>
      <c r="F70" s="23" t="s">
        <v>9076</v>
      </c>
      <c r="G70" s="38">
        <v>44470</v>
      </c>
      <c r="H70" s="37">
        <v>-4064585</v>
      </c>
      <c r="I70" s="21"/>
    </row>
    <row r="71" spans="3:9">
      <c r="C71" s="33" t="s">
        <v>17314</v>
      </c>
      <c r="D71" s="33" t="s">
        <v>17313</v>
      </c>
      <c r="E71" s="21" t="s">
        <v>11646</v>
      </c>
      <c r="F71" s="23" t="e">
        <v>#N/A</v>
      </c>
      <c r="G71" s="38">
        <v>44767</v>
      </c>
      <c r="H71" s="37">
        <v>-1634464.73</v>
      </c>
      <c r="I71" s="21"/>
    </row>
    <row r="72" spans="3:9" ht="120">
      <c r="C72" s="33" t="s">
        <v>17314</v>
      </c>
      <c r="D72" s="33" t="s">
        <v>17313</v>
      </c>
      <c r="E72" s="21" t="e">
        <v>#N/A</v>
      </c>
      <c r="F72" s="23" t="s">
        <v>20290</v>
      </c>
      <c r="G72" s="38">
        <v>44529</v>
      </c>
      <c r="H72" s="37">
        <v>0.01</v>
      </c>
      <c r="I72" s="21"/>
    </row>
    <row r="73" spans="3:9" ht="90">
      <c r="C73" s="33" t="s">
        <v>17314</v>
      </c>
      <c r="D73" s="33" t="s">
        <v>17313</v>
      </c>
      <c r="E73" s="21" t="s">
        <v>19432</v>
      </c>
      <c r="F73" s="23" t="s">
        <v>20292</v>
      </c>
      <c r="G73" s="35">
        <v>43825</v>
      </c>
      <c r="H73" s="36">
        <v>0.01</v>
      </c>
      <c r="I73" s="21"/>
    </row>
    <row r="74" spans="3:9" ht="90">
      <c r="C74" s="33" t="s">
        <v>17314</v>
      </c>
      <c r="D74" s="33" t="s">
        <v>17313</v>
      </c>
      <c r="E74" s="21" t="s">
        <v>11649</v>
      </c>
      <c r="F74" s="23" t="s">
        <v>20294</v>
      </c>
      <c r="G74" s="38">
        <v>43700</v>
      </c>
      <c r="H74" s="37">
        <v>0.01</v>
      </c>
      <c r="I74" s="21"/>
    </row>
    <row r="75" spans="3:9" ht="90">
      <c r="C75" s="33" t="s">
        <v>17314</v>
      </c>
      <c r="D75" s="33" t="s">
        <v>17313</v>
      </c>
      <c r="E75" s="21" t="s">
        <v>1492</v>
      </c>
      <c r="F75" s="23" t="s">
        <v>20296</v>
      </c>
      <c r="G75" s="35">
        <v>43658</v>
      </c>
      <c r="H75" s="36">
        <v>0.01</v>
      </c>
      <c r="I75" s="21"/>
    </row>
    <row r="76" spans="3:9" ht="90">
      <c r="C76" s="33" t="s">
        <v>17314</v>
      </c>
      <c r="D76" s="33" t="s">
        <v>17313</v>
      </c>
      <c r="E76" s="21">
        <v>0</v>
      </c>
      <c r="F76" s="23" t="s">
        <v>20298</v>
      </c>
      <c r="G76" s="35">
        <v>43600</v>
      </c>
      <c r="H76" s="36">
        <v>0.01</v>
      </c>
      <c r="I76" s="21"/>
    </row>
    <row r="77" spans="3:9" ht="90">
      <c r="C77" s="33" t="s">
        <v>17314</v>
      </c>
      <c r="D77" s="33" t="s">
        <v>17313</v>
      </c>
      <c r="E77" s="21" t="s">
        <v>679</v>
      </c>
      <c r="F77" s="23" t="s">
        <v>20300</v>
      </c>
      <c r="G77" s="35">
        <v>43600</v>
      </c>
      <c r="H77" s="36">
        <v>0.01</v>
      </c>
      <c r="I77" s="21"/>
    </row>
    <row r="78" spans="3:9" ht="90">
      <c r="C78" s="33" t="s">
        <v>17314</v>
      </c>
      <c r="D78" s="33" t="s">
        <v>17313</v>
      </c>
      <c r="E78" s="21" t="s">
        <v>680</v>
      </c>
      <c r="F78" s="23" t="s">
        <v>20302</v>
      </c>
      <c r="G78" s="35">
        <v>43465</v>
      </c>
      <c r="H78" s="36">
        <v>0.01</v>
      </c>
      <c r="I78" s="21"/>
    </row>
    <row r="79" spans="3:9" ht="105">
      <c r="C79" s="33" t="s">
        <v>17314</v>
      </c>
      <c r="D79" s="33" t="s">
        <v>17313</v>
      </c>
      <c r="E79" s="21" t="s">
        <v>681</v>
      </c>
      <c r="F79" s="23" t="s">
        <v>20304</v>
      </c>
      <c r="G79" s="35">
        <v>43425</v>
      </c>
      <c r="H79" s="36">
        <v>0.01</v>
      </c>
      <c r="I79" s="21"/>
    </row>
    <row r="80" spans="3:9" ht="105">
      <c r="C80" s="33" t="s">
        <v>17314</v>
      </c>
      <c r="D80" s="33" t="s">
        <v>17313</v>
      </c>
      <c r="E80" s="21" t="s">
        <v>648</v>
      </c>
      <c r="F80" s="23" t="s">
        <v>20306</v>
      </c>
      <c r="G80" s="38">
        <v>43357</v>
      </c>
      <c r="H80" s="37">
        <v>0.01</v>
      </c>
      <c r="I80" s="21"/>
    </row>
    <row r="81" spans="3:9" ht="105">
      <c r="C81" s="33" t="s">
        <v>17314</v>
      </c>
      <c r="D81" s="33" t="s">
        <v>17313</v>
      </c>
      <c r="E81" s="21" t="s">
        <v>683</v>
      </c>
      <c r="F81" s="23" t="s">
        <v>20308</v>
      </c>
      <c r="G81" s="35">
        <v>43382</v>
      </c>
      <c r="H81" s="36">
        <v>0.01</v>
      </c>
      <c r="I81" s="21"/>
    </row>
    <row r="82" spans="3:9" ht="105">
      <c r="C82" s="33" t="s">
        <v>17314</v>
      </c>
      <c r="D82" s="33" t="s">
        <v>17313</v>
      </c>
      <c r="E82" s="21" t="s">
        <v>11654</v>
      </c>
      <c r="F82" s="23" t="s">
        <v>20310</v>
      </c>
      <c r="G82" s="38">
        <v>43222</v>
      </c>
      <c r="H82" s="37">
        <v>0.01</v>
      </c>
      <c r="I82" s="21"/>
    </row>
    <row r="83" spans="3:9" ht="105">
      <c r="C83" s="33" t="s">
        <v>17314</v>
      </c>
      <c r="D83" s="33" t="s">
        <v>17313</v>
      </c>
      <c r="E83" s="21" t="s">
        <v>11657</v>
      </c>
      <c r="F83" s="23" t="s">
        <v>20312</v>
      </c>
      <c r="G83" s="38">
        <v>43166</v>
      </c>
      <c r="H83" s="37">
        <v>0.01</v>
      </c>
      <c r="I83" s="21"/>
    </row>
    <row r="84" spans="3:9">
      <c r="C84" s="33" t="s">
        <v>9078</v>
      </c>
      <c r="D84" s="33" t="s">
        <v>9077</v>
      </c>
      <c r="E84" s="21" t="s">
        <v>11660</v>
      </c>
      <c r="F84" s="23" t="s">
        <v>20313</v>
      </c>
      <c r="G84" s="38">
        <v>41361</v>
      </c>
      <c r="H84" s="37">
        <v>-1042056.48</v>
      </c>
      <c r="I84" s="21"/>
    </row>
    <row r="85" spans="3:9">
      <c r="C85" s="33" t="s">
        <v>2681</v>
      </c>
      <c r="D85" s="37" t="s">
        <v>2680</v>
      </c>
      <c r="E85" s="21" t="s">
        <v>2683</v>
      </c>
      <c r="F85" s="23" t="s">
        <v>2682</v>
      </c>
      <c r="G85" s="38">
        <v>41828</v>
      </c>
      <c r="H85" s="37">
        <v>-514049.38</v>
      </c>
      <c r="I85" s="21"/>
    </row>
    <row r="86" spans="3:9">
      <c r="C86" s="29" t="s">
        <v>1670</v>
      </c>
      <c r="D86" s="29" t="s">
        <v>3</v>
      </c>
      <c r="E86" s="21" t="s">
        <v>4</v>
      </c>
      <c r="F86" s="23" t="s">
        <v>19513</v>
      </c>
      <c r="G86" s="31">
        <v>40207</v>
      </c>
      <c r="H86" s="32">
        <v>-336000</v>
      </c>
      <c r="I86" s="21"/>
    </row>
    <row r="87" spans="3:9">
      <c r="C87" s="33" t="s">
        <v>9084</v>
      </c>
      <c r="D87" s="33" t="s">
        <v>9083</v>
      </c>
      <c r="E87" s="21" t="s">
        <v>20</v>
      </c>
      <c r="F87" s="23" t="s">
        <v>9085</v>
      </c>
      <c r="G87" s="35">
        <v>44470</v>
      </c>
      <c r="H87" s="36">
        <v>-650600</v>
      </c>
      <c r="I87" s="21"/>
    </row>
    <row r="88" spans="3:9">
      <c r="C88" s="33" t="s">
        <v>2685</v>
      </c>
      <c r="D88" s="37" t="s">
        <v>2684</v>
      </c>
      <c r="E88" s="21" t="s">
        <v>2687</v>
      </c>
      <c r="F88" s="23" t="s">
        <v>2686</v>
      </c>
      <c r="G88" s="38">
        <v>41624</v>
      </c>
      <c r="H88" s="37">
        <v>-278695.36</v>
      </c>
      <c r="I88" s="21"/>
    </row>
    <row r="89" spans="3:9">
      <c r="C89" s="33" t="s">
        <v>9087</v>
      </c>
      <c r="D89" s="33" t="s">
        <v>9086</v>
      </c>
      <c r="E89" s="21" t="s">
        <v>686</v>
      </c>
      <c r="F89" s="23" t="s">
        <v>9088</v>
      </c>
      <c r="G89" s="35">
        <v>41577</v>
      </c>
      <c r="H89" s="36">
        <v>475677.78</v>
      </c>
      <c r="I89" s="21"/>
    </row>
    <row r="90" spans="3:9">
      <c r="C90" s="33" t="s">
        <v>9087</v>
      </c>
      <c r="D90" s="33" t="s">
        <v>9086</v>
      </c>
      <c r="E90" s="21" t="s">
        <v>687</v>
      </c>
      <c r="F90" s="23" t="s">
        <v>9088</v>
      </c>
      <c r="G90" s="35">
        <v>41577</v>
      </c>
      <c r="H90" s="36">
        <v>-2378388.92</v>
      </c>
      <c r="I90" s="21"/>
    </row>
    <row r="91" spans="3:9">
      <c r="C91" s="29" t="s">
        <v>20954</v>
      </c>
      <c r="D91" s="29" t="s">
        <v>20953</v>
      </c>
      <c r="E91" s="21" t="e">
        <v>#N/A</v>
      </c>
      <c r="F91" s="23" t="e">
        <v>#N/A</v>
      </c>
      <c r="G91" s="31">
        <v>44748</v>
      </c>
      <c r="H91" s="32">
        <v>-20000</v>
      </c>
      <c r="I91" s="21"/>
    </row>
    <row r="92" spans="3:9">
      <c r="C92" s="33" t="s">
        <v>2689</v>
      </c>
      <c r="D92" s="37" t="s">
        <v>2688</v>
      </c>
      <c r="E92" s="21" t="s">
        <v>2691</v>
      </c>
      <c r="F92" s="23" t="s">
        <v>2690</v>
      </c>
      <c r="G92" s="38">
        <v>41638</v>
      </c>
      <c r="H92" s="37">
        <v>-830641.44</v>
      </c>
      <c r="I92" s="21"/>
    </row>
    <row r="93" spans="3:9">
      <c r="C93" s="33" t="s">
        <v>21167</v>
      </c>
      <c r="D93" s="37" t="s">
        <v>21966</v>
      </c>
      <c r="E93" s="21" t="e">
        <v>#N/A</v>
      </c>
      <c r="F93" s="23" t="e">
        <v>#N/A</v>
      </c>
      <c r="G93" s="38">
        <v>44748</v>
      </c>
      <c r="H93" s="37">
        <v>-20000</v>
      </c>
      <c r="I93" s="21"/>
    </row>
    <row r="94" spans="3:9">
      <c r="C94" s="29" t="s">
        <v>1671</v>
      </c>
      <c r="D94" s="29" t="s">
        <v>5</v>
      </c>
      <c r="E94" s="21" t="s">
        <v>6</v>
      </c>
      <c r="F94" s="23" t="s">
        <v>19514</v>
      </c>
      <c r="G94" s="31">
        <v>44468</v>
      </c>
      <c r="H94" s="32">
        <v>-121540</v>
      </c>
      <c r="I94" s="21"/>
    </row>
    <row r="95" spans="3:9">
      <c r="C95" s="29" t="s">
        <v>1671</v>
      </c>
      <c r="D95" s="29" t="s">
        <v>5</v>
      </c>
      <c r="E95" s="21" t="e">
        <v>#N/A</v>
      </c>
      <c r="F95" s="23" t="e">
        <v>#N/A</v>
      </c>
      <c r="G95" s="31">
        <v>44750</v>
      </c>
      <c r="H95" s="32">
        <v>-277300</v>
      </c>
      <c r="I95" s="21"/>
    </row>
    <row r="96" spans="3:9">
      <c r="C96" s="29" t="s">
        <v>1672</v>
      </c>
      <c r="D96" s="29" t="s">
        <v>7</v>
      </c>
      <c r="E96" s="21" t="s">
        <v>8</v>
      </c>
      <c r="F96" s="23" t="s">
        <v>19515</v>
      </c>
      <c r="G96" s="31">
        <v>41169</v>
      </c>
      <c r="H96" s="32">
        <v>-6380</v>
      </c>
      <c r="I96" s="21"/>
    </row>
    <row r="97" spans="3:9">
      <c r="C97" s="29" t="s">
        <v>1672</v>
      </c>
      <c r="D97" s="29" t="s">
        <v>7</v>
      </c>
      <c r="E97" s="21" t="s">
        <v>9</v>
      </c>
      <c r="F97" s="23" t="s">
        <v>19515</v>
      </c>
      <c r="G97" s="31">
        <v>41169</v>
      </c>
      <c r="H97" s="32">
        <v>-6380</v>
      </c>
      <c r="I97" s="21"/>
    </row>
    <row r="98" spans="3:9">
      <c r="C98" s="29" t="s">
        <v>1672</v>
      </c>
      <c r="D98" s="29" t="s">
        <v>10</v>
      </c>
      <c r="E98" s="21" t="s">
        <v>11</v>
      </c>
      <c r="F98" s="23" t="s">
        <v>11</v>
      </c>
      <c r="G98" s="31">
        <v>42524</v>
      </c>
      <c r="H98" s="32">
        <v>-19470</v>
      </c>
      <c r="I98" s="21"/>
    </row>
    <row r="99" spans="3:9">
      <c r="C99" s="29" t="s">
        <v>1672</v>
      </c>
      <c r="D99" s="29" t="s">
        <v>10</v>
      </c>
      <c r="E99" s="21" t="s">
        <v>12</v>
      </c>
      <c r="F99" s="23" t="s">
        <v>12</v>
      </c>
      <c r="G99" s="31">
        <v>42524</v>
      </c>
      <c r="H99" s="32">
        <v>-25960</v>
      </c>
      <c r="I99" s="21"/>
    </row>
    <row r="100" spans="3:9" ht="30">
      <c r="C100" s="33" t="s">
        <v>9090</v>
      </c>
      <c r="D100" s="33" t="s">
        <v>9089</v>
      </c>
      <c r="E100" s="21" t="s">
        <v>19433</v>
      </c>
      <c r="F100" s="23" t="s">
        <v>9091</v>
      </c>
      <c r="G100" s="35">
        <v>41766</v>
      </c>
      <c r="H100" s="36">
        <v>-28320</v>
      </c>
      <c r="I100" s="21"/>
    </row>
    <row r="101" spans="3:9">
      <c r="C101" s="33" t="s">
        <v>21169</v>
      </c>
      <c r="D101" s="37" t="s">
        <v>21967</v>
      </c>
      <c r="E101" s="21" t="e">
        <v>#N/A</v>
      </c>
      <c r="F101" s="23" t="e">
        <v>#N/A</v>
      </c>
      <c r="G101" s="38">
        <v>44749</v>
      </c>
      <c r="H101" s="37">
        <v>-277300</v>
      </c>
      <c r="I101" s="21"/>
    </row>
    <row r="102" spans="3:9">
      <c r="C102" s="33" t="s">
        <v>9094</v>
      </c>
      <c r="D102" s="33" t="s">
        <v>9093</v>
      </c>
      <c r="E102" s="21" t="s">
        <v>1600</v>
      </c>
      <c r="F102" s="23" t="s">
        <v>9095</v>
      </c>
      <c r="G102" s="35">
        <v>41607</v>
      </c>
      <c r="H102" s="36">
        <v>-3240000</v>
      </c>
      <c r="I102" s="21"/>
    </row>
    <row r="103" spans="3:9">
      <c r="C103" s="29" t="s">
        <v>20957</v>
      </c>
      <c r="D103" s="29" t="s">
        <v>13</v>
      </c>
      <c r="E103" s="21" t="s">
        <v>14</v>
      </c>
      <c r="F103" s="23" t="s">
        <v>14</v>
      </c>
      <c r="G103" s="31">
        <v>44389</v>
      </c>
      <c r="H103" s="32">
        <v>1021186.16</v>
      </c>
      <c r="I103" s="21"/>
    </row>
    <row r="104" spans="3:9">
      <c r="C104" s="29" t="s">
        <v>20957</v>
      </c>
      <c r="D104" s="29" t="s">
        <v>13</v>
      </c>
      <c r="E104" s="21" t="s">
        <v>15</v>
      </c>
      <c r="F104" s="23" t="s">
        <v>15</v>
      </c>
      <c r="G104" s="31">
        <v>44567</v>
      </c>
      <c r="H104" s="32">
        <v>-1021186.16</v>
      </c>
      <c r="I104" s="21"/>
    </row>
    <row r="105" spans="3:9">
      <c r="C105" s="33" t="s">
        <v>9097</v>
      </c>
      <c r="D105" s="33" t="s">
        <v>9096</v>
      </c>
      <c r="E105" s="21" t="s">
        <v>690</v>
      </c>
      <c r="F105" s="23" t="s">
        <v>9098</v>
      </c>
      <c r="G105" s="35">
        <v>41887</v>
      </c>
      <c r="H105" s="36">
        <v>-480000</v>
      </c>
      <c r="I105" s="21"/>
    </row>
    <row r="106" spans="3:9">
      <c r="C106" s="33" t="s">
        <v>21530</v>
      </c>
      <c r="D106" s="33" t="s">
        <v>21529</v>
      </c>
      <c r="E106" s="21" t="s">
        <v>11663</v>
      </c>
      <c r="F106" s="23" t="e">
        <v>#N/A</v>
      </c>
      <c r="G106" s="38">
        <v>44762</v>
      </c>
      <c r="H106" s="37">
        <v>-342200</v>
      </c>
      <c r="I106" s="21"/>
    </row>
    <row r="107" spans="3:9">
      <c r="C107" s="33" t="s">
        <v>9101</v>
      </c>
      <c r="D107" s="33" t="s">
        <v>9100</v>
      </c>
      <c r="E107" s="21" t="s">
        <v>11666</v>
      </c>
      <c r="F107" s="23" t="s">
        <v>9102</v>
      </c>
      <c r="G107" s="38">
        <v>44470</v>
      </c>
      <c r="H107" s="37">
        <v>-6037500</v>
      </c>
      <c r="I107" s="21"/>
    </row>
    <row r="108" spans="3:9">
      <c r="C108" s="33" t="s">
        <v>21171</v>
      </c>
      <c r="D108" s="37" t="s">
        <v>21968</v>
      </c>
      <c r="E108" s="21" t="e">
        <v>#N/A</v>
      </c>
      <c r="F108" s="23" t="e">
        <v>#N/A</v>
      </c>
      <c r="G108" s="38">
        <v>44748</v>
      </c>
      <c r="H108" s="37">
        <v>-30000</v>
      </c>
      <c r="I108" s="21"/>
    </row>
    <row r="109" spans="3:9">
      <c r="C109" s="33" t="s">
        <v>9104</v>
      </c>
      <c r="D109" s="33" t="s">
        <v>9103</v>
      </c>
      <c r="E109" s="21" t="s">
        <v>11669</v>
      </c>
      <c r="F109" s="23" t="s">
        <v>9105</v>
      </c>
      <c r="G109" s="38">
        <v>41767</v>
      </c>
      <c r="H109" s="37">
        <v>-25000</v>
      </c>
      <c r="I109" s="21"/>
    </row>
    <row r="110" spans="3:9">
      <c r="C110" s="29" t="s">
        <v>1675</v>
      </c>
      <c r="D110" s="29" t="s">
        <v>17</v>
      </c>
      <c r="E110" s="21" t="s">
        <v>18</v>
      </c>
      <c r="F110" s="23" t="s">
        <v>18</v>
      </c>
      <c r="G110" s="31">
        <v>41702</v>
      </c>
      <c r="H110" s="32">
        <v>-23600</v>
      </c>
      <c r="I110" s="21"/>
    </row>
    <row r="111" spans="3:9" ht="90">
      <c r="C111" s="33" t="s">
        <v>17341</v>
      </c>
      <c r="D111" s="33" t="s">
        <v>17340</v>
      </c>
      <c r="E111" s="21" t="s">
        <v>1494</v>
      </c>
      <c r="F111" s="23" t="s">
        <v>20317</v>
      </c>
      <c r="G111" s="35">
        <v>43516</v>
      </c>
      <c r="H111" s="36">
        <v>0.01</v>
      </c>
      <c r="I111" s="21"/>
    </row>
    <row r="112" spans="3:9">
      <c r="C112" s="33" t="s">
        <v>8838</v>
      </c>
      <c r="D112" s="33" t="s">
        <v>8837</v>
      </c>
      <c r="E112" s="21" t="s">
        <v>19395</v>
      </c>
      <c r="F112" s="23" t="s">
        <v>8839</v>
      </c>
      <c r="G112" s="35">
        <v>41841</v>
      </c>
      <c r="H112" s="36">
        <v>-62546.54</v>
      </c>
      <c r="I112" s="21"/>
    </row>
    <row r="113" spans="3:9">
      <c r="C113" s="33" t="s">
        <v>8838</v>
      </c>
      <c r="D113" s="33" t="s">
        <v>8837</v>
      </c>
      <c r="E113" s="21" t="s">
        <v>11672</v>
      </c>
      <c r="F113" s="23" t="s">
        <v>9106</v>
      </c>
      <c r="G113" s="38">
        <v>42124</v>
      </c>
      <c r="H113" s="37">
        <v>-42239.47</v>
      </c>
      <c r="I113" s="21"/>
    </row>
    <row r="114" spans="3:9">
      <c r="C114" s="33" t="s">
        <v>8838</v>
      </c>
      <c r="D114" s="33" t="s">
        <v>8837</v>
      </c>
      <c r="E114" s="21" t="s">
        <v>11673</v>
      </c>
      <c r="F114" s="23" t="s">
        <v>9107</v>
      </c>
      <c r="G114" s="38">
        <v>42209</v>
      </c>
      <c r="H114" s="37">
        <v>-42469.71</v>
      </c>
      <c r="I114" s="21"/>
    </row>
    <row r="115" spans="3:9">
      <c r="C115" s="33" t="s">
        <v>2693</v>
      </c>
      <c r="D115" s="37" t="s">
        <v>2692</v>
      </c>
      <c r="E115" s="21" t="s">
        <v>2695</v>
      </c>
      <c r="F115" s="23" t="s">
        <v>2694</v>
      </c>
      <c r="G115" s="38">
        <v>41785</v>
      </c>
      <c r="H115" s="37">
        <v>-15000</v>
      </c>
      <c r="I115" s="21"/>
    </row>
    <row r="116" spans="3:9">
      <c r="C116" s="33" t="s">
        <v>2693</v>
      </c>
      <c r="D116" s="37" t="s">
        <v>2692</v>
      </c>
      <c r="E116" s="21" t="s">
        <v>648</v>
      </c>
      <c r="F116" s="23" t="s">
        <v>2696</v>
      </c>
      <c r="G116" s="38">
        <v>41939</v>
      </c>
      <c r="H116" s="37">
        <v>-300000</v>
      </c>
      <c r="I116" s="21"/>
    </row>
    <row r="117" spans="3:9">
      <c r="C117" s="29" t="s">
        <v>20958</v>
      </c>
      <c r="D117" s="29" t="s">
        <v>19</v>
      </c>
      <c r="E117" s="21" t="s">
        <v>20</v>
      </c>
      <c r="F117" s="23" t="s">
        <v>20</v>
      </c>
      <c r="G117" s="31">
        <v>42918</v>
      </c>
      <c r="H117" s="32">
        <v>-97350</v>
      </c>
      <c r="I117" s="21"/>
    </row>
    <row r="118" spans="3:9" ht="30">
      <c r="C118" s="33" t="s">
        <v>2698</v>
      </c>
      <c r="D118" s="37" t="s">
        <v>2697</v>
      </c>
      <c r="E118" s="21" t="s">
        <v>2700</v>
      </c>
      <c r="F118" s="23" t="s">
        <v>2699</v>
      </c>
      <c r="G118" s="38">
        <v>42004</v>
      </c>
      <c r="H118" s="37">
        <v>-35634.6</v>
      </c>
      <c r="I118" s="21"/>
    </row>
    <row r="119" spans="3:9">
      <c r="C119" s="33" t="s">
        <v>17347</v>
      </c>
      <c r="D119" s="33" t="s">
        <v>17346</v>
      </c>
      <c r="E119" s="21" t="s">
        <v>20744</v>
      </c>
      <c r="F119" s="23" t="e">
        <v>#N/A</v>
      </c>
      <c r="G119" s="38">
        <v>44763</v>
      </c>
      <c r="H119" s="37">
        <v>-1239000</v>
      </c>
      <c r="I119" s="21"/>
    </row>
    <row r="120" spans="3:9" ht="195">
      <c r="C120" s="33" t="s">
        <v>9112</v>
      </c>
      <c r="D120" s="33" t="s">
        <v>9111</v>
      </c>
      <c r="E120" s="21" t="s">
        <v>582</v>
      </c>
      <c r="F120" s="23" t="s">
        <v>9113</v>
      </c>
      <c r="G120" s="38">
        <v>43936</v>
      </c>
      <c r="H120" s="37">
        <v>3583673.78</v>
      </c>
      <c r="I120" s="21"/>
    </row>
    <row r="121" spans="3:9">
      <c r="C121" s="33" t="s">
        <v>9112</v>
      </c>
      <c r="D121" s="33" t="s">
        <v>9114</v>
      </c>
      <c r="E121" s="21" t="s">
        <v>9001</v>
      </c>
      <c r="F121" s="23" t="s">
        <v>20321</v>
      </c>
      <c r="G121" s="38">
        <v>41616</v>
      </c>
      <c r="H121" s="37">
        <v>13511402.560000001</v>
      </c>
      <c r="I121" s="21"/>
    </row>
    <row r="122" spans="3:9">
      <c r="C122" s="33" t="s">
        <v>9112</v>
      </c>
      <c r="D122" s="33" t="s">
        <v>9114</v>
      </c>
      <c r="E122" s="21" t="s">
        <v>1164</v>
      </c>
      <c r="F122" s="23" t="s">
        <v>20322</v>
      </c>
      <c r="G122" s="38">
        <v>41616</v>
      </c>
      <c r="H122" s="37">
        <v>-13511402.560000001</v>
      </c>
      <c r="I122" s="21"/>
    </row>
    <row r="123" spans="3:9">
      <c r="C123" s="33" t="s">
        <v>9116</v>
      </c>
      <c r="D123" s="33" t="s">
        <v>9115</v>
      </c>
      <c r="E123" s="21" t="s">
        <v>9002</v>
      </c>
      <c r="F123" s="23" t="s">
        <v>9117</v>
      </c>
      <c r="G123" s="38">
        <v>41616</v>
      </c>
      <c r="H123" s="37">
        <v>-13647881.369999999</v>
      </c>
      <c r="I123" s="21"/>
    </row>
    <row r="124" spans="3:9">
      <c r="C124" s="33" t="s">
        <v>9116</v>
      </c>
      <c r="D124" s="33" t="s">
        <v>9115</v>
      </c>
      <c r="E124" s="21" t="s">
        <v>1426</v>
      </c>
      <c r="F124" s="23" t="s">
        <v>20323</v>
      </c>
      <c r="G124" s="38">
        <v>41719</v>
      </c>
      <c r="H124" s="37">
        <v>-13511402.560000001</v>
      </c>
      <c r="I124" s="21"/>
    </row>
    <row r="125" spans="3:9">
      <c r="C125" s="33" t="s">
        <v>9116</v>
      </c>
      <c r="D125" s="33" t="s">
        <v>9115</v>
      </c>
      <c r="E125" s="21" t="s">
        <v>1164</v>
      </c>
      <c r="F125" s="23" t="s">
        <v>20321</v>
      </c>
      <c r="G125" s="38">
        <v>41719</v>
      </c>
      <c r="H125" s="37">
        <v>13511402.560000001</v>
      </c>
      <c r="I125" s="21"/>
    </row>
    <row r="126" spans="3:9" ht="120">
      <c r="C126" s="29" t="s">
        <v>13642</v>
      </c>
      <c r="D126" s="29" t="s">
        <v>13643</v>
      </c>
      <c r="E126" s="21" t="s">
        <v>19332</v>
      </c>
      <c r="F126" s="23" t="s">
        <v>19516</v>
      </c>
      <c r="G126" s="31">
        <v>43333</v>
      </c>
      <c r="H126" s="32">
        <v>0.01</v>
      </c>
      <c r="I126" s="21"/>
    </row>
    <row r="127" spans="3:9">
      <c r="C127" s="33" t="s">
        <v>9119</v>
      </c>
      <c r="D127" s="33" t="s">
        <v>9118</v>
      </c>
      <c r="E127" s="21" t="s">
        <v>582</v>
      </c>
      <c r="F127" s="23" t="s">
        <v>9120</v>
      </c>
      <c r="G127" s="38">
        <v>41376</v>
      </c>
      <c r="H127" s="37">
        <v>-6000</v>
      </c>
      <c r="I127" s="21"/>
    </row>
    <row r="128" spans="3:9" ht="30">
      <c r="C128" s="33" t="s">
        <v>2702</v>
      </c>
      <c r="D128" s="37" t="s">
        <v>2701</v>
      </c>
      <c r="E128" s="21" t="s">
        <v>2704</v>
      </c>
      <c r="F128" s="23" t="s">
        <v>2703</v>
      </c>
      <c r="G128" s="38">
        <v>43018</v>
      </c>
      <c r="H128" s="37">
        <v>-25038.26</v>
      </c>
      <c r="I128" s="21"/>
    </row>
    <row r="129" spans="3:9" ht="30">
      <c r="C129" s="33" t="s">
        <v>9122</v>
      </c>
      <c r="D129" s="33" t="s">
        <v>9121</v>
      </c>
      <c r="E129" s="21" t="s">
        <v>172</v>
      </c>
      <c r="F129" s="23" t="s">
        <v>9123</v>
      </c>
      <c r="G129" s="38">
        <v>41773</v>
      </c>
      <c r="H129" s="37">
        <v>-29500</v>
      </c>
      <c r="I129" s="21"/>
    </row>
    <row r="130" spans="3:9">
      <c r="C130" s="33" t="s">
        <v>8841</v>
      </c>
      <c r="D130" s="33" t="s">
        <v>8840</v>
      </c>
      <c r="E130" s="21" t="s">
        <v>647</v>
      </c>
      <c r="F130" s="23" t="s">
        <v>8842</v>
      </c>
      <c r="G130" s="35">
        <v>41886</v>
      </c>
      <c r="H130" s="36">
        <v>-3540</v>
      </c>
      <c r="I130" s="21"/>
    </row>
    <row r="131" spans="3:9">
      <c r="C131" s="33" t="s">
        <v>8841</v>
      </c>
      <c r="D131" s="33" t="s">
        <v>8840</v>
      </c>
      <c r="E131" s="21" t="s">
        <v>648</v>
      </c>
      <c r="F131" s="23" t="s">
        <v>8843</v>
      </c>
      <c r="G131" s="35">
        <v>41886</v>
      </c>
      <c r="H131" s="36">
        <v>-3540</v>
      </c>
      <c r="I131" s="21"/>
    </row>
    <row r="132" spans="3:9">
      <c r="C132" s="33" t="s">
        <v>8841</v>
      </c>
      <c r="D132" s="33" t="s">
        <v>8840</v>
      </c>
      <c r="E132" s="21" t="s">
        <v>19396</v>
      </c>
      <c r="F132" s="23" t="s">
        <v>8844</v>
      </c>
      <c r="G132" s="35">
        <v>41886</v>
      </c>
      <c r="H132" s="36">
        <v>-3540</v>
      </c>
      <c r="I132" s="21"/>
    </row>
    <row r="133" spans="3:9">
      <c r="C133" s="33" t="s">
        <v>2706</v>
      </c>
      <c r="D133" s="37" t="s">
        <v>2705</v>
      </c>
      <c r="E133" s="21" t="s">
        <v>2708</v>
      </c>
      <c r="F133" s="23" t="s">
        <v>2707</v>
      </c>
      <c r="G133" s="38">
        <v>41942</v>
      </c>
      <c r="H133" s="37">
        <v>-55136.27</v>
      </c>
      <c r="I133" s="21"/>
    </row>
    <row r="134" spans="3:9">
      <c r="C134" s="33" t="s">
        <v>2710</v>
      </c>
      <c r="D134" s="37" t="s">
        <v>2709</v>
      </c>
      <c r="E134" s="21" t="s">
        <v>2712</v>
      </c>
      <c r="F134" s="23" t="s">
        <v>2711</v>
      </c>
      <c r="G134" s="38">
        <v>43517</v>
      </c>
      <c r="H134" s="37">
        <v>-8000</v>
      </c>
      <c r="I134" s="21"/>
    </row>
    <row r="135" spans="3:9">
      <c r="C135" s="33" t="s">
        <v>2714</v>
      </c>
      <c r="D135" s="37" t="s">
        <v>2713</v>
      </c>
      <c r="E135" s="21" t="s">
        <v>2716</v>
      </c>
      <c r="F135" s="23" t="s">
        <v>2715</v>
      </c>
      <c r="G135" s="38">
        <v>42345</v>
      </c>
      <c r="H135" s="37">
        <v>-2100</v>
      </c>
      <c r="I135" s="21"/>
    </row>
    <row r="136" spans="3:9" ht="30">
      <c r="C136" s="33" t="s">
        <v>9126</v>
      </c>
      <c r="D136" s="33" t="s">
        <v>9125</v>
      </c>
      <c r="E136" s="21" t="s">
        <v>31</v>
      </c>
      <c r="F136" s="23" t="s">
        <v>9127</v>
      </c>
      <c r="G136" s="38">
        <v>41766</v>
      </c>
      <c r="H136" s="37">
        <v>-43660</v>
      </c>
      <c r="I136" s="21"/>
    </row>
    <row r="137" spans="3:9">
      <c r="C137" s="33" t="s">
        <v>9130</v>
      </c>
      <c r="D137" s="33" t="s">
        <v>9129</v>
      </c>
      <c r="E137" s="21" t="s">
        <v>1296</v>
      </c>
      <c r="F137" s="23" t="s">
        <v>9131</v>
      </c>
      <c r="G137" s="38">
        <v>44470</v>
      </c>
      <c r="H137" s="37">
        <v>-7200000</v>
      </c>
      <c r="I137" s="21"/>
    </row>
    <row r="138" spans="3:9">
      <c r="C138" s="33" t="s">
        <v>9130</v>
      </c>
      <c r="D138" s="33" t="s">
        <v>9129</v>
      </c>
      <c r="E138" s="21" t="s">
        <v>8565</v>
      </c>
      <c r="F138" s="23" t="s">
        <v>9132</v>
      </c>
      <c r="G138" s="38">
        <v>44539</v>
      </c>
      <c r="H138" s="37">
        <v>-750000</v>
      </c>
      <c r="I138" s="21"/>
    </row>
    <row r="139" spans="3:9">
      <c r="C139" s="33" t="s">
        <v>21534</v>
      </c>
      <c r="D139" s="33" t="s">
        <v>21533</v>
      </c>
      <c r="E139" s="21" t="e">
        <v>#N/A</v>
      </c>
      <c r="F139" s="23" t="e">
        <v>#N/A</v>
      </c>
      <c r="G139" s="38">
        <v>44749</v>
      </c>
      <c r="H139" s="37">
        <v>-236000</v>
      </c>
      <c r="I139" s="21"/>
    </row>
    <row r="140" spans="3:9">
      <c r="C140" s="33" t="s">
        <v>9134</v>
      </c>
      <c r="D140" s="33" t="s">
        <v>9133</v>
      </c>
      <c r="E140" s="21" t="s">
        <v>19448</v>
      </c>
      <c r="F140" s="23" t="s">
        <v>9135</v>
      </c>
      <c r="G140" s="38">
        <v>41493</v>
      </c>
      <c r="H140" s="37">
        <v>-4720</v>
      </c>
      <c r="I140" s="21"/>
    </row>
    <row r="141" spans="3:9">
      <c r="C141" s="29" t="s">
        <v>20960</v>
      </c>
      <c r="D141" s="29" t="s">
        <v>20959</v>
      </c>
      <c r="E141" s="21" t="e">
        <v>#N/A</v>
      </c>
      <c r="F141" s="23" t="e">
        <v>#N/A</v>
      </c>
      <c r="G141" s="31">
        <v>44748</v>
      </c>
      <c r="H141" s="32">
        <v>-20000</v>
      </c>
      <c r="I141" s="21"/>
    </row>
    <row r="142" spans="3:9" ht="30">
      <c r="C142" s="33" t="s">
        <v>2718</v>
      </c>
      <c r="D142" s="37" t="s">
        <v>2717</v>
      </c>
      <c r="E142" s="21" t="s">
        <v>2720</v>
      </c>
      <c r="F142" s="23" t="s">
        <v>2719</v>
      </c>
      <c r="G142" s="38">
        <v>42612</v>
      </c>
      <c r="H142" s="37">
        <v>-20000</v>
      </c>
      <c r="I142" s="21"/>
    </row>
    <row r="143" spans="3:9">
      <c r="C143" s="33" t="s">
        <v>9137</v>
      </c>
      <c r="D143" s="33" t="s">
        <v>9136</v>
      </c>
      <c r="E143" s="21" t="s">
        <v>20751</v>
      </c>
      <c r="F143" s="23" t="s">
        <v>9138</v>
      </c>
      <c r="G143" s="38">
        <v>41487</v>
      </c>
      <c r="H143" s="37">
        <v>-4032555.65</v>
      </c>
      <c r="I143" s="21"/>
    </row>
    <row r="144" spans="3:9">
      <c r="C144" s="33" t="s">
        <v>9137</v>
      </c>
      <c r="D144" s="33" t="s">
        <v>9136</v>
      </c>
      <c r="E144" s="21" t="s">
        <v>20753</v>
      </c>
      <c r="F144" s="23" t="s">
        <v>9138</v>
      </c>
      <c r="G144" s="38">
        <v>41487</v>
      </c>
      <c r="H144" s="37">
        <v>806511.13</v>
      </c>
      <c r="I144" s="21"/>
    </row>
    <row r="145" spans="3:9">
      <c r="C145" s="33" t="s">
        <v>9140</v>
      </c>
      <c r="D145" s="33" t="s">
        <v>9139</v>
      </c>
      <c r="E145" s="21" t="s">
        <v>20755</v>
      </c>
      <c r="F145" s="23" t="e">
        <v>#N/A</v>
      </c>
      <c r="G145" s="38">
        <v>43056</v>
      </c>
      <c r="H145" s="37">
        <v>-456164.16</v>
      </c>
      <c r="I145" s="21"/>
    </row>
    <row r="146" spans="3:9">
      <c r="C146" s="33" t="s">
        <v>2722</v>
      </c>
      <c r="D146" s="37" t="s">
        <v>2721</v>
      </c>
      <c r="E146" s="21" t="s">
        <v>2724</v>
      </c>
      <c r="F146" s="23" t="s">
        <v>2723</v>
      </c>
      <c r="G146" s="38">
        <v>41929</v>
      </c>
      <c r="H146" s="37">
        <v>-22669</v>
      </c>
      <c r="I146" s="21"/>
    </row>
    <row r="147" spans="3:9">
      <c r="C147" s="33" t="s">
        <v>9143</v>
      </c>
      <c r="D147" s="33" t="s">
        <v>9142</v>
      </c>
      <c r="E147" s="21" t="s">
        <v>20757</v>
      </c>
      <c r="F147" s="23" t="s">
        <v>9144</v>
      </c>
      <c r="G147" s="38">
        <v>44470</v>
      </c>
      <c r="H147" s="37">
        <v>-2574075</v>
      </c>
      <c r="I147" s="21"/>
    </row>
    <row r="148" spans="3:9" ht="30">
      <c r="C148" s="33" t="s">
        <v>2726</v>
      </c>
      <c r="D148" s="37" t="s">
        <v>2725</v>
      </c>
      <c r="E148" s="21" t="s">
        <v>2728</v>
      </c>
      <c r="F148" s="23" t="s">
        <v>2727</v>
      </c>
      <c r="G148" s="38">
        <v>42004</v>
      </c>
      <c r="H148" s="37">
        <v>-32335.1</v>
      </c>
      <c r="I148" s="21"/>
    </row>
    <row r="149" spans="3:9" ht="90">
      <c r="C149" s="33" t="s">
        <v>17367</v>
      </c>
      <c r="D149" s="33" t="s">
        <v>17366</v>
      </c>
      <c r="E149" s="21" t="s">
        <v>16</v>
      </c>
      <c r="F149" s="23" t="s">
        <v>20325</v>
      </c>
      <c r="G149" s="38">
        <v>43662</v>
      </c>
      <c r="H149" s="37">
        <v>0.03</v>
      </c>
      <c r="I149" s="21"/>
    </row>
    <row r="150" spans="3:9">
      <c r="C150" s="33" t="s">
        <v>2730</v>
      </c>
      <c r="D150" s="37" t="s">
        <v>2729</v>
      </c>
      <c r="E150" s="21" t="s">
        <v>2732</v>
      </c>
      <c r="F150" s="23" t="s">
        <v>2731</v>
      </c>
      <c r="G150" s="38">
        <v>42104</v>
      </c>
      <c r="H150" s="37">
        <v>-10000</v>
      </c>
      <c r="I150" s="21"/>
    </row>
    <row r="151" spans="3:9">
      <c r="C151" s="33" t="s">
        <v>2730</v>
      </c>
      <c r="D151" s="37" t="s">
        <v>2729</v>
      </c>
      <c r="E151" s="21" t="s">
        <v>2734</v>
      </c>
      <c r="F151" s="23" t="s">
        <v>2733</v>
      </c>
      <c r="G151" s="38">
        <v>42181</v>
      </c>
      <c r="H151" s="37">
        <v>-15000</v>
      </c>
      <c r="I151" s="21"/>
    </row>
    <row r="152" spans="3:9">
      <c r="C152" s="33" t="s">
        <v>2730</v>
      </c>
      <c r="D152" s="37" t="s">
        <v>2729</v>
      </c>
      <c r="E152" s="21" t="s">
        <v>2736</v>
      </c>
      <c r="F152" s="23" t="s">
        <v>2735</v>
      </c>
      <c r="G152" s="38">
        <v>42641</v>
      </c>
      <c r="H152" s="37">
        <v>-30000</v>
      </c>
      <c r="I152" s="21"/>
    </row>
    <row r="153" spans="3:9">
      <c r="C153" s="33" t="s">
        <v>2730</v>
      </c>
      <c r="D153" s="37" t="s">
        <v>2729</v>
      </c>
      <c r="E153" s="21" t="e">
        <v>#N/A</v>
      </c>
      <c r="F153" s="23" t="e">
        <v>#N/A</v>
      </c>
      <c r="G153" s="38">
        <v>44748</v>
      </c>
      <c r="H153" s="37">
        <v>-30000</v>
      </c>
      <c r="I153" s="21"/>
    </row>
    <row r="154" spans="3:9">
      <c r="C154" s="33" t="s">
        <v>21537</v>
      </c>
      <c r="D154" s="33" t="s">
        <v>21536</v>
      </c>
      <c r="E154" s="21" t="s">
        <v>1337</v>
      </c>
      <c r="F154" s="23" t="e">
        <v>#N/A</v>
      </c>
      <c r="G154" s="38">
        <v>44749</v>
      </c>
      <c r="H154" s="37">
        <v>-236000</v>
      </c>
      <c r="I154" s="21"/>
    </row>
    <row r="155" spans="3:9">
      <c r="C155" s="33" t="s">
        <v>9146</v>
      </c>
      <c r="D155" s="33" t="s">
        <v>9145</v>
      </c>
      <c r="E155" s="21" t="s">
        <v>1420</v>
      </c>
      <c r="F155" s="23" t="s">
        <v>9147</v>
      </c>
      <c r="G155" s="38">
        <v>41318</v>
      </c>
      <c r="H155" s="37">
        <v>-100000</v>
      </c>
      <c r="I155" s="21"/>
    </row>
    <row r="156" spans="3:9">
      <c r="C156" s="33" t="s">
        <v>2738</v>
      </c>
      <c r="D156" s="37" t="s">
        <v>2737</v>
      </c>
      <c r="E156" s="21" t="s">
        <v>2740</v>
      </c>
      <c r="F156" s="23" t="s">
        <v>2739</v>
      </c>
      <c r="G156" s="38">
        <v>41407</v>
      </c>
      <c r="H156" s="37">
        <v>-6000</v>
      </c>
      <c r="I156" s="21"/>
    </row>
    <row r="157" spans="3:9">
      <c r="C157" s="33" t="s">
        <v>2738</v>
      </c>
      <c r="D157" s="37" t="s">
        <v>2737</v>
      </c>
      <c r="E157" s="21" t="s">
        <v>2742</v>
      </c>
      <c r="F157" s="23" t="s">
        <v>2741</v>
      </c>
      <c r="G157" s="38">
        <v>41544</v>
      </c>
      <c r="H157" s="37">
        <v>-6000</v>
      </c>
      <c r="I157" s="21"/>
    </row>
    <row r="158" spans="3:9">
      <c r="C158" s="33" t="s">
        <v>2738</v>
      </c>
      <c r="D158" s="37" t="s">
        <v>2737</v>
      </c>
      <c r="E158" s="21" t="s">
        <v>2744</v>
      </c>
      <c r="F158" s="23" t="s">
        <v>2743</v>
      </c>
      <c r="G158" s="38">
        <v>41639</v>
      </c>
      <c r="H158" s="37">
        <v>-6000</v>
      </c>
      <c r="I158" s="21"/>
    </row>
    <row r="159" spans="3:9">
      <c r="C159" s="33" t="s">
        <v>2738</v>
      </c>
      <c r="D159" s="37" t="s">
        <v>2737</v>
      </c>
      <c r="E159" s="21" t="s">
        <v>2746</v>
      </c>
      <c r="F159" s="23" t="s">
        <v>2745</v>
      </c>
      <c r="G159" s="38">
        <v>41668</v>
      </c>
      <c r="H159" s="37">
        <v>-6000</v>
      </c>
      <c r="I159" s="21"/>
    </row>
    <row r="160" spans="3:9">
      <c r="C160" s="33" t="s">
        <v>2738</v>
      </c>
      <c r="D160" s="37" t="s">
        <v>2737</v>
      </c>
      <c r="E160" s="21" t="s">
        <v>2748</v>
      </c>
      <c r="F160" s="23" t="s">
        <v>2747</v>
      </c>
      <c r="G160" s="38">
        <v>41820</v>
      </c>
      <c r="H160" s="37">
        <v>-6000</v>
      </c>
      <c r="I160" s="21"/>
    </row>
    <row r="161" spans="3:9">
      <c r="C161" s="33" t="s">
        <v>2750</v>
      </c>
      <c r="D161" s="37" t="s">
        <v>2749</v>
      </c>
      <c r="E161" s="21" t="s">
        <v>2752</v>
      </c>
      <c r="F161" s="23" t="s">
        <v>2751</v>
      </c>
      <c r="G161" s="38">
        <v>42242</v>
      </c>
      <c r="H161" s="37">
        <v>-8000</v>
      </c>
      <c r="I161" s="21"/>
    </row>
    <row r="162" spans="3:9">
      <c r="C162" s="33" t="s">
        <v>2750</v>
      </c>
      <c r="D162" s="37" t="s">
        <v>2749</v>
      </c>
      <c r="E162" s="21" t="s">
        <v>2754</v>
      </c>
      <c r="F162" s="23" t="s">
        <v>2753</v>
      </c>
      <c r="G162" s="38">
        <v>42243</v>
      </c>
      <c r="H162" s="37">
        <v>-8000</v>
      </c>
      <c r="I162" s="21"/>
    </row>
    <row r="163" spans="3:9">
      <c r="C163" s="33" t="s">
        <v>2756</v>
      </c>
      <c r="D163" s="37" t="s">
        <v>2755</v>
      </c>
      <c r="E163" s="21" t="s">
        <v>2757</v>
      </c>
      <c r="F163" s="23" t="s">
        <v>2686</v>
      </c>
      <c r="G163" s="38">
        <v>41624</v>
      </c>
      <c r="H163" s="37">
        <v>-329987.93</v>
      </c>
      <c r="I163" s="21"/>
    </row>
    <row r="164" spans="3:9">
      <c r="C164" s="33" t="s">
        <v>9149</v>
      </c>
      <c r="D164" s="33" t="s">
        <v>9148</v>
      </c>
      <c r="E164" s="21" t="e">
        <v>#N/A</v>
      </c>
      <c r="F164" s="23" t="s">
        <v>9150</v>
      </c>
      <c r="G164" s="38">
        <v>44470</v>
      </c>
      <c r="H164" s="37">
        <v>-95964</v>
      </c>
      <c r="I164" s="21"/>
    </row>
    <row r="165" spans="3:9">
      <c r="C165" s="33" t="s">
        <v>9152</v>
      </c>
      <c r="D165" s="33" t="s">
        <v>9151</v>
      </c>
      <c r="E165" s="21" t="s">
        <v>20762</v>
      </c>
      <c r="F165" s="23" t="s">
        <v>9153</v>
      </c>
      <c r="G165" s="38">
        <v>42100</v>
      </c>
      <c r="H165" s="37">
        <v>-150000</v>
      </c>
      <c r="I165" s="21"/>
    </row>
    <row r="166" spans="3:9" ht="30">
      <c r="C166" s="33" t="s">
        <v>2759</v>
      </c>
      <c r="D166" s="37" t="s">
        <v>2758</v>
      </c>
      <c r="E166" s="21" t="s">
        <v>2761</v>
      </c>
      <c r="F166" s="23" t="s">
        <v>2760</v>
      </c>
      <c r="G166" s="38">
        <v>42276</v>
      </c>
      <c r="H166" s="37">
        <v>-59000</v>
      </c>
      <c r="I166" s="21"/>
    </row>
    <row r="167" spans="3:9">
      <c r="C167" s="33" t="s">
        <v>17377</v>
      </c>
      <c r="D167" s="33" t="s">
        <v>17376</v>
      </c>
      <c r="E167" s="21" t="s">
        <v>20764</v>
      </c>
      <c r="F167" s="23" t="s">
        <v>20327</v>
      </c>
      <c r="G167" s="38">
        <v>44719</v>
      </c>
      <c r="H167" s="37">
        <v>-461570.84</v>
      </c>
      <c r="I167" s="21"/>
    </row>
    <row r="168" spans="3:9">
      <c r="C168" s="33" t="s">
        <v>2763</v>
      </c>
      <c r="D168" s="37" t="s">
        <v>2762</v>
      </c>
      <c r="E168" s="21" t="s">
        <v>2732</v>
      </c>
      <c r="F168" s="23" t="s">
        <v>2731</v>
      </c>
      <c r="G168" s="38">
        <v>42104</v>
      </c>
      <c r="H168" s="37">
        <v>-10000</v>
      </c>
      <c r="I168" s="21"/>
    </row>
    <row r="169" spans="3:9" ht="30">
      <c r="C169" s="33" t="s">
        <v>2763</v>
      </c>
      <c r="D169" s="37" t="s">
        <v>2762</v>
      </c>
      <c r="E169" s="21" t="s">
        <v>2765</v>
      </c>
      <c r="F169" s="23" t="s">
        <v>2764</v>
      </c>
      <c r="G169" s="38">
        <v>42629</v>
      </c>
      <c r="H169" s="37">
        <v>-10000</v>
      </c>
      <c r="I169" s="21"/>
    </row>
    <row r="170" spans="3:9" ht="30">
      <c r="C170" s="33" t="s">
        <v>2763</v>
      </c>
      <c r="D170" s="37" t="s">
        <v>2762</v>
      </c>
      <c r="E170" s="21" t="s">
        <v>2767</v>
      </c>
      <c r="F170" s="23" t="s">
        <v>2766</v>
      </c>
      <c r="G170" s="38">
        <v>43591</v>
      </c>
      <c r="H170" s="37">
        <v>-17700</v>
      </c>
      <c r="I170" s="21"/>
    </row>
    <row r="171" spans="3:9">
      <c r="C171" s="33" t="s">
        <v>2769</v>
      </c>
      <c r="D171" s="37" t="s">
        <v>2768</v>
      </c>
      <c r="E171" s="21" t="s">
        <v>2770</v>
      </c>
      <c r="F171" s="23" t="s">
        <v>9017</v>
      </c>
      <c r="G171" s="38">
        <v>40956</v>
      </c>
      <c r="H171" s="37">
        <v>-19268.28</v>
      </c>
      <c r="I171" s="21"/>
    </row>
    <row r="172" spans="3:9">
      <c r="C172" s="33" t="s">
        <v>2772</v>
      </c>
      <c r="D172" s="37" t="s">
        <v>2771</v>
      </c>
      <c r="E172" s="21" t="s">
        <v>2773</v>
      </c>
      <c r="F172" s="23" t="s">
        <v>2637</v>
      </c>
      <c r="G172" s="38">
        <v>41603</v>
      </c>
      <c r="H172" s="37">
        <v>-227041.99</v>
      </c>
      <c r="I172" s="21"/>
    </row>
    <row r="173" spans="3:9">
      <c r="C173" s="33" t="s">
        <v>2775</v>
      </c>
      <c r="D173" s="37" t="s">
        <v>2774</v>
      </c>
      <c r="E173" s="21" t="s">
        <v>2776</v>
      </c>
      <c r="F173" s="23" t="s">
        <v>2751</v>
      </c>
      <c r="G173" s="38">
        <v>42242</v>
      </c>
      <c r="H173" s="37">
        <v>-8000</v>
      </c>
      <c r="I173" s="21"/>
    </row>
    <row r="174" spans="3:9">
      <c r="C174" s="33" t="s">
        <v>2775</v>
      </c>
      <c r="D174" s="37" t="s">
        <v>2774</v>
      </c>
      <c r="E174" s="21" t="s">
        <v>2778</v>
      </c>
      <c r="F174" s="23" t="s">
        <v>2777</v>
      </c>
      <c r="G174" s="38">
        <v>42243</v>
      </c>
      <c r="H174" s="37">
        <v>-8000</v>
      </c>
      <c r="I174" s="21"/>
    </row>
    <row r="175" spans="3:9">
      <c r="C175" s="33" t="s">
        <v>2775</v>
      </c>
      <c r="D175" s="37" t="s">
        <v>2774</v>
      </c>
      <c r="E175" s="21" t="s">
        <v>2779</v>
      </c>
      <c r="F175" s="23" t="s">
        <v>2751</v>
      </c>
      <c r="G175" s="38">
        <v>42243</v>
      </c>
      <c r="H175" s="37">
        <v>-8000</v>
      </c>
      <c r="I175" s="21"/>
    </row>
    <row r="176" spans="3:9">
      <c r="C176" s="33" t="s">
        <v>2775</v>
      </c>
      <c r="D176" s="37" t="s">
        <v>2774</v>
      </c>
      <c r="E176" s="21" t="s">
        <v>2780</v>
      </c>
      <c r="F176" s="23" t="s">
        <v>2753</v>
      </c>
      <c r="G176" s="38">
        <v>42243</v>
      </c>
      <c r="H176" s="37">
        <v>-8000</v>
      </c>
      <c r="I176" s="21"/>
    </row>
    <row r="177" spans="3:9" ht="30">
      <c r="C177" s="33" t="s">
        <v>2775</v>
      </c>
      <c r="D177" s="37" t="s">
        <v>2774</v>
      </c>
      <c r="E177" s="21" t="s">
        <v>2782</v>
      </c>
      <c r="F177" s="23" t="s">
        <v>2781</v>
      </c>
      <c r="G177" s="38">
        <v>42543</v>
      </c>
      <c r="H177" s="37">
        <v>-8000</v>
      </c>
      <c r="I177" s="21"/>
    </row>
    <row r="178" spans="3:9">
      <c r="C178" s="33" t="s">
        <v>9159</v>
      </c>
      <c r="D178" s="33" t="s">
        <v>9158</v>
      </c>
      <c r="E178" s="21" t="s">
        <v>692</v>
      </c>
      <c r="F178" s="23" t="s">
        <v>9160</v>
      </c>
      <c r="G178" s="35">
        <v>41773</v>
      </c>
      <c r="H178" s="36">
        <v>-1952309.53</v>
      </c>
      <c r="I178" s="21"/>
    </row>
    <row r="179" spans="3:9">
      <c r="C179" s="33" t="s">
        <v>9159</v>
      </c>
      <c r="D179" s="33" t="s">
        <v>9158</v>
      </c>
      <c r="E179" s="21" t="s">
        <v>693</v>
      </c>
      <c r="F179" s="23" t="s">
        <v>9160</v>
      </c>
      <c r="G179" s="35">
        <v>41773</v>
      </c>
      <c r="H179" s="36">
        <v>395567.76</v>
      </c>
      <c r="I179" s="21"/>
    </row>
    <row r="180" spans="3:9">
      <c r="C180" s="33" t="s">
        <v>9159</v>
      </c>
      <c r="D180" s="33" t="s">
        <v>9158</v>
      </c>
      <c r="E180" s="21" t="s">
        <v>1601</v>
      </c>
      <c r="F180" s="23" t="s">
        <v>9161</v>
      </c>
      <c r="G180" s="35">
        <v>41912</v>
      </c>
      <c r="H180" s="36">
        <v>-1636468.87</v>
      </c>
      <c r="I180" s="21"/>
    </row>
    <row r="181" spans="3:9">
      <c r="C181" s="33" t="s">
        <v>9159</v>
      </c>
      <c r="D181" s="33" t="s">
        <v>9158</v>
      </c>
      <c r="E181" s="21" t="s">
        <v>1602</v>
      </c>
      <c r="F181" s="23" t="s">
        <v>9161</v>
      </c>
      <c r="G181" s="35">
        <v>41912</v>
      </c>
      <c r="H181" s="36">
        <v>1636468.87</v>
      </c>
      <c r="I181" s="21"/>
    </row>
    <row r="182" spans="3:9">
      <c r="C182" s="33" t="s">
        <v>2784</v>
      </c>
      <c r="D182" s="37" t="s">
        <v>2783</v>
      </c>
      <c r="E182" s="21" t="s">
        <v>2712</v>
      </c>
      <c r="F182" s="23" t="s">
        <v>2711</v>
      </c>
      <c r="G182" s="38">
        <v>43517</v>
      </c>
      <c r="H182" s="37">
        <v>-8000</v>
      </c>
      <c r="I182" s="21"/>
    </row>
    <row r="183" spans="3:9">
      <c r="C183" s="33" t="s">
        <v>2784</v>
      </c>
      <c r="D183" s="37" t="s">
        <v>2783</v>
      </c>
      <c r="E183" s="21" t="e">
        <v>#N/A</v>
      </c>
      <c r="F183" s="23" t="e">
        <v>#N/A</v>
      </c>
      <c r="G183" s="38">
        <v>44769</v>
      </c>
      <c r="H183" s="37">
        <v>-8000</v>
      </c>
      <c r="I183" s="21"/>
    </row>
    <row r="184" spans="3:9" ht="30">
      <c r="C184" s="33" t="s">
        <v>2786</v>
      </c>
      <c r="D184" s="37" t="s">
        <v>2785</v>
      </c>
      <c r="E184" s="21" t="s">
        <v>2788</v>
      </c>
      <c r="F184" s="23" t="s">
        <v>2787</v>
      </c>
      <c r="G184" s="38">
        <v>42937</v>
      </c>
      <c r="H184" s="37">
        <v>-10620</v>
      </c>
      <c r="I184" s="21"/>
    </row>
    <row r="185" spans="3:9">
      <c r="C185" s="33" t="s">
        <v>9163</v>
      </c>
      <c r="D185" s="33" t="s">
        <v>9162</v>
      </c>
      <c r="E185" s="21" t="s">
        <v>695</v>
      </c>
      <c r="F185" s="23" t="s">
        <v>20328</v>
      </c>
      <c r="G185" s="35">
        <v>41442</v>
      </c>
      <c r="H185" s="36">
        <v>1602401.31</v>
      </c>
      <c r="I185" s="21"/>
    </row>
    <row r="186" spans="3:9">
      <c r="C186" s="33" t="s">
        <v>9163</v>
      </c>
      <c r="D186" s="33" t="s">
        <v>9162</v>
      </c>
      <c r="E186" s="21" t="s">
        <v>696</v>
      </c>
      <c r="F186" s="23" t="s">
        <v>20329</v>
      </c>
      <c r="G186" s="35">
        <v>41120</v>
      </c>
      <c r="H186" s="36">
        <v>-1653665.31</v>
      </c>
      <c r="I186" s="21"/>
    </row>
    <row r="187" spans="3:9">
      <c r="C187" s="33" t="s">
        <v>9163</v>
      </c>
      <c r="D187" s="33" t="s">
        <v>9162</v>
      </c>
      <c r="E187" s="21" t="s">
        <v>697</v>
      </c>
      <c r="F187" s="23" t="s">
        <v>20330</v>
      </c>
      <c r="G187" s="35">
        <v>41442</v>
      </c>
      <c r="H187" s="36">
        <v>-1653665.31</v>
      </c>
      <c r="I187" s="21"/>
    </row>
    <row r="188" spans="3:9">
      <c r="C188" s="33" t="s">
        <v>2790</v>
      </c>
      <c r="D188" s="37" t="s">
        <v>2789</v>
      </c>
      <c r="E188" s="21" t="s">
        <v>2792</v>
      </c>
      <c r="F188" s="23" t="s">
        <v>2791</v>
      </c>
      <c r="G188" s="38">
        <v>42860</v>
      </c>
      <c r="H188" s="37">
        <v>-40800</v>
      </c>
      <c r="I188" s="21"/>
    </row>
    <row r="189" spans="3:9">
      <c r="C189" s="33" t="s">
        <v>2794</v>
      </c>
      <c r="D189" s="37" t="s">
        <v>2793</v>
      </c>
      <c r="E189" s="21" t="s">
        <v>2796</v>
      </c>
      <c r="F189" s="23" t="s">
        <v>2795</v>
      </c>
      <c r="G189" s="38">
        <v>41828</v>
      </c>
      <c r="H189" s="37">
        <v>-128197.37</v>
      </c>
      <c r="I189" s="21"/>
    </row>
    <row r="190" spans="3:9" ht="30">
      <c r="C190" s="33" t="s">
        <v>2798</v>
      </c>
      <c r="D190" s="37" t="s">
        <v>2797</v>
      </c>
      <c r="E190" s="21" t="s">
        <v>2800</v>
      </c>
      <c r="F190" s="23" t="s">
        <v>2799</v>
      </c>
      <c r="G190" s="38">
        <v>41534</v>
      </c>
      <c r="H190" s="37">
        <v>-7720.04</v>
      </c>
      <c r="I190" s="21"/>
    </row>
    <row r="191" spans="3:9">
      <c r="C191" s="33" t="s">
        <v>21175</v>
      </c>
      <c r="D191" s="37" t="s">
        <v>21969</v>
      </c>
      <c r="E191" s="21" t="e">
        <v>#N/A</v>
      </c>
      <c r="F191" s="23" t="e">
        <v>#N/A</v>
      </c>
      <c r="G191" s="38">
        <v>44748</v>
      </c>
      <c r="H191" s="37">
        <v>-20000</v>
      </c>
      <c r="I191" s="21"/>
    </row>
    <row r="192" spans="3:9">
      <c r="C192" s="33" t="s">
        <v>2802</v>
      </c>
      <c r="D192" s="37" t="s">
        <v>2801</v>
      </c>
      <c r="E192" s="21" t="s">
        <v>2804</v>
      </c>
      <c r="F192" s="23" t="s">
        <v>2803</v>
      </c>
      <c r="G192" s="38">
        <v>41556</v>
      </c>
      <c r="H192" s="37">
        <v>-343127.64</v>
      </c>
      <c r="I192" s="21"/>
    </row>
    <row r="193" spans="3:9" ht="30">
      <c r="C193" s="33" t="s">
        <v>2806</v>
      </c>
      <c r="D193" s="37" t="s">
        <v>2805</v>
      </c>
      <c r="E193" s="21" t="s">
        <v>2808</v>
      </c>
      <c r="F193" s="23" t="s">
        <v>2807</v>
      </c>
      <c r="G193" s="38">
        <v>41232</v>
      </c>
      <c r="H193" s="37">
        <v>-1430</v>
      </c>
      <c r="I193" s="21"/>
    </row>
    <row r="194" spans="3:9" ht="30">
      <c r="C194" s="33" t="s">
        <v>2810</v>
      </c>
      <c r="D194" s="37" t="s">
        <v>2809</v>
      </c>
      <c r="E194" s="21" t="s">
        <v>2812</v>
      </c>
      <c r="F194" s="23" t="s">
        <v>2811</v>
      </c>
      <c r="G194" s="38">
        <v>42836</v>
      </c>
      <c r="H194" s="37">
        <v>-10000</v>
      </c>
      <c r="I194" s="21"/>
    </row>
    <row r="195" spans="3:9" ht="30">
      <c r="C195" s="33" t="s">
        <v>2814</v>
      </c>
      <c r="D195" s="37" t="s">
        <v>2813</v>
      </c>
      <c r="E195" s="21" t="s">
        <v>2816</v>
      </c>
      <c r="F195" s="23" t="s">
        <v>2815</v>
      </c>
      <c r="G195" s="38">
        <v>42807</v>
      </c>
      <c r="H195" s="37">
        <v>-22120.01</v>
      </c>
      <c r="I195" s="21"/>
    </row>
    <row r="196" spans="3:9">
      <c r="C196" s="33" t="s">
        <v>9167</v>
      </c>
      <c r="D196" s="33" t="s">
        <v>9166</v>
      </c>
      <c r="E196" s="21" t="s">
        <v>698</v>
      </c>
      <c r="F196" s="23" t="s">
        <v>9168</v>
      </c>
      <c r="G196" s="35">
        <v>41799</v>
      </c>
      <c r="H196" s="36">
        <v>-5336606</v>
      </c>
      <c r="I196" s="21"/>
    </row>
    <row r="197" spans="3:9">
      <c r="C197" s="29" t="s">
        <v>1677</v>
      </c>
      <c r="D197" s="29" t="s">
        <v>21</v>
      </c>
      <c r="E197" s="21" t="s">
        <v>22</v>
      </c>
      <c r="F197" s="23" t="s">
        <v>22</v>
      </c>
      <c r="G197" s="31">
        <v>41873</v>
      </c>
      <c r="H197" s="32">
        <v>-172280</v>
      </c>
      <c r="I197" s="21"/>
    </row>
    <row r="198" spans="3:9" ht="195">
      <c r="C198" s="29" t="s">
        <v>1677</v>
      </c>
      <c r="D198" s="29" t="s">
        <v>21</v>
      </c>
      <c r="E198" s="21" t="s">
        <v>19333</v>
      </c>
      <c r="F198" s="23" t="s">
        <v>19517</v>
      </c>
      <c r="G198" s="31">
        <v>43512</v>
      </c>
      <c r="H198" s="32">
        <v>0.01</v>
      </c>
      <c r="I198" s="21"/>
    </row>
    <row r="199" spans="3:9">
      <c r="C199" s="33" t="s">
        <v>9170</v>
      </c>
      <c r="D199" s="33" t="s">
        <v>9169</v>
      </c>
      <c r="E199" s="21" t="s">
        <v>699</v>
      </c>
      <c r="F199" s="23" t="s">
        <v>9171</v>
      </c>
      <c r="G199" s="35">
        <v>41437</v>
      </c>
      <c r="H199" s="36">
        <v>-165200</v>
      </c>
      <c r="I199" s="21"/>
    </row>
    <row r="200" spans="3:9">
      <c r="C200" s="33" t="s">
        <v>9170</v>
      </c>
      <c r="D200" s="33" t="s">
        <v>9169</v>
      </c>
      <c r="E200" s="21" t="s">
        <v>700</v>
      </c>
      <c r="F200" s="23" t="s">
        <v>9173</v>
      </c>
      <c r="G200" s="35">
        <v>41983</v>
      </c>
      <c r="H200" s="36">
        <v>-236000</v>
      </c>
      <c r="I200" s="21"/>
    </row>
    <row r="201" spans="3:9">
      <c r="C201" s="33" t="s">
        <v>9170</v>
      </c>
      <c r="D201" s="33" t="s">
        <v>9169</v>
      </c>
      <c r="E201" s="21" t="s">
        <v>701</v>
      </c>
      <c r="F201" s="23" t="s">
        <v>9174</v>
      </c>
      <c r="G201" s="35">
        <v>41983</v>
      </c>
      <c r="H201" s="36">
        <v>-236000</v>
      </c>
      <c r="I201" s="21"/>
    </row>
    <row r="202" spans="3:9">
      <c r="C202" s="33" t="s">
        <v>9170</v>
      </c>
      <c r="D202" s="33" t="s">
        <v>9169</v>
      </c>
      <c r="E202" s="21" t="s">
        <v>702</v>
      </c>
      <c r="F202" s="23" t="s">
        <v>9175</v>
      </c>
      <c r="G202" s="35">
        <v>42002</v>
      </c>
      <c r="H202" s="36">
        <v>-236000</v>
      </c>
      <c r="I202" s="21"/>
    </row>
    <row r="203" spans="3:9">
      <c r="C203" s="33" t="s">
        <v>9170</v>
      </c>
      <c r="D203" s="33" t="s">
        <v>9169</v>
      </c>
      <c r="E203" s="21" t="s">
        <v>703</v>
      </c>
      <c r="F203" s="23" t="s">
        <v>9176</v>
      </c>
      <c r="G203" s="35">
        <v>42003</v>
      </c>
      <c r="H203" s="36">
        <v>-236000</v>
      </c>
      <c r="I203" s="21"/>
    </row>
    <row r="204" spans="3:9">
      <c r="C204" s="33" t="s">
        <v>9170</v>
      </c>
      <c r="D204" s="33" t="s">
        <v>9169</v>
      </c>
      <c r="E204" s="21" t="s">
        <v>704</v>
      </c>
      <c r="F204" s="23" t="s">
        <v>9177</v>
      </c>
      <c r="G204" s="35">
        <v>42051</v>
      </c>
      <c r="H204" s="36">
        <v>-236000</v>
      </c>
      <c r="I204" s="21"/>
    </row>
    <row r="205" spans="3:9">
      <c r="C205" s="33" t="s">
        <v>9170</v>
      </c>
      <c r="D205" s="33" t="s">
        <v>9169</v>
      </c>
      <c r="E205" s="21" t="s">
        <v>0</v>
      </c>
      <c r="F205" s="23" t="s">
        <v>9178</v>
      </c>
      <c r="G205" s="38">
        <v>42051</v>
      </c>
      <c r="H205" s="37">
        <v>-236000</v>
      </c>
      <c r="I205" s="21"/>
    </row>
    <row r="206" spans="3:9">
      <c r="C206" s="33" t="s">
        <v>9170</v>
      </c>
      <c r="D206" s="33" t="s">
        <v>9169</v>
      </c>
      <c r="E206" s="21">
        <v>0</v>
      </c>
      <c r="F206" s="23" t="s">
        <v>172</v>
      </c>
      <c r="G206" s="38">
        <v>43283</v>
      </c>
      <c r="H206" s="37">
        <v>-118000</v>
      </c>
      <c r="I206" s="21"/>
    </row>
    <row r="207" spans="3:9">
      <c r="C207" s="33" t="s">
        <v>9170</v>
      </c>
      <c r="D207" s="33" t="s">
        <v>9169</v>
      </c>
      <c r="E207" s="21" t="s">
        <v>11678</v>
      </c>
      <c r="F207" s="23" t="s">
        <v>961</v>
      </c>
      <c r="G207" s="38">
        <v>43283</v>
      </c>
      <c r="H207" s="37">
        <v>-708000</v>
      </c>
      <c r="I207" s="21"/>
    </row>
    <row r="208" spans="3:9">
      <c r="C208" s="33" t="s">
        <v>9170</v>
      </c>
      <c r="D208" s="33" t="s">
        <v>9169</v>
      </c>
      <c r="E208" s="21" t="s">
        <v>11679</v>
      </c>
      <c r="F208" s="23" t="s">
        <v>9179</v>
      </c>
      <c r="G208" s="38">
        <v>43283</v>
      </c>
      <c r="H208" s="37">
        <v>-118000</v>
      </c>
      <c r="I208" s="21"/>
    </row>
    <row r="209" spans="3:9">
      <c r="C209" s="33" t="s">
        <v>9170</v>
      </c>
      <c r="D209" s="33" t="s">
        <v>9169</v>
      </c>
      <c r="E209" s="21" t="s">
        <v>11680</v>
      </c>
      <c r="F209" s="23" t="s">
        <v>1363</v>
      </c>
      <c r="G209" s="38">
        <v>43283</v>
      </c>
      <c r="H209" s="37">
        <v>-708000</v>
      </c>
      <c r="I209" s="21"/>
    </row>
    <row r="210" spans="3:9">
      <c r="C210" s="33" t="s">
        <v>9170</v>
      </c>
      <c r="D210" s="33" t="s">
        <v>9169</v>
      </c>
      <c r="E210" s="21" t="s">
        <v>11681</v>
      </c>
      <c r="F210" s="23" t="s">
        <v>9180</v>
      </c>
      <c r="G210" s="38">
        <v>43283</v>
      </c>
      <c r="H210" s="37">
        <v>118000</v>
      </c>
      <c r="I210" s="21"/>
    </row>
    <row r="211" spans="3:9">
      <c r="C211" s="33" t="s">
        <v>9170</v>
      </c>
      <c r="D211" s="33" t="s">
        <v>9169</v>
      </c>
      <c r="E211" s="21" t="s">
        <v>11682</v>
      </c>
      <c r="F211" s="23" t="s">
        <v>9181</v>
      </c>
      <c r="G211" s="38">
        <v>43283</v>
      </c>
      <c r="H211" s="37">
        <v>708000</v>
      </c>
      <c r="I211" s="21"/>
    </row>
    <row r="212" spans="3:9">
      <c r="C212" s="33" t="s">
        <v>9170</v>
      </c>
      <c r="D212" s="33" t="s">
        <v>9169</v>
      </c>
      <c r="E212" s="21" t="s">
        <v>11683</v>
      </c>
      <c r="F212" s="23" t="s">
        <v>9182</v>
      </c>
      <c r="G212" s="38">
        <v>43283</v>
      </c>
      <c r="H212" s="37">
        <v>826000</v>
      </c>
      <c r="I212" s="21"/>
    </row>
    <row r="213" spans="3:9">
      <c r="C213" s="33" t="s">
        <v>9184</v>
      </c>
      <c r="D213" s="33" t="s">
        <v>9183</v>
      </c>
      <c r="E213" s="21" t="s">
        <v>11684</v>
      </c>
      <c r="F213" s="23" t="s">
        <v>9185</v>
      </c>
      <c r="G213" s="38">
        <v>44470</v>
      </c>
      <c r="H213" s="37">
        <v>-2199312</v>
      </c>
      <c r="I213" s="21"/>
    </row>
    <row r="214" spans="3:9">
      <c r="C214" s="33" t="s">
        <v>2818</v>
      </c>
      <c r="D214" s="37" t="s">
        <v>2817</v>
      </c>
      <c r="E214" s="21" t="s">
        <v>2819</v>
      </c>
      <c r="F214" s="23" t="s">
        <v>2686</v>
      </c>
      <c r="G214" s="38">
        <v>41863</v>
      </c>
      <c r="H214" s="37">
        <v>-222182.05</v>
      </c>
      <c r="I214" s="21"/>
    </row>
    <row r="215" spans="3:9">
      <c r="C215" s="33" t="s">
        <v>9187</v>
      </c>
      <c r="D215" s="33" t="s">
        <v>9186</v>
      </c>
      <c r="E215" s="21" t="s">
        <v>11685</v>
      </c>
      <c r="F215" s="23" t="s">
        <v>9188</v>
      </c>
      <c r="G215" s="38">
        <v>42991</v>
      </c>
      <c r="H215" s="37">
        <v>-952620.45</v>
      </c>
      <c r="I215" s="21"/>
    </row>
    <row r="216" spans="3:9">
      <c r="C216" s="33" t="s">
        <v>9190</v>
      </c>
      <c r="D216" s="33" t="s">
        <v>9189</v>
      </c>
      <c r="E216" s="21" t="e">
        <v>#N/A</v>
      </c>
      <c r="F216" s="23" t="s">
        <v>9191</v>
      </c>
      <c r="G216" s="38">
        <v>42863</v>
      </c>
      <c r="H216" s="37">
        <v>-884148</v>
      </c>
      <c r="I216" s="21"/>
    </row>
    <row r="217" spans="3:9">
      <c r="C217" s="33" t="s">
        <v>9193</v>
      </c>
      <c r="D217" s="33" t="s">
        <v>9192</v>
      </c>
      <c r="E217" s="21" t="s">
        <v>20768</v>
      </c>
      <c r="F217" s="23" t="s">
        <v>9194</v>
      </c>
      <c r="G217" s="38">
        <v>41107</v>
      </c>
      <c r="H217" s="37">
        <v>-100000</v>
      </c>
      <c r="I217" s="21"/>
    </row>
    <row r="218" spans="3:9">
      <c r="C218" s="33" t="s">
        <v>9193</v>
      </c>
      <c r="D218" s="33" t="s">
        <v>9192</v>
      </c>
      <c r="E218" s="21" t="e">
        <v>#N/A</v>
      </c>
      <c r="F218" s="23" t="s">
        <v>9196</v>
      </c>
      <c r="G218" s="38">
        <v>41752</v>
      </c>
      <c r="H218" s="37">
        <v>-100000</v>
      </c>
      <c r="I218" s="21"/>
    </row>
    <row r="219" spans="3:9">
      <c r="C219" s="33" t="s">
        <v>9193</v>
      </c>
      <c r="D219" s="33" t="s">
        <v>9192</v>
      </c>
      <c r="E219" s="21" t="s">
        <v>20769</v>
      </c>
      <c r="F219" s="23" t="s">
        <v>9197</v>
      </c>
      <c r="G219" s="38">
        <v>41752</v>
      </c>
      <c r="H219" s="37">
        <v>-100000</v>
      </c>
      <c r="I219" s="21"/>
    </row>
    <row r="220" spans="3:9">
      <c r="C220" s="33" t="s">
        <v>9199</v>
      </c>
      <c r="D220" s="33" t="s">
        <v>9198</v>
      </c>
      <c r="E220" s="21" t="s">
        <v>11690</v>
      </c>
      <c r="F220" s="23" t="s">
        <v>9200</v>
      </c>
      <c r="G220" s="38">
        <v>43654</v>
      </c>
      <c r="H220" s="37">
        <v>-41772</v>
      </c>
      <c r="I220" s="21"/>
    </row>
    <row r="221" spans="3:9">
      <c r="C221" s="33" t="s">
        <v>9199</v>
      </c>
      <c r="D221" s="33" t="s">
        <v>9198</v>
      </c>
      <c r="E221" s="21" t="e">
        <v>#N/A</v>
      </c>
      <c r="F221" s="23" t="s">
        <v>9200</v>
      </c>
      <c r="G221" s="38">
        <v>43654</v>
      </c>
      <c r="H221" s="37">
        <v>-41772</v>
      </c>
      <c r="I221" s="21"/>
    </row>
    <row r="222" spans="3:9" ht="30">
      <c r="C222" s="33" t="s">
        <v>9203</v>
      </c>
      <c r="D222" s="33" t="s">
        <v>9202</v>
      </c>
      <c r="E222" s="21" t="e">
        <v>#N/A</v>
      </c>
      <c r="F222" s="23" t="s">
        <v>9204</v>
      </c>
      <c r="G222" s="38">
        <v>41778</v>
      </c>
      <c r="H222" s="37">
        <v>-17700</v>
      </c>
      <c r="I222" s="21"/>
    </row>
    <row r="223" spans="3:9" ht="30">
      <c r="C223" s="33" t="s">
        <v>9203</v>
      </c>
      <c r="D223" s="33" t="s">
        <v>9202</v>
      </c>
      <c r="E223" s="21" t="s">
        <v>11693</v>
      </c>
      <c r="F223" s="23" t="s">
        <v>9206</v>
      </c>
      <c r="G223" s="38">
        <v>42459</v>
      </c>
      <c r="H223" s="37">
        <v>-25960</v>
      </c>
      <c r="I223" s="21"/>
    </row>
    <row r="224" spans="3:9">
      <c r="C224" s="33" t="s">
        <v>2821</v>
      </c>
      <c r="D224" s="37" t="s">
        <v>2820</v>
      </c>
      <c r="E224" s="21" t="s">
        <v>2822</v>
      </c>
      <c r="F224" s="23" t="s">
        <v>9017</v>
      </c>
      <c r="G224" s="38">
        <v>40554</v>
      </c>
      <c r="H224" s="37">
        <v>-4000</v>
      </c>
      <c r="I224" s="21"/>
    </row>
    <row r="225" spans="3:9">
      <c r="C225" s="33" t="s">
        <v>2821</v>
      </c>
      <c r="D225" s="37" t="s">
        <v>2820</v>
      </c>
      <c r="E225" s="21" t="s">
        <v>2823</v>
      </c>
      <c r="F225" s="23" t="s">
        <v>9017</v>
      </c>
      <c r="G225" s="38">
        <v>40897</v>
      </c>
      <c r="H225" s="37">
        <v>-4000</v>
      </c>
      <c r="I225" s="21"/>
    </row>
    <row r="226" spans="3:9" ht="30">
      <c r="C226" s="33" t="s">
        <v>2821</v>
      </c>
      <c r="D226" s="37" t="s">
        <v>2820</v>
      </c>
      <c r="E226" s="21" t="s">
        <v>2825</v>
      </c>
      <c r="F226" s="23" t="s">
        <v>2824</v>
      </c>
      <c r="G226" s="38">
        <v>41194</v>
      </c>
      <c r="H226" s="37">
        <v>-4000</v>
      </c>
      <c r="I226" s="21"/>
    </row>
    <row r="227" spans="3:9">
      <c r="C227" s="33" t="s">
        <v>2821</v>
      </c>
      <c r="D227" s="37" t="s">
        <v>2820</v>
      </c>
      <c r="E227" s="21" t="s">
        <v>2827</v>
      </c>
      <c r="F227" s="23" t="s">
        <v>2826</v>
      </c>
      <c r="G227" s="38">
        <v>41261</v>
      </c>
      <c r="H227" s="37">
        <v>-4000</v>
      </c>
      <c r="I227" s="21"/>
    </row>
    <row r="228" spans="3:9">
      <c r="C228" s="33" t="s">
        <v>2821</v>
      </c>
      <c r="D228" s="37" t="s">
        <v>2820</v>
      </c>
      <c r="E228" s="21" t="s">
        <v>2740</v>
      </c>
      <c r="F228" s="23" t="s">
        <v>2739</v>
      </c>
      <c r="G228" s="38">
        <v>41407</v>
      </c>
      <c r="H228" s="37">
        <v>-6000</v>
      </c>
      <c r="I228" s="21"/>
    </row>
    <row r="229" spans="3:9">
      <c r="C229" s="33" t="s">
        <v>2821</v>
      </c>
      <c r="D229" s="37" t="s">
        <v>2820</v>
      </c>
      <c r="E229" s="21" t="s">
        <v>2829</v>
      </c>
      <c r="F229" s="23" t="s">
        <v>2828</v>
      </c>
      <c r="G229" s="38">
        <v>41620</v>
      </c>
      <c r="H229" s="37">
        <v>-6000</v>
      </c>
      <c r="I229" s="21"/>
    </row>
    <row r="230" spans="3:9">
      <c r="C230" s="33" t="s">
        <v>2821</v>
      </c>
      <c r="D230" s="37" t="s">
        <v>2820</v>
      </c>
      <c r="E230" s="21" t="s">
        <v>2744</v>
      </c>
      <c r="F230" s="23" t="s">
        <v>2743</v>
      </c>
      <c r="G230" s="38">
        <v>41639</v>
      </c>
      <c r="H230" s="37">
        <v>-6000</v>
      </c>
      <c r="I230" s="21"/>
    </row>
    <row r="231" spans="3:9">
      <c r="C231" s="33" t="s">
        <v>2821</v>
      </c>
      <c r="D231" s="37" t="s">
        <v>2820</v>
      </c>
      <c r="E231" s="21" t="s">
        <v>2746</v>
      </c>
      <c r="F231" s="23" t="s">
        <v>2745</v>
      </c>
      <c r="G231" s="38">
        <v>41668</v>
      </c>
      <c r="H231" s="37">
        <v>-6000</v>
      </c>
      <c r="I231" s="21"/>
    </row>
    <row r="232" spans="3:9" ht="30">
      <c r="C232" s="33" t="s">
        <v>2821</v>
      </c>
      <c r="D232" s="37" t="s">
        <v>2820</v>
      </c>
      <c r="E232" s="21" t="s">
        <v>2831</v>
      </c>
      <c r="F232" s="23" t="s">
        <v>2830</v>
      </c>
      <c r="G232" s="38">
        <v>42166</v>
      </c>
      <c r="H232" s="37">
        <v>-8000</v>
      </c>
      <c r="I232" s="21"/>
    </row>
    <row r="233" spans="3:9">
      <c r="C233" s="33" t="s">
        <v>2821</v>
      </c>
      <c r="D233" s="37" t="s">
        <v>2820</v>
      </c>
      <c r="E233" s="21" t="s">
        <v>2832</v>
      </c>
      <c r="F233" s="23" t="s">
        <v>2751</v>
      </c>
      <c r="G233" s="38">
        <v>42242</v>
      </c>
      <c r="H233" s="37">
        <v>-8000</v>
      </c>
      <c r="I233" s="21"/>
    </row>
    <row r="234" spans="3:9">
      <c r="C234" s="33" t="s">
        <v>2821</v>
      </c>
      <c r="D234" s="37" t="s">
        <v>2820</v>
      </c>
      <c r="E234" s="21" t="s">
        <v>2778</v>
      </c>
      <c r="F234" s="23" t="s">
        <v>2777</v>
      </c>
      <c r="G234" s="38">
        <v>42243</v>
      </c>
      <c r="H234" s="37">
        <v>-8000</v>
      </c>
      <c r="I234" s="21"/>
    </row>
    <row r="235" spans="3:9">
      <c r="C235" s="33" t="s">
        <v>2821</v>
      </c>
      <c r="D235" s="37" t="s">
        <v>2820</v>
      </c>
      <c r="E235" s="21" t="s">
        <v>2833</v>
      </c>
      <c r="F235" s="23" t="s">
        <v>2753</v>
      </c>
      <c r="G235" s="38">
        <v>42243</v>
      </c>
      <c r="H235" s="37">
        <v>-8000</v>
      </c>
      <c r="I235" s="21"/>
    </row>
    <row r="236" spans="3:9">
      <c r="C236" s="33" t="s">
        <v>9208</v>
      </c>
      <c r="D236" s="33" t="s">
        <v>9207</v>
      </c>
      <c r="E236" s="21" t="s">
        <v>11696</v>
      </c>
      <c r="F236" s="23" t="s">
        <v>9209</v>
      </c>
      <c r="G236" s="38">
        <v>44470</v>
      </c>
      <c r="H236" s="37">
        <v>-4578600</v>
      </c>
      <c r="I236" s="21"/>
    </row>
    <row r="237" spans="3:9">
      <c r="C237" s="33" t="s">
        <v>2835</v>
      </c>
      <c r="D237" s="37" t="s">
        <v>2834</v>
      </c>
      <c r="E237" s="21" t="s">
        <v>2837</v>
      </c>
      <c r="F237" s="23" t="s">
        <v>2836</v>
      </c>
      <c r="G237" s="38">
        <v>41639</v>
      </c>
      <c r="H237" s="37">
        <v>-550592.39</v>
      </c>
      <c r="I237" s="21"/>
    </row>
    <row r="238" spans="3:9">
      <c r="C238" s="29" t="s">
        <v>1678</v>
      </c>
      <c r="D238" s="29" t="s">
        <v>23</v>
      </c>
      <c r="E238" s="21" t="s">
        <v>24</v>
      </c>
      <c r="F238" s="23" t="s">
        <v>24</v>
      </c>
      <c r="G238" s="31">
        <v>41628</v>
      </c>
      <c r="H238" s="32">
        <v>-5490105.0899999999</v>
      </c>
      <c r="I238" s="21"/>
    </row>
    <row r="239" spans="3:9">
      <c r="C239" s="29" t="s">
        <v>1678</v>
      </c>
      <c r="D239" s="29" t="s">
        <v>23</v>
      </c>
      <c r="E239" s="21">
        <v>0</v>
      </c>
      <c r="F239" s="23" t="s">
        <v>24</v>
      </c>
      <c r="G239" s="31">
        <v>41628</v>
      </c>
      <c r="H239" s="32">
        <v>2731258.31</v>
      </c>
      <c r="I239" s="21"/>
    </row>
    <row r="240" spans="3:9">
      <c r="C240" s="33" t="s">
        <v>2839</v>
      </c>
      <c r="D240" s="37" t="s">
        <v>2838</v>
      </c>
      <c r="E240" s="21" t="s">
        <v>2841</v>
      </c>
      <c r="F240" s="23" t="s">
        <v>2840</v>
      </c>
      <c r="G240" s="38">
        <v>41435</v>
      </c>
      <c r="H240" s="37">
        <v>-11626.6</v>
      </c>
      <c r="I240" s="21"/>
    </row>
    <row r="241" spans="3:9">
      <c r="C241" s="33" t="s">
        <v>21177</v>
      </c>
      <c r="D241" s="37" t="s">
        <v>21970</v>
      </c>
      <c r="E241" s="21" t="e">
        <v>#N/A</v>
      </c>
      <c r="F241" s="23" t="e">
        <v>#N/A</v>
      </c>
      <c r="G241" s="38">
        <v>44753</v>
      </c>
      <c r="H241" s="37">
        <v>-236000</v>
      </c>
      <c r="I241" s="21"/>
    </row>
    <row r="242" spans="3:9">
      <c r="C242" s="33" t="s">
        <v>2843</v>
      </c>
      <c r="D242" s="37" t="s">
        <v>2842</v>
      </c>
      <c r="E242" s="21" t="s">
        <v>2844</v>
      </c>
      <c r="F242" s="23" t="s">
        <v>2803</v>
      </c>
      <c r="G242" s="38">
        <v>41556</v>
      </c>
      <c r="H242" s="37">
        <v>-506119.06</v>
      </c>
      <c r="I242" s="21"/>
    </row>
    <row r="243" spans="3:9">
      <c r="C243" s="33" t="s">
        <v>9211</v>
      </c>
      <c r="D243" s="33" t="s">
        <v>9210</v>
      </c>
      <c r="E243" s="21" t="s">
        <v>11699</v>
      </c>
      <c r="F243" s="23" t="s">
        <v>9212</v>
      </c>
      <c r="G243" s="38">
        <v>44474</v>
      </c>
      <c r="H243" s="37">
        <v>-2943270</v>
      </c>
      <c r="I243" s="21"/>
    </row>
    <row r="244" spans="3:9">
      <c r="C244" s="33" t="s">
        <v>17415</v>
      </c>
      <c r="D244" s="33" t="s">
        <v>17414</v>
      </c>
      <c r="E244" s="21" t="s">
        <v>706</v>
      </c>
      <c r="F244" s="23" t="s">
        <v>20331</v>
      </c>
      <c r="G244" s="35">
        <v>44739</v>
      </c>
      <c r="H244" s="36">
        <v>-342136.67</v>
      </c>
      <c r="I244" s="21"/>
    </row>
    <row r="245" spans="3:9">
      <c r="C245" s="33" t="s">
        <v>9214</v>
      </c>
      <c r="D245" s="33" t="s">
        <v>9213</v>
      </c>
      <c r="E245" s="21" t="s">
        <v>708</v>
      </c>
      <c r="F245" s="23" t="s">
        <v>9215</v>
      </c>
      <c r="G245" s="35">
        <v>41969</v>
      </c>
      <c r="H245" s="36">
        <v>77812.84</v>
      </c>
      <c r="I245" s="21"/>
    </row>
    <row r="246" spans="3:9">
      <c r="C246" s="33" t="s">
        <v>9214</v>
      </c>
      <c r="D246" s="33" t="s">
        <v>9213</v>
      </c>
      <c r="E246" s="21" t="s">
        <v>709</v>
      </c>
      <c r="F246" s="23" t="s">
        <v>20333</v>
      </c>
      <c r="G246" s="35">
        <v>42373</v>
      </c>
      <c r="H246" s="36">
        <v>-77812.84</v>
      </c>
      <c r="I246" s="21"/>
    </row>
    <row r="247" spans="3:9">
      <c r="C247" s="33" t="s">
        <v>2846</v>
      </c>
      <c r="D247" s="37" t="s">
        <v>2845</v>
      </c>
      <c r="E247" s="21" t="s">
        <v>2744</v>
      </c>
      <c r="F247" s="23" t="s">
        <v>2743</v>
      </c>
      <c r="G247" s="38">
        <v>41639</v>
      </c>
      <c r="H247" s="37">
        <v>-6000</v>
      </c>
      <c r="I247" s="21"/>
    </row>
    <row r="248" spans="3:9">
      <c r="C248" s="33" t="s">
        <v>2846</v>
      </c>
      <c r="D248" s="37" t="s">
        <v>2845</v>
      </c>
      <c r="E248" s="21" t="s">
        <v>2847</v>
      </c>
      <c r="F248" s="23" t="s">
        <v>2751</v>
      </c>
      <c r="G248" s="38">
        <v>42242</v>
      </c>
      <c r="H248" s="37">
        <v>-8000</v>
      </c>
      <c r="I248" s="21"/>
    </row>
    <row r="249" spans="3:9">
      <c r="C249" s="33" t="s">
        <v>2846</v>
      </c>
      <c r="D249" s="37" t="s">
        <v>2845</v>
      </c>
      <c r="E249" s="21" t="s">
        <v>2848</v>
      </c>
      <c r="F249" s="23" t="s">
        <v>2751</v>
      </c>
      <c r="G249" s="38">
        <v>42243</v>
      </c>
      <c r="H249" s="37">
        <v>-8000</v>
      </c>
      <c r="I249" s="21"/>
    </row>
    <row r="250" spans="3:9">
      <c r="C250" s="33" t="s">
        <v>2846</v>
      </c>
      <c r="D250" s="37" t="s">
        <v>2845</v>
      </c>
      <c r="E250" s="21" t="s">
        <v>2849</v>
      </c>
      <c r="F250" s="23" t="s">
        <v>2753</v>
      </c>
      <c r="G250" s="38">
        <v>42243</v>
      </c>
      <c r="H250" s="37">
        <v>-8000</v>
      </c>
      <c r="I250" s="21"/>
    </row>
    <row r="251" spans="3:9">
      <c r="C251" s="33" t="s">
        <v>9217</v>
      </c>
      <c r="D251" s="33" t="s">
        <v>9216</v>
      </c>
      <c r="E251" s="21" t="s">
        <v>325</v>
      </c>
      <c r="F251" s="23" t="s">
        <v>9218</v>
      </c>
      <c r="G251" s="35">
        <v>41637</v>
      </c>
      <c r="H251" s="36">
        <v>-1165433.44</v>
      </c>
      <c r="I251" s="21"/>
    </row>
    <row r="252" spans="3:9">
      <c r="C252" s="33" t="s">
        <v>9220</v>
      </c>
      <c r="D252" s="33" t="s">
        <v>9219</v>
      </c>
      <c r="E252" s="21" t="s">
        <v>710</v>
      </c>
      <c r="F252" s="23" t="s">
        <v>9221</v>
      </c>
      <c r="G252" s="35">
        <v>44533</v>
      </c>
      <c r="H252" s="36">
        <v>-1362520</v>
      </c>
      <c r="I252" s="21"/>
    </row>
    <row r="253" spans="3:9" ht="30">
      <c r="C253" s="33" t="s">
        <v>2851</v>
      </c>
      <c r="D253" s="37" t="s">
        <v>2850</v>
      </c>
      <c r="E253" s="21" t="s">
        <v>2853</v>
      </c>
      <c r="F253" s="23" t="s">
        <v>2852</v>
      </c>
      <c r="G253" s="38">
        <v>41999</v>
      </c>
      <c r="H253" s="37">
        <v>-1830</v>
      </c>
      <c r="I253" s="21"/>
    </row>
    <row r="254" spans="3:9" ht="30">
      <c r="C254" s="33" t="s">
        <v>2851</v>
      </c>
      <c r="D254" s="37" t="s">
        <v>2850</v>
      </c>
      <c r="E254" s="21" t="s">
        <v>2854</v>
      </c>
      <c r="F254" s="23" t="s">
        <v>2852</v>
      </c>
      <c r="G254" s="38">
        <v>41999</v>
      </c>
      <c r="H254" s="37">
        <v>-795</v>
      </c>
      <c r="I254" s="21"/>
    </row>
    <row r="255" spans="3:9" ht="30">
      <c r="C255" s="33" t="s">
        <v>2851</v>
      </c>
      <c r="D255" s="37" t="s">
        <v>2850</v>
      </c>
      <c r="E255" s="21" t="s">
        <v>2855</v>
      </c>
      <c r="F255" s="23" t="s">
        <v>2852</v>
      </c>
      <c r="G255" s="38">
        <v>41999</v>
      </c>
      <c r="H255" s="37">
        <v>-720</v>
      </c>
      <c r="I255" s="21"/>
    </row>
    <row r="256" spans="3:9" ht="30">
      <c r="C256" s="33" t="s">
        <v>2851</v>
      </c>
      <c r="D256" s="37" t="s">
        <v>2850</v>
      </c>
      <c r="E256" s="21" t="s">
        <v>2856</v>
      </c>
      <c r="F256" s="23" t="s">
        <v>2852</v>
      </c>
      <c r="G256" s="38">
        <v>41999</v>
      </c>
      <c r="H256" s="37">
        <v>-450</v>
      </c>
      <c r="I256" s="21"/>
    </row>
    <row r="257" spans="3:9" ht="30">
      <c r="C257" s="33" t="s">
        <v>2851</v>
      </c>
      <c r="D257" s="37" t="s">
        <v>2850</v>
      </c>
      <c r="E257" s="21" t="s">
        <v>2857</v>
      </c>
      <c r="F257" s="23" t="s">
        <v>2852</v>
      </c>
      <c r="G257" s="38">
        <v>41999</v>
      </c>
      <c r="H257" s="37">
        <v>-8590.41</v>
      </c>
      <c r="I257" s="21"/>
    </row>
    <row r="258" spans="3:9">
      <c r="C258" s="33" t="s">
        <v>9223</v>
      </c>
      <c r="D258" s="33" t="s">
        <v>9222</v>
      </c>
      <c r="E258" s="21" t="s">
        <v>11702</v>
      </c>
      <c r="F258" s="23" t="s">
        <v>9224</v>
      </c>
      <c r="G258" s="38">
        <v>44557</v>
      </c>
      <c r="H258" s="37">
        <v>-1532582.62</v>
      </c>
      <c r="I258" s="21"/>
    </row>
    <row r="259" spans="3:9">
      <c r="C259" s="29" t="s">
        <v>20963</v>
      </c>
      <c r="D259" s="29" t="s">
        <v>20962</v>
      </c>
      <c r="E259" s="21" t="e">
        <v>#N/A</v>
      </c>
      <c r="F259" s="23" t="e">
        <v>#N/A</v>
      </c>
      <c r="G259" s="31">
        <v>44750</v>
      </c>
      <c r="H259" s="32">
        <v>-236000</v>
      </c>
      <c r="I259" s="21"/>
    </row>
    <row r="260" spans="3:9">
      <c r="C260" s="33" t="s">
        <v>9226</v>
      </c>
      <c r="D260" s="33" t="s">
        <v>9225</v>
      </c>
      <c r="E260" s="21" t="s">
        <v>11705</v>
      </c>
      <c r="F260" s="23" t="s">
        <v>9017</v>
      </c>
      <c r="G260" s="38">
        <v>41087</v>
      </c>
      <c r="H260" s="37">
        <v>-2842253</v>
      </c>
      <c r="I260" s="21"/>
    </row>
    <row r="261" spans="3:9">
      <c r="C261" s="29" t="s">
        <v>20966</v>
      </c>
      <c r="D261" s="29" t="s">
        <v>20965</v>
      </c>
      <c r="E261" s="21" t="e">
        <v>#N/A</v>
      </c>
      <c r="F261" s="23" t="e">
        <v>#N/A</v>
      </c>
      <c r="G261" s="31">
        <v>44770</v>
      </c>
      <c r="H261" s="32">
        <v>-318600</v>
      </c>
      <c r="I261" s="21"/>
    </row>
    <row r="262" spans="3:9" ht="30">
      <c r="C262" s="33" t="s">
        <v>2859</v>
      </c>
      <c r="D262" s="37" t="s">
        <v>2858</v>
      </c>
      <c r="E262" s="21" t="s">
        <v>2861</v>
      </c>
      <c r="F262" s="23" t="s">
        <v>2860</v>
      </c>
      <c r="G262" s="38">
        <v>41745</v>
      </c>
      <c r="H262" s="37">
        <v>-34194.870000000003</v>
      </c>
      <c r="I262" s="21"/>
    </row>
    <row r="263" spans="3:9">
      <c r="C263" s="33" t="s">
        <v>9229</v>
      </c>
      <c r="D263" s="33" t="s">
        <v>9228</v>
      </c>
      <c r="E263" s="21" t="s">
        <v>712</v>
      </c>
      <c r="F263" s="23" t="s">
        <v>9230</v>
      </c>
      <c r="G263" s="35">
        <v>41716</v>
      </c>
      <c r="H263" s="36">
        <v>-2315520</v>
      </c>
      <c r="I263" s="21"/>
    </row>
    <row r="264" spans="3:9">
      <c r="C264" s="33" t="s">
        <v>9232</v>
      </c>
      <c r="D264" s="33" t="s">
        <v>9231</v>
      </c>
      <c r="E264" s="21" t="s">
        <v>714</v>
      </c>
      <c r="F264" s="23" t="s">
        <v>9233</v>
      </c>
      <c r="G264" s="35">
        <v>41492</v>
      </c>
      <c r="H264" s="36">
        <v>-3150</v>
      </c>
      <c r="I264" s="21"/>
    </row>
    <row r="265" spans="3:9">
      <c r="C265" s="33" t="s">
        <v>9236</v>
      </c>
      <c r="D265" s="33" t="s">
        <v>9235</v>
      </c>
      <c r="E265" s="21" t="s">
        <v>19434</v>
      </c>
      <c r="F265" s="23" t="s">
        <v>9237</v>
      </c>
      <c r="G265" s="35">
        <v>41639</v>
      </c>
      <c r="H265" s="36">
        <v>-3202250.97</v>
      </c>
      <c r="I265" s="21"/>
    </row>
    <row r="266" spans="3:9">
      <c r="C266" s="33" t="s">
        <v>9236</v>
      </c>
      <c r="D266" s="33" t="s">
        <v>9235</v>
      </c>
      <c r="E266" s="21" t="s">
        <v>716</v>
      </c>
      <c r="F266" s="23" t="s">
        <v>9238</v>
      </c>
      <c r="G266" s="35">
        <v>41639</v>
      </c>
      <c r="H266" s="36">
        <v>-980382.31</v>
      </c>
      <c r="I266" s="21"/>
    </row>
    <row r="267" spans="3:9">
      <c r="C267" s="33" t="s">
        <v>9240</v>
      </c>
      <c r="D267" s="33" t="s">
        <v>9239</v>
      </c>
      <c r="E267" s="21" t="s">
        <v>1425</v>
      </c>
      <c r="F267" s="23" t="s">
        <v>9241</v>
      </c>
      <c r="G267" s="38">
        <v>44557</v>
      </c>
      <c r="H267" s="37">
        <v>-3165027.1</v>
      </c>
      <c r="I267" s="21"/>
    </row>
    <row r="268" spans="3:9">
      <c r="C268" s="33" t="s">
        <v>9243</v>
      </c>
      <c r="D268" s="33" t="s">
        <v>9242</v>
      </c>
      <c r="E268" s="21" t="s">
        <v>11708</v>
      </c>
      <c r="F268" s="23" t="s">
        <v>9244</v>
      </c>
      <c r="G268" s="38">
        <v>44594</v>
      </c>
      <c r="H268" s="37">
        <v>-677644.2</v>
      </c>
      <c r="I268" s="21"/>
    </row>
    <row r="269" spans="3:9" ht="30">
      <c r="C269" s="33" t="s">
        <v>9246</v>
      </c>
      <c r="D269" s="33" t="s">
        <v>9245</v>
      </c>
      <c r="E269" s="21" t="s">
        <v>27</v>
      </c>
      <c r="F269" s="23" t="s">
        <v>9028</v>
      </c>
      <c r="G269" s="38">
        <v>42004</v>
      </c>
      <c r="H269" s="37">
        <v>-103500</v>
      </c>
      <c r="I269" s="21"/>
    </row>
    <row r="270" spans="3:9">
      <c r="C270" s="29" t="s">
        <v>1679</v>
      </c>
      <c r="D270" s="29" t="s">
        <v>25</v>
      </c>
      <c r="E270" s="21" t="s">
        <v>26</v>
      </c>
      <c r="F270" s="23" t="s">
        <v>26</v>
      </c>
      <c r="G270" s="31">
        <v>42571</v>
      </c>
      <c r="H270" s="32">
        <v>-45194</v>
      </c>
      <c r="I270" s="21"/>
    </row>
    <row r="271" spans="3:9">
      <c r="C271" s="29" t="s">
        <v>1679</v>
      </c>
      <c r="D271" s="29" t="s">
        <v>25</v>
      </c>
      <c r="E271" s="21" t="s">
        <v>27</v>
      </c>
      <c r="F271" s="23" t="s">
        <v>27</v>
      </c>
      <c r="G271" s="31">
        <v>42572</v>
      </c>
      <c r="H271" s="32">
        <v>-168740</v>
      </c>
      <c r="I271" s="21"/>
    </row>
    <row r="272" spans="3:9">
      <c r="C272" s="29" t="s">
        <v>1679</v>
      </c>
      <c r="D272" s="29" t="s">
        <v>25</v>
      </c>
      <c r="E272" s="21" t="s">
        <v>28</v>
      </c>
      <c r="F272" s="23" t="s">
        <v>28</v>
      </c>
      <c r="G272" s="31">
        <v>42572</v>
      </c>
      <c r="H272" s="32">
        <v>-28320</v>
      </c>
      <c r="I272" s="21"/>
    </row>
    <row r="273" spans="3:9">
      <c r="C273" s="29" t="s">
        <v>1679</v>
      </c>
      <c r="D273" s="29" t="s">
        <v>25</v>
      </c>
      <c r="E273" s="21" t="s">
        <v>29</v>
      </c>
      <c r="F273" s="23" t="s">
        <v>29</v>
      </c>
      <c r="G273" s="31">
        <v>42573</v>
      </c>
      <c r="H273" s="32">
        <v>-35754</v>
      </c>
      <c r="I273" s="21"/>
    </row>
    <row r="274" spans="3:9">
      <c r="C274" s="29" t="s">
        <v>1679</v>
      </c>
      <c r="D274" s="29" t="s">
        <v>25</v>
      </c>
      <c r="E274" s="21" t="s">
        <v>30</v>
      </c>
      <c r="F274" s="23" t="s">
        <v>30</v>
      </c>
      <c r="G274" s="31">
        <v>42576</v>
      </c>
      <c r="H274" s="32">
        <v>-28320</v>
      </c>
      <c r="I274" s="21"/>
    </row>
    <row r="275" spans="3:9">
      <c r="C275" s="29" t="s">
        <v>1679</v>
      </c>
      <c r="D275" s="29" t="s">
        <v>25</v>
      </c>
      <c r="E275" s="21" t="s">
        <v>31</v>
      </c>
      <c r="F275" s="23" t="s">
        <v>31</v>
      </c>
      <c r="G275" s="31">
        <v>42580</v>
      </c>
      <c r="H275" s="32">
        <v>-30680</v>
      </c>
      <c r="I275" s="21"/>
    </row>
    <row r="276" spans="3:9">
      <c r="C276" s="29" t="s">
        <v>1679</v>
      </c>
      <c r="D276" s="29" t="s">
        <v>25</v>
      </c>
      <c r="E276" s="21" t="s">
        <v>32</v>
      </c>
      <c r="F276" s="23" t="s">
        <v>32</v>
      </c>
      <c r="G276" s="31">
        <v>42612</v>
      </c>
      <c r="H276" s="32">
        <v>-28320</v>
      </c>
      <c r="I276" s="21"/>
    </row>
    <row r="277" spans="3:9">
      <c r="C277" s="29" t="s">
        <v>1679</v>
      </c>
      <c r="D277" s="29" t="s">
        <v>25</v>
      </c>
      <c r="E277" s="21" t="s">
        <v>33</v>
      </c>
      <c r="F277" s="23" t="s">
        <v>33</v>
      </c>
      <c r="G277" s="31">
        <v>42625</v>
      </c>
      <c r="H277" s="32">
        <v>-28320</v>
      </c>
      <c r="I277" s="21"/>
    </row>
    <row r="278" spans="3:9">
      <c r="C278" s="29" t="s">
        <v>1679</v>
      </c>
      <c r="D278" s="29" t="s">
        <v>25</v>
      </c>
      <c r="E278" s="21" t="s">
        <v>34</v>
      </c>
      <c r="F278" s="23" t="s">
        <v>34</v>
      </c>
      <c r="G278" s="31">
        <v>42625</v>
      </c>
      <c r="H278" s="32">
        <v>-36580</v>
      </c>
      <c r="I278" s="21"/>
    </row>
    <row r="279" spans="3:9">
      <c r="C279" s="29" t="s">
        <v>1679</v>
      </c>
      <c r="D279" s="29" t="s">
        <v>25</v>
      </c>
      <c r="E279" s="21" t="s">
        <v>35</v>
      </c>
      <c r="F279" s="23" t="s">
        <v>35</v>
      </c>
      <c r="G279" s="31">
        <v>41800</v>
      </c>
      <c r="H279" s="32">
        <v>-16520</v>
      </c>
      <c r="I279" s="21"/>
    </row>
    <row r="280" spans="3:9">
      <c r="C280" s="29" t="s">
        <v>1680</v>
      </c>
      <c r="D280" s="29" t="s">
        <v>36</v>
      </c>
      <c r="E280" s="21" t="s">
        <v>37</v>
      </c>
      <c r="F280" s="23" t="s">
        <v>37</v>
      </c>
      <c r="G280" s="31">
        <v>41813</v>
      </c>
      <c r="H280" s="32">
        <v>-29500</v>
      </c>
      <c r="I280" s="21"/>
    </row>
    <row r="281" spans="3:9" ht="30">
      <c r="C281" s="33" t="s">
        <v>2863</v>
      </c>
      <c r="D281" s="37" t="s">
        <v>2862</v>
      </c>
      <c r="E281" s="21" t="s">
        <v>2865</v>
      </c>
      <c r="F281" s="23" t="s">
        <v>2864</v>
      </c>
      <c r="G281" s="38">
        <v>42068</v>
      </c>
      <c r="H281" s="37">
        <v>-16191</v>
      </c>
      <c r="I281" s="21"/>
    </row>
    <row r="282" spans="3:9">
      <c r="C282" s="33" t="s">
        <v>9248</v>
      </c>
      <c r="D282" s="33" t="s">
        <v>9247</v>
      </c>
      <c r="E282" s="21" t="s">
        <v>20772</v>
      </c>
      <c r="F282" s="23" t="s">
        <v>9249</v>
      </c>
      <c r="G282" s="38">
        <v>44470</v>
      </c>
      <c r="H282" s="37">
        <v>-3500000</v>
      </c>
      <c r="I282" s="21"/>
    </row>
    <row r="283" spans="3:9">
      <c r="C283" s="33" t="s">
        <v>2867</v>
      </c>
      <c r="D283" s="37" t="s">
        <v>2866</v>
      </c>
      <c r="E283" s="21" t="s">
        <v>2868</v>
      </c>
      <c r="F283" s="23" t="s">
        <v>2751</v>
      </c>
      <c r="G283" s="38">
        <v>42242</v>
      </c>
      <c r="H283" s="37">
        <v>-8000</v>
      </c>
      <c r="I283" s="21"/>
    </row>
    <row r="284" spans="3:9">
      <c r="C284" s="33" t="s">
        <v>2867</v>
      </c>
      <c r="D284" s="37" t="s">
        <v>2866</v>
      </c>
      <c r="E284" s="21" t="s">
        <v>2778</v>
      </c>
      <c r="F284" s="23" t="s">
        <v>2777</v>
      </c>
      <c r="G284" s="38">
        <v>42243</v>
      </c>
      <c r="H284" s="37">
        <v>-8000</v>
      </c>
      <c r="I284" s="21"/>
    </row>
    <row r="285" spans="3:9">
      <c r="C285" s="33" t="s">
        <v>2867</v>
      </c>
      <c r="D285" s="37" t="s">
        <v>2866</v>
      </c>
      <c r="E285" s="21" t="s">
        <v>2869</v>
      </c>
      <c r="F285" s="23" t="s">
        <v>2753</v>
      </c>
      <c r="G285" s="38">
        <v>42243</v>
      </c>
      <c r="H285" s="37">
        <v>-8000</v>
      </c>
      <c r="I285" s="21"/>
    </row>
    <row r="286" spans="3:9">
      <c r="C286" s="33" t="s">
        <v>9251</v>
      </c>
      <c r="D286" s="33" t="s">
        <v>9250</v>
      </c>
      <c r="E286" s="21" t="s">
        <v>718</v>
      </c>
      <c r="F286" s="23" t="s">
        <v>9252</v>
      </c>
      <c r="G286" s="35">
        <v>44469</v>
      </c>
      <c r="H286" s="36">
        <v>-5173500</v>
      </c>
      <c r="I286" s="21"/>
    </row>
    <row r="287" spans="3:9">
      <c r="C287" s="33" t="s">
        <v>2871</v>
      </c>
      <c r="D287" s="37" t="s">
        <v>2870</v>
      </c>
      <c r="E287" s="21" t="s">
        <v>2872</v>
      </c>
      <c r="F287" s="23" t="s">
        <v>9017</v>
      </c>
      <c r="G287" s="38">
        <v>40672</v>
      </c>
      <c r="H287" s="37">
        <v>-1500</v>
      </c>
      <c r="I287" s="21"/>
    </row>
    <row r="288" spans="3:9">
      <c r="C288" s="33" t="s">
        <v>9254</v>
      </c>
      <c r="D288" s="33" t="s">
        <v>9253</v>
      </c>
      <c r="E288" s="21" t="s">
        <v>719</v>
      </c>
      <c r="F288" s="23" t="s">
        <v>9255</v>
      </c>
      <c r="G288" s="35">
        <v>44470</v>
      </c>
      <c r="H288" s="36">
        <v>-1891559.6</v>
      </c>
      <c r="I288" s="21"/>
    </row>
    <row r="289" spans="3:9">
      <c r="C289" s="33" t="s">
        <v>9257</v>
      </c>
      <c r="D289" s="33" t="s">
        <v>9256</v>
      </c>
      <c r="E289" s="21" t="s">
        <v>720</v>
      </c>
      <c r="F289" s="23" t="s">
        <v>9258</v>
      </c>
      <c r="G289" s="35">
        <v>44474</v>
      </c>
      <c r="H289" s="36">
        <v>-706602</v>
      </c>
      <c r="I289" s="21"/>
    </row>
    <row r="290" spans="3:9">
      <c r="C290" s="33" t="s">
        <v>9260</v>
      </c>
      <c r="D290" s="33" t="s">
        <v>9259</v>
      </c>
      <c r="E290" s="21" t="s">
        <v>11711</v>
      </c>
      <c r="F290" s="23" t="s">
        <v>9261</v>
      </c>
      <c r="G290" s="38">
        <v>43769</v>
      </c>
      <c r="H290" s="37">
        <v>-6708425.29</v>
      </c>
      <c r="I290" s="21"/>
    </row>
    <row r="291" spans="3:9" ht="30">
      <c r="C291" s="33" t="s">
        <v>2874</v>
      </c>
      <c r="D291" s="37" t="s">
        <v>2873</v>
      </c>
      <c r="E291" s="21" t="s">
        <v>2876</v>
      </c>
      <c r="F291" s="23" t="s">
        <v>2875</v>
      </c>
      <c r="G291" s="38">
        <v>41215</v>
      </c>
      <c r="H291" s="37">
        <v>-37221.93</v>
      </c>
      <c r="I291" s="21"/>
    </row>
    <row r="292" spans="3:9">
      <c r="C292" s="29" t="s">
        <v>20969</v>
      </c>
      <c r="D292" s="29" t="s">
        <v>20968</v>
      </c>
      <c r="E292" s="21" t="e">
        <v>#N/A</v>
      </c>
      <c r="F292" s="23" t="e">
        <v>#N/A</v>
      </c>
      <c r="G292" s="31">
        <v>44770</v>
      </c>
      <c r="H292" s="32">
        <v>-123900</v>
      </c>
      <c r="I292" s="21"/>
    </row>
    <row r="293" spans="3:9" ht="30">
      <c r="C293" s="33" t="s">
        <v>2878</v>
      </c>
      <c r="D293" s="37" t="s">
        <v>2877</v>
      </c>
      <c r="E293" s="21" t="s">
        <v>2880</v>
      </c>
      <c r="F293" s="23" t="s">
        <v>2879</v>
      </c>
      <c r="G293" s="38">
        <v>42004</v>
      </c>
      <c r="H293" s="37">
        <v>-37766.400000000001</v>
      </c>
      <c r="I293" s="21"/>
    </row>
    <row r="294" spans="3:9">
      <c r="C294" s="33" t="s">
        <v>9263</v>
      </c>
      <c r="D294" s="33" t="s">
        <v>9262</v>
      </c>
      <c r="E294" s="21" t="s">
        <v>11714</v>
      </c>
      <c r="F294" s="23" t="s">
        <v>3480</v>
      </c>
      <c r="G294" s="38">
        <v>42299</v>
      </c>
      <c r="H294" s="37">
        <v>-16000</v>
      </c>
      <c r="I294" s="21"/>
    </row>
    <row r="295" spans="3:9">
      <c r="C295" s="33" t="s">
        <v>2882</v>
      </c>
      <c r="D295" s="37" t="s">
        <v>2881</v>
      </c>
      <c r="E295" s="21" t="s">
        <v>2884</v>
      </c>
      <c r="F295" s="23" t="s">
        <v>2883</v>
      </c>
      <c r="G295" s="38">
        <v>43882</v>
      </c>
      <c r="H295" s="37">
        <v>-35302.769999999997</v>
      </c>
      <c r="I295" s="21"/>
    </row>
    <row r="296" spans="3:9" ht="30">
      <c r="C296" s="33" t="s">
        <v>2886</v>
      </c>
      <c r="D296" s="37" t="s">
        <v>2885</v>
      </c>
      <c r="E296" s="21" t="s">
        <v>2888</v>
      </c>
      <c r="F296" s="23" t="s">
        <v>2887</v>
      </c>
      <c r="G296" s="38">
        <v>42004</v>
      </c>
      <c r="H296" s="37">
        <v>-56391.54</v>
      </c>
      <c r="I296" s="21"/>
    </row>
    <row r="297" spans="3:9">
      <c r="C297" s="33" t="s">
        <v>2890</v>
      </c>
      <c r="D297" s="37" t="s">
        <v>2889</v>
      </c>
      <c r="E297" s="21" t="s">
        <v>2892</v>
      </c>
      <c r="F297" s="23" t="s">
        <v>2891</v>
      </c>
      <c r="G297" s="38">
        <v>41985</v>
      </c>
      <c r="H297" s="37">
        <v>-140930.69</v>
      </c>
      <c r="I297" s="21"/>
    </row>
    <row r="298" spans="3:9">
      <c r="C298" s="29" t="s">
        <v>1681</v>
      </c>
      <c r="D298" s="29" t="s">
        <v>38</v>
      </c>
      <c r="E298" s="21" t="s">
        <v>39</v>
      </c>
      <c r="F298" s="23" t="s">
        <v>9017</v>
      </c>
      <c r="G298" s="31">
        <v>40786</v>
      </c>
      <c r="H298" s="32">
        <v>-15000</v>
      </c>
      <c r="I298" s="21"/>
    </row>
    <row r="299" spans="3:9">
      <c r="C299" s="33" t="s">
        <v>21179</v>
      </c>
      <c r="D299" s="37" t="s">
        <v>21971</v>
      </c>
      <c r="E299" s="21" t="e">
        <v>#N/A</v>
      </c>
      <c r="F299" s="23" t="e">
        <v>#N/A</v>
      </c>
      <c r="G299" s="38">
        <v>44748</v>
      </c>
      <c r="H299" s="37">
        <v>-30000</v>
      </c>
      <c r="I299" s="21"/>
    </row>
    <row r="300" spans="3:9">
      <c r="C300" s="33" t="s">
        <v>21540</v>
      </c>
      <c r="D300" s="33" t="s">
        <v>21539</v>
      </c>
      <c r="E300" s="21" t="s">
        <v>722</v>
      </c>
      <c r="F300" s="23" t="e">
        <v>#N/A</v>
      </c>
      <c r="G300" s="35">
        <v>44769</v>
      </c>
      <c r="H300" s="36">
        <v>-106200</v>
      </c>
      <c r="I300" s="21"/>
    </row>
    <row r="301" spans="3:9">
      <c r="C301" s="33" t="s">
        <v>9266</v>
      </c>
      <c r="D301" s="33" t="s">
        <v>9265</v>
      </c>
      <c r="E301" s="21" t="s">
        <v>19435</v>
      </c>
      <c r="F301" s="23" t="s">
        <v>9267</v>
      </c>
      <c r="G301" s="35">
        <v>44557</v>
      </c>
      <c r="H301" s="36">
        <v>-2688841.94</v>
      </c>
      <c r="I301" s="21"/>
    </row>
    <row r="302" spans="3:9">
      <c r="C302" s="33" t="s">
        <v>21181</v>
      </c>
      <c r="D302" s="37" t="s">
        <v>21972</v>
      </c>
      <c r="E302" s="21" t="e">
        <v>#N/A</v>
      </c>
      <c r="F302" s="23" t="e">
        <v>#N/A</v>
      </c>
      <c r="G302" s="38">
        <v>44750</v>
      </c>
      <c r="H302" s="37">
        <v>-118000</v>
      </c>
      <c r="I302" s="21"/>
    </row>
    <row r="303" spans="3:9">
      <c r="C303" s="33" t="s">
        <v>9269</v>
      </c>
      <c r="D303" s="33" t="s">
        <v>9268</v>
      </c>
      <c r="E303" s="21" t="s">
        <v>19435</v>
      </c>
      <c r="F303" s="23" t="s">
        <v>9270</v>
      </c>
      <c r="G303" s="35">
        <v>44470</v>
      </c>
      <c r="H303" s="36">
        <v>-1370715.07</v>
      </c>
      <c r="I303" s="21"/>
    </row>
    <row r="304" spans="3:9" ht="30">
      <c r="C304" s="33" t="s">
        <v>2894</v>
      </c>
      <c r="D304" s="37" t="s">
        <v>2893</v>
      </c>
      <c r="E304" s="21" t="s">
        <v>2896</v>
      </c>
      <c r="F304" s="23" t="s">
        <v>2895</v>
      </c>
      <c r="G304" s="38">
        <v>42117</v>
      </c>
      <c r="H304" s="37">
        <v>-50000</v>
      </c>
      <c r="I304" s="21"/>
    </row>
    <row r="305" spans="3:9">
      <c r="C305" s="33" t="s">
        <v>17439</v>
      </c>
      <c r="D305" s="33" t="s">
        <v>17438</v>
      </c>
      <c r="E305" s="21" t="s">
        <v>723</v>
      </c>
      <c r="F305" s="23" t="s">
        <v>20334</v>
      </c>
      <c r="G305" s="35">
        <v>44739</v>
      </c>
      <c r="H305" s="36">
        <v>-176089.21</v>
      </c>
      <c r="I305" s="21"/>
    </row>
    <row r="306" spans="3:9">
      <c r="C306" s="33" t="s">
        <v>2898</v>
      </c>
      <c r="D306" s="37" t="s">
        <v>2897</v>
      </c>
      <c r="E306" s="21" t="s">
        <v>2736</v>
      </c>
      <c r="F306" s="23" t="s">
        <v>2735</v>
      </c>
      <c r="G306" s="38">
        <v>42641</v>
      </c>
      <c r="H306" s="37">
        <v>-30000</v>
      </c>
      <c r="I306" s="21"/>
    </row>
    <row r="307" spans="3:9">
      <c r="C307" s="33" t="s">
        <v>9272</v>
      </c>
      <c r="D307" s="33" t="s">
        <v>9271</v>
      </c>
      <c r="E307" s="21" t="s">
        <v>1495</v>
      </c>
      <c r="F307" s="23" t="s">
        <v>9273</v>
      </c>
      <c r="G307" s="35">
        <v>41939</v>
      </c>
      <c r="H307" s="36">
        <v>-300000</v>
      </c>
      <c r="I307" s="21"/>
    </row>
    <row r="308" spans="3:9">
      <c r="C308" s="33" t="s">
        <v>9272</v>
      </c>
      <c r="D308" s="33" t="s">
        <v>9271</v>
      </c>
      <c r="E308" s="21" t="s">
        <v>1496</v>
      </c>
      <c r="F308" s="23" t="s">
        <v>9274</v>
      </c>
      <c r="G308" s="35">
        <v>41941</v>
      </c>
      <c r="H308" s="36">
        <v>-300000</v>
      </c>
      <c r="I308" s="21"/>
    </row>
    <row r="309" spans="3:9">
      <c r="C309" s="29" t="s">
        <v>20972</v>
      </c>
      <c r="D309" s="29" t="s">
        <v>20971</v>
      </c>
      <c r="E309" s="21" t="e">
        <v>#N/A</v>
      </c>
      <c r="F309" s="23" t="e">
        <v>#N/A</v>
      </c>
      <c r="G309" s="31">
        <v>44750</v>
      </c>
      <c r="H309" s="32">
        <v>-236000</v>
      </c>
      <c r="I309" s="21"/>
    </row>
    <row r="310" spans="3:9">
      <c r="C310" s="33" t="s">
        <v>21183</v>
      </c>
      <c r="D310" s="37" t="s">
        <v>21973</v>
      </c>
      <c r="E310" s="21" t="e">
        <v>#N/A</v>
      </c>
      <c r="F310" s="23" t="e">
        <v>#N/A</v>
      </c>
      <c r="G310" s="38">
        <v>44748</v>
      </c>
      <c r="H310" s="37">
        <v>-20000</v>
      </c>
      <c r="I310" s="21"/>
    </row>
    <row r="311" spans="3:9">
      <c r="C311" s="33" t="s">
        <v>8846</v>
      </c>
      <c r="D311" s="33" t="s">
        <v>8845</v>
      </c>
      <c r="E311" s="21" t="s">
        <v>19397</v>
      </c>
      <c r="F311" s="23" t="s">
        <v>8847</v>
      </c>
      <c r="G311" s="35">
        <v>41225</v>
      </c>
      <c r="H311" s="36">
        <v>-2000</v>
      </c>
      <c r="I311" s="21"/>
    </row>
    <row r="312" spans="3:9">
      <c r="C312" s="33" t="s">
        <v>8846</v>
      </c>
      <c r="D312" s="33" t="s">
        <v>8845</v>
      </c>
      <c r="E312" s="21" t="s">
        <v>1497</v>
      </c>
      <c r="F312" s="23" t="s">
        <v>7699</v>
      </c>
      <c r="G312" s="35">
        <v>41177</v>
      </c>
      <c r="H312" s="36">
        <v>-18000</v>
      </c>
      <c r="I312" s="21"/>
    </row>
    <row r="313" spans="3:9">
      <c r="C313" s="33" t="s">
        <v>9276</v>
      </c>
      <c r="D313" s="33" t="s">
        <v>9275</v>
      </c>
      <c r="E313" s="21" t="s">
        <v>1498</v>
      </c>
      <c r="F313" s="23" t="s">
        <v>9277</v>
      </c>
      <c r="G313" s="35">
        <v>41732</v>
      </c>
      <c r="H313" s="36">
        <v>-300000</v>
      </c>
      <c r="I313" s="21"/>
    </row>
    <row r="314" spans="3:9">
      <c r="C314" s="33" t="s">
        <v>9280</v>
      </c>
      <c r="D314" s="33" t="s">
        <v>9279</v>
      </c>
      <c r="E314" s="21" t="s">
        <v>1901</v>
      </c>
      <c r="F314" s="23" t="s">
        <v>9281</v>
      </c>
      <c r="G314" s="35">
        <v>44470</v>
      </c>
      <c r="H314" s="36">
        <v>-240000</v>
      </c>
      <c r="I314" s="21"/>
    </row>
    <row r="315" spans="3:9">
      <c r="C315" s="33" t="s">
        <v>9283</v>
      </c>
      <c r="D315" s="33" t="s">
        <v>9282</v>
      </c>
      <c r="E315" s="21" t="s">
        <v>1603</v>
      </c>
      <c r="F315" s="23" t="s">
        <v>9284</v>
      </c>
      <c r="G315" s="35">
        <v>44469</v>
      </c>
      <c r="H315" s="36">
        <v>-4686678</v>
      </c>
      <c r="I315" s="21"/>
    </row>
    <row r="316" spans="3:9">
      <c r="C316" s="33" t="s">
        <v>2900</v>
      </c>
      <c r="D316" s="37" t="s">
        <v>2899</v>
      </c>
      <c r="E316" s="21" t="s">
        <v>2901</v>
      </c>
      <c r="F316" s="23" t="s">
        <v>2791</v>
      </c>
      <c r="G316" s="38">
        <v>42611</v>
      </c>
      <c r="H316" s="37">
        <v>-29500</v>
      </c>
      <c r="I316" s="21"/>
    </row>
    <row r="317" spans="3:9" ht="30">
      <c r="C317" s="29" t="s">
        <v>1683</v>
      </c>
      <c r="D317" s="29" t="s">
        <v>42</v>
      </c>
      <c r="E317" s="21" t="s">
        <v>43</v>
      </c>
      <c r="F317" s="23" t="s">
        <v>19520</v>
      </c>
      <c r="G317" s="31">
        <v>42101</v>
      </c>
      <c r="H317" s="32">
        <v>-5181.2</v>
      </c>
      <c r="I317" s="21"/>
    </row>
    <row r="318" spans="3:9" ht="30">
      <c r="C318" s="29" t="s">
        <v>1683</v>
      </c>
      <c r="D318" s="29" t="s">
        <v>42</v>
      </c>
      <c r="E318" s="21" t="s">
        <v>44</v>
      </c>
      <c r="F318" s="23" t="s">
        <v>19520</v>
      </c>
      <c r="G318" s="31">
        <v>42101</v>
      </c>
      <c r="H318" s="32">
        <v>-5370</v>
      </c>
      <c r="I318" s="21"/>
    </row>
    <row r="319" spans="3:9" ht="30">
      <c r="C319" s="29" t="s">
        <v>1683</v>
      </c>
      <c r="D319" s="29" t="s">
        <v>42</v>
      </c>
      <c r="E319" s="21" t="s">
        <v>45</v>
      </c>
      <c r="F319" s="23" t="s">
        <v>19520</v>
      </c>
      <c r="G319" s="31">
        <v>42101</v>
      </c>
      <c r="H319" s="32">
        <v>-7222.6</v>
      </c>
      <c r="I319" s="21"/>
    </row>
    <row r="320" spans="3:9" ht="30">
      <c r="C320" s="29" t="s">
        <v>1683</v>
      </c>
      <c r="D320" s="29" t="s">
        <v>42</v>
      </c>
      <c r="E320" s="21" t="s">
        <v>46</v>
      </c>
      <c r="F320" s="23" t="s">
        <v>19520</v>
      </c>
      <c r="G320" s="31">
        <v>42101</v>
      </c>
      <c r="H320" s="32">
        <v>-7222.6</v>
      </c>
      <c r="I320" s="21"/>
    </row>
    <row r="321" spans="3:9" ht="30">
      <c r="C321" s="29" t="s">
        <v>1683</v>
      </c>
      <c r="D321" s="29" t="s">
        <v>42</v>
      </c>
      <c r="E321" s="21" t="s">
        <v>47</v>
      </c>
      <c r="F321" s="23" t="s">
        <v>19520</v>
      </c>
      <c r="G321" s="31">
        <v>42101</v>
      </c>
      <c r="H321" s="32">
        <v>-7222.6</v>
      </c>
      <c r="I321" s="21"/>
    </row>
    <row r="322" spans="3:9" ht="30">
      <c r="C322" s="29" t="s">
        <v>1683</v>
      </c>
      <c r="D322" s="29" t="s">
        <v>42</v>
      </c>
      <c r="E322" s="21" t="s">
        <v>48</v>
      </c>
      <c r="F322" s="23" t="s">
        <v>19520</v>
      </c>
      <c r="G322" s="31">
        <v>42101</v>
      </c>
      <c r="H322" s="32">
        <v>-7222.6</v>
      </c>
      <c r="I322" s="21"/>
    </row>
    <row r="323" spans="3:9">
      <c r="C323" s="33" t="s">
        <v>2903</v>
      </c>
      <c r="D323" s="37" t="s">
        <v>2902</v>
      </c>
      <c r="E323" s="21" t="s">
        <v>2904</v>
      </c>
      <c r="F323" s="23" t="s">
        <v>19984</v>
      </c>
      <c r="G323" s="38">
        <v>40970</v>
      </c>
      <c r="H323" s="37">
        <v>-49913.279999999999</v>
      </c>
      <c r="I323" s="21"/>
    </row>
    <row r="324" spans="3:9">
      <c r="C324" s="33" t="s">
        <v>9286</v>
      </c>
      <c r="D324" s="33" t="s">
        <v>9285</v>
      </c>
      <c r="E324" s="21" t="s">
        <v>1604</v>
      </c>
      <c r="F324" s="23" t="s">
        <v>9287</v>
      </c>
      <c r="G324" s="35">
        <v>41744</v>
      </c>
      <c r="H324" s="36">
        <v>-545394.31999999995</v>
      </c>
      <c r="I324" s="21"/>
    </row>
    <row r="325" spans="3:9">
      <c r="C325" s="33" t="s">
        <v>9286</v>
      </c>
      <c r="D325" s="33" t="s">
        <v>9285</v>
      </c>
      <c r="E325" s="21" t="s">
        <v>8972</v>
      </c>
      <c r="F325" s="23" t="s">
        <v>9287</v>
      </c>
      <c r="G325" s="38">
        <v>41744</v>
      </c>
      <c r="H325" s="37">
        <v>109078.86</v>
      </c>
      <c r="I325" s="21"/>
    </row>
    <row r="326" spans="3:9">
      <c r="C326" s="33" t="s">
        <v>9289</v>
      </c>
      <c r="D326" s="33" t="s">
        <v>9288</v>
      </c>
      <c r="E326" s="21" t="s">
        <v>725</v>
      </c>
      <c r="F326" s="23" t="s">
        <v>9290</v>
      </c>
      <c r="G326" s="35">
        <v>44473</v>
      </c>
      <c r="H326" s="36">
        <v>-1572264</v>
      </c>
      <c r="I326" s="21"/>
    </row>
    <row r="327" spans="3:9">
      <c r="C327" s="33" t="s">
        <v>2906</v>
      </c>
      <c r="D327" s="37" t="s">
        <v>2905</v>
      </c>
      <c r="E327" s="21" t="s">
        <v>2754</v>
      </c>
      <c r="F327" s="23" t="s">
        <v>2751</v>
      </c>
      <c r="G327" s="38">
        <v>42242</v>
      </c>
      <c r="H327" s="37">
        <v>-8000</v>
      </c>
      <c r="I327" s="21"/>
    </row>
    <row r="328" spans="3:9">
      <c r="C328" s="33" t="s">
        <v>2906</v>
      </c>
      <c r="D328" s="37" t="s">
        <v>2905</v>
      </c>
      <c r="E328" s="21" t="s">
        <v>2907</v>
      </c>
      <c r="F328" s="23" t="s">
        <v>2753</v>
      </c>
      <c r="G328" s="38">
        <v>42243</v>
      </c>
      <c r="H328" s="37">
        <v>-8000</v>
      </c>
      <c r="I328" s="21"/>
    </row>
    <row r="329" spans="3:9" ht="30">
      <c r="C329" s="33" t="s">
        <v>2909</v>
      </c>
      <c r="D329" s="37" t="s">
        <v>2908</v>
      </c>
      <c r="E329" s="21" t="s">
        <v>2911</v>
      </c>
      <c r="F329" s="23" t="s">
        <v>2910</v>
      </c>
      <c r="G329" s="38">
        <v>41103</v>
      </c>
      <c r="H329" s="37">
        <v>-4000</v>
      </c>
      <c r="I329" s="21"/>
    </row>
    <row r="330" spans="3:9" ht="30">
      <c r="C330" s="33" t="s">
        <v>2913</v>
      </c>
      <c r="D330" s="37" t="s">
        <v>2912</v>
      </c>
      <c r="E330" s="21" t="s">
        <v>2915</v>
      </c>
      <c r="F330" s="23" t="s">
        <v>2914</v>
      </c>
      <c r="G330" s="38">
        <v>42100</v>
      </c>
      <c r="H330" s="37">
        <v>-42000</v>
      </c>
      <c r="I330" s="21"/>
    </row>
    <row r="331" spans="3:9">
      <c r="C331" s="33" t="s">
        <v>14533</v>
      </c>
      <c r="D331" s="37" t="s">
        <v>14532</v>
      </c>
      <c r="E331" s="21" t="e">
        <v>#N/A</v>
      </c>
      <c r="F331" s="23" t="e">
        <v>#N/A</v>
      </c>
      <c r="G331" s="38">
        <v>44769</v>
      </c>
      <c r="H331" s="37">
        <v>-8000</v>
      </c>
      <c r="I331" s="21"/>
    </row>
    <row r="332" spans="3:9">
      <c r="C332" s="33" t="s">
        <v>2917</v>
      </c>
      <c r="D332" s="37" t="s">
        <v>2916</v>
      </c>
      <c r="E332" s="21" t="s">
        <v>2918</v>
      </c>
      <c r="F332" s="23" t="s">
        <v>19513</v>
      </c>
      <c r="G332" s="38">
        <v>40694</v>
      </c>
      <c r="H332" s="37">
        <v>-7787.26</v>
      </c>
      <c r="I332" s="21"/>
    </row>
    <row r="333" spans="3:9">
      <c r="C333" s="33" t="s">
        <v>2917</v>
      </c>
      <c r="D333" s="37" t="s">
        <v>2916</v>
      </c>
      <c r="E333" s="21" t="s">
        <v>2919</v>
      </c>
      <c r="F333" s="23" t="s">
        <v>19513</v>
      </c>
      <c r="G333" s="38">
        <v>40695</v>
      </c>
      <c r="H333" s="37">
        <v>-5814.49</v>
      </c>
      <c r="I333" s="21"/>
    </row>
    <row r="334" spans="3:9">
      <c r="C334" s="33" t="s">
        <v>2921</v>
      </c>
      <c r="D334" s="37" t="s">
        <v>2920</v>
      </c>
      <c r="E334" s="21" t="s">
        <v>0</v>
      </c>
      <c r="F334" s="23" t="s">
        <v>2922</v>
      </c>
      <c r="G334" s="38">
        <v>44256</v>
      </c>
      <c r="H334" s="37">
        <v>759159.32480309496</v>
      </c>
      <c r="I334" s="21"/>
    </row>
    <row r="335" spans="3:9">
      <c r="C335" s="33" t="s">
        <v>2924</v>
      </c>
      <c r="D335" s="37" t="s">
        <v>2923</v>
      </c>
      <c r="E335" s="21" t="s">
        <v>0</v>
      </c>
      <c r="F335" s="23" t="s">
        <v>2925</v>
      </c>
      <c r="G335" s="38">
        <v>42191</v>
      </c>
      <c r="H335" s="37">
        <v>268000</v>
      </c>
      <c r="I335" s="21"/>
    </row>
    <row r="336" spans="3:9">
      <c r="C336" s="33" t="s">
        <v>2924</v>
      </c>
      <c r="D336" s="37" t="s">
        <v>2923</v>
      </c>
      <c r="E336" s="21" t="s">
        <v>0</v>
      </c>
      <c r="F336" s="23" t="s">
        <v>2926</v>
      </c>
      <c r="G336" s="38">
        <v>42373</v>
      </c>
      <c r="H336" s="37">
        <v>-268000</v>
      </c>
      <c r="I336" s="21"/>
    </row>
    <row r="337" spans="3:9">
      <c r="C337" s="33" t="s">
        <v>2924</v>
      </c>
      <c r="D337" s="37" t="s">
        <v>2923</v>
      </c>
      <c r="E337" s="21" t="s">
        <v>0</v>
      </c>
      <c r="F337" s="23" t="s">
        <v>2926</v>
      </c>
      <c r="G337" s="38">
        <v>42373</v>
      </c>
      <c r="H337" s="37">
        <v>160000</v>
      </c>
      <c r="I337" s="21"/>
    </row>
    <row r="338" spans="3:9" ht="30">
      <c r="C338" s="33" t="s">
        <v>2928</v>
      </c>
      <c r="D338" s="37" t="s">
        <v>2927</v>
      </c>
      <c r="E338" s="21" t="s">
        <v>2930</v>
      </c>
      <c r="F338" s="23" t="s">
        <v>2929</v>
      </c>
      <c r="G338" s="38">
        <v>42004</v>
      </c>
      <c r="H338" s="37">
        <v>-76548.399999999994</v>
      </c>
      <c r="I338" s="21"/>
    </row>
    <row r="339" spans="3:9">
      <c r="C339" s="33" t="s">
        <v>9292</v>
      </c>
      <c r="D339" s="33" t="s">
        <v>9291</v>
      </c>
      <c r="E339" s="21" t="s">
        <v>11720</v>
      </c>
      <c r="F339" s="23" t="s">
        <v>20335</v>
      </c>
      <c r="G339" s="38">
        <v>41639</v>
      </c>
      <c r="H339" s="37">
        <v>-2051700</v>
      </c>
      <c r="I339" s="21"/>
    </row>
    <row r="340" spans="3:9" ht="30">
      <c r="C340" s="33" t="s">
        <v>2932</v>
      </c>
      <c r="D340" s="37" t="s">
        <v>2931</v>
      </c>
      <c r="E340" s="21" t="s">
        <v>2934</v>
      </c>
      <c r="F340" s="23" t="s">
        <v>2933</v>
      </c>
      <c r="G340" s="38">
        <v>42549</v>
      </c>
      <c r="H340" s="37">
        <v>-38100</v>
      </c>
      <c r="I340" s="21"/>
    </row>
    <row r="341" spans="3:9">
      <c r="C341" s="33" t="s">
        <v>2932</v>
      </c>
      <c r="D341" s="37" t="s">
        <v>2931</v>
      </c>
      <c r="E341" s="21" t="s">
        <v>2936</v>
      </c>
      <c r="F341" s="23" t="s">
        <v>2935</v>
      </c>
      <c r="G341" s="38">
        <v>42577</v>
      </c>
      <c r="H341" s="37">
        <v>-23100</v>
      </c>
      <c r="I341" s="21"/>
    </row>
    <row r="342" spans="3:9">
      <c r="C342" s="33" t="s">
        <v>2932</v>
      </c>
      <c r="D342" s="37" t="s">
        <v>2931</v>
      </c>
      <c r="E342" s="21" t="s">
        <v>2938</v>
      </c>
      <c r="F342" s="23" t="s">
        <v>2937</v>
      </c>
      <c r="G342" s="38">
        <v>42577</v>
      </c>
      <c r="H342" s="37">
        <v>-41800</v>
      </c>
      <c r="I342" s="21"/>
    </row>
    <row r="343" spans="3:9" ht="30">
      <c r="C343" s="33" t="s">
        <v>2932</v>
      </c>
      <c r="D343" s="37" t="s">
        <v>2931</v>
      </c>
      <c r="E343" s="21" t="s">
        <v>2940</v>
      </c>
      <c r="F343" s="23" t="s">
        <v>2939</v>
      </c>
      <c r="G343" s="38">
        <v>42600</v>
      </c>
      <c r="H343" s="37">
        <v>-16050</v>
      </c>
      <c r="I343" s="21"/>
    </row>
    <row r="344" spans="3:9" ht="30">
      <c r="C344" s="33" t="s">
        <v>2942</v>
      </c>
      <c r="D344" s="37" t="s">
        <v>2941</v>
      </c>
      <c r="E344" s="21" t="s">
        <v>2944</v>
      </c>
      <c r="F344" s="23" t="s">
        <v>2943</v>
      </c>
      <c r="G344" s="38">
        <v>43214</v>
      </c>
      <c r="H344" s="37">
        <v>-1650</v>
      </c>
      <c r="I344" s="21"/>
    </row>
    <row r="345" spans="3:9">
      <c r="C345" s="33" t="s">
        <v>2946</v>
      </c>
      <c r="D345" s="37" t="s">
        <v>2945</v>
      </c>
      <c r="E345" s="21" t="s">
        <v>2947</v>
      </c>
      <c r="F345" s="23" t="s">
        <v>2682</v>
      </c>
      <c r="G345" s="38">
        <v>42195</v>
      </c>
      <c r="H345" s="37">
        <v>-107812.5</v>
      </c>
      <c r="I345" s="21"/>
    </row>
    <row r="346" spans="3:9">
      <c r="C346" s="33" t="s">
        <v>2949</v>
      </c>
      <c r="D346" s="37" t="s">
        <v>2948</v>
      </c>
      <c r="E346" s="21" t="s">
        <v>2951</v>
      </c>
      <c r="F346" s="23" t="s">
        <v>2950</v>
      </c>
      <c r="G346" s="38">
        <v>42004</v>
      </c>
      <c r="H346" s="37">
        <v>-72589</v>
      </c>
      <c r="I346" s="21"/>
    </row>
    <row r="347" spans="3:9" ht="30">
      <c r="C347" s="33" t="s">
        <v>2953</v>
      </c>
      <c r="D347" s="37" t="s">
        <v>2952</v>
      </c>
      <c r="E347" s="21" t="s">
        <v>2969</v>
      </c>
      <c r="F347" s="23" t="s">
        <v>2968</v>
      </c>
      <c r="G347" s="38">
        <v>42305</v>
      </c>
      <c r="H347" s="37">
        <v>-7080</v>
      </c>
      <c r="I347" s="21"/>
    </row>
    <row r="348" spans="3:9" ht="30">
      <c r="C348" s="33" t="s">
        <v>2953</v>
      </c>
      <c r="D348" s="37" t="s">
        <v>2952</v>
      </c>
      <c r="E348" s="21" t="s">
        <v>2971</v>
      </c>
      <c r="F348" s="23" t="s">
        <v>2970</v>
      </c>
      <c r="G348" s="38">
        <v>42305</v>
      </c>
      <c r="H348" s="37">
        <v>-23600</v>
      </c>
      <c r="I348" s="21"/>
    </row>
    <row r="349" spans="3:9">
      <c r="C349" s="33" t="s">
        <v>2953</v>
      </c>
      <c r="D349" s="37" t="s">
        <v>2952</v>
      </c>
      <c r="E349" s="21" t="s">
        <v>2973</v>
      </c>
      <c r="F349" s="23" t="s">
        <v>2972</v>
      </c>
      <c r="G349" s="38">
        <v>42314</v>
      </c>
      <c r="H349" s="37">
        <v>-11800</v>
      </c>
      <c r="I349" s="21"/>
    </row>
    <row r="350" spans="3:9">
      <c r="C350" s="33" t="s">
        <v>2953</v>
      </c>
      <c r="D350" s="37" t="s">
        <v>2952</v>
      </c>
      <c r="E350" s="21" t="s">
        <v>2983</v>
      </c>
      <c r="F350" s="23" t="s">
        <v>2982</v>
      </c>
      <c r="G350" s="38">
        <v>42352</v>
      </c>
      <c r="H350" s="37">
        <v>-23600</v>
      </c>
      <c r="I350" s="21"/>
    </row>
    <row r="351" spans="3:9">
      <c r="C351" s="33" t="s">
        <v>2953</v>
      </c>
      <c r="D351" s="37" t="s">
        <v>2952</v>
      </c>
      <c r="E351" s="21" t="s">
        <v>2984</v>
      </c>
      <c r="F351" s="23" t="s">
        <v>2982</v>
      </c>
      <c r="G351" s="38">
        <v>42352</v>
      </c>
      <c r="H351" s="37">
        <v>-18880</v>
      </c>
      <c r="I351" s="21"/>
    </row>
    <row r="352" spans="3:9">
      <c r="C352" s="33" t="s">
        <v>2953</v>
      </c>
      <c r="D352" s="37" t="s">
        <v>2952</v>
      </c>
      <c r="E352" s="21" t="s">
        <v>2985</v>
      </c>
      <c r="F352" s="23" t="s">
        <v>2982</v>
      </c>
      <c r="G352" s="38">
        <v>42352</v>
      </c>
      <c r="H352" s="37">
        <v>-23600</v>
      </c>
      <c r="I352" s="21"/>
    </row>
    <row r="353" spans="3:9">
      <c r="C353" s="33" t="s">
        <v>2953</v>
      </c>
      <c r="D353" s="37" t="s">
        <v>2952</v>
      </c>
      <c r="E353" s="21" t="s">
        <v>2987</v>
      </c>
      <c r="F353" s="23" t="s">
        <v>2986</v>
      </c>
      <c r="G353" s="38">
        <v>42352</v>
      </c>
      <c r="H353" s="37">
        <v>-11800</v>
      </c>
      <c r="I353" s="21"/>
    </row>
    <row r="354" spans="3:9" ht="30">
      <c r="C354" s="33" t="s">
        <v>2953</v>
      </c>
      <c r="D354" s="37" t="s">
        <v>2952</v>
      </c>
      <c r="E354" s="21" t="s">
        <v>62</v>
      </c>
      <c r="F354" s="23" t="s">
        <v>2992</v>
      </c>
      <c r="G354" s="38">
        <v>42384</v>
      </c>
      <c r="H354" s="37">
        <v>-11800</v>
      </c>
      <c r="I354" s="21"/>
    </row>
    <row r="355" spans="3:9" ht="30">
      <c r="C355" s="33" t="s">
        <v>2953</v>
      </c>
      <c r="D355" s="37" t="s">
        <v>2952</v>
      </c>
      <c r="E355" s="21" t="s">
        <v>1155</v>
      </c>
      <c r="F355" s="23" t="s">
        <v>2993</v>
      </c>
      <c r="G355" s="38">
        <v>42384</v>
      </c>
      <c r="H355" s="37">
        <v>-35400</v>
      </c>
      <c r="I355" s="21"/>
    </row>
    <row r="356" spans="3:9" ht="30">
      <c r="C356" s="33" t="s">
        <v>2953</v>
      </c>
      <c r="D356" s="37" t="s">
        <v>2952</v>
      </c>
      <c r="E356" s="21" t="s">
        <v>1185</v>
      </c>
      <c r="F356" s="23" t="s">
        <v>2994</v>
      </c>
      <c r="G356" s="38">
        <v>42384</v>
      </c>
      <c r="H356" s="37">
        <v>-11800</v>
      </c>
      <c r="I356" s="21"/>
    </row>
    <row r="357" spans="3:9" ht="30">
      <c r="C357" s="33" t="s">
        <v>2953</v>
      </c>
      <c r="D357" s="37" t="s">
        <v>2952</v>
      </c>
      <c r="E357" s="21" t="s">
        <v>2996</v>
      </c>
      <c r="F357" s="23" t="s">
        <v>2995</v>
      </c>
      <c r="G357" s="38">
        <v>42384</v>
      </c>
      <c r="H357" s="37">
        <v>-7080</v>
      </c>
      <c r="I357" s="21"/>
    </row>
    <row r="358" spans="3:9" ht="30">
      <c r="C358" s="33" t="s">
        <v>2953</v>
      </c>
      <c r="D358" s="37" t="s">
        <v>2952</v>
      </c>
      <c r="E358" s="21" t="s">
        <v>186</v>
      </c>
      <c r="F358" s="23" t="s">
        <v>2997</v>
      </c>
      <c r="G358" s="38">
        <v>42396</v>
      </c>
      <c r="H358" s="37">
        <v>-9440</v>
      </c>
      <c r="I358" s="21"/>
    </row>
    <row r="359" spans="3:9" ht="30">
      <c r="C359" s="33" t="s">
        <v>2953</v>
      </c>
      <c r="D359" s="37" t="s">
        <v>2952</v>
      </c>
      <c r="E359" s="21" t="s">
        <v>20</v>
      </c>
      <c r="F359" s="23" t="s">
        <v>2998</v>
      </c>
      <c r="G359" s="38">
        <v>42396</v>
      </c>
      <c r="H359" s="37">
        <v>-11800</v>
      </c>
      <c r="I359" s="21"/>
    </row>
    <row r="360" spans="3:9" ht="30">
      <c r="C360" s="33" t="s">
        <v>2953</v>
      </c>
      <c r="D360" s="37" t="s">
        <v>2952</v>
      </c>
      <c r="E360" s="21" t="s">
        <v>251</v>
      </c>
      <c r="F360" s="23" t="s">
        <v>3003</v>
      </c>
      <c r="G360" s="38">
        <v>42423</v>
      </c>
      <c r="H360" s="37">
        <v>-9440</v>
      </c>
      <c r="I360" s="21"/>
    </row>
    <row r="361" spans="3:9" ht="30">
      <c r="C361" s="33" t="s">
        <v>2953</v>
      </c>
      <c r="D361" s="37" t="s">
        <v>2952</v>
      </c>
      <c r="E361" s="21" t="s">
        <v>3005</v>
      </c>
      <c r="F361" s="23" t="s">
        <v>3004</v>
      </c>
      <c r="G361" s="38">
        <v>42437</v>
      </c>
      <c r="H361" s="37">
        <v>-70800</v>
      </c>
      <c r="I361" s="21"/>
    </row>
    <row r="362" spans="3:9">
      <c r="C362" s="33" t="s">
        <v>2953</v>
      </c>
      <c r="D362" s="37" t="s">
        <v>2952</v>
      </c>
      <c r="E362" s="21" t="s">
        <v>1201</v>
      </c>
      <c r="F362" s="23" t="s">
        <v>3006</v>
      </c>
      <c r="G362" s="38">
        <v>42437</v>
      </c>
      <c r="H362" s="37">
        <v>-16520</v>
      </c>
      <c r="I362" s="21"/>
    </row>
    <row r="363" spans="3:9" ht="30">
      <c r="C363" s="33" t="s">
        <v>2953</v>
      </c>
      <c r="D363" s="37" t="s">
        <v>2952</v>
      </c>
      <c r="E363" s="21" t="s">
        <v>1336</v>
      </c>
      <c r="F363" s="23" t="s">
        <v>3004</v>
      </c>
      <c r="G363" s="38">
        <v>42437</v>
      </c>
      <c r="H363" s="37">
        <v>-17700</v>
      </c>
      <c r="I363" s="21"/>
    </row>
    <row r="364" spans="3:9" ht="30">
      <c r="C364" s="33" t="s">
        <v>2953</v>
      </c>
      <c r="D364" s="37" t="s">
        <v>2952</v>
      </c>
      <c r="E364" s="21" t="s">
        <v>1139</v>
      </c>
      <c r="F364" s="23" t="s">
        <v>3004</v>
      </c>
      <c r="G364" s="38">
        <v>42438</v>
      </c>
      <c r="H364" s="37">
        <v>-49560</v>
      </c>
      <c r="I364" s="21"/>
    </row>
    <row r="365" spans="3:9">
      <c r="C365" s="33" t="s">
        <v>2953</v>
      </c>
      <c r="D365" s="37" t="s">
        <v>2952</v>
      </c>
      <c r="E365" s="21" t="s">
        <v>3008</v>
      </c>
      <c r="F365" s="23" t="s">
        <v>3007</v>
      </c>
      <c r="G365" s="38">
        <v>42440</v>
      </c>
      <c r="H365" s="37">
        <v>-23600</v>
      </c>
      <c r="I365" s="21"/>
    </row>
    <row r="366" spans="3:9">
      <c r="C366" s="33" t="s">
        <v>2953</v>
      </c>
      <c r="D366" s="37" t="s">
        <v>2952</v>
      </c>
      <c r="E366" s="21" t="s">
        <v>3009</v>
      </c>
      <c r="F366" s="23" t="s">
        <v>3007</v>
      </c>
      <c r="G366" s="38">
        <v>42440</v>
      </c>
      <c r="H366" s="37">
        <v>-9440</v>
      </c>
      <c r="I366" s="21"/>
    </row>
    <row r="367" spans="3:9">
      <c r="C367" s="33" t="s">
        <v>2953</v>
      </c>
      <c r="D367" s="37" t="s">
        <v>2952</v>
      </c>
      <c r="E367" s="21" t="s">
        <v>1121</v>
      </c>
      <c r="F367" s="23" t="s">
        <v>3007</v>
      </c>
      <c r="G367" s="38">
        <v>42440</v>
      </c>
      <c r="H367" s="37">
        <v>-47200</v>
      </c>
      <c r="I367" s="21"/>
    </row>
    <row r="368" spans="3:9">
      <c r="C368" s="33" t="s">
        <v>2953</v>
      </c>
      <c r="D368" s="37" t="s">
        <v>2952</v>
      </c>
      <c r="E368" s="21" t="s">
        <v>253</v>
      </c>
      <c r="F368" s="23" t="s">
        <v>3007</v>
      </c>
      <c r="G368" s="38">
        <v>42440</v>
      </c>
      <c r="H368" s="37">
        <v>-11800</v>
      </c>
      <c r="I368" s="21"/>
    </row>
    <row r="369" spans="3:9">
      <c r="C369" s="33" t="s">
        <v>2953</v>
      </c>
      <c r="D369" s="37" t="s">
        <v>2952</v>
      </c>
      <c r="E369" s="21" t="s">
        <v>1314</v>
      </c>
      <c r="F369" s="23" t="s">
        <v>3010</v>
      </c>
      <c r="G369" s="38">
        <v>42445</v>
      </c>
      <c r="H369" s="37">
        <v>-24780</v>
      </c>
      <c r="I369" s="21"/>
    </row>
    <row r="370" spans="3:9" ht="30">
      <c r="C370" s="33" t="s">
        <v>2953</v>
      </c>
      <c r="D370" s="37" t="s">
        <v>2952</v>
      </c>
      <c r="E370" s="21" t="s">
        <v>1273</v>
      </c>
      <c r="F370" s="23" t="s">
        <v>3012</v>
      </c>
      <c r="G370" s="38">
        <v>42705</v>
      </c>
      <c r="H370" s="37">
        <v>-23600</v>
      </c>
      <c r="I370" s="21"/>
    </row>
    <row r="371" spans="3:9">
      <c r="C371" s="33" t="s">
        <v>2953</v>
      </c>
      <c r="D371" s="37" t="s">
        <v>2952</v>
      </c>
      <c r="E371" s="21" t="s">
        <v>1325</v>
      </c>
      <c r="F371" s="23" t="s">
        <v>2990</v>
      </c>
      <c r="G371" s="38">
        <v>42705</v>
      </c>
      <c r="H371" s="37">
        <v>-14160</v>
      </c>
      <c r="I371" s="21"/>
    </row>
    <row r="372" spans="3:9" ht="30">
      <c r="C372" s="33" t="s">
        <v>2953</v>
      </c>
      <c r="D372" s="37" t="s">
        <v>2952</v>
      </c>
      <c r="E372" s="21" t="s">
        <v>983</v>
      </c>
      <c r="F372" s="23" t="s">
        <v>3013</v>
      </c>
      <c r="G372" s="38">
        <v>42705</v>
      </c>
      <c r="H372" s="37">
        <v>-80240</v>
      </c>
      <c r="I372" s="21"/>
    </row>
    <row r="373" spans="3:9" ht="30">
      <c r="C373" s="33" t="s">
        <v>2953</v>
      </c>
      <c r="D373" s="37" t="s">
        <v>2952</v>
      </c>
      <c r="E373" s="21" t="s">
        <v>1162</v>
      </c>
      <c r="F373" s="23" t="s">
        <v>3014</v>
      </c>
      <c r="G373" s="38">
        <v>42705</v>
      </c>
      <c r="H373" s="37">
        <v>-18880</v>
      </c>
      <c r="I373" s="21"/>
    </row>
    <row r="374" spans="3:9" ht="30">
      <c r="C374" s="33" t="s">
        <v>2953</v>
      </c>
      <c r="D374" s="37" t="s">
        <v>2952</v>
      </c>
      <c r="E374" s="21" t="s">
        <v>1501</v>
      </c>
      <c r="F374" s="23" t="s">
        <v>3015</v>
      </c>
      <c r="G374" s="38">
        <v>42710</v>
      </c>
      <c r="H374" s="37">
        <v>-73160</v>
      </c>
      <c r="I374" s="21"/>
    </row>
    <row r="375" spans="3:9">
      <c r="C375" s="33" t="s">
        <v>2953</v>
      </c>
      <c r="D375" s="37" t="s">
        <v>2952</v>
      </c>
      <c r="E375" s="21" t="s">
        <v>982</v>
      </c>
      <c r="F375" s="23" t="s">
        <v>3016</v>
      </c>
      <c r="G375" s="38">
        <v>42711</v>
      </c>
      <c r="H375" s="37">
        <v>-18880</v>
      </c>
      <c r="I375" s="21"/>
    </row>
    <row r="376" spans="3:9">
      <c r="C376" s="33" t="s">
        <v>2953</v>
      </c>
      <c r="D376" s="37" t="s">
        <v>2952</v>
      </c>
      <c r="E376" s="21" t="s">
        <v>1142</v>
      </c>
      <c r="F376" s="23" t="s">
        <v>2791</v>
      </c>
      <c r="G376" s="38">
        <v>42711</v>
      </c>
      <c r="H376" s="37">
        <v>-25960</v>
      </c>
      <c r="I376" s="21"/>
    </row>
    <row r="377" spans="3:9" ht="30">
      <c r="C377" s="33" t="s">
        <v>2953</v>
      </c>
      <c r="D377" s="37" t="s">
        <v>2952</v>
      </c>
      <c r="E377" s="21" t="s">
        <v>2989</v>
      </c>
      <c r="F377" s="23" t="s">
        <v>2988</v>
      </c>
      <c r="G377" s="38">
        <v>42377</v>
      </c>
      <c r="H377" s="37">
        <v>-7080</v>
      </c>
      <c r="I377" s="21"/>
    </row>
    <row r="378" spans="3:9">
      <c r="C378" s="33" t="s">
        <v>2953</v>
      </c>
      <c r="D378" s="37" t="s">
        <v>2952</v>
      </c>
      <c r="E378" s="21" t="s">
        <v>2991</v>
      </c>
      <c r="F378" s="23" t="s">
        <v>2990</v>
      </c>
      <c r="G378" s="38">
        <v>42377</v>
      </c>
      <c r="H378" s="37">
        <v>-14160</v>
      </c>
      <c r="I378" s="21"/>
    </row>
    <row r="379" spans="3:9" ht="30">
      <c r="C379" s="33" t="s">
        <v>2953</v>
      </c>
      <c r="D379" s="37" t="s">
        <v>2952</v>
      </c>
      <c r="E379" s="21" t="s">
        <v>895</v>
      </c>
      <c r="F379" s="23" t="s">
        <v>2999</v>
      </c>
      <c r="G379" s="38">
        <v>42401</v>
      </c>
      <c r="H379" s="37">
        <v>-11800</v>
      </c>
      <c r="I379" s="21"/>
    </row>
    <row r="380" spans="3:9">
      <c r="C380" s="33" t="s">
        <v>2953</v>
      </c>
      <c r="D380" s="37" t="s">
        <v>2952</v>
      </c>
      <c r="E380" s="21" t="s">
        <v>1140</v>
      </c>
      <c r="F380" s="23" t="s">
        <v>3000</v>
      </c>
      <c r="G380" s="38">
        <v>42422</v>
      </c>
      <c r="H380" s="37">
        <v>-14160</v>
      </c>
      <c r="I380" s="21"/>
    </row>
    <row r="381" spans="3:9" ht="30">
      <c r="C381" s="33" t="s">
        <v>2953</v>
      </c>
      <c r="D381" s="37" t="s">
        <v>2952</v>
      </c>
      <c r="E381" s="21" t="s">
        <v>3002</v>
      </c>
      <c r="F381" s="23" t="s">
        <v>3001</v>
      </c>
      <c r="G381" s="38">
        <v>42422</v>
      </c>
      <c r="H381" s="37">
        <v>-11800</v>
      </c>
      <c r="I381" s="21"/>
    </row>
    <row r="382" spans="3:9" ht="30">
      <c r="C382" s="33" t="s">
        <v>2953</v>
      </c>
      <c r="D382" s="37" t="s">
        <v>2952</v>
      </c>
      <c r="E382" s="21" t="s">
        <v>2963</v>
      </c>
      <c r="F382" s="23" t="s">
        <v>2962</v>
      </c>
      <c r="G382" s="38">
        <v>42297</v>
      </c>
      <c r="H382" s="37">
        <v>-16520</v>
      </c>
      <c r="I382" s="21"/>
    </row>
    <row r="383" spans="3:9">
      <c r="C383" s="33" t="s">
        <v>2953</v>
      </c>
      <c r="D383" s="37" t="s">
        <v>2952</v>
      </c>
      <c r="E383" s="21" t="s">
        <v>2965</v>
      </c>
      <c r="F383" s="23" t="s">
        <v>2964</v>
      </c>
      <c r="G383" s="38">
        <v>42298</v>
      </c>
      <c r="H383" s="37">
        <v>-40120</v>
      </c>
      <c r="I383" s="21"/>
    </row>
    <row r="384" spans="3:9" ht="30">
      <c r="C384" s="33" t="s">
        <v>2953</v>
      </c>
      <c r="D384" s="37" t="s">
        <v>2952</v>
      </c>
      <c r="E384" s="21" t="s">
        <v>2967</v>
      </c>
      <c r="F384" s="23" t="s">
        <v>2966</v>
      </c>
      <c r="G384" s="38">
        <v>42298</v>
      </c>
      <c r="H384" s="37">
        <v>-30680</v>
      </c>
      <c r="I384" s="21"/>
    </row>
    <row r="385" spans="3:9">
      <c r="C385" s="33" t="s">
        <v>2953</v>
      </c>
      <c r="D385" s="37" t="s">
        <v>2952</v>
      </c>
      <c r="E385" s="21" t="s">
        <v>855</v>
      </c>
      <c r="F385" s="23" t="s">
        <v>3011</v>
      </c>
      <c r="G385" s="38">
        <v>42460</v>
      </c>
      <c r="H385" s="37">
        <v>-11800</v>
      </c>
      <c r="I385" s="21"/>
    </row>
    <row r="386" spans="3:9" ht="30">
      <c r="C386" s="33" t="s">
        <v>2953</v>
      </c>
      <c r="D386" s="37" t="s">
        <v>2952</v>
      </c>
      <c r="E386" s="21" t="s">
        <v>2975</v>
      </c>
      <c r="F386" s="23" t="s">
        <v>2974</v>
      </c>
      <c r="G386" s="38">
        <v>42339</v>
      </c>
      <c r="H386" s="37">
        <v>-11800</v>
      </c>
      <c r="I386" s="21"/>
    </row>
    <row r="387" spans="3:9" ht="30">
      <c r="C387" s="33" t="s">
        <v>2953</v>
      </c>
      <c r="D387" s="37" t="s">
        <v>2952</v>
      </c>
      <c r="E387" s="21" t="s">
        <v>2977</v>
      </c>
      <c r="F387" s="23" t="s">
        <v>2976</v>
      </c>
      <c r="G387" s="38">
        <v>42339</v>
      </c>
      <c r="H387" s="37">
        <v>-16520</v>
      </c>
      <c r="I387" s="21"/>
    </row>
    <row r="388" spans="3:9" ht="30">
      <c r="C388" s="33" t="s">
        <v>2953</v>
      </c>
      <c r="D388" s="37" t="s">
        <v>2952</v>
      </c>
      <c r="E388" s="21" t="s">
        <v>2979</v>
      </c>
      <c r="F388" s="23" t="s">
        <v>2978</v>
      </c>
      <c r="G388" s="38">
        <v>42339</v>
      </c>
      <c r="H388" s="37">
        <v>-14160</v>
      </c>
      <c r="I388" s="21"/>
    </row>
    <row r="389" spans="3:9" ht="30">
      <c r="C389" s="33" t="s">
        <v>2953</v>
      </c>
      <c r="D389" s="37" t="s">
        <v>2952</v>
      </c>
      <c r="E389" s="21" t="s">
        <v>2981</v>
      </c>
      <c r="F389" s="23" t="s">
        <v>2980</v>
      </c>
      <c r="G389" s="38">
        <v>42339</v>
      </c>
      <c r="H389" s="37">
        <v>-82600</v>
      </c>
      <c r="I389" s="21"/>
    </row>
    <row r="390" spans="3:9">
      <c r="C390" s="33" t="s">
        <v>2953</v>
      </c>
      <c r="D390" s="37" t="s">
        <v>2952</v>
      </c>
      <c r="E390" s="21" t="s">
        <v>2959</v>
      </c>
      <c r="F390" s="23" t="s">
        <v>2958</v>
      </c>
      <c r="G390" s="38">
        <v>42185</v>
      </c>
      <c r="H390" s="37">
        <v>-9440</v>
      </c>
      <c r="I390" s="21"/>
    </row>
    <row r="391" spans="3:9" ht="30">
      <c r="C391" s="33" t="s">
        <v>2953</v>
      </c>
      <c r="D391" s="37" t="s">
        <v>2952</v>
      </c>
      <c r="E391" s="21" t="s">
        <v>2961</v>
      </c>
      <c r="F391" s="23" t="s">
        <v>2960</v>
      </c>
      <c r="G391" s="38">
        <v>42276</v>
      </c>
      <c r="H391" s="37">
        <v>-14160</v>
      </c>
      <c r="I391" s="21"/>
    </row>
    <row r="392" spans="3:9" ht="30">
      <c r="C392" s="33" t="s">
        <v>2953</v>
      </c>
      <c r="D392" s="37" t="s">
        <v>2952</v>
      </c>
      <c r="E392" s="21" t="s">
        <v>2955</v>
      </c>
      <c r="F392" s="23" t="s">
        <v>2954</v>
      </c>
      <c r="G392" s="38">
        <v>41856</v>
      </c>
      <c r="H392" s="37">
        <v>-88500</v>
      </c>
      <c r="I392" s="21"/>
    </row>
    <row r="393" spans="3:9" ht="30">
      <c r="C393" s="33" t="s">
        <v>2953</v>
      </c>
      <c r="D393" s="37" t="s">
        <v>2952</v>
      </c>
      <c r="E393" s="21" t="s">
        <v>2957</v>
      </c>
      <c r="F393" s="23" t="s">
        <v>2956</v>
      </c>
      <c r="G393" s="38">
        <v>42100</v>
      </c>
      <c r="H393" s="37">
        <v>-45000</v>
      </c>
      <c r="I393" s="21"/>
    </row>
    <row r="394" spans="3:9">
      <c r="C394" s="33" t="s">
        <v>3018</v>
      </c>
      <c r="D394" s="37" t="s">
        <v>3017</v>
      </c>
      <c r="E394" s="21" t="s">
        <v>0</v>
      </c>
      <c r="F394" s="23" t="s">
        <v>2641</v>
      </c>
      <c r="G394" s="38">
        <v>41619</v>
      </c>
      <c r="H394" s="37">
        <v>-73365.2</v>
      </c>
      <c r="I394" s="21"/>
    </row>
    <row r="395" spans="3:9" ht="30">
      <c r="C395" s="33" t="s">
        <v>3018</v>
      </c>
      <c r="D395" s="37" t="s">
        <v>3017</v>
      </c>
      <c r="E395" s="21" t="s">
        <v>0</v>
      </c>
      <c r="F395" s="23" t="s">
        <v>3019</v>
      </c>
      <c r="G395" s="38">
        <v>41631</v>
      </c>
      <c r="H395" s="37">
        <v>73365.2</v>
      </c>
      <c r="I395" s="21"/>
    </row>
    <row r="396" spans="3:9">
      <c r="C396" s="33" t="s">
        <v>9295</v>
      </c>
      <c r="D396" s="33" t="s">
        <v>9294</v>
      </c>
      <c r="E396" s="21" t="s">
        <v>0</v>
      </c>
      <c r="F396" s="23" t="s">
        <v>186</v>
      </c>
      <c r="G396" s="38">
        <v>42324</v>
      </c>
      <c r="H396" s="37">
        <v>-147500</v>
      </c>
      <c r="I396" s="21"/>
    </row>
    <row r="397" spans="3:9">
      <c r="C397" s="33" t="s">
        <v>9297</v>
      </c>
      <c r="D397" s="33" t="s">
        <v>9296</v>
      </c>
      <c r="E397" s="21" t="s">
        <v>19496</v>
      </c>
      <c r="F397" s="23" t="s">
        <v>9298</v>
      </c>
      <c r="G397" s="38">
        <v>44469</v>
      </c>
      <c r="H397" s="37">
        <v>-1980000</v>
      </c>
      <c r="I397" s="21"/>
    </row>
    <row r="398" spans="3:9">
      <c r="C398" s="33" t="s">
        <v>21186</v>
      </c>
      <c r="D398" s="37" t="s">
        <v>21974</v>
      </c>
      <c r="E398" s="21" t="e">
        <v>#N/A</v>
      </c>
      <c r="F398" s="23" t="e">
        <v>#N/A</v>
      </c>
      <c r="G398" s="38">
        <v>44754</v>
      </c>
      <c r="H398" s="37">
        <v>-236000</v>
      </c>
      <c r="I398" s="21"/>
    </row>
    <row r="399" spans="3:9">
      <c r="C399" s="33" t="s">
        <v>8849</v>
      </c>
      <c r="D399" s="33" t="s">
        <v>8848</v>
      </c>
      <c r="E399" s="21" t="s">
        <v>19398</v>
      </c>
      <c r="F399" s="23" t="s">
        <v>8850</v>
      </c>
      <c r="G399" s="35">
        <v>41254</v>
      </c>
      <c r="H399" s="36">
        <v>-2881742.77</v>
      </c>
      <c r="I399" s="21"/>
    </row>
    <row r="400" spans="3:9">
      <c r="C400" s="33" t="s">
        <v>9300</v>
      </c>
      <c r="D400" s="33" t="s">
        <v>9299</v>
      </c>
      <c r="E400" s="21" t="s">
        <v>850</v>
      </c>
      <c r="F400" s="23" t="s">
        <v>9301</v>
      </c>
      <c r="G400" s="38">
        <v>44662</v>
      </c>
      <c r="H400" s="37">
        <v>-63720</v>
      </c>
      <c r="I400" s="21"/>
    </row>
    <row r="401" spans="3:9">
      <c r="C401" s="33" t="s">
        <v>9300</v>
      </c>
      <c r="D401" s="33" t="s">
        <v>9299</v>
      </c>
      <c r="E401" s="21" t="s">
        <v>20775</v>
      </c>
      <c r="F401" s="23" t="s">
        <v>20336</v>
      </c>
      <c r="G401" s="38">
        <v>44714</v>
      </c>
      <c r="H401" s="37">
        <v>-63720</v>
      </c>
      <c r="I401" s="21"/>
    </row>
    <row r="402" spans="3:9">
      <c r="C402" s="33" t="s">
        <v>9300</v>
      </c>
      <c r="D402" s="33" t="s">
        <v>9299</v>
      </c>
      <c r="E402" s="21" t="s">
        <v>1294</v>
      </c>
      <c r="F402" s="23" t="e">
        <v>#N/A</v>
      </c>
      <c r="G402" s="38">
        <v>44750</v>
      </c>
      <c r="H402" s="37">
        <v>-63720</v>
      </c>
      <c r="I402" s="21"/>
    </row>
    <row r="403" spans="3:9">
      <c r="C403" s="33" t="s">
        <v>9300</v>
      </c>
      <c r="D403" s="33" t="s">
        <v>9299</v>
      </c>
      <c r="E403" s="21" t="s">
        <v>20778</v>
      </c>
      <c r="F403" s="23" t="s">
        <v>9303</v>
      </c>
      <c r="G403" s="38">
        <v>44635</v>
      </c>
      <c r="H403" s="37">
        <v>-63720</v>
      </c>
      <c r="I403" s="21"/>
    </row>
    <row r="404" spans="3:9" ht="30">
      <c r="C404" s="33" t="s">
        <v>3021</v>
      </c>
      <c r="D404" s="37" t="s">
        <v>3020</v>
      </c>
      <c r="E404" s="21" t="s">
        <v>3023</v>
      </c>
      <c r="F404" s="23" t="s">
        <v>3022</v>
      </c>
      <c r="G404" s="38">
        <v>43782</v>
      </c>
      <c r="H404" s="37">
        <v>-26700</v>
      </c>
      <c r="I404" s="21"/>
    </row>
    <row r="405" spans="3:9" ht="30">
      <c r="C405" s="33" t="s">
        <v>3025</v>
      </c>
      <c r="D405" s="37" t="s">
        <v>3024</v>
      </c>
      <c r="E405" s="21" t="s">
        <v>3027</v>
      </c>
      <c r="F405" s="23" t="s">
        <v>3026</v>
      </c>
      <c r="G405" s="38">
        <v>41771</v>
      </c>
      <c r="H405" s="37">
        <v>-33617.69</v>
      </c>
      <c r="I405" s="21"/>
    </row>
    <row r="406" spans="3:9" ht="30">
      <c r="C406" s="33" t="s">
        <v>3029</v>
      </c>
      <c r="D406" s="37" t="s">
        <v>3028</v>
      </c>
      <c r="E406" s="21" t="s">
        <v>3031</v>
      </c>
      <c r="F406" s="23" t="s">
        <v>3030</v>
      </c>
      <c r="G406" s="38">
        <v>41212</v>
      </c>
      <c r="H406" s="37">
        <v>-48300</v>
      </c>
      <c r="I406" s="21"/>
    </row>
    <row r="407" spans="3:9">
      <c r="C407" s="33" t="s">
        <v>9305</v>
      </c>
      <c r="D407" s="33" t="s">
        <v>9304</v>
      </c>
      <c r="E407" s="21" t="s">
        <v>20780</v>
      </c>
      <c r="F407" s="23" t="s">
        <v>9306</v>
      </c>
      <c r="G407" s="38">
        <v>44470</v>
      </c>
      <c r="H407" s="37">
        <v>-6481827</v>
      </c>
      <c r="I407" s="21"/>
    </row>
    <row r="408" spans="3:9">
      <c r="C408" s="33" t="s">
        <v>3033</v>
      </c>
      <c r="D408" s="37" t="s">
        <v>3032</v>
      </c>
      <c r="E408" s="21" t="s">
        <v>3035</v>
      </c>
      <c r="F408" s="23" t="s">
        <v>3034</v>
      </c>
      <c r="G408" s="38">
        <v>42892</v>
      </c>
      <c r="H408" s="37">
        <v>-57600</v>
      </c>
      <c r="I408" s="21"/>
    </row>
    <row r="409" spans="3:9">
      <c r="C409" s="33" t="s">
        <v>9308</v>
      </c>
      <c r="D409" s="33" t="s">
        <v>9307</v>
      </c>
      <c r="E409" s="21" t="s">
        <v>20782</v>
      </c>
      <c r="F409" s="23" t="s">
        <v>9309</v>
      </c>
      <c r="G409" s="38">
        <v>44469</v>
      </c>
      <c r="H409" s="37">
        <v>-4403000</v>
      </c>
      <c r="I409" s="21"/>
    </row>
    <row r="410" spans="3:9">
      <c r="C410" s="33" t="s">
        <v>3037</v>
      </c>
      <c r="D410" s="37" t="s">
        <v>3036</v>
      </c>
      <c r="E410" s="21" t="s">
        <v>0</v>
      </c>
      <c r="F410" s="23" t="s">
        <v>3038</v>
      </c>
      <c r="G410" s="38">
        <v>41516</v>
      </c>
      <c r="H410" s="37">
        <v>-25</v>
      </c>
      <c r="I410" s="21"/>
    </row>
    <row r="411" spans="3:9">
      <c r="C411" s="33" t="s">
        <v>3037</v>
      </c>
      <c r="D411" s="37" t="s">
        <v>3036</v>
      </c>
      <c r="E411" s="21" t="s">
        <v>0</v>
      </c>
      <c r="F411" s="23" t="s">
        <v>3039</v>
      </c>
      <c r="G411" s="38">
        <v>41519</v>
      </c>
      <c r="H411" s="37">
        <v>25</v>
      </c>
      <c r="I411" s="21"/>
    </row>
    <row r="412" spans="3:9">
      <c r="C412" s="33" t="s">
        <v>9311</v>
      </c>
      <c r="D412" s="33" t="s">
        <v>9310</v>
      </c>
      <c r="E412" s="21" t="s">
        <v>850</v>
      </c>
      <c r="F412" s="23" t="e">
        <v>#N/A</v>
      </c>
      <c r="G412" s="35">
        <v>43668</v>
      </c>
      <c r="H412" s="36">
        <v>-35400</v>
      </c>
      <c r="I412" s="21"/>
    </row>
    <row r="413" spans="3:9" ht="30">
      <c r="C413" s="33" t="s">
        <v>9311</v>
      </c>
      <c r="D413" s="33" t="s">
        <v>9310</v>
      </c>
      <c r="E413" s="21" t="s">
        <v>727</v>
      </c>
      <c r="F413" s="23" t="s">
        <v>9313</v>
      </c>
      <c r="G413" s="35">
        <v>43791</v>
      </c>
      <c r="H413" s="36">
        <v>-35000</v>
      </c>
      <c r="I413" s="21"/>
    </row>
    <row r="414" spans="3:9">
      <c r="C414" s="29" t="s">
        <v>1684</v>
      </c>
      <c r="D414" s="29" t="s">
        <v>49</v>
      </c>
      <c r="E414" s="21" t="s">
        <v>50</v>
      </c>
      <c r="F414" s="23" t="s">
        <v>50</v>
      </c>
      <c r="G414" s="31">
        <v>42950</v>
      </c>
      <c r="H414" s="32">
        <v>-39589</v>
      </c>
      <c r="I414" s="21"/>
    </row>
    <row r="415" spans="3:9">
      <c r="C415" s="29" t="s">
        <v>1684</v>
      </c>
      <c r="D415" s="29" t="s">
        <v>49</v>
      </c>
      <c r="E415" s="21" t="s">
        <v>51</v>
      </c>
      <c r="F415" s="23" t="s">
        <v>51</v>
      </c>
      <c r="G415" s="31">
        <v>42510</v>
      </c>
      <c r="H415" s="32">
        <v>-13570</v>
      </c>
      <c r="I415" s="21"/>
    </row>
    <row r="416" spans="3:9">
      <c r="C416" s="33" t="s">
        <v>3041</v>
      </c>
      <c r="D416" s="37" t="s">
        <v>3040</v>
      </c>
      <c r="E416" s="21" t="s">
        <v>2780</v>
      </c>
      <c r="F416" s="23" t="s">
        <v>2751</v>
      </c>
      <c r="G416" s="38">
        <v>42242</v>
      </c>
      <c r="H416" s="37">
        <v>-8000</v>
      </c>
      <c r="I416" s="21"/>
    </row>
    <row r="417" spans="3:9">
      <c r="C417" s="33" t="s">
        <v>3041</v>
      </c>
      <c r="D417" s="37" t="s">
        <v>3040</v>
      </c>
      <c r="E417" s="21" t="s">
        <v>3042</v>
      </c>
      <c r="F417" s="23" t="s">
        <v>2751</v>
      </c>
      <c r="G417" s="38">
        <v>42243</v>
      </c>
      <c r="H417" s="37">
        <v>-8000</v>
      </c>
      <c r="I417" s="21"/>
    </row>
    <row r="418" spans="3:9">
      <c r="C418" s="33" t="s">
        <v>3041</v>
      </c>
      <c r="D418" s="37" t="s">
        <v>3040</v>
      </c>
      <c r="E418" s="21" t="s">
        <v>3043</v>
      </c>
      <c r="F418" s="23" t="s">
        <v>2753</v>
      </c>
      <c r="G418" s="38">
        <v>42243</v>
      </c>
      <c r="H418" s="37">
        <v>-8000</v>
      </c>
      <c r="I418" s="21"/>
    </row>
    <row r="419" spans="3:9">
      <c r="C419" s="33" t="s">
        <v>3045</v>
      </c>
      <c r="D419" s="37" t="s">
        <v>3044</v>
      </c>
      <c r="E419" s="21" t="s">
        <v>3047</v>
      </c>
      <c r="F419" s="23" t="s">
        <v>3046</v>
      </c>
      <c r="G419" s="38">
        <v>41484</v>
      </c>
      <c r="H419" s="37">
        <v>-16436.599999999999</v>
      </c>
      <c r="I419" s="21"/>
    </row>
    <row r="420" spans="3:9">
      <c r="C420" s="33" t="s">
        <v>3045</v>
      </c>
      <c r="D420" s="37" t="s">
        <v>3044</v>
      </c>
      <c r="E420" s="21" t="s">
        <v>3049</v>
      </c>
      <c r="F420" s="23" t="s">
        <v>3048</v>
      </c>
      <c r="G420" s="38">
        <v>41484</v>
      </c>
      <c r="H420" s="37">
        <v>-16436.599999999999</v>
      </c>
      <c r="I420" s="21"/>
    </row>
    <row r="421" spans="3:9">
      <c r="C421" s="33" t="s">
        <v>3051</v>
      </c>
      <c r="D421" s="37" t="s">
        <v>3050</v>
      </c>
      <c r="E421" s="21" t="s">
        <v>3052</v>
      </c>
      <c r="F421" s="23" t="s">
        <v>2637</v>
      </c>
      <c r="G421" s="38">
        <v>41603</v>
      </c>
      <c r="H421" s="37">
        <v>-99251.92</v>
      </c>
      <c r="I421" s="21"/>
    </row>
    <row r="422" spans="3:9">
      <c r="C422" s="33" t="s">
        <v>21544</v>
      </c>
      <c r="D422" s="33" t="s">
        <v>21543</v>
      </c>
      <c r="E422" s="21" t="s">
        <v>729</v>
      </c>
      <c r="F422" s="23" t="e">
        <v>#N/A</v>
      </c>
      <c r="G422" s="35">
        <v>44763</v>
      </c>
      <c r="H422" s="36">
        <v>-511178.75</v>
      </c>
      <c r="I422" s="21"/>
    </row>
    <row r="423" spans="3:9" ht="30">
      <c r="C423" s="33" t="s">
        <v>3054</v>
      </c>
      <c r="D423" s="37" t="s">
        <v>3053</v>
      </c>
      <c r="E423" s="21" t="s">
        <v>3056</v>
      </c>
      <c r="F423" s="23" t="s">
        <v>3055</v>
      </c>
      <c r="G423" s="38">
        <v>41212</v>
      </c>
      <c r="H423" s="37">
        <v>-5000</v>
      </c>
      <c r="I423" s="21"/>
    </row>
    <row r="424" spans="3:9">
      <c r="C424" s="33" t="s">
        <v>3058</v>
      </c>
      <c r="D424" s="37" t="s">
        <v>3057</v>
      </c>
      <c r="E424" s="21" t="s">
        <v>2734</v>
      </c>
      <c r="F424" s="23" t="s">
        <v>2733</v>
      </c>
      <c r="G424" s="38">
        <v>42181</v>
      </c>
      <c r="H424" s="37">
        <v>-15000</v>
      </c>
      <c r="I424" s="21"/>
    </row>
    <row r="425" spans="3:9">
      <c r="C425" s="33" t="s">
        <v>3060</v>
      </c>
      <c r="D425" s="37" t="s">
        <v>3059</v>
      </c>
      <c r="E425" s="21" t="s">
        <v>3062</v>
      </c>
      <c r="F425" s="23" t="s">
        <v>3061</v>
      </c>
      <c r="G425" s="38">
        <v>42114</v>
      </c>
      <c r="H425" s="37">
        <v>-40000</v>
      </c>
      <c r="I425" s="21"/>
    </row>
    <row r="426" spans="3:9">
      <c r="C426" s="33" t="s">
        <v>3064</v>
      </c>
      <c r="D426" s="37" t="s">
        <v>3063</v>
      </c>
      <c r="E426" s="21" t="s">
        <v>3066</v>
      </c>
      <c r="F426" s="23" t="s">
        <v>3065</v>
      </c>
      <c r="G426" s="38">
        <v>43411</v>
      </c>
      <c r="H426" s="37">
        <v>-22500</v>
      </c>
      <c r="I426" s="21"/>
    </row>
    <row r="427" spans="3:9">
      <c r="C427" s="33" t="s">
        <v>9316</v>
      </c>
      <c r="D427" s="33" t="s">
        <v>9315</v>
      </c>
      <c r="E427" s="21" t="s">
        <v>730</v>
      </c>
      <c r="F427" s="23" t="s">
        <v>9317</v>
      </c>
      <c r="G427" s="35">
        <v>42570</v>
      </c>
      <c r="H427" s="36">
        <v>-52568.07</v>
      </c>
      <c r="I427" s="21"/>
    </row>
    <row r="428" spans="3:9">
      <c r="C428" s="33" t="s">
        <v>9316</v>
      </c>
      <c r="D428" s="33" t="s">
        <v>9315</v>
      </c>
      <c r="E428" s="21" t="s">
        <v>732</v>
      </c>
      <c r="F428" s="23" t="s">
        <v>9318</v>
      </c>
      <c r="G428" s="35">
        <v>42592</v>
      </c>
      <c r="H428" s="36">
        <v>-52599.44</v>
      </c>
      <c r="I428" s="21"/>
    </row>
    <row r="429" spans="3:9">
      <c r="C429" s="33" t="s">
        <v>9316</v>
      </c>
      <c r="D429" s="33" t="s">
        <v>9315</v>
      </c>
      <c r="E429" s="21" t="s">
        <v>734</v>
      </c>
      <c r="F429" s="23" t="s">
        <v>9319</v>
      </c>
      <c r="G429" s="35">
        <v>42633</v>
      </c>
      <c r="H429" s="36">
        <v>-52746.080000000002</v>
      </c>
      <c r="I429" s="21"/>
    </row>
    <row r="430" spans="3:9">
      <c r="C430" s="33" t="s">
        <v>21188</v>
      </c>
      <c r="D430" s="37" t="s">
        <v>21975</v>
      </c>
      <c r="E430" s="21" t="e">
        <v>#N/A</v>
      </c>
      <c r="F430" s="23" t="e">
        <v>#N/A</v>
      </c>
      <c r="G430" s="38">
        <v>44769</v>
      </c>
      <c r="H430" s="37">
        <v>-8000</v>
      </c>
      <c r="I430" s="21"/>
    </row>
    <row r="431" spans="3:9">
      <c r="C431" s="33" t="s">
        <v>9321</v>
      </c>
      <c r="D431" s="33" t="s">
        <v>9320</v>
      </c>
      <c r="E431" s="21" t="s">
        <v>735</v>
      </c>
      <c r="F431" s="23" t="s">
        <v>3480</v>
      </c>
      <c r="G431" s="35">
        <v>42299</v>
      </c>
      <c r="H431" s="36">
        <v>-16000</v>
      </c>
      <c r="I431" s="21"/>
    </row>
    <row r="432" spans="3:9">
      <c r="C432" s="33" t="s">
        <v>3068</v>
      </c>
      <c r="D432" s="37" t="s">
        <v>3067</v>
      </c>
      <c r="E432" s="21" t="s">
        <v>41</v>
      </c>
      <c r="F432" s="23" t="s">
        <v>41</v>
      </c>
      <c r="G432" s="38">
        <v>43374</v>
      </c>
      <c r="H432" s="37">
        <v>-15000</v>
      </c>
      <c r="I432" s="21"/>
    </row>
    <row r="433" spans="3:9" ht="30">
      <c r="C433" s="33" t="s">
        <v>3068</v>
      </c>
      <c r="D433" s="37" t="s">
        <v>3067</v>
      </c>
      <c r="E433" s="21" t="s">
        <v>1501</v>
      </c>
      <c r="F433" s="23" t="s">
        <v>3069</v>
      </c>
      <c r="G433" s="38">
        <v>42356</v>
      </c>
      <c r="H433" s="37">
        <v>-40000</v>
      </c>
      <c r="I433" s="21"/>
    </row>
    <row r="434" spans="3:9" ht="135">
      <c r="C434" s="33" t="s">
        <v>17467</v>
      </c>
      <c r="D434" s="33" t="s">
        <v>17466</v>
      </c>
      <c r="E434" s="21" t="s">
        <v>172</v>
      </c>
      <c r="F434" s="23" t="s">
        <v>20340</v>
      </c>
      <c r="G434" s="38">
        <v>43507</v>
      </c>
      <c r="H434" s="37">
        <v>0.01</v>
      </c>
      <c r="I434" s="21"/>
    </row>
    <row r="435" spans="3:9">
      <c r="C435" s="33" t="s">
        <v>3071</v>
      </c>
      <c r="D435" s="37" t="s">
        <v>3070</v>
      </c>
      <c r="E435" s="21" t="s">
        <v>0</v>
      </c>
      <c r="F435" s="23" t="s">
        <v>1697</v>
      </c>
      <c r="G435" s="38">
        <v>41634</v>
      </c>
      <c r="H435" s="37">
        <v>-9384</v>
      </c>
      <c r="I435" s="21"/>
    </row>
    <row r="436" spans="3:9">
      <c r="C436" s="33" t="s">
        <v>3073</v>
      </c>
      <c r="D436" s="37" t="s">
        <v>3072</v>
      </c>
      <c r="E436" s="21" t="s">
        <v>0</v>
      </c>
      <c r="F436" s="23" t="s">
        <v>3074</v>
      </c>
      <c r="G436" s="38">
        <v>41682</v>
      </c>
      <c r="H436" s="37">
        <v>-43057.2</v>
      </c>
      <c r="I436" s="21"/>
    </row>
    <row r="437" spans="3:9">
      <c r="C437" s="33" t="s">
        <v>9323</v>
      </c>
      <c r="D437" s="33" t="s">
        <v>9322</v>
      </c>
      <c r="E437" s="21" t="s">
        <v>11723</v>
      </c>
      <c r="F437" s="23" t="s">
        <v>9017</v>
      </c>
      <c r="G437" s="38">
        <v>40802</v>
      </c>
      <c r="H437" s="37">
        <v>-21000</v>
      </c>
      <c r="I437" s="21"/>
    </row>
    <row r="438" spans="3:9">
      <c r="C438" s="33" t="s">
        <v>9323</v>
      </c>
      <c r="D438" s="33" t="s">
        <v>9322</v>
      </c>
      <c r="E438" s="21" t="s">
        <v>737</v>
      </c>
      <c r="F438" s="23" t="s">
        <v>9325</v>
      </c>
      <c r="G438" s="35">
        <v>43711</v>
      </c>
      <c r="H438" s="36">
        <v>-24780</v>
      </c>
      <c r="I438" s="21"/>
    </row>
    <row r="439" spans="3:9">
      <c r="C439" s="29" t="s">
        <v>1685</v>
      </c>
      <c r="D439" s="29" t="s">
        <v>52</v>
      </c>
      <c r="E439" s="21" t="s">
        <v>53</v>
      </c>
      <c r="F439" s="23" t="s">
        <v>53</v>
      </c>
      <c r="G439" s="31">
        <v>41759</v>
      </c>
      <c r="H439" s="32">
        <v>-9200</v>
      </c>
      <c r="I439" s="21"/>
    </row>
    <row r="440" spans="3:9">
      <c r="C440" s="29" t="s">
        <v>1685</v>
      </c>
      <c r="D440" s="29" t="s">
        <v>52</v>
      </c>
      <c r="E440" s="21" t="s">
        <v>54</v>
      </c>
      <c r="F440" s="23" t="s">
        <v>54</v>
      </c>
      <c r="G440" s="31">
        <v>41767</v>
      </c>
      <c r="H440" s="32">
        <v>-47200</v>
      </c>
      <c r="I440" s="21"/>
    </row>
    <row r="441" spans="3:9">
      <c r="C441" s="33" t="s">
        <v>3076</v>
      </c>
      <c r="D441" s="37" t="s">
        <v>3075</v>
      </c>
      <c r="E441" s="21" t="s">
        <v>3078</v>
      </c>
      <c r="F441" s="23" t="s">
        <v>3077</v>
      </c>
      <c r="G441" s="38">
        <v>41605</v>
      </c>
      <c r="H441" s="37">
        <v>-51984.31</v>
      </c>
      <c r="I441" s="21"/>
    </row>
    <row r="442" spans="3:9">
      <c r="C442" s="33" t="s">
        <v>9327</v>
      </c>
      <c r="D442" s="33" t="s">
        <v>9326</v>
      </c>
      <c r="E442" s="21" t="s">
        <v>19436</v>
      </c>
      <c r="F442" s="23" t="s">
        <v>9328</v>
      </c>
      <c r="G442" s="35">
        <v>44533</v>
      </c>
      <c r="H442" s="36">
        <v>-180000</v>
      </c>
      <c r="I442" s="21"/>
    </row>
    <row r="443" spans="3:9" ht="30">
      <c r="C443" s="33" t="s">
        <v>9330</v>
      </c>
      <c r="D443" s="33" t="s">
        <v>9329</v>
      </c>
      <c r="E443" s="21" t="s">
        <v>19437</v>
      </c>
      <c r="F443" s="23" t="s">
        <v>9028</v>
      </c>
      <c r="G443" s="35">
        <v>42004</v>
      </c>
      <c r="H443" s="36">
        <v>-103500</v>
      </c>
      <c r="I443" s="21"/>
    </row>
    <row r="444" spans="3:9" ht="30">
      <c r="C444" s="33" t="s">
        <v>3080</v>
      </c>
      <c r="D444" s="37" t="s">
        <v>3079</v>
      </c>
      <c r="E444" s="21" t="s">
        <v>3082</v>
      </c>
      <c r="F444" s="23" t="s">
        <v>3081</v>
      </c>
      <c r="G444" s="38">
        <v>43598</v>
      </c>
      <c r="H444" s="37">
        <v>-15000</v>
      </c>
      <c r="I444" s="21"/>
    </row>
    <row r="445" spans="3:9" ht="30">
      <c r="C445" s="33" t="s">
        <v>3084</v>
      </c>
      <c r="D445" s="37" t="s">
        <v>3083</v>
      </c>
      <c r="E445" s="21" t="s">
        <v>3086</v>
      </c>
      <c r="F445" s="23" t="s">
        <v>3085</v>
      </c>
      <c r="G445" s="38">
        <v>41780</v>
      </c>
      <c r="H445" s="37">
        <v>-27595.86</v>
      </c>
      <c r="I445" s="21"/>
    </row>
    <row r="446" spans="3:9">
      <c r="C446" s="33" t="s">
        <v>3088</v>
      </c>
      <c r="D446" s="37" t="s">
        <v>3087</v>
      </c>
      <c r="E446" s="21" t="s">
        <v>3090</v>
      </c>
      <c r="F446" s="23" t="s">
        <v>3089</v>
      </c>
      <c r="G446" s="38">
        <v>42178</v>
      </c>
      <c r="H446" s="37">
        <v>-1350</v>
      </c>
      <c r="I446" s="21"/>
    </row>
    <row r="447" spans="3:9">
      <c r="C447" s="33" t="s">
        <v>3088</v>
      </c>
      <c r="D447" s="37" t="s">
        <v>3087</v>
      </c>
      <c r="E447" s="21" t="s">
        <v>3091</v>
      </c>
      <c r="F447" s="23" t="s">
        <v>3089</v>
      </c>
      <c r="G447" s="38">
        <v>42178</v>
      </c>
      <c r="H447" s="37">
        <v>-2250</v>
      </c>
      <c r="I447" s="21"/>
    </row>
    <row r="448" spans="3:9" ht="30">
      <c r="C448" s="33" t="s">
        <v>3088</v>
      </c>
      <c r="D448" s="37" t="s">
        <v>3087</v>
      </c>
      <c r="E448" s="21" t="s">
        <v>3093</v>
      </c>
      <c r="F448" s="23" t="s">
        <v>3092</v>
      </c>
      <c r="G448" s="38">
        <v>42178</v>
      </c>
      <c r="H448" s="37">
        <v>-8263.0400000000009</v>
      </c>
      <c r="I448" s="21"/>
    </row>
    <row r="449" spans="3:9">
      <c r="C449" s="33" t="s">
        <v>9332</v>
      </c>
      <c r="D449" s="33" t="s">
        <v>9331</v>
      </c>
      <c r="E449" s="21" t="s">
        <v>739</v>
      </c>
      <c r="F449" s="23" t="s">
        <v>9333</v>
      </c>
      <c r="G449" s="35">
        <v>43908</v>
      </c>
      <c r="H449" s="36">
        <v>-1131375</v>
      </c>
      <c r="I449" s="21"/>
    </row>
    <row r="450" spans="3:9">
      <c r="C450" s="33" t="s">
        <v>21547</v>
      </c>
      <c r="D450" s="33" t="s">
        <v>21546</v>
      </c>
      <c r="E450" s="21" t="s">
        <v>19438</v>
      </c>
      <c r="F450" s="23" t="e">
        <v>#N/A</v>
      </c>
      <c r="G450" s="35">
        <v>44770</v>
      </c>
      <c r="H450" s="36">
        <v>-389400</v>
      </c>
      <c r="I450" s="21"/>
    </row>
    <row r="451" spans="3:9">
      <c r="C451" s="33" t="s">
        <v>21190</v>
      </c>
      <c r="D451" s="37" t="s">
        <v>3094</v>
      </c>
      <c r="E451" s="21" t="s">
        <v>3096</v>
      </c>
      <c r="F451" s="23" t="s">
        <v>3095</v>
      </c>
      <c r="G451" s="38">
        <v>42195</v>
      </c>
      <c r="H451" s="37">
        <v>-8000</v>
      </c>
      <c r="I451" s="21"/>
    </row>
    <row r="452" spans="3:9">
      <c r="C452" s="33" t="s">
        <v>21190</v>
      </c>
      <c r="D452" s="37" t="s">
        <v>3094</v>
      </c>
      <c r="E452" s="21" t="s">
        <v>3097</v>
      </c>
      <c r="F452" s="23" t="s">
        <v>2751</v>
      </c>
      <c r="G452" s="38">
        <v>42242</v>
      </c>
      <c r="H452" s="37">
        <v>-8000</v>
      </c>
      <c r="I452" s="21"/>
    </row>
    <row r="453" spans="3:9">
      <c r="C453" s="33" t="s">
        <v>21190</v>
      </c>
      <c r="D453" s="37" t="s">
        <v>3094</v>
      </c>
      <c r="E453" s="21" t="s">
        <v>2778</v>
      </c>
      <c r="F453" s="23" t="s">
        <v>2777</v>
      </c>
      <c r="G453" s="38">
        <v>42243</v>
      </c>
      <c r="H453" s="37">
        <v>-8000</v>
      </c>
      <c r="I453" s="21"/>
    </row>
    <row r="454" spans="3:9">
      <c r="C454" s="33" t="s">
        <v>21190</v>
      </c>
      <c r="D454" s="37" t="s">
        <v>3094</v>
      </c>
      <c r="E454" s="21" t="s">
        <v>3098</v>
      </c>
      <c r="F454" s="23" t="s">
        <v>2751</v>
      </c>
      <c r="G454" s="38">
        <v>42243</v>
      </c>
      <c r="H454" s="37">
        <v>-8000</v>
      </c>
      <c r="I454" s="21"/>
    </row>
    <row r="455" spans="3:9">
      <c r="C455" s="33" t="s">
        <v>21190</v>
      </c>
      <c r="D455" s="37" t="s">
        <v>3094</v>
      </c>
      <c r="E455" s="21" t="s">
        <v>3099</v>
      </c>
      <c r="F455" s="23" t="s">
        <v>2753</v>
      </c>
      <c r="G455" s="38">
        <v>42243</v>
      </c>
      <c r="H455" s="37">
        <v>-8000</v>
      </c>
      <c r="I455" s="21"/>
    </row>
    <row r="456" spans="3:9">
      <c r="C456" s="33" t="s">
        <v>9335</v>
      </c>
      <c r="D456" s="33" t="s">
        <v>9334</v>
      </c>
      <c r="E456" s="21" t="s">
        <v>20784</v>
      </c>
      <c r="F456" s="23" t="s">
        <v>9336</v>
      </c>
      <c r="G456" s="38">
        <v>41387</v>
      </c>
      <c r="H456" s="37">
        <v>-90000</v>
      </c>
      <c r="I456" s="21"/>
    </row>
    <row r="457" spans="3:9">
      <c r="C457" s="33" t="s">
        <v>9338</v>
      </c>
      <c r="D457" s="33" t="s">
        <v>9337</v>
      </c>
      <c r="E457" s="21" t="s">
        <v>11727</v>
      </c>
      <c r="F457" s="23" t="s">
        <v>9339</v>
      </c>
      <c r="G457" s="38">
        <v>44470</v>
      </c>
      <c r="H457" s="37">
        <v>-1357000</v>
      </c>
      <c r="I457" s="21"/>
    </row>
    <row r="458" spans="3:9">
      <c r="C458" s="33" t="s">
        <v>9341</v>
      </c>
      <c r="D458" s="33" t="s">
        <v>9340</v>
      </c>
      <c r="E458" s="21" t="s">
        <v>20785</v>
      </c>
      <c r="F458" s="23" t="s">
        <v>9342</v>
      </c>
      <c r="G458" s="38">
        <v>41767</v>
      </c>
      <c r="H458" s="37">
        <v>-20000</v>
      </c>
      <c r="I458" s="21"/>
    </row>
    <row r="459" spans="3:9">
      <c r="C459" s="33" t="s">
        <v>9345</v>
      </c>
      <c r="D459" s="33" t="s">
        <v>9344</v>
      </c>
      <c r="E459" s="21" t="s">
        <v>741</v>
      </c>
      <c r="F459" s="23" t="s">
        <v>9346</v>
      </c>
      <c r="G459" s="35">
        <v>44470</v>
      </c>
      <c r="H459" s="36">
        <v>-4736970</v>
      </c>
      <c r="I459" s="21"/>
    </row>
    <row r="460" spans="3:9">
      <c r="C460" s="33" t="s">
        <v>3101</v>
      </c>
      <c r="D460" s="37" t="s">
        <v>3100</v>
      </c>
      <c r="E460" s="21" t="s">
        <v>3103</v>
      </c>
      <c r="F460" s="23" t="s">
        <v>3102</v>
      </c>
      <c r="G460" s="38">
        <v>41779</v>
      </c>
      <c r="H460" s="37">
        <v>-28195.77</v>
      </c>
      <c r="I460" s="21"/>
    </row>
    <row r="461" spans="3:9" ht="30">
      <c r="C461" s="33" t="s">
        <v>3105</v>
      </c>
      <c r="D461" s="37" t="s">
        <v>3104</v>
      </c>
      <c r="E461" s="21" t="s">
        <v>3107</v>
      </c>
      <c r="F461" s="23" t="s">
        <v>3106</v>
      </c>
      <c r="G461" s="38">
        <v>41761</v>
      </c>
      <c r="H461" s="37">
        <v>-57591.360000000001</v>
      </c>
      <c r="I461" s="21"/>
    </row>
    <row r="462" spans="3:9">
      <c r="C462" s="33" t="s">
        <v>9348</v>
      </c>
      <c r="D462" s="33" t="s">
        <v>9347</v>
      </c>
      <c r="E462" s="21" t="s">
        <v>742</v>
      </c>
      <c r="F462" s="23" t="s">
        <v>9349</v>
      </c>
      <c r="G462" s="35">
        <v>44470</v>
      </c>
      <c r="H462" s="36">
        <v>-1881515.57</v>
      </c>
      <c r="I462" s="21"/>
    </row>
    <row r="463" spans="3:9">
      <c r="C463" s="33" t="s">
        <v>9351</v>
      </c>
      <c r="D463" s="33" t="s">
        <v>9350</v>
      </c>
      <c r="E463" s="21" t="s">
        <v>743</v>
      </c>
      <c r="F463" s="23" t="s">
        <v>9352</v>
      </c>
      <c r="G463" s="35">
        <v>43406</v>
      </c>
      <c r="H463" s="36">
        <v>926519.43</v>
      </c>
      <c r="I463" s="21"/>
    </row>
    <row r="464" spans="3:9">
      <c r="C464" s="33" t="s">
        <v>9354</v>
      </c>
      <c r="D464" s="33" t="s">
        <v>9353</v>
      </c>
      <c r="E464" s="21" t="s">
        <v>744</v>
      </c>
      <c r="F464" s="23" t="s">
        <v>9355</v>
      </c>
      <c r="G464" s="35">
        <v>42089</v>
      </c>
      <c r="H464" s="36">
        <v>-2360</v>
      </c>
      <c r="I464" s="21"/>
    </row>
    <row r="465" spans="3:9">
      <c r="C465" s="33" t="s">
        <v>8852</v>
      </c>
      <c r="D465" s="33" t="s">
        <v>8851</v>
      </c>
      <c r="E465" s="21" t="s">
        <v>19399</v>
      </c>
      <c r="F465" s="23" t="s">
        <v>8853</v>
      </c>
      <c r="G465" s="35">
        <v>41886</v>
      </c>
      <c r="H465" s="36">
        <v>-3540</v>
      </c>
      <c r="I465" s="21"/>
    </row>
    <row r="466" spans="3:9" ht="30">
      <c r="C466" s="33" t="s">
        <v>3109</v>
      </c>
      <c r="D466" s="37" t="s">
        <v>3108</v>
      </c>
      <c r="E466" s="21" t="s">
        <v>3111</v>
      </c>
      <c r="F466" s="23" t="s">
        <v>3110</v>
      </c>
      <c r="G466" s="38">
        <v>42004</v>
      </c>
      <c r="H466" s="37">
        <v>-34974.699999999997</v>
      </c>
      <c r="I466" s="21"/>
    </row>
    <row r="467" spans="3:9">
      <c r="C467" s="33" t="s">
        <v>9357</v>
      </c>
      <c r="D467" s="33" t="s">
        <v>9356</v>
      </c>
      <c r="E467" s="21" t="s">
        <v>1605</v>
      </c>
      <c r="F467" s="23" t="s">
        <v>9358</v>
      </c>
      <c r="G467" s="35">
        <v>43434</v>
      </c>
      <c r="H467" s="36">
        <v>-104076</v>
      </c>
      <c r="I467" s="21"/>
    </row>
    <row r="468" spans="3:9">
      <c r="C468" s="33" t="s">
        <v>9357</v>
      </c>
      <c r="D468" s="33" t="s">
        <v>9356</v>
      </c>
      <c r="E468" s="21" t="s">
        <v>1606</v>
      </c>
      <c r="F468" s="23" t="s">
        <v>9359</v>
      </c>
      <c r="G468" s="35">
        <v>43437</v>
      </c>
      <c r="H468" s="36">
        <v>-104076</v>
      </c>
      <c r="I468" s="21"/>
    </row>
    <row r="469" spans="3:9">
      <c r="C469" s="33" t="s">
        <v>9357</v>
      </c>
      <c r="D469" s="33" t="s">
        <v>9356</v>
      </c>
      <c r="E469" s="21" t="s">
        <v>1607</v>
      </c>
      <c r="F469" s="23" t="s">
        <v>9360</v>
      </c>
      <c r="G469" s="35">
        <v>43437</v>
      </c>
      <c r="H469" s="36">
        <v>-104076</v>
      </c>
      <c r="I469" s="21"/>
    </row>
    <row r="470" spans="3:9">
      <c r="C470" s="33" t="s">
        <v>9357</v>
      </c>
      <c r="D470" s="33" t="s">
        <v>9356</v>
      </c>
      <c r="E470" s="21" t="s">
        <v>1608</v>
      </c>
      <c r="F470" s="23" t="s">
        <v>9361</v>
      </c>
      <c r="G470" s="35">
        <v>43448</v>
      </c>
      <c r="H470" s="36">
        <v>-104076</v>
      </c>
      <c r="I470" s="21"/>
    </row>
    <row r="471" spans="3:9">
      <c r="C471" s="33" t="s">
        <v>3113</v>
      </c>
      <c r="D471" s="37" t="s">
        <v>3112</v>
      </c>
      <c r="E471" s="21" t="s">
        <v>3114</v>
      </c>
      <c r="F471" s="23" t="s">
        <v>3114</v>
      </c>
      <c r="G471" s="38">
        <v>41273</v>
      </c>
      <c r="H471" s="37">
        <v>-27750</v>
      </c>
      <c r="I471" s="21"/>
    </row>
    <row r="472" spans="3:9">
      <c r="C472" s="33" t="s">
        <v>3113</v>
      </c>
      <c r="D472" s="37" t="s">
        <v>3112</v>
      </c>
      <c r="E472" s="21" t="s">
        <v>3115</v>
      </c>
      <c r="F472" s="23" t="s">
        <v>3115</v>
      </c>
      <c r="G472" s="38">
        <v>41304</v>
      </c>
      <c r="H472" s="37">
        <v>-28250</v>
      </c>
      <c r="I472" s="21"/>
    </row>
    <row r="473" spans="3:9">
      <c r="C473" s="33" t="s">
        <v>3117</v>
      </c>
      <c r="D473" s="37" t="s">
        <v>3116</v>
      </c>
      <c r="E473" s="21" t="s">
        <v>0</v>
      </c>
      <c r="F473" s="23" t="s">
        <v>2641</v>
      </c>
      <c r="G473" s="38">
        <v>41619</v>
      </c>
      <c r="H473" s="37">
        <v>-57369.9</v>
      </c>
      <c r="I473" s="21"/>
    </row>
    <row r="474" spans="3:9" ht="30">
      <c r="C474" s="33" t="s">
        <v>3117</v>
      </c>
      <c r="D474" s="37" t="s">
        <v>3116</v>
      </c>
      <c r="E474" s="21" t="s">
        <v>0</v>
      </c>
      <c r="F474" s="23" t="s">
        <v>3118</v>
      </c>
      <c r="G474" s="38">
        <v>41631</v>
      </c>
      <c r="H474" s="37">
        <v>57369.9</v>
      </c>
      <c r="I474" s="21"/>
    </row>
    <row r="475" spans="3:9">
      <c r="C475" s="33" t="s">
        <v>9363</v>
      </c>
      <c r="D475" s="33" t="s">
        <v>9362</v>
      </c>
      <c r="E475" s="21" t="s">
        <v>1609</v>
      </c>
      <c r="F475" s="23" t="s">
        <v>9364</v>
      </c>
      <c r="G475" s="35">
        <v>44470</v>
      </c>
      <c r="H475" s="36">
        <v>-757250</v>
      </c>
      <c r="I475" s="21"/>
    </row>
    <row r="476" spans="3:9">
      <c r="C476" s="33" t="s">
        <v>9363</v>
      </c>
      <c r="D476" s="33" t="s">
        <v>9362</v>
      </c>
      <c r="E476" s="21" t="s">
        <v>1610</v>
      </c>
      <c r="F476" s="23" t="s">
        <v>9365</v>
      </c>
      <c r="G476" s="35">
        <v>44539</v>
      </c>
      <c r="H476" s="36">
        <v>-227500</v>
      </c>
      <c r="I476" s="21"/>
    </row>
    <row r="477" spans="3:9">
      <c r="C477" s="33" t="s">
        <v>17488</v>
      </c>
      <c r="D477" s="33" t="s">
        <v>17487</v>
      </c>
      <c r="E477" s="21" t="s">
        <v>1611</v>
      </c>
      <c r="F477" s="23" t="s">
        <v>20341</v>
      </c>
      <c r="G477" s="35">
        <v>44714</v>
      </c>
      <c r="H477" s="36">
        <v>-13771702</v>
      </c>
      <c r="I477" s="21"/>
    </row>
    <row r="478" spans="3:9" ht="30">
      <c r="C478" s="33" t="s">
        <v>9367</v>
      </c>
      <c r="D478" s="33" t="s">
        <v>9366</v>
      </c>
      <c r="E478" s="21" t="s">
        <v>1612</v>
      </c>
      <c r="F478" s="23" t="s">
        <v>9368</v>
      </c>
      <c r="G478" s="35">
        <v>43427</v>
      </c>
      <c r="H478" s="36">
        <v>-288156</v>
      </c>
      <c r="I478" s="21"/>
    </row>
    <row r="479" spans="3:9">
      <c r="C479" s="33" t="s">
        <v>9367</v>
      </c>
      <c r="D479" s="33" t="s">
        <v>9366</v>
      </c>
      <c r="E479" s="21" t="s">
        <v>1613</v>
      </c>
      <c r="F479" s="23" t="s">
        <v>9370</v>
      </c>
      <c r="G479" s="35">
        <v>43494</v>
      </c>
      <c r="H479" s="36">
        <v>-360844</v>
      </c>
      <c r="I479" s="21"/>
    </row>
    <row r="480" spans="3:9">
      <c r="C480" s="33" t="s">
        <v>9373</v>
      </c>
      <c r="D480" s="33" t="s">
        <v>9372</v>
      </c>
      <c r="E480" s="21" t="s">
        <v>1614</v>
      </c>
      <c r="F480" s="23" t="s">
        <v>20342</v>
      </c>
      <c r="G480" s="35">
        <v>44732</v>
      </c>
      <c r="H480" s="36">
        <v>-12218915.560000001</v>
      </c>
      <c r="I480" s="21"/>
    </row>
    <row r="481" spans="3:9" ht="30">
      <c r="C481" s="33" t="s">
        <v>3120</v>
      </c>
      <c r="D481" s="37" t="s">
        <v>3119</v>
      </c>
      <c r="E481" s="21" t="s">
        <v>3124</v>
      </c>
      <c r="F481" s="23" t="s">
        <v>3123</v>
      </c>
      <c r="G481" s="38">
        <v>42888</v>
      </c>
      <c r="H481" s="37">
        <v>-19186.8</v>
      </c>
      <c r="I481" s="21"/>
    </row>
    <row r="482" spans="3:9" ht="30">
      <c r="C482" s="33" t="s">
        <v>3120</v>
      </c>
      <c r="D482" s="37" t="s">
        <v>3119</v>
      </c>
      <c r="E482" s="21" t="s">
        <v>3122</v>
      </c>
      <c r="F482" s="23" t="s">
        <v>3121</v>
      </c>
      <c r="G482" s="38">
        <v>42172</v>
      </c>
      <c r="H482" s="37">
        <v>-59000</v>
      </c>
      <c r="I482" s="21"/>
    </row>
    <row r="483" spans="3:9">
      <c r="C483" s="33" t="s">
        <v>9375</v>
      </c>
      <c r="D483" s="33" t="s">
        <v>9374</v>
      </c>
      <c r="E483" s="21" t="s">
        <v>1615</v>
      </c>
      <c r="F483" s="23" t="s">
        <v>9376</v>
      </c>
      <c r="G483" s="35">
        <v>42797</v>
      </c>
      <c r="H483" s="36">
        <v>-366828.21</v>
      </c>
      <c r="I483" s="21"/>
    </row>
    <row r="484" spans="3:9">
      <c r="C484" s="33" t="s">
        <v>9375</v>
      </c>
      <c r="D484" s="33" t="s">
        <v>9374</v>
      </c>
      <c r="E484" s="21" t="s">
        <v>1616</v>
      </c>
      <c r="F484" s="23" t="s">
        <v>9377</v>
      </c>
      <c r="G484" s="35">
        <v>42803</v>
      </c>
      <c r="H484" s="36">
        <v>-366828.21</v>
      </c>
      <c r="I484" s="21"/>
    </row>
    <row r="485" spans="3:9">
      <c r="C485" s="33" t="s">
        <v>3126</v>
      </c>
      <c r="D485" s="37" t="s">
        <v>3125</v>
      </c>
      <c r="E485" s="21" t="s">
        <v>2712</v>
      </c>
      <c r="F485" s="23" t="s">
        <v>2711</v>
      </c>
      <c r="G485" s="38">
        <v>43517</v>
      </c>
      <c r="H485" s="37">
        <v>-8000</v>
      </c>
      <c r="I485" s="21"/>
    </row>
    <row r="486" spans="3:9">
      <c r="C486" s="33" t="s">
        <v>3126</v>
      </c>
      <c r="D486" s="37" t="s">
        <v>3125</v>
      </c>
      <c r="E486" s="21" t="e">
        <v>#N/A</v>
      </c>
      <c r="F486" s="23" t="e">
        <v>#N/A</v>
      </c>
      <c r="G486" s="38">
        <v>44769</v>
      </c>
      <c r="H486" s="37">
        <v>-8000</v>
      </c>
      <c r="I486" s="21"/>
    </row>
    <row r="487" spans="3:9" ht="30">
      <c r="C487" s="33" t="s">
        <v>3128</v>
      </c>
      <c r="D487" s="37" t="s">
        <v>3127</v>
      </c>
      <c r="E487" s="21" t="s">
        <v>3130</v>
      </c>
      <c r="F487" s="23" t="s">
        <v>3129</v>
      </c>
      <c r="G487" s="38">
        <v>42004</v>
      </c>
      <c r="H487" s="37">
        <v>-38274.199999999997</v>
      </c>
      <c r="I487" s="21"/>
    </row>
    <row r="488" spans="3:9" ht="60">
      <c r="C488" s="33" t="s">
        <v>9379</v>
      </c>
      <c r="D488" s="33" t="s">
        <v>9378</v>
      </c>
      <c r="E488" s="21" t="s">
        <v>1617</v>
      </c>
      <c r="F488" s="23" t="s">
        <v>9380</v>
      </c>
      <c r="G488" s="35">
        <v>42256</v>
      </c>
      <c r="H488" s="36">
        <v>49896</v>
      </c>
      <c r="I488" s="21"/>
    </row>
    <row r="489" spans="3:9">
      <c r="C489" s="33" t="s">
        <v>9379</v>
      </c>
      <c r="D489" s="33" t="s">
        <v>9378</v>
      </c>
      <c r="E489" s="21" t="s">
        <v>1618</v>
      </c>
      <c r="F489" s="23" t="s">
        <v>9381</v>
      </c>
      <c r="G489" s="35">
        <v>42608</v>
      </c>
      <c r="H489" s="36">
        <v>-490644</v>
      </c>
      <c r="I489" s="21"/>
    </row>
    <row r="490" spans="3:9">
      <c r="C490" s="33" t="s">
        <v>9379</v>
      </c>
      <c r="D490" s="33" t="s">
        <v>9378</v>
      </c>
      <c r="E490" s="21" t="s">
        <v>1619</v>
      </c>
      <c r="F490" s="23" t="s">
        <v>9383</v>
      </c>
      <c r="G490" s="35">
        <v>42618</v>
      </c>
      <c r="H490" s="36">
        <v>-481558</v>
      </c>
      <c r="I490" s="21"/>
    </row>
    <row r="491" spans="3:9">
      <c r="C491" s="33" t="s">
        <v>9379</v>
      </c>
      <c r="D491" s="33" t="s">
        <v>9378</v>
      </c>
      <c r="E491" s="21" t="s">
        <v>1620</v>
      </c>
      <c r="F491" s="23" t="s">
        <v>9385</v>
      </c>
      <c r="G491" s="35">
        <v>42657</v>
      </c>
      <c r="H491" s="36">
        <v>-454300</v>
      </c>
      <c r="I491" s="21"/>
    </row>
    <row r="492" spans="3:9">
      <c r="C492" s="33" t="s">
        <v>21550</v>
      </c>
      <c r="D492" s="33" t="s">
        <v>21549</v>
      </c>
      <c r="E492" s="21" t="s">
        <v>1621</v>
      </c>
      <c r="F492" s="23" t="e">
        <v>#N/A</v>
      </c>
      <c r="G492" s="35">
        <v>44767</v>
      </c>
      <c r="H492" s="36">
        <v>-106200</v>
      </c>
      <c r="I492" s="21"/>
    </row>
    <row r="493" spans="3:9">
      <c r="C493" s="33" t="s">
        <v>9388</v>
      </c>
      <c r="D493" s="33" t="s">
        <v>9387</v>
      </c>
      <c r="E493" s="21" t="s">
        <v>1622</v>
      </c>
      <c r="F493" s="23" t="e">
        <v>#N/A</v>
      </c>
      <c r="G493" s="35">
        <v>44749</v>
      </c>
      <c r="H493" s="36">
        <v>-295000</v>
      </c>
      <c r="I493" s="21"/>
    </row>
    <row r="494" spans="3:9">
      <c r="C494" s="33" t="s">
        <v>9390</v>
      </c>
      <c r="D494" s="33" t="s">
        <v>9389</v>
      </c>
      <c r="E494" s="21" t="s">
        <v>1623</v>
      </c>
      <c r="F494" s="23" t="s">
        <v>9391</v>
      </c>
      <c r="G494" s="35">
        <v>42173</v>
      </c>
      <c r="H494" s="36">
        <v>-123900</v>
      </c>
      <c r="I494" s="21"/>
    </row>
    <row r="495" spans="3:9" ht="120">
      <c r="C495" s="33" t="s">
        <v>21553</v>
      </c>
      <c r="D495" s="33" t="s">
        <v>17501</v>
      </c>
      <c r="E495" s="21" t="s">
        <v>1624</v>
      </c>
      <c r="F495" s="23" t="s">
        <v>20347</v>
      </c>
      <c r="G495" s="35">
        <v>43733</v>
      </c>
      <c r="H495" s="36">
        <v>0.01</v>
      </c>
      <c r="I495" s="21"/>
    </row>
    <row r="496" spans="3:9" ht="135">
      <c r="C496" s="33" t="s">
        <v>21553</v>
      </c>
      <c r="D496" s="33" t="s">
        <v>17501</v>
      </c>
      <c r="E496" s="21" t="s">
        <v>1625</v>
      </c>
      <c r="F496" s="23" t="s">
        <v>20349</v>
      </c>
      <c r="G496" s="35">
        <v>43733</v>
      </c>
      <c r="H496" s="36">
        <v>0.01</v>
      </c>
      <c r="I496" s="21"/>
    </row>
    <row r="497" spans="3:9" ht="105">
      <c r="C497" s="33" t="s">
        <v>21553</v>
      </c>
      <c r="D497" s="33" t="s">
        <v>17501</v>
      </c>
      <c r="E497" s="21" t="s">
        <v>1626</v>
      </c>
      <c r="F497" s="23" t="s">
        <v>20350</v>
      </c>
      <c r="G497" s="35">
        <v>43733</v>
      </c>
      <c r="H497" s="36">
        <v>0.01</v>
      </c>
      <c r="I497" s="21"/>
    </row>
    <row r="498" spans="3:9" ht="135">
      <c r="C498" s="33" t="s">
        <v>21553</v>
      </c>
      <c r="D498" s="33" t="s">
        <v>17501</v>
      </c>
      <c r="E498" s="21" t="s">
        <v>1627</v>
      </c>
      <c r="F498" s="23" t="s">
        <v>20352</v>
      </c>
      <c r="G498" s="35">
        <v>43733</v>
      </c>
      <c r="H498" s="36">
        <v>0.01</v>
      </c>
      <c r="I498" s="21"/>
    </row>
    <row r="499" spans="3:9" ht="105">
      <c r="C499" s="33" t="s">
        <v>21553</v>
      </c>
      <c r="D499" s="33" t="s">
        <v>17501</v>
      </c>
      <c r="E499" s="21" t="s">
        <v>1628</v>
      </c>
      <c r="F499" s="23" t="s">
        <v>20354</v>
      </c>
      <c r="G499" s="35">
        <v>43944</v>
      </c>
      <c r="H499" s="36">
        <v>0.01</v>
      </c>
      <c r="I499" s="21"/>
    </row>
    <row r="500" spans="3:9" ht="105">
      <c r="C500" s="33" t="s">
        <v>21553</v>
      </c>
      <c r="D500" s="33" t="s">
        <v>17501</v>
      </c>
      <c r="E500" s="21" t="s">
        <v>1629</v>
      </c>
      <c r="F500" s="23" t="s">
        <v>20356</v>
      </c>
      <c r="G500" s="35">
        <v>43944</v>
      </c>
      <c r="H500" s="36">
        <v>0.01</v>
      </c>
      <c r="I500" s="21"/>
    </row>
    <row r="501" spans="3:9">
      <c r="C501" s="29" t="s">
        <v>1686</v>
      </c>
      <c r="D501" s="29" t="s">
        <v>55</v>
      </c>
      <c r="E501" s="21" t="s">
        <v>56</v>
      </c>
      <c r="F501" s="23" t="s">
        <v>56</v>
      </c>
      <c r="G501" s="31">
        <v>42989</v>
      </c>
      <c r="H501" s="32">
        <v>-1264462.6399999999</v>
      </c>
      <c r="I501" s="21"/>
    </row>
    <row r="502" spans="3:9">
      <c r="C502" s="33" t="s">
        <v>3132</v>
      </c>
      <c r="D502" s="37" t="s">
        <v>3131</v>
      </c>
      <c r="E502" s="21" t="s">
        <v>3134</v>
      </c>
      <c r="F502" s="23" t="s">
        <v>3133</v>
      </c>
      <c r="G502" s="38">
        <v>41778</v>
      </c>
      <c r="H502" s="37">
        <v>-29395.59</v>
      </c>
      <c r="I502" s="21"/>
    </row>
    <row r="503" spans="3:9">
      <c r="C503" s="33" t="s">
        <v>9393</v>
      </c>
      <c r="D503" s="33" t="s">
        <v>9392</v>
      </c>
      <c r="E503" s="21" t="s">
        <v>11730</v>
      </c>
      <c r="F503" s="23" t="e">
        <v>#N/A</v>
      </c>
      <c r="G503" s="38">
        <v>44770</v>
      </c>
      <c r="H503" s="37">
        <v>-70800</v>
      </c>
      <c r="I503" s="21"/>
    </row>
    <row r="504" spans="3:9" ht="30">
      <c r="C504" s="33" t="s">
        <v>3136</v>
      </c>
      <c r="D504" s="37" t="s">
        <v>3135</v>
      </c>
      <c r="E504" s="21" t="s">
        <v>2812</v>
      </c>
      <c r="F504" s="23" t="s">
        <v>2811</v>
      </c>
      <c r="G504" s="38">
        <v>42836</v>
      </c>
      <c r="H504" s="37">
        <v>-10000</v>
      </c>
      <c r="I504" s="21"/>
    </row>
    <row r="505" spans="3:9">
      <c r="C505" s="33" t="s">
        <v>21556</v>
      </c>
      <c r="D505" s="33" t="s">
        <v>21555</v>
      </c>
      <c r="E505" s="21" t="s">
        <v>11731</v>
      </c>
      <c r="F505" s="23" t="e">
        <v>#N/A</v>
      </c>
      <c r="G505" s="38">
        <v>44767</v>
      </c>
      <c r="H505" s="37">
        <v>-106200</v>
      </c>
      <c r="I505" s="21"/>
    </row>
    <row r="506" spans="3:9">
      <c r="C506" s="33" t="s">
        <v>9396</v>
      </c>
      <c r="D506" s="33" t="s">
        <v>9395</v>
      </c>
      <c r="E506" s="21" t="s">
        <v>11732</v>
      </c>
      <c r="F506" s="23" t="s">
        <v>9397</v>
      </c>
      <c r="G506" s="38">
        <v>41996</v>
      </c>
      <c r="H506" s="37">
        <v>-4873751.72</v>
      </c>
      <c r="I506" s="21"/>
    </row>
    <row r="507" spans="3:9">
      <c r="C507" s="33" t="s">
        <v>9396</v>
      </c>
      <c r="D507" s="33" t="s">
        <v>9395</v>
      </c>
      <c r="E507" s="21" t="s">
        <v>11733</v>
      </c>
      <c r="F507" s="23" t="s">
        <v>9397</v>
      </c>
      <c r="G507" s="38">
        <v>41996</v>
      </c>
      <c r="H507" s="37">
        <v>974750.34</v>
      </c>
      <c r="I507" s="21"/>
    </row>
    <row r="508" spans="3:9">
      <c r="C508" s="29" t="s">
        <v>1687</v>
      </c>
      <c r="D508" s="29" t="s">
        <v>57</v>
      </c>
      <c r="E508" s="21" t="s">
        <v>58</v>
      </c>
      <c r="F508" s="23" t="s">
        <v>58</v>
      </c>
      <c r="G508" s="31">
        <v>41673</v>
      </c>
      <c r="H508" s="32">
        <v>-70800</v>
      </c>
      <c r="I508" s="21"/>
    </row>
    <row r="509" spans="3:9">
      <c r="C509" s="29" t="s">
        <v>1687</v>
      </c>
      <c r="D509" s="29" t="s">
        <v>57</v>
      </c>
      <c r="E509" s="21" t="s">
        <v>1436</v>
      </c>
      <c r="F509" s="23" t="s">
        <v>1436</v>
      </c>
      <c r="G509" s="31">
        <v>41856</v>
      </c>
      <c r="H509" s="32">
        <v>-47200</v>
      </c>
      <c r="I509" s="21"/>
    </row>
    <row r="510" spans="3:9" ht="30">
      <c r="C510" s="33" t="s">
        <v>3138</v>
      </c>
      <c r="D510" s="37" t="s">
        <v>3137</v>
      </c>
      <c r="E510" s="21" t="s">
        <v>3140</v>
      </c>
      <c r="F510" s="23" t="s">
        <v>3139</v>
      </c>
      <c r="G510" s="38">
        <v>42004</v>
      </c>
      <c r="H510" s="37">
        <v>-24416.3</v>
      </c>
      <c r="I510" s="21"/>
    </row>
    <row r="511" spans="3:9">
      <c r="C511" s="33" t="s">
        <v>9399</v>
      </c>
      <c r="D511" s="33" t="s">
        <v>9398</v>
      </c>
      <c r="E511" s="21" t="s">
        <v>746</v>
      </c>
      <c r="F511" s="23" t="s">
        <v>1227</v>
      </c>
      <c r="G511" s="35">
        <v>44684</v>
      </c>
      <c r="H511" s="36">
        <v>-6295142.4800000004</v>
      </c>
      <c r="I511" s="21"/>
    </row>
    <row r="512" spans="3:9">
      <c r="C512" s="33" t="s">
        <v>21192</v>
      </c>
      <c r="D512" s="37" t="s">
        <v>21976</v>
      </c>
      <c r="E512" s="21" t="e">
        <v>#N/A</v>
      </c>
      <c r="F512" s="23" t="e">
        <v>#N/A</v>
      </c>
      <c r="G512" s="38">
        <v>44770</v>
      </c>
      <c r="H512" s="37">
        <v>-566400</v>
      </c>
      <c r="I512" s="21"/>
    </row>
    <row r="513" spans="3:9">
      <c r="C513" s="33" t="s">
        <v>9401</v>
      </c>
      <c r="D513" s="33" t="s">
        <v>9400</v>
      </c>
      <c r="E513" s="21" t="s">
        <v>11736</v>
      </c>
      <c r="F513" s="23" t="s">
        <v>9402</v>
      </c>
      <c r="G513" s="38">
        <v>42275</v>
      </c>
      <c r="H513" s="37">
        <v>-47200</v>
      </c>
      <c r="I513" s="21"/>
    </row>
    <row r="514" spans="3:9">
      <c r="C514" s="33" t="s">
        <v>9401</v>
      </c>
      <c r="D514" s="33" t="s">
        <v>9400</v>
      </c>
      <c r="E514" s="21" t="s">
        <v>11737</v>
      </c>
      <c r="F514" s="23" t="s">
        <v>9404</v>
      </c>
      <c r="G514" s="38">
        <v>42275</v>
      </c>
      <c r="H514" s="37">
        <v>-23600</v>
      </c>
      <c r="I514" s="21"/>
    </row>
    <row r="515" spans="3:9">
      <c r="C515" s="33" t="s">
        <v>9401</v>
      </c>
      <c r="D515" s="33" t="s">
        <v>9400</v>
      </c>
      <c r="E515" s="21" t="s">
        <v>11738</v>
      </c>
      <c r="F515" s="23" t="s">
        <v>9406</v>
      </c>
      <c r="G515" s="38">
        <v>42277</v>
      </c>
      <c r="H515" s="37">
        <v>-29500</v>
      </c>
      <c r="I515" s="21"/>
    </row>
    <row r="516" spans="3:9">
      <c r="C516" s="33" t="s">
        <v>9401</v>
      </c>
      <c r="D516" s="33" t="s">
        <v>9400</v>
      </c>
      <c r="E516" s="21" t="s">
        <v>11739</v>
      </c>
      <c r="F516" s="23" t="s">
        <v>9408</v>
      </c>
      <c r="G516" s="38">
        <v>44543</v>
      </c>
      <c r="H516" s="37">
        <v>-24780</v>
      </c>
      <c r="I516" s="21"/>
    </row>
    <row r="517" spans="3:9" ht="30">
      <c r="C517" s="33" t="s">
        <v>9401</v>
      </c>
      <c r="D517" s="33" t="s">
        <v>9400</v>
      </c>
      <c r="E517" s="21" t="s">
        <v>11740</v>
      </c>
      <c r="F517" s="23" t="s">
        <v>9410</v>
      </c>
      <c r="G517" s="38">
        <v>42345</v>
      </c>
      <c r="H517" s="37">
        <v>-59000</v>
      </c>
      <c r="I517" s="21"/>
    </row>
    <row r="518" spans="3:9" ht="30">
      <c r="C518" s="33" t="s">
        <v>9401</v>
      </c>
      <c r="D518" s="33" t="s">
        <v>9400</v>
      </c>
      <c r="E518" s="21" t="s">
        <v>11744</v>
      </c>
      <c r="F518" s="23" t="s">
        <v>9412</v>
      </c>
      <c r="G518" s="38">
        <v>42345</v>
      </c>
      <c r="H518" s="37">
        <v>-59000</v>
      </c>
      <c r="I518" s="21"/>
    </row>
    <row r="519" spans="3:9" ht="30">
      <c r="C519" s="33" t="s">
        <v>9401</v>
      </c>
      <c r="D519" s="33" t="s">
        <v>9400</v>
      </c>
      <c r="E519" s="21" t="s">
        <v>1659</v>
      </c>
      <c r="F519" s="23" t="s">
        <v>9414</v>
      </c>
      <c r="G519" s="38">
        <v>42345</v>
      </c>
      <c r="H519" s="37">
        <v>-23600</v>
      </c>
      <c r="I519" s="21"/>
    </row>
    <row r="520" spans="3:9" ht="30">
      <c r="C520" s="33" t="s">
        <v>9401</v>
      </c>
      <c r="D520" s="33" t="s">
        <v>9400</v>
      </c>
      <c r="E520" s="21" t="s">
        <v>1631</v>
      </c>
      <c r="F520" s="23" t="s">
        <v>9416</v>
      </c>
      <c r="G520" s="35">
        <v>42345</v>
      </c>
      <c r="H520" s="36">
        <v>-59000</v>
      </c>
      <c r="I520" s="21"/>
    </row>
    <row r="521" spans="3:9" ht="30">
      <c r="C521" s="33" t="s">
        <v>9401</v>
      </c>
      <c r="D521" s="33" t="s">
        <v>9400</v>
      </c>
      <c r="E521" s="21" t="s">
        <v>11750</v>
      </c>
      <c r="F521" s="23" t="s">
        <v>9418</v>
      </c>
      <c r="G521" s="38">
        <v>42345</v>
      </c>
      <c r="H521" s="37">
        <v>-59000</v>
      </c>
      <c r="I521" s="21"/>
    </row>
    <row r="522" spans="3:9" ht="30">
      <c r="C522" s="33" t="s">
        <v>9401</v>
      </c>
      <c r="D522" s="33" t="s">
        <v>9400</v>
      </c>
      <c r="E522" s="21" t="s">
        <v>748</v>
      </c>
      <c r="F522" s="23" t="s">
        <v>9420</v>
      </c>
      <c r="G522" s="35">
        <v>42345</v>
      </c>
      <c r="H522" s="36">
        <v>-59000</v>
      </c>
      <c r="I522" s="21"/>
    </row>
    <row r="523" spans="3:9">
      <c r="C523" s="29" t="s">
        <v>1688</v>
      </c>
      <c r="D523" s="29" t="s">
        <v>59</v>
      </c>
      <c r="E523" s="21" t="s">
        <v>60</v>
      </c>
      <c r="F523" s="23" t="s">
        <v>60</v>
      </c>
      <c r="G523" s="31">
        <v>41699</v>
      </c>
      <c r="H523" s="32">
        <v>-76000</v>
      </c>
      <c r="I523" s="21"/>
    </row>
    <row r="524" spans="3:9" ht="30">
      <c r="C524" s="33" t="s">
        <v>3142</v>
      </c>
      <c r="D524" s="37" t="s">
        <v>3141</v>
      </c>
      <c r="E524" s="21" t="s">
        <v>3144</v>
      </c>
      <c r="F524" s="23" t="s">
        <v>3143</v>
      </c>
      <c r="G524" s="38">
        <v>42004</v>
      </c>
      <c r="H524" s="37">
        <v>-26580.6</v>
      </c>
      <c r="I524" s="21"/>
    </row>
    <row r="525" spans="3:9">
      <c r="C525" s="33" t="s">
        <v>9423</v>
      </c>
      <c r="D525" s="33" t="s">
        <v>9422</v>
      </c>
      <c r="E525" s="21" t="s">
        <v>749</v>
      </c>
      <c r="F525" s="23" t="s">
        <v>9424</v>
      </c>
      <c r="G525" s="35">
        <v>42247</v>
      </c>
      <c r="H525" s="36">
        <v>-30000</v>
      </c>
      <c r="I525" s="21"/>
    </row>
    <row r="526" spans="3:9">
      <c r="C526" s="33" t="s">
        <v>9423</v>
      </c>
      <c r="D526" s="33" t="s">
        <v>9422</v>
      </c>
      <c r="E526" s="21" t="s">
        <v>750</v>
      </c>
      <c r="F526" s="23" t="s">
        <v>9425</v>
      </c>
      <c r="G526" s="35">
        <v>42247</v>
      </c>
      <c r="H526" s="36">
        <v>-247800</v>
      </c>
      <c r="I526" s="21"/>
    </row>
    <row r="527" spans="3:9">
      <c r="C527" s="33" t="s">
        <v>9423</v>
      </c>
      <c r="D527" s="33" t="s">
        <v>9422</v>
      </c>
      <c r="E527" s="21" t="s">
        <v>751</v>
      </c>
      <c r="F527" s="23" t="s">
        <v>9426</v>
      </c>
      <c r="G527" s="35">
        <v>42247</v>
      </c>
      <c r="H527" s="36">
        <v>-106200</v>
      </c>
      <c r="I527" s="21"/>
    </row>
    <row r="528" spans="3:9">
      <c r="C528" s="33" t="s">
        <v>9423</v>
      </c>
      <c r="D528" s="33" t="s">
        <v>9422</v>
      </c>
      <c r="E528" s="21" t="s">
        <v>752</v>
      </c>
      <c r="F528" s="23" t="e">
        <v>#N/A</v>
      </c>
      <c r="G528" s="35">
        <v>44768</v>
      </c>
      <c r="H528" s="36">
        <v>-94878.76</v>
      </c>
      <c r="I528" s="21"/>
    </row>
    <row r="529" spans="3:9">
      <c r="C529" s="33" t="s">
        <v>3146</v>
      </c>
      <c r="D529" s="37" t="s">
        <v>3145</v>
      </c>
      <c r="E529" s="21" t="s">
        <v>3148</v>
      </c>
      <c r="F529" s="23" t="s">
        <v>3147</v>
      </c>
      <c r="G529" s="38">
        <v>41635</v>
      </c>
      <c r="H529" s="37">
        <v>-94540.87</v>
      </c>
      <c r="I529" s="21"/>
    </row>
    <row r="530" spans="3:9">
      <c r="C530" s="33" t="s">
        <v>21560</v>
      </c>
      <c r="D530" s="33" t="s">
        <v>21559</v>
      </c>
      <c r="E530" s="21" t="s">
        <v>11753</v>
      </c>
      <c r="F530" s="23" t="e">
        <v>#N/A</v>
      </c>
      <c r="G530" s="38">
        <v>44771</v>
      </c>
      <c r="H530" s="37">
        <v>-35400</v>
      </c>
      <c r="I530" s="21"/>
    </row>
    <row r="531" spans="3:9" ht="30">
      <c r="C531" s="33" t="s">
        <v>3150</v>
      </c>
      <c r="D531" s="37" t="s">
        <v>3149</v>
      </c>
      <c r="E531" s="21" t="s">
        <v>3152</v>
      </c>
      <c r="F531" s="23" t="s">
        <v>3151</v>
      </c>
      <c r="G531" s="38">
        <v>41779</v>
      </c>
      <c r="H531" s="37">
        <v>-35634.6</v>
      </c>
      <c r="I531" s="21"/>
    </row>
    <row r="532" spans="3:9">
      <c r="C532" s="33" t="s">
        <v>3154</v>
      </c>
      <c r="D532" s="37" t="s">
        <v>3153</v>
      </c>
      <c r="E532" s="21" t="s">
        <v>3155</v>
      </c>
      <c r="F532" s="23" t="s">
        <v>2637</v>
      </c>
      <c r="G532" s="38">
        <v>41603</v>
      </c>
      <c r="H532" s="37">
        <v>-270107.48</v>
      </c>
      <c r="I532" s="21"/>
    </row>
    <row r="533" spans="3:9">
      <c r="C533" s="33" t="s">
        <v>3157</v>
      </c>
      <c r="D533" s="37" t="s">
        <v>3156</v>
      </c>
      <c r="E533" s="21" t="s">
        <v>2736</v>
      </c>
      <c r="F533" s="23" t="s">
        <v>2735</v>
      </c>
      <c r="G533" s="38">
        <v>42641</v>
      </c>
      <c r="H533" s="37">
        <v>-30000</v>
      </c>
      <c r="I533" s="21"/>
    </row>
    <row r="534" spans="3:9">
      <c r="C534" s="29" t="s">
        <v>1689</v>
      </c>
      <c r="D534" s="29" t="s">
        <v>61</v>
      </c>
      <c r="E534" s="21" t="s">
        <v>62</v>
      </c>
      <c r="F534" s="23" t="s">
        <v>62</v>
      </c>
      <c r="G534" s="31">
        <v>42641</v>
      </c>
      <c r="H534" s="32">
        <v>-137661.99</v>
      </c>
      <c r="I534" s="21"/>
    </row>
    <row r="535" spans="3:9">
      <c r="C535" s="33" t="s">
        <v>3159</v>
      </c>
      <c r="D535" s="37" t="s">
        <v>3158</v>
      </c>
      <c r="E535" s="21" t="s">
        <v>3161</v>
      </c>
      <c r="F535" s="23" t="s">
        <v>3160</v>
      </c>
      <c r="G535" s="38">
        <v>41201</v>
      </c>
      <c r="H535" s="37">
        <v>-333551.77</v>
      </c>
      <c r="I535" s="21"/>
    </row>
    <row r="536" spans="3:9">
      <c r="C536" s="33" t="s">
        <v>3163</v>
      </c>
      <c r="D536" s="37" t="s">
        <v>3162</v>
      </c>
      <c r="E536" s="21" t="s">
        <v>3164</v>
      </c>
      <c r="F536" s="23" t="s">
        <v>3164</v>
      </c>
      <c r="G536" s="38">
        <v>41722</v>
      </c>
      <c r="H536" s="37">
        <v>-17700</v>
      </c>
      <c r="I536" s="21"/>
    </row>
    <row r="537" spans="3:9">
      <c r="C537" s="33" t="s">
        <v>3163</v>
      </c>
      <c r="D537" s="37" t="s">
        <v>3162</v>
      </c>
      <c r="E537" s="21" t="s">
        <v>3165</v>
      </c>
      <c r="F537" s="23" t="s">
        <v>3165</v>
      </c>
      <c r="G537" s="38">
        <v>41740</v>
      </c>
      <c r="H537" s="37">
        <v>-17700</v>
      </c>
      <c r="I537" s="21"/>
    </row>
    <row r="538" spans="3:9">
      <c r="C538" s="33" t="s">
        <v>3167</v>
      </c>
      <c r="D538" s="37" t="s">
        <v>3166</v>
      </c>
      <c r="E538" s="21" t="s">
        <v>3169</v>
      </c>
      <c r="F538" s="23" t="s">
        <v>3168</v>
      </c>
      <c r="G538" s="38">
        <v>44279</v>
      </c>
      <c r="H538" s="37">
        <v>-50000</v>
      </c>
      <c r="I538" s="21"/>
    </row>
    <row r="539" spans="3:9">
      <c r="C539" s="33" t="s">
        <v>3167</v>
      </c>
      <c r="D539" s="37" t="s">
        <v>3166</v>
      </c>
      <c r="E539" s="21" t="s">
        <v>3170</v>
      </c>
      <c r="F539" s="23" t="s">
        <v>3168</v>
      </c>
      <c r="G539" s="38">
        <v>44279</v>
      </c>
      <c r="H539" s="37">
        <v>-59000</v>
      </c>
      <c r="I539" s="21"/>
    </row>
    <row r="540" spans="3:9" ht="30">
      <c r="C540" s="33" t="s">
        <v>3172</v>
      </c>
      <c r="D540" s="37" t="s">
        <v>3171</v>
      </c>
      <c r="E540" s="21" t="s">
        <v>3174</v>
      </c>
      <c r="F540" s="23" t="s">
        <v>3173</v>
      </c>
      <c r="G540" s="38">
        <v>42004</v>
      </c>
      <c r="H540" s="37">
        <v>-81015.199999999997</v>
      </c>
      <c r="I540" s="21"/>
    </row>
    <row r="541" spans="3:9" ht="30">
      <c r="C541" s="33" t="s">
        <v>3176</v>
      </c>
      <c r="D541" s="37" t="s">
        <v>3175</v>
      </c>
      <c r="E541" s="21" t="s">
        <v>3178</v>
      </c>
      <c r="F541" s="23" t="s">
        <v>3177</v>
      </c>
      <c r="G541" s="38">
        <v>42164</v>
      </c>
      <c r="H541" s="37">
        <v>-35400</v>
      </c>
      <c r="I541" s="21"/>
    </row>
    <row r="542" spans="3:9" ht="30">
      <c r="C542" s="33" t="s">
        <v>3176</v>
      </c>
      <c r="D542" s="37" t="s">
        <v>3175</v>
      </c>
      <c r="E542" s="21" t="s">
        <v>3180</v>
      </c>
      <c r="F542" s="23" t="s">
        <v>3179</v>
      </c>
      <c r="G542" s="38">
        <v>42262</v>
      </c>
      <c r="H542" s="37">
        <v>-59000</v>
      </c>
      <c r="I542" s="21"/>
    </row>
    <row r="543" spans="3:9">
      <c r="C543" s="33" t="s">
        <v>9428</v>
      </c>
      <c r="D543" s="33" t="s">
        <v>9427</v>
      </c>
      <c r="E543" s="21" t="s">
        <v>754</v>
      </c>
      <c r="F543" s="23" t="s">
        <v>9429</v>
      </c>
      <c r="G543" s="35">
        <v>42048</v>
      </c>
      <c r="H543" s="36">
        <v>-3129806.19</v>
      </c>
      <c r="I543" s="21"/>
    </row>
    <row r="544" spans="3:9">
      <c r="C544" s="33" t="s">
        <v>9428</v>
      </c>
      <c r="D544" s="33" t="s">
        <v>9427</v>
      </c>
      <c r="E544" s="21" t="s">
        <v>756</v>
      </c>
      <c r="F544" s="23" t="s">
        <v>9430</v>
      </c>
      <c r="G544" s="35">
        <v>42079</v>
      </c>
      <c r="H544" s="36">
        <v>-1208431.74</v>
      </c>
      <c r="I544" s="21"/>
    </row>
    <row r="545" spans="3:9">
      <c r="C545" s="33" t="s">
        <v>3182</v>
      </c>
      <c r="D545" s="37" t="s">
        <v>3181</v>
      </c>
      <c r="E545" s="21" t="s">
        <v>0</v>
      </c>
      <c r="F545" s="23" t="s">
        <v>2641</v>
      </c>
      <c r="G545" s="38">
        <v>41620</v>
      </c>
      <c r="H545" s="37">
        <v>-43726.85</v>
      </c>
      <c r="I545" s="21"/>
    </row>
    <row r="546" spans="3:9" ht="30">
      <c r="C546" s="33" t="s">
        <v>3182</v>
      </c>
      <c r="D546" s="37" t="s">
        <v>3181</v>
      </c>
      <c r="E546" s="21" t="s">
        <v>0</v>
      </c>
      <c r="F546" s="23" t="s">
        <v>3183</v>
      </c>
      <c r="G546" s="38">
        <v>41631</v>
      </c>
      <c r="H546" s="37">
        <v>43726.85</v>
      </c>
      <c r="I546" s="21"/>
    </row>
    <row r="547" spans="3:9">
      <c r="C547" s="33" t="s">
        <v>9432</v>
      </c>
      <c r="D547" s="33" t="s">
        <v>9431</v>
      </c>
      <c r="E547" s="21" t="s">
        <v>757</v>
      </c>
      <c r="F547" s="23" t="s">
        <v>9433</v>
      </c>
      <c r="G547" s="35">
        <v>44564</v>
      </c>
      <c r="H547" s="36">
        <v>-3098103.18</v>
      </c>
      <c r="I547" s="21"/>
    </row>
    <row r="548" spans="3:9">
      <c r="C548" s="33" t="s">
        <v>3185</v>
      </c>
      <c r="D548" s="37" t="s">
        <v>3184</v>
      </c>
      <c r="E548" s="21" t="s">
        <v>648</v>
      </c>
      <c r="F548" s="23" t="s">
        <v>3186</v>
      </c>
      <c r="G548" s="38">
        <v>41907</v>
      </c>
      <c r="H548" s="37">
        <v>-336300</v>
      </c>
      <c r="I548" s="21"/>
    </row>
    <row r="549" spans="3:9">
      <c r="C549" s="33" t="s">
        <v>9435</v>
      </c>
      <c r="D549" s="33" t="s">
        <v>9434</v>
      </c>
      <c r="E549" s="21" t="s">
        <v>758</v>
      </c>
      <c r="F549" s="23" t="s">
        <v>9436</v>
      </c>
      <c r="G549" s="35">
        <v>44586</v>
      </c>
      <c r="H549" s="36">
        <v>-1561345.39</v>
      </c>
      <c r="I549" s="21"/>
    </row>
    <row r="550" spans="3:9">
      <c r="C550" s="33" t="s">
        <v>9435</v>
      </c>
      <c r="D550" s="33" t="s">
        <v>9434</v>
      </c>
      <c r="E550" s="21" t="s">
        <v>759</v>
      </c>
      <c r="F550" s="23" t="s">
        <v>1227</v>
      </c>
      <c r="G550" s="35">
        <v>44620</v>
      </c>
      <c r="H550" s="36">
        <v>-4136341.89</v>
      </c>
      <c r="I550" s="21"/>
    </row>
    <row r="551" spans="3:9">
      <c r="C551" s="33" t="s">
        <v>3188</v>
      </c>
      <c r="D551" s="37" t="s">
        <v>3187</v>
      </c>
      <c r="E551" s="21" t="s">
        <v>3190</v>
      </c>
      <c r="F551" s="23" t="s">
        <v>3189</v>
      </c>
      <c r="G551" s="38">
        <v>41325</v>
      </c>
      <c r="H551" s="37">
        <v>-23600</v>
      </c>
      <c r="I551" s="21"/>
    </row>
    <row r="552" spans="3:9" ht="30">
      <c r="C552" s="33" t="s">
        <v>9438</v>
      </c>
      <c r="D552" s="33" t="s">
        <v>9437</v>
      </c>
      <c r="E552" s="21" t="s">
        <v>19439</v>
      </c>
      <c r="F552" s="23" t="s">
        <v>20357</v>
      </c>
      <c r="G552" s="35">
        <v>41743</v>
      </c>
      <c r="H552" s="36">
        <v>-400000</v>
      </c>
      <c r="I552" s="21"/>
    </row>
    <row r="553" spans="3:9">
      <c r="C553" s="33" t="s">
        <v>3192</v>
      </c>
      <c r="D553" s="37" t="s">
        <v>3191</v>
      </c>
      <c r="E553" s="21" t="s">
        <v>3194</v>
      </c>
      <c r="F553" s="23" t="s">
        <v>3193</v>
      </c>
      <c r="G553" s="38">
        <v>41435</v>
      </c>
      <c r="H553" s="37">
        <v>-24843.599999999999</v>
      </c>
      <c r="I553" s="21"/>
    </row>
    <row r="554" spans="3:9">
      <c r="C554" s="33" t="s">
        <v>3196</v>
      </c>
      <c r="D554" s="37" t="s">
        <v>3195</v>
      </c>
      <c r="E554" s="21" t="s">
        <v>581</v>
      </c>
      <c r="F554" s="23" t="s">
        <v>9017</v>
      </c>
      <c r="G554" s="38">
        <v>41016</v>
      </c>
      <c r="H554" s="37">
        <v>-19442.7</v>
      </c>
      <c r="I554" s="21"/>
    </row>
    <row r="555" spans="3:9">
      <c r="C555" s="33" t="s">
        <v>9441</v>
      </c>
      <c r="D555" s="33" t="s">
        <v>9440</v>
      </c>
      <c r="E555" s="21" t="s">
        <v>761</v>
      </c>
      <c r="F555" s="23" t="s">
        <v>9442</v>
      </c>
      <c r="G555" s="35">
        <v>41599</v>
      </c>
      <c r="H555" s="36">
        <v>-108000</v>
      </c>
      <c r="I555" s="21"/>
    </row>
    <row r="556" spans="3:9">
      <c r="C556" s="33" t="s">
        <v>9444</v>
      </c>
      <c r="D556" s="33" t="s">
        <v>9443</v>
      </c>
      <c r="E556" s="21" t="s">
        <v>762</v>
      </c>
      <c r="F556" s="23" t="s">
        <v>9445</v>
      </c>
      <c r="G556" s="35">
        <v>44148</v>
      </c>
      <c r="H556" s="36">
        <v>-47200</v>
      </c>
      <c r="I556" s="21"/>
    </row>
    <row r="557" spans="3:9">
      <c r="C557" s="33" t="s">
        <v>9444</v>
      </c>
      <c r="D557" s="33" t="s">
        <v>9443</v>
      </c>
      <c r="E557" s="21" t="s">
        <v>905</v>
      </c>
      <c r="F557" s="23" t="s">
        <v>9446</v>
      </c>
      <c r="G557" s="35">
        <v>44148</v>
      </c>
      <c r="H557" s="36">
        <v>47200</v>
      </c>
      <c r="I557" s="21"/>
    </row>
    <row r="558" spans="3:9">
      <c r="C558" s="33" t="s">
        <v>9444</v>
      </c>
      <c r="D558" s="33" t="s">
        <v>9443</v>
      </c>
      <c r="E558" s="21" t="s">
        <v>8665</v>
      </c>
      <c r="F558" s="23" t="s">
        <v>9447</v>
      </c>
      <c r="G558" s="35">
        <v>44273</v>
      </c>
      <c r="H558" s="36">
        <v>-23600</v>
      </c>
      <c r="I558" s="21"/>
    </row>
    <row r="559" spans="3:9">
      <c r="C559" s="33" t="s">
        <v>21563</v>
      </c>
      <c r="D559" s="33" t="s">
        <v>21562</v>
      </c>
      <c r="E559" s="21" t="s">
        <v>19440</v>
      </c>
      <c r="F559" s="23" t="e">
        <v>#N/A</v>
      </c>
      <c r="G559" s="35">
        <v>44769</v>
      </c>
      <c r="H559" s="36">
        <v>-35400</v>
      </c>
      <c r="I559" s="21"/>
    </row>
    <row r="560" spans="3:9">
      <c r="C560" s="33" t="s">
        <v>3198</v>
      </c>
      <c r="D560" s="37" t="s">
        <v>3197</v>
      </c>
      <c r="E560" s="21" t="s">
        <v>3200</v>
      </c>
      <c r="F560" s="23" t="s">
        <v>3199</v>
      </c>
      <c r="G560" s="38">
        <v>42342</v>
      </c>
      <c r="H560" s="37">
        <v>-16000</v>
      </c>
      <c r="I560" s="21"/>
    </row>
    <row r="561" spans="3:9">
      <c r="C561" s="33" t="s">
        <v>3202</v>
      </c>
      <c r="D561" s="37" t="s">
        <v>3201</v>
      </c>
      <c r="E561" s="21" t="s">
        <v>3203</v>
      </c>
      <c r="F561" s="23" t="s">
        <v>2637</v>
      </c>
      <c r="G561" s="38">
        <v>41603</v>
      </c>
      <c r="H561" s="37">
        <v>-148280.39000000001</v>
      </c>
      <c r="I561" s="21"/>
    </row>
    <row r="562" spans="3:9">
      <c r="C562" s="33" t="s">
        <v>21194</v>
      </c>
      <c r="D562" s="37" t="s">
        <v>21977</v>
      </c>
      <c r="E562" s="21" t="e">
        <v>#N/A</v>
      </c>
      <c r="F562" s="23" t="e">
        <v>#N/A</v>
      </c>
      <c r="G562" s="38">
        <v>44748</v>
      </c>
      <c r="H562" s="37">
        <v>-20000</v>
      </c>
      <c r="I562" s="21"/>
    </row>
    <row r="563" spans="3:9" ht="30">
      <c r="C563" s="33" t="s">
        <v>3205</v>
      </c>
      <c r="D563" s="37" t="s">
        <v>3204</v>
      </c>
      <c r="E563" s="21" t="s">
        <v>3207</v>
      </c>
      <c r="F563" s="23" t="s">
        <v>3206</v>
      </c>
      <c r="G563" s="38">
        <v>41877</v>
      </c>
      <c r="H563" s="37">
        <v>-79600</v>
      </c>
      <c r="I563" s="21"/>
    </row>
    <row r="564" spans="3:9">
      <c r="C564" s="33" t="s">
        <v>3209</v>
      </c>
      <c r="D564" s="37" t="s">
        <v>3208</v>
      </c>
      <c r="E564" s="21" t="s">
        <v>2744</v>
      </c>
      <c r="F564" s="23" t="s">
        <v>2743</v>
      </c>
      <c r="G564" s="38">
        <v>41639</v>
      </c>
      <c r="H564" s="37">
        <v>-6000</v>
      </c>
      <c r="I564" s="21"/>
    </row>
    <row r="565" spans="3:9">
      <c r="C565" s="33" t="s">
        <v>3209</v>
      </c>
      <c r="D565" s="37" t="s">
        <v>3208</v>
      </c>
      <c r="E565" s="21" t="s">
        <v>3210</v>
      </c>
      <c r="F565" s="23" t="s">
        <v>2753</v>
      </c>
      <c r="G565" s="38">
        <v>42243</v>
      </c>
      <c r="H565" s="37">
        <v>-8000</v>
      </c>
      <c r="I565" s="21"/>
    </row>
    <row r="566" spans="3:9">
      <c r="C566" s="33" t="s">
        <v>3212</v>
      </c>
      <c r="D566" s="37" t="s">
        <v>3211</v>
      </c>
      <c r="E566" s="21" t="s">
        <v>0</v>
      </c>
      <c r="F566" s="23" t="s">
        <v>2641</v>
      </c>
      <c r="G566" s="38">
        <v>41619</v>
      </c>
      <c r="H566" s="37">
        <v>-43726.85</v>
      </c>
      <c r="I566" s="21"/>
    </row>
    <row r="567" spans="3:9" ht="30">
      <c r="C567" s="33" t="s">
        <v>3212</v>
      </c>
      <c r="D567" s="37" t="s">
        <v>3211</v>
      </c>
      <c r="E567" s="21" t="s">
        <v>0</v>
      </c>
      <c r="F567" s="23" t="s">
        <v>3213</v>
      </c>
      <c r="G567" s="38">
        <v>41628</v>
      </c>
      <c r="H567" s="37">
        <v>43726.85</v>
      </c>
      <c r="I567" s="21"/>
    </row>
    <row r="568" spans="3:9">
      <c r="C568" s="33" t="s">
        <v>3215</v>
      </c>
      <c r="D568" s="37" t="s">
        <v>3214</v>
      </c>
      <c r="E568" s="21" t="s">
        <v>0</v>
      </c>
      <c r="F568" s="23" t="s">
        <v>3216</v>
      </c>
      <c r="G568" s="38">
        <v>41107</v>
      </c>
      <c r="H568" s="37">
        <v>900</v>
      </c>
      <c r="I568" s="21"/>
    </row>
    <row r="569" spans="3:9">
      <c r="C569" s="33" t="s">
        <v>3215</v>
      </c>
      <c r="D569" s="37" t="s">
        <v>3214</v>
      </c>
      <c r="E569" s="21" t="s">
        <v>3217</v>
      </c>
      <c r="F569" s="23" t="s">
        <v>19987</v>
      </c>
      <c r="G569" s="38">
        <v>41107</v>
      </c>
      <c r="H569" s="37">
        <v>-900</v>
      </c>
      <c r="I569" s="21"/>
    </row>
    <row r="570" spans="3:9">
      <c r="C570" s="33" t="s">
        <v>21566</v>
      </c>
      <c r="D570" s="33" t="s">
        <v>21565</v>
      </c>
      <c r="E570" s="21" t="s">
        <v>9312</v>
      </c>
      <c r="F570" s="23" t="e">
        <v>#N/A</v>
      </c>
      <c r="G570" s="35">
        <v>44762</v>
      </c>
      <c r="H570" s="36">
        <v>-106200</v>
      </c>
      <c r="I570" s="21"/>
    </row>
    <row r="571" spans="3:9">
      <c r="C571" s="33" t="s">
        <v>3219</v>
      </c>
      <c r="D571" s="37" t="s">
        <v>3218</v>
      </c>
      <c r="E571" s="21" t="s">
        <v>3221</v>
      </c>
      <c r="F571" s="23" t="s">
        <v>3220</v>
      </c>
      <c r="G571" s="38">
        <v>41606</v>
      </c>
      <c r="H571" s="37">
        <v>-9446.24</v>
      </c>
      <c r="I571" s="21"/>
    </row>
    <row r="572" spans="3:9">
      <c r="C572" s="33" t="s">
        <v>3223</v>
      </c>
      <c r="D572" s="37" t="s">
        <v>3222</v>
      </c>
      <c r="E572" s="21" t="s">
        <v>3225</v>
      </c>
      <c r="F572" s="23" t="s">
        <v>3224</v>
      </c>
      <c r="G572" s="38">
        <v>41200</v>
      </c>
      <c r="H572" s="37">
        <v>-10351.31</v>
      </c>
      <c r="I572" s="21"/>
    </row>
    <row r="573" spans="3:9" ht="30">
      <c r="C573" s="33" t="s">
        <v>3223</v>
      </c>
      <c r="D573" s="37" t="s">
        <v>3222</v>
      </c>
      <c r="E573" s="21" t="s">
        <v>0</v>
      </c>
      <c r="F573" s="23" t="s">
        <v>3226</v>
      </c>
      <c r="G573" s="38">
        <v>41691</v>
      </c>
      <c r="H573" s="37">
        <v>-60168.97</v>
      </c>
      <c r="I573" s="21"/>
    </row>
    <row r="574" spans="3:9" ht="30">
      <c r="C574" s="33" t="s">
        <v>3228</v>
      </c>
      <c r="D574" s="37" t="s">
        <v>3227</v>
      </c>
      <c r="E574" s="21" t="s">
        <v>3230</v>
      </c>
      <c r="F574" s="23" t="s">
        <v>3229</v>
      </c>
      <c r="G574" s="38">
        <v>41778</v>
      </c>
      <c r="H574" s="37">
        <v>-28195.77</v>
      </c>
      <c r="I574" s="21"/>
    </row>
    <row r="575" spans="3:9">
      <c r="C575" s="33" t="s">
        <v>3232</v>
      </c>
      <c r="D575" s="37" t="s">
        <v>3231</v>
      </c>
      <c r="E575" s="21" t="s">
        <v>3234</v>
      </c>
      <c r="F575" s="23" t="s">
        <v>3233</v>
      </c>
      <c r="G575" s="38">
        <v>41778</v>
      </c>
      <c r="H575" s="37">
        <v>-28195.77</v>
      </c>
      <c r="I575" s="21"/>
    </row>
    <row r="576" spans="3:9">
      <c r="C576" s="33" t="s">
        <v>3236</v>
      </c>
      <c r="D576" s="37" t="s">
        <v>3235</v>
      </c>
      <c r="E576" s="21" t="s">
        <v>3237</v>
      </c>
      <c r="F576" s="23" t="s">
        <v>9017</v>
      </c>
      <c r="G576" s="38">
        <v>40955</v>
      </c>
      <c r="H576" s="37">
        <v>-20500</v>
      </c>
      <c r="I576" s="21"/>
    </row>
    <row r="577" spans="3:9">
      <c r="C577" s="33" t="s">
        <v>3239</v>
      </c>
      <c r="D577" s="37" t="s">
        <v>3238</v>
      </c>
      <c r="E577" s="21" t="s">
        <v>0</v>
      </c>
      <c r="F577" s="23" t="s">
        <v>2641</v>
      </c>
      <c r="G577" s="38">
        <v>41619</v>
      </c>
      <c r="H577" s="37">
        <v>-43726.85</v>
      </c>
      <c r="I577" s="21"/>
    </row>
    <row r="578" spans="3:9" ht="30">
      <c r="C578" s="33" t="s">
        <v>3239</v>
      </c>
      <c r="D578" s="37" t="s">
        <v>3238</v>
      </c>
      <c r="E578" s="21" t="s">
        <v>0</v>
      </c>
      <c r="F578" s="23" t="s">
        <v>3240</v>
      </c>
      <c r="G578" s="38">
        <v>41628</v>
      </c>
      <c r="H578" s="37">
        <v>43726.85</v>
      </c>
      <c r="I578" s="21"/>
    </row>
    <row r="579" spans="3:9">
      <c r="C579" s="33" t="s">
        <v>3242</v>
      </c>
      <c r="D579" s="37" t="s">
        <v>3241</v>
      </c>
      <c r="E579" s="21" t="s">
        <v>3243</v>
      </c>
      <c r="F579" s="23" t="s">
        <v>3220</v>
      </c>
      <c r="G579" s="38">
        <v>41606</v>
      </c>
      <c r="H579" s="37">
        <v>-71988.92</v>
      </c>
      <c r="I579" s="21"/>
    </row>
    <row r="580" spans="3:9">
      <c r="C580" s="33" t="s">
        <v>3245</v>
      </c>
      <c r="D580" s="37" t="s">
        <v>3244</v>
      </c>
      <c r="E580" s="21" t="s">
        <v>3247</v>
      </c>
      <c r="F580" s="23" t="s">
        <v>3246</v>
      </c>
      <c r="G580" s="38">
        <v>42632</v>
      </c>
      <c r="H580" s="37">
        <v>-35000</v>
      </c>
      <c r="I580" s="21"/>
    </row>
    <row r="581" spans="3:9">
      <c r="C581" s="33" t="s">
        <v>9449</v>
      </c>
      <c r="D581" s="33" t="s">
        <v>9448</v>
      </c>
      <c r="E581" s="21" t="s">
        <v>1302</v>
      </c>
      <c r="F581" s="23" t="s">
        <v>9450</v>
      </c>
      <c r="G581" s="35">
        <v>44469</v>
      </c>
      <c r="H581" s="36">
        <v>-1620000</v>
      </c>
      <c r="I581" s="21"/>
    </row>
    <row r="582" spans="3:9">
      <c r="C582" s="33" t="s">
        <v>3249</v>
      </c>
      <c r="D582" s="37" t="s">
        <v>3248</v>
      </c>
      <c r="E582" s="21" t="s">
        <v>3250</v>
      </c>
      <c r="F582" s="23" t="s">
        <v>2637</v>
      </c>
      <c r="G582" s="38">
        <v>41603</v>
      </c>
      <c r="H582" s="37">
        <v>-7083.99</v>
      </c>
      <c r="I582" s="21"/>
    </row>
    <row r="583" spans="3:9">
      <c r="C583" s="33" t="s">
        <v>9452</v>
      </c>
      <c r="D583" s="33" t="s">
        <v>9451</v>
      </c>
      <c r="E583" s="21" t="s">
        <v>11615</v>
      </c>
      <c r="F583" s="23" t="s">
        <v>9453</v>
      </c>
      <c r="G583" s="35">
        <v>41419</v>
      </c>
      <c r="H583" s="36">
        <v>-55000</v>
      </c>
      <c r="I583" s="21"/>
    </row>
    <row r="584" spans="3:9">
      <c r="C584" s="33" t="s">
        <v>9455</v>
      </c>
      <c r="D584" s="33" t="s">
        <v>9454</v>
      </c>
      <c r="E584" s="21" t="s">
        <v>11756</v>
      </c>
      <c r="F584" s="23" t="s">
        <v>9456</v>
      </c>
      <c r="G584" s="38">
        <v>44470</v>
      </c>
      <c r="H584" s="37">
        <v>-204103.7</v>
      </c>
      <c r="I584" s="21"/>
    </row>
    <row r="585" spans="3:9" ht="30">
      <c r="C585" s="33" t="s">
        <v>3252</v>
      </c>
      <c r="D585" s="37" t="s">
        <v>3251</v>
      </c>
      <c r="E585" s="21" t="s">
        <v>2720</v>
      </c>
      <c r="F585" s="23" t="s">
        <v>3253</v>
      </c>
      <c r="G585" s="38">
        <v>42612</v>
      </c>
      <c r="H585" s="37">
        <v>-20000</v>
      </c>
      <c r="I585" s="21"/>
    </row>
    <row r="586" spans="3:9">
      <c r="C586" s="33" t="s">
        <v>21569</v>
      </c>
      <c r="D586" s="33" t="s">
        <v>21568</v>
      </c>
      <c r="E586" s="21" t="s">
        <v>764</v>
      </c>
      <c r="F586" s="23" t="e">
        <v>#N/A</v>
      </c>
      <c r="G586" s="35">
        <v>44760</v>
      </c>
      <c r="H586" s="36">
        <v>-3541927.21</v>
      </c>
      <c r="I586" s="21"/>
    </row>
    <row r="587" spans="3:9">
      <c r="C587" s="33" t="s">
        <v>9458</v>
      </c>
      <c r="D587" s="33" t="s">
        <v>9457</v>
      </c>
      <c r="E587" s="21" t="s">
        <v>765</v>
      </c>
      <c r="F587" s="23" t="s">
        <v>9459</v>
      </c>
      <c r="G587" s="35">
        <v>44470</v>
      </c>
      <c r="H587" s="36">
        <v>-3908680</v>
      </c>
      <c r="I587" s="21"/>
    </row>
    <row r="588" spans="3:9" ht="30">
      <c r="C588" s="33" t="s">
        <v>3255</v>
      </c>
      <c r="D588" s="37" t="s">
        <v>3254</v>
      </c>
      <c r="E588" s="21" t="s">
        <v>3256</v>
      </c>
      <c r="F588" s="23" t="s">
        <v>19988</v>
      </c>
      <c r="G588" s="38">
        <v>40284</v>
      </c>
      <c r="H588" s="37">
        <v>-8000</v>
      </c>
      <c r="I588" s="21"/>
    </row>
    <row r="589" spans="3:9">
      <c r="C589" s="33" t="s">
        <v>3255</v>
      </c>
      <c r="D589" s="37" t="s">
        <v>3254</v>
      </c>
      <c r="E589" s="21" t="s">
        <v>2732</v>
      </c>
      <c r="F589" s="23" t="s">
        <v>2731</v>
      </c>
      <c r="G589" s="38">
        <v>42104</v>
      </c>
      <c r="H589" s="37">
        <v>-10000</v>
      </c>
      <c r="I589" s="21"/>
    </row>
    <row r="590" spans="3:9" ht="30">
      <c r="C590" s="33" t="s">
        <v>9461</v>
      </c>
      <c r="D590" s="33" t="s">
        <v>9460</v>
      </c>
      <c r="E590" s="21" t="s">
        <v>766</v>
      </c>
      <c r="F590" s="23" t="s">
        <v>9462</v>
      </c>
      <c r="G590" s="35">
        <v>41695</v>
      </c>
      <c r="H590" s="36">
        <v>-134673.64000000001</v>
      </c>
      <c r="I590" s="21"/>
    </row>
    <row r="591" spans="3:9">
      <c r="C591" s="33" t="s">
        <v>9465</v>
      </c>
      <c r="D591" s="33" t="s">
        <v>9464</v>
      </c>
      <c r="E591" s="21" t="e">
        <v>#N/A</v>
      </c>
      <c r="F591" s="23" t="s">
        <v>9466</v>
      </c>
      <c r="G591" s="35">
        <v>44470</v>
      </c>
      <c r="H591" s="36">
        <v>-2100000</v>
      </c>
      <c r="I591" s="21"/>
    </row>
    <row r="592" spans="3:9">
      <c r="C592" s="33" t="s">
        <v>9468</v>
      </c>
      <c r="D592" s="33" t="s">
        <v>9467</v>
      </c>
      <c r="E592" s="21" t="s">
        <v>768</v>
      </c>
      <c r="F592" s="23" t="s">
        <v>9469</v>
      </c>
      <c r="G592" s="35">
        <v>42004</v>
      </c>
      <c r="H592" s="36">
        <v>-38900</v>
      </c>
      <c r="I592" s="21"/>
    </row>
    <row r="593" spans="3:9">
      <c r="C593" s="33" t="s">
        <v>9472</v>
      </c>
      <c r="D593" s="33" t="s">
        <v>9471</v>
      </c>
      <c r="E593" s="21" t="s">
        <v>11759</v>
      </c>
      <c r="F593" s="23" t="s">
        <v>9473</v>
      </c>
      <c r="G593" s="38">
        <v>42079</v>
      </c>
      <c r="H593" s="37">
        <v>-660634.5</v>
      </c>
      <c r="I593" s="21"/>
    </row>
    <row r="594" spans="3:9">
      <c r="C594" s="33" t="s">
        <v>9475</v>
      </c>
      <c r="D594" s="33" t="s">
        <v>9474</v>
      </c>
      <c r="E594" s="21" t="s">
        <v>770</v>
      </c>
      <c r="F594" s="23" t="s">
        <v>9476</v>
      </c>
      <c r="G594" s="35">
        <v>44470</v>
      </c>
      <c r="H594" s="36">
        <v>-10290000</v>
      </c>
      <c r="I594" s="21"/>
    </row>
    <row r="595" spans="3:9">
      <c r="C595" s="29" t="s">
        <v>20975</v>
      </c>
      <c r="D595" s="29" t="s">
        <v>20974</v>
      </c>
      <c r="E595" s="21" t="e">
        <v>#N/A</v>
      </c>
      <c r="F595" s="23" t="e">
        <v>#N/A</v>
      </c>
      <c r="G595" s="31">
        <v>44741</v>
      </c>
      <c r="H595" s="32">
        <v>-141600</v>
      </c>
      <c r="I595" s="21"/>
    </row>
    <row r="596" spans="3:9" ht="195">
      <c r="C596" s="29" t="s">
        <v>12954</v>
      </c>
      <c r="D596" s="29" t="s">
        <v>12955</v>
      </c>
      <c r="E596" s="21" t="s">
        <v>19335</v>
      </c>
      <c r="F596" s="23" t="s">
        <v>19521</v>
      </c>
      <c r="G596" s="31">
        <v>43972</v>
      </c>
      <c r="H596" s="32">
        <v>0.01</v>
      </c>
      <c r="I596" s="21"/>
    </row>
    <row r="597" spans="3:9">
      <c r="C597" s="29" t="s">
        <v>1690</v>
      </c>
      <c r="D597" s="29" t="s">
        <v>1570</v>
      </c>
      <c r="E597" s="21" t="s">
        <v>1571</v>
      </c>
      <c r="F597" s="23" t="s">
        <v>1571</v>
      </c>
      <c r="G597" s="31">
        <v>42634</v>
      </c>
      <c r="H597" s="32">
        <v>-2857387.71</v>
      </c>
      <c r="I597" s="21"/>
    </row>
    <row r="598" spans="3:9">
      <c r="C598" s="29" t="s">
        <v>20978</v>
      </c>
      <c r="D598" s="29" t="s">
        <v>20977</v>
      </c>
      <c r="E598" s="21" t="e">
        <v>#N/A</v>
      </c>
      <c r="F598" s="23" t="e">
        <v>#N/A</v>
      </c>
      <c r="G598" s="31">
        <v>44770</v>
      </c>
      <c r="H598" s="32">
        <v>-129800</v>
      </c>
      <c r="I598" s="21"/>
    </row>
    <row r="599" spans="3:9">
      <c r="C599" s="33" t="s">
        <v>3258</v>
      </c>
      <c r="D599" s="37" t="s">
        <v>3257</v>
      </c>
      <c r="E599" s="21" t="s">
        <v>3260</v>
      </c>
      <c r="F599" s="23" t="s">
        <v>3259</v>
      </c>
      <c r="G599" s="38">
        <v>41576</v>
      </c>
      <c r="H599" s="37">
        <v>-674104.69</v>
      </c>
      <c r="I599" s="21"/>
    </row>
    <row r="600" spans="3:9">
      <c r="C600" s="33" t="s">
        <v>8855</v>
      </c>
      <c r="D600" s="33" t="s">
        <v>8854</v>
      </c>
      <c r="E600" s="21" t="s">
        <v>1132</v>
      </c>
      <c r="F600" s="23" t="s">
        <v>8856</v>
      </c>
      <c r="G600" s="35">
        <v>41891</v>
      </c>
      <c r="H600" s="36">
        <v>-35400</v>
      </c>
      <c r="I600" s="21"/>
    </row>
    <row r="601" spans="3:9">
      <c r="C601" s="33" t="s">
        <v>8855</v>
      </c>
      <c r="D601" s="33" t="s">
        <v>8854</v>
      </c>
      <c r="E601" s="21" t="s">
        <v>650</v>
      </c>
      <c r="F601" s="23" t="s">
        <v>8857</v>
      </c>
      <c r="G601" s="35">
        <v>41908</v>
      </c>
      <c r="H601" s="36">
        <v>-35400</v>
      </c>
      <c r="I601" s="21"/>
    </row>
    <row r="602" spans="3:9">
      <c r="C602" s="33" t="s">
        <v>3262</v>
      </c>
      <c r="D602" s="37" t="s">
        <v>3261</v>
      </c>
      <c r="E602" s="21" t="s">
        <v>3263</v>
      </c>
      <c r="F602" s="23" t="s">
        <v>2637</v>
      </c>
      <c r="G602" s="38">
        <v>41603</v>
      </c>
      <c r="H602" s="37">
        <v>-66796.070000000007</v>
      </c>
      <c r="I602" s="21"/>
    </row>
    <row r="603" spans="3:9" ht="30">
      <c r="C603" s="33" t="s">
        <v>3265</v>
      </c>
      <c r="D603" s="37" t="s">
        <v>3264</v>
      </c>
      <c r="E603" s="21" t="s">
        <v>3267</v>
      </c>
      <c r="F603" s="23" t="s">
        <v>3266</v>
      </c>
      <c r="G603" s="38">
        <v>41779</v>
      </c>
      <c r="H603" s="37">
        <v>-34974.699999999997</v>
      </c>
      <c r="I603" s="21"/>
    </row>
    <row r="604" spans="3:9">
      <c r="C604" s="33" t="s">
        <v>21196</v>
      </c>
      <c r="D604" s="37" t="s">
        <v>21978</v>
      </c>
      <c r="E604" s="21" t="e">
        <v>#N/A</v>
      </c>
      <c r="F604" s="23" t="e">
        <v>#N/A</v>
      </c>
      <c r="G604" s="38">
        <v>44748</v>
      </c>
      <c r="H604" s="37">
        <v>-20000</v>
      </c>
      <c r="I604" s="21"/>
    </row>
    <row r="605" spans="3:9">
      <c r="C605" s="33" t="s">
        <v>3269</v>
      </c>
      <c r="D605" s="37" t="s">
        <v>3268</v>
      </c>
      <c r="E605" s="21" t="s">
        <v>3271</v>
      </c>
      <c r="F605" s="23" t="s">
        <v>3270</v>
      </c>
      <c r="G605" s="38">
        <v>41335</v>
      </c>
      <c r="H605" s="37">
        <v>-36750</v>
      </c>
      <c r="I605" s="21"/>
    </row>
    <row r="606" spans="3:9">
      <c r="C606" s="33" t="s">
        <v>3273</v>
      </c>
      <c r="D606" s="37" t="s">
        <v>3272</v>
      </c>
      <c r="E606" s="21" t="s">
        <v>3275</v>
      </c>
      <c r="F606" s="23" t="s">
        <v>3274</v>
      </c>
      <c r="G606" s="38">
        <v>41376</v>
      </c>
      <c r="H606" s="37">
        <v>-25456.43</v>
      </c>
      <c r="I606" s="21"/>
    </row>
    <row r="607" spans="3:9" ht="30">
      <c r="C607" s="33" t="s">
        <v>3277</v>
      </c>
      <c r="D607" s="37" t="s">
        <v>3276</v>
      </c>
      <c r="E607" s="21" t="s">
        <v>3279</v>
      </c>
      <c r="F607" s="23" t="s">
        <v>3278</v>
      </c>
      <c r="G607" s="38">
        <v>41779</v>
      </c>
      <c r="H607" s="37">
        <v>-30000</v>
      </c>
      <c r="I607" s="21"/>
    </row>
    <row r="608" spans="3:9">
      <c r="C608" s="33" t="s">
        <v>9478</v>
      </c>
      <c r="D608" s="33" t="s">
        <v>9477</v>
      </c>
      <c r="E608" s="21" t="s">
        <v>771</v>
      </c>
      <c r="F608" s="23" t="s">
        <v>9479</v>
      </c>
      <c r="G608" s="35">
        <v>43378</v>
      </c>
      <c r="H608" s="36">
        <v>-22066</v>
      </c>
      <c r="I608" s="21"/>
    </row>
    <row r="609" spans="3:9">
      <c r="C609" s="33" t="s">
        <v>3281</v>
      </c>
      <c r="D609" s="37" t="s">
        <v>3280</v>
      </c>
      <c r="E609" s="21" t="s">
        <v>3283</v>
      </c>
      <c r="F609" s="23" t="s">
        <v>3282</v>
      </c>
      <c r="G609" s="38">
        <v>41803</v>
      </c>
      <c r="H609" s="37">
        <v>-14000</v>
      </c>
      <c r="I609" s="21"/>
    </row>
    <row r="610" spans="3:9">
      <c r="C610" s="33" t="s">
        <v>21572</v>
      </c>
      <c r="D610" s="33" t="s">
        <v>21571</v>
      </c>
      <c r="E610" s="21" t="s">
        <v>0</v>
      </c>
      <c r="F610" s="23" t="e">
        <v>#N/A</v>
      </c>
      <c r="G610" s="38">
        <v>44746</v>
      </c>
      <c r="H610" s="37">
        <v>-3789561.22</v>
      </c>
      <c r="I610" s="21"/>
    </row>
    <row r="611" spans="3:9">
      <c r="C611" s="33" t="s">
        <v>9481</v>
      </c>
      <c r="D611" s="33" t="s">
        <v>9480</v>
      </c>
      <c r="E611" s="21">
        <v>0</v>
      </c>
      <c r="F611" s="23" t="s">
        <v>9482</v>
      </c>
      <c r="G611" s="38">
        <v>42185</v>
      </c>
      <c r="H611" s="37">
        <v>-1673984.3</v>
      </c>
      <c r="I611" s="21"/>
    </row>
    <row r="612" spans="3:9">
      <c r="C612" s="33" t="s">
        <v>9481</v>
      </c>
      <c r="D612" s="33" t="s">
        <v>9480</v>
      </c>
      <c r="E612" s="21">
        <v>0</v>
      </c>
      <c r="F612" s="23" t="s">
        <v>9482</v>
      </c>
      <c r="G612" s="35">
        <v>42185</v>
      </c>
      <c r="H612" s="36">
        <v>319999.59999999998</v>
      </c>
      <c r="I612" s="21"/>
    </row>
    <row r="613" spans="3:9">
      <c r="C613" s="33" t="s">
        <v>9481</v>
      </c>
      <c r="D613" s="33" t="s">
        <v>9480</v>
      </c>
      <c r="E613" s="21" t="s">
        <v>1632</v>
      </c>
      <c r="F613" s="23" t="s">
        <v>9483</v>
      </c>
      <c r="G613" s="35">
        <v>42444</v>
      </c>
      <c r="H613" s="36">
        <v>-1353984.66</v>
      </c>
      <c r="I613" s="21"/>
    </row>
    <row r="614" spans="3:9" ht="30">
      <c r="C614" s="33" t="s">
        <v>3285</v>
      </c>
      <c r="D614" s="37" t="s">
        <v>3284</v>
      </c>
      <c r="E614" s="21" t="s">
        <v>3287</v>
      </c>
      <c r="F614" s="23" t="s">
        <v>3286</v>
      </c>
      <c r="G614" s="38">
        <v>41741</v>
      </c>
      <c r="H614" s="37">
        <v>-32395.14</v>
      </c>
      <c r="I614" s="21"/>
    </row>
    <row r="615" spans="3:9">
      <c r="C615" s="33" t="s">
        <v>21198</v>
      </c>
      <c r="D615" s="37" t="s">
        <v>21979</v>
      </c>
      <c r="E615" s="21" t="e">
        <v>#N/A</v>
      </c>
      <c r="F615" s="23" t="e">
        <v>#N/A</v>
      </c>
      <c r="G615" s="38">
        <v>44749</v>
      </c>
      <c r="H615" s="37">
        <v>-236000</v>
      </c>
      <c r="I615" s="21"/>
    </row>
    <row r="616" spans="3:9">
      <c r="C616" s="33" t="s">
        <v>3289</v>
      </c>
      <c r="D616" s="37" t="s">
        <v>3288</v>
      </c>
      <c r="E616" s="21" t="s">
        <v>3290</v>
      </c>
      <c r="F616" s="23" t="s">
        <v>19513</v>
      </c>
      <c r="G616" s="38">
        <v>40225</v>
      </c>
      <c r="H616" s="37">
        <v>-39151.57</v>
      </c>
      <c r="I616" s="21"/>
    </row>
    <row r="617" spans="3:9">
      <c r="C617" s="33" t="s">
        <v>3289</v>
      </c>
      <c r="D617" s="37" t="s">
        <v>3288</v>
      </c>
      <c r="E617" s="21" t="s">
        <v>3292</v>
      </c>
      <c r="F617" s="23" t="s">
        <v>3291</v>
      </c>
      <c r="G617" s="38">
        <v>41695</v>
      </c>
      <c r="H617" s="37">
        <v>-589942.04</v>
      </c>
      <c r="I617" s="21"/>
    </row>
    <row r="618" spans="3:9" ht="30">
      <c r="C618" s="33" t="s">
        <v>9485</v>
      </c>
      <c r="D618" s="33" t="s">
        <v>9484</v>
      </c>
      <c r="E618" s="21" t="s">
        <v>11764</v>
      </c>
      <c r="F618" s="23" t="s">
        <v>3815</v>
      </c>
      <c r="G618" s="38">
        <v>42604</v>
      </c>
      <c r="H618" s="37">
        <v>-28000</v>
      </c>
      <c r="I618" s="21"/>
    </row>
    <row r="619" spans="3:9" ht="30">
      <c r="C619" s="33" t="s">
        <v>3294</v>
      </c>
      <c r="D619" s="37" t="s">
        <v>3293</v>
      </c>
      <c r="E619" s="21" t="s">
        <v>3296</v>
      </c>
      <c r="F619" s="23" t="s">
        <v>3295</v>
      </c>
      <c r="G619" s="38">
        <v>42004</v>
      </c>
      <c r="H619" s="37">
        <v>-34974.699999999997</v>
      </c>
      <c r="I619" s="21"/>
    </row>
    <row r="620" spans="3:9" ht="30">
      <c r="C620" s="33" t="s">
        <v>3298</v>
      </c>
      <c r="D620" s="37" t="s">
        <v>3297</v>
      </c>
      <c r="E620" s="21" t="s">
        <v>2720</v>
      </c>
      <c r="F620" s="23" t="s">
        <v>3299</v>
      </c>
      <c r="G620" s="38">
        <v>42613</v>
      </c>
      <c r="H620" s="37">
        <v>-20000</v>
      </c>
      <c r="I620" s="21"/>
    </row>
    <row r="621" spans="3:9">
      <c r="C621" s="33" t="s">
        <v>9487</v>
      </c>
      <c r="D621" s="33" t="s">
        <v>9486</v>
      </c>
      <c r="E621" s="21" t="s">
        <v>11765</v>
      </c>
      <c r="F621" s="23" t="s">
        <v>9488</v>
      </c>
      <c r="G621" s="38">
        <v>42093</v>
      </c>
      <c r="H621" s="37">
        <v>-47200</v>
      </c>
      <c r="I621" s="21"/>
    </row>
    <row r="622" spans="3:9">
      <c r="C622" s="33" t="s">
        <v>9487</v>
      </c>
      <c r="D622" s="33" t="s">
        <v>9486</v>
      </c>
      <c r="E622" s="21" t="s">
        <v>20788</v>
      </c>
      <c r="F622" s="23" t="s">
        <v>9489</v>
      </c>
      <c r="G622" s="38">
        <v>42101</v>
      </c>
      <c r="H622" s="37">
        <v>-47200</v>
      </c>
      <c r="I622" s="21"/>
    </row>
    <row r="623" spans="3:9">
      <c r="C623" s="33" t="s">
        <v>9487</v>
      </c>
      <c r="D623" s="33" t="s">
        <v>9486</v>
      </c>
      <c r="E623" s="21" t="s">
        <v>11769</v>
      </c>
      <c r="F623" s="23" t="s">
        <v>9490</v>
      </c>
      <c r="G623" s="38">
        <v>42104</v>
      </c>
      <c r="H623" s="37">
        <v>-47200</v>
      </c>
      <c r="I623" s="21"/>
    </row>
    <row r="624" spans="3:9">
      <c r="C624" s="33" t="s">
        <v>3301</v>
      </c>
      <c r="D624" s="37" t="s">
        <v>3300</v>
      </c>
      <c r="E624" s="21" t="s">
        <v>581</v>
      </c>
      <c r="F624" s="23" t="s">
        <v>9017</v>
      </c>
      <c r="G624" s="38">
        <v>40925</v>
      </c>
      <c r="H624" s="37">
        <v>-43206</v>
      </c>
      <c r="I624" s="21"/>
    </row>
    <row r="625" spans="3:9">
      <c r="C625" s="33" t="s">
        <v>9492</v>
      </c>
      <c r="D625" s="33" t="s">
        <v>9491</v>
      </c>
      <c r="E625" s="21" t="s">
        <v>20789</v>
      </c>
      <c r="F625" s="23" t="s">
        <v>9493</v>
      </c>
      <c r="G625" s="38">
        <v>44481</v>
      </c>
      <c r="H625" s="37">
        <v>-170000</v>
      </c>
      <c r="I625" s="21"/>
    </row>
    <row r="626" spans="3:9" ht="30">
      <c r="C626" s="33" t="s">
        <v>3303</v>
      </c>
      <c r="D626" s="37" t="s">
        <v>3302</v>
      </c>
      <c r="E626" s="21" t="s">
        <v>3305</v>
      </c>
      <c r="F626" s="23" t="s">
        <v>3304</v>
      </c>
      <c r="G626" s="38">
        <v>42004</v>
      </c>
      <c r="H626" s="37">
        <v>-38934.1</v>
      </c>
      <c r="I626" s="21"/>
    </row>
    <row r="627" spans="3:9">
      <c r="C627" s="33" t="s">
        <v>9495</v>
      </c>
      <c r="D627" s="33" t="s">
        <v>9494</v>
      </c>
      <c r="E627" s="21" t="s">
        <v>11771</v>
      </c>
      <c r="F627" s="23" t="s">
        <v>9496</v>
      </c>
      <c r="G627" s="38">
        <v>44470</v>
      </c>
      <c r="H627" s="37">
        <v>-788433.3</v>
      </c>
      <c r="I627" s="21"/>
    </row>
    <row r="628" spans="3:9">
      <c r="C628" s="33" t="s">
        <v>9498</v>
      </c>
      <c r="D628" s="33" t="s">
        <v>9497</v>
      </c>
      <c r="E628" s="21" t="s">
        <v>20788</v>
      </c>
      <c r="F628" s="23" t="s">
        <v>9499</v>
      </c>
      <c r="G628" s="38">
        <v>41738</v>
      </c>
      <c r="H628" s="37">
        <v>-324000</v>
      </c>
      <c r="I628" s="21"/>
    </row>
    <row r="629" spans="3:9">
      <c r="C629" s="33" t="s">
        <v>3307</v>
      </c>
      <c r="D629" s="37" t="s">
        <v>3306</v>
      </c>
      <c r="E629" s="21" t="s">
        <v>3309</v>
      </c>
      <c r="F629" s="23" t="s">
        <v>3308</v>
      </c>
      <c r="G629" s="38">
        <v>41556</v>
      </c>
      <c r="H629" s="37">
        <v>-3523.9</v>
      </c>
      <c r="I629" s="21"/>
    </row>
    <row r="630" spans="3:9" ht="30">
      <c r="C630" s="33" t="s">
        <v>3311</v>
      </c>
      <c r="D630" s="37" t="s">
        <v>3310</v>
      </c>
      <c r="E630" s="21" t="s">
        <v>3313</v>
      </c>
      <c r="F630" s="23" t="s">
        <v>3312</v>
      </c>
      <c r="G630" s="38">
        <v>42004</v>
      </c>
      <c r="H630" s="37">
        <v>-31472</v>
      </c>
      <c r="I630" s="21"/>
    </row>
    <row r="631" spans="3:9" ht="30">
      <c r="C631" s="33" t="s">
        <v>3315</v>
      </c>
      <c r="D631" s="37" t="s">
        <v>3314</v>
      </c>
      <c r="E631" s="21" t="s">
        <v>3317</v>
      </c>
      <c r="F631" s="23" t="s">
        <v>3316</v>
      </c>
      <c r="G631" s="38">
        <v>42004</v>
      </c>
      <c r="H631" s="37">
        <v>-38274.199999999997</v>
      </c>
      <c r="I631" s="21"/>
    </row>
    <row r="632" spans="3:9">
      <c r="C632" s="33" t="s">
        <v>3319</v>
      </c>
      <c r="D632" s="37" t="s">
        <v>3318</v>
      </c>
      <c r="E632" s="21" t="s">
        <v>0</v>
      </c>
      <c r="F632" s="23" t="s">
        <v>2641</v>
      </c>
      <c r="G632" s="38">
        <v>41619</v>
      </c>
      <c r="H632" s="37">
        <v>-42315.5</v>
      </c>
      <c r="I632" s="21"/>
    </row>
    <row r="633" spans="3:9" ht="30">
      <c r="C633" s="33" t="s">
        <v>3319</v>
      </c>
      <c r="D633" s="37" t="s">
        <v>3318</v>
      </c>
      <c r="E633" s="21" t="s">
        <v>0</v>
      </c>
      <c r="F633" s="23" t="s">
        <v>3320</v>
      </c>
      <c r="G633" s="38">
        <v>41628</v>
      </c>
      <c r="H633" s="37">
        <v>42315.5</v>
      </c>
      <c r="I633" s="21"/>
    </row>
    <row r="634" spans="3:9">
      <c r="C634" s="33" t="s">
        <v>3322</v>
      </c>
      <c r="D634" s="37" t="s">
        <v>3321</v>
      </c>
      <c r="E634" s="21" t="s">
        <v>0</v>
      </c>
      <c r="F634" s="23" t="s">
        <v>2641</v>
      </c>
      <c r="G634" s="38">
        <v>41619</v>
      </c>
      <c r="H634" s="37">
        <v>-43726.85</v>
      </c>
      <c r="I634" s="21"/>
    </row>
    <row r="635" spans="3:9" ht="30">
      <c r="C635" s="33" t="s">
        <v>3322</v>
      </c>
      <c r="D635" s="37" t="s">
        <v>3321</v>
      </c>
      <c r="E635" s="21" t="s">
        <v>0</v>
      </c>
      <c r="F635" s="23" t="s">
        <v>3323</v>
      </c>
      <c r="G635" s="38">
        <v>41628</v>
      </c>
      <c r="H635" s="37">
        <v>43726.85</v>
      </c>
      <c r="I635" s="21"/>
    </row>
    <row r="636" spans="3:9" ht="30">
      <c r="C636" s="33" t="s">
        <v>3325</v>
      </c>
      <c r="D636" s="37" t="s">
        <v>3324</v>
      </c>
      <c r="E636" s="21" t="s">
        <v>3327</v>
      </c>
      <c r="F636" s="23" t="s">
        <v>3326</v>
      </c>
      <c r="G636" s="38">
        <v>41746</v>
      </c>
      <c r="H636" s="37">
        <v>-26333.58</v>
      </c>
      <c r="I636" s="21"/>
    </row>
    <row r="637" spans="3:9" ht="30">
      <c r="C637" s="33" t="s">
        <v>3329</v>
      </c>
      <c r="D637" s="37" t="s">
        <v>3328</v>
      </c>
      <c r="E637" s="21" t="s">
        <v>3330</v>
      </c>
      <c r="F637" s="23" t="s">
        <v>3326</v>
      </c>
      <c r="G637" s="38">
        <v>41746</v>
      </c>
      <c r="H637" s="37">
        <v>-21945.18</v>
      </c>
      <c r="I637" s="21"/>
    </row>
    <row r="638" spans="3:9">
      <c r="C638" s="33" t="s">
        <v>9501</v>
      </c>
      <c r="D638" s="33" t="s">
        <v>9500</v>
      </c>
      <c r="E638" s="21" t="s">
        <v>774</v>
      </c>
      <c r="F638" s="23" t="s">
        <v>9502</v>
      </c>
      <c r="G638" s="35">
        <v>43082</v>
      </c>
      <c r="H638" s="36">
        <v>-17700</v>
      </c>
      <c r="I638" s="21"/>
    </row>
    <row r="639" spans="3:9">
      <c r="C639" s="33" t="s">
        <v>9501</v>
      </c>
      <c r="D639" s="33" t="s">
        <v>9500</v>
      </c>
      <c r="E639" s="21" t="s">
        <v>20790</v>
      </c>
      <c r="F639" s="23" t="s">
        <v>9503</v>
      </c>
      <c r="G639" s="38">
        <v>43082</v>
      </c>
      <c r="H639" s="37">
        <v>-17700</v>
      </c>
      <c r="I639" s="21"/>
    </row>
    <row r="640" spans="3:9">
      <c r="C640" s="33" t="s">
        <v>9501</v>
      </c>
      <c r="D640" s="33" t="s">
        <v>9500</v>
      </c>
      <c r="E640" s="21" t="s">
        <v>3005</v>
      </c>
      <c r="F640" s="23" t="s">
        <v>9504</v>
      </c>
      <c r="G640" s="38">
        <v>43082</v>
      </c>
      <c r="H640" s="37">
        <v>17700</v>
      </c>
      <c r="I640" s="21"/>
    </row>
    <row r="641" spans="3:9">
      <c r="C641" s="33" t="s">
        <v>9501</v>
      </c>
      <c r="D641" s="33" t="s">
        <v>9500</v>
      </c>
      <c r="E641" s="21" t="s">
        <v>1121</v>
      </c>
      <c r="F641" s="23" t="s">
        <v>9505</v>
      </c>
      <c r="G641" s="38">
        <v>43082</v>
      </c>
      <c r="H641" s="37">
        <v>17700</v>
      </c>
      <c r="I641" s="21"/>
    </row>
    <row r="642" spans="3:9">
      <c r="C642" s="33" t="s">
        <v>9501</v>
      </c>
      <c r="D642" s="33" t="s">
        <v>9500</v>
      </c>
      <c r="E642" s="21" t="s">
        <v>1012</v>
      </c>
      <c r="F642" s="23" t="e">
        <v>#N/A</v>
      </c>
      <c r="G642" s="38">
        <v>44767</v>
      </c>
      <c r="H642" s="37">
        <v>-35400</v>
      </c>
      <c r="I642" s="21"/>
    </row>
    <row r="643" spans="3:9">
      <c r="C643" s="33" t="s">
        <v>9507</v>
      </c>
      <c r="D643" s="33" t="s">
        <v>9506</v>
      </c>
      <c r="E643" s="21">
        <v>0</v>
      </c>
      <c r="F643" s="23" t="s">
        <v>9508</v>
      </c>
      <c r="G643" s="38">
        <v>44470</v>
      </c>
      <c r="H643" s="37">
        <v>-3109552.5</v>
      </c>
      <c r="I643" s="21"/>
    </row>
    <row r="644" spans="3:9" ht="135">
      <c r="C644" s="33" t="s">
        <v>9507</v>
      </c>
      <c r="D644" s="33" t="s">
        <v>9506</v>
      </c>
      <c r="E644" s="21" t="s">
        <v>776</v>
      </c>
      <c r="F644" s="23" t="s">
        <v>20360</v>
      </c>
      <c r="G644" s="35">
        <v>43425</v>
      </c>
      <c r="H644" s="36">
        <v>0.01</v>
      </c>
      <c r="I644" s="21"/>
    </row>
    <row r="645" spans="3:9" ht="30">
      <c r="C645" s="33" t="s">
        <v>3332</v>
      </c>
      <c r="D645" s="37" t="s">
        <v>3331</v>
      </c>
      <c r="E645" s="21" t="s">
        <v>3334</v>
      </c>
      <c r="F645" s="23" t="s">
        <v>3333</v>
      </c>
      <c r="G645" s="38">
        <v>41746</v>
      </c>
      <c r="H645" s="37">
        <v>-40770.39</v>
      </c>
      <c r="I645" s="21"/>
    </row>
    <row r="646" spans="3:9" ht="30">
      <c r="C646" s="33" t="s">
        <v>3336</v>
      </c>
      <c r="D646" s="37" t="s">
        <v>3335</v>
      </c>
      <c r="E646" s="21" t="s">
        <v>3338</v>
      </c>
      <c r="F646" s="23" t="s">
        <v>3337</v>
      </c>
      <c r="G646" s="38">
        <v>41233</v>
      </c>
      <c r="H646" s="37">
        <v>-19442.7</v>
      </c>
      <c r="I646" s="21"/>
    </row>
    <row r="647" spans="3:9" ht="30">
      <c r="C647" s="33" t="s">
        <v>3340</v>
      </c>
      <c r="D647" s="37" t="s">
        <v>3339</v>
      </c>
      <c r="E647" s="21" t="s">
        <v>3342</v>
      </c>
      <c r="F647" s="23" t="s">
        <v>3341</v>
      </c>
      <c r="G647" s="38">
        <v>42529</v>
      </c>
      <c r="H647" s="37">
        <v>-72000</v>
      </c>
      <c r="I647" s="21"/>
    </row>
    <row r="648" spans="3:9">
      <c r="C648" s="33" t="s">
        <v>3344</v>
      </c>
      <c r="D648" s="37" t="s">
        <v>3343</v>
      </c>
      <c r="E648" s="21" t="s">
        <v>1140</v>
      </c>
      <c r="F648" s="23" t="s">
        <v>2791</v>
      </c>
      <c r="G648" s="38">
        <v>42920</v>
      </c>
      <c r="H648" s="37">
        <v>-63484</v>
      </c>
      <c r="I648" s="21"/>
    </row>
    <row r="649" spans="3:9" ht="30">
      <c r="C649" s="33" t="s">
        <v>3344</v>
      </c>
      <c r="D649" s="37" t="s">
        <v>3343</v>
      </c>
      <c r="E649" s="21" t="s">
        <v>3346</v>
      </c>
      <c r="F649" s="23" t="s">
        <v>3345</v>
      </c>
      <c r="G649" s="38">
        <v>42937</v>
      </c>
      <c r="H649" s="37">
        <v>-63484</v>
      </c>
      <c r="I649" s="21"/>
    </row>
    <row r="650" spans="3:9" ht="30">
      <c r="C650" s="33" t="s">
        <v>3344</v>
      </c>
      <c r="D650" s="37" t="s">
        <v>3343</v>
      </c>
      <c r="E650" s="21" t="s">
        <v>961</v>
      </c>
      <c r="F650" s="23" t="s">
        <v>3347</v>
      </c>
      <c r="G650" s="38">
        <v>43273</v>
      </c>
      <c r="H650" s="37">
        <v>-31860</v>
      </c>
      <c r="I650" s="21"/>
    </row>
    <row r="651" spans="3:9" ht="30">
      <c r="C651" s="33" t="s">
        <v>3349</v>
      </c>
      <c r="D651" s="37" t="s">
        <v>3348</v>
      </c>
      <c r="E651" s="21" t="s">
        <v>3351</v>
      </c>
      <c r="F651" s="23" t="s">
        <v>3350</v>
      </c>
      <c r="G651" s="38">
        <v>41752</v>
      </c>
      <c r="H651" s="37">
        <v>-34194.870000000003</v>
      </c>
      <c r="I651" s="21"/>
    </row>
    <row r="652" spans="3:9" ht="30">
      <c r="C652" s="33" t="s">
        <v>3353</v>
      </c>
      <c r="D652" s="37" t="s">
        <v>3352</v>
      </c>
      <c r="E652" s="21" t="s">
        <v>3355</v>
      </c>
      <c r="F652" s="23" t="s">
        <v>3354</v>
      </c>
      <c r="G652" s="38">
        <v>41949</v>
      </c>
      <c r="H652" s="37">
        <v>-24000</v>
      </c>
      <c r="I652" s="21"/>
    </row>
    <row r="653" spans="3:9">
      <c r="C653" s="33" t="s">
        <v>3357</v>
      </c>
      <c r="D653" s="37" t="s">
        <v>3356</v>
      </c>
      <c r="E653" s="21" t="s">
        <v>3358</v>
      </c>
      <c r="F653" s="23" t="s">
        <v>3291</v>
      </c>
      <c r="G653" s="38">
        <v>41695</v>
      </c>
      <c r="H653" s="37">
        <v>-15248.95</v>
      </c>
      <c r="I653" s="21"/>
    </row>
    <row r="654" spans="3:9" ht="90">
      <c r="C654" s="33" t="s">
        <v>17565</v>
      </c>
      <c r="D654" s="33" t="s">
        <v>17564</v>
      </c>
      <c r="E654" s="21" t="s">
        <v>11776</v>
      </c>
      <c r="F654" s="23" t="s">
        <v>20362</v>
      </c>
      <c r="G654" s="38">
        <v>44589</v>
      </c>
      <c r="H654" s="37">
        <v>4751272.71</v>
      </c>
      <c r="I654" s="21"/>
    </row>
    <row r="655" spans="3:9">
      <c r="C655" s="33" t="s">
        <v>21576</v>
      </c>
      <c r="D655" s="33" t="s">
        <v>21575</v>
      </c>
      <c r="E655" s="21" t="s">
        <v>778</v>
      </c>
      <c r="F655" s="23" t="e">
        <v>#N/A</v>
      </c>
      <c r="G655" s="35">
        <v>44767</v>
      </c>
      <c r="H655" s="36">
        <v>-87320</v>
      </c>
      <c r="I655" s="21"/>
    </row>
    <row r="656" spans="3:9">
      <c r="C656" s="33" t="s">
        <v>9510</v>
      </c>
      <c r="D656" s="33" t="s">
        <v>9509</v>
      </c>
      <c r="E656" s="21" t="s">
        <v>780</v>
      </c>
      <c r="F656" s="23" t="s">
        <v>9511</v>
      </c>
      <c r="G656" s="35">
        <v>44470</v>
      </c>
      <c r="H656" s="36">
        <v>-21855111</v>
      </c>
      <c r="I656" s="21"/>
    </row>
    <row r="657" spans="3:9" ht="30">
      <c r="C657" s="33" t="s">
        <v>9513</v>
      </c>
      <c r="D657" s="33" t="s">
        <v>9512</v>
      </c>
      <c r="E657" s="21" t="s">
        <v>782</v>
      </c>
      <c r="F657" s="23" t="s">
        <v>9514</v>
      </c>
      <c r="G657" s="35">
        <v>41498</v>
      </c>
      <c r="H657" s="36">
        <v>-16240</v>
      </c>
      <c r="I657" s="21"/>
    </row>
    <row r="658" spans="3:9">
      <c r="C658" s="33" t="s">
        <v>8859</v>
      </c>
      <c r="D658" s="33" t="s">
        <v>8858</v>
      </c>
      <c r="E658" s="21" t="s">
        <v>651</v>
      </c>
      <c r="F658" s="23" t="s">
        <v>8847</v>
      </c>
      <c r="G658" s="35">
        <v>41222</v>
      </c>
      <c r="H658" s="36">
        <v>-5000</v>
      </c>
      <c r="I658" s="21"/>
    </row>
    <row r="659" spans="3:9">
      <c r="C659" s="33" t="s">
        <v>8859</v>
      </c>
      <c r="D659" s="33" t="s">
        <v>8858</v>
      </c>
      <c r="E659" s="21" t="s">
        <v>783</v>
      </c>
      <c r="F659" s="23" t="s">
        <v>9017</v>
      </c>
      <c r="G659" s="35">
        <v>40885</v>
      </c>
      <c r="H659" s="36">
        <v>-5000</v>
      </c>
      <c r="I659" s="21"/>
    </row>
    <row r="660" spans="3:9">
      <c r="C660" s="33" t="s">
        <v>3360</v>
      </c>
      <c r="D660" s="37" t="s">
        <v>3359</v>
      </c>
      <c r="E660" s="21" t="s">
        <v>581</v>
      </c>
      <c r="F660" s="23" t="s">
        <v>9017</v>
      </c>
      <c r="G660" s="38">
        <v>40925</v>
      </c>
      <c r="H660" s="37">
        <v>-20882.900000000001</v>
      </c>
      <c r="I660" s="21"/>
    </row>
    <row r="661" spans="3:9">
      <c r="C661" s="33" t="s">
        <v>3362</v>
      </c>
      <c r="D661" s="37" t="s">
        <v>3361</v>
      </c>
      <c r="E661" s="21" t="s">
        <v>0</v>
      </c>
      <c r="F661" s="23" t="s">
        <v>2641</v>
      </c>
      <c r="G661" s="38">
        <v>41619</v>
      </c>
      <c r="H661" s="37">
        <v>-14088.5</v>
      </c>
      <c r="I661" s="21"/>
    </row>
    <row r="662" spans="3:9" ht="30">
      <c r="C662" s="33" t="s">
        <v>3362</v>
      </c>
      <c r="D662" s="37" t="s">
        <v>3361</v>
      </c>
      <c r="E662" s="21" t="s">
        <v>0</v>
      </c>
      <c r="F662" s="23" t="s">
        <v>3363</v>
      </c>
      <c r="G662" s="38">
        <v>41628</v>
      </c>
      <c r="H662" s="37">
        <v>14088.5</v>
      </c>
      <c r="I662" s="21"/>
    </row>
    <row r="663" spans="3:9">
      <c r="C663" s="33" t="s">
        <v>21579</v>
      </c>
      <c r="D663" s="33" t="s">
        <v>21578</v>
      </c>
      <c r="E663" s="21" t="s">
        <v>785</v>
      </c>
      <c r="F663" s="23" t="e">
        <v>#N/A</v>
      </c>
      <c r="G663" s="35">
        <v>44762</v>
      </c>
      <c r="H663" s="36">
        <v>-106200</v>
      </c>
      <c r="I663" s="21"/>
    </row>
    <row r="664" spans="3:9" ht="30">
      <c r="C664" s="33" t="s">
        <v>3365</v>
      </c>
      <c r="D664" s="37" t="s">
        <v>3364</v>
      </c>
      <c r="E664" s="21" t="s">
        <v>3366</v>
      </c>
      <c r="F664" s="23" t="s">
        <v>3151</v>
      </c>
      <c r="G664" s="38">
        <v>41779</v>
      </c>
      <c r="H664" s="37">
        <v>-35634.6</v>
      </c>
      <c r="I664" s="21"/>
    </row>
    <row r="665" spans="3:9" ht="30">
      <c r="C665" s="33" t="s">
        <v>3368</v>
      </c>
      <c r="D665" s="37" t="s">
        <v>3367</v>
      </c>
      <c r="E665" s="21" t="s">
        <v>3370</v>
      </c>
      <c r="F665" s="23" t="s">
        <v>3369</v>
      </c>
      <c r="G665" s="38">
        <v>41816</v>
      </c>
      <c r="H665" s="37">
        <v>-37614.300000000003</v>
      </c>
      <c r="I665" s="21"/>
    </row>
    <row r="666" spans="3:9">
      <c r="C666" s="33" t="s">
        <v>3372</v>
      </c>
      <c r="D666" s="37" t="s">
        <v>3371</v>
      </c>
      <c r="E666" s="21" t="s">
        <v>0</v>
      </c>
      <c r="F666" s="23" t="s">
        <v>3373</v>
      </c>
      <c r="G666" s="38">
        <v>41637</v>
      </c>
      <c r="H666" s="37">
        <v>10000</v>
      </c>
      <c r="I666" s="21"/>
    </row>
    <row r="667" spans="3:9">
      <c r="C667" s="33" t="s">
        <v>3372</v>
      </c>
      <c r="D667" s="37" t="s">
        <v>3371</v>
      </c>
      <c r="E667" s="21" t="s">
        <v>0</v>
      </c>
      <c r="F667" s="23" t="s">
        <v>3375</v>
      </c>
      <c r="G667" s="38">
        <v>41639</v>
      </c>
      <c r="H667" s="37">
        <v>-10000</v>
      </c>
      <c r="I667" s="21"/>
    </row>
    <row r="668" spans="3:9" ht="30">
      <c r="C668" s="33" t="s">
        <v>3372</v>
      </c>
      <c r="D668" s="37" t="s">
        <v>3371</v>
      </c>
      <c r="E668" s="21" t="s">
        <v>0</v>
      </c>
      <c r="F668" s="23" t="s">
        <v>3376</v>
      </c>
      <c r="G668" s="38">
        <v>41639</v>
      </c>
      <c r="H668" s="37">
        <v>10000</v>
      </c>
      <c r="I668" s="21"/>
    </row>
    <row r="669" spans="3:9">
      <c r="C669" s="33" t="s">
        <v>3372</v>
      </c>
      <c r="D669" s="37" t="s">
        <v>3371</v>
      </c>
      <c r="E669" s="21" t="s">
        <v>0</v>
      </c>
      <c r="F669" s="23" t="s">
        <v>3374</v>
      </c>
      <c r="G669" s="38">
        <v>41637</v>
      </c>
      <c r="H669" s="37">
        <v>-10000</v>
      </c>
      <c r="I669" s="21"/>
    </row>
    <row r="670" spans="3:9">
      <c r="C670" s="33" t="s">
        <v>21582</v>
      </c>
      <c r="D670" s="33" t="s">
        <v>21581</v>
      </c>
      <c r="E670" s="21" t="s">
        <v>11779</v>
      </c>
      <c r="F670" s="23" t="e">
        <v>#N/A</v>
      </c>
      <c r="G670" s="38">
        <v>44748</v>
      </c>
      <c r="H670" s="37">
        <v>-20000</v>
      </c>
      <c r="I670" s="21"/>
    </row>
    <row r="671" spans="3:9">
      <c r="C671" s="33" t="s">
        <v>9518</v>
      </c>
      <c r="D671" s="33" t="s">
        <v>9517</v>
      </c>
      <c r="E671" s="21" t="s">
        <v>11783</v>
      </c>
      <c r="F671" s="23" t="s">
        <v>9519</v>
      </c>
      <c r="G671" s="38">
        <v>41247</v>
      </c>
      <c r="H671" s="37">
        <v>-2926053.2</v>
      </c>
      <c r="I671" s="21"/>
    </row>
    <row r="672" spans="3:9">
      <c r="C672" s="33" t="s">
        <v>3378</v>
      </c>
      <c r="D672" s="37" t="s">
        <v>3377</v>
      </c>
      <c r="E672" s="21" t="s">
        <v>3283</v>
      </c>
      <c r="F672" s="23" t="s">
        <v>3282</v>
      </c>
      <c r="G672" s="38">
        <v>41803</v>
      </c>
      <c r="H672" s="37">
        <v>-16000</v>
      </c>
      <c r="I672" s="21"/>
    </row>
    <row r="673" spans="3:9">
      <c r="C673" s="33" t="s">
        <v>9522</v>
      </c>
      <c r="D673" s="33" t="s">
        <v>9521</v>
      </c>
      <c r="E673" s="21" t="s">
        <v>11784</v>
      </c>
      <c r="F673" s="23" t="s">
        <v>9523</v>
      </c>
      <c r="G673" s="38">
        <v>44470</v>
      </c>
      <c r="H673" s="37">
        <v>-6504148</v>
      </c>
      <c r="I673" s="21"/>
    </row>
    <row r="674" spans="3:9">
      <c r="C674" s="33" t="s">
        <v>9525</v>
      </c>
      <c r="D674" s="33" t="s">
        <v>9524</v>
      </c>
      <c r="E674" s="21" t="s">
        <v>11787</v>
      </c>
      <c r="F674" s="23" t="s">
        <v>9017</v>
      </c>
      <c r="G674" s="38">
        <v>40832</v>
      </c>
      <c r="H674" s="37">
        <v>-13000</v>
      </c>
      <c r="I674" s="21"/>
    </row>
    <row r="675" spans="3:9">
      <c r="C675" s="33" t="s">
        <v>9525</v>
      </c>
      <c r="D675" s="33" t="s">
        <v>9524</v>
      </c>
      <c r="E675" s="21">
        <v>0</v>
      </c>
      <c r="F675" s="23" t="s">
        <v>9527</v>
      </c>
      <c r="G675" s="35">
        <v>42156</v>
      </c>
      <c r="H675" s="36">
        <v>-15340</v>
      </c>
      <c r="I675" s="21"/>
    </row>
    <row r="676" spans="3:9">
      <c r="C676" s="33" t="s">
        <v>3380</v>
      </c>
      <c r="D676" s="37" t="s">
        <v>3379</v>
      </c>
      <c r="E676" s="21" t="s">
        <v>0</v>
      </c>
      <c r="F676" s="23" t="s">
        <v>2641</v>
      </c>
      <c r="G676" s="38">
        <v>41619</v>
      </c>
      <c r="H676" s="37">
        <v>-87478.7</v>
      </c>
      <c r="I676" s="21"/>
    </row>
    <row r="677" spans="3:9" ht="30">
      <c r="C677" s="33" t="s">
        <v>3380</v>
      </c>
      <c r="D677" s="37" t="s">
        <v>3379</v>
      </c>
      <c r="E677" s="21" t="s">
        <v>0</v>
      </c>
      <c r="F677" s="23" t="s">
        <v>3381</v>
      </c>
      <c r="G677" s="38">
        <v>41628</v>
      </c>
      <c r="H677" s="37">
        <v>87478.7</v>
      </c>
      <c r="I677" s="21"/>
    </row>
    <row r="678" spans="3:9">
      <c r="C678" s="33" t="s">
        <v>9529</v>
      </c>
      <c r="D678" s="33" t="s">
        <v>9528</v>
      </c>
      <c r="E678" s="21" t="s">
        <v>787</v>
      </c>
      <c r="F678" s="23" t="s">
        <v>9530</v>
      </c>
      <c r="G678" s="35">
        <v>44469</v>
      </c>
      <c r="H678" s="36">
        <v>-2100156</v>
      </c>
      <c r="I678" s="21"/>
    </row>
    <row r="679" spans="3:9">
      <c r="C679" s="33" t="s">
        <v>9532</v>
      </c>
      <c r="D679" s="33" t="s">
        <v>9531</v>
      </c>
      <c r="E679" s="21" t="s">
        <v>788</v>
      </c>
      <c r="F679" s="23" t="s">
        <v>9533</v>
      </c>
      <c r="G679" s="35">
        <v>41744</v>
      </c>
      <c r="H679" s="36">
        <v>-118800</v>
      </c>
      <c r="I679" s="21"/>
    </row>
    <row r="680" spans="3:9">
      <c r="C680" s="33" t="s">
        <v>9535</v>
      </c>
      <c r="D680" s="33" t="s">
        <v>9534</v>
      </c>
      <c r="E680" s="21" t="s">
        <v>789</v>
      </c>
      <c r="F680" s="23" t="s">
        <v>9536</v>
      </c>
      <c r="G680" s="35">
        <v>44133</v>
      </c>
      <c r="H680" s="36">
        <v>-47200</v>
      </c>
      <c r="I680" s="21"/>
    </row>
    <row r="681" spans="3:9">
      <c r="C681" s="29" t="s">
        <v>21158</v>
      </c>
      <c r="D681" s="29" t="s">
        <v>21157</v>
      </c>
      <c r="E681" s="21" t="e">
        <v>#N/A</v>
      </c>
      <c r="F681" s="23" t="e">
        <v>#N/A</v>
      </c>
      <c r="G681" s="31">
        <v>44768</v>
      </c>
      <c r="H681" s="32">
        <v>-59000</v>
      </c>
      <c r="I681" s="21"/>
    </row>
    <row r="682" spans="3:9">
      <c r="C682" s="29" t="s">
        <v>21158</v>
      </c>
      <c r="D682" s="29" t="s">
        <v>21157</v>
      </c>
      <c r="E682" s="21" t="e">
        <v>#N/A</v>
      </c>
      <c r="F682" s="23" t="e">
        <v>#N/A</v>
      </c>
      <c r="G682" s="31">
        <v>44768</v>
      </c>
      <c r="H682" s="32">
        <v>-295000</v>
      </c>
      <c r="I682" s="21"/>
    </row>
    <row r="683" spans="3:9">
      <c r="C683" s="33" t="s">
        <v>9538</v>
      </c>
      <c r="D683" s="33" t="s">
        <v>9537</v>
      </c>
      <c r="E683" s="21" t="s">
        <v>791</v>
      </c>
      <c r="F683" s="23" t="s">
        <v>9539</v>
      </c>
      <c r="G683" s="35">
        <v>42024</v>
      </c>
      <c r="H683" s="36">
        <v>-270000</v>
      </c>
      <c r="I683" s="21"/>
    </row>
    <row r="684" spans="3:9">
      <c r="C684" s="33" t="s">
        <v>3383</v>
      </c>
      <c r="D684" s="37" t="s">
        <v>3382</v>
      </c>
      <c r="E684" s="21" t="s">
        <v>0</v>
      </c>
      <c r="F684" s="23" t="s">
        <v>2641</v>
      </c>
      <c r="G684" s="38">
        <v>41619</v>
      </c>
      <c r="H684" s="37">
        <v>-43726.85</v>
      </c>
      <c r="I684" s="21"/>
    </row>
    <row r="685" spans="3:9" ht="30">
      <c r="C685" s="33" t="s">
        <v>3383</v>
      </c>
      <c r="D685" s="37" t="s">
        <v>3382</v>
      </c>
      <c r="E685" s="21" t="s">
        <v>0</v>
      </c>
      <c r="F685" s="23" t="s">
        <v>3384</v>
      </c>
      <c r="G685" s="38">
        <v>41628</v>
      </c>
      <c r="H685" s="37">
        <v>43726.85</v>
      </c>
      <c r="I685" s="21"/>
    </row>
    <row r="686" spans="3:9" ht="180">
      <c r="C686" s="33" t="s">
        <v>17580</v>
      </c>
      <c r="D686" s="33" t="s">
        <v>17579</v>
      </c>
      <c r="E686" s="21" t="s">
        <v>11791</v>
      </c>
      <c r="F686" s="23" t="s">
        <v>20365</v>
      </c>
      <c r="G686" s="38">
        <v>43551</v>
      </c>
      <c r="H686" s="37">
        <v>0.01</v>
      </c>
      <c r="I686" s="21"/>
    </row>
    <row r="687" spans="3:9">
      <c r="C687" s="33" t="s">
        <v>9541</v>
      </c>
      <c r="D687" s="33" t="s">
        <v>9540</v>
      </c>
      <c r="E687" s="21" t="s">
        <v>11567</v>
      </c>
      <c r="F687" s="23" t="s">
        <v>9542</v>
      </c>
      <c r="G687" s="38">
        <v>44473</v>
      </c>
      <c r="H687" s="37">
        <v>-561787.32999999996</v>
      </c>
      <c r="I687" s="21"/>
    </row>
    <row r="688" spans="3:9">
      <c r="C688" s="33" t="s">
        <v>9544</v>
      </c>
      <c r="D688" s="33" t="s">
        <v>9543</v>
      </c>
      <c r="E688" s="21" t="s">
        <v>11794</v>
      </c>
      <c r="F688" s="23" t="s">
        <v>9545</v>
      </c>
      <c r="G688" s="38">
        <v>44538</v>
      </c>
      <c r="H688" s="37">
        <v>-1690000</v>
      </c>
      <c r="I688" s="21"/>
    </row>
    <row r="689" spans="3:9" ht="30">
      <c r="C689" s="33" t="s">
        <v>3386</v>
      </c>
      <c r="D689" s="37" t="s">
        <v>3385</v>
      </c>
      <c r="E689" s="21" t="s">
        <v>3388</v>
      </c>
      <c r="F689" s="23" t="s">
        <v>3387</v>
      </c>
      <c r="G689" s="38">
        <v>41741</v>
      </c>
      <c r="H689" s="37">
        <v>-31471.88</v>
      </c>
      <c r="I689" s="21"/>
    </row>
    <row r="690" spans="3:9">
      <c r="C690" s="33" t="s">
        <v>9547</v>
      </c>
      <c r="D690" s="33" t="s">
        <v>9546</v>
      </c>
      <c r="E690" s="21">
        <v>0</v>
      </c>
      <c r="F690" s="23" t="e">
        <v>#N/A</v>
      </c>
      <c r="G690" s="35">
        <v>44770</v>
      </c>
      <c r="H690" s="36">
        <v>-189757.52</v>
      </c>
      <c r="I690" s="21"/>
    </row>
    <row r="691" spans="3:9" ht="90">
      <c r="C691" s="33" t="s">
        <v>9547</v>
      </c>
      <c r="D691" s="33" t="s">
        <v>9546</v>
      </c>
      <c r="E691" s="21" t="s">
        <v>794</v>
      </c>
      <c r="F691" s="23" t="s">
        <v>20367</v>
      </c>
      <c r="G691" s="35">
        <v>44119</v>
      </c>
      <c r="H691" s="36">
        <v>0.01</v>
      </c>
      <c r="I691" s="21"/>
    </row>
    <row r="692" spans="3:9" ht="105">
      <c r="C692" s="33" t="s">
        <v>9547</v>
      </c>
      <c r="D692" s="33" t="s">
        <v>9546</v>
      </c>
      <c r="E692" s="21" t="s">
        <v>796</v>
      </c>
      <c r="F692" s="23" t="s">
        <v>20369</v>
      </c>
      <c r="G692" s="35">
        <v>44049</v>
      </c>
      <c r="H692" s="36">
        <v>0.01</v>
      </c>
      <c r="I692" s="21"/>
    </row>
    <row r="693" spans="3:9" ht="90">
      <c r="C693" s="33" t="s">
        <v>9547</v>
      </c>
      <c r="D693" s="33" t="s">
        <v>9546</v>
      </c>
      <c r="E693" s="21" t="s">
        <v>797</v>
      </c>
      <c r="F693" s="23" t="s">
        <v>20371</v>
      </c>
      <c r="G693" s="35">
        <v>43974</v>
      </c>
      <c r="H693" s="36">
        <v>0.01</v>
      </c>
      <c r="I693" s="21"/>
    </row>
    <row r="694" spans="3:9" ht="90">
      <c r="C694" s="33" t="s">
        <v>9547</v>
      </c>
      <c r="D694" s="33" t="s">
        <v>9546</v>
      </c>
      <c r="E694" s="21" t="s">
        <v>799</v>
      </c>
      <c r="F694" s="23" t="s">
        <v>20373</v>
      </c>
      <c r="G694" s="35">
        <v>43974</v>
      </c>
      <c r="H694" s="36">
        <v>0.01</v>
      </c>
      <c r="I694" s="21"/>
    </row>
    <row r="695" spans="3:9" ht="90">
      <c r="C695" s="33" t="s">
        <v>9547</v>
      </c>
      <c r="D695" s="33" t="s">
        <v>9546</v>
      </c>
      <c r="E695" s="21" t="s">
        <v>801</v>
      </c>
      <c r="F695" s="23" t="s">
        <v>20375</v>
      </c>
      <c r="G695" s="35">
        <v>43974</v>
      </c>
      <c r="H695" s="36">
        <v>0.01</v>
      </c>
      <c r="I695" s="21"/>
    </row>
    <row r="696" spans="3:9" ht="30">
      <c r="C696" s="33" t="s">
        <v>3390</v>
      </c>
      <c r="D696" s="37" t="s">
        <v>3389</v>
      </c>
      <c r="E696" s="21" t="s">
        <v>3392</v>
      </c>
      <c r="F696" s="23" t="s">
        <v>3391</v>
      </c>
      <c r="G696" s="38">
        <v>41615</v>
      </c>
      <c r="H696" s="37">
        <v>-24015.48</v>
      </c>
      <c r="I696" s="21"/>
    </row>
    <row r="697" spans="3:9">
      <c r="C697" s="33" t="s">
        <v>3394</v>
      </c>
      <c r="D697" s="37" t="s">
        <v>3393</v>
      </c>
      <c r="E697" s="21" t="s">
        <v>3395</v>
      </c>
      <c r="F697" s="23" t="s">
        <v>19513</v>
      </c>
      <c r="G697" s="38">
        <v>41011</v>
      </c>
      <c r="H697" s="37">
        <v>-42900</v>
      </c>
      <c r="I697" s="21"/>
    </row>
    <row r="698" spans="3:9">
      <c r="C698" s="33" t="s">
        <v>3394</v>
      </c>
      <c r="D698" s="37" t="s">
        <v>3393</v>
      </c>
      <c r="E698" s="21" t="s">
        <v>3397</v>
      </c>
      <c r="F698" s="23" t="s">
        <v>3396</v>
      </c>
      <c r="G698" s="38">
        <v>41344</v>
      </c>
      <c r="H698" s="37">
        <v>-38610</v>
      </c>
      <c r="I698" s="21"/>
    </row>
    <row r="699" spans="3:9" ht="30">
      <c r="C699" s="33" t="s">
        <v>3399</v>
      </c>
      <c r="D699" s="37" t="s">
        <v>3398</v>
      </c>
      <c r="E699" s="21" t="s">
        <v>3401</v>
      </c>
      <c r="F699" s="23" t="s">
        <v>3400</v>
      </c>
      <c r="G699" s="38">
        <v>42941</v>
      </c>
      <c r="H699" s="37">
        <v>-33133.22</v>
      </c>
      <c r="I699" s="21"/>
    </row>
    <row r="700" spans="3:9">
      <c r="C700" s="33" t="s">
        <v>9549</v>
      </c>
      <c r="D700" s="33" t="s">
        <v>9548</v>
      </c>
      <c r="E700" s="21" t="e">
        <v>#N/A</v>
      </c>
      <c r="F700" s="23" t="s">
        <v>20376</v>
      </c>
      <c r="G700" s="35">
        <v>41271</v>
      </c>
      <c r="H700" s="36">
        <v>-3738882.9</v>
      </c>
      <c r="I700" s="21"/>
    </row>
    <row r="701" spans="3:9" ht="30">
      <c r="C701" s="33" t="s">
        <v>3403</v>
      </c>
      <c r="D701" s="37" t="s">
        <v>3402</v>
      </c>
      <c r="E701" s="21" t="s">
        <v>3405</v>
      </c>
      <c r="F701" s="23" t="s">
        <v>3404</v>
      </c>
      <c r="G701" s="38">
        <v>42004</v>
      </c>
      <c r="H701" s="37">
        <v>-36954.400000000001</v>
      </c>
      <c r="I701" s="21"/>
    </row>
    <row r="702" spans="3:9">
      <c r="C702" s="33" t="s">
        <v>3407</v>
      </c>
      <c r="D702" s="37" t="s">
        <v>3406</v>
      </c>
      <c r="E702" s="21" t="s">
        <v>2744</v>
      </c>
      <c r="F702" s="23" t="s">
        <v>2743</v>
      </c>
      <c r="G702" s="38">
        <v>41639</v>
      </c>
      <c r="H702" s="37">
        <v>-6000</v>
      </c>
      <c r="I702" s="21"/>
    </row>
    <row r="703" spans="3:9" ht="30">
      <c r="C703" s="33" t="s">
        <v>3407</v>
      </c>
      <c r="D703" s="37" t="s">
        <v>3406</v>
      </c>
      <c r="E703" s="21" t="s">
        <v>2831</v>
      </c>
      <c r="F703" s="23" t="s">
        <v>2830</v>
      </c>
      <c r="G703" s="38">
        <v>42166</v>
      </c>
      <c r="H703" s="37">
        <v>-8000</v>
      </c>
      <c r="I703" s="21"/>
    </row>
    <row r="704" spans="3:9">
      <c r="C704" s="33" t="s">
        <v>3407</v>
      </c>
      <c r="D704" s="37" t="s">
        <v>3406</v>
      </c>
      <c r="E704" s="21" t="s">
        <v>3408</v>
      </c>
      <c r="F704" s="23" t="s">
        <v>2751</v>
      </c>
      <c r="G704" s="38">
        <v>42242</v>
      </c>
      <c r="H704" s="37">
        <v>-8000</v>
      </c>
      <c r="I704" s="21"/>
    </row>
    <row r="705" spans="3:9">
      <c r="C705" s="33" t="s">
        <v>3407</v>
      </c>
      <c r="D705" s="37" t="s">
        <v>3406</v>
      </c>
      <c r="E705" s="21" t="s">
        <v>3409</v>
      </c>
      <c r="F705" s="23" t="s">
        <v>2753</v>
      </c>
      <c r="G705" s="38">
        <v>42243</v>
      </c>
      <c r="H705" s="37">
        <v>-8000</v>
      </c>
      <c r="I705" s="21"/>
    </row>
    <row r="706" spans="3:9">
      <c r="C706" s="33" t="s">
        <v>3407</v>
      </c>
      <c r="D706" s="37" t="s">
        <v>3406</v>
      </c>
      <c r="E706" s="21" t="e">
        <v>#N/A</v>
      </c>
      <c r="F706" s="23" t="e">
        <v>#N/A</v>
      </c>
      <c r="G706" s="38">
        <v>44769</v>
      </c>
      <c r="H706" s="37">
        <v>-8000</v>
      </c>
      <c r="I706" s="21"/>
    </row>
    <row r="707" spans="3:9">
      <c r="C707" s="33" t="s">
        <v>9552</v>
      </c>
      <c r="D707" s="33" t="s">
        <v>9551</v>
      </c>
      <c r="E707" s="21" t="e">
        <v>#N/A</v>
      </c>
      <c r="F707" s="23" t="s">
        <v>9553</v>
      </c>
      <c r="G707" s="35">
        <v>44271</v>
      </c>
      <c r="H707" s="36">
        <v>-118000</v>
      </c>
      <c r="I707" s="21"/>
    </row>
    <row r="708" spans="3:9">
      <c r="C708" s="33" t="s">
        <v>3411</v>
      </c>
      <c r="D708" s="37" t="s">
        <v>3410</v>
      </c>
      <c r="E708" s="21" t="s">
        <v>3107</v>
      </c>
      <c r="F708" s="23" t="s">
        <v>3412</v>
      </c>
      <c r="G708" s="38">
        <v>41761</v>
      </c>
      <c r="H708" s="37">
        <v>-69589.56</v>
      </c>
      <c r="I708" s="21"/>
    </row>
    <row r="709" spans="3:9">
      <c r="C709" s="33" t="s">
        <v>9555</v>
      </c>
      <c r="D709" s="33" t="s">
        <v>9554</v>
      </c>
      <c r="E709" s="21" t="e">
        <v>#N/A</v>
      </c>
      <c r="F709" s="23" t="s">
        <v>9556</v>
      </c>
      <c r="G709" s="35">
        <v>43633</v>
      </c>
      <c r="H709" s="36">
        <v>-35400</v>
      </c>
      <c r="I709" s="21"/>
    </row>
    <row r="710" spans="3:9">
      <c r="C710" s="33" t="s">
        <v>9555</v>
      </c>
      <c r="D710" s="33" t="s">
        <v>9554</v>
      </c>
      <c r="E710" s="21" t="s">
        <v>19442</v>
      </c>
      <c r="F710" s="23" t="s">
        <v>9557</v>
      </c>
      <c r="G710" s="35">
        <v>43633</v>
      </c>
      <c r="H710" s="36">
        <v>35400</v>
      </c>
      <c r="I710" s="21"/>
    </row>
    <row r="711" spans="3:9">
      <c r="C711" s="33" t="s">
        <v>3414</v>
      </c>
      <c r="D711" s="37" t="s">
        <v>3413</v>
      </c>
      <c r="E711" s="21" t="s">
        <v>3415</v>
      </c>
      <c r="F711" s="23" t="s">
        <v>3220</v>
      </c>
      <c r="G711" s="38">
        <v>41607</v>
      </c>
      <c r="H711" s="37">
        <v>-48526.8</v>
      </c>
      <c r="I711" s="21"/>
    </row>
    <row r="712" spans="3:9">
      <c r="C712" s="33" t="s">
        <v>21586</v>
      </c>
      <c r="D712" s="33" t="s">
        <v>21585</v>
      </c>
      <c r="E712" s="21" t="s">
        <v>804</v>
      </c>
      <c r="F712" s="23" t="e">
        <v>#N/A</v>
      </c>
      <c r="G712" s="35">
        <v>44767</v>
      </c>
      <c r="H712" s="36">
        <v>-181012</v>
      </c>
      <c r="I712" s="21"/>
    </row>
    <row r="713" spans="3:9">
      <c r="C713" s="33" t="s">
        <v>21589</v>
      </c>
      <c r="D713" s="33" t="s">
        <v>21588</v>
      </c>
      <c r="E713" s="21" t="s">
        <v>805</v>
      </c>
      <c r="F713" s="23" t="e">
        <v>#N/A</v>
      </c>
      <c r="G713" s="35">
        <v>44763</v>
      </c>
      <c r="H713" s="36">
        <v>-106200</v>
      </c>
      <c r="I713" s="21"/>
    </row>
    <row r="714" spans="3:9">
      <c r="C714" s="33" t="s">
        <v>3417</v>
      </c>
      <c r="D714" s="37" t="s">
        <v>3416</v>
      </c>
      <c r="E714" s="21" t="s">
        <v>2732</v>
      </c>
      <c r="F714" s="23" t="s">
        <v>2731</v>
      </c>
      <c r="G714" s="38">
        <v>42104</v>
      </c>
      <c r="H714" s="37">
        <v>-10000</v>
      </c>
      <c r="I714" s="21"/>
    </row>
    <row r="715" spans="3:9">
      <c r="C715" s="33" t="s">
        <v>3417</v>
      </c>
      <c r="D715" s="37" t="s">
        <v>3416</v>
      </c>
      <c r="E715" s="21" t="e">
        <v>#N/A</v>
      </c>
      <c r="F715" s="23" t="e">
        <v>#N/A</v>
      </c>
      <c r="G715" s="38">
        <v>44748</v>
      </c>
      <c r="H715" s="37">
        <v>-20000</v>
      </c>
      <c r="I715" s="21"/>
    </row>
    <row r="716" spans="3:9">
      <c r="C716" s="33" t="s">
        <v>3419</v>
      </c>
      <c r="D716" s="37" t="s">
        <v>3418</v>
      </c>
      <c r="E716" s="21" t="s">
        <v>3420</v>
      </c>
      <c r="F716" s="23" t="s">
        <v>9017</v>
      </c>
      <c r="G716" s="38">
        <v>40780</v>
      </c>
      <c r="H716" s="37">
        <v>-19978.88</v>
      </c>
      <c r="I716" s="21"/>
    </row>
    <row r="717" spans="3:9">
      <c r="C717" s="33" t="s">
        <v>3419</v>
      </c>
      <c r="D717" s="37" t="s">
        <v>3418</v>
      </c>
      <c r="E717" s="21" t="s">
        <v>3421</v>
      </c>
      <c r="F717" s="23" t="s">
        <v>9017</v>
      </c>
      <c r="G717" s="38">
        <v>41068</v>
      </c>
      <c r="H717" s="37">
        <v>-65000</v>
      </c>
      <c r="I717" s="21"/>
    </row>
    <row r="718" spans="3:9">
      <c r="C718" s="29" t="s">
        <v>20981</v>
      </c>
      <c r="D718" s="29" t="s">
        <v>20980</v>
      </c>
      <c r="E718" s="21" t="e">
        <v>#N/A</v>
      </c>
      <c r="F718" s="23" t="e">
        <v>#N/A</v>
      </c>
      <c r="G718" s="31">
        <v>44771</v>
      </c>
      <c r="H718" s="32">
        <v>-49560</v>
      </c>
      <c r="I718" s="21"/>
    </row>
    <row r="719" spans="3:9" ht="30">
      <c r="C719" s="33" t="s">
        <v>3423</v>
      </c>
      <c r="D719" s="37" t="s">
        <v>3422</v>
      </c>
      <c r="E719" s="21" t="s">
        <v>3425</v>
      </c>
      <c r="F719" s="23" t="s">
        <v>3424</v>
      </c>
      <c r="G719" s="38">
        <v>42940</v>
      </c>
      <c r="H719" s="37">
        <v>-8972.33</v>
      </c>
      <c r="I719" s="21"/>
    </row>
    <row r="720" spans="3:9">
      <c r="C720" s="33" t="s">
        <v>21592</v>
      </c>
      <c r="D720" s="33" t="s">
        <v>21591</v>
      </c>
      <c r="E720" s="21" t="s">
        <v>806</v>
      </c>
      <c r="F720" s="23" t="e">
        <v>#N/A</v>
      </c>
      <c r="G720" s="35">
        <v>44768</v>
      </c>
      <c r="H720" s="36">
        <v>-63720</v>
      </c>
      <c r="I720" s="21"/>
    </row>
    <row r="721" spans="3:9" ht="30">
      <c r="C721" s="33" t="s">
        <v>9559</v>
      </c>
      <c r="D721" s="33" t="s">
        <v>9558</v>
      </c>
      <c r="E721" s="21" t="s">
        <v>807</v>
      </c>
      <c r="F721" s="23" t="s">
        <v>3815</v>
      </c>
      <c r="G721" s="35">
        <v>42604</v>
      </c>
      <c r="H721" s="36">
        <v>-28000</v>
      </c>
      <c r="I721" s="21"/>
    </row>
    <row r="722" spans="3:9">
      <c r="C722" s="33" t="s">
        <v>9561</v>
      </c>
      <c r="D722" s="33" t="s">
        <v>9560</v>
      </c>
      <c r="E722" s="21" t="s">
        <v>808</v>
      </c>
      <c r="F722" s="23" t="s">
        <v>9562</v>
      </c>
      <c r="G722" s="35">
        <v>44469</v>
      </c>
      <c r="H722" s="36">
        <v>-110000</v>
      </c>
      <c r="I722" s="21"/>
    </row>
    <row r="723" spans="3:9">
      <c r="C723" s="33" t="s">
        <v>9564</v>
      </c>
      <c r="D723" s="33" t="s">
        <v>9563</v>
      </c>
      <c r="E723" s="21" t="s">
        <v>809</v>
      </c>
      <c r="F723" s="23" t="s">
        <v>9565</v>
      </c>
      <c r="G723" s="35">
        <v>42024</v>
      </c>
      <c r="H723" s="36">
        <v>-24272.6</v>
      </c>
      <c r="I723" s="21"/>
    </row>
    <row r="724" spans="3:9">
      <c r="C724" s="33" t="s">
        <v>9564</v>
      </c>
      <c r="D724" s="33" t="s">
        <v>9563</v>
      </c>
      <c r="E724" s="21" t="s">
        <v>810</v>
      </c>
      <c r="F724" s="23" t="s">
        <v>9566</v>
      </c>
      <c r="G724" s="35">
        <v>42040</v>
      </c>
      <c r="H724" s="36">
        <v>-24272.6</v>
      </c>
      <c r="I724" s="21"/>
    </row>
    <row r="725" spans="3:9" ht="30">
      <c r="C725" s="33" t="s">
        <v>3427</v>
      </c>
      <c r="D725" s="37" t="s">
        <v>3426</v>
      </c>
      <c r="E725" s="21" t="s">
        <v>3429</v>
      </c>
      <c r="F725" s="23" t="s">
        <v>3428</v>
      </c>
      <c r="G725" s="38">
        <v>41768</v>
      </c>
      <c r="H725" s="37">
        <v>-34794.78</v>
      </c>
      <c r="I725" s="21"/>
    </row>
    <row r="726" spans="3:9" ht="30">
      <c r="C726" s="33" t="s">
        <v>3431</v>
      </c>
      <c r="D726" s="37" t="s">
        <v>3430</v>
      </c>
      <c r="E726" s="21" t="s">
        <v>3433</v>
      </c>
      <c r="F726" s="23" t="s">
        <v>3432</v>
      </c>
      <c r="G726" s="38">
        <v>42466</v>
      </c>
      <c r="H726" s="37">
        <v>-32424</v>
      </c>
      <c r="I726" s="21"/>
    </row>
    <row r="727" spans="3:9">
      <c r="C727" s="33" t="s">
        <v>17598</v>
      </c>
      <c r="D727" s="33" t="s">
        <v>17597</v>
      </c>
      <c r="E727" s="21" t="s">
        <v>1499</v>
      </c>
      <c r="F727" s="23" t="s">
        <v>20378</v>
      </c>
      <c r="G727" s="35">
        <v>44713</v>
      </c>
      <c r="H727" s="36">
        <v>-1888910.6</v>
      </c>
      <c r="I727" s="21"/>
    </row>
    <row r="728" spans="3:9">
      <c r="C728" s="33" t="s">
        <v>9568</v>
      </c>
      <c r="D728" s="33" t="s">
        <v>9567</v>
      </c>
      <c r="E728" s="21" t="s">
        <v>812</v>
      </c>
      <c r="F728" s="23" t="s">
        <v>9569</v>
      </c>
      <c r="G728" s="35">
        <v>41639</v>
      </c>
      <c r="H728" s="36">
        <v>-20651.259999999998</v>
      </c>
      <c r="I728" s="21"/>
    </row>
    <row r="729" spans="3:9">
      <c r="C729" s="33" t="s">
        <v>3435</v>
      </c>
      <c r="D729" s="37" t="s">
        <v>3434</v>
      </c>
      <c r="E729" s="21" t="s">
        <v>3436</v>
      </c>
      <c r="F729" s="23" t="s">
        <v>3220</v>
      </c>
      <c r="G729" s="38">
        <v>41604</v>
      </c>
      <c r="H729" s="37">
        <v>-9446.24</v>
      </c>
      <c r="I729" s="21"/>
    </row>
    <row r="730" spans="3:9" ht="30">
      <c r="C730" s="33" t="s">
        <v>8989</v>
      </c>
      <c r="D730" s="33" t="s">
        <v>8988</v>
      </c>
      <c r="E730" s="21" t="s">
        <v>20736</v>
      </c>
      <c r="F730" s="23" t="s">
        <v>8990</v>
      </c>
      <c r="G730" s="38">
        <v>41760</v>
      </c>
      <c r="H730" s="37">
        <v>-88000</v>
      </c>
      <c r="I730" s="21"/>
    </row>
    <row r="731" spans="3:9" ht="30">
      <c r="C731" s="33" t="s">
        <v>3438</v>
      </c>
      <c r="D731" s="37" t="s">
        <v>3437</v>
      </c>
      <c r="E731" s="21" t="s">
        <v>3440</v>
      </c>
      <c r="F731" s="23" t="s">
        <v>3439</v>
      </c>
      <c r="G731" s="38">
        <v>41989</v>
      </c>
      <c r="H731" s="37">
        <v>-20000</v>
      </c>
      <c r="I731" s="21"/>
    </row>
    <row r="732" spans="3:9">
      <c r="C732" s="33" t="s">
        <v>9572</v>
      </c>
      <c r="D732" s="33" t="s">
        <v>9571</v>
      </c>
      <c r="E732" s="21" t="s">
        <v>814</v>
      </c>
      <c r="F732" s="23" t="s">
        <v>9573</v>
      </c>
      <c r="G732" s="35">
        <v>42542</v>
      </c>
      <c r="H732" s="36">
        <v>-4130</v>
      </c>
      <c r="I732" s="21"/>
    </row>
    <row r="733" spans="3:9" ht="30">
      <c r="C733" s="33" t="s">
        <v>3442</v>
      </c>
      <c r="D733" s="37" t="s">
        <v>3441</v>
      </c>
      <c r="E733" s="21" t="s">
        <v>3444</v>
      </c>
      <c r="F733" s="23" t="s">
        <v>3443</v>
      </c>
      <c r="G733" s="38">
        <v>41815</v>
      </c>
      <c r="H733" s="37">
        <v>-58791.18</v>
      </c>
      <c r="I733" s="21"/>
    </row>
    <row r="734" spans="3:9">
      <c r="C734" s="33" t="s">
        <v>9575</v>
      </c>
      <c r="D734" s="33" t="s">
        <v>9574</v>
      </c>
      <c r="E734" s="21" t="s">
        <v>816</v>
      </c>
      <c r="F734" s="23" t="s">
        <v>9576</v>
      </c>
      <c r="G734" s="35">
        <v>41488</v>
      </c>
      <c r="H734" s="36">
        <v>653165.4</v>
      </c>
      <c r="I734" s="21"/>
    </row>
    <row r="735" spans="3:9">
      <c r="C735" s="33" t="s">
        <v>9575</v>
      </c>
      <c r="D735" s="33" t="s">
        <v>9574</v>
      </c>
      <c r="E735" s="21" t="s">
        <v>818</v>
      </c>
      <c r="F735" s="23" t="s">
        <v>9577</v>
      </c>
      <c r="G735" s="35">
        <v>42443</v>
      </c>
      <c r="H735" s="36">
        <v>-928102.7</v>
      </c>
      <c r="I735" s="21"/>
    </row>
    <row r="736" spans="3:9" ht="30">
      <c r="C736" s="33" t="s">
        <v>9579</v>
      </c>
      <c r="D736" s="33" t="s">
        <v>9578</v>
      </c>
      <c r="E736" s="21" t="s">
        <v>11797</v>
      </c>
      <c r="F736" s="23" t="s">
        <v>9028</v>
      </c>
      <c r="G736" s="38">
        <v>42004</v>
      </c>
      <c r="H736" s="37">
        <v>-103500</v>
      </c>
      <c r="I736" s="21"/>
    </row>
    <row r="737" spans="3:9">
      <c r="C737" s="33" t="s">
        <v>9581</v>
      </c>
      <c r="D737" s="33" t="s">
        <v>9580</v>
      </c>
      <c r="E737" s="21" t="s">
        <v>1634</v>
      </c>
      <c r="F737" s="23" t="s">
        <v>9582</v>
      </c>
      <c r="G737" s="35">
        <v>41440</v>
      </c>
      <c r="H737" s="36">
        <v>-238688.32</v>
      </c>
      <c r="I737" s="21"/>
    </row>
    <row r="738" spans="3:9">
      <c r="C738" s="33" t="s">
        <v>9581</v>
      </c>
      <c r="D738" s="33" t="s">
        <v>9580</v>
      </c>
      <c r="E738" s="21" t="s">
        <v>1098</v>
      </c>
      <c r="F738" s="23" t="s">
        <v>11817</v>
      </c>
      <c r="G738" s="38">
        <v>41323</v>
      </c>
      <c r="H738" s="37">
        <v>-238688.32</v>
      </c>
      <c r="I738" s="21"/>
    </row>
    <row r="739" spans="3:9">
      <c r="C739" s="33" t="s">
        <v>3446</v>
      </c>
      <c r="D739" s="37" t="s">
        <v>3445</v>
      </c>
      <c r="E739" s="21" t="s">
        <v>3448</v>
      </c>
      <c r="F739" s="23" t="s">
        <v>3447</v>
      </c>
      <c r="G739" s="38">
        <v>42004</v>
      </c>
      <c r="H739" s="37">
        <v>-38934.1</v>
      </c>
      <c r="I739" s="21"/>
    </row>
    <row r="740" spans="3:9">
      <c r="C740" s="33" t="s">
        <v>9586</v>
      </c>
      <c r="D740" s="33" t="s">
        <v>9585</v>
      </c>
      <c r="E740" s="21" t="s">
        <v>1099</v>
      </c>
      <c r="F740" s="23" t="s">
        <v>9587</v>
      </c>
      <c r="G740" s="38">
        <v>43928</v>
      </c>
      <c r="H740" s="37">
        <v>-2069376</v>
      </c>
      <c r="I740" s="21"/>
    </row>
    <row r="741" spans="3:9">
      <c r="C741" s="33" t="s">
        <v>9586</v>
      </c>
      <c r="D741" s="33" t="s">
        <v>9585</v>
      </c>
      <c r="E741" s="21" t="s">
        <v>1280</v>
      </c>
      <c r="F741" s="23" t="s">
        <v>9588</v>
      </c>
      <c r="G741" s="38">
        <v>43928</v>
      </c>
      <c r="H741" s="37">
        <v>2069376</v>
      </c>
      <c r="I741" s="21"/>
    </row>
    <row r="742" spans="3:9">
      <c r="C742" s="29" t="s">
        <v>1691</v>
      </c>
      <c r="D742" s="29" t="s">
        <v>1437</v>
      </c>
      <c r="E742" s="21" t="s">
        <v>1438</v>
      </c>
      <c r="F742" s="23" t="s">
        <v>1438</v>
      </c>
      <c r="G742" s="31">
        <v>41520</v>
      </c>
      <c r="H742" s="32">
        <v>-24072</v>
      </c>
      <c r="I742" s="21"/>
    </row>
    <row r="743" spans="3:9">
      <c r="C743" s="29" t="s">
        <v>1691</v>
      </c>
      <c r="D743" s="29" t="s">
        <v>1437</v>
      </c>
      <c r="E743" s="21" t="s">
        <v>1439</v>
      </c>
      <c r="F743" s="23" t="s">
        <v>1439</v>
      </c>
      <c r="G743" s="31">
        <v>41521</v>
      </c>
      <c r="H743" s="32">
        <v>-26019</v>
      </c>
      <c r="I743" s="21"/>
    </row>
    <row r="744" spans="3:9">
      <c r="C744" s="33" t="s">
        <v>3450</v>
      </c>
      <c r="D744" s="37" t="s">
        <v>3449</v>
      </c>
      <c r="E744" s="21" t="s">
        <v>3452</v>
      </c>
      <c r="F744" s="23" t="s">
        <v>3451</v>
      </c>
      <c r="G744" s="38">
        <v>42039</v>
      </c>
      <c r="H744" s="37">
        <v>-7095.96</v>
      </c>
      <c r="I744" s="21"/>
    </row>
    <row r="745" spans="3:9">
      <c r="C745" s="33" t="s">
        <v>3454</v>
      </c>
      <c r="D745" s="37" t="s">
        <v>3453</v>
      </c>
      <c r="E745" s="21" t="s">
        <v>3456</v>
      </c>
      <c r="F745" s="23" t="s">
        <v>3455</v>
      </c>
      <c r="G745" s="38">
        <v>41317</v>
      </c>
      <c r="H745" s="37">
        <v>-30000</v>
      </c>
      <c r="I745" s="21"/>
    </row>
    <row r="746" spans="3:9">
      <c r="C746" s="33" t="s">
        <v>21595</v>
      </c>
      <c r="D746" s="33" t="s">
        <v>21594</v>
      </c>
      <c r="E746" s="21" t="s">
        <v>11800</v>
      </c>
      <c r="F746" s="23" t="e">
        <v>#N/A</v>
      </c>
      <c r="G746" s="38">
        <v>44763</v>
      </c>
      <c r="H746" s="37">
        <v>-566400</v>
      </c>
      <c r="I746" s="21"/>
    </row>
    <row r="747" spans="3:9" ht="30">
      <c r="C747" s="33" t="s">
        <v>3458</v>
      </c>
      <c r="D747" s="37" t="s">
        <v>3457</v>
      </c>
      <c r="E747" s="21" t="s">
        <v>3460</v>
      </c>
      <c r="F747" s="23" t="s">
        <v>3459</v>
      </c>
      <c r="G747" s="38">
        <v>41200</v>
      </c>
      <c r="H747" s="37">
        <v>-14286.38</v>
      </c>
      <c r="I747" s="21"/>
    </row>
    <row r="748" spans="3:9">
      <c r="C748" s="33" t="s">
        <v>9590</v>
      </c>
      <c r="D748" s="33" t="s">
        <v>9589</v>
      </c>
      <c r="E748" s="21" t="s">
        <v>11801</v>
      </c>
      <c r="F748" s="23" t="s">
        <v>9591</v>
      </c>
      <c r="G748" s="38">
        <v>44471</v>
      </c>
      <c r="H748" s="37">
        <v>-87845.1</v>
      </c>
      <c r="I748" s="21"/>
    </row>
    <row r="749" spans="3:9" ht="30">
      <c r="C749" s="33" t="s">
        <v>3462</v>
      </c>
      <c r="D749" s="37" t="s">
        <v>3461</v>
      </c>
      <c r="E749" s="21" t="s">
        <v>3464</v>
      </c>
      <c r="F749" s="23" t="s">
        <v>3463</v>
      </c>
      <c r="G749" s="38">
        <v>41705</v>
      </c>
      <c r="H749" s="37">
        <v>-15000</v>
      </c>
      <c r="I749" s="21"/>
    </row>
    <row r="750" spans="3:9" ht="30">
      <c r="C750" s="33" t="s">
        <v>3462</v>
      </c>
      <c r="D750" s="37" t="s">
        <v>3461</v>
      </c>
      <c r="E750" s="21" t="s">
        <v>3466</v>
      </c>
      <c r="F750" s="23" t="s">
        <v>3465</v>
      </c>
      <c r="G750" s="38">
        <v>41705</v>
      </c>
      <c r="H750" s="37">
        <v>-15000</v>
      </c>
      <c r="I750" s="21"/>
    </row>
    <row r="751" spans="3:9">
      <c r="C751" s="33" t="s">
        <v>9593</v>
      </c>
      <c r="D751" s="33" t="s">
        <v>9592</v>
      </c>
      <c r="E751" s="21" t="s">
        <v>11802</v>
      </c>
      <c r="F751" s="23" t="s">
        <v>9594</v>
      </c>
      <c r="G751" s="38">
        <v>41835</v>
      </c>
      <c r="H751" s="37">
        <v>-180000</v>
      </c>
      <c r="I751" s="21"/>
    </row>
    <row r="752" spans="3:9">
      <c r="C752" s="33" t="s">
        <v>9596</v>
      </c>
      <c r="D752" s="33" t="s">
        <v>9595</v>
      </c>
      <c r="E752" s="21" t="s">
        <v>11803</v>
      </c>
      <c r="F752" s="23" t="s">
        <v>9597</v>
      </c>
      <c r="G752" s="38">
        <v>41387</v>
      </c>
      <c r="H752" s="37">
        <v>-20060</v>
      </c>
      <c r="I752" s="21"/>
    </row>
    <row r="753" spans="3:9" ht="90">
      <c r="C753" s="33" t="s">
        <v>9596</v>
      </c>
      <c r="D753" s="33" t="s">
        <v>9595</v>
      </c>
      <c r="E753" s="21" t="s">
        <v>916</v>
      </c>
      <c r="F753" s="23" t="s">
        <v>9598</v>
      </c>
      <c r="G753" s="38">
        <v>41564</v>
      </c>
      <c r="H753" s="37">
        <v>15300</v>
      </c>
      <c r="I753" s="21"/>
    </row>
    <row r="754" spans="3:9">
      <c r="C754" s="33" t="s">
        <v>9596</v>
      </c>
      <c r="D754" s="33" t="s">
        <v>9595</v>
      </c>
      <c r="E754" s="21" t="s">
        <v>20794</v>
      </c>
      <c r="F754" s="23" t="s">
        <v>9599</v>
      </c>
      <c r="G754" s="38">
        <v>41592</v>
      </c>
      <c r="H754" s="37">
        <v>-20060</v>
      </c>
      <c r="I754" s="21"/>
    </row>
    <row r="755" spans="3:9" ht="90">
      <c r="C755" s="33" t="s">
        <v>9596</v>
      </c>
      <c r="D755" s="33" t="s">
        <v>9595</v>
      </c>
      <c r="E755" s="21" t="s">
        <v>1100</v>
      </c>
      <c r="F755" s="23" t="s">
        <v>9600</v>
      </c>
      <c r="G755" s="38">
        <v>41593</v>
      </c>
      <c r="H755" s="37">
        <v>15300</v>
      </c>
      <c r="I755" s="21"/>
    </row>
    <row r="756" spans="3:9">
      <c r="C756" s="33" t="s">
        <v>9602</v>
      </c>
      <c r="D756" s="33" t="s">
        <v>9601</v>
      </c>
      <c r="E756" s="21" t="s">
        <v>20797</v>
      </c>
      <c r="F756" s="23" t="s">
        <v>9603</v>
      </c>
      <c r="G756" s="38">
        <v>44470</v>
      </c>
      <c r="H756" s="37">
        <v>-1508000</v>
      </c>
      <c r="I756" s="21"/>
    </row>
    <row r="757" spans="3:9">
      <c r="C757" s="33" t="s">
        <v>3468</v>
      </c>
      <c r="D757" s="37" t="s">
        <v>3467</v>
      </c>
      <c r="E757" s="21" t="s">
        <v>2907</v>
      </c>
      <c r="F757" s="23" t="s">
        <v>2751</v>
      </c>
      <c r="G757" s="38">
        <v>42242</v>
      </c>
      <c r="H757" s="37">
        <v>-8000</v>
      </c>
      <c r="I757" s="21"/>
    </row>
    <row r="758" spans="3:9">
      <c r="C758" s="33" t="s">
        <v>3468</v>
      </c>
      <c r="D758" s="37" t="s">
        <v>3467</v>
      </c>
      <c r="E758" s="21" t="s">
        <v>2868</v>
      </c>
      <c r="F758" s="23" t="s">
        <v>2753</v>
      </c>
      <c r="G758" s="38">
        <v>42243</v>
      </c>
      <c r="H758" s="37">
        <v>-8000</v>
      </c>
      <c r="I758" s="21"/>
    </row>
    <row r="759" spans="3:9">
      <c r="C759" s="33" t="s">
        <v>3468</v>
      </c>
      <c r="D759" s="37" t="s">
        <v>3467</v>
      </c>
      <c r="E759" s="21" t="s">
        <v>2712</v>
      </c>
      <c r="F759" s="23" t="s">
        <v>2711</v>
      </c>
      <c r="G759" s="38">
        <v>43517</v>
      </c>
      <c r="H759" s="37">
        <v>-8000</v>
      </c>
      <c r="I759" s="21"/>
    </row>
    <row r="760" spans="3:9">
      <c r="C760" s="33" t="s">
        <v>3468</v>
      </c>
      <c r="D760" s="37" t="s">
        <v>3467</v>
      </c>
      <c r="E760" s="21" t="s">
        <v>3469</v>
      </c>
      <c r="F760" s="23" t="s">
        <v>2711</v>
      </c>
      <c r="G760" s="38">
        <v>43531</v>
      </c>
      <c r="H760" s="37">
        <v>-9440</v>
      </c>
      <c r="I760" s="21"/>
    </row>
    <row r="761" spans="3:9">
      <c r="C761" s="33" t="s">
        <v>3468</v>
      </c>
      <c r="D761" s="37" t="s">
        <v>3467</v>
      </c>
      <c r="E761" s="21" t="e">
        <v>#N/A</v>
      </c>
      <c r="F761" s="23" t="e">
        <v>#N/A</v>
      </c>
      <c r="G761" s="38">
        <v>44769</v>
      </c>
      <c r="H761" s="37">
        <v>-8000</v>
      </c>
      <c r="I761" s="21"/>
    </row>
    <row r="762" spans="3:9" ht="30">
      <c r="C762" s="33" t="s">
        <v>3471</v>
      </c>
      <c r="D762" s="37" t="s">
        <v>3470</v>
      </c>
      <c r="E762" s="21" t="s">
        <v>3473</v>
      </c>
      <c r="F762" s="23" t="s">
        <v>3472</v>
      </c>
      <c r="G762" s="38">
        <v>41778</v>
      </c>
      <c r="H762" s="37">
        <v>-28795.68</v>
      </c>
      <c r="I762" s="21"/>
    </row>
    <row r="763" spans="3:9">
      <c r="C763" s="33" t="s">
        <v>3475</v>
      </c>
      <c r="D763" s="37" t="s">
        <v>3474</v>
      </c>
      <c r="E763" s="21" t="s">
        <v>3477</v>
      </c>
      <c r="F763" s="23" t="s">
        <v>3476</v>
      </c>
      <c r="G763" s="38">
        <v>41092</v>
      </c>
      <c r="H763" s="37">
        <v>-19442.7</v>
      </c>
      <c r="I763" s="21"/>
    </row>
    <row r="764" spans="3:9">
      <c r="C764" s="33" t="s">
        <v>3479</v>
      </c>
      <c r="D764" s="37" t="s">
        <v>3478</v>
      </c>
      <c r="E764" s="21" t="s">
        <v>121</v>
      </c>
      <c r="F764" s="23" t="s">
        <v>3480</v>
      </c>
      <c r="G764" s="38">
        <v>42436</v>
      </c>
      <c r="H764" s="37">
        <v>-16000</v>
      </c>
      <c r="I764" s="21"/>
    </row>
    <row r="765" spans="3:9">
      <c r="C765" s="33" t="s">
        <v>9605</v>
      </c>
      <c r="D765" s="33" t="s">
        <v>9604</v>
      </c>
      <c r="E765" s="21" t="s">
        <v>20799</v>
      </c>
      <c r="F765" s="23" t="s">
        <v>9606</v>
      </c>
      <c r="G765" s="38">
        <v>44469</v>
      </c>
      <c r="H765" s="37">
        <v>-392200</v>
      </c>
      <c r="I765" s="21"/>
    </row>
    <row r="766" spans="3:9" ht="30">
      <c r="C766" s="33" t="s">
        <v>3482</v>
      </c>
      <c r="D766" s="37" t="s">
        <v>3481</v>
      </c>
      <c r="E766" s="21" t="s">
        <v>3484</v>
      </c>
      <c r="F766" s="23" t="s">
        <v>3483</v>
      </c>
      <c r="G766" s="38">
        <v>42004</v>
      </c>
      <c r="H766" s="37">
        <v>-48832.6</v>
      </c>
      <c r="I766" s="21"/>
    </row>
    <row r="767" spans="3:9">
      <c r="C767" s="33" t="s">
        <v>9608</v>
      </c>
      <c r="D767" s="33" t="s">
        <v>9607</v>
      </c>
      <c r="E767" s="21" t="s">
        <v>20801</v>
      </c>
      <c r="F767" s="23" t="s">
        <v>9017</v>
      </c>
      <c r="G767" s="38">
        <v>41026</v>
      </c>
      <c r="H767" s="37">
        <v>-24000</v>
      </c>
      <c r="I767" s="21"/>
    </row>
    <row r="768" spans="3:9">
      <c r="C768" s="29" t="s">
        <v>20984</v>
      </c>
      <c r="D768" s="29" t="s">
        <v>20983</v>
      </c>
      <c r="E768" s="21" t="e">
        <v>#N/A</v>
      </c>
      <c r="F768" s="23" t="e">
        <v>#N/A</v>
      </c>
      <c r="G768" s="31">
        <v>44770</v>
      </c>
      <c r="H768" s="32">
        <v>-354000</v>
      </c>
      <c r="I768" s="21"/>
    </row>
    <row r="769" spans="3:9">
      <c r="C769" s="29" t="s">
        <v>1692</v>
      </c>
      <c r="D769" s="29" t="s">
        <v>64</v>
      </c>
      <c r="E769" s="21" t="s">
        <v>65</v>
      </c>
      <c r="F769" s="23" t="s">
        <v>65</v>
      </c>
      <c r="G769" s="31">
        <v>41759</v>
      </c>
      <c r="H769" s="32">
        <v>-23600</v>
      </c>
      <c r="I769" s="21"/>
    </row>
    <row r="770" spans="3:9">
      <c r="C770" s="33" t="s">
        <v>3486</v>
      </c>
      <c r="D770" s="37" t="s">
        <v>3485</v>
      </c>
      <c r="E770" s="21" t="s">
        <v>3487</v>
      </c>
      <c r="F770" s="23" t="s">
        <v>2686</v>
      </c>
      <c r="G770" s="38">
        <v>41624</v>
      </c>
      <c r="H770" s="37">
        <v>-255426.57</v>
      </c>
      <c r="I770" s="21"/>
    </row>
    <row r="771" spans="3:9" ht="30">
      <c r="C771" s="33" t="s">
        <v>3489</v>
      </c>
      <c r="D771" s="37" t="s">
        <v>3488</v>
      </c>
      <c r="E771" s="21" t="s">
        <v>1221</v>
      </c>
      <c r="F771" s="23" t="s">
        <v>3490</v>
      </c>
      <c r="G771" s="38">
        <v>42314</v>
      </c>
      <c r="H771" s="37">
        <v>-59000</v>
      </c>
      <c r="I771" s="21"/>
    </row>
    <row r="772" spans="3:9">
      <c r="C772" s="33" t="s">
        <v>3492</v>
      </c>
      <c r="D772" s="37" t="s">
        <v>3491</v>
      </c>
      <c r="E772" s="21" t="s">
        <v>3494</v>
      </c>
      <c r="F772" s="23" t="s">
        <v>3493</v>
      </c>
      <c r="G772" s="38">
        <v>42137</v>
      </c>
      <c r="H772" s="37">
        <v>-40600</v>
      </c>
      <c r="I772" s="21"/>
    </row>
    <row r="773" spans="3:9">
      <c r="C773" s="33" t="s">
        <v>3492</v>
      </c>
      <c r="D773" s="37" t="s">
        <v>3491</v>
      </c>
      <c r="E773" s="21" t="s">
        <v>3496</v>
      </c>
      <c r="F773" s="23" t="s">
        <v>3495</v>
      </c>
      <c r="G773" s="38">
        <v>42137</v>
      </c>
      <c r="H773" s="37">
        <v>-40600</v>
      </c>
      <c r="I773" s="21"/>
    </row>
    <row r="774" spans="3:9" ht="30">
      <c r="C774" s="33" t="s">
        <v>3498</v>
      </c>
      <c r="D774" s="37" t="s">
        <v>3497</v>
      </c>
      <c r="E774" s="21" t="s">
        <v>3500</v>
      </c>
      <c r="F774" s="23" t="s">
        <v>3499</v>
      </c>
      <c r="G774" s="38">
        <v>41939</v>
      </c>
      <c r="H774" s="37">
        <v>-26227.99</v>
      </c>
      <c r="I774" s="21"/>
    </row>
    <row r="775" spans="3:9" ht="30">
      <c r="C775" s="33" t="s">
        <v>3502</v>
      </c>
      <c r="D775" s="37" t="s">
        <v>3501</v>
      </c>
      <c r="E775" s="21" t="s">
        <v>3504</v>
      </c>
      <c r="F775" s="23" t="s">
        <v>3503</v>
      </c>
      <c r="G775" s="38">
        <v>42004</v>
      </c>
      <c r="H775" s="37">
        <v>-52792</v>
      </c>
      <c r="I775" s="21"/>
    </row>
    <row r="776" spans="3:9" ht="30">
      <c r="C776" s="33" t="s">
        <v>3506</v>
      </c>
      <c r="D776" s="37" t="s">
        <v>3505</v>
      </c>
      <c r="E776" s="21" t="s">
        <v>3508</v>
      </c>
      <c r="F776" s="23" t="s">
        <v>3507</v>
      </c>
      <c r="G776" s="38">
        <v>42004</v>
      </c>
      <c r="H776" s="37">
        <v>-29695.5</v>
      </c>
      <c r="I776" s="21"/>
    </row>
    <row r="777" spans="3:9">
      <c r="C777" s="33" t="s">
        <v>3510</v>
      </c>
      <c r="D777" s="37" t="s">
        <v>3509</v>
      </c>
      <c r="E777" s="21" t="s">
        <v>3512</v>
      </c>
      <c r="F777" s="23" t="s">
        <v>3511</v>
      </c>
      <c r="G777" s="38">
        <v>41204</v>
      </c>
      <c r="H777" s="37">
        <v>-5229.6400000000003</v>
      </c>
      <c r="I777" s="21"/>
    </row>
    <row r="778" spans="3:9">
      <c r="C778" s="29" t="s">
        <v>1693</v>
      </c>
      <c r="D778" s="29" t="s">
        <v>1440</v>
      </c>
      <c r="E778" s="21" t="s">
        <v>1441</v>
      </c>
      <c r="F778" s="23" t="s">
        <v>3758</v>
      </c>
      <c r="G778" s="31">
        <v>42181</v>
      </c>
      <c r="H778" s="32">
        <v>-14000</v>
      </c>
      <c r="I778" s="21"/>
    </row>
    <row r="779" spans="3:9" ht="30">
      <c r="C779" s="33" t="s">
        <v>3514</v>
      </c>
      <c r="D779" s="37" t="s">
        <v>3513</v>
      </c>
      <c r="E779" s="21" t="s">
        <v>3516</v>
      </c>
      <c r="F779" s="23" t="s">
        <v>3515</v>
      </c>
      <c r="G779" s="38">
        <v>41779</v>
      </c>
      <c r="H779" s="37">
        <v>-74965.259999999995</v>
      </c>
      <c r="I779" s="21"/>
    </row>
    <row r="780" spans="3:9" ht="30">
      <c r="C780" s="33" t="s">
        <v>3518</v>
      </c>
      <c r="D780" s="37" t="s">
        <v>3517</v>
      </c>
      <c r="E780" s="21" t="s">
        <v>673</v>
      </c>
      <c r="F780" s="23" t="s">
        <v>3519</v>
      </c>
      <c r="G780" s="38">
        <v>42536</v>
      </c>
      <c r="H780" s="37">
        <v>-318010</v>
      </c>
      <c r="I780" s="21"/>
    </row>
    <row r="781" spans="3:9" ht="30">
      <c r="C781" s="33" t="s">
        <v>3518</v>
      </c>
      <c r="D781" s="37" t="s">
        <v>3517</v>
      </c>
      <c r="E781" s="21" t="s">
        <v>985</v>
      </c>
      <c r="F781" s="23" t="s">
        <v>3520</v>
      </c>
      <c r="G781" s="38">
        <v>42538</v>
      </c>
      <c r="H781" s="37">
        <v>-399784</v>
      </c>
      <c r="I781" s="21"/>
    </row>
    <row r="782" spans="3:9" ht="30">
      <c r="C782" s="33" t="s">
        <v>3518</v>
      </c>
      <c r="D782" s="37" t="s">
        <v>3517</v>
      </c>
      <c r="E782" s="21" t="s">
        <v>3522</v>
      </c>
      <c r="F782" s="23" t="s">
        <v>3521</v>
      </c>
      <c r="G782" s="38">
        <v>42543</v>
      </c>
      <c r="H782" s="37">
        <v>-417956</v>
      </c>
      <c r="I782" s="21"/>
    </row>
    <row r="783" spans="3:9" ht="30">
      <c r="C783" s="33" t="s">
        <v>3518</v>
      </c>
      <c r="D783" s="37" t="s">
        <v>3517</v>
      </c>
      <c r="E783" s="21" t="s">
        <v>3524</v>
      </c>
      <c r="F783" s="23" t="s">
        <v>3523</v>
      </c>
      <c r="G783" s="38">
        <v>42569</v>
      </c>
      <c r="H783" s="37">
        <v>-136290</v>
      </c>
      <c r="I783" s="21"/>
    </row>
    <row r="784" spans="3:9" ht="30">
      <c r="C784" s="33" t="s">
        <v>3526</v>
      </c>
      <c r="D784" s="37" t="s">
        <v>3525</v>
      </c>
      <c r="E784" s="21" t="s">
        <v>3528</v>
      </c>
      <c r="F784" s="23" t="s">
        <v>3527</v>
      </c>
      <c r="G784" s="38">
        <v>41779</v>
      </c>
      <c r="H784" s="37">
        <v>-75228.600000000006</v>
      </c>
      <c r="I784" s="21"/>
    </row>
    <row r="785" spans="3:9">
      <c r="C785" s="33" t="s">
        <v>7690</v>
      </c>
      <c r="D785" s="33" t="s">
        <v>9609</v>
      </c>
      <c r="E785" s="21" t="s">
        <v>20803</v>
      </c>
      <c r="F785" s="23" t="s">
        <v>9610</v>
      </c>
      <c r="G785" s="38">
        <v>43591</v>
      </c>
      <c r="H785" s="37">
        <v>-35400</v>
      </c>
      <c r="I785" s="21"/>
    </row>
    <row r="786" spans="3:9">
      <c r="C786" s="33" t="s">
        <v>7690</v>
      </c>
      <c r="D786" s="33" t="s">
        <v>9609</v>
      </c>
      <c r="E786" s="21" t="s">
        <v>20805</v>
      </c>
      <c r="F786" s="23" t="e">
        <v>#N/A</v>
      </c>
      <c r="G786" s="38">
        <v>44769</v>
      </c>
      <c r="H786" s="37">
        <v>-70800</v>
      </c>
      <c r="I786" s="21"/>
    </row>
    <row r="787" spans="3:9">
      <c r="C787" s="33" t="s">
        <v>3530</v>
      </c>
      <c r="D787" s="37" t="s">
        <v>3529</v>
      </c>
      <c r="E787" s="21" t="s">
        <v>121</v>
      </c>
      <c r="F787" s="23" t="s">
        <v>3480</v>
      </c>
      <c r="G787" s="38">
        <v>42436</v>
      </c>
      <c r="H787" s="37">
        <v>-16000</v>
      </c>
      <c r="I787" s="21"/>
    </row>
    <row r="788" spans="3:9" ht="30">
      <c r="C788" s="33" t="s">
        <v>3530</v>
      </c>
      <c r="D788" s="37" t="s">
        <v>3529</v>
      </c>
      <c r="E788" s="21" t="s">
        <v>3532</v>
      </c>
      <c r="F788" s="23" t="s">
        <v>3531</v>
      </c>
      <c r="G788" s="38">
        <v>42493</v>
      </c>
      <c r="H788" s="37">
        <v>-32000</v>
      </c>
      <c r="I788" s="21"/>
    </row>
    <row r="789" spans="3:9">
      <c r="C789" s="29" t="s">
        <v>1694</v>
      </c>
      <c r="D789" s="29" t="s">
        <v>66</v>
      </c>
      <c r="E789" s="21" t="s">
        <v>67</v>
      </c>
      <c r="F789" s="23" t="s">
        <v>19523</v>
      </c>
      <c r="G789" s="31">
        <v>40378</v>
      </c>
      <c r="H789" s="32">
        <v>-5317.36</v>
      </c>
      <c r="I789" s="21"/>
    </row>
    <row r="790" spans="3:9">
      <c r="C790" s="33" t="s">
        <v>3534</v>
      </c>
      <c r="D790" s="37" t="s">
        <v>3533</v>
      </c>
      <c r="E790" s="21" t="s">
        <v>0</v>
      </c>
      <c r="F790" s="23" t="s">
        <v>2641</v>
      </c>
      <c r="G790" s="38">
        <v>41619</v>
      </c>
      <c r="H790" s="37">
        <v>-42315.5</v>
      </c>
      <c r="I790" s="21"/>
    </row>
    <row r="791" spans="3:9">
      <c r="C791" s="33" t="s">
        <v>3534</v>
      </c>
      <c r="D791" s="37" t="s">
        <v>3533</v>
      </c>
      <c r="E791" s="21" t="s">
        <v>0</v>
      </c>
      <c r="F791" s="23" t="s">
        <v>2641</v>
      </c>
      <c r="G791" s="38">
        <v>41619</v>
      </c>
      <c r="H791" s="37">
        <v>-42315.5</v>
      </c>
      <c r="I791" s="21"/>
    </row>
    <row r="792" spans="3:9" ht="30">
      <c r="C792" s="33" t="s">
        <v>3534</v>
      </c>
      <c r="D792" s="37" t="s">
        <v>3533</v>
      </c>
      <c r="E792" s="21" t="s">
        <v>0</v>
      </c>
      <c r="F792" s="23" t="s">
        <v>3535</v>
      </c>
      <c r="G792" s="38">
        <v>41628</v>
      </c>
      <c r="H792" s="37">
        <v>42315.5</v>
      </c>
      <c r="I792" s="21"/>
    </row>
    <row r="793" spans="3:9" ht="30">
      <c r="C793" s="33" t="s">
        <v>3534</v>
      </c>
      <c r="D793" s="37" t="s">
        <v>3533</v>
      </c>
      <c r="E793" s="21" t="s">
        <v>0</v>
      </c>
      <c r="F793" s="23" t="s">
        <v>3536</v>
      </c>
      <c r="G793" s="38">
        <v>41628</v>
      </c>
      <c r="H793" s="37">
        <v>42315.5</v>
      </c>
      <c r="I793" s="21"/>
    </row>
    <row r="794" spans="3:9">
      <c r="C794" s="33" t="s">
        <v>3538</v>
      </c>
      <c r="D794" s="37" t="s">
        <v>3537</v>
      </c>
      <c r="E794" s="21" t="s">
        <v>3540</v>
      </c>
      <c r="F794" s="23" t="s">
        <v>3539</v>
      </c>
      <c r="G794" s="38">
        <v>42146</v>
      </c>
      <c r="H794" s="37">
        <v>-19155.91</v>
      </c>
      <c r="I794" s="21"/>
    </row>
    <row r="795" spans="3:9">
      <c r="C795" s="33" t="s">
        <v>9612</v>
      </c>
      <c r="D795" s="33" t="s">
        <v>9611</v>
      </c>
      <c r="E795" s="21" t="s">
        <v>20807</v>
      </c>
      <c r="F795" s="23" t="s">
        <v>9613</v>
      </c>
      <c r="G795" s="38">
        <v>42195</v>
      </c>
      <c r="H795" s="37">
        <v>-47200</v>
      </c>
      <c r="I795" s="21"/>
    </row>
    <row r="796" spans="3:9" ht="30">
      <c r="C796" s="33" t="s">
        <v>3542</v>
      </c>
      <c r="D796" s="37" t="s">
        <v>3541</v>
      </c>
      <c r="E796" s="21" t="s">
        <v>3544</v>
      </c>
      <c r="F796" s="23" t="s">
        <v>3543</v>
      </c>
      <c r="G796" s="38">
        <v>42822</v>
      </c>
      <c r="H796" s="37">
        <v>-14525.88</v>
      </c>
      <c r="I796" s="21"/>
    </row>
    <row r="797" spans="3:9">
      <c r="C797" s="33" t="s">
        <v>21599</v>
      </c>
      <c r="D797" s="33" t="s">
        <v>21598</v>
      </c>
      <c r="E797" s="21" t="s">
        <v>284</v>
      </c>
      <c r="F797" s="23" t="e">
        <v>#N/A</v>
      </c>
      <c r="G797" s="38">
        <v>44763</v>
      </c>
      <c r="H797" s="37">
        <v>-14228411.83</v>
      </c>
      <c r="I797" s="21"/>
    </row>
    <row r="798" spans="3:9">
      <c r="C798" s="29" t="s">
        <v>1695</v>
      </c>
      <c r="D798" s="29" t="s">
        <v>68</v>
      </c>
      <c r="E798" s="21" t="s">
        <v>69</v>
      </c>
      <c r="F798" s="23" t="s">
        <v>69</v>
      </c>
      <c r="G798" s="31">
        <v>41759</v>
      </c>
      <c r="H798" s="32">
        <v>-29500</v>
      </c>
      <c r="I798" s="21"/>
    </row>
    <row r="799" spans="3:9">
      <c r="C799" s="33" t="s">
        <v>9615</v>
      </c>
      <c r="D799" s="33" t="s">
        <v>9614</v>
      </c>
      <c r="E799" s="21" t="s">
        <v>20810</v>
      </c>
      <c r="F799" s="23" t="s">
        <v>9616</v>
      </c>
      <c r="G799" s="38">
        <v>43439</v>
      </c>
      <c r="H799" s="37">
        <v>-94400</v>
      </c>
      <c r="I799" s="21"/>
    </row>
    <row r="800" spans="3:9">
      <c r="C800" s="33" t="s">
        <v>9615</v>
      </c>
      <c r="D800" s="33" t="s">
        <v>9614</v>
      </c>
      <c r="E800" s="21" t="s">
        <v>63</v>
      </c>
      <c r="F800" s="23" t="s">
        <v>9617</v>
      </c>
      <c r="G800" s="38">
        <v>43439</v>
      </c>
      <c r="H800" s="37">
        <v>94400</v>
      </c>
      <c r="I800" s="21"/>
    </row>
    <row r="801" spans="3:9">
      <c r="C801" s="33" t="s">
        <v>9615</v>
      </c>
      <c r="D801" s="33" t="s">
        <v>9614</v>
      </c>
      <c r="E801" s="21" t="s">
        <v>1362</v>
      </c>
      <c r="F801" s="23" t="e">
        <v>#N/A</v>
      </c>
      <c r="G801" s="38">
        <v>44769</v>
      </c>
      <c r="H801" s="37">
        <v>-188800</v>
      </c>
      <c r="I801" s="21"/>
    </row>
    <row r="802" spans="3:9">
      <c r="C802" s="33" t="s">
        <v>21603</v>
      </c>
      <c r="D802" s="33" t="s">
        <v>21602</v>
      </c>
      <c r="E802" s="21" t="s">
        <v>983</v>
      </c>
      <c r="F802" s="23" t="e">
        <v>#N/A</v>
      </c>
      <c r="G802" s="38">
        <v>44769</v>
      </c>
      <c r="H802" s="37">
        <v>-53100</v>
      </c>
      <c r="I802" s="21"/>
    </row>
    <row r="803" spans="3:9" ht="30">
      <c r="C803" s="33" t="s">
        <v>3546</v>
      </c>
      <c r="D803" s="37" t="s">
        <v>3545</v>
      </c>
      <c r="E803" s="21" t="s">
        <v>2720</v>
      </c>
      <c r="F803" s="23" t="s">
        <v>2719</v>
      </c>
      <c r="G803" s="38">
        <v>42612</v>
      </c>
      <c r="H803" s="37">
        <v>-20000</v>
      </c>
      <c r="I803" s="21"/>
    </row>
    <row r="804" spans="3:9">
      <c r="C804" s="33" t="s">
        <v>9619</v>
      </c>
      <c r="D804" s="33" t="s">
        <v>9618</v>
      </c>
      <c r="E804" s="21" t="s">
        <v>985</v>
      </c>
      <c r="F804" s="23" t="s">
        <v>9620</v>
      </c>
      <c r="G804" s="38">
        <v>44470</v>
      </c>
      <c r="H804" s="37">
        <v>-431290</v>
      </c>
      <c r="I804" s="21"/>
    </row>
    <row r="805" spans="3:9">
      <c r="C805" s="33" t="s">
        <v>9622</v>
      </c>
      <c r="D805" s="33" t="s">
        <v>9621</v>
      </c>
      <c r="E805" s="21" t="s">
        <v>172</v>
      </c>
      <c r="F805" s="23" t="s">
        <v>9623</v>
      </c>
      <c r="G805" s="38">
        <v>41489</v>
      </c>
      <c r="H805" s="37">
        <v>-1724856.76</v>
      </c>
      <c r="I805" s="21"/>
    </row>
    <row r="806" spans="3:9" ht="30">
      <c r="C806" s="33" t="s">
        <v>3548</v>
      </c>
      <c r="D806" s="37" t="s">
        <v>3547</v>
      </c>
      <c r="E806" s="21" t="s">
        <v>2720</v>
      </c>
      <c r="F806" s="23" t="s">
        <v>2719</v>
      </c>
      <c r="G806" s="38">
        <v>42612</v>
      </c>
      <c r="H806" s="37">
        <v>-20000</v>
      </c>
      <c r="I806" s="21"/>
    </row>
    <row r="807" spans="3:9">
      <c r="C807" s="33" t="s">
        <v>8861</v>
      </c>
      <c r="D807" s="33" t="s">
        <v>8860</v>
      </c>
      <c r="E807" s="21" t="s">
        <v>652</v>
      </c>
      <c r="F807" s="23" t="s">
        <v>8862</v>
      </c>
      <c r="G807" s="35">
        <v>41869</v>
      </c>
      <c r="H807" s="36">
        <v>-27140</v>
      </c>
      <c r="I807" s="21"/>
    </row>
    <row r="808" spans="3:9">
      <c r="C808" s="33" t="s">
        <v>8861</v>
      </c>
      <c r="D808" s="33" t="s">
        <v>8860</v>
      </c>
      <c r="E808" s="21" t="s">
        <v>653</v>
      </c>
      <c r="F808" s="23" t="s">
        <v>8863</v>
      </c>
      <c r="G808" s="35">
        <v>41886</v>
      </c>
      <c r="H808" s="36">
        <v>-27140</v>
      </c>
      <c r="I808" s="21"/>
    </row>
    <row r="809" spans="3:9">
      <c r="C809" s="33" t="s">
        <v>3550</v>
      </c>
      <c r="D809" s="37" t="s">
        <v>3549</v>
      </c>
      <c r="E809" s="21" t="s">
        <v>3552</v>
      </c>
      <c r="F809" s="23" t="s">
        <v>3551</v>
      </c>
      <c r="G809" s="38">
        <v>41774</v>
      </c>
      <c r="H809" s="37">
        <v>-28195.66</v>
      </c>
      <c r="I809" s="21"/>
    </row>
    <row r="810" spans="3:9">
      <c r="C810" s="33" t="s">
        <v>3554</v>
      </c>
      <c r="D810" s="37" t="s">
        <v>3553</v>
      </c>
      <c r="E810" s="21" t="s">
        <v>3556</v>
      </c>
      <c r="F810" s="23" t="s">
        <v>3555</v>
      </c>
      <c r="G810" s="38">
        <v>41306</v>
      </c>
      <c r="H810" s="37">
        <v>-15000</v>
      </c>
      <c r="I810" s="21"/>
    </row>
    <row r="811" spans="3:9">
      <c r="C811" s="33" t="s">
        <v>3554</v>
      </c>
      <c r="D811" s="37" t="s">
        <v>3553</v>
      </c>
      <c r="E811" s="21" t="s">
        <v>0</v>
      </c>
      <c r="F811" s="23" t="s">
        <v>3557</v>
      </c>
      <c r="G811" s="38">
        <v>41401</v>
      </c>
      <c r="H811" s="37">
        <v>-22792.080000000002</v>
      </c>
      <c r="I811" s="21"/>
    </row>
    <row r="812" spans="3:9">
      <c r="C812" s="33" t="s">
        <v>9625</v>
      </c>
      <c r="D812" s="33" t="s">
        <v>9624</v>
      </c>
      <c r="E812" s="21" t="s">
        <v>720</v>
      </c>
      <c r="F812" s="23" t="s">
        <v>9626</v>
      </c>
      <c r="G812" s="35">
        <v>44470</v>
      </c>
      <c r="H812" s="36">
        <v>-3593722.5</v>
      </c>
      <c r="I812" s="21"/>
    </row>
    <row r="813" spans="3:9" ht="135">
      <c r="C813" s="33" t="s">
        <v>9625</v>
      </c>
      <c r="D813" s="33" t="s">
        <v>9624</v>
      </c>
      <c r="E813" s="21" t="s">
        <v>19443</v>
      </c>
      <c r="F813" s="23" t="s">
        <v>20384</v>
      </c>
      <c r="G813" s="35">
        <v>43886</v>
      </c>
      <c r="H813" s="36">
        <v>0.01</v>
      </c>
      <c r="I813" s="21"/>
    </row>
    <row r="814" spans="3:9">
      <c r="C814" s="33" t="s">
        <v>3559</v>
      </c>
      <c r="D814" s="37" t="s">
        <v>3558</v>
      </c>
      <c r="E814" s="21" t="s">
        <v>3560</v>
      </c>
      <c r="F814" s="23" t="s">
        <v>2686</v>
      </c>
      <c r="G814" s="38">
        <v>41624</v>
      </c>
      <c r="H814" s="37">
        <v>-73044.89</v>
      </c>
      <c r="I814" s="21"/>
    </row>
    <row r="815" spans="3:9">
      <c r="C815" s="33" t="s">
        <v>3562</v>
      </c>
      <c r="D815" s="37" t="s">
        <v>3561</v>
      </c>
      <c r="E815" s="21" t="s">
        <v>0</v>
      </c>
      <c r="F815" s="23" t="s">
        <v>2641</v>
      </c>
      <c r="G815" s="38">
        <v>41620</v>
      </c>
      <c r="H815" s="37">
        <v>-43726.85</v>
      </c>
      <c r="I815" s="21"/>
    </row>
    <row r="816" spans="3:9" ht="30">
      <c r="C816" s="33" t="s">
        <v>3562</v>
      </c>
      <c r="D816" s="37" t="s">
        <v>3561</v>
      </c>
      <c r="E816" s="21" t="s">
        <v>0</v>
      </c>
      <c r="F816" s="23" t="s">
        <v>3563</v>
      </c>
      <c r="G816" s="38">
        <v>41631</v>
      </c>
      <c r="H816" s="37">
        <v>43726.85</v>
      </c>
      <c r="I816" s="21"/>
    </row>
    <row r="817" spans="3:9">
      <c r="C817" s="33" t="s">
        <v>9628</v>
      </c>
      <c r="D817" s="33" t="s">
        <v>9627</v>
      </c>
      <c r="E817" s="21" t="s">
        <v>820</v>
      </c>
      <c r="F817" s="23" t="s">
        <v>9629</v>
      </c>
      <c r="G817" s="35">
        <v>41905</v>
      </c>
      <c r="H817" s="36">
        <v>-2204616.61</v>
      </c>
      <c r="I817" s="21"/>
    </row>
    <row r="818" spans="3:9" ht="90">
      <c r="C818" s="33" t="s">
        <v>9628</v>
      </c>
      <c r="D818" s="33" t="s">
        <v>9627</v>
      </c>
      <c r="E818" s="21" t="s">
        <v>821</v>
      </c>
      <c r="F818" s="23" t="s">
        <v>9630</v>
      </c>
      <c r="G818" s="35">
        <v>42104</v>
      </c>
      <c r="H818" s="36">
        <v>1964144.07</v>
      </c>
      <c r="I818" s="21"/>
    </row>
    <row r="819" spans="3:9" ht="30">
      <c r="C819" s="33" t="s">
        <v>3565</v>
      </c>
      <c r="D819" s="37" t="s">
        <v>3564</v>
      </c>
      <c r="E819" s="21" t="s">
        <v>3567</v>
      </c>
      <c r="F819" s="23" t="s">
        <v>3566</v>
      </c>
      <c r="G819" s="38">
        <v>41741</v>
      </c>
      <c r="H819" s="37">
        <v>-34794.78</v>
      </c>
      <c r="I819" s="21"/>
    </row>
    <row r="820" spans="3:9">
      <c r="C820" s="33" t="s">
        <v>3565</v>
      </c>
      <c r="D820" s="37" t="s">
        <v>3564</v>
      </c>
      <c r="E820" s="21" t="s">
        <v>3569</v>
      </c>
      <c r="F820" s="23" t="s">
        <v>3568</v>
      </c>
      <c r="G820" s="38">
        <v>41774</v>
      </c>
      <c r="H820" s="37">
        <v>-69589.56</v>
      </c>
      <c r="I820" s="21"/>
    </row>
    <row r="821" spans="3:9" ht="30">
      <c r="C821" s="33" t="s">
        <v>3571</v>
      </c>
      <c r="D821" s="37" t="s">
        <v>3570</v>
      </c>
      <c r="E821" s="21" t="s">
        <v>3572</v>
      </c>
      <c r="F821" s="23" t="s">
        <v>3350</v>
      </c>
      <c r="G821" s="38">
        <v>41752</v>
      </c>
      <c r="H821" s="37">
        <v>-34194.870000000003</v>
      </c>
      <c r="I821" s="21"/>
    </row>
    <row r="822" spans="3:9">
      <c r="C822" s="33" t="s">
        <v>9632</v>
      </c>
      <c r="D822" s="33" t="s">
        <v>9631</v>
      </c>
      <c r="E822" s="21" t="s">
        <v>19444</v>
      </c>
      <c r="F822" s="23" t="s">
        <v>9633</v>
      </c>
      <c r="G822" s="35">
        <v>42243</v>
      </c>
      <c r="H822" s="36">
        <v>-32450</v>
      </c>
      <c r="I822" s="21"/>
    </row>
    <row r="823" spans="3:9">
      <c r="C823" s="33" t="s">
        <v>9632</v>
      </c>
      <c r="D823" s="33" t="s">
        <v>9631</v>
      </c>
      <c r="E823" s="21" t="s">
        <v>19445</v>
      </c>
      <c r="F823" s="23" t="s">
        <v>9634</v>
      </c>
      <c r="G823" s="35">
        <v>42285</v>
      </c>
      <c r="H823" s="36">
        <v>-32450</v>
      </c>
      <c r="I823" s="21"/>
    </row>
    <row r="824" spans="3:9">
      <c r="C824" s="33" t="s">
        <v>9636</v>
      </c>
      <c r="D824" s="33" t="s">
        <v>9635</v>
      </c>
      <c r="E824" s="21" t="s">
        <v>823</v>
      </c>
      <c r="F824" s="23" t="s">
        <v>9637</v>
      </c>
      <c r="G824" s="35">
        <v>41773</v>
      </c>
      <c r="H824" s="36">
        <v>-4125971.64</v>
      </c>
      <c r="I824" s="21"/>
    </row>
    <row r="825" spans="3:9">
      <c r="C825" s="33" t="s">
        <v>9636</v>
      </c>
      <c r="D825" s="33" t="s">
        <v>9635</v>
      </c>
      <c r="E825" s="21" t="s">
        <v>825</v>
      </c>
      <c r="F825" s="23" t="s">
        <v>9637</v>
      </c>
      <c r="G825" s="35">
        <v>41773</v>
      </c>
      <c r="H825" s="36">
        <v>825194.33</v>
      </c>
      <c r="I825" s="21"/>
    </row>
    <row r="826" spans="3:9" ht="30">
      <c r="C826" s="33" t="s">
        <v>3574</v>
      </c>
      <c r="D826" s="37" t="s">
        <v>3573</v>
      </c>
      <c r="E826" s="21" t="s">
        <v>3576</v>
      </c>
      <c r="F826" s="23" t="s">
        <v>3575</v>
      </c>
      <c r="G826" s="38">
        <v>41759</v>
      </c>
      <c r="H826" s="37">
        <v>-14190</v>
      </c>
      <c r="I826" s="21"/>
    </row>
    <row r="827" spans="3:9">
      <c r="C827" s="29" t="s">
        <v>1696</v>
      </c>
      <c r="D827" s="29" t="s">
        <v>70</v>
      </c>
      <c r="E827" s="21">
        <v>0</v>
      </c>
      <c r="F827" s="23" t="s">
        <v>1697</v>
      </c>
      <c r="G827" s="31">
        <v>41634</v>
      </c>
      <c r="H827" s="32">
        <v>-18793</v>
      </c>
      <c r="I827" s="21"/>
    </row>
    <row r="828" spans="3:9" ht="30">
      <c r="C828" s="33" t="s">
        <v>3578</v>
      </c>
      <c r="D828" s="37" t="s">
        <v>3577</v>
      </c>
      <c r="E828" s="21" t="s">
        <v>3580</v>
      </c>
      <c r="F828" s="23" t="s">
        <v>3579</v>
      </c>
      <c r="G828" s="38">
        <v>42580</v>
      </c>
      <c r="H828" s="37">
        <v>-90819.06</v>
      </c>
      <c r="I828" s="21"/>
    </row>
    <row r="829" spans="3:9">
      <c r="C829" s="33" t="s">
        <v>9639</v>
      </c>
      <c r="D829" s="33" t="s">
        <v>9638</v>
      </c>
      <c r="E829" s="21" t="e">
        <v>#N/A</v>
      </c>
      <c r="F829" s="23" t="s">
        <v>9640</v>
      </c>
      <c r="G829" s="38">
        <v>42177</v>
      </c>
      <c r="H829" s="37">
        <v>-29500</v>
      </c>
      <c r="I829" s="21"/>
    </row>
    <row r="830" spans="3:9">
      <c r="C830" s="33" t="s">
        <v>9639</v>
      </c>
      <c r="D830" s="33" t="s">
        <v>9638</v>
      </c>
      <c r="E830" s="21" t="s">
        <v>827</v>
      </c>
      <c r="F830" s="23" t="e">
        <v>#N/A</v>
      </c>
      <c r="G830" s="35">
        <v>44768</v>
      </c>
      <c r="H830" s="36">
        <v>-159300</v>
      </c>
      <c r="I830" s="21"/>
    </row>
    <row r="831" spans="3:9">
      <c r="C831" s="33" t="s">
        <v>21607</v>
      </c>
      <c r="D831" s="33" t="s">
        <v>21606</v>
      </c>
      <c r="E831" s="21" t="s">
        <v>828</v>
      </c>
      <c r="F831" s="23" t="e">
        <v>#N/A</v>
      </c>
      <c r="G831" s="35">
        <v>44769</v>
      </c>
      <c r="H831" s="36">
        <v>-94400</v>
      </c>
      <c r="I831" s="21"/>
    </row>
    <row r="832" spans="3:9">
      <c r="C832" s="33" t="s">
        <v>21610</v>
      </c>
      <c r="D832" s="33" t="s">
        <v>21609</v>
      </c>
      <c r="E832" s="21" t="s">
        <v>829</v>
      </c>
      <c r="F832" s="23" t="e">
        <v>#N/A</v>
      </c>
      <c r="G832" s="35">
        <v>44767</v>
      </c>
      <c r="H832" s="36">
        <v>-53100</v>
      </c>
      <c r="I832" s="21"/>
    </row>
    <row r="833" spans="3:9" ht="120">
      <c r="C833" s="33" t="s">
        <v>8865</v>
      </c>
      <c r="D833" s="33" t="s">
        <v>8864</v>
      </c>
      <c r="E833" s="21" t="s">
        <v>654</v>
      </c>
      <c r="F833" s="23" t="s">
        <v>8866</v>
      </c>
      <c r="G833" s="35">
        <v>41891</v>
      </c>
      <c r="H833" s="36">
        <v>14850</v>
      </c>
      <c r="I833" s="21"/>
    </row>
    <row r="834" spans="3:9">
      <c r="C834" s="33" t="s">
        <v>8865</v>
      </c>
      <c r="D834" s="33" t="s">
        <v>8864</v>
      </c>
      <c r="E834" s="21" t="s">
        <v>830</v>
      </c>
      <c r="F834" s="23" t="s">
        <v>9641</v>
      </c>
      <c r="G834" s="35">
        <v>41751</v>
      </c>
      <c r="H834" s="36">
        <v>-19470</v>
      </c>
      <c r="I834" s="21"/>
    </row>
    <row r="835" spans="3:9">
      <c r="C835" s="29" t="s">
        <v>20987</v>
      </c>
      <c r="D835" s="29" t="s">
        <v>20986</v>
      </c>
      <c r="E835" s="21" t="e">
        <v>#N/A</v>
      </c>
      <c r="F835" s="23" t="e">
        <v>#N/A</v>
      </c>
      <c r="G835" s="31">
        <v>44770</v>
      </c>
      <c r="H835" s="32">
        <v>-336300</v>
      </c>
      <c r="I835" s="21"/>
    </row>
    <row r="836" spans="3:9">
      <c r="C836" s="33" t="s">
        <v>3582</v>
      </c>
      <c r="D836" s="37" t="s">
        <v>3581</v>
      </c>
      <c r="E836" s="21" t="s">
        <v>3584</v>
      </c>
      <c r="F836" s="23" t="s">
        <v>3583</v>
      </c>
      <c r="G836" s="38">
        <v>42222</v>
      </c>
      <c r="H836" s="37">
        <v>-7879.96</v>
      </c>
      <c r="I836" s="21"/>
    </row>
    <row r="837" spans="3:9">
      <c r="C837" s="33" t="s">
        <v>21613</v>
      </c>
      <c r="D837" s="33" t="s">
        <v>21612</v>
      </c>
      <c r="E837" s="21" t="s">
        <v>831</v>
      </c>
      <c r="F837" s="23" t="e">
        <v>#N/A</v>
      </c>
      <c r="G837" s="35">
        <v>44770</v>
      </c>
      <c r="H837" s="36">
        <v>-339840</v>
      </c>
      <c r="I837" s="21"/>
    </row>
    <row r="838" spans="3:9">
      <c r="C838" s="33" t="s">
        <v>9644</v>
      </c>
      <c r="D838" s="33" t="s">
        <v>9643</v>
      </c>
      <c r="E838" s="21" t="s">
        <v>1949</v>
      </c>
      <c r="F838" s="23" t="s">
        <v>9645</v>
      </c>
      <c r="G838" s="35">
        <v>44470</v>
      </c>
      <c r="H838" s="36">
        <v>-3612000</v>
      </c>
      <c r="I838" s="21"/>
    </row>
    <row r="839" spans="3:9">
      <c r="C839" s="33" t="s">
        <v>21616</v>
      </c>
      <c r="D839" s="33" t="s">
        <v>21615</v>
      </c>
      <c r="E839" s="21" t="s">
        <v>19446</v>
      </c>
      <c r="F839" s="23" t="e">
        <v>#N/A</v>
      </c>
      <c r="G839" s="35">
        <v>44770</v>
      </c>
      <c r="H839" s="36">
        <v>-523019.16</v>
      </c>
      <c r="I839" s="21"/>
    </row>
    <row r="840" spans="3:9">
      <c r="C840" s="33" t="s">
        <v>3586</v>
      </c>
      <c r="D840" s="37" t="s">
        <v>3585</v>
      </c>
      <c r="E840" s="21" t="s">
        <v>0</v>
      </c>
      <c r="F840" s="23" t="s">
        <v>3587</v>
      </c>
      <c r="G840" s="38">
        <v>42928</v>
      </c>
      <c r="H840" s="37">
        <v>-65689.350000000006</v>
      </c>
      <c r="I840" s="21"/>
    </row>
    <row r="841" spans="3:9">
      <c r="C841" s="33" t="s">
        <v>9647</v>
      </c>
      <c r="D841" s="33" t="s">
        <v>9646</v>
      </c>
      <c r="E841" s="21" t="s">
        <v>19447</v>
      </c>
      <c r="F841" s="23" t="s">
        <v>9648</v>
      </c>
      <c r="G841" s="35">
        <v>44470</v>
      </c>
      <c r="H841" s="36">
        <v>-2450407.5</v>
      </c>
      <c r="I841" s="21"/>
    </row>
    <row r="842" spans="3:9" ht="30">
      <c r="C842" s="33" t="s">
        <v>9650</v>
      </c>
      <c r="D842" s="33" t="s">
        <v>9649</v>
      </c>
      <c r="E842" s="21" t="s">
        <v>832</v>
      </c>
      <c r="F842" s="23" t="s">
        <v>9651</v>
      </c>
      <c r="G842" s="35">
        <v>42461</v>
      </c>
      <c r="H842" s="36">
        <v>-96760</v>
      </c>
      <c r="I842" s="21"/>
    </row>
    <row r="843" spans="3:9" ht="30">
      <c r="C843" s="33" t="s">
        <v>9650</v>
      </c>
      <c r="D843" s="33" t="s">
        <v>9649</v>
      </c>
      <c r="E843" s="21" t="s">
        <v>833</v>
      </c>
      <c r="F843" s="23" t="s">
        <v>9652</v>
      </c>
      <c r="G843" s="35">
        <v>42461</v>
      </c>
      <c r="H843" s="36">
        <v>-29500</v>
      </c>
      <c r="I843" s="21"/>
    </row>
    <row r="844" spans="3:9" ht="30">
      <c r="C844" s="33" t="s">
        <v>9650</v>
      </c>
      <c r="D844" s="33" t="s">
        <v>9649</v>
      </c>
      <c r="E844" s="21" t="s">
        <v>835</v>
      </c>
      <c r="F844" s="23" t="s">
        <v>9653</v>
      </c>
      <c r="G844" s="35">
        <v>42461</v>
      </c>
      <c r="H844" s="36">
        <v>-29500</v>
      </c>
      <c r="I844" s="21"/>
    </row>
    <row r="845" spans="3:9">
      <c r="C845" s="33" t="s">
        <v>9650</v>
      </c>
      <c r="D845" s="33" t="s">
        <v>9649</v>
      </c>
      <c r="E845" s="21" t="s">
        <v>5167</v>
      </c>
      <c r="F845" s="23" t="s">
        <v>2986</v>
      </c>
      <c r="G845" s="38">
        <v>42464</v>
      </c>
      <c r="H845" s="37">
        <v>-35400</v>
      </c>
      <c r="I845" s="21"/>
    </row>
    <row r="846" spans="3:9">
      <c r="C846" s="33" t="s">
        <v>9650</v>
      </c>
      <c r="D846" s="33" t="s">
        <v>9649</v>
      </c>
      <c r="E846" s="21" t="s">
        <v>0</v>
      </c>
      <c r="F846" s="23" t="s">
        <v>3007</v>
      </c>
      <c r="G846" s="38">
        <v>42464</v>
      </c>
      <c r="H846" s="37">
        <v>-47200</v>
      </c>
      <c r="I846" s="21"/>
    </row>
    <row r="847" spans="3:9">
      <c r="C847" s="33" t="s">
        <v>3589</v>
      </c>
      <c r="D847" s="37" t="s">
        <v>3588</v>
      </c>
      <c r="E847" s="21" t="s">
        <v>3590</v>
      </c>
      <c r="F847" s="23" t="s">
        <v>3147</v>
      </c>
      <c r="G847" s="38">
        <v>41635</v>
      </c>
      <c r="H847" s="37">
        <v>-861191.18</v>
      </c>
      <c r="I847" s="21"/>
    </row>
    <row r="848" spans="3:9">
      <c r="C848" s="29" t="s">
        <v>20990</v>
      </c>
      <c r="D848" s="29" t="s">
        <v>20989</v>
      </c>
      <c r="E848" s="21" t="e">
        <v>#N/A</v>
      </c>
      <c r="F848" s="23" t="e">
        <v>#N/A</v>
      </c>
      <c r="G848" s="31">
        <v>44749</v>
      </c>
      <c r="H848" s="32">
        <v>-236000</v>
      </c>
      <c r="I848" s="21"/>
    </row>
    <row r="849" spans="3:9">
      <c r="C849" s="33" t="s">
        <v>9655</v>
      </c>
      <c r="D849" s="33" t="s">
        <v>9654</v>
      </c>
      <c r="E849" s="21" t="s">
        <v>11811</v>
      </c>
      <c r="F849" s="23" t="s">
        <v>9656</v>
      </c>
      <c r="G849" s="38">
        <v>44092</v>
      </c>
      <c r="H849" s="37">
        <v>-116820</v>
      </c>
      <c r="I849" s="21"/>
    </row>
    <row r="850" spans="3:9">
      <c r="C850" s="33" t="s">
        <v>9655</v>
      </c>
      <c r="D850" s="33" t="s">
        <v>9654</v>
      </c>
      <c r="E850" s="21" t="s">
        <v>837</v>
      </c>
      <c r="F850" s="23" t="s">
        <v>9657</v>
      </c>
      <c r="G850" s="35">
        <v>44092</v>
      </c>
      <c r="H850" s="36">
        <v>116820</v>
      </c>
      <c r="I850" s="21"/>
    </row>
    <row r="851" spans="3:9">
      <c r="C851" s="33" t="s">
        <v>9655</v>
      </c>
      <c r="D851" s="33" t="s">
        <v>9654</v>
      </c>
      <c r="E851" s="21" t="s">
        <v>172</v>
      </c>
      <c r="F851" s="23" t="e">
        <v>#N/A</v>
      </c>
      <c r="G851" s="35">
        <v>44768</v>
      </c>
      <c r="H851" s="36">
        <v>-116820</v>
      </c>
      <c r="I851" s="21"/>
    </row>
    <row r="852" spans="3:9" ht="30">
      <c r="C852" s="33" t="s">
        <v>3592</v>
      </c>
      <c r="D852" s="37" t="s">
        <v>3591</v>
      </c>
      <c r="E852" s="21" t="s">
        <v>3594</v>
      </c>
      <c r="F852" s="23" t="s">
        <v>3593</v>
      </c>
      <c r="G852" s="38">
        <v>42041</v>
      </c>
      <c r="H852" s="37">
        <v>-7095.96</v>
      </c>
      <c r="I852" s="21"/>
    </row>
    <row r="853" spans="3:9">
      <c r="C853" s="33" t="s">
        <v>21620</v>
      </c>
      <c r="D853" s="33" t="s">
        <v>21619</v>
      </c>
      <c r="E853" s="21" t="s">
        <v>838</v>
      </c>
      <c r="F853" s="23" t="e">
        <v>#N/A</v>
      </c>
      <c r="G853" s="35">
        <v>44771</v>
      </c>
      <c r="H853" s="36">
        <v>-112100</v>
      </c>
      <c r="I853" s="21"/>
    </row>
    <row r="854" spans="3:9" ht="30">
      <c r="C854" s="33" t="s">
        <v>3596</v>
      </c>
      <c r="D854" s="37" t="s">
        <v>3595</v>
      </c>
      <c r="E854" s="21" t="s">
        <v>3598</v>
      </c>
      <c r="F854" s="23" t="s">
        <v>3597</v>
      </c>
      <c r="G854" s="38">
        <v>42228</v>
      </c>
      <c r="H854" s="37">
        <v>-55000</v>
      </c>
      <c r="I854" s="21"/>
    </row>
    <row r="855" spans="3:9">
      <c r="C855" s="33" t="s">
        <v>9659</v>
      </c>
      <c r="D855" s="33" t="s">
        <v>9658</v>
      </c>
      <c r="E855" s="21" t="s">
        <v>840</v>
      </c>
      <c r="F855" s="23" t="s">
        <v>9660</v>
      </c>
      <c r="G855" s="35">
        <v>43068</v>
      </c>
      <c r="H855" s="36">
        <v>-89457.04</v>
      </c>
      <c r="I855" s="21"/>
    </row>
    <row r="856" spans="3:9">
      <c r="C856" s="33" t="s">
        <v>9662</v>
      </c>
      <c r="D856" s="33" t="s">
        <v>9661</v>
      </c>
      <c r="E856" s="21" t="s">
        <v>841</v>
      </c>
      <c r="F856" s="23" t="s">
        <v>9663</v>
      </c>
      <c r="G856" s="35">
        <v>44470</v>
      </c>
      <c r="H856" s="36">
        <v>-1900267.5</v>
      </c>
      <c r="I856" s="21"/>
    </row>
    <row r="857" spans="3:9" ht="165">
      <c r="C857" s="33" t="s">
        <v>9662</v>
      </c>
      <c r="D857" s="33" t="s">
        <v>9661</v>
      </c>
      <c r="E857" s="21" t="s">
        <v>19448</v>
      </c>
      <c r="F857" s="23" t="s">
        <v>20389</v>
      </c>
      <c r="G857" s="35">
        <v>44173</v>
      </c>
      <c r="H857" s="36">
        <v>0.01</v>
      </c>
      <c r="I857" s="21"/>
    </row>
    <row r="858" spans="3:9">
      <c r="C858" s="33" t="s">
        <v>3600</v>
      </c>
      <c r="D858" s="37" t="s">
        <v>3599</v>
      </c>
      <c r="E858" s="21" t="s">
        <v>3601</v>
      </c>
      <c r="F858" s="23" t="s">
        <v>3147</v>
      </c>
      <c r="G858" s="38">
        <v>41635</v>
      </c>
      <c r="H858" s="37">
        <v>-737936.69</v>
      </c>
      <c r="I858" s="21"/>
    </row>
    <row r="859" spans="3:9">
      <c r="C859" s="33" t="s">
        <v>3603</v>
      </c>
      <c r="D859" s="37" t="s">
        <v>3602</v>
      </c>
      <c r="E859" s="21" t="s">
        <v>3605</v>
      </c>
      <c r="F859" s="23" t="s">
        <v>3604</v>
      </c>
      <c r="G859" s="38">
        <v>41775</v>
      </c>
      <c r="H859" s="37">
        <v>-21945.18</v>
      </c>
      <c r="I859" s="21"/>
    </row>
    <row r="860" spans="3:9">
      <c r="C860" s="33" t="s">
        <v>3607</v>
      </c>
      <c r="D860" s="37" t="s">
        <v>3606</v>
      </c>
      <c r="E860" s="21" t="s">
        <v>3609</v>
      </c>
      <c r="F860" s="23" t="s">
        <v>3608</v>
      </c>
      <c r="G860" s="38">
        <v>41761</v>
      </c>
      <c r="H860" s="37">
        <v>-29395.59</v>
      </c>
      <c r="I860" s="21"/>
    </row>
    <row r="861" spans="3:9">
      <c r="C861" s="33" t="s">
        <v>3611</v>
      </c>
      <c r="D861" s="37" t="s">
        <v>3610</v>
      </c>
      <c r="E861" s="21" t="s">
        <v>0</v>
      </c>
      <c r="F861" s="23" t="s">
        <v>2641</v>
      </c>
      <c r="G861" s="38">
        <v>41619</v>
      </c>
      <c r="H861" s="37">
        <v>-43726.85</v>
      </c>
      <c r="I861" s="21"/>
    </row>
    <row r="862" spans="3:9" ht="30">
      <c r="C862" s="33" t="s">
        <v>3611</v>
      </c>
      <c r="D862" s="37" t="s">
        <v>3610</v>
      </c>
      <c r="E862" s="21" t="s">
        <v>0</v>
      </c>
      <c r="F862" s="23" t="s">
        <v>3612</v>
      </c>
      <c r="G862" s="38">
        <v>41628</v>
      </c>
      <c r="H862" s="37">
        <v>43726.85</v>
      </c>
      <c r="I862" s="21"/>
    </row>
    <row r="863" spans="3:9" ht="30">
      <c r="C863" s="33" t="s">
        <v>3614</v>
      </c>
      <c r="D863" s="37" t="s">
        <v>3613</v>
      </c>
      <c r="E863" s="21" t="s">
        <v>3616</v>
      </c>
      <c r="F863" s="23" t="s">
        <v>3615</v>
      </c>
      <c r="G863" s="38">
        <v>42033</v>
      </c>
      <c r="H863" s="37">
        <v>-8200</v>
      </c>
      <c r="I863" s="21"/>
    </row>
    <row r="864" spans="3:9">
      <c r="C864" s="29" t="s">
        <v>20993</v>
      </c>
      <c r="D864" s="29" t="s">
        <v>20992</v>
      </c>
      <c r="E864" s="21" t="e">
        <v>#N/A</v>
      </c>
      <c r="F864" s="23" t="e">
        <v>#N/A</v>
      </c>
      <c r="G864" s="31">
        <v>44750</v>
      </c>
      <c r="H864" s="32">
        <v>-118000</v>
      </c>
      <c r="I864" s="21"/>
    </row>
    <row r="865" spans="3:9">
      <c r="C865" s="33" t="s">
        <v>3618</v>
      </c>
      <c r="D865" s="37" t="s">
        <v>3617</v>
      </c>
      <c r="E865" s="21" t="s">
        <v>3619</v>
      </c>
      <c r="F865" s="23" t="s">
        <v>3220</v>
      </c>
      <c r="G865" s="38">
        <v>41606</v>
      </c>
      <c r="H865" s="37">
        <v>-45268.74</v>
      </c>
      <c r="I865" s="21"/>
    </row>
    <row r="866" spans="3:9">
      <c r="C866" s="33" t="s">
        <v>9665</v>
      </c>
      <c r="D866" s="33" t="s">
        <v>9664</v>
      </c>
      <c r="E866" s="21" t="s">
        <v>19449</v>
      </c>
      <c r="F866" s="23" t="s">
        <v>9666</v>
      </c>
      <c r="G866" s="35">
        <v>41547</v>
      </c>
      <c r="H866" s="36">
        <v>-1093708.2</v>
      </c>
      <c r="I866" s="21"/>
    </row>
    <row r="867" spans="3:9" ht="30">
      <c r="C867" s="33" t="s">
        <v>3621</v>
      </c>
      <c r="D867" s="37" t="s">
        <v>3620</v>
      </c>
      <c r="E867" s="21" t="s">
        <v>3623</v>
      </c>
      <c r="F867" s="23" t="s">
        <v>3622</v>
      </c>
      <c r="G867" s="38">
        <v>41765</v>
      </c>
      <c r="H867" s="37">
        <v>-56391.54</v>
      </c>
      <c r="I867" s="21"/>
    </row>
    <row r="868" spans="3:9">
      <c r="C868" s="33" t="s">
        <v>21623</v>
      </c>
      <c r="D868" s="33" t="s">
        <v>21622</v>
      </c>
      <c r="E868" s="21" t="s">
        <v>843</v>
      </c>
      <c r="F868" s="23" t="e">
        <v>#N/A</v>
      </c>
      <c r="G868" s="35">
        <v>44767</v>
      </c>
      <c r="H868" s="36">
        <v>-295000</v>
      </c>
      <c r="I868" s="21"/>
    </row>
    <row r="869" spans="3:9">
      <c r="C869" s="33" t="s">
        <v>9668</v>
      </c>
      <c r="D869" s="33" t="s">
        <v>9667</v>
      </c>
      <c r="E869" s="21" t="s">
        <v>11814</v>
      </c>
      <c r="F869" s="23" t="s">
        <v>9669</v>
      </c>
      <c r="G869" s="38">
        <v>43676</v>
      </c>
      <c r="H869" s="37">
        <v>-60074.64</v>
      </c>
      <c r="I869" s="21"/>
    </row>
    <row r="870" spans="3:9">
      <c r="C870" s="33" t="s">
        <v>9668</v>
      </c>
      <c r="D870" s="33" t="s">
        <v>9667</v>
      </c>
      <c r="E870" s="21" t="s">
        <v>845</v>
      </c>
      <c r="F870" s="23" t="s">
        <v>9670</v>
      </c>
      <c r="G870" s="35">
        <v>43706</v>
      </c>
      <c r="H870" s="36">
        <v>-60382.25</v>
      </c>
      <c r="I870" s="21"/>
    </row>
    <row r="871" spans="3:9">
      <c r="C871" s="33" t="s">
        <v>9672</v>
      </c>
      <c r="D871" s="33" t="s">
        <v>9671</v>
      </c>
      <c r="E871" s="21" t="s">
        <v>503</v>
      </c>
      <c r="F871" s="23" t="s">
        <v>9673</v>
      </c>
      <c r="G871" s="35">
        <v>44470</v>
      </c>
      <c r="H871" s="36">
        <v>-22365694</v>
      </c>
      <c r="I871" s="21"/>
    </row>
    <row r="872" spans="3:9">
      <c r="C872" s="33" t="s">
        <v>3625</v>
      </c>
      <c r="D872" s="37" t="s">
        <v>3624</v>
      </c>
      <c r="E872" s="21" t="s">
        <v>2712</v>
      </c>
      <c r="F872" s="23" t="s">
        <v>2711</v>
      </c>
      <c r="G872" s="38">
        <v>43517</v>
      </c>
      <c r="H872" s="37">
        <v>-8000</v>
      </c>
      <c r="I872" s="21"/>
    </row>
    <row r="873" spans="3:9">
      <c r="C873" s="33" t="s">
        <v>21626</v>
      </c>
      <c r="D873" s="33" t="s">
        <v>21625</v>
      </c>
      <c r="E873" s="21" t="s">
        <v>848</v>
      </c>
      <c r="F873" s="23" t="e">
        <v>#N/A</v>
      </c>
      <c r="G873" s="35">
        <v>44750</v>
      </c>
      <c r="H873" s="36">
        <v>-277300</v>
      </c>
      <c r="I873" s="21"/>
    </row>
    <row r="874" spans="3:9">
      <c r="C874" s="33" t="s">
        <v>8868</v>
      </c>
      <c r="D874" s="33" t="s">
        <v>8867</v>
      </c>
      <c r="E874" s="21">
        <v>0</v>
      </c>
      <c r="F874" s="23" t="s">
        <v>8869</v>
      </c>
      <c r="G874" s="35">
        <v>41421</v>
      </c>
      <c r="H874" s="36">
        <v>-1035022.7</v>
      </c>
      <c r="I874" s="21"/>
    </row>
    <row r="875" spans="3:9">
      <c r="C875" s="33" t="s">
        <v>8868</v>
      </c>
      <c r="D875" s="33" t="s">
        <v>8867</v>
      </c>
      <c r="E875" s="21" t="s">
        <v>19450</v>
      </c>
      <c r="F875" s="23" t="s">
        <v>9674</v>
      </c>
      <c r="G875" s="35">
        <v>41992</v>
      </c>
      <c r="H875" s="36">
        <v>161683.69</v>
      </c>
      <c r="I875" s="21"/>
    </row>
    <row r="876" spans="3:9">
      <c r="C876" s="33" t="s">
        <v>8868</v>
      </c>
      <c r="D876" s="33" t="s">
        <v>8867</v>
      </c>
      <c r="E876" s="21" t="s">
        <v>11818</v>
      </c>
      <c r="F876" s="23" t="e">
        <v>#N/A</v>
      </c>
      <c r="G876" s="38">
        <v>44592</v>
      </c>
      <c r="H876" s="37">
        <v>1402850</v>
      </c>
      <c r="I876" s="21"/>
    </row>
    <row r="877" spans="3:9">
      <c r="C877" s="33" t="s">
        <v>8868</v>
      </c>
      <c r="D877" s="33" t="s">
        <v>8867</v>
      </c>
      <c r="E877" s="21" t="s">
        <v>11820</v>
      </c>
      <c r="F877" s="23" t="s">
        <v>9674</v>
      </c>
      <c r="G877" s="38">
        <v>41992</v>
      </c>
      <c r="H877" s="37">
        <v>-1167480.3700000001</v>
      </c>
      <c r="I877" s="21"/>
    </row>
    <row r="878" spans="3:9">
      <c r="C878" s="33" t="s">
        <v>21203</v>
      </c>
      <c r="D878" s="37" t="s">
        <v>21980</v>
      </c>
      <c r="E878" s="21" t="e">
        <v>#N/A</v>
      </c>
      <c r="F878" s="23" t="e">
        <v>#N/A</v>
      </c>
      <c r="G878" s="38">
        <v>44748</v>
      </c>
      <c r="H878" s="37">
        <v>-20000</v>
      </c>
      <c r="I878" s="21"/>
    </row>
    <row r="879" spans="3:9">
      <c r="C879" s="33" t="s">
        <v>3627</v>
      </c>
      <c r="D879" s="37" t="s">
        <v>3626</v>
      </c>
      <c r="E879" s="21" t="s">
        <v>3629</v>
      </c>
      <c r="F879" s="23" t="s">
        <v>3628</v>
      </c>
      <c r="G879" s="38">
        <v>41199</v>
      </c>
      <c r="H879" s="37">
        <v>-220624.86</v>
      </c>
      <c r="I879" s="21"/>
    </row>
    <row r="880" spans="3:9">
      <c r="C880" s="29" t="s">
        <v>1699</v>
      </c>
      <c r="D880" s="29" t="s">
        <v>73</v>
      </c>
      <c r="E880" s="21" t="s">
        <v>74</v>
      </c>
      <c r="F880" s="23" t="s">
        <v>74</v>
      </c>
      <c r="G880" s="31">
        <v>42837</v>
      </c>
      <c r="H880" s="32">
        <v>-536703.26</v>
      </c>
      <c r="I880" s="21"/>
    </row>
    <row r="881" spans="3:9">
      <c r="C881" s="29" t="s">
        <v>1699</v>
      </c>
      <c r="D881" s="29" t="s">
        <v>73</v>
      </c>
      <c r="E881" s="21" t="s">
        <v>75</v>
      </c>
      <c r="F881" s="23" t="s">
        <v>75</v>
      </c>
      <c r="G881" s="31">
        <v>43342</v>
      </c>
      <c r="H881" s="32">
        <v>-25260.400000000001</v>
      </c>
      <c r="I881" s="21"/>
    </row>
    <row r="882" spans="3:9">
      <c r="C882" s="29" t="s">
        <v>1699</v>
      </c>
      <c r="D882" s="29" t="s">
        <v>73</v>
      </c>
      <c r="E882" s="21" t="s">
        <v>76</v>
      </c>
      <c r="F882" s="23" t="s">
        <v>76</v>
      </c>
      <c r="G882" s="31">
        <v>43342</v>
      </c>
      <c r="H882" s="32">
        <v>-254693.02</v>
      </c>
      <c r="I882" s="21"/>
    </row>
    <row r="883" spans="3:9">
      <c r="C883" s="29" t="s">
        <v>1699</v>
      </c>
      <c r="D883" s="29" t="s">
        <v>73</v>
      </c>
      <c r="E883" s="21" t="s">
        <v>77</v>
      </c>
      <c r="F883" s="23" t="s">
        <v>77</v>
      </c>
      <c r="G883" s="31">
        <v>41075</v>
      </c>
      <c r="H883" s="32">
        <v>-65715.350000000006</v>
      </c>
      <c r="I883" s="21"/>
    </row>
    <row r="884" spans="3:9">
      <c r="C884" s="29" t="s">
        <v>1699</v>
      </c>
      <c r="D884" s="29" t="s">
        <v>73</v>
      </c>
      <c r="E884" s="21" t="s">
        <v>78</v>
      </c>
      <c r="F884" s="23" t="s">
        <v>78</v>
      </c>
      <c r="G884" s="31">
        <v>41075</v>
      </c>
      <c r="H884" s="32">
        <v>-141440.32000000001</v>
      </c>
      <c r="I884" s="21"/>
    </row>
    <row r="885" spans="3:9">
      <c r="C885" s="29" t="s">
        <v>1699</v>
      </c>
      <c r="D885" s="29" t="s">
        <v>73</v>
      </c>
      <c r="E885" s="21" t="s">
        <v>79</v>
      </c>
      <c r="F885" s="23" t="s">
        <v>19524</v>
      </c>
      <c r="G885" s="31">
        <v>41075</v>
      </c>
      <c r="H885" s="32">
        <v>-338586.38</v>
      </c>
      <c r="I885" s="21"/>
    </row>
    <row r="886" spans="3:9">
      <c r="C886" s="29" t="s">
        <v>1699</v>
      </c>
      <c r="D886" s="29" t="s">
        <v>73</v>
      </c>
      <c r="E886" s="21">
        <v>0</v>
      </c>
      <c r="F886" s="23" t="s">
        <v>1700</v>
      </c>
      <c r="G886" s="31">
        <v>41331</v>
      </c>
      <c r="H886" s="32">
        <v>265874.33</v>
      </c>
      <c r="I886" s="21"/>
    </row>
    <row r="887" spans="3:9">
      <c r="C887" s="33" t="s">
        <v>14536</v>
      </c>
      <c r="D887" s="37" t="s">
        <v>14535</v>
      </c>
      <c r="E887" s="21" t="s">
        <v>1419</v>
      </c>
      <c r="F887" s="23" t="s">
        <v>19991</v>
      </c>
      <c r="G887" s="38">
        <v>44733</v>
      </c>
      <c r="H887" s="37">
        <v>-83544</v>
      </c>
      <c r="I887" s="21"/>
    </row>
    <row r="888" spans="3:9">
      <c r="C888" s="33" t="s">
        <v>14536</v>
      </c>
      <c r="D888" s="37" t="s">
        <v>14535</v>
      </c>
      <c r="E888" s="21" t="e">
        <v>#N/A</v>
      </c>
      <c r="F888" s="23" t="e">
        <v>#N/A</v>
      </c>
      <c r="G888" s="38">
        <v>44763</v>
      </c>
      <c r="H888" s="37">
        <v>-83544</v>
      </c>
      <c r="I888" s="21"/>
    </row>
    <row r="889" spans="3:9" ht="30">
      <c r="C889" s="33" t="s">
        <v>3631</v>
      </c>
      <c r="D889" s="37" t="s">
        <v>3630</v>
      </c>
      <c r="E889" s="21" t="s">
        <v>3633</v>
      </c>
      <c r="F889" s="23" t="s">
        <v>3632</v>
      </c>
      <c r="G889" s="38">
        <v>42004</v>
      </c>
      <c r="H889" s="37">
        <v>-91268.800000000003</v>
      </c>
      <c r="I889" s="21"/>
    </row>
    <row r="890" spans="3:9" ht="30">
      <c r="C890" s="33" t="s">
        <v>9676</v>
      </c>
      <c r="D890" s="33" t="s">
        <v>9675</v>
      </c>
      <c r="E890" s="21" t="s">
        <v>11821</v>
      </c>
      <c r="F890" s="23" t="s">
        <v>9028</v>
      </c>
      <c r="G890" s="38">
        <v>42004</v>
      </c>
      <c r="H890" s="37">
        <v>-120000</v>
      </c>
      <c r="I890" s="21"/>
    </row>
    <row r="891" spans="3:9" ht="30">
      <c r="C891" s="33" t="s">
        <v>3635</v>
      </c>
      <c r="D891" s="37" t="s">
        <v>3634</v>
      </c>
      <c r="E891" s="21" t="s">
        <v>3637</v>
      </c>
      <c r="F891" s="23" t="s">
        <v>3636</v>
      </c>
      <c r="G891" s="38">
        <v>42004</v>
      </c>
      <c r="H891" s="37">
        <v>-28324.799999999999</v>
      </c>
      <c r="I891" s="21"/>
    </row>
    <row r="892" spans="3:9">
      <c r="C892" s="33" t="s">
        <v>3639</v>
      </c>
      <c r="D892" s="37" t="s">
        <v>3638</v>
      </c>
      <c r="E892" s="21" t="s">
        <v>3640</v>
      </c>
      <c r="F892" s="23" t="s">
        <v>2836</v>
      </c>
      <c r="G892" s="38">
        <v>41639</v>
      </c>
      <c r="H892" s="37">
        <v>-1287660.3600000001</v>
      </c>
      <c r="I892" s="21"/>
    </row>
    <row r="893" spans="3:9" ht="30">
      <c r="C893" s="33" t="s">
        <v>3642</v>
      </c>
      <c r="D893" s="37" t="s">
        <v>3641</v>
      </c>
      <c r="E893" s="21" t="s">
        <v>3644</v>
      </c>
      <c r="F893" s="23" t="s">
        <v>3643</v>
      </c>
      <c r="G893" s="38">
        <v>41780</v>
      </c>
      <c r="H893" s="37">
        <v>-28195.77</v>
      </c>
      <c r="I893" s="21"/>
    </row>
    <row r="894" spans="3:9">
      <c r="C894" s="33" t="s">
        <v>9678</v>
      </c>
      <c r="D894" s="33" t="s">
        <v>9677</v>
      </c>
      <c r="E894" s="21" t="e">
        <v>#N/A</v>
      </c>
      <c r="F894" s="23" t="s">
        <v>9679</v>
      </c>
      <c r="G894" s="38">
        <v>42314</v>
      </c>
      <c r="H894" s="37">
        <v>-24780</v>
      </c>
      <c r="I894" s="21"/>
    </row>
    <row r="895" spans="3:9">
      <c r="C895" s="33" t="s">
        <v>9678</v>
      </c>
      <c r="D895" s="33" t="s">
        <v>9677</v>
      </c>
      <c r="E895" s="21" t="s">
        <v>850</v>
      </c>
      <c r="F895" s="23" t="s">
        <v>9680</v>
      </c>
      <c r="G895" s="35">
        <v>42094</v>
      </c>
      <c r="H895" s="36">
        <v>-24780</v>
      </c>
      <c r="I895" s="21"/>
    </row>
    <row r="896" spans="3:9">
      <c r="C896" s="33" t="s">
        <v>21206</v>
      </c>
      <c r="D896" s="37" t="s">
        <v>21981</v>
      </c>
      <c r="E896" s="21" t="e">
        <v>#N/A</v>
      </c>
      <c r="F896" s="23" t="e">
        <v>#N/A</v>
      </c>
      <c r="G896" s="38">
        <v>44734</v>
      </c>
      <c r="H896" s="37">
        <v>-25700</v>
      </c>
      <c r="I896" s="21"/>
    </row>
    <row r="897" spans="3:9">
      <c r="C897" s="33" t="s">
        <v>9682</v>
      </c>
      <c r="D897" s="33" t="s">
        <v>9681</v>
      </c>
      <c r="E897" s="21" t="s">
        <v>851</v>
      </c>
      <c r="F897" s="23" t="s">
        <v>9683</v>
      </c>
      <c r="G897" s="35">
        <v>43201</v>
      </c>
      <c r="H897" s="36">
        <v>-153400</v>
      </c>
      <c r="I897" s="21"/>
    </row>
    <row r="898" spans="3:9">
      <c r="C898" s="33" t="s">
        <v>9682</v>
      </c>
      <c r="D898" s="33" t="s">
        <v>9681</v>
      </c>
      <c r="E898" s="21" t="s">
        <v>1501</v>
      </c>
      <c r="F898" s="23" t="s">
        <v>9684</v>
      </c>
      <c r="G898" s="35">
        <v>43245</v>
      </c>
      <c r="H898" s="36">
        <v>-153400</v>
      </c>
      <c r="I898" s="21"/>
    </row>
    <row r="899" spans="3:9">
      <c r="C899" s="33" t="s">
        <v>3646</v>
      </c>
      <c r="D899" s="37" t="s">
        <v>3645</v>
      </c>
      <c r="E899" s="21" t="s">
        <v>2732</v>
      </c>
      <c r="F899" s="23" t="s">
        <v>2731</v>
      </c>
      <c r="G899" s="38">
        <v>42104</v>
      </c>
      <c r="H899" s="37">
        <v>-40000</v>
      </c>
      <c r="I899" s="21"/>
    </row>
    <row r="900" spans="3:9">
      <c r="C900" s="33" t="s">
        <v>3646</v>
      </c>
      <c r="D900" s="37" t="s">
        <v>3645</v>
      </c>
      <c r="E900" s="21" t="s">
        <v>2736</v>
      </c>
      <c r="F900" s="23" t="s">
        <v>2735</v>
      </c>
      <c r="G900" s="38">
        <v>42641</v>
      </c>
      <c r="H900" s="37">
        <v>-30000</v>
      </c>
      <c r="I900" s="21"/>
    </row>
    <row r="901" spans="3:9">
      <c r="C901" s="33" t="s">
        <v>3648</v>
      </c>
      <c r="D901" s="37" t="s">
        <v>3647</v>
      </c>
      <c r="E901" s="21" t="s">
        <v>3649</v>
      </c>
      <c r="F901" s="23" t="s">
        <v>19513</v>
      </c>
      <c r="G901" s="38">
        <v>40422</v>
      </c>
      <c r="H901" s="37">
        <v>-563</v>
      </c>
      <c r="I901" s="21"/>
    </row>
    <row r="902" spans="3:9">
      <c r="C902" s="29" t="s">
        <v>1702</v>
      </c>
      <c r="D902" s="29" t="s">
        <v>80</v>
      </c>
      <c r="E902" s="21" t="s">
        <v>81</v>
      </c>
      <c r="F902" s="23" t="s">
        <v>81</v>
      </c>
      <c r="G902" s="31">
        <v>41726</v>
      </c>
      <c r="H902" s="32">
        <v>-23600</v>
      </c>
      <c r="I902" s="21"/>
    </row>
    <row r="903" spans="3:9">
      <c r="C903" s="33" t="s">
        <v>9686</v>
      </c>
      <c r="D903" s="33" t="s">
        <v>9685</v>
      </c>
      <c r="E903" s="21" t="s">
        <v>11824</v>
      </c>
      <c r="F903" s="23" t="s">
        <v>9687</v>
      </c>
      <c r="G903" s="38">
        <v>43837</v>
      </c>
      <c r="H903" s="37">
        <v>-2880395.83</v>
      </c>
      <c r="I903" s="21"/>
    </row>
    <row r="904" spans="3:9">
      <c r="C904" s="33" t="s">
        <v>9689</v>
      </c>
      <c r="D904" s="33" t="s">
        <v>9688</v>
      </c>
      <c r="E904" s="21" t="s">
        <v>20818</v>
      </c>
      <c r="F904" s="23" t="s">
        <v>9690</v>
      </c>
      <c r="G904" s="38">
        <v>44083</v>
      </c>
      <c r="H904" s="37">
        <v>-229289.60000000001</v>
      </c>
      <c r="I904" s="21"/>
    </row>
    <row r="905" spans="3:9">
      <c r="C905" s="33" t="s">
        <v>9689</v>
      </c>
      <c r="D905" s="33" t="s">
        <v>9688</v>
      </c>
      <c r="E905" s="21" t="s">
        <v>11828</v>
      </c>
      <c r="F905" s="23" t="s">
        <v>9691</v>
      </c>
      <c r="G905" s="38">
        <v>44083</v>
      </c>
      <c r="H905" s="37">
        <v>229289.60000000001</v>
      </c>
      <c r="I905" s="21"/>
    </row>
    <row r="906" spans="3:9">
      <c r="C906" s="29" t="s">
        <v>20996</v>
      </c>
      <c r="D906" s="29" t="s">
        <v>20995</v>
      </c>
      <c r="E906" s="21" t="e">
        <v>#N/A</v>
      </c>
      <c r="F906" s="23" t="e">
        <v>#N/A</v>
      </c>
      <c r="G906" s="31">
        <v>44770</v>
      </c>
      <c r="H906" s="32">
        <v>-219480</v>
      </c>
      <c r="I906" s="21"/>
    </row>
    <row r="907" spans="3:9">
      <c r="C907" s="33" t="s">
        <v>3651</v>
      </c>
      <c r="D907" s="37" t="s">
        <v>3650</v>
      </c>
      <c r="E907" s="21" t="s">
        <v>3652</v>
      </c>
      <c r="F907" s="23" t="s">
        <v>3077</v>
      </c>
      <c r="G907" s="38">
        <v>41605</v>
      </c>
      <c r="H907" s="37">
        <v>-134529.41</v>
      </c>
      <c r="I907" s="21"/>
    </row>
    <row r="908" spans="3:9">
      <c r="C908" s="33" t="s">
        <v>9693</v>
      </c>
      <c r="D908" s="33" t="s">
        <v>9692</v>
      </c>
      <c r="E908" s="21" t="s">
        <v>11829</v>
      </c>
      <c r="F908" s="23" t="s">
        <v>62</v>
      </c>
      <c r="G908" s="38">
        <v>42180</v>
      </c>
      <c r="H908" s="37">
        <v>-82600</v>
      </c>
      <c r="I908" s="21"/>
    </row>
    <row r="909" spans="3:9">
      <c r="C909" s="33" t="s">
        <v>3654</v>
      </c>
      <c r="D909" s="37" t="s">
        <v>3653</v>
      </c>
      <c r="E909" s="21" t="s">
        <v>2732</v>
      </c>
      <c r="F909" s="23" t="s">
        <v>2731</v>
      </c>
      <c r="G909" s="38">
        <v>42104</v>
      </c>
      <c r="H909" s="37">
        <v>-20000</v>
      </c>
      <c r="I909" s="21"/>
    </row>
    <row r="910" spans="3:9">
      <c r="C910" s="33" t="s">
        <v>3656</v>
      </c>
      <c r="D910" s="37" t="s">
        <v>3655</v>
      </c>
      <c r="E910" s="21" t="s">
        <v>3657</v>
      </c>
      <c r="F910" s="23" t="s">
        <v>3077</v>
      </c>
      <c r="G910" s="38">
        <v>41605</v>
      </c>
      <c r="H910" s="37">
        <v>-15995.39</v>
      </c>
      <c r="I910" s="21"/>
    </row>
    <row r="911" spans="3:9" ht="30">
      <c r="C911" s="33" t="s">
        <v>3659</v>
      </c>
      <c r="D911" s="37" t="s">
        <v>3658</v>
      </c>
      <c r="E911" s="21" t="s">
        <v>3661</v>
      </c>
      <c r="F911" s="23" t="s">
        <v>3660</v>
      </c>
      <c r="G911" s="38">
        <v>42004</v>
      </c>
      <c r="H911" s="37">
        <v>-38274.199999999997</v>
      </c>
      <c r="I911" s="21"/>
    </row>
    <row r="912" spans="3:9">
      <c r="C912" s="33" t="s">
        <v>3663</v>
      </c>
      <c r="D912" s="37" t="s">
        <v>3662</v>
      </c>
      <c r="E912" s="21" t="s">
        <v>3664</v>
      </c>
      <c r="F912" s="23" t="s">
        <v>3077</v>
      </c>
      <c r="G912" s="38">
        <v>41740</v>
      </c>
      <c r="H912" s="37">
        <v>-249488.37</v>
      </c>
      <c r="I912" s="21"/>
    </row>
    <row r="913" spans="3:9">
      <c r="C913" s="33" t="s">
        <v>9695</v>
      </c>
      <c r="D913" s="33" t="s">
        <v>9694</v>
      </c>
      <c r="E913" s="21" t="s">
        <v>11829</v>
      </c>
      <c r="F913" s="23" t="s">
        <v>9696</v>
      </c>
      <c r="G913" s="38">
        <v>41913</v>
      </c>
      <c r="H913" s="37">
        <v>-53100</v>
      </c>
      <c r="I913" s="21"/>
    </row>
    <row r="914" spans="3:9">
      <c r="C914" s="33" t="s">
        <v>21629</v>
      </c>
      <c r="D914" s="33" t="s">
        <v>21628</v>
      </c>
      <c r="E914" s="21" t="s">
        <v>11830</v>
      </c>
      <c r="F914" s="23" t="e">
        <v>#N/A</v>
      </c>
      <c r="G914" s="38">
        <v>44767</v>
      </c>
      <c r="H914" s="37">
        <v>-141600</v>
      </c>
      <c r="I914" s="21"/>
    </row>
    <row r="915" spans="3:9" ht="30">
      <c r="C915" s="33" t="s">
        <v>3666</v>
      </c>
      <c r="D915" s="37" t="s">
        <v>3665</v>
      </c>
      <c r="E915" s="21" t="s">
        <v>3668</v>
      </c>
      <c r="F915" s="23" t="s">
        <v>3667</v>
      </c>
      <c r="G915" s="38">
        <v>41778</v>
      </c>
      <c r="H915" s="37">
        <v>-67235.38</v>
      </c>
      <c r="I915" s="21"/>
    </row>
    <row r="916" spans="3:9" ht="30">
      <c r="C916" s="33" t="s">
        <v>3670</v>
      </c>
      <c r="D916" s="37" t="s">
        <v>3669</v>
      </c>
      <c r="E916" s="21" t="s">
        <v>3672</v>
      </c>
      <c r="F916" s="23" t="s">
        <v>3671</v>
      </c>
      <c r="G916" s="38">
        <v>41778</v>
      </c>
      <c r="H916" s="37">
        <v>-57591.360000000001</v>
      </c>
      <c r="I916" s="21"/>
    </row>
    <row r="917" spans="3:9">
      <c r="C917" s="33" t="s">
        <v>3674</v>
      </c>
      <c r="D917" s="37" t="s">
        <v>3673</v>
      </c>
      <c r="E917" s="21" t="s">
        <v>0</v>
      </c>
      <c r="F917" s="23" t="s">
        <v>2641</v>
      </c>
      <c r="G917" s="38">
        <v>41619</v>
      </c>
      <c r="H917" s="37">
        <v>-43726.85</v>
      </c>
      <c r="I917" s="21"/>
    </row>
    <row r="918" spans="3:9" ht="30">
      <c r="C918" s="33" t="s">
        <v>3674</v>
      </c>
      <c r="D918" s="37" t="s">
        <v>3673</v>
      </c>
      <c r="E918" s="21" t="s">
        <v>0</v>
      </c>
      <c r="F918" s="23" t="s">
        <v>3675</v>
      </c>
      <c r="G918" s="38">
        <v>41628</v>
      </c>
      <c r="H918" s="37">
        <v>43726.85</v>
      </c>
      <c r="I918" s="21"/>
    </row>
    <row r="919" spans="3:9">
      <c r="C919" s="29" t="s">
        <v>20999</v>
      </c>
      <c r="D919" s="29" t="s">
        <v>20998</v>
      </c>
      <c r="E919" s="21" t="e">
        <v>#N/A</v>
      </c>
      <c r="F919" s="23" t="e">
        <v>#N/A</v>
      </c>
      <c r="G919" s="31">
        <v>44754</v>
      </c>
      <c r="H919" s="32">
        <v>-118000</v>
      </c>
      <c r="I919" s="21"/>
    </row>
    <row r="920" spans="3:9">
      <c r="C920" s="33" t="s">
        <v>9698</v>
      </c>
      <c r="D920" s="33" t="s">
        <v>9697</v>
      </c>
      <c r="E920" s="21" t="s">
        <v>11828</v>
      </c>
      <c r="F920" s="23" t="s">
        <v>9699</v>
      </c>
      <c r="G920" s="38">
        <v>41796</v>
      </c>
      <c r="H920" s="37">
        <v>-17832780</v>
      </c>
      <c r="I920" s="21"/>
    </row>
    <row r="921" spans="3:9">
      <c r="C921" s="33" t="s">
        <v>9698</v>
      </c>
      <c r="D921" s="33" t="s">
        <v>9697</v>
      </c>
      <c r="E921" s="21" t="s">
        <v>11831</v>
      </c>
      <c r="F921" s="23" t="s">
        <v>9700</v>
      </c>
      <c r="G921" s="38">
        <v>44470</v>
      </c>
      <c r="H921" s="37">
        <v>-1981420</v>
      </c>
      <c r="I921" s="21"/>
    </row>
    <row r="922" spans="3:9">
      <c r="C922" s="33" t="s">
        <v>3677</v>
      </c>
      <c r="D922" s="37" t="s">
        <v>3676</v>
      </c>
      <c r="E922" s="21" t="s">
        <v>3678</v>
      </c>
      <c r="F922" s="23" t="e">
        <v>#N/A</v>
      </c>
      <c r="G922" s="38">
        <v>44034</v>
      </c>
      <c r="H922" s="37">
        <v>-17700</v>
      </c>
      <c r="I922" s="21"/>
    </row>
    <row r="923" spans="3:9">
      <c r="C923" s="33" t="s">
        <v>3677</v>
      </c>
      <c r="D923" s="37" t="s">
        <v>3676</v>
      </c>
      <c r="E923" s="21" t="e">
        <v>#N/A</v>
      </c>
      <c r="F923" s="23" t="e">
        <v>#N/A</v>
      </c>
      <c r="G923" s="38">
        <v>44753</v>
      </c>
      <c r="H923" s="37">
        <v>-236000</v>
      </c>
      <c r="I923" s="21"/>
    </row>
    <row r="924" spans="3:9">
      <c r="C924" s="33" t="s">
        <v>9702</v>
      </c>
      <c r="D924" s="33" t="s">
        <v>9701</v>
      </c>
      <c r="E924" s="21" t="s">
        <v>853</v>
      </c>
      <c r="F924" s="23" t="s">
        <v>9703</v>
      </c>
      <c r="G924" s="35">
        <v>42285</v>
      </c>
      <c r="H924" s="36">
        <v>-53333.88</v>
      </c>
      <c r="I924" s="21"/>
    </row>
    <row r="925" spans="3:9">
      <c r="C925" s="33" t="s">
        <v>9702</v>
      </c>
      <c r="D925" s="33" t="s">
        <v>9701</v>
      </c>
      <c r="E925" s="21" t="s">
        <v>1502</v>
      </c>
      <c r="F925" s="23" t="s">
        <v>9704</v>
      </c>
      <c r="G925" s="35">
        <v>42296</v>
      </c>
      <c r="H925" s="36">
        <v>-53325.14</v>
      </c>
      <c r="I925" s="21"/>
    </row>
    <row r="926" spans="3:9">
      <c r="C926" s="33" t="s">
        <v>9706</v>
      </c>
      <c r="D926" s="33" t="s">
        <v>9705</v>
      </c>
      <c r="E926" s="21" t="s">
        <v>41</v>
      </c>
      <c r="F926" s="23" t="s">
        <v>9707</v>
      </c>
      <c r="G926" s="38">
        <v>44481</v>
      </c>
      <c r="H926" s="37">
        <v>-486000</v>
      </c>
      <c r="I926" s="21"/>
    </row>
    <row r="927" spans="3:9">
      <c r="C927" s="33" t="s">
        <v>9709</v>
      </c>
      <c r="D927" s="33" t="s">
        <v>9708</v>
      </c>
      <c r="E927" s="21" t="s">
        <v>20819</v>
      </c>
      <c r="F927" s="23" t="s">
        <v>9710</v>
      </c>
      <c r="G927" s="38">
        <v>42187</v>
      </c>
      <c r="H927" s="37">
        <v>-2325815.91</v>
      </c>
      <c r="I927" s="21"/>
    </row>
    <row r="928" spans="3:9">
      <c r="C928" s="33" t="s">
        <v>9709</v>
      </c>
      <c r="D928" s="33" t="s">
        <v>9708</v>
      </c>
      <c r="E928" s="21" t="s">
        <v>20821</v>
      </c>
      <c r="F928" s="23" t="s">
        <v>9710</v>
      </c>
      <c r="G928" s="38">
        <v>42187</v>
      </c>
      <c r="H928" s="37">
        <v>465163.18</v>
      </c>
      <c r="I928" s="21"/>
    </row>
    <row r="929" spans="3:9">
      <c r="C929" s="33" t="s">
        <v>9709</v>
      </c>
      <c r="D929" s="33" t="s">
        <v>9708</v>
      </c>
      <c r="E929" s="21" t="s">
        <v>11837</v>
      </c>
      <c r="F929" s="23" t="s">
        <v>9711</v>
      </c>
      <c r="G929" s="38">
        <v>42220</v>
      </c>
      <c r="H929" s="37">
        <v>619889.80000000005</v>
      </c>
      <c r="I929" s="21"/>
    </row>
    <row r="930" spans="3:9" ht="30">
      <c r="C930" s="33" t="s">
        <v>3680</v>
      </c>
      <c r="D930" s="37" t="s">
        <v>3679</v>
      </c>
      <c r="E930" s="21" t="s">
        <v>2720</v>
      </c>
      <c r="F930" s="23" t="s">
        <v>3253</v>
      </c>
      <c r="G930" s="38">
        <v>42612</v>
      </c>
      <c r="H930" s="37">
        <v>-20000</v>
      </c>
      <c r="I930" s="21"/>
    </row>
    <row r="931" spans="3:9" ht="30">
      <c r="C931" s="33" t="s">
        <v>3682</v>
      </c>
      <c r="D931" s="37" t="s">
        <v>3681</v>
      </c>
      <c r="E931" s="21" t="s">
        <v>3684</v>
      </c>
      <c r="F931" s="23" t="s">
        <v>3683</v>
      </c>
      <c r="G931" s="38">
        <v>42825</v>
      </c>
      <c r="H931" s="37">
        <v>-35000</v>
      </c>
      <c r="I931" s="21"/>
    </row>
    <row r="932" spans="3:9" ht="30">
      <c r="C932" s="33" t="s">
        <v>3686</v>
      </c>
      <c r="D932" s="37" t="s">
        <v>3685</v>
      </c>
      <c r="E932" s="21" t="s">
        <v>3688</v>
      </c>
      <c r="F932" s="23" t="s">
        <v>3687</v>
      </c>
      <c r="G932" s="38">
        <v>41257</v>
      </c>
      <c r="H932" s="37">
        <v>-16701</v>
      </c>
      <c r="I932" s="21"/>
    </row>
    <row r="933" spans="3:9">
      <c r="C933" s="33" t="s">
        <v>3686</v>
      </c>
      <c r="D933" s="37" t="s">
        <v>3685</v>
      </c>
      <c r="E933" s="21" t="s">
        <v>3689</v>
      </c>
      <c r="F933" s="23" t="s">
        <v>2686</v>
      </c>
      <c r="G933" s="38">
        <v>41624</v>
      </c>
      <c r="H933" s="37">
        <v>-288125.55</v>
      </c>
      <c r="I933" s="21"/>
    </row>
    <row r="934" spans="3:9" ht="30">
      <c r="C934" s="33" t="s">
        <v>3691</v>
      </c>
      <c r="D934" s="37" t="s">
        <v>3690</v>
      </c>
      <c r="E934" s="21" t="s">
        <v>3693</v>
      </c>
      <c r="F934" s="23" t="s">
        <v>3692</v>
      </c>
      <c r="G934" s="38">
        <v>41778</v>
      </c>
      <c r="H934" s="37">
        <v>-28195.77</v>
      </c>
      <c r="I934" s="21"/>
    </row>
    <row r="935" spans="3:9">
      <c r="C935" s="33" t="s">
        <v>3695</v>
      </c>
      <c r="D935" s="37" t="s">
        <v>3694</v>
      </c>
      <c r="E935" s="21" t="s">
        <v>3696</v>
      </c>
      <c r="F935" s="23" t="s">
        <v>3696</v>
      </c>
      <c r="G935" s="38">
        <v>41737</v>
      </c>
      <c r="H935" s="37">
        <v>-47200</v>
      </c>
      <c r="I935" s="21"/>
    </row>
    <row r="936" spans="3:9">
      <c r="C936" s="33" t="s">
        <v>3695</v>
      </c>
      <c r="D936" s="37" t="s">
        <v>3694</v>
      </c>
      <c r="E936" s="21" t="s">
        <v>3697</v>
      </c>
      <c r="F936" s="23" t="s">
        <v>3697</v>
      </c>
      <c r="G936" s="38">
        <v>41820</v>
      </c>
      <c r="H936" s="37">
        <v>-47200</v>
      </c>
      <c r="I936" s="21"/>
    </row>
    <row r="937" spans="3:9">
      <c r="C937" s="33" t="s">
        <v>3699</v>
      </c>
      <c r="D937" s="37" t="s">
        <v>3698</v>
      </c>
      <c r="E937" s="21" t="s">
        <v>3700</v>
      </c>
      <c r="F937" s="23" t="s">
        <v>2637</v>
      </c>
      <c r="G937" s="38">
        <v>41603</v>
      </c>
      <c r="H937" s="37">
        <v>-370202.35</v>
      </c>
      <c r="I937" s="21"/>
    </row>
    <row r="938" spans="3:9" ht="30">
      <c r="C938" s="33" t="s">
        <v>3702</v>
      </c>
      <c r="D938" s="37" t="s">
        <v>3701</v>
      </c>
      <c r="E938" s="21" t="s">
        <v>3704</v>
      </c>
      <c r="F938" s="23" t="s">
        <v>3703</v>
      </c>
      <c r="G938" s="38">
        <v>42004</v>
      </c>
      <c r="H938" s="37">
        <v>-36294.5</v>
      </c>
      <c r="I938" s="21"/>
    </row>
    <row r="939" spans="3:9">
      <c r="C939" s="33" t="s">
        <v>3706</v>
      </c>
      <c r="D939" s="37" t="s">
        <v>3705</v>
      </c>
      <c r="E939" s="21" t="s">
        <v>2736</v>
      </c>
      <c r="F939" s="23" t="s">
        <v>2735</v>
      </c>
      <c r="G939" s="38">
        <v>42641</v>
      </c>
      <c r="H939" s="37">
        <v>-15000</v>
      </c>
      <c r="I939" s="21"/>
    </row>
    <row r="940" spans="3:9">
      <c r="C940" s="33" t="s">
        <v>3706</v>
      </c>
      <c r="D940" s="37" t="s">
        <v>3705</v>
      </c>
      <c r="E940" s="21" t="e">
        <v>#N/A</v>
      </c>
      <c r="F940" s="23" t="e">
        <v>#N/A</v>
      </c>
      <c r="G940" s="38">
        <v>44748</v>
      </c>
      <c r="H940" s="37">
        <v>-30000</v>
      </c>
      <c r="I940" s="21"/>
    </row>
    <row r="941" spans="3:9">
      <c r="C941" s="33" t="s">
        <v>3708</v>
      </c>
      <c r="D941" s="37" t="s">
        <v>3707</v>
      </c>
      <c r="E941" s="21" t="s">
        <v>0</v>
      </c>
      <c r="F941" s="23" t="s">
        <v>2641</v>
      </c>
      <c r="G941" s="38">
        <v>41620</v>
      </c>
      <c r="H941" s="37">
        <v>-42315.5</v>
      </c>
      <c r="I941" s="21"/>
    </row>
    <row r="942" spans="3:9" ht="30">
      <c r="C942" s="33" t="s">
        <v>3708</v>
      </c>
      <c r="D942" s="37" t="s">
        <v>3707</v>
      </c>
      <c r="E942" s="21" t="s">
        <v>0</v>
      </c>
      <c r="F942" s="23" t="s">
        <v>3709</v>
      </c>
      <c r="G942" s="38">
        <v>41631</v>
      </c>
      <c r="H942" s="37">
        <v>42315.5</v>
      </c>
      <c r="I942" s="21"/>
    </row>
    <row r="943" spans="3:9">
      <c r="C943" s="33" t="s">
        <v>9713</v>
      </c>
      <c r="D943" s="33" t="s">
        <v>9712</v>
      </c>
      <c r="E943" s="21" t="s">
        <v>855</v>
      </c>
      <c r="F943" s="23" t="s">
        <v>9714</v>
      </c>
      <c r="G943" s="35">
        <v>44474</v>
      </c>
      <c r="H943" s="36">
        <v>-1036800</v>
      </c>
      <c r="I943" s="21"/>
    </row>
    <row r="944" spans="3:9">
      <c r="C944" s="33" t="s">
        <v>9716</v>
      </c>
      <c r="D944" s="33" t="s">
        <v>9715</v>
      </c>
      <c r="E944" s="21" t="s">
        <v>825</v>
      </c>
      <c r="F944" s="23" t="s">
        <v>9717</v>
      </c>
      <c r="G944" s="35">
        <v>44470</v>
      </c>
      <c r="H944" s="36">
        <v>-150300</v>
      </c>
      <c r="I944" s="21"/>
    </row>
    <row r="945" spans="3:9">
      <c r="C945" s="33" t="s">
        <v>3711</v>
      </c>
      <c r="D945" s="37" t="s">
        <v>3710</v>
      </c>
      <c r="E945" s="21" t="s">
        <v>0</v>
      </c>
      <c r="F945" s="23" t="s">
        <v>2641</v>
      </c>
      <c r="G945" s="38">
        <v>41619</v>
      </c>
      <c r="H945" s="37">
        <v>-42315.5</v>
      </c>
      <c r="I945" s="21"/>
    </row>
    <row r="946" spans="3:9" ht="30">
      <c r="C946" s="33" t="s">
        <v>3711</v>
      </c>
      <c r="D946" s="37" t="s">
        <v>3710</v>
      </c>
      <c r="E946" s="21" t="s">
        <v>0</v>
      </c>
      <c r="F946" s="23" t="s">
        <v>3712</v>
      </c>
      <c r="G946" s="38">
        <v>41628</v>
      </c>
      <c r="H946" s="37">
        <v>42315.5</v>
      </c>
      <c r="I946" s="21"/>
    </row>
    <row r="947" spans="3:9">
      <c r="C947" s="33" t="s">
        <v>9719</v>
      </c>
      <c r="D947" s="33" t="s">
        <v>9718</v>
      </c>
      <c r="E947" s="21" t="s">
        <v>20483</v>
      </c>
      <c r="F947" s="23" t="s">
        <v>9720</v>
      </c>
      <c r="G947" s="38">
        <v>44481</v>
      </c>
      <c r="H947" s="37">
        <v>-13789996</v>
      </c>
      <c r="I947" s="21"/>
    </row>
    <row r="948" spans="3:9">
      <c r="C948" s="33" t="s">
        <v>3714</v>
      </c>
      <c r="D948" s="37" t="s">
        <v>3713</v>
      </c>
      <c r="E948" s="21" t="s">
        <v>3715</v>
      </c>
      <c r="F948" s="23" t="s">
        <v>3220</v>
      </c>
      <c r="G948" s="38">
        <v>41606</v>
      </c>
      <c r="H948" s="37">
        <v>-27554.68</v>
      </c>
      <c r="I948" s="21"/>
    </row>
    <row r="949" spans="3:9">
      <c r="C949" s="33" t="s">
        <v>9722</v>
      </c>
      <c r="D949" s="33" t="s">
        <v>9721</v>
      </c>
      <c r="E949" s="21" t="s">
        <v>20483</v>
      </c>
      <c r="F949" s="23" t="s">
        <v>9723</v>
      </c>
      <c r="G949" s="38">
        <v>44470</v>
      </c>
      <c r="H949" s="37">
        <v>-3593493.4</v>
      </c>
      <c r="I949" s="21"/>
    </row>
    <row r="950" spans="3:9" ht="165">
      <c r="C950" s="33" t="s">
        <v>9722</v>
      </c>
      <c r="D950" s="33" t="s">
        <v>9721</v>
      </c>
      <c r="E950" s="21" t="s">
        <v>0</v>
      </c>
      <c r="F950" s="23" t="s">
        <v>20394</v>
      </c>
      <c r="G950" s="38">
        <v>44049</v>
      </c>
      <c r="H950" s="37">
        <v>0.01</v>
      </c>
      <c r="I950" s="21"/>
    </row>
    <row r="951" spans="3:9" ht="150">
      <c r="C951" s="33" t="s">
        <v>9722</v>
      </c>
      <c r="D951" s="33" t="s">
        <v>9721</v>
      </c>
      <c r="E951" s="21" t="s">
        <v>11843</v>
      </c>
      <c r="F951" s="23" t="s">
        <v>20396</v>
      </c>
      <c r="G951" s="38">
        <v>43193</v>
      </c>
      <c r="H951" s="37">
        <v>0.01</v>
      </c>
      <c r="I951" s="21"/>
    </row>
    <row r="952" spans="3:9" ht="30">
      <c r="C952" s="33" t="s">
        <v>9725</v>
      </c>
      <c r="D952" s="33" t="s">
        <v>9724</v>
      </c>
      <c r="E952" s="21" t="s">
        <v>11844</v>
      </c>
      <c r="F952" s="23" t="s">
        <v>9726</v>
      </c>
      <c r="G952" s="38">
        <v>41830</v>
      </c>
      <c r="H952" s="37">
        <v>-118000</v>
      </c>
      <c r="I952" s="21"/>
    </row>
    <row r="953" spans="3:9">
      <c r="C953" s="33" t="s">
        <v>21632</v>
      </c>
      <c r="D953" s="33" t="s">
        <v>21631</v>
      </c>
      <c r="E953" s="21" t="s">
        <v>648</v>
      </c>
      <c r="F953" s="23" t="e">
        <v>#N/A</v>
      </c>
      <c r="G953" s="38">
        <v>44749</v>
      </c>
      <c r="H953" s="37">
        <v>-295000</v>
      </c>
      <c r="I953" s="21"/>
    </row>
    <row r="954" spans="3:9" ht="60">
      <c r="C954" s="33" t="s">
        <v>21634</v>
      </c>
      <c r="D954" s="33" t="s">
        <v>17685</v>
      </c>
      <c r="E954" s="21" t="s">
        <v>648</v>
      </c>
      <c r="F954" s="23" t="s">
        <v>20398</v>
      </c>
      <c r="G954" s="38">
        <v>43985</v>
      </c>
      <c r="H954" s="37">
        <v>0.01</v>
      </c>
      <c r="I954" s="21"/>
    </row>
    <row r="955" spans="3:9">
      <c r="C955" s="29" t="s">
        <v>1703</v>
      </c>
      <c r="D955" s="29" t="s">
        <v>1442</v>
      </c>
      <c r="E955" s="21" t="s">
        <v>1443</v>
      </c>
      <c r="F955" s="23" t="s">
        <v>2686</v>
      </c>
      <c r="G955" s="31">
        <v>41624</v>
      </c>
      <c r="H955" s="32">
        <v>-220793.63</v>
      </c>
      <c r="I955" s="21"/>
    </row>
    <row r="956" spans="3:9">
      <c r="C956" s="33" t="s">
        <v>9729</v>
      </c>
      <c r="D956" s="33" t="s">
        <v>9728</v>
      </c>
      <c r="E956" s="21" t="s">
        <v>857</v>
      </c>
      <c r="F956" s="23" t="s">
        <v>9730</v>
      </c>
      <c r="G956" s="35">
        <v>43675</v>
      </c>
      <c r="H956" s="36">
        <v>-4710188.82</v>
      </c>
      <c r="I956" s="21"/>
    </row>
    <row r="957" spans="3:9">
      <c r="C957" s="33" t="s">
        <v>3717</v>
      </c>
      <c r="D957" s="37" t="s">
        <v>3716</v>
      </c>
      <c r="E957" s="21" t="s">
        <v>0</v>
      </c>
      <c r="F957" s="23" t="s">
        <v>3718</v>
      </c>
      <c r="G957" s="38">
        <v>41704</v>
      </c>
      <c r="H957" s="37">
        <v>-42315.5</v>
      </c>
      <c r="I957" s="21"/>
    </row>
    <row r="958" spans="3:9">
      <c r="C958" s="33" t="s">
        <v>3720</v>
      </c>
      <c r="D958" s="37" t="s">
        <v>3719</v>
      </c>
      <c r="E958" s="21" t="s">
        <v>3722</v>
      </c>
      <c r="F958" s="23" t="s">
        <v>3721</v>
      </c>
      <c r="G958" s="38">
        <v>41754</v>
      </c>
      <c r="H958" s="37">
        <v>-68389.740000000005</v>
      </c>
      <c r="I958" s="21"/>
    </row>
    <row r="959" spans="3:9" ht="30">
      <c r="C959" s="33" t="s">
        <v>3724</v>
      </c>
      <c r="D959" s="37" t="s">
        <v>3723</v>
      </c>
      <c r="E959" s="21" t="s">
        <v>3726</v>
      </c>
      <c r="F959" s="23" t="s">
        <v>3725</v>
      </c>
      <c r="G959" s="38">
        <v>41780</v>
      </c>
      <c r="H959" s="37">
        <v>-27595.86</v>
      </c>
      <c r="I959" s="21"/>
    </row>
    <row r="960" spans="3:9">
      <c r="C960" s="33" t="s">
        <v>9732</v>
      </c>
      <c r="D960" s="33" t="s">
        <v>9731</v>
      </c>
      <c r="E960" s="21" t="s">
        <v>858</v>
      </c>
      <c r="F960" s="23" t="s">
        <v>9733</v>
      </c>
      <c r="G960" s="35">
        <v>44470</v>
      </c>
      <c r="H960" s="36">
        <v>-4447471.5</v>
      </c>
      <c r="I960" s="21"/>
    </row>
    <row r="961" spans="3:9" ht="135">
      <c r="C961" s="33" t="s">
        <v>9732</v>
      </c>
      <c r="D961" s="33" t="s">
        <v>9731</v>
      </c>
      <c r="E961" s="21" t="s">
        <v>860</v>
      </c>
      <c r="F961" s="23" t="s">
        <v>20400</v>
      </c>
      <c r="G961" s="35">
        <v>43426</v>
      </c>
      <c r="H961" s="36">
        <v>0.01</v>
      </c>
      <c r="I961" s="21"/>
    </row>
    <row r="962" spans="3:9" ht="30">
      <c r="C962" s="33" t="s">
        <v>3728</v>
      </c>
      <c r="D962" s="37" t="s">
        <v>3727</v>
      </c>
      <c r="E962" s="21" t="s">
        <v>3730</v>
      </c>
      <c r="F962" s="23" t="s">
        <v>3729</v>
      </c>
      <c r="G962" s="38">
        <v>41765</v>
      </c>
      <c r="H962" s="37">
        <v>-76280.44</v>
      </c>
      <c r="I962" s="21"/>
    </row>
    <row r="963" spans="3:9">
      <c r="C963" s="33" t="s">
        <v>9735</v>
      </c>
      <c r="D963" s="33" t="s">
        <v>9734</v>
      </c>
      <c r="E963" s="21" t="s">
        <v>861</v>
      </c>
      <c r="F963" s="23" t="s">
        <v>9736</v>
      </c>
      <c r="G963" s="35">
        <v>44470</v>
      </c>
      <c r="H963" s="36">
        <v>-4000681.55</v>
      </c>
      <c r="I963" s="21"/>
    </row>
    <row r="964" spans="3:9">
      <c r="C964" s="33" t="s">
        <v>21635</v>
      </c>
      <c r="D964" s="33" t="s">
        <v>9737</v>
      </c>
      <c r="E964" s="21" t="s">
        <v>862</v>
      </c>
      <c r="F964" s="23" t="e">
        <v>#N/A</v>
      </c>
      <c r="G964" s="35">
        <v>44767</v>
      </c>
      <c r="H964" s="36">
        <v>-212400</v>
      </c>
      <c r="I964" s="21"/>
    </row>
    <row r="965" spans="3:9" ht="30">
      <c r="C965" s="33" t="s">
        <v>3732</v>
      </c>
      <c r="D965" s="37" t="s">
        <v>3731</v>
      </c>
      <c r="E965" s="21" t="s">
        <v>3734</v>
      </c>
      <c r="F965" s="23" t="s">
        <v>3733</v>
      </c>
      <c r="G965" s="38">
        <v>41765</v>
      </c>
      <c r="H965" s="37">
        <v>-34794.78</v>
      </c>
      <c r="I965" s="21"/>
    </row>
    <row r="966" spans="3:9" ht="30">
      <c r="C966" s="33" t="s">
        <v>3736</v>
      </c>
      <c r="D966" s="37" t="s">
        <v>3735</v>
      </c>
      <c r="E966" s="21" t="s">
        <v>3738</v>
      </c>
      <c r="F966" s="23" t="s">
        <v>3737</v>
      </c>
      <c r="G966" s="38">
        <v>42004</v>
      </c>
      <c r="H966" s="37">
        <v>-38934.1</v>
      </c>
      <c r="I966" s="21"/>
    </row>
    <row r="967" spans="3:9" ht="30">
      <c r="C967" s="33" t="s">
        <v>3740</v>
      </c>
      <c r="D967" s="37" t="s">
        <v>3739</v>
      </c>
      <c r="E967" s="21" t="s">
        <v>3742</v>
      </c>
      <c r="F967" s="23" t="s">
        <v>3741</v>
      </c>
      <c r="G967" s="38">
        <v>42004</v>
      </c>
      <c r="H967" s="37">
        <v>-24416.3</v>
      </c>
      <c r="I967" s="21"/>
    </row>
    <row r="968" spans="3:9">
      <c r="C968" s="33" t="s">
        <v>8871</v>
      </c>
      <c r="D968" s="33" t="s">
        <v>8870</v>
      </c>
      <c r="E968" s="21" t="s">
        <v>655</v>
      </c>
      <c r="F968" s="23" t="s">
        <v>8872</v>
      </c>
      <c r="G968" s="35">
        <v>41297</v>
      </c>
      <c r="H968" s="36">
        <v>-40000</v>
      </c>
      <c r="I968" s="21"/>
    </row>
    <row r="969" spans="3:9">
      <c r="C969" s="33" t="s">
        <v>9741</v>
      </c>
      <c r="D969" s="33" t="s">
        <v>9740</v>
      </c>
      <c r="E969" s="21" t="s">
        <v>863</v>
      </c>
      <c r="F969" s="23" t="s">
        <v>9742</v>
      </c>
      <c r="G969" s="35">
        <v>44470</v>
      </c>
      <c r="H969" s="36">
        <v>-2999934.5</v>
      </c>
      <c r="I969" s="21"/>
    </row>
    <row r="970" spans="3:9" ht="150">
      <c r="C970" s="33" t="s">
        <v>9741</v>
      </c>
      <c r="D970" s="33" t="s">
        <v>9740</v>
      </c>
      <c r="E970" s="21" t="s">
        <v>864</v>
      </c>
      <c r="F970" s="23" t="s">
        <v>20402</v>
      </c>
      <c r="G970" s="35">
        <v>43885</v>
      </c>
      <c r="H970" s="36">
        <v>0.01</v>
      </c>
      <c r="I970" s="21"/>
    </row>
    <row r="971" spans="3:9">
      <c r="C971" s="33" t="s">
        <v>3744</v>
      </c>
      <c r="D971" s="37" t="s">
        <v>3743</v>
      </c>
      <c r="E971" s="21" t="s">
        <v>0</v>
      </c>
      <c r="F971" s="23" t="s">
        <v>2641</v>
      </c>
      <c r="G971" s="38">
        <v>41619</v>
      </c>
      <c r="H971" s="37">
        <v>-42315.5</v>
      </c>
      <c r="I971" s="21"/>
    </row>
    <row r="972" spans="3:9" ht="30">
      <c r="C972" s="33" t="s">
        <v>3744</v>
      </c>
      <c r="D972" s="37" t="s">
        <v>3743</v>
      </c>
      <c r="E972" s="21" t="s">
        <v>0</v>
      </c>
      <c r="F972" s="23" t="s">
        <v>3745</v>
      </c>
      <c r="G972" s="38">
        <v>41628</v>
      </c>
      <c r="H972" s="37">
        <v>42315.5</v>
      </c>
      <c r="I972" s="21"/>
    </row>
    <row r="973" spans="3:9">
      <c r="C973" s="33" t="s">
        <v>3747</v>
      </c>
      <c r="D973" s="37" t="s">
        <v>3746</v>
      </c>
      <c r="E973" s="21" t="s">
        <v>0</v>
      </c>
      <c r="F973" s="23" t="s">
        <v>2641</v>
      </c>
      <c r="G973" s="38">
        <v>41619</v>
      </c>
      <c r="H973" s="37">
        <v>-43726.85</v>
      </c>
      <c r="I973" s="21"/>
    </row>
    <row r="974" spans="3:9" ht="30">
      <c r="C974" s="33" t="s">
        <v>3747</v>
      </c>
      <c r="D974" s="37" t="s">
        <v>3746</v>
      </c>
      <c r="E974" s="21" t="s">
        <v>0</v>
      </c>
      <c r="F974" s="23" t="s">
        <v>3748</v>
      </c>
      <c r="G974" s="38">
        <v>41628</v>
      </c>
      <c r="H974" s="37">
        <v>43726.85</v>
      </c>
      <c r="I974" s="21"/>
    </row>
    <row r="975" spans="3:9">
      <c r="C975" s="33" t="s">
        <v>21638</v>
      </c>
      <c r="D975" s="33" t="s">
        <v>21637</v>
      </c>
      <c r="E975" s="21" t="s">
        <v>865</v>
      </c>
      <c r="F975" s="23" t="e">
        <v>#N/A</v>
      </c>
      <c r="G975" s="35">
        <v>44770</v>
      </c>
      <c r="H975" s="36">
        <v>-118000</v>
      </c>
      <c r="I975" s="21"/>
    </row>
    <row r="976" spans="3:9">
      <c r="C976" s="33" t="s">
        <v>9744</v>
      </c>
      <c r="D976" s="33" t="s">
        <v>9743</v>
      </c>
      <c r="E976" s="21" t="s">
        <v>866</v>
      </c>
      <c r="F976" s="23" t="s">
        <v>9745</v>
      </c>
      <c r="G976" s="35">
        <v>44533</v>
      </c>
      <c r="H976" s="36">
        <v>-5550000</v>
      </c>
      <c r="I976" s="21"/>
    </row>
    <row r="977" spans="3:9">
      <c r="C977" s="29" t="s">
        <v>1704</v>
      </c>
      <c r="D977" s="29" t="s">
        <v>82</v>
      </c>
      <c r="E977" s="21" t="s">
        <v>83</v>
      </c>
      <c r="F977" s="23" t="s">
        <v>83</v>
      </c>
      <c r="G977" s="31">
        <v>41626</v>
      </c>
      <c r="H977" s="32">
        <v>-23600</v>
      </c>
      <c r="I977" s="21"/>
    </row>
    <row r="978" spans="3:9" ht="30">
      <c r="C978" s="33" t="s">
        <v>9747</v>
      </c>
      <c r="D978" s="33" t="s">
        <v>9746</v>
      </c>
      <c r="E978" s="21" t="s">
        <v>867</v>
      </c>
      <c r="F978" s="23" t="s">
        <v>3815</v>
      </c>
      <c r="G978" s="35">
        <v>42604</v>
      </c>
      <c r="H978" s="36">
        <v>-28000</v>
      </c>
      <c r="I978" s="21"/>
    </row>
    <row r="979" spans="3:9">
      <c r="C979" s="33" t="s">
        <v>3750</v>
      </c>
      <c r="D979" s="37" t="s">
        <v>3749</v>
      </c>
      <c r="E979" s="21" t="s">
        <v>3751</v>
      </c>
      <c r="F979" s="23" t="s">
        <v>19513</v>
      </c>
      <c r="G979" s="38">
        <v>41008</v>
      </c>
      <c r="H979" s="37">
        <v>-19442.7</v>
      </c>
      <c r="I979" s="21"/>
    </row>
    <row r="980" spans="3:9" ht="30">
      <c r="C980" s="33" t="s">
        <v>3753</v>
      </c>
      <c r="D980" s="37" t="s">
        <v>3752</v>
      </c>
      <c r="E980" s="21" t="s">
        <v>3755</v>
      </c>
      <c r="F980" s="23" t="s">
        <v>3754</v>
      </c>
      <c r="G980" s="38">
        <v>41741</v>
      </c>
      <c r="H980" s="37">
        <v>-34194.870000000003</v>
      </c>
      <c r="I980" s="21"/>
    </row>
    <row r="981" spans="3:9">
      <c r="C981" s="33" t="s">
        <v>3757</v>
      </c>
      <c r="D981" s="37" t="s">
        <v>3756</v>
      </c>
      <c r="E981" s="21" t="s">
        <v>1441</v>
      </c>
      <c r="F981" s="23" t="s">
        <v>3758</v>
      </c>
      <c r="G981" s="38">
        <v>42181</v>
      </c>
      <c r="H981" s="37">
        <v>-14000</v>
      </c>
      <c r="I981" s="21"/>
    </row>
    <row r="982" spans="3:9">
      <c r="C982" s="29" t="s">
        <v>1705</v>
      </c>
      <c r="D982" s="29" t="s">
        <v>84</v>
      </c>
      <c r="E982" s="21" t="s">
        <v>85</v>
      </c>
      <c r="F982" s="23" t="s">
        <v>85</v>
      </c>
      <c r="G982" s="31">
        <v>41745</v>
      </c>
      <c r="H982" s="32">
        <v>-23600</v>
      </c>
      <c r="I982" s="21"/>
    </row>
    <row r="983" spans="3:9" ht="30">
      <c r="C983" s="33" t="s">
        <v>3760</v>
      </c>
      <c r="D983" s="37" t="s">
        <v>3759</v>
      </c>
      <c r="E983" s="21" t="s">
        <v>3762</v>
      </c>
      <c r="F983" s="23" t="s">
        <v>3761</v>
      </c>
      <c r="G983" s="38">
        <v>42004</v>
      </c>
      <c r="H983" s="37">
        <v>-64670.2</v>
      </c>
      <c r="I983" s="21"/>
    </row>
    <row r="984" spans="3:9">
      <c r="C984" s="33" t="s">
        <v>9749</v>
      </c>
      <c r="D984" s="33" t="s">
        <v>9748</v>
      </c>
      <c r="E984" s="21" t="s">
        <v>868</v>
      </c>
      <c r="F984" s="23" t="s">
        <v>9750</v>
      </c>
      <c r="G984" s="35">
        <v>44471</v>
      </c>
      <c r="H984" s="36">
        <v>-338664</v>
      </c>
      <c r="I984" s="21"/>
    </row>
    <row r="985" spans="3:9">
      <c r="C985" s="33" t="s">
        <v>9752</v>
      </c>
      <c r="D985" s="33" t="s">
        <v>9751</v>
      </c>
      <c r="E985" s="21" t="s">
        <v>869</v>
      </c>
      <c r="F985" s="23" t="s">
        <v>9753</v>
      </c>
      <c r="G985" s="35">
        <v>44559</v>
      </c>
      <c r="H985" s="36">
        <v>-4004206.17</v>
      </c>
      <c r="I985" s="21"/>
    </row>
    <row r="986" spans="3:9">
      <c r="C986" s="33" t="s">
        <v>21641</v>
      </c>
      <c r="D986" s="33" t="s">
        <v>21640</v>
      </c>
      <c r="E986" s="21" t="s">
        <v>870</v>
      </c>
      <c r="F986" s="23" t="e">
        <v>#N/A</v>
      </c>
      <c r="G986" s="35">
        <v>44749</v>
      </c>
      <c r="H986" s="36">
        <v>-35400</v>
      </c>
      <c r="I986" s="21"/>
    </row>
    <row r="987" spans="3:9">
      <c r="C987" s="33" t="s">
        <v>9755</v>
      </c>
      <c r="D987" s="33" t="s">
        <v>9754</v>
      </c>
      <c r="E987" s="21" t="s">
        <v>871</v>
      </c>
      <c r="F987" s="23" t="s">
        <v>9756</v>
      </c>
      <c r="G987" s="35">
        <v>44470</v>
      </c>
      <c r="H987" s="36">
        <v>-10517991.130000001</v>
      </c>
      <c r="I987" s="21"/>
    </row>
    <row r="988" spans="3:9">
      <c r="C988" s="33" t="s">
        <v>3764</v>
      </c>
      <c r="D988" s="37" t="s">
        <v>3763</v>
      </c>
      <c r="E988" s="21" t="s">
        <v>3766</v>
      </c>
      <c r="F988" s="23" t="s">
        <v>3291</v>
      </c>
      <c r="G988" s="38">
        <v>41695</v>
      </c>
      <c r="H988" s="37">
        <v>-62288.1</v>
      </c>
      <c r="I988" s="21"/>
    </row>
    <row r="989" spans="3:9">
      <c r="C989" s="33" t="s">
        <v>3764</v>
      </c>
      <c r="D989" s="37" t="s">
        <v>3763</v>
      </c>
      <c r="E989" s="21" t="s">
        <v>3765</v>
      </c>
      <c r="F989" s="23" t="s">
        <v>2836</v>
      </c>
      <c r="G989" s="38">
        <v>41639</v>
      </c>
      <c r="H989" s="37">
        <v>-62288.1</v>
      </c>
      <c r="I989" s="21"/>
    </row>
    <row r="990" spans="3:9">
      <c r="C990" s="33" t="s">
        <v>3768</v>
      </c>
      <c r="D990" s="37" t="s">
        <v>3767</v>
      </c>
      <c r="E990" s="21" t="s">
        <v>3769</v>
      </c>
      <c r="F990" s="23" t="s">
        <v>3160</v>
      </c>
      <c r="G990" s="38">
        <v>41201</v>
      </c>
      <c r="H990" s="37">
        <v>-261032.72</v>
      </c>
      <c r="I990" s="21"/>
    </row>
    <row r="991" spans="3:9" ht="30">
      <c r="C991" s="33" t="s">
        <v>3771</v>
      </c>
      <c r="D991" s="37" t="s">
        <v>3770</v>
      </c>
      <c r="E991" s="21" t="s">
        <v>3355</v>
      </c>
      <c r="F991" s="23" t="s">
        <v>3354</v>
      </c>
      <c r="G991" s="38">
        <v>41949</v>
      </c>
      <c r="H991" s="37">
        <v>-21600</v>
      </c>
      <c r="I991" s="21"/>
    </row>
    <row r="992" spans="3:9" ht="30">
      <c r="C992" s="33" t="s">
        <v>3773</v>
      </c>
      <c r="D992" s="37" t="s">
        <v>3772</v>
      </c>
      <c r="E992" s="21" t="s">
        <v>3775</v>
      </c>
      <c r="F992" s="23" t="s">
        <v>3774</v>
      </c>
      <c r="G992" s="38">
        <v>41201</v>
      </c>
      <c r="H992" s="37">
        <v>-8767.89</v>
      </c>
      <c r="I992" s="21"/>
    </row>
    <row r="993" spans="3:9">
      <c r="C993" s="33" t="s">
        <v>3773</v>
      </c>
      <c r="D993" s="37" t="s">
        <v>3772</v>
      </c>
      <c r="E993" s="21" t="s">
        <v>3777</v>
      </c>
      <c r="F993" s="23" t="s">
        <v>3776</v>
      </c>
      <c r="G993" s="38">
        <v>41222</v>
      </c>
      <c r="H993" s="37">
        <v>-7544.13</v>
      </c>
      <c r="I993" s="21"/>
    </row>
    <row r="994" spans="3:9">
      <c r="C994" s="33" t="s">
        <v>9758</v>
      </c>
      <c r="D994" s="33" t="s">
        <v>9757</v>
      </c>
      <c r="E994" s="21" t="s">
        <v>872</v>
      </c>
      <c r="F994" s="23" t="s">
        <v>9759</v>
      </c>
      <c r="G994" s="35">
        <v>41920</v>
      </c>
      <c r="H994" s="36">
        <v>-65000</v>
      </c>
      <c r="I994" s="21"/>
    </row>
    <row r="995" spans="3:9">
      <c r="C995" s="33" t="s">
        <v>9758</v>
      </c>
      <c r="D995" s="33" t="s">
        <v>9757</v>
      </c>
      <c r="E995" s="21" t="s">
        <v>873</v>
      </c>
      <c r="F995" s="23" t="s">
        <v>9760</v>
      </c>
      <c r="G995" s="35">
        <v>41934</v>
      </c>
      <c r="H995" s="36">
        <v>-65000</v>
      </c>
      <c r="I995" s="21"/>
    </row>
    <row r="996" spans="3:9">
      <c r="C996" s="33" t="s">
        <v>9758</v>
      </c>
      <c r="D996" s="33" t="s">
        <v>9757</v>
      </c>
      <c r="E996" s="21" t="s">
        <v>874</v>
      </c>
      <c r="F996" s="23" t="s">
        <v>9761</v>
      </c>
      <c r="G996" s="35">
        <v>41988</v>
      </c>
      <c r="H996" s="36">
        <v>-65000</v>
      </c>
      <c r="I996" s="21"/>
    </row>
    <row r="997" spans="3:9">
      <c r="C997" s="33" t="s">
        <v>9758</v>
      </c>
      <c r="D997" s="33" t="s">
        <v>9757</v>
      </c>
      <c r="E997" s="21" t="s">
        <v>875</v>
      </c>
      <c r="F997" s="23" t="s">
        <v>9763</v>
      </c>
      <c r="G997" s="35">
        <v>42038</v>
      </c>
      <c r="H997" s="36">
        <v>-65000</v>
      </c>
      <c r="I997" s="21"/>
    </row>
    <row r="998" spans="3:9" ht="30">
      <c r="C998" s="33" t="s">
        <v>9765</v>
      </c>
      <c r="D998" s="33" t="s">
        <v>9764</v>
      </c>
      <c r="E998" s="21" t="s">
        <v>876</v>
      </c>
      <c r="F998" s="23" t="s">
        <v>9028</v>
      </c>
      <c r="G998" s="35">
        <v>42004</v>
      </c>
      <c r="H998" s="36">
        <v>-103500</v>
      </c>
      <c r="I998" s="21"/>
    </row>
    <row r="999" spans="3:9">
      <c r="C999" s="33" t="s">
        <v>9767</v>
      </c>
      <c r="D999" s="33" t="s">
        <v>9766</v>
      </c>
      <c r="E999" s="21" t="s">
        <v>877</v>
      </c>
      <c r="F999" s="23" t="s">
        <v>9017</v>
      </c>
      <c r="G999" s="35">
        <v>40925</v>
      </c>
      <c r="H999" s="36">
        <v>-40000</v>
      </c>
      <c r="I999" s="21"/>
    </row>
    <row r="1000" spans="3:9" ht="30">
      <c r="C1000" s="33" t="s">
        <v>3779</v>
      </c>
      <c r="D1000" s="37" t="s">
        <v>3778</v>
      </c>
      <c r="E1000" s="21" t="s">
        <v>3781</v>
      </c>
      <c r="F1000" s="23" t="s">
        <v>3780</v>
      </c>
      <c r="G1000" s="38">
        <v>42605</v>
      </c>
      <c r="H1000" s="37">
        <v>-34800</v>
      </c>
      <c r="I1000" s="21"/>
    </row>
    <row r="1001" spans="3:9">
      <c r="C1001" s="33" t="s">
        <v>3783</v>
      </c>
      <c r="D1001" s="37" t="s">
        <v>3782</v>
      </c>
      <c r="E1001" s="21" t="s">
        <v>2712</v>
      </c>
      <c r="F1001" s="23" t="s">
        <v>2711</v>
      </c>
      <c r="G1001" s="38">
        <v>43517</v>
      </c>
      <c r="H1001" s="37">
        <v>-8000</v>
      </c>
      <c r="I1001" s="21"/>
    </row>
    <row r="1002" spans="3:9" ht="30">
      <c r="C1002" s="33" t="s">
        <v>3785</v>
      </c>
      <c r="D1002" s="37" t="s">
        <v>3784</v>
      </c>
      <c r="E1002" s="21" t="s">
        <v>2720</v>
      </c>
      <c r="F1002" s="23" t="s">
        <v>2719</v>
      </c>
      <c r="G1002" s="38">
        <v>42612</v>
      </c>
      <c r="H1002" s="37">
        <v>-20000</v>
      </c>
      <c r="I1002" s="21"/>
    </row>
    <row r="1003" spans="3:9">
      <c r="C1003" s="33" t="s">
        <v>3787</v>
      </c>
      <c r="D1003" s="37" t="s">
        <v>3786</v>
      </c>
      <c r="E1003" s="21" t="s">
        <v>3788</v>
      </c>
      <c r="F1003" s="23" t="s">
        <v>2891</v>
      </c>
      <c r="G1003" s="38">
        <v>41985</v>
      </c>
      <c r="H1003" s="37">
        <v>-256354.14</v>
      </c>
      <c r="I1003" s="21"/>
    </row>
    <row r="1004" spans="3:9" ht="30">
      <c r="C1004" s="33" t="s">
        <v>3790</v>
      </c>
      <c r="D1004" s="37" t="s">
        <v>3789</v>
      </c>
      <c r="E1004" s="21" t="s">
        <v>3792</v>
      </c>
      <c r="F1004" s="23" t="s">
        <v>3791</v>
      </c>
      <c r="G1004" s="38">
        <v>42048</v>
      </c>
      <c r="H1004" s="37">
        <v>-15160</v>
      </c>
      <c r="I1004" s="21"/>
    </row>
    <row r="1005" spans="3:9">
      <c r="C1005" s="33" t="s">
        <v>3790</v>
      </c>
      <c r="D1005" s="37" t="s">
        <v>3789</v>
      </c>
      <c r="E1005" s="21" t="s">
        <v>3794</v>
      </c>
      <c r="F1005" s="23" t="s">
        <v>3793</v>
      </c>
      <c r="G1005" s="38">
        <v>42587</v>
      </c>
      <c r="H1005" s="37">
        <v>-61050</v>
      </c>
      <c r="I1005" s="21"/>
    </row>
    <row r="1006" spans="3:9">
      <c r="C1006" s="33" t="s">
        <v>3796</v>
      </c>
      <c r="D1006" s="37" t="s">
        <v>3795</v>
      </c>
      <c r="E1006" s="21" t="s">
        <v>0</v>
      </c>
      <c r="F1006" s="23" t="s">
        <v>2641</v>
      </c>
      <c r="G1006" s="38">
        <v>41620</v>
      </c>
      <c r="H1006" s="37">
        <v>-42315.5</v>
      </c>
      <c r="I1006" s="21"/>
    </row>
    <row r="1007" spans="3:9" ht="30">
      <c r="C1007" s="33" t="s">
        <v>3796</v>
      </c>
      <c r="D1007" s="37" t="s">
        <v>3795</v>
      </c>
      <c r="E1007" s="21" t="s">
        <v>0</v>
      </c>
      <c r="F1007" s="23" t="s">
        <v>3797</v>
      </c>
      <c r="G1007" s="38">
        <v>41631</v>
      </c>
      <c r="H1007" s="37">
        <v>42315.5</v>
      </c>
      <c r="I1007" s="21"/>
    </row>
    <row r="1008" spans="3:9" ht="30">
      <c r="C1008" s="33" t="s">
        <v>3799</v>
      </c>
      <c r="D1008" s="37" t="s">
        <v>3798</v>
      </c>
      <c r="E1008" s="21" t="s">
        <v>1447</v>
      </c>
      <c r="F1008" s="23" t="s">
        <v>3800</v>
      </c>
      <c r="G1008" s="38">
        <v>42143</v>
      </c>
      <c r="H1008" s="37">
        <v>-85000</v>
      </c>
      <c r="I1008" s="21"/>
    </row>
    <row r="1009" spans="3:9">
      <c r="C1009" s="29" t="s">
        <v>1706</v>
      </c>
      <c r="D1009" s="29" t="s">
        <v>86</v>
      </c>
      <c r="E1009" s="21" t="s">
        <v>87</v>
      </c>
      <c r="F1009" s="23" t="s">
        <v>87</v>
      </c>
      <c r="G1009" s="31">
        <v>41697</v>
      </c>
      <c r="H1009" s="32">
        <v>-23600</v>
      </c>
      <c r="I1009" s="21"/>
    </row>
    <row r="1010" spans="3:9">
      <c r="C1010" s="29" t="s">
        <v>1706</v>
      </c>
      <c r="D1010" s="29" t="s">
        <v>86</v>
      </c>
      <c r="E1010" s="21" t="s">
        <v>88</v>
      </c>
      <c r="F1010" s="23" t="s">
        <v>88</v>
      </c>
      <c r="G1010" s="31">
        <v>41725</v>
      </c>
      <c r="H1010" s="32">
        <v>-23600</v>
      </c>
      <c r="I1010" s="21"/>
    </row>
    <row r="1011" spans="3:9">
      <c r="C1011" s="29" t="s">
        <v>1706</v>
      </c>
      <c r="D1011" s="29" t="s">
        <v>86</v>
      </c>
      <c r="E1011" s="21" t="s">
        <v>89</v>
      </c>
      <c r="F1011" s="23" t="s">
        <v>89</v>
      </c>
      <c r="G1011" s="31">
        <v>41956</v>
      </c>
      <c r="H1011" s="32">
        <v>-23600</v>
      </c>
      <c r="I1011" s="21"/>
    </row>
    <row r="1012" spans="3:9">
      <c r="C1012" s="33" t="s">
        <v>9770</v>
      </c>
      <c r="D1012" s="33" t="s">
        <v>9769</v>
      </c>
      <c r="E1012" s="21" t="s">
        <v>878</v>
      </c>
      <c r="F1012" s="23" t="s">
        <v>9771</v>
      </c>
      <c r="G1012" s="35">
        <v>44512</v>
      </c>
      <c r="H1012" s="36">
        <v>-7220256.1399999997</v>
      </c>
      <c r="I1012" s="21"/>
    </row>
    <row r="1013" spans="3:9">
      <c r="C1013" s="33" t="s">
        <v>17707</v>
      </c>
      <c r="D1013" s="33" t="s">
        <v>17706</v>
      </c>
      <c r="E1013" s="21" t="s">
        <v>879</v>
      </c>
      <c r="F1013" s="23" t="s">
        <v>20403</v>
      </c>
      <c r="G1013" s="35">
        <v>41618</v>
      </c>
      <c r="H1013" s="36">
        <v>-0.01</v>
      </c>
      <c r="I1013" s="21"/>
    </row>
    <row r="1014" spans="3:9">
      <c r="C1014" s="33" t="s">
        <v>9773</v>
      </c>
      <c r="D1014" s="33" t="s">
        <v>9772</v>
      </c>
      <c r="E1014" s="21" t="s">
        <v>880</v>
      </c>
      <c r="F1014" s="23" t="s">
        <v>9774</v>
      </c>
      <c r="G1014" s="35">
        <v>42195</v>
      </c>
      <c r="H1014" s="36">
        <v>-47200</v>
      </c>
      <c r="I1014" s="21"/>
    </row>
    <row r="1015" spans="3:9">
      <c r="C1015" s="33" t="s">
        <v>9773</v>
      </c>
      <c r="D1015" s="33" t="s">
        <v>9772</v>
      </c>
      <c r="E1015" s="21" t="s">
        <v>881</v>
      </c>
      <c r="F1015" s="23" t="s">
        <v>9775</v>
      </c>
      <c r="G1015" s="35">
        <v>42570</v>
      </c>
      <c r="H1015" s="36">
        <v>-47200</v>
      </c>
      <c r="I1015" s="21"/>
    </row>
    <row r="1016" spans="3:9">
      <c r="C1016" s="33" t="s">
        <v>9773</v>
      </c>
      <c r="D1016" s="33" t="s">
        <v>9772</v>
      </c>
      <c r="E1016" s="21" t="s">
        <v>882</v>
      </c>
      <c r="F1016" s="23" t="s">
        <v>9776</v>
      </c>
      <c r="G1016" s="35">
        <v>42235</v>
      </c>
      <c r="H1016" s="36">
        <v>-47200</v>
      </c>
      <c r="I1016" s="21"/>
    </row>
    <row r="1017" spans="3:9">
      <c r="C1017" s="33" t="s">
        <v>3802</v>
      </c>
      <c r="D1017" s="37" t="s">
        <v>3801</v>
      </c>
      <c r="E1017" s="21" t="s">
        <v>2732</v>
      </c>
      <c r="F1017" s="23" t="s">
        <v>2731</v>
      </c>
      <c r="G1017" s="38">
        <v>42104</v>
      </c>
      <c r="H1017" s="37">
        <v>-10000</v>
      </c>
      <c r="I1017" s="21"/>
    </row>
    <row r="1018" spans="3:9">
      <c r="C1018" s="33" t="s">
        <v>3802</v>
      </c>
      <c r="D1018" s="37" t="s">
        <v>3801</v>
      </c>
      <c r="E1018" s="21" t="s">
        <v>2734</v>
      </c>
      <c r="F1018" s="23" t="s">
        <v>2733</v>
      </c>
      <c r="G1018" s="38">
        <v>42181</v>
      </c>
      <c r="H1018" s="37">
        <v>-15000</v>
      </c>
      <c r="I1018" s="21"/>
    </row>
    <row r="1019" spans="3:9">
      <c r="C1019" s="33" t="s">
        <v>3802</v>
      </c>
      <c r="D1019" s="37" t="s">
        <v>3801</v>
      </c>
      <c r="E1019" s="21" t="e">
        <v>#N/A</v>
      </c>
      <c r="F1019" s="23" t="e">
        <v>#N/A</v>
      </c>
      <c r="G1019" s="38">
        <v>44748</v>
      </c>
      <c r="H1019" s="37">
        <v>-30000</v>
      </c>
      <c r="I1019" s="21"/>
    </row>
    <row r="1020" spans="3:9" ht="30">
      <c r="C1020" s="33" t="s">
        <v>3804</v>
      </c>
      <c r="D1020" s="37" t="s">
        <v>3803</v>
      </c>
      <c r="E1020" s="21" t="s">
        <v>2720</v>
      </c>
      <c r="F1020" s="23" t="s">
        <v>2719</v>
      </c>
      <c r="G1020" s="38">
        <v>42612</v>
      </c>
      <c r="H1020" s="37">
        <v>-20000</v>
      </c>
      <c r="I1020" s="21"/>
    </row>
    <row r="1021" spans="3:9">
      <c r="C1021" s="33" t="s">
        <v>9778</v>
      </c>
      <c r="D1021" s="33" t="s">
        <v>9777</v>
      </c>
      <c r="E1021" s="21" t="s">
        <v>883</v>
      </c>
      <c r="F1021" s="23" t="s">
        <v>9779</v>
      </c>
      <c r="G1021" s="35">
        <v>43027</v>
      </c>
      <c r="H1021" s="36">
        <v>-5520000</v>
      </c>
      <c r="I1021" s="21"/>
    </row>
    <row r="1022" spans="3:9" ht="30">
      <c r="C1022" s="33" t="s">
        <v>3806</v>
      </c>
      <c r="D1022" s="37" t="s">
        <v>3805</v>
      </c>
      <c r="E1022" s="21" t="s">
        <v>3808</v>
      </c>
      <c r="F1022" s="23" t="s">
        <v>3807</v>
      </c>
      <c r="G1022" s="38">
        <v>41741</v>
      </c>
      <c r="H1022" s="37">
        <v>-25196.22</v>
      </c>
      <c r="I1022" s="21"/>
    </row>
    <row r="1023" spans="3:9" ht="30">
      <c r="C1023" s="33" t="s">
        <v>3810</v>
      </c>
      <c r="D1023" s="37" t="s">
        <v>3809</v>
      </c>
      <c r="E1023" s="21" t="s">
        <v>3812</v>
      </c>
      <c r="F1023" s="23" t="s">
        <v>3811</v>
      </c>
      <c r="G1023" s="38">
        <v>41741</v>
      </c>
      <c r="H1023" s="37">
        <v>-67189.679999999993</v>
      </c>
      <c r="I1023" s="21"/>
    </row>
    <row r="1024" spans="3:9" ht="30">
      <c r="C1024" s="33" t="s">
        <v>3814</v>
      </c>
      <c r="D1024" s="37" t="s">
        <v>3813</v>
      </c>
      <c r="E1024" s="21" t="s">
        <v>3816</v>
      </c>
      <c r="F1024" s="23" t="s">
        <v>3815</v>
      </c>
      <c r="G1024" s="38">
        <v>42604</v>
      </c>
      <c r="H1024" s="37">
        <v>-28000</v>
      </c>
      <c r="I1024" s="21"/>
    </row>
    <row r="1025" spans="3:9">
      <c r="C1025" s="33" t="s">
        <v>3818</v>
      </c>
      <c r="D1025" s="37" t="s">
        <v>3817</v>
      </c>
      <c r="E1025" s="21" t="s">
        <v>3820</v>
      </c>
      <c r="F1025" s="23" t="s">
        <v>3819</v>
      </c>
      <c r="G1025" s="38">
        <v>41274</v>
      </c>
      <c r="H1025" s="37">
        <v>-22950</v>
      </c>
      <c r="I1025" s="21"/>
    </row>
    <row r="1026" spans="3:9">
      <c r="C1026" s="33" t="s">
        <v>9781</v>
      </c>
      <c r="D1026" s="33" t="s">
        <v>9780</v>
      </c>
      <c r="E1026" s="21" t="s">
        <v>884</v>
      </c>
      <c r="F1026" s="23" t="e">
        <v>#N/A</v>
      </c>
      <c r="G1026" s="35">
        <v>43882</v>
      </c>
      <c r="H1026" s="36">
        <v>-1529189.21</v>
      </c>
      <c r="I1026" s="21"/>
    </row>
    <row r="1027" spans="3:9">
      <c r="C1027" s="33" t="s">
        <v>9781</v>
      </c>
      <c r="D1027" s="33" t="s">
        <v>9780</v>
      </c>
      <c r="E1027" s="21" t="s">
        <v>885</v>
      </c>
      <c r="F1027" s="23" t="s">
        <v>9782</v>
      </c>
      <c r="G1027" s="35">
        <v>44596</v>
      </c>
      <c r="H1027" s="36">
        <v>-3301331.11</v>
      </c>
      <c r="I1027" s="21"/>
    </row>
    <row r="1028" spans="3:9">
      <c r="C1028" s="33" t="s">
        <v>9781</v>
      </c>
      <c r="D1028" s="33" t="s">
        <v>9780</v>
      </c>
      <c r="E1028" s="21" t="s">
        <v>886</v>
      </c>
      <c r="F1028" s="23" t="s">
        <v>1227</v>
      </c>
      <c r="G1028" s="35">
        <v>44678</v>
      </c>
      <c r="H1028" s="36">
        <v>-1621593.23</v>
      </c>
      <c r="I1028" s="21"/>
    </row>
    <row r="1029" spans="3:9">
      <c r="C1029" s="33" t="s">
        <v>9781</v>
      </c>
      <c r="D1029" s="33" t="s">
        <v>9780</v>
      </c>
      <c r="E1029" s="21" t="s">
        <v>887</v>
      </c>
      <c r="F1029" s="23" t="e">
        <v>#N/A</v>
      </c>
      <c r="G1029" s="35">
        <v>43934</v>
      </c>
      <c r="H1029" s="36">
        <v>1365836.1</v>
      </c>
      <c r="I1029" s="21"/>
    </row>
    <row r="1030" spans="3:9">
      <c r="C1030" s="33" t="s">
        <v>3822</v>
      </c>
      <c r="D1030" s="37" t="s">
        <v>3821</v>
      </c>
      <c r="E1030" s="21" t="s">
        <v>3823</v>
      </c>
      <c r="F1030" s="23" t="s">
        <v>2686</v>
      </c>
      <c r="G1030" s="38">
        <v>41624</v>
      </c>
      <c r="H1030" s="37">
        <v>-496690.77</v>
      </c>
      <c r="I1030" s="21"/>
    </row>
    <row r="1031" spans="3:9">
      <c r="C1031" s="33" t="s">
        <v>9784</v>
      </c>
      <c r="D1031" s="33" t="s">
        <v>9783</v>
      </c>
      <c r="E1031" s="21" t="s">
        <v>888</v>
      </c>
      <c r="F1031" s="23" t="s">
        <v>9785</v>
      </c>
      <c r="G1031" s="35">
        <v>42633</v>
      </c>
      <c r="H1031" s="36">
        <v>-47844.19</v>
      </c>
      <c r="I1031" s="21"/>
    </row>
    <row r="1032" spans="3:9">
      <c r="C1032" s="33" t="s">
        <v>9784</v>
      </c>
      <c r="D1032" s="33" t="s">
        <v>9783</v>
      </c>
      <c r="E1032" s="21" t="s">
        <v>889</v>
      </c>
      <c r="F1032" s="23" t="e">
        <v>#N/A</v>
      </c>
      <c r="G1032" s="35">
        <v>44762</v>
      </c>
      <c r="H1032" s="36">
        <v>-593064.99</v>
      </c>
      <c r="I1032" s="21"/>
    </row>
    <row r="1033" spans="3:9" ht="135">
      <c r="C1033" s="33" t="s">
        <v>9784</v>
      </c>
      <c r="D1033" s="33" t="s">
        <v>9783</v>
      </c>
      <c r="E1033" s="21" t="s">
        <v>890</v>
      </c>
      <c r="F1033" s="23" t="s">
        <v>20406</v>
      </c>
      <c r="G1033" s="35">
        <v>43866</v>
      </c>
      <c r="H1033" s="36">
        <v>0.01</v>
      </c>
      <c r="I1033" s="21"/>
    </row>
    <row r="1034" spans="3:9" ht="135">
      <c r="C1034" s="33" t="s">
        <v>9784</v>
      </c>
      <c r="D1034" s="33" t="s">
        <v>9783</v>
      </c>
      <c r="E1034" s="21" t="s">
        <v>11847</v>
      </c>
      <c r="F1034" s="23" t="s">
        <v>20408</v>
      </c>
      <c r="G1034" s="38">
        <v>43866</v>
      </c>
      <c r="H1034" s="37">
        <v>0.01</v>
      </c>
      <c r="I1034" s="21"/>
    </row>
    <row r="1035" spans="3:9" ht="135">
      <c r="C1035" s="33" t="s">
        <v>9784</v>
      </c>
      <c r="D1035" s="33" t="s">
        <v>9783</v>
      </c>
      <c r="E1035" s="21" t="s">
        <v>892</v>
      </c>
      <c r="F1035" s="23" t="s">
        <v>20409</v>
      </c>
      <c r="G1035" s="35">
        <v>43889</v>
      </c>
      <c r="H1035" s="36">
        <v>0.01</v>
      </c>
      <c r="I1035" s="21"/>
    </row>
    <row r="1036" spans="3:9" ht="30">
      <c r="C1036" s="33" t="s">
        <v>3825</v>
      </c>
      <c r="D1036" s="37" t="s">
        <v>3824</v>
      </c>
      <c r="E1036" s="21" t="s">
        <v>3827</v>
      </c>
      <c r="F1036" s="23" t="s">
        <v>3826</v>
      </c>
      <c r="G1036" s="38">
        <v>42004</v>
      </c>
      <c r="H1036" s="37">
        <v>-35634.6</v>
      </c>
      <c r="I1036" s="21"/>
    </row>
    <row r="1037" spans="3:9" ht="30">
      <c r="C1037" s="33" t="s">
        <v>3829</v>
      </c>
      <c r="D1037" s="37" t="s">
        <v>3828</v>
      </c>
      <c r="E1037" s="21" t="s">
        <v>3831</v>
      </c>
      <c r="F1037" s="23" t="s">
        <v>3830</v>
      </c>
      <c r="G1037" s="38">
        <v>41234</v>
      </c>
      <c r="H1037" s="37">
        <v>-12694.32</v>
      </c>
      <c r="I1037" s="21"/>
    </row>
    <row r="1038" spans="3:9" ht="30">
      <c r="C1038" s="29" t="s">
        <v>1707</v>
      </c>
      <c r="D1038" s="29" t="s">
        <v>90</v>
      </c>
      <c r="E1038" s="21" t="s">
        <v>19337</v>
      </c>
      <c r="F1038" s="23" t="s">
        <v>19525</v>
      </c>
      <c r="G1038" s="31">
        <v>43880</v>
      </c>
      <c r="H1038" s="32">
        <v>-27920</v>
      </c>
      <c r="I1038" s="21"/>
    </row>
    <row r="1039" spans="3:9">
      <c r="C1039" s="33" t="s">
        <v>9787</v>
      </c>
      <c r="D1039" s="33" t="s">
        <v>9786</v>
      </c>
      <c r="E1039" s="21" t="s">
        <v>20826</v>
      </c>
      <c r="F1039" s="23" t="s">
        <v>20410</v>
      </c>
      <c r="G1039" s="38">
        <v>41095</v>
      </c>
      <c r="H1039" s="37">
        <v>-6117540.8399999999</v>
      </c>
      <c r="I1039" s="21"/>
    </row>
    <row r="1040" spans="3:9">
      <c r="C1040" s="33" t="s">
        <v>9787</v>
      </c>
      <c r="D1040" s="33" t="s">
        <v>9786</v>
      </c>
      <c r="E1040" s="21" t="s">
        <v>894</v>
      </c>
      <c r="F1040" s="23" t="s">
        <v>20411</v>
      </c>
      <c r="G1040" s="35">
        <v>41120</v>
      </c>
      <c r="H1040" s="36">
        <v>-1973953.57</v>
      </c>
      <c r="I1040" s="21"/>
    </row>
    <row r="1041" spans="3:9">
      <c r="C1041" s="33" t="s">
        <v>9787</v>
      </c>
      <c r="D1041" s="33" t="s">
        <v>9786</v>
      </c>
      <c r="E1041" s="21" t="s">
        <v>897</v>
      </c>
      <c r="F1041" s="23" t="s">
        <v>20412</v>
      </c>
      <c r="G1041" s="35">
        <v>41229</v>
      </c>
      <c r="H1041" s="36">
        <v>-3968500.18</v>
      </c>
      <c r="I1041" s="21"/>
    </row>
    <row r="1042" spans="3:9">
      <c r="C1042" s="33" t="s">
        <v>9792</v>
      </c>
      <c r="D1042" s="33" t="s">
        <v>9791</v>
      </c>
      <c r="E1042" s="21" t="s">
        <v>11850</v>
      </c>
      <c r="F1042" s="23" t="s">
        <v>9793</v>
      </c>
      <c r="G1042" s="38">
        <v>44481</v>
      </c>
      <c r="H1042" s="37">
        <v>-777600</v>
      </c>
      <c r="I1042" s="21"/>
    </row>
    <row r="1043" spans="3:9">
      <c r="C1043" s="33" t="s">
        <v>3833</v>
      </c>
      <c r="D1043" s="37" t="s">
        <v>3832</v>
      </c>
      <c r="E1043" s="21" t="s">
        <v>0</v>
      </c>
      <c r="F1043" s="23" t="s">
        <v>2641</v>
      </c>
      <c r="G1043" s="38">
        <v>41620</v>
      </c>
      <c r="H1043" s="37">
        <v>-43726.85</v>
      </c>
      <c r="I1043" s="21"/>
    </row>
    <row r="1044" spans="3:9" ht="30">
      <c r="C1044" s="33" t="s">
        <v>3833</v>
      </c>
      <c r="D1044" s="37" t="s">
        <v>3832</v>
      </c>
      <c r="E1044" s="21" t="s">
        <v>0</v>
      </c>
      <c r="F1044" s="23" t="s">
        <v>3834</v>
      </c>
      <c r="G1044" s="38">
        <v>41631</v>
      </c>
      <c r="H1044" s="37">
        <v>43726.85</v>
      </c>
      <c r="I1044" s="21"/>
    </row>
    <row r="1045" spans="3:9">
      <c r="C1045" s="33" t="s">
        <v>9795</v>
      </c>
      <c r="D1045" s="33" t="s">
        <v>9794</v>
      </c>
      <c r="E1045" s="21" t="s">
        <v>899</v>
      </c>
      <c r="F1045" s="23" t="s">
        <v>9796</v>
      </c>
      <c r="G1045" s="35">
        <v>44538</v>
      </c>
      <c r="H1045" s="36">
        <v>-1500000</v>
      </c>
      <c r="I1045" s="21"/>
    </row>
    <row r="1046" spans="3:9" ht="30">
      <c r="C1046" s="33" t="s">
        <v>9795</v>
      </c>
      <c r="D1046" s="33" t="s">
        <v>9794</v>
      </c>
      <c r="E1046" s="21" t="s">
        <v>901</v>
      </c>
      <c r="F1046" s="23" t="s">
        <v>9797</v>
      </c>
      <c r="G1046" s="35">
        <v>42339</v>
      </c>
      <c r="H1046" s="36">
        <v>-115640</v>
      </c>
      <c r="I1046" s="21"/>
    </row>
    <row r="1047" spans="3:9">
      <c r="C1047" s="33" t="s">
        <v>3836</v>
      </c>
      <c r="D1047" s="37" t="s">
        <v>3835</v>
      </c>
      <c r="E1047" s="21" t="s">
        <v>3837</v>
      </c>
      <c r="F1047" s="23" t="s">
        <v>2637</v>
      </c>
      <c r="G1047" s="38">
        <v>41603</v>
      </c>
      <c r="H1047" s="37">
        <v>-76428.56</v>
      </c>
      <c r="I1047" s="21"/>
    </row>
    <row r="1048" spans="3:9" ht="30">
      <c r="C1048" s="33" t="s">
        <v>3839</v>
      </c>
      <c r="D1048" s="37" t="s">
        <v>3838</v>
      </c>
      <c r="E1048" s="21" t="s">
        <v>3841</v>
      </c>
      <c r="F1048" s="23" t="s">
        <v>3840</v>
      </c>
      <c r="G1048" s="38">
        <v>41810</v>
      </c>
      <c r="H1048" s="37">
        <v>-4043.97</v>
      </c>
      <c r="I1048" s="21"/>
    </row>
    <row r="1049" spans="3:9">
      <c r="C1049" s="33" t="s">
        <v>21647</v>
      </c>
      <c r="D1049" s="33" t="s">
        <v>21646</v>
      </c>
      <c r="E1049" s="21" t="s">
        <v>902</v>
      </c>
      <c r="F1049" s="23" t="e">
        <v>#N/A</v>
      </c>
      <c r="G1049" s="35">
        <v>44763</v>
      </c>
      <c r="H1049" s="36">
        <v>-402180.11</v>
      </c>
      <c r="I1049" s="21"/>
    </row>
    <row r="1050" spans="3:9" ht="30">
      <c r="C1050" s="33" t="s">
        <v>3843</v>
      </c>
      <c r="D1050" s="37" t="s">
        <v>3842</v>
      </c>
      <c r="E1050" s="21" t="s">
        <v>3845</v>
      </c>
      <c r="F1050" s="23" t="s">
        <v>3844</v>
      </c>
      <c r="G1050" s="38">
        <v>41220</v>
      </c>
      <c r="H1050" s="37">
        <v>-19442.7</v>
      </c>
      <c r="I1050" s="21"/>
    </row>
    <row r="1051" spans="3:9" ht="30">
      <c r="C1051" s="33" t="s">
        <v>3847</v>
      </c>
      <c r="D1051" s="37" t="s">
        <v>3846</v>
      </c>
      <c r="E1051" s="21" t="s">
        <v>3849</v>
      </c>
      <c r="F1051" s="23" t="s">
        <v>3848</v>
      </c>
      <c r="G1051" s="38">
        <v>41221</v>
      </c>
      <c r="H1051" s="37">
        <v>-206074.85</v>
      </c>
      <c r="I1051" s="21"/>
    </row>
    <row r="1052" spans="3:9" ht="30">
      <c r="C1052" s="33" t="s">
        <v>3851</v>
      </c>
      <c r="D1052" s="37" t="s">
        <v>3850</v>
      </c>
      <c r="E1052" s="21" t="s">
        <v>3853</v>
      </c>
      <c r="F1052" s="23" t="s">
        <v>3852</v>
      </c>
      <c r="G1052" s="38">
        <v>42004</v>
      </c>
      <c r="H1052" s="37">
        <v>-38274.199999999997</v>
      </c>
      <c r="I1052" s="21"/>
    </row>
    <row r="1053" spans="3:9" ht="30">
      <c r="C1053" s="33" t="s">
        <v>3855</v>
      </c>
      <c r="D1053" s="37" t="s">
        <v>3854</v>
      </c>
      <c r="E1053" s="21" t="s">
        <v>3857</v>
      </c>
      <c r="F1053" s="23" t="s">
        <v>3856</v>
      </c>
      <c r="G1053" s="38">
        <v>42004</v>
      </c>
      <c r="H1053" s="37">
        <v>-76548.399999999994</v>
      </c>
      <c r="I1053" s="21"/>
    </row>
    <row r="1054" spans="3:9">
      <c r="C1054" s="33" t="s">
        <v>17726</v>
      </c>
      <c r="D1054" s="33" t="s">
        <v>17725</v>
      </c>
      <c r="E1054" s="21" t="s">
        <v>904</v>
      </c>
      <c r="F1054" s="23" t="s">
        <v>20413</v>
      </c>
      <c r="G1054" s="35">
        <v>44720</v>
      </c>
      <c r="H1054" s="36">
        <v>-3096864.26</v>
      </c>
      <c r="I1054" s="21"/>
    </row>
    <row r="1055" spans="3:9">
      <c r="C1055" s="33" t="s">
        <v>3859</v>
      </c>
      <c r="D1055" s="37" t="s">
        <v>3858</v>
      </c>
      <c r="E1055" s="21" t="s">
        <v>3861</v>
      </c>
      <c r="F1055" s="23" t="s">
        <v>3860</v>
      </c>
      <c r="G1055" s="38">
        <v>42059</v>
      </c>
      <c r="H1055" s="37">
        <v>-33068</v>
      </c>
      <c r="I1055" s="21"/>
    </row>
    <row r="1056" spans="3:9" ht="30">
      <c r="C1056" s="33" t="s">
        <v>9800</v>
      </c>
      <c r="D1056" s="33" t="s">
        <v>9799</v>
      </c>
      <c r="E1056" s="21" t="s">
        <v>905</v>
      </c>
      <c r="F1056" s="23" t="s">
        <v>9028</v>
      </c>
      <c r="G1056" s="35">
        <v>42004</v>
      </c>
      <c r="H1056" s="36">
        <v>-103500</v>
      </c>
      <c r="I1056" s="21"/>
    </row>
    <row r="1057" spans="3:9">
      <c r="C1057" s="33" t="s">
        <v>9802</v>
      </c>
      <c r="D1057" s="33" t="s">
        <v>9801</v>
      </c>
      <c r="E1057" s="21" t="s">
        <v>906</v>
      </c>
      <c r="F1057" s="23" t="s">
        <v>9803</v>
      </c>
      <c r="G1057" s="35">
        <v>42459</v>
      </c>
      <c r="H1057" s="36">
        <v>-4272255.8</v>
      </c>
      <c r="I1057" s="21"/>
    </row>
    <row r="1058" spans="3:9" ht="30">
      <c r="C1058" s="33" t="s">
        <v>3863</v>
      </c>
      <c r="D1058" s="37" t="s">
        <v>3862</v>
      </c>
      <c r="E1058" s="21" t="s">
        <v>3865</v>
      </c>
      <c r="F1058" s="23" t="s">
        <v>3864</v>
      </c>
      <c r="G1058" s="38">
        <v>41694</v>
      </c>
      <c r="H1058" s="37">
        <v>-16982</v>
      </c>
      <c r="I1058" s="21"/>
    </row>
    <row r="1059" spans="3:9">
      <c r="C1059" s="33" t="s">
        <v>3867</v>
      </c>
      <c r="D1059" s="37" t="s">
        <v>3866</v>
      </c>
      <c r="E1059" s="21" t="s">
        <v>3409</v>
      </c>
      <c r="F1059" s="23" t="s">
        <v>2751</v>
      </c>
      <c r="G1059" s="38">
        <v>42242</v>
      </c>
      <c r="H1059" s="37">
        <v>-8000</v>
      </c>
      <c r="I1059" s="21"/>
    </row>
    <row r="1060" spans="3:9">
      <c r="C1060" s="33" t="s">
        <v>3867</v>
      </c>
      <c r="D1060" s="37" t="s">
        <v>3866</v>
      </c>
      <c r="E1060" s="21" t="s">
        <v>3097</v>
      </c>
      <c r="F1060" s="23" t="s">
        <v>2753</v>
      </c>
      <c r="G1060" s="38">
        <v>42243</v>
      </c>
      <c r="H1060" s="37">
        <v>-8000</v>
      </c>
      <c r="I1060" s="21"/>
    </row>
    <row r="1061" spans="3:9">
      <c r="C1061" s="33" t="s">
        <v>3869</v>
      </c>
      <c r="D1061" s="37" t="s">
        <v>3868</v>
      </c>
      <c r="E1061" s="21" t="s">
        <v>0</v>
      </c>
      <c r="F1061" s="23" t="s">
        <v>2641</v>
      </c>
      <c r="G1061" s="38">
        <v>41620</v>
      </c>
      <c r="H1061" s="37">
        <v>-43726.85</v>
      </c>
      <c r="I1061" s="21"/>
    </row>
    <row r="1062" spans="3:9" ht="30">
      <c r="C1062" s="33" t="s">
        <v>3869</v>
      </c>
      <c r="D1062" s="37" t="s">
        <v>3868</v>
      </c>
      <c r="E1062" s="21" t="s">
        <v>0</v>
      </c>
      <c r="F1062" s="23" t="s">
        <v>3870</v>
      </c>
      <c r="G1062" s="38">
        <v>41631</v>
      </c>
      <c r="H1062" s="37">
        <v>43726.85</v>
      </c>
      <c r="I1062" s="21"/>
    </row>
    <row r="1063" spans="3:9" ht="30">
      <c r="C1063" s="33" t="s">
        <v>3872</v>
      </c>
      <c r="D1063" s="37" t="s">
        <v>3871</v>
      </c>
      <c r="E1063" s="21" t="s">
        <v>3874</v>
      </c>
      <c r="F1063" s="23" t="s">
        <v>3873</v>
      </c>
      <c r="G1063" s="38">
        <v>41768</v>
      </c>
      <c r="H1063" s="37">
        <v>-34794.78</v>
      </c>
      <c r="I1063" s="21"/>
    </row>
    <row r="1064" spans="3:9" ht="30">
      <c r="C1064" s="33" t="s">
        <v>3876</v>
      </c>
      <c r="D1064" s="37" t="s">
        <v>3875</v>
      </c>
      <c r="E1064" s="21" t="s">
        <v>3878</v>
      </c>
      <c r="F1064" s="23" t="s">
        <v>3877</v>
      </c>
      <c r="G1064" s="38">
        <v>41741</v>
      </c>
      <c r="H1064" s="37">
        <v>-69589.56</v>
      </c>
      <c r="I1064" s="21"/>
    </row>
    <row r="1065" spans="3:9">
      <c r="C1065" s="33" t="s">
        <v>3880</v>
      </c>
      <c r="D1065" s="37" t="s">
        <v>3879</v>
      </c>
      <c r="E1065" s="21" t="s">
        <v>3751</v>
      </c>
      <c r="F1065" s="23" t="s">
        <v>9017</v>
      </c>
      <c r="G1065" s="38">
        <v>41008</v>
      </c>
      <c r="H1065" s="37">
        <v>-18722.599999999999</v>
      </c>
      <c r="I1065" s="21"/>
    </row>
    <row r="1066" spans="3:9" ht="30">
      <c r="C1066" s="33" t="s">
        <v>3880</v>
      </c>
      <c r="D1066" s="37" t="s">
        <v>3879</v>
      </c>
      <c r="E1066" s="21" t="s">
        <v>3882</v>
      </c>
      <c r="F1066" s="23" t="s">
        <v>3881</v>
      </c>
      <c r="G1066" s="38">
        <v>41169</v>
      </c>
      <c r="H1066" s="37">
        <v>-43227.86</v>
      </c>
      <c r="I1066" s="21"/>
    </row>
    <row r="1067" spans="3:9">
      <c r="C1067" s="33" t="s">
        <v>21211</v>
      </c>
      <c r="D1067" s="37" t="s">
        <v>3883</v>
      </c>
      <c r="E1067" s="21" t="s">
        <v>2827</v>
      </c>
      <c r="F1067" s="23" t="s">
        <v>2826</v>
      </c>
      <c r="G1067" s="38">
        <v>41261</v>
      </c>
      <c r="H1067" s="37">
        <v>-4000</v>
      </c>
      <c r="I1067" s="21"/>
    </row>
    <row r="1068" spans="3:9">
      <c r="C1068" s="33" t="s">
        <v>21211</v>
      </c>
      <c r="D1068" s="37" t="s">
        <v>3883</v>
      </c>
      <c r="E1068" s="21" t="s">
        <v>3885</v>
      </c>
      <c r="F1068" s="23" t="s">
        <v>3884</v>
      </c>
      <c r="G1068" s="38">
        <v>42221</v>
      </c>
      <c r="H1068" s="37">
        <v>-8000</v>
      </c>
      <c r="I1068" s="21"/>
    </row>
    <row r="1069" spans="3:9">
      <c r="C1069" s="33" t="s">
        <v>21211</v>
      </c>
      <c r="D1069" s="37" t="s">
        <v>3883</v>
      </c>
      <c r="E1069" s="21" t="s">
        <v>3886</v>
      </c>
      <c r="F1069" s="23" t="s">
        <v>2751</v>
      </c>
      <c r="G1069" s="38">
        <v>42242</v>
      </c>
      <c r="H1069" s="37">
        <v>-8000</v>
      </c>
      <c r="I1069" s="21"/>
    </row>
    <row r="1070" spans="3:9">
      <c r="C1070" s="33" t="s">
        <v>21211</v>
      </c>
      <c r="D1070" s="37" t="s">
        <v>3883</v>
      </c>
      <c r="E1070" s="21" t="s">
        <v>2778</v>
      </c>
      <c r="F1070" s="23" t="s">
        <v>2777</v>
      </c>
      <c r="G1070" s="38">
        <v>42243</v>
      </c>
      <c r="H1070" s="37">
        <v>-8000</v>
      </c>
      <c r="I1070" s="21"/>
    </row>
    <row r="1071" spans="3:9">
      <c r="C1071" s="33" t="s">
        <v>21211</v>
      </c>
      <c r="D1071" s="37" t="s">
        <v>3883</v>
      </c>
      <c r="E1071" s="21" t="s">
        <v>3887</v>
      </c>
      <c r="F1071" s="23" t="s">
        <v>2753</v>
      </c>
      <c r="G1071" s="38">
        <v>42243</v>
      </c>
      <c r="H1071" s="37">
        <v>-8000</v>
      </c>
      <c r="I1071" s="21"/>
    </row>
    <row r="1072" spans="3:9">
      <c r="C1072" s="33" t="s">
        <v>3889</v>
      </c>
      <c r="D1072" s="37" t="s">
        <v>3888</v>
      </c>
      <c r="E1072" s="21" t="s">
        <v>3891</v>
      </c>
      <c r="F1072" s="23" t="s">
        <v>3890</v>
      </c>
      <c r="G1072" s="38">
        <v>41751</v>
      </c>
      <c r="H1072" s="37">
        <v>-75000</v>
      </c>
      <c r="I1072" s="21"/>
    </row>
    <row r="1073" spans="3:9">
      <c r="C1073" s="33" t="s">
        <v>3893</v>
      </c>
      <c r="D1073" s="37" t="s">
        <v>3892</v>
      </c>
      <c r="E1073" s="21" t="s">
        <v>581</v>
      </c>
      <c r="F1073" s="23" t="s">
        <v>3894</v>
      </c>
      <c r="G1073" s="38">
        <v>41091</v>
      </c>
      <c r="H1073" s="37">
        <v>19442.7</v>
      </c>
      <c r="I1073" s="21"/>
    </row>
    <row r="1074" spans="3:9">
      <c r="C1074" s="33" t="s">
        <v>3896</v>
      </c>
      <c r="D1074" s="37" t="s">
        <v>3895</v>
      </c>
      <c r="E1074" s="21" t="s">
        <v>3898</v>
      </c>
      <c r="F1074" s="23" t="s">
        <v>3897</v>
      </c>
      <c r="G1074" s="38">
        <v>41109</v>
      </c>
      <c r="H1074" s="37">
        <v>-28500</v>
      </c>
      <c r="I1074" s="21"/>
    </row>
    <row r="1075" spans="3:9">
      <c r="C1075" s="33" t="s">
        <v>3896</v>
      </c>
      <c r="D1075" s="37" t="s">
        <v>3895</v>
      </c>
      <c r="E1075" s="21" t="s">
        <v>3900</v>
      </c>
      <c r="F1075" s="23" t="s">
        <v>3899</v>
      </c>
      <c r="G1075" s="38">
        <v>41125</v>
      </c>
      <c r="H1075" s="37">
        <v>-23490</v>
      </c>
      <c r="I1075" s="21"/>
    </row>
    <row r="1076" spans="3:9">
      <c r="C1076" s="33" t="s">
        <v>9805</v>
      </c>
      <c r="D1076" s="33" t="s">
        <v>9804</v>
      </c>
      <c r="E1076" s="21" t="s">
        <v>908</v>
      </c>
      <c r="F1076" s="23" t="s">
        <v>9806</v>
      </c>
      <c r="G1076" s="35">
        <v>44470</v>
      </c>
      <c r="H1076" s="36">
        <v>-1569150</v>
      </c>
      <c r="I1076" s="21"/>
    </row>
    <row r="1077" spans="3:9">
      <c r="C1077" s="33" t="s">
        <v>3902</v>
      </c>
      <c r="D1077" s="37" t="s">
        <v>3901</v>
      </c>
      <c r="E1077" s="21" t="s">
        <v>3904</v>
      </c>
      <c r="F1077" s="23" t="s">
        <v>3903</v>
      </c>
      <c r="G1077" s="38">
        <v>41260</v>
      </c>
      <c r="H1077" s="37">
        <v>-41127.21</v>
      </c>
      <c r="I1077" s="21"/>
    </row>
    <row r="1078" spans="3:9" ht="30">
      <c r="C1078" s="33" t="s">
        <v>3902</v>
      </c>
      <c r="D1078" s="37" t="s">
        <v>3901</v>
      </c>
      <c r="E1078" s="21" t="s">
        <v>3906</v>
      </c>
      <c r="F1078" s="23" t="s">
        <v>3905</v>
      </c>
      <c r="G1078" s="38">
        <v>41925</v>
      </c>
      <c r="H1078" s="37">
        <v>-43200</v>
      </c>
      <c r="I1078" s="21"/>
    </row>
    <row r="1079" spans="3:9">
      <c r="C1079" s="33" t="s">
        <v>9808</v>
      </c>
      <c r="D1079" s="33" t="s">
        <v>9807</v>
      </c>
      <c r="E1079" s="21" t="s">
        <v>11852</v>
      </c>
      <c r="F1079" s="23" t="s">
        <v>9809</v>
      </c>
      <c r="G1079" s="38">
        <v>43125</v>
      </c>
      <c r="H1079" s="37">
        <v>-52038</v>
      </c>
      <c r="I1079" s="21"/>
    </row>
    <row r="1080" spans="3:9">
      <c r="C1080" s="33" t="s">
        <v>9808</v>
      </c>
      <c r="D1080" s="33" t="s">
        <v>9807</v>
      </c>
      <c r="E1080" s="21" t="s">
        <v>186</v>
      </c>
      <c r="F1080" s="23" t="s">
        <v>9810</v>
      </c>
      <c r="G1080" s="38">
        <v>43178</v>
      </c>
      <c r="H1080" s="37">
        <v>-52038</v>
      </c>
      <c r="I1080" s="21"/>
    </row>
    <row r="1081" spans="3:9">
      <c r="C1081" s="33" t="s">
        <v>9808</v>
      </c>
      <c r="D1081" s="33" t="s">
        <v>9807</v>
      </c>
      <c r="E1081" s="21" t="e">
        <v>#N/A</v>
      </c>
      <c r="F1081" s="23" t="s">
        <v>9811</v>
      </c>
      <c r="G1081" s="35">
        <v>43201</v>
      </c>
      <c r="H1081" s="36">
        <v>-52038</v>
      </c>
      <c r="I1081" s="21"/>
    </row>
    <row r="1082" spans="3:9">
      <c r="C1082" s="33" t="s">
        <v>9808</v>
      </c>
      <c r="D1082" s="33" t="s">
        <v>9807</v>
      </c>
      <c r="E1082" s="21" t="s">
        <v>910</v>
      </c>
      <c r="F1082" s="23" t="s">
        <v>9812</v>
      </c>
      <c r="G1082" s="35">
        <v>43243</v>
      </c>
      <c r="H1082" s="36">
        <v>-52038</v>
      </c>
      <c r="I1082" s="21"/>
    </row>
    <row r="1083" spans="3:9">
      <c r="C1083" s="33" t="s">
        <v>9814</v>
      </c>
      <c r="D1083" s="33" t="s">
        <v>9813</v>
      </c>
      <c r="E1083" s="21" t="s">
        <v>911</v>
      </c>
      <c r="F1083" s="23" t="s">
        <v>9815</v>
      </c>
      <c r="G1083" s="35">
        <v>42094</v>
      </c>
      <c r="H1083" s="36">
        <v>-9440</v>
      </c>
      <c r="I1083" s="21"/>
    </row>
    <row r="1084" spans="3:9">
      <c r="C1084" s="33" t="s">
        <v>9814</v>
      </c>
      <c r="D1084" s="33" t="s">
        <v>9813</v>
      </c>
      <c r="E1084" s="21" t="s">
        <v>912</v>
      </c>
      <c r="F1084" s="23" t="s">
        <v>9816</v>
      </c>
      <c r="G1084" s="35">
        <v>42101</v>
      </c>
      <c r="H1084" s="36">
        <v>-9440</v>
      </c>
      <c r="I1084" s="21"/>
    </row>
    <row r="1085" spans="3:9">
      <c r="C1085" s="33" t="s">
        <v>9814</v>
      </c>
      <c r="D1085" s="33" t="s">
        <v>9813</v>
      </c>
      <c r="E1085" s="21" t="s">
        <v>913</v>
      </c>
      <c r="F1085" s="23" t="s">
        <v>9817</v>
      </c>
      <c r="G1085" s="35">
        <v>42104</v>
      </c>
      <c r="H1085" s="36">
        <v>-9440</v>
      </c>
      <c r="I1085" s="21"/>
    </row>
    <row r="1086" spans="3:9">
      <c r="C1086" s="33" t="s">
        <v>9814</v>
      </c>
      <c r="D1086" s="33" t="s">
        <v>9813</v>
      </c>
      <c r="E1086" s="21" t="s">
        <v>1505</v>
      </c>
      <c r="F1086" s="23" t="s">
        <v>9818</v>
      </c>
      <c r="G1086" s="35">
        <v>42157</v>
      </c>
      <c r="H1086" s="36">
        <v>-9440</v>
      </c>
      <c r="I1086" s="21"/>
    </row>
    <row r="1087" spans="3:9">
      <c r="C1087" s="33" t="s">
        <v>9814</v>
      </c>
      <c r="D1087" s="33" t="s">
        <v>9813</v>
      </c>
      <c r="E1087" s="21" t="s">
        <v>1506</v>
      </c>
      <c r="F1087" s="23" t="s">
        <v>9819</v>
      </c>
      <c r="G1087" s="35">
        <v>42173</v>
      </c>
      <c r="H1087" s="36">
        <v>-9440</v>
      </c>
      <c r="I1087" s="21"/>
    </row>
    <row r="1088" spans="3:9">
      <c r="C1088" s="33" t="s">
        <v>9821</v>
      </c>
      <c r="D1088" s="33" t="s">
        <v>9820</v>
      </c>
      <c r="E1088" s="21" t="s">
        <v>917</v>
      </c>
      <c r="F1088" s="23" t="s">
        <v>9822</v>
      </c>
      <c r="G1088" s="35">
        <v>44533</v>
      </c>
      <c r="H1088" s="36">
        <v>-131000</v>
      </c>
      <c r="I1088" s="21"/>
    </row>
    <row r="1089" spans="3:9">
      <c r="C1089" s="33" t="s">
        <v>9824</v>
      </c>
      <c r="D1089" s="33" t="s">
        <v>9823</v>
      </c>
      <c r="E1089" s="21" t="s">
        <v>8965</v>
      </c>
      <c r="F1089" s="23" t="s">
        <v>9825</v>
      </c>
      <c r="G1089" s="38">
        <v>44470</v>
      </c>
      <c r="H1089" s="37">
        <v>-1260000</v>
      </c>
      <c r="I1089" s="21"/>
    </row>
    <row r="1090" spans="3:9" ht="30">
      <c r="C1090" s="33" t="s">
        <v>3908</v>
      </c>
      <c r="D1090" s="37" t="s">
        <v>3907</v>
      </c>
      <c r="E1090" s="21" t="s">
        <v>3910</v>
      </c>
      <c r="F1090" s="23" t="s">
        <v>3909</v>
      </c>
      <c r="G1090" s="38">
        <v>42004</v>
      </c>
      <c r="H1090" s="37">
        <v>-38934.1</v>
      </c>
      <c r="I1090" s="21"/>
    </row>
    <row r="1091" spans="3:9" ht="30">
      <c r="C1091" s="33" t="s">
        <v>3912</v>
      </c>
      <c r="D1091" s="37" t="s">
        <v>3911</v>
      </c>
      <c r="E1091" s="21" t="s">
        <v>3914</v>
      </c>
      <c r="F1091" s="23" t="s">
        <v>3913</v>
      </c>
      <c r="G1091" s="38">
        <v>41780</v>
      </c>
      <c r="H1091" s="37">
        <v>-32395.14</v>
      </c>
      <c r="I1091" s="21"/>
    </row>
    <row r="1092" spans="3:9">
      <c r="C1092" s="33" t="s">
        <v>9827</v>
      </c>
      <c r="D1092" s="33" t="s">
        <v>9826</v>
      </c>
      <c r="E1092" s="21" t="s">
        <v>8966</v>
      </c>
      <c r="F1092" s="23" t="s">
        <v>9828</v>
      </c>
      <c r="G1092" s="38">
        <v>44470</v>
      </c>
      <c r="H1092" s="37">
        <v>-21100287.300000001</v>
      </c>
      <c r="I1092" s="21"/>
    </row>
    <row r="1093" spans="3:9" ht="135">
      <c r="C1093" s="33" t="s">
        <v>9827</v>
      </c>
      <c r="D1093" s="33" t="s">
        <v>9826</v>
      </c>
      <c r="E1093" s="21" t="s">
        <v>11853</v>
      </c>
      <c r="F1093" s="23" t="s">
        <v>20415</v>
      </c>
      <c r="G1093" s="38">
        <v>43507</v>
      </c>
      <c r="H1093" s="37">
        <v>0.01</v>
      </c>
      <c r="I1093" s="21"/>
    </row>
    <row r="1094" spans="3:9" ht="30">
      <c r="C1094" s="33" t="s">
        <v>3916</v>
      </c>
      <c r="D1094" s="37" t="s">
        <v>3915</v>
      </c>
      <c r="E1094" s="21" t="s">
        <v>3918</v>
      </c>
      <c r="F1094" s="23" t="s">
        <v>3917</v>
      </c>
      <c r="G1094" s="38">
        <v>43592</v>
      </c>
      <c r="H1094" s="37">
        <v>-17700</v>
      </c>
      <c r="I1094" s="21"/>
    </row>
    <row r="1095" spans="3:9" ht="30">
      <c r="C1095" s="33" t="s">
        <v>3916</v>
      </c>
      <c r="D1095" s="37" t="s">
        <v>3915</v>
      </c>
      <c r="E1095" s="21" t="s">
        <v>3920</v>
      </c>
      <c r="F1095" s="23" t="s">
        <v>3919</v>
      </c>
      <c r="G1095" s="38">
        <v>43600</v>
      </c>
      <c r="H1095" s="37">
        <v>-30000</v>
      </c>
      <c r="I1095" s="21"/>
    </row>
    <row r="1096" spans="3:9">
      <c r="C1096" s="33" t="s">
        <v>3922</v>
      </c>
      <c r="D1096" s="37" t="s">
        <v>3921</v>
      </c>
      <c r="E1096" s="21" t="s">
        <v>3924</v>
      </c>
      <c r="F1096" s="23" t="s">
        <v>3923</v>
      </c>
      <c r="G1096" s="38">
        <v>41110</v>
      </c>
      <c r="H1096" s="37">
        <v>-42485.9</v>
      </c>
      <c r="I1096" s="21"/>
    </row>
    <row r="1097" spans="3:9">
      <c r="C1097" s="33" t="s">
        <v>3926</v>
      </c>
      <c r="D1097" s="37" t="s">
        <v>3925</v>
      </c>
      <c r="E1097" s="21" t="s">
        <v>3927</v>
      </c>
      <c r="F1097" s="23" t="s">
        <v>2891</v>
      </c>
      <c r="G1097" s="38">
        <v>41985</v>
      </c>
      <c r="H1097" s="37">
        <v>-438844.85</v>
      </c>
      <c r="I1097" s="21"/>
    </row>
    <row r="1098" spans="3:9">
      <c r="C1098" s="29" t="s">
        <v>1708</v>
      </c>
      <c r="D1098" s="29" t="s">
        <v>1444</v>
      </c>
      <c r="E1098" s="21" t="s">
        <v>1445</v>
      </c>
      <c r="F1098" s="23" t="s">
        <v>1445</v>
      </c>
      <c r="G1098" s="31">
        <v>41873</v>
      </c>
      <c r="H1098" s="32">
        <v>-29500</v>
      </c>
      <c r="I1098" s="21"/>
    </row>
    <row r="1099" spans="3:9">
      <c r="C1099" s="33" t="s">
        <v>9830</v>
      </c>
      <c r="D1099" s="33" t="s">
        <v>9829</v>
      </c>
      <c r="E1099" s="21" t="s">
        <v>11853</v>
      </c>
      <c r="F1099" s="23" t="s">
        <v>9831</v>
      </c>
      <c r="G1099" s="38">
        <v>44614</v>
      </c>
      <c r="H1099" s="37">
        <v>-12584632.99</v>
      </c>
      <c r="I1099" s="21"/>
    </row>
    <row r="1100" spans="3:9" ht="30">
      <c r="C1100" s="33" t="s">
        <v>3929</v>
      </c>
      <c r="D1100" s="37" t="s">
        <v>3928</v>
      </c>
      <c r="E1100" s="21" t="s">
        <v>3931</v>
      </c>
      <c r="F1100" s="23" t="s">
        <v>3930</v>
      </c>
      <c r="G1100" s="38">
        <v>41743</v>
      </c>
      <c r="H1100" s="37">
        <v>-81541.3</v>
      </c>
      <c r="I1100" s="21"/>
    </row>
    <row r="1101" spans="3:9">
      <c r="C1101" s="33" t="s">
        <v>9833</v>
      </c>
      <c r="D1101" s="33" t="s">
        <v>9832</v>
      </c>
      <c r="E1101" s="21" t="s">
        <v>11857</v>
      </c>
      <c r="F1101" s="23" t="s">
        <v>9834</v>
      </c>
      <c r="G1101" s="38">
        <v>44083</v>
      </c>
      <c r="H1101" s="37">
        <v>-32736180</v>
      </c>
      <c r="I1101" s="21"/>
    </row>
    <row r="1102" spans="3:9" ht="30">
      <c r="C1102" s="33" t="s">
        <v>3933</v>
      </c>
      <c r="D1102" s="37" t="s">
        <v>3932</v>
      </c>
      <c r="E1102" s="21" t="s">
        <v>3935</v>
      </c>
      <c r="F1102" s="23" t="s">
        <v>3934</v>
      </c>
      <c r="G1102" s="38">
        <v>41695</v>
      </c>
      <c r="H1102" s="37">
        <v>-29851.18</v>
      </c>
      <c r="I1102" s="21"/>
    </row>
    <row r="1103" spans="3:9">
      <c r="C1103" s="33" t="s">
        <v>21650</v>
      </c>
      <c r="D1103" s="33" t="s">
        <v>21649</v>
      </c>
      <c r="E1103" s="21" t="s">
        <v>11860</v>
      </c>
      <c r="F1103" s="23" t="e">
        <v>#N/A</v>
      </c>
      <c r="G1103" s="38">
        <v>44757</v>
      </c>
      <c r="H1103" s="37">
        <v>-3622081.53</v>
      </c>
      <c r="I1103" s="21"/>
    </row>
    <row r="1104" spans="3:9">
      <c r="C1104" s="33" t="s">
        <v>3937</v>
      </c>
      <c r="D1104" s="37" t="s">
        <v>3936</v>
      </c>
      <c r="E1104" s="21" t="s">
        <v>3939</v>
      </c>
      <c r="F1104" s="23" t="s">
        <v>3938</v>
      </c>
      <c r="G1104" s="38">
        <v>42004</v>
      </c>
      <c r="H1104" s="37">
        <v>-38934.1</v>
      </c>
      <c r="I1104" s="21"/>
    </row>
    <row r="1105" spans="3:9">
      <c r="C1105" s="33" t="s">
        <v>9836</v>
      </c>
      <c r="D1105" s="33" t="s">
        <v>9835</v>
      </c>
      <c r="E1105" s="21" t="s">
        <v>919</v>
      </c>
      <c r="F1105" s="23" t="s">
        <v>9469</v>
      </c>
      <c r="G1105" s="35">
        <v>42004</v>
      </c>
      <c r="H1105" s="36">
        <v>-127800</v>
      </c>
      <c r="I1105" s="21"/>
    </row>
    <row r="1106" spans="3:9">
      <c r="C1106" s="33" t="s">
        <v>9839</v>
      </c>
      <c r="D1106" s="33" t="s">
        <v>9838</v>
      </c>
      <c r="E1106" s="21" t="s">
        <v>1635</v>
      </c>
      <c r="F1106" s="23" t="s">
        <v>9840</v>
      </c>
      <c r="G1106" s="35">
        <v>43084</v>
      </c>
      <c r="H1106" s="36">
        <v>-131570</v>
      </c>
      <c r="I1106" s="21"/>
    </row>
    <row r="1107" spans="3:9">
      <c r="C1107" s="33" t="s">
        <v>9839</v>
      </c>
      <c r="D1107" s="33" t="s">
        <v>9838</v>
      </c>
      <c r="E1107" s="21" t="s">
        <v>921</v>
      </c>
      <c r="F1107" s="23" t="e">
        <v>#N/A</v>
      </c>
      <c r="G1107" s="35">
        <v>44770</v>
      </c>
      <c r="H1107" s="36">
        <v>-263140</v>
      </c>
      <c r="I1107" s="21"/>
    </row>
    <row r="1108" spans="3:9">
      <c r="C1108" s="33" t="s">
        <v>3941</v>
      </c>
      <c r="D1108" s="37" t="s">
        <v>3940</v>
      </c>
      <c r="E1108" s="21" t="s">
        <v>3943</v>
      </c>
      <c r="F1108" s="23" t="s">
        <v>3942</v>
      </c>
      <c r="G1108" s="38">
        <v>41436</v>
      </c>
      <c r="H1108" s="37">
        <v>-82700</v>
      </c>
      <c r="I1108" s="21"/>
    </row>
    <row r="1109" spans="3:9">
      <c r="C1109" s="33" t="s">
        <v>3941</v>
      </c>
      <c r="D1109" s="37" t="s">
        <v>3940</v>
      </c>
      <c r="E1109" s="21" t="s">
        <v>3945</v>
      </c>
      <c r="F1109" s="23" t="s">
        <v>3944</v>
      </c>
      <c r="G1109" s="38">
        <v>41925</v>
      </c>
      <c r="H1109" s="37">
        <v>-16000</v>
      </c>
      <c r="I1109" s="21"/>
    </row>
    <row r="1110" spans="3:9">
      <c r="C1110" s="33" t="s">
        <v>3941</v>
      </c>
      <c r="D1110" s="37" t="s">
        <v>3940</v>
      </c>
      <c r="E1110" s="21" t="s">
        <v>3947</v>
      </c>
      <c r="F1110" s="23" t="s">
        <v>3946</v>
      </c>
      <c r="G1110" s="38">
        <v>42135</v>
      </c>
      <c r="H1110" s="37">
        <v>-5000</v>
      </c>
      <c r="I1110" s="21"/>
    </row>
    <row r="1111" spans="3:9">
      <c r="C1111" s="33" t="s">
        <v>17752</v>
      </c>
      <c r="D1111" s="33" t="s">
        <v>17751</v>
      </c>
      <c r="E1111" s="21" t="s">
        <v>8969</v>
      </c>
      <c r="F1111" s="23" t="e">
        <v>#N/A</v>
      </c>
      <c r="G1111" s="38">
        <v>44770</v>
      </c>
      <c r="H1111" s="37">
        <v>-371700</v>
      </c>
      <c r="I1111" s="21"/>
    </row>
    <row r="1112" spans="3:9">
      <c r="C1112" s="33" t="s">
        <v>21212</v>
      </c>
      <c r="D1112" s="37" t="s">
        <v>21982</v>
      </c>
      <c r="E1112" s="21" t="e">
        <v>#N/A</v>
      </c>
      <c r="F1112" s="23" t="e">
        <v>#N/A</v>
      </c>
      <c r="G1112" s="38">
        <v>44708</v>
      </c>
      <c r="H1112" s="37">
        <v>-1500</v>
      </c>
      <c r="I1112" s="21"/>
    </row>
    <row r="1113" spans="3:9">
      <c r="C1113" s="33" t="s">
        <v>21214</v>
      </c>
      <c r="D1113" s="37" t="s">
        <v>21983</v>
      </c>
      <c r="E1113" s="21" t="e">
        <v>#N/A</v>
      </c>
      <c r="F1113" s="23" t="e">
        <v>#N/A</v>
      </c>
      <c r="G1113" s="38">
        <v>44748</v>
      </c>
      <c r="H1113" s="37">
        <v>-20000</v>
      </c>
      <c r="I1113" s="21"/>
    </row>
    <row r="1114" spans="3:9">
      <c r="C1114" s="33" t="s">
        <v>9845</v>
      </c>
      <c r="D1114" s="33" t="s">
        <v>9844</v>
      </c>
      <c r="E1114" s="21">
        <v>0</v>
      </c>
      <c r="F1114" s="23" t="s">
        <v>9846</v>
      </c>
      <c r="G1114" s="38">
        <v>41093</v>
      </c>
      <c r="H1114" s="37">
        <v>-90000</v>
      </c>
      <c r="I1114" s="21"/>
    </row>
    <row r="1115" spans="3:9" ht="30">
      <c r="C1115" s="33" t="s">
        <v>3949</v>
      </c>
      <c r="D1115" s="37" t="s">
        <v>3948</v>
      </c>
      <c r="E1115" s="21" t="s">
        <v>3951</v>
      </c>
      <c r="F1115" s="23" t="s">
        <v>3950</v>
      </c>
      <c r="G1115" s="38">
        <v>41212</v>
      </c>
      <c r="H1115" s="37">
        <v>-38800</v>
      </c>
      <c r="I1115" s="21"/>
    </row>
    <row r="1116" spans="3:9">
      <c r="C1116" s="33" t="s">
        <v>3949</v>
      </c>
      <c r="D1116" s="37" t="s">
        <v>3948</v>
      </c>
      <c r="E1116" s="21" t="s">
        <v>3953</v>
      </c>
      <c r="F1116" s="23" t="s">
        <v>3952</v>
      </c>
      <c r="G1116" s="38">
        <v>41212</v>
      </c>
      <c r="H1116" s="37">
        <v>-21950</v>
      </c>
      <c r="I1116" s="21"/>
    </row>
    <row r="1117" spans="3:9" ht="30">
      <c r="C1117" s="33" t="s">
        <v>3949</v>
      </c>
      <c r="D1117" s="37" t="s">
        <v>3948</v>
      </c>
      <c r="E1117" s="21" t="s">
        <v>3955</v>
      </c>
      <c r="F1117" s="23" t="s">
        <v>3954</v>
      </c>
      <c r="G1117" s="38">
        <v>41232</v>
      </c>
      <c r="H1117" s="37">
        <v>-2801.92</v>
      </c>
      <c r="I1117" s="21"/>
    </row>
    <row r="1118" spans="3:9">
      <c r="C1118" s="33" t="s">
        <v>3957</v>
      </c>
      <c r="D1118" s="37" t="s">
        <v>3956</v>
      </c>
      <c r="E1118" s="21" t="s">
        <v>0</v>
      </c>
      <c r="F1118" s="23" t="s">
        <v>3958</v>
      </c>
      <c r="G1118" s="38">
        <v>41723</v>
      </c>
      <c r="H1118" s="37">
        <v>-43726.85</v>
      </c>
      <c r="I1118" s="21"/>
    </row>
    <row r="1119" spans="3:9" ht="30">
      <c r="C1119" s="33" t="s">
        <v>3960</v>
      </c>
      <c r="D1119" s="37" t="s">
        <v>3959</v>
      </c>
      <c r="E1119" s="21" t="s">
        <v>3962</v>
      </c>
      <c r="F1119" s="23" t="s">
        <v>3961</v>
      </c>
      <c r="G1119" s="38">
        <v>42004</v>
      </c>
      <c r="H1119" s="37">
        <v>-34194.870000000003</v>
      </c>
      <c r="I1119" s="21"/>
    </row>
    <row r="1120" spans="3:9" ht="30">
      <c r="C1120" s="33" t="s">
        <v>3964</v>
      </c>
      <c r="D1120" s="37" t="s">
        <v>3963</v>
      </c>
      <c r="E1120" s="21" t="s">
        <v>3966</v>
      </c>
      <c r="F1120" s="23" t="s">
        <v>3965</v>
      </c>
      <c r="G1120" s="38">
        <v>42150</v>
      </c>
      <c r="H1120" s="37">
        <v>-14000</v>
      </c>
      <c r="I1120" s="21"/>
    </row>
    <row r="1121" spans="3:9" ht="30">
      <c r="C1121" s="33" t="s">
        <v>3968</v>
      </c>
      <c r="D1121" s="37" t="s">
        <v>3967</v>
      </c>
      <c r="E1121" s="21" t="s">
        <v>3970</v>
      </c>
      <c r="F1121" s="23" t="s">
        <v>3969</v>
      </c>
      <c r="G1121" s="38">
        <v>41765</v>
      </c>
      <c r="H1121" s="37">
        <v>-56391.54</v>
      </c>
      <c r="I1121" s="21"/>
    </row>
    <row r="1122" spans="3:9">
      <c r="C1122" s="33" t="s">
        <v>9848</v>
      </c>
      <c r="D1122" s="33" t="s">
        <v>9847</v>
      </c>
      <c r="E1122" s="21" t="s">
        <v>923</v>
      </c>
      <c r="F1122" s="23" t="s">
        <v>3480</v>
      </c>
      <c r="G1122" s="35">
        <v>42299</v>
      </c>
      <c r="H1122" s="36">
        <v>-16000</v>
      </c>
      <c r="I1122" s="21"/>
    </row>
    <row r="1123" spans="3:9">
      <c r="C1123" s="33" t="s">
        <v>9850</v>
      </c>
      <c r="D1123" s="33" t="s">
        <v>9849</v>
      </c>
      <c r="E1123" s="21" t="s">
        <v>925</v>
      </c>
      <c r="F1123" s="23" t="s">
        <v>9851</v>
      </c>
      <c r="G1123" s="35">
        <v>44470</v>
      </c>
      <c r="H1123" s="36">
        <v>-1555200</v>
      </c>
      <c r="I1123" s="21"/>
    </row>
    <row r="1124" spans="3:9">
      <c r="C1124" s="33" t="s">
        <v>3972</v>
      </c>
      <c r="D1124" s="37" t="s">
        <v>3971</v>
      </c>
      <c r="E1124" s="21" t="s">
        <v>3976</v>
      </c>
      <c r="F1124" s="23" t="s">
        <v>3975</v>
      </c>
      <c r="G1124" s="38">
        <v>42752</v>
      </c>
      <c r="H1124" s="37">
        <v>-23600</v>
      </c>
      <c r="I1124" s="21"/>
    </row>
    <row r="1125" spans="3:9">
      <c r="C1125" s="33" t="s">
        <v>3972</v>
      </c>
      <c r="D1125" s="37" t="s">
        <v>3971</v>
      </c>
      <c r="E1125" s="21" t="s">
        <v>3978</v>
      </c>
      <c r="F1125" s="23" t="s">
        <v>3977</v>
      </c>
      <c r="G1125" s="38">
        <v>42752</v>
      </c>
      <c r="H1125" s="37">
        <v>-47200</v>
      </c>
      <c r="I1125" s="21"/>
    </row>
    <row r="1126" spans="3:9" ht="30">
      <c r="C1126" s="33" t="s">
        <v>3972</v>
      </c>
      <c r="D1126" s="37" t="s">
        <v>3971</v>
      </c>
      <c r="E1126" s="21" t="s">
        <v>3980</v>
      </c>
      <c r="F1126" s="23" t="s">
        <v>3979</v>
      </c>
      <c r="G1126" s="38">
        <v>42752</v>
      </c>
      <c r="H1126" s="37">
        <v>-53100</v>
      </c>
      <c r="I1126" s="21"/>
    </row>
    <row r="1127" spans="3:9" ht="30">
      <c r="C1127" s="33" t="s">
        <v>3972</v>
      </c>
      <c r="D1127" s="37" t="s">
        <v>3971</v>
      </c>
      <c r="E1127" s="21" t="s">
        <v>3982</v>
      </c>
      <c r="F1127" s="23" t="s">
        <v>3981</v>
      </c>
      <c r="G1127" s="38">
        <v>42752</v>
      </c>
      <c r="H1127" s="37">
        <v>-53100</v>
      </c>
      <c r="I1127" s="21"/>
    </row>
    <row r="1128" spans="3:9" ht="30">
      <c r="C1128" s="33" t="s">
        <v>3972</v>
      </c>
      <c r="D1128" s="37" t="s">
        <v>3971</v>
      </c>
      <c r="E1128" s="21" t="s">
        <v>3974</v>
      </c>
      <c r="F1128" s="23" t="s">
        <v>3973</v>
      </c>
      <c r="G1128" s="38">
        <v>42124</v>
      </c>
      <c r="H1128" s="37">
        <v>-23600</v>
      </c>
      <c r="I1128" s="21"/>
    </row>
    <row r="1129" spans="3:9">
      <c r="C1129" s="33" t="s">
        <v>9853</v>
      </c>
      <c r="D1129" s="33" t="s">
        <v>9852</v>
      </c>
      <c r="E1129" s="21" t="s">
        <v>20828</v>
      </c>
      <c r="F1129" s="23" t="s">
        <v>9854</v>
      </c>
      <c r="G1129" s="38">
        <v>44544</v>
      </c>
      <c r="H1129" s="37">
        <v>-665000</v>
      </c>
      <c r="I1129" s="21"/>
    </row>
    <row r="1130" spans="3:9">
      <c r="C1130" s="33" t="s">
        <v>9853</v>
      </c>
      <c r="D1130" s="33" t="s">
        <v>9852</v>
      </c>
      <c r="E1130" s="21" t="s">
        <v>1508</v>
      </c>
      <c r="F1130" s="23" t="s">
        <v>9855</v>
      </c>
      <c r="G1130" s="35">
        <v>44544</v>
      </c>
      <c r="H1130" s="36">
        <v>665000</v>
      </c>
      <c r="I1130" s="21"/>
    </row>
    <row r="1131" spans="3:9">
      <c r="C1131" s="33" t="s">
        <v>9853</v>
      </c>
      <c r="D1131" s="33" t="s">
        <v>9852</v>
      </c>
      <c r="E1131" s="21" t="s">
        <v>11867</v>
      </c>
      <c r="F1131" s="23" t="e">
        <v>#N/A</v>
      </c>
      <c r="G1131" s="38">
        <v>44763</v>
      </c>
      <c r="H1131" s="37">
        <v>-336300</v>
      </c>
      <c r="I1131" s="21"/>
    </row>
    <row r="1132" spans="3:9" ht="30">
      <c r="C1132" s="33" t="s">
        <v>3984</v>
      </c>
      <c r="D1132" s="37" t="s">
        <v>3983</v>
      </c>
      <c r="E1132" s="21" t="s">
        <v>3986</v>
      </c>
      <c r="F1132" s="23" t="s">
        <v>3985</v>
      </c>
      <c r="G1132" s="38">
        <v>41704</v>
      </c>
      <c r="H1132" s="37">
        <v>-104359.59</v>
      </c>
      <c r="I1132" s="21"/>
    </row>
    <row r="1133" spans="3:9">
      <c r="C1133" s="33" t="s">
        <v>9857</v>
      </c>
      <c r="D1133" s="33" t="s">
        <v>9856</v>
      </c>
      <c r="E1133" s="21" t="s">
        <v>1510</v>
      </c>
      <c r="F1133" s="23" t="s">
        <v>3480</v>
      </c>
      <c r="G1133" s="35">
        <v>42299</v>
      </c>
      <c r="H1133" s="36">
        <v>-16000</v>
      </c>
      <c r="I1133" s="21"/>
    </row>
    <row r="1134" spans="3:9">
      <c r="C1134" s="33" t="s">
        <v>3988</v>
      </c>
      <c r="D1134" s="37" t="s">
        <v>3987</v>
      </c>
      <c r="E1134" s="21" t="s">
        <v>3989</v>
      </c>
      <c r="F1134" s="23" t="s">
        <v>2803</v>
      </c>
      <c r="G1134" s="38">
        <v>41556</v>
      </c>
      <c r="H1134" s="37">
        <v>-415514.58</v>
      </c>
      <c r="I1134" s="21"/>
    </row>
    <row r="1135" spans="3:9">
      <c r="C1135" s="33" t="s">
        <v>9859</v>
      </c>
      <c r="D1135" s="33" t="s">
        <v>9858</v>
      </c>
      <c r="E1135" s="21" t="s">
        <v>1510</v>
      </c>
      <c r="F1135" s="23" t="s">
        <v>9860</v>
      </c>
      <c r="G1135" s="35">
        <v>42178</v>
      </c>
      <c r="H1135" s="36">
        <v>-88500</v>
      </c>
      <c r="I1135" s="21"/>
    </row>
    <row r="1136" spans="3:9">
      <c r="C1136" s="33" t="s">
        <v>9862</v>
      </c>
      <c r="D1136" s="33" t="s">
        <v>9861</v>
      </c>
      <c r="E1136" s="21" t="s">
        <v>927</v>
      </c>
      <c r="F1136" s="23" t="s">
        <v>9863</v>
      </c>
      <c r="G1136" s="35">
        <v>44470</v>
      </c>
      <c r="H1136" s="36">
        <v>-3150000</v>
      </c>
      <c r="I1136" s="21"/>
    </row>
    <row r="1137" spans="3:9" ht="30">
      <c r="C1137" s="29" t="s">
        <v>1709</v>
      </c>
      <c r="D1137" s="29" t="s">
        <v>1446</v>
      </c>
      <c r="E1137" s="21" t="s">
        <v>1447</v>
      </c>
      <c r="F1137" s="23" t="s">
        <v>3800</v>
      </c>
      <c r="G1137" s="31">
        <v>42143</v>
      </c>
      <c r="H1137" s="32">
        <v>-85000</v>
      </c>
      <c r="I1137" s="21"/>
    </row>
    <row r="1138" spans="3:9">
      <c r="C1138" s="33" t="s">
        <v>9865</v>
      </c>
      <c r="D1138" s="33" t="s">
        <v>9864</v>
      </c>
      <c r="E1138" s="21" t="s">
        <v>928</v>
      </c>
      <c r="F1138" s="23" t="s">
        <v>9866</v>
      </c>
      <c r="G1138" s="35">
        <v>44470</v>
      </c>
      <c r="H1138" s="36">
        <v>-2832225.48</v>
      </c>
      <c r="I1138" s="21"/>
    </row>
    <row r="1139" spans="3:9">
      <c r="C1139" s="33" t="s">
        <v>9868</v>
      </c>
      <c r="D1139" s="33" t="s">
        <v>9867</v>
      </c>
      <c r="E1139" s="21" t="s">
        <v>929</v>
      </c>
      <c r="F1139" s="23" t="s">
        <v>9869</v>
      </c>
      <c r="G1139" s="35">
        <v>42493</v>
      </c>
      <c r="H1139" s="36">
        <v>-3134533.59</v>
      </c>
      <c r="I1139" s="21"/>
    </row>
    <row r="1140" spans="3:9" ht="30">
      <c r="C1140" s="33" t="s">
        <v>3991</v>
      </c>
      <c r="D1140" s="37" t="s">
        <v>3990</v>
      </c>
      <c r="E1140" s="21" t="s">
        <v>3993</v>
      </c>
      <c r="F1140" s="23" t="s">
        <v>3992</v>
      </c>
      <c r="G1140" s="38">
        <v>42114</v>
      </c>
      <c r="H1140" s="37">
        <v>-16800.14</v>
      </c>
      <c r="I1140" s="21"/>
    </row>
    <row r="1141" spans="3:9">
      <c r="C1141" s="33" t="s">
        <v>21656</v>
      </c>
      <c r="D1141" s="33" t="s">
        <v>21655</v>
      </c>
      <c r="E1141" s="21" t="s">
        <v>930</v>
      </c>
      <c r="F1141" s="23" t="e">
        <v>#N/A</v>
      </c>
      <c r="G1141" s="35">
        <v>44770</v>
      </c>
      <c r="H1141" s="36">
        <v>-318600</v>
      </c>
      <c r="I1141" s="21"/>
    </row>
    <row r="1142" spans="3:9">
      <c r="C1142" s="33" t="s">
        <v>9871</v>
      </c>
      <c r="D1142" s="33" t="s">
        <v>9870</v>
      </c>
      <c r="E1142" s="21" t="s">
        <v>931</v>
      </c>
      <c r="F1142" s="23" t="s">
        <v>9872</v>
      </c>
      <c r="G1142" s="35">
        <v>42110</v>
      </c>
      <c r="H1142" s="36">
        <v>-52739.040000000001</v>
      </c>
      <c r="I1142" s="21"/>
    </row>
    <row r="1143" spans="3:9">
      <c r="C1143" s="33" t="s">
        <v>9871</v>
      </c>
      <c r="D1143" s="33" t="s">
        <v>9870</v>
      </c>
      <c r="E1143" s="21" t="s">
        <v>932</v>
      </c>
      <c r="F1143" s="23" t="s">
        <v>9873</v>
      </c>
      <c r="G1143" s="35">
        <v>42146</v>
      </c>
      <c r="H1143" s="36">
        <v>-52821.05</v>
      </c>
      <c r="I1143" s="21"/>
    </row>
    <row r="1144" spans="3:9">
      <c r="C1144" s="33" t="s">
        <v>9875</v>
      </c>
      <c r="D1144" s="33" t="s">
        <v>9874</v>
      </c>
      <c r="E1144" s="21" t="s">
        <v>933</v>
      </c>
      <c r="F1144" s="23" t="s">
        <v>9876</v>
      </c>
      <c r="G1144" s="35">
        <v>43192</v>
      </c>
      <c r="H1144" s="36">
        <v>-948720</v>
      </c>
      <c r="I1144" s="21"/>
    </row>
    <row r="1145" spans="3:9">
      <c r="C1145" s="33" t="s">
        <v>9878</v>
      </c>
      <c r="D1145" s="33" t="s">
        <v>9877</v>
      </c>
      <c r="E1145" s="21" t="s">
        <v>934</v>
      </c>
      <c r="F1145" s="23" t="s">
        <v>9879</v>
      </c>
      <c r="G1145" s="35">
        <v>44470</v>
      </c>
      <c r="H1145" s="36">
        <v>-3860640</v>
      </c>
      <c r="I1145" s="21"/>
    </row>
    <row r="1146" spans="3:9">
      <c r="C1146" s="33" t="s">
        <v>9881</v>
      </c>
      <c r="D1146" s="33" t="s">
        <v>9880</v>
      </c>
      <c r="E1146" s="21" t="s">
        <v>935</v>
      </c>
      <c r="F1146" s="23" t="s">
        <v>9882</v>
      </c>
      <c r="G1146" s="35">
        <v>41607</v>
      </c>
      <c r="H1146" s="36">
        <v>-3860629.66</v>
      </c>
      <c r="I1146" s="21"/>
    </row>
    <row r="1147" spans="3:9">
      <c r="C1147" s="33" t="s">
        <v>3995</v>
      </c>
      <c r="D1147" s="37" t="s">
        <v>3994</v>
      </c>
      <c r="E1147" s="21" t="s">
        <v>0</v>
      </c>
      <c r="F1147" s="23" t="s">
        <v>2641</v>
      </c>
      <c r="G1147" s="38">
        <v>41619</v>
      </c>
      <c r="H1147" s="37">
        <v>-14088.5</v>
      </c>
      <c r="I1147" s="21"/>
    </row>
    <row r="1148" spans="3:9" ht="30">
      <c r="C1148" s="33" t="s">
        <v>3995</v>
      </c>
      <c r="D1148" s="37" t="s">
        <v>3994</v>
      </c>
      <c r="E1148" s="21" t="s">
        <v>0</v>
      </c>
      <c r="F1148" s="23" t="s">
        <v>3996</v>
      </c>
      <c r="G1148" s="38">
        <v>41628</v>
      </c>
      <c r="H1148" s="37">
        <v>14088.5</v>
      </c>
      <c r="I1148" s="21"/>
    </row>
    <row r="1149" spans="3:9">
      <c r="C1149" s="33" t="s">
        <v>9884</v>
      </c>
      <c r="D1149" s="33" t="s">
        <v>9883</v>
      </c>
      <c r="E1149" s="21" t="s">
        <v>936</v>
      </c>
      <c r="F1149" s="23" t="s">
        <v>9885</v>
      </c>
      <c r="G1149" s="35">
        <v>43259</v>
      </c>
      <c r="H1149" s="36">
        <v>-3685899.24</v>
      </c>
      <c r="I1149" s="21"/>
    </row>
    <row r="1150" spans="3:9">
      <c r="C1150" s="33" t="s">
        <v>3998</v>
      </c>
      <c r="D1150" s="37" t="s">
        <v>3997</v>
      </c>
      <c r="E1150" s="21" t="s">
        <v>4000</v>
      </c>
      <c r="F1150" s="23" t="s">
        <v>3999</v>
      </c>
      <c r="G1150" s="38">
        <v>41264</v>
      </c>
      <c r="H1150" s="37">
        <v>-34996.86</v>
      </c>
      <c r="I1150" s="21"/>
    </row>
    <row r="1151" spans="3:9">
      <c r="C1151" s="33" t="s">
        <v>4002</v>
      </c>
      <c r="D1151" s="37" t="s">
        <v>4001</v>
      </c>
      <c r="E1151" s="21" t="s">
        <v>4004</v>
      </c>
      <c r="F1151" s="23" t="s">
        <v>4003</v>
      </c>
      <c r="G1151" s="38">
        <v>41615</v>
      </c>
      <c r="H1151" s="37">
        <v>-19750.66</v>
      </c>
      <c r="I1151" s="21"/>
    </row>
    <row r="1152" spans="3:9">
      <c r="C1152" s="33" t="s">
        <v>4006</v>
      </c>
      <c r="D1152" s="37" t="s">
        <v>4005</v>
      </c>
      <c r="E1152" s="21" t="s">
        <v>4007</v>
      </c>
      <c r="F1152" s="23" t="s">
        <v>9017</v>
      </c>
      <c r="G1152" s="38">
        <v>40619</v>
      </c>
      <c r="H1152" s="37">
        <v>-25875</v>
      </c>
      <c r="I1152" s="21"/>
    </row>
    <row r="1153" spans="3:9">
      <c r="C1153" s="33" t="s">
        <v>4006</v>
      </c>
      <c r="D1153" s="37" t="s">
        <v>4005</v>
      </c>
      <c r="E1153" s="21" t="s">
        <v>4008</v>
      </c>
      <c r="F1153" s="23" t="s">
        <v>9017</v>
      </c>
      <c r="G1153" s="38">
        <v>40714</v>
      </c>
      <c r="H1153" s="37">
        <v>-25875</v>
      </c>
      <c r="I1153" s="21"/>
    </row>
    <row r="1154" spans="3:9">
      <c r="C1154" s="29" t="s">
        <v>1710</v>
      </c>
      <c r="D1154" s="29" t="s">
        <v>91</v>
      </c>
      <c r="E1154" s="21" t="s">
        <v>92</v>
      </c>
      <c r="F1154" s="23" t="s">
        <v>92</v>
      </c>
      <c r="G1154" s="31">
        <v>41961</v>
      </c>
      <c r="H1154" s="32">
        <v>-29500</v>
      </c>
      <c r="I1154" s="21"/>
    </row>
    <row r="1155" spans="3:9">
      <c r="C1155" s="29" t="s">
        <v>1710</v>
      </c>
      <c r="D1155" s="29" t="s">
        <v>91</v>
      </c>
      <c r="E1155" s="21" t="s">
        <v>69</v>
      </c>
      <c r="F1155" s="23" t="s">
        <v>69</v>
      </c>
      <c r="G1155" s="31">
        <v>41815</v>
      </c>
      <c r="H1155" s="32">
        <v>-29500</v>
      </c>
      <c r="I1155" s="21"/>
    </row>
    <row r="1156" spans="3:9" ht="195">
      <c r="C1156" s="33" t="s">
        <v>17774</v>
      </c>
      <c r="D1156" s="33" t="s">
        <v>17773</v>
      </c>
      <c r="E1156" s="21" t="s">
        <v>937</v>
      </c>
      <c r="F1156" s="23" t="s">
        <v>20420</v>
      </c>
      <c r="G1156" s="35">
        <v>44176</v>
      </c>
      <c r="H1156" s="36">
        <v>0.01</v>
      </c>
      <c r="I1156" s="21"/>
    </row>
    <row r="1157" spans="3:9">
      <c r="C1157" s="33" t="s">
        <v>4010</v>
      </c>
      <c r="D1157" s="37" t="s">
        <v>4009</v>
      </c>
      <c r="E1157" s="21" t="s">
        <v>4012</v>
      </c>
      <c r="F1157" s="23" t="s">
        <v>4011</v>
      </c>
      <c r="G1157" s="38">
        <v>41991</v>
      </c>
      <c r="H1157" s="37">
        <v>-16609.2</v>
      </c>
      <c r="I1157" s="21"/>
    </row>
    <row r="1158" spans="3:9" ht="30">
      <c r="C1158" s="33" t="s">
        <v>4010</v>
      </c>
      <c r="D1158" s="37" t="s">
        <v>4009</v>
      </c>
      <c r="E1158" s="21" t="s">
        <v>4014</v>
      </c>
      <c r="F1158" s="23" t="s">
        <v>4013</v>
      </c>
      <c r="G1158" s="38">
        <v>42145</v>
      </c>
      <c r="H1158" s="37">
        <v>-29276</v>
      </c>
      <c r="I1158" s="21"/>
    </row>
    <row r="1159" spans="3:9" ht="30">
      <c r="C1159" s="33" t="s">
        <v>4016</v>
      </c>
      <c r="D1159" s="37" t="s">
        <v>4015</v>
      </c>
      <c r="E1159" s="21" t="s">
        <v>3355</v>
      </c>
      <c r="F1159" s="23" t="s">
        <v>3354</v>
      </c>
      <c r="G1159" s="38">
        <v>41949</v>
      </c>
      <c r="H1159" s="37">
        <v>-24000</v>
      </c>
      <c r="I1159" s="21"/>
    </row>
    <row r="1160" spans="3:9">
      <c r="C1160" s="33" t="s">
        <v>9887</v>
      </c>
      <c r="D1160" s="33" t="s">
        <v>9886</v>
      </c>
      <c r="E1160" s="21" t="s">
        <v>938</v>
      </c>
      <c r="F1160" s="23" t="s">
        <v>9888</v>
      </c>
      <c r="G1160" s="35">
        <v>44470</v>
      </c>
      <c r="H1160" s="36">
        <v>-220000</v>
      </c>
      <c r="I1160" s="21"/>
    </row>
    <row r="1161" spans="3:9">
      <c r="C1161" s="29" t="s">
        <v>1711</v>
      </c>
      <c r="D1161" s="29" t="s">
        <v>93</v>
      </c>
      <c r="E1161" s="21" t="s">
        <v>94</v>
      </c>
      <c r="F1161" s="23" t="s">
        <v>19526</v>
      </c>
      <c r="G1161" s="31">
        <v>42608</v>
      </c>
      <c r="H1161" s="32">
        <v>-2033867.98</v>
      </c>
      <c r="I1161" s="21"/>
    </row>
    <row r="1162" spans="3:9" ht="30">
      <c r="C1162" s="29" t="s">
        <v>1711</v>
      </c>
      <c r="D1162" s="29" t="s">
        <v>93</v>
      </c>
      <c r="E1162" s="21" t="s">
        <v>95</v>
      </c>
      <c r="F1162" s="23" t="s">
        <v>19527</v>
      </c>
      <c r="G1162" s="31">
        <v>42626</v>
      </c>
      <c r="H1162" s="32">
        <v>-1246176.8600000001</v>
      </c>
      <c r="I1162" s="21"/>
    </row>
    <row r="1163" spans="3:9" ht="30">
      <c r="C1163" s="29" t="s">
        <v>1711</v>
      </c>
      <c r="D1163" s="29" t="s">
        <v>93</v>
      </c>
      <c r="E1163" s="21" t="s">
        <v>96</v>
      </c>
      <c r="F1163" s="23" t="s">
        <v>19528</v>
      </c>
      <c r="G1163" s="31">
        <v>42626</v>
      </c>
      <c r="H1163" s="32">
        <v>-2480895.9900000002</v>
      </c>
      <c r="I1163" s="21"/>
    </row>
    <row r="1164" spans="3:9" ht="30">
      <c r="C1164" s="29" t="s">
        <v>1711</v>
      </c>
      <c r="D1164" s="29" t="s">
        <v>93</v>
      </c>
      <c r="E1164" s="21" t="s">
        <v>97</v>
      </c>
      <c r="F1164" s="23" t="s">
        <v>19529</v>
      </c>
      <c r="G1164" s="31">
        <v>42626</v>
      </c>
      <c r="H1164" s="32">
        <v>-1168204.8400000001</v>
      </c>
      <c r="I1164" s="21"/>
    </row>
    <row r="1165" spans="3:9" ht="30">
      <c r="C1165" s="29" t="s">
        <v>1711</v>
      </c>
      <c r="D1165" s="29" t="s">
        <v>93</v>
      </c>
      <c r="E1165" s="21" t="s">
        <v>98</v>
      </c>
      <c r="F1165" s="23" t="s">
        <v>19530</v>
      </c>
      <c r="G1165" s="31">
        <v>42695</v>
      </c>
      <c r="H1165" s="32">
        <v>-1930935.42</v>
      </c>
      <c r="I1165" s="21"/>
    </row>
    <row r="1166" spans="3:9">
      <c r="C1166" s="33" t="s">
        <v>9890</v>
      </c>
      <c r="D1166" s="33" t="s">
        <v>9889</v>
      </c>
      <c r="E1166" s="21" t="s">
        <v>939</v>
      </c>
      <c r="F1166" s="23" t="s">
        <v>9891</v>
      </c>
      <c r="G1166" s="35">
        <v>44557</v>
      </c>
      <c r="H1166" s="36">
        <v>-4288992.34</v>
      </c>
      <c r="I1166" s="21"/>
    </row>
    <row r="1167" spans="3:9">
      <c r="C1167" s="33" t="s">
        <v>21659</v>
      </c>
      <c r="D1167" s="33" t="s">
        <v>21658</v>
      </c>
      <c r="E1167" s="21" t="s">
        <v>940</v>
      </c>
      <c r="F1167" s="23" t="e">
        <v>#N/A</v>
      </c>
      <c r="G1167" s="35">
        <v>44769</v>
      </c>
      <c r="H1167" s="36">
        <v>-13517888.66</v>
      </c>
      <c r="I1167" s="21"/>
    </row>
    <row r="1168" spans="3:9" ht="30">
      <c r="C1168" s="33" t="s">
        <v>4018</v>
      </c>
      <c r="D1168" s="37" t="s">
        <v>4017</v>
      </c>
      <c r="E1168" s="21" t="s">
        <v>3107</v>
      </c>
      <c r="F1168" s="23" t="s">
        <v>4019</v>
      </c>
      <c r="G1168" s="38">
        <v>41761</v>
      </c>
      <c r="H1168" s="37">
        <v>-34194.870000000003</v>
      </c>
      <c r="I1168" s="21"/>
    </row>
    <row r="1169" spans="3:9">
      <c r="C1169" s="33" t="s">
        <v>4021</v>
      </c>
      <c r="D1169" s="37" t="s">
        <v>4020</v>
      </c>
      <c r="E1169" s="21" t="s">
        <v>4023</v>
      </c>
      <c r="F1169" s="23" t="s">
        <v>4022</v>
      </c>
      <c r="G1169" s="38">
        <v>41323</v>
      </c>
      <c r="H1169" s="37">
        <v>-16800</v>
      </c>
      <c r="I1169" s="21"/>
    </row>
    <row r="1170" spans="3:9">
      <c r="C1170" s="33" t="s">
        <v>21662</v>
      </c>
      <c r="D1170" s="33" t="s">
        <v>21661</v>
      </c>
      <c r="E1170" s="21" t="s">
        <v>941</v>
      </c>
      <c r="F1170" s="23" t="e">
        <v>#N/A</v>
      </c>
      <c r="G1170" s="35">
        <v>44770</v>
      </c>
      <c r="H1170" s="36">
        <v>-306800</v>
      </c>
      <c r="I1170" s="21"/>
    </row>
    <row r="1171" spans="3:9">
      <c r="C1171" s="33" t="s">
        <v>21665</v>
      </c>
      <c r="D1171" s="33" t="s">
        <v>21664</v>
      </c>
      <c r="E1171" s="21" t="s">
        <v>942</v>
      </c>
      <c r="F1171" s="23" t="e">
        <v>#N/A</v>
      </c>
      <c r="G1171" s="35">
        <v>44750</v>
      </c>
      <c r="H1171" s="36">
        <v>-236000</v>
      </c>
      <c r="I1171" s="21"/>
    </row>
    <row r="1172" spans="3:9">
      <c r="C1172" s="33" t="s">
        <v>4025</v>
      </c>
      <c r="D1172" s="37" t="s">
        <v>4024</v>
      </c>
      <c r="E1172" s="21" t="s">
        <v>4026</v>
      </c>
      <c r="F1172" s="23" t="s">
        <v>4026</v>
      </c>
      <c r="G1172" s="38">
        <v>41711</v>
      </c>
      <c r="H1172" s="37">
        <v>-35400</v>
      </c>
      <c r="I1172" s="21"/>
    </row>
    <row r="1173" spans="3:9">
      <c r="C1173" s="33" t="s">
        <v>21216</v>
      </c>
      <c r="D1173" s="37" t="s">
        <v>21984</v>
      </c>
      <c r="E1173" s="21" t="e">
        <v>#N/A</v>
      </c>
      <c r="F1173" s="23" t="e">
        <v>#N/A</v>
      </c>
      <c r="G1173" s="38">
        <v>44748</v>
      </c>
      <c r="H1173" s="37">
        <v>-20000</v>
      </c>
      <c r="I1173" s="21"/>
    </row>
    <row r="1174" spans="3:9">
      <c r="C1174" s="33" t="s">
        <v>4028</v>
      </c>
      <c r="D1174" s="37" t="s">
        <v>4027</v>
      </c>
      <c r="E1174" s="21" t="s">
        <v>3098</v>
      </c>
      <c r="F1174" s="23" t="s">
        <v>2751</v>
      </c>
      <c r="G1174" s="38">
        <v>42242</v>
      </c>
      <c r="H1174" s="37">
        <v>-8000</v>
      </c>
      <c r="I1174" s="21"/>
    </row>
    <row r="1175" spans="3:9">
      <c r="C1175" s="33" t="s">
        <v>4028</v>
      </c>
      <c r="D1175" s="37" t="s">
        <v>4027</v>
      </c>
      <c r="E1175" s="21" t="s">
        <v>3099</v>
      </c>
      <c r="F1175" s="23" t="s">
        <v>2751</v>
      </c>
      <c r="G1175" s="38">
        <v>42243</v>
      </c>
      <c r="H1175" s="37">
        <v>-8000</v>
      </c>
      <c r="I1175" s="21"/>
    </row>
    <row r="1176" spans="3:9">
      <c r="C1176" s="33" t="s">
        <v>4028</v>
      </c>
      <c r="D1176" s="37" t="s">
        <v>4027</v>
      </c>
      <c r="E1176" s="21" t="s">
        <v>2847</v>
      </c>
      <c r="F1176" s="23" t="s">
        <v>2753</v>
      </c>
      <c r="G1176" s="38">
        <v>42243</v>
      </c>
      <c r="H1176" s="37">
        <v>-8000</v>
      </c>
      <c r="I1176" s="21"/>
    </row>
    <row r="1177" spans="3:9" ht="30">
      <c r="C1177" s="33" t="s">
        <v>4030</v>
      </c>
      <c r="D1177" s="37" t="s">
        <v>4029</v>
      </c>
      <c r="E1177" s="21" t="s">
        <v>4032</v>
      </c>
      <c r="F1177" s="23" t="s">
        <v>4031</v>
      </c>
      <c r="G1177" s="38">
        <v>42754</v>
      </c>
      <c r="H1177" s="37">
        <v>-1950</v>
      </c>
      <c r="I1177" s="21"/>
    </row>
    <row r="1178" spans="3:9">
      <c r="C1178" s="33" t="s">
        <v>4030</v>
      </c>
      <c r="D1178" s="37" t="s">
        <v>4029</v>
      </c>
      <c r="E1178" s="21" t="s">
        <v>4034</v>
      </c>
      <c r="F1178" s="23" t="s">
        <v>4033</v>
      </c>
      <c r="G1178" s="38">
        <v>43255</v>
      </c>
      <c r="H1178" s="37">
        <v>-24000</v>
      </c>
      <c r="I1178" s="21"/>
    </row>
    <row r="1179" spans="3:9">
      <c r="C1179" s="33" t="s">
        <v>4036</v>
      </c>
      <c r="D1179" s="37" t="s">
        <v>4035</v>
      </c>
      <c r="E1179" s="21" t="s">
        <v>0</v>
      </c>
      <c r="F1179" s="23" t="s">
        <v>2641</v>
      </c>
      <c r="G1179" s="38">
        <v>41619</v>
      </c>
      <c r="H1179" s="37">
        <v>-43726.85</v>
      </c>
      <c r="I1179" s="21"/>
    </row>
    <row r="1180" spans="3:9" ht="30">
      <c r="C1180" s="33" t="s">
        <v>4036</v>
      </c>
      <c r="D1180" s="37" t="s">
        <v>4035</v>
      </c>
      <c r="E1180" s="21" t="s">
        <v>0</v>
      </c>
      <c r="F1180" s="23" t="s">
        <v>4037</v>
      </c>
      <c r="G1180" s="38">
        <v>41628</v>
      </c>
      <c r="H1180" s="37">
        <v>43726.85</v>
      </c>
      <c r="I1180" s="21"/>
    </row>
    <row r="1181" spans="3:9">
      <c r="C1181" s="33" t="s">
        <v>4039</v>
      </c>
      <c r="D1181" s="37" t="s">
        <v>4038</v>
      </c>
      <c r="E1181" s="21" t="s">
        <v>0</v>
      </c>
      <c r="F1181" s="23" t="s">
        <v>2641</v>
      </c>
      <c r="G1181" s="38">
        <v>41619</v>
      </c>
      <c r="H1181" s="37">
        <v>-14088.5</v>
      </c>
      <c r="I1181" s="21"/>
    </row>
    <row r="1182" spans="3:9" ht="30">
      <c r="C1182" s="33" t="s">
        <v>4039</v>
      </c>
      <c r="D1182" s="37" t="s">
        <v>4038</v>
      </c>
      <c r="E1182" s="21" t="s">
        <v>0</v>
      </c>
      <c r="F1182" s="23" t="s">
        <v>4040</v>
      </c>
      <c r="G1182" s="38">
        <v>41628</v>
      </c>
      <c r="H1182" s="37">
        <v>14088.5</v>
      </c>
      <c r="I1182" s="21"/>
    </row>
    <row r="1183" spans="3:9">
      <c r="C1183" s="33" t="s">
        <v>9893</v>
      </c>
      <c r="D1183" s="33" t="s">
        <v>9892</v>
      </c>
      <c r="E1183" s="21" t="s">
        <v>943</v>
      </c>
      <c r="F1183" s="23" t="s">
        <v>9017</v>
      </c>
      <c r="G1183" s="35">
        <v>41030</v>
      </c>
      <c r="H1183" s="36">
        <v>-1160727.8999999999</v>
      </c>
      <c r="I1183" s="21"/>
    </row>
    <row r="1184" spans="3:9">
      <c r="C1184" s="33" t="s">
        <v>4042</v>
      </c>
      <c r="D1184" s="37" t="s">
        <v>4041</v>
      </c>
      <c r="E1184" s="21" t="s">
        <v>2736</v>
      </c>
      <c r="F1184" s="23" t="s">
        <v>2735</v>
      </c>
      <c r="G1184" s="38">
        <v>42641</v>
      </c>
      <c r="H1184" s="37">
        <v>-30000</v>
      </c>
      <c r="I1184" s="21"/>
    </row>
    <row r="1185" spans="3:9">
      <c r="C1185" s="29" t="s">
        <v>1712</v>
      </c>
      <c r="D1185" s="29" t="s">
        <v>99</v>
      </c>
      <c r="E1185" s="21" t="s">
        <v>100</v>
      </c>
      <c r="F1185" s="23" t="s">
        <v>100</v>
      </c>
      <c r="G1185" s="31">
        <v>41897</v>
      </c>
      <c r="H1185" s="32">
        <v>-50380.1</v>
      </c>
      <c r="I1185" s="21"/>
    </row>
    <row r="1186" spans="3:9">
      <c r="C1186" s="29" t="s">
        <v>1712</v>
      </c>
      <c r="D1186" s="29" t="s">
        <v>99</v>
      </c>
      <c r="E1186" s="21" t="s">
        <v>101</v>
      </c>
      <c r="F1186" s="23" t="s">
        <v>101</v>
      </c>
      <c r="G1186" s="31">
        <v>41897</v>
      </c>
      <c r="H1186" s="32">
        <v>-97102.2</v>
      </c>
      <c r="I1186" s="21"/>
    </row>
    <row r="1187" spans="3:9">
      <c r="C1187" s="29" t="s">
        <v>1712</v>
      </c>
      <c r="D1187" s="29" t="s">
        <v>99</v>
      </c>
      <c r="E1187" s="21" t="s">
        <v>102</v>
      </c>
      <c r="F1187" s="23" t="s">
        <v>102</v>
      </c>
      <c r="G1187" s="31">
        <v>42115</v>
      </c>
      <c r="H1187" s="32">
        <v>-22538</v>
      </c>
      <c r="I1187" s="21"/>
    </row>
    <row r="1188" spans="3:9">
      <c r="C1188" s="29" t="s">
        <v>1712</v>
      </c>
      <c r="D1188" s="29" t="s">
        <v>99</v>
      </c>
      <c r="E1188" s="21" t="s">
        <v>103</v>
      </c>
      <c r="F1188" s="23" t="s">
        <v>103</v>
      </c>
      <c r="G1188" s="31">
        <v>42167</v>
      </c>
      <c r="H1188" s="32">
        <v>-50893.4</v>
      </c>
      <c r="I1188" s="21"/>
    </row>
    <row r="1189" spans="3:9">
      <c r="C1189" s="29" t="s">
        <v>1712</v>
      </c>
      <c r="D1189" s="29" t="s">
        <v>99</v>
      </c>
      <c r="E1189" s="21" t="s">
        <v>104</v>
      </c>
      <c r="F1189" s="23" t="s">
        <v>104</v>
      </c>
      <c r="G1189" s="31">
        <v>42206</v>
      </c>
      <c r="H1189" s="32">
        <v>-73295.7</v>
      </c>
      <c r="I1189" s="21"/>
    </row>
    <row r="1190" spans="3:9">
      <c r="C1190" s="29" t="s">
        <v>1712</v>
      </c>
      <c r="D1190" s="29" t="s">
        <v>99</v>
      </c>
      <c r="E1190" s="21" t="s">
        <v>105</v>
      </c>
      <c r="F1190" s="23" t="s">
        <v>105</v>
      </c>
      <c r="G1190" s="31">
        <v>42657</v>
      </c>
      <c r="H1190" s="32">
        <v>-252638</v>
      </c>
      <c r="I1190" s="21"/>
    </row>
    <row r="1191" spans="3:9">
      <c r="C1191" s="33" t="s">
        <v>9896</v>
      </c>
      <c r="D1191" s="33" t="s">
        <v>9895</v>
      </c>
      <c r="E1191" s="21" t="s">
        <v>923</v>
      </c>
      <c r="F1191" s="23" t="e">
        <v>#N/A</v>
      </c>
      <c r="G1191" s="35">
        <v>41950</v>
      </c>
      <c r="H1191" s="36">
        <v>-277000</v>
      </c>
      <c r="I1191" s="21"/>
    </row>
    <row r="1192" spans="3:9">
      <c r="C1192" s="33" t="s">
        <v>9896</v>
      </c>
      <c r="D1192" s="33" t="s">
        <v>9895</v>
      </c>
      <c r="E1192" s="21" t="s">
        <v>944</v>
      </c>
      <c r="F1192" s="23" t="e">
        <v>#N/A</v>
      </c>
      <c r="G1192" s="35">
        <v>41950</v>
      </c>
      <c r="H1192" s="36">
        <v>277000</v>
      </c>
      <c r="I1192" s="21"/>
    </row>
    <row r="1193" spans="3:9">
      <c r="C1193" s="33" t="s">
        <v>9899</v>
      </c>
      <c r="D1193" s="33" t="s">
        <v>9898</v>
      </c>
      <c r="E1193" s="21" t="s">
        <v>945</v>
      </c>
      <c r="F1193" s="23" t="s">
        <v>9900</v>
      </c>
      <c r="G1193" s="35">
        <v>44470</v>
      </c>
      <c r="H1193" s="36">
        <v>-473317.6</v>
      </c>
      <c r="I1193" s="21"/>
    </row>
    <row r="1194" spans="3:9">
      <c r="C1194" s="33" t="s">
        <v>9902</v>
      </c>
      <c r="D1194" s="33" t="s">
        <v>9901</v>
      </c>
      <c r="E1194" s="21" t="s">
        <v>946</v>
      </c>
      <c r="F1194" s="23" t="s">
        <v>9903</v>
      </c>
      <c r="G1194" s="35">
        <v>41843</v>
      </c>
      <c r="H1194" s="36">
        <v>-57203.39</v>
      </c>
      <c r="I1194" s="21"/>
    </row>
    <row r="1195" spans="3:9">
      <c r="C1195" s="33" t="s">
        <v>9902</v>
      </c>
      <c r="D1195" s="33" t="s">
        <v>9901</v>
      </c>
      <c r="E1195" s="21" t="s">
        <v>947</v>
      </c>
      <c r="F1195" s="23" t="s">
        <v>9904</v>
      </c>
      <c r="G1195" s="35">
        <v>41919</v>
      </c>
      <c r="H1195" s="36">
        <v>-150000</v>
      </c>
      <c r="I1195" s="21"/>
    </row>
    <row r="1196" spans="3:9">
      <c r="C1196" s="33" t="s">
        <v>9902</v>
      </c>
      <c r="D1196" s="33" t="s">
        <v>9901</v>
      </c>
      <c r="E1196" s="21" t="s">
        <v>948</v>
      </c>
      <c r="F1196" s="23" t="s">
        <v>9905</v>
      </c>
      <c r="G1196" s="35">
        <v>41988</v>
      </c>
      <c r="H1196" s="36">
        <v>-75000</v>
      </c>
      <c r="I1196" s="21"/>
    </row>
    <row r="1197" spans="3:9">
      <c r="C1197" s="33" t="s">
        <v>9902</v>
      </c>
      <c r="D1197" s="33" t="s">
        <v>9901</v>
      </c>
      <c r="E1197" s="21" t="s">
        <v>949</v>
      </c>
      <c r="F1197" s="23" t="s">
        <v>9906</v>
      </c>
      <c r="G1197" s="35">
        <v>41991</v>
      </c>
      <c r="H1197" s="36">
        <v>-150000</v>
      </c>
      <c r="I1197" s="21"/>
    </row>
    <row r="1198" spans="3:9" ht="30">
      <c r="C1198" s="33" t="s">
        <v>4044</v>
      </c>
      <c r="D1198" s="37" t="s">
        <v>4043</v>
      </c>
      <c r="E1198" s="21" t="s">
        <v>0</v>
      </c>
      <c r="F1198" s="23" t="s">
        <v>4045</v>
      </c>
      <c r="G1198" s="38">
        <v>41407</v>
      </c>
      <c r="H1198" s="37">
        <v>-23294.080000000002</v>
      </c>
      <c r="I1198" s="21"/>
    </row>
    <row r="1199" spans="3:9">
      <c r="C1199" s="33" t="s">
        <v>17787</v>
      </c>
      <c r="D1199" s="33" t="s">
        <v>17786</v>
      </c>
      <c r="E1199" s="21" t="s">
        <v>950</v>
      </c>
      <c r="F1199" s="23" t="s">
        <v>20421</v>
      </c>
      <c r="G1199" s="35">
        <v>44734</v>
      </c>
      <c r="H1199" s="36">
        <v>-2601201.19</v>
      </c>
      <c r="I1199" s="21"/>
    </row>
    <row r="1200" spans="3:9">
      <c r="C1200" s="33" t="s">
        <v>9908</v>
      </c>
      <c r="D1200" s="33" t="s">
        <v>9907</v>
      </c>
      <c r="E1200" s="21" t="s">
        <v>951</v>
      </c>
      <c r="F1200" s="23" t="s">
        <v>9909</v>
      </c>
      <c r="G1200" s="35">
        <v>44469</v>
      </c>
      <c r="H1200" s="36">
        <v>-4689420</v>
      </c>
      <c r="I1200" s="21"/>
    </row>
    <row r="1201" spans="3:9" ht="30">
      <c r="C1201" s="33" t="s">
        <v>4047</v>
      </c>
      <c r="D1201" s="37" t="s">
        <v>4046</v>
      </c>
      <c r="E1201" s="21" t="s">
        <v>4049</v>
      </c>
      <c r="F1201" s="23" t="s">
        <v>4048</v>
      </c>
      <c r="G1201" s="38">
        <v>41778</v>
      </c>
      <c r="H1201" s="37">
        <v>-27595.86</v>
      </c>
      <c r="I1201" s="21"/>
    </row>
    <row r="1202" spans="3:9">
      <c r="C1202" s="33" t="s">
        <v>4051</v>
      </c>
      <c r="D1202" s="37" t="s">
        <v>4050</v>
      </c>
      <c r="E1202" s="21" t="s">
        <v>4052</v>
      </c>
      <c r="F1202" s="23" t="s">
        <v>3220</v>
      </c>
      <c r="G1202" s="38">
        <v>41606</v>
      </c>
      <c r="H1202" s="37">
        <v>-14536.23</v>
      </c>
      <c r="I1202" s="21"/>
    </row>
    <row r="1203" spans="3:9">
      <c r="C1203" s="33" t="s">
        <v>4054</v>
      </c>
      <c r="D1203" s="37" t="s">
        <v>4053</v>
      </c>
      <c r="E1203" s="21" t="s">
        <v>4055</v>
      </c>
      <c r="F1203" s="23" t="s">
        <v>19513</v>
      </c>
      <c r="G1203" s="38">
        <v>40941</v>
      </c>
      <c r="H1203" s="37">
        <v>-7084.68</v>
      </c>
      <c r="I1203" s="21"/>
    </row>
    <row r="1204" spans="3:9" ht="30">
      <c r="C1204" s="33" t="s">
        <v>4057</v>
      </c>
      <c r="D1204" s="37" t="s">
        <v>4056</v>
      </c>
      <c r="E1204" s="21" t="s">
        <v>4059</v>
      </c>
      <c r="F1204" s="23" t="s">
        <v>4058</v>
      </c>
      <c r="G1204" s="38">
        <v>42004</v>
      </c>
      <c r="H1204" s="37">
        <v>-11179.62</v>
      </c>
      <c r="I1204" s="21"/>
    </row>
    <row r="1205" spans="3:9">
      <c r="C1205" s="33" t="s">
        <v>9911</v>
      </c>
      <c r="D1205" s="33" t="s">
        <v>9910</v>
      </c>
      <c r="E1205" s="21" t="s">
        <v>952</v>
      </c>
      <c r="F1205" s="23" t="s">
        <v>9912</v>
      </c>
      <c r="G1205" s="35">
        <v>44470</v>
      </c>
      <c r="H1205" s="36">
        <v>-778006.2</v>
      </c>
      <c r="I1205" s="21"/>
    </row>
    <row r="1206" spans="3:9" ht="30">
      <c r="C1206" s="33" t="s">
        <v>9914</v>
      </c>
      <c r="D1206" s="33" t="s">
        <v>9913</v>
      </c>
      <c r="E1206" s="21" t="s">
        <v>953</v>
      </c>
      <c r="F1206" s="23" t="s">
        <v>9028</v>
      </c>
      <c r="G1206" s="35">
        <v>42004</v>
      </c>
      <c r="H1206" s="36">
        <v>-103500</v>
      </c>
      <c r="I1206" s="21"/>
    </row>
    <row r="1207" spans="3:9">
      <c r="C1207" s="29" t="s">
        <v>1713</v>
      </c>
      <c r="D1207" s="29" t="s">
        <v>106</v>
      </c>
      <c r="E1207" s="21" t="s">
        <v>107</v>
      </c>
      <c r="F1207" s="23" t="s">
        <v>107</v>
      </c>
      <c r="G1207" s="31">
        <v>41768</v>
      </c>
      <c r="H1207" s="32">
        <v>-29500</v>
      </c>
      <c r="I1207" s="21"/>
    </row>
    <row r="1208" spans="3:9" ht="30">
      <c r="C1208" s="33" t="s">
        <v>4061</v>
      </c>
      <c r="D1208" s="37" t="s">
        <v>4060</v>
      </c>
      <c r="E1208" s="21" t="s">
        <v>4063</v>
      </c>
      <c r="F1208" s="23" t="s">
        <v>4062</v>
      </c>
      <c r="G1208" s="38">
        <v>41460</v>
      </c>
      <c r="H1208" s="37">
        <v>-60000.17</v>
      </c>
      <c r="I1208" s="21"/>
    </row>
    <row r="1209" spans="3:9">
      <c r="C1209" s="33" t="s">
        <v>4061</v>
      </c>
      <c r="D1209" s="37" t="s">
        <v>4060</v>
      </c>
      <c r="E1209" s="21" t="s">
        <v>4065</v>
      </c>
      <c r="F1209" s="23" t="s">
        <v>4064</v>
      </c>
      <c r="G1209" s="38">
        <v>41460</v>
      </c>
      <c r="H1209" s="37">
        <v>-531</v>
      </c>
      <c r="I1209" s="21"/>
    </row>
    <row r="1210" spans="3:9" ht="30">
      <c r="C1210" s="33" t="s">
        <v>4061</v>
      </c>
      <c r="D1210" s="37" t="s">
        <v>4060</v>
      </c>
      <c r="E1210" s="21" t="s">
        <v>4067</v>
      </c>
      <c r="F1210" s="23" t="s">
        <v>4066</v>
      </c>
      <c r="G1210" s="38">
        <v>41745</v>
      </c>
      <c r="H1210" s="37">
        <v>-40000</v>
      </c>
      <c r="I1210" s="21"/>
    </row>
    <row r="1211" spans="3:9">
      <c r="C1211" s="33" t="s">
        <v>4069</v>
      </c>
      <c r="D1211" s="37" t="s">
        <v>4068</v>
      </c>
      <c r="E1211" s="21" t="s">
        <v>4071</v>
      </c>
      <c r="F1211" s="23" t="s">
        <v>4070</v>
      </c>
      <c r="G1211" s="38">
        <v>41388</v>
      </c>
      <c r="H1211" s="37">
        <v>-10420</v>
      </c>
      <c r="I1211" s="21"/>
    </row>
    <row r="1212" spans="3:9">
      <c r="C1212" s="33" t="s">
        <v>4073</v>
      </c>
      <c r="D1212" s="37" t="s">
        <v>4072</v>
      </c>
      <c r="E1212" s="21" t="s">
        <v>2732</v>
      </c>
      <c r="F1212" s="23" t="s">
        <v>4074</v>
      </c>
      <c r="G1212" s="38">
        <v>42104</v>
      </c>
      <c r="H1212" s="37">
        <v>-10000</v>
      </c>
      <c r="I1212" s="21"/>
    </row>
    <row r="1213" spans="3:9">
      <c r="C1213" s="33" t="s">
        <v>4076</v>
      </c>
      <c r="D1213" s="37" t="s">
        <v>4075</v>
      </c>
      <c r="E1213" s="21" t="s">
        <v>4078</v>
      </c>
      <c r="F1213" s="23" t="s">
        <v>4077</v>
      </c>
      <c r="G1213" s="38">
        <v>41485</v>
      </c>
      <c r="H1213" s="37">
        <v>-24610.02</v>
      </c>
      <c r="I1213" s="21"/>
    </row>
    <row r="1214" spans="3:9">
      <c r="C1214" s="33" t="s">
        <v>4080</v>
      </c>
      <c r="D1214" s="37" t="s">
        <v>4079</v>
      </c>
      <c r="E1214" s="21" t="s">
        <v>4082</v>
      </c>
      <c r="F1214" s="23" t="s">
        <v>4081</v>
      </c>
      <c r="G1214" s="38">
        <v>42130</v>
      </c>
      <c r="H1214" s="37">
        <v>-28000</v>
      </c>
      <c r="I1214" s="21"/>
    </row>
    <row r="1215" spans="3:9">
      <c r="C1215" s="33" t="s">
        <v>4084</v>
      </c>
      <c r="D1215" s="37" t="s">
        <v>4083</v>
      </c>
      <c r="E1215" s="21" t="s">
        <v>4086</v>
      </c>
      <c r="F1215" s="23" t="s">
        <v>4085</v>
      </c>
      <c r="G1215" s="38">
        <v>41212</v>
      </c>
      <c r="H1215" s="37">
        <v>-63374.48</v>
      </c>
      <c r="I1215" s="21"/>
    </row>
    <row r="1216" spans="3:9">
      <c r="C1216" s="33" t="s">
        <v>9916</v>
      </c>
      <c r="D1216" s="33" t="s">
        <v>9915</v>
      </c>
      <c r="E1216" s="21" t="s">
        <v>954</v>
      </c>
      <c r="F1216" s="23" t="s">
        <v>9917</v>
      </c>
      <c r="G1216" s="35">
        <v>44470</v>
      </c>
      <c r="H1216" s="36">
        <v>-590946.4</v>
      </c>
      <c r="I1216" s="21"/>
    </row>
    <row r="1217" spans="3:9">
      <c r="C1217" s="33" t="s">
        <v>21667</v>
      </c>
      <c r="D1217" s="33" t="s">
        <v>9918</v>
      </c>
      <c r="E1217" s="21" t="s">
        <v>955</v>
      </c>
      <c r="F1217" s="23" t="s">
        <v>9919</v>
      </c>
      <c r="G1217" s="35">
        <v>41914</v>
      </c>
      <c r="H1217" s="36">
        <v>-132160</v>
      </c>
      <c r="I1217" s="21"/>
    </row>
    <row r="1218" spans="3:9" ht="30">
      <c r="C1218" s="33" t="s">
        <v>4088</v>
      </c>
      <c r="D1218" s="37" t="s">
        <v>4087</v>
      </c>
      <c r="E1218" s="21" t="s">
        <v>4090</v>
      </c>
      <c r="F1218" s="23" t="s">
        <v>4089</v>
      </c>
      <c r="G1218" s="38">
        <v>41729</v>
      </c>
      <c r="H1218" s="37">
        <v>-38752.65</v>
      </c>
      <c r="I1218" s="21"/>
    </row>
    <row r="1219" spans="3:9">
      <c r="C1219" s="33" t="s">
        <v>4092</v>
      </c>
      <c r="D1219" s="37" t="s">
        <v>4091</v>
      </c>
      <c r="E1219" s="21" t="s">
        <v>4082</v>
      </c>
      <c r="F1219" s="23" t="s">
        <v>4081</v>
      </c>
      <c r="G1219" s="38">
        <v>42130</v>
      </c>
      <c r="H1219" s="37">
        <v>-14000</v>
      </c>
      <c r="I1219" s="21"/>
    </row>
    <row r="1220" spans="3:9" ht="30">
      <c r="C1220" s="33" t="s">
        <v>4094</v>
      </c>
      <c r="D1220" s="37" t="s">
        <v>4093</v>
      </c>
      <c r="E1220" s="21" t="s">
        <v>4096</v>
      </c>
      <c r="F1220" s="23" t="s">
        <v>4095</v>
      </c>
      <c r="G1220" s="38">
        <v>41768</v>
      </c>
      <c r="H1220" s="37">
        <v>-34194.870000000003</v>
      </c>
      <c r="I1220" s="21"/>
    </row>
    <row r="1221" spans="3:9">
      <c r="C1221" s="33" t="s">
        <v>4098</v>
      </c>
      <c r="D1221" s="37" t="s">
        <v>4097</v>
      </c>
      <c r="E1221" s="21" t="s">
        <v>4100</v>
      </c>
      <c r="F1221" s="23" t="s">
        <v>4099</v>
      </c>
      <c r="G1221" s="38">
        <v>42004</v>
      </c>
      <c r="H1221" s="37">
        <v>-26396</v>
      </c>
      <c r="I1221" s="21"/>
    </row>
    <row r="1222" spans="3:9">
      <c r="C1222" s="33" t="s">
        <v>9921</v>
      </c>
      <c r="D1222" s="33" t="s">
        <v>9920</v>
      </c>
      <c r="E1222" s="21" t="s">
        <v>956</v>
      </c>
      <c r="F1222" s="23" t="s">
        <v>9922</v>
      </c>
      <c r="G1222" s="35">
        <v>42619</v>
      </c>
      <c r="H1222" s="36">
        <v>-622002.93000000005</v>
      </c>
      <c r="I1222" s="21"/>
    </row>
    <row r="1223" spans="3:9">
      <c r="C1223" s="33" t="s">
        <v>4102</v>
      </c>
      <c r="D1223" s="37" t="s">
        <v>4101</v>
      </c>
      <c r="E1223" s="21" t="s">
        <v>4103</v>
      </c>
      <c r="F1223" s="23" t="s">
        <v>3999</v>
      </c>
      <c r="G1223" s="38">
        <v>41152</v>
      </c>
      <c r="H1223" s="37">
        <v>-19802.75</v>
      </c>
      <c r="I1223" s="21"/>
    </row>
    <row r="1224" spans="3:9" ht="30">
      <c r="C1224" s="33" t="s">
        <v>4105</v>
      </c>
      <c r="D1224" s="37" t="s">
        <v>4104</v>
      </c>
      <c r="E1224" s="21" t="s">
        <v>3816</v>
      </c>
      <c r="F1224" s="23" t="s">
        <v>3815</v>
      </c>
      <c r="G1224" s="38">
        <v>42604</v>
      </c>
      <c r="H1224" s="37">
        <v>-28000</v>
      </c>
      <c r="I1224" s="21"/>
    </row>
    <row r="1225" spans="3:9">
      <c r="C1225" s="29" t="s">
        <v>1714</v>
      </c>
      <c r="D1225" s="29" t="s">
        <v>1448</v>
      </c>
      <c r="E1225" s="21" t="s">
        <v>1449</v>
      </c>
      <c r="F1225" s="23" t="s">
        <v>1449</v>
      </c>
      <c r="G1225" s="31">
        <v>41610</v>
      </c>
      <c r="H1225" s="32">
        <v>-24218</v>
      </c>
      <c r="I1225" s="21"/>
    </row>
    <row r="1226" spans="3:9">
      <c r="C1226" s="33" t="s">
        <v>4107</v>
      </c>
      <c r="D1226" s="37" t="s">
        <v>4106</v>
      </c>
      <c r="E1226" s="21" t="s">
        <v>581</v>
      </c>
      <c r="F1226" s="23" t="s">
        <v>19513</v>
      </c>
      <c r="G1226" s="38">
        <v>40925</v>
      </c>
      <c r="H1226" s="37">
        <v>-19082.650000000001</v>
      </c>
      <c r="I1226" s="21"/>
    </row>
    <row r="1227" spans="3:9">
      <c r="C1227" s="33" t="s">
        <v>4107</v>
      </c>
      <c r="D1227" s="37" t="s">
        <v>4106</v>
      </c>
      <c r="E1227" s="21" t="s">
        <v>4109</v>
      </c>
      <c r="F1227" s="23" t="s">
        <v>4108</v>
      </c>
      <c r="G1227" s="38">
        <v>41092</v>
      </c>
      <c r="H1227" s="37">
        <v>-19082.650000000001</v>
      </c>
      <c r="I1227" s="21"/>
    </row>
    <row r="1228" spans="3:9" ht="30">
      <c r="C1228" s="33" t="s">
        <v>4111</v>
      </c>
      <c r="D1228" s="37" t="s">
        <v>4110</v>
      </c>
      <c r="E1228" s="21" t="s">
        <v>4113</v>
      </c>
      <c r="F1228" s="23" t="s">
        <v>4112</v>
      </c>
      <c r="G1228" s="38">
        <v>41768</v>
      </c>
      <c r="H1228" s="37">
        <v>-34194.870000000003</v>
      </c>
      <c r="I1228" s="21"/>
    </row>
    <row r="1229" spans="3:9" ht="30">
      <c r="C1229" s="33" t="s">
        <v>4115</v>
      </c>
      <c r="D1229" s="37" t="s">
        <v>4114</v>
      </c>
      <c r="E1229" s="21" t="s">
        <v>3107</v>
      </c>
      <c r="F1229" s="23" t="s">
        <v>4116</v>
      </c>
      <c r="G1229" s="38">
        <v>41761</v>
      </c>
      <c r="H1229" s="37">
        <v>-31795.23</v>
      </c>
      <c r="I1229" s="21"/>
    </row>
    <row r="1230" spans="3:9" ht="30">
      <c r="C1230" s="33" t="s">
        <v>4118</v>
      </c>
      <c r="D1230" s="37" t="s">
        <v>4117</v>
      </c>
      <c r="E1230" s="21" t="s">
        <v>4119</v>
      </c>
      <c r="F1230" s="23" t="s">
        <v>3660</v>
      </c>
      <c r="G1230" s="38">
        <v>42004</v>
      </c>
      <c r="H1230" s="37">
        <v>-38274.199999999997</v>
      </c>
      <c r="I1230" s="21"/>
    </row>
    <row r="1231" spans="3:9" ht="30">
      <c r="C1231" s="33" t="s">
        <v>4121</v>
      </c>
      <c r="D1231" s="37" t="s">
        <v>4120</v>
      </c>
      <c r="E1231" s="21" t="s">
        <v>4123</v>
      </c>
      <c r="F1231" s="23" t="s">
        <v>4122</v>
      </c>
      <c r="G1231" s="38">
        <v>42361</v>
      </c>
      <c r="H1231" s="37">
        <v>-80000</v>
      </c>
      <c r="I1231" s="21"/>
    </row>
    <row r="1232" spans="3:9" ht="30">
      <c r="C1232" s="33" t="s">
        <v>4125</v>
      </c>
      <c r="D1232" s="37" t="s">
        <v>4124</v>
      </c>
      <c r="E1232" s="21" t="s">
        <v>4127</v>
      </c>
      <c r="F1232" s="23" t="s">
        <v>4126</v>
      </c>
      <c r="G1232" s="38">
        <v>42004</v>
      </c>
      <c r="H1232" s="37">
        <v>-78121.8</v>
      </c>
      <c r="I1232" s="21"/>
    </row>
    <row r="1233" spans="3:9" ht="30">
      <c r="C1233" s="33" t="s">
        <v>4129</v>
      </c>
      <c r="D1233" s="37" t="s">
        <v>4128</v>
      </c>
      <c r="E1233" s="21" t="s">
        <v>4131</v>
      </c>
      <c r="F1233" s="23" t="s">
        <v>4130</v>
      </c>
      <c r="G1233" s="38">
        <v>41768</v>
      </c>
      <c r="H1233" s="37">
        <v>-62390.64</v>
      </c>
      <c r="I1233" s="21"/>
    </row>
    <row r="1234" spans="3:9" ht="30">
      <c r="C1234" s="33" t="s">
        <v>4133</v>
      </c>
      <c r="D1234" s="37" t="s">
        <v>4132</v>
      </c>
      <c r="E1234" s="21" t="s">
        <v>3107</v>
      </c>
      <c r="F1234" s="23" t="s">
        <v>4134</v>
      </c>
      <c r="G1234" s="38">
        <v>41761</v>
      </c>
      <c r="H1234" s="37">
        <v>-21596.76</v>
      </c>
      <c r="I1234" s="21"/>
    </row>
    <row r="1235" spans="3:9">
      <c r="C1235" s="33" t="s">
        <v>4136</v>
      </c>
      <c r="D1235" s="37" t="s">
        <v>4135</v>
      </c>
      <c r="E1235" s="21" t="s">
        <v>4137</v>
      </c>
      <c r="F1235" s="23" t="s">
        <v>3147</v>
      </c>
      <c r="G1235" s="38">
        <v>41635</v>
      </c>
      <c r="H1235" s="37">
        <v>-476884.99</v>
      </c>
      <c r="I1235" s="21"/>
    </row>
    <row r="1236" spans="3:9">
      <c r="C1236" s="33" t="s">
        <v>4139</v>
      </c>
      <c r="D1236" s="37" t="s">
        <v>4138</v>
      </c>
      <c r="E1236" s="21" t="s">
        <v>4141</v>
      </c>
      <c r="F1236" s="23" t="s">
        <v>4140</v>
      </c>
      <c r="G1236" s="38">
        <v>42004</v>
      </c>
      <c r="H1236" s="37">
        <v>-32995.050000000003</v>
      </c>
      <c r="I1236" s="21"/>
    </row>
    <row r="1237" spans="3:9" ht="60">
      <c r="C1237" s="33" t="s">
        <v>9924</v>
      </c>
      <c r="D1237" s="33" t="s">
        <v>9923</v>
      </c>
      <c r="E1237" s="21" t="s">
        <v>957</v>
      </c>
      <c r="F1237" s="23" t="s">
        <v>20424</v>
      </c>
      <c r="G1237" s="35">
        <v>43762</v>
      </c>
      <c r="H1237" s="36">
        <v>0.01</v>
      </c>
      <c r="I1237" s="21"/>
    </row>
    <row r="1238" spans="3:9" ht="90">
      <c r="C1238" s="33" t="s">
        <v>9924</v>
      </c>
      <c r="D1238" s="33" t="s">
        <v>9923</v>
      </c>
      <c r="E1238" s="21" t="s">
        <v>1636</v>
      </c>
      <c r="F1238" s="23" t="s">
        <v>20426</v>
      </c>
      <c r="G1238" s="35">
        <v>43762</v>
      </c>
      <c r="H1238" s="36">
        <v>0.01</v>
      </c>
      <c r="I1238" s="21"/>
    </row>
    <row r="1239" spans="3:9" ht="75">
      <c r="C1239" s="33" t="s">
        <v>9924</v>
      </c>
      <c r="D1239" s="33" t="s">
        <v>9923</v>
      </c>
      <c r="E1239" s="21" t="s">
        <v>1637</v>
      </c>
      <c r="F1239" s="23" t="s">
        <v>20428</v>
      </c>
      <c r="G1239" s="35">
        <v>43964</v>
      </c>
      <c r="H1239" s="36">
        <v>0.01</v>
      </c>
      <c r="I1239" s="21"/>
    </row>
    <row r="1240" spans="3:9" ht="60">
      <c r="C1240" s="33" t="s">
        <v>9924</v>
      </c>
      <c r="D1240" s="33" t="s">
        <v>9923</v>
      </c>
      <c r="E1240" s="21" t="s">
        <v>1638</v>
      </c>
      <c r="F1240" s="23" t="s">
        <v>20430</v>
      </c>
      <c r="G1240" s="35">
        <v>43644</v>
      </c>
      <c r="H1240" s="36">
        <v>0.01</v>
      </c>
      <c r="I1240" s="21"/>
    </row>
    <row r="1241" spans="3:9" ht="60">
      <c r="C1241" s="33" t="s">
        <v>9924</v>
      </c>
      <c r="D1241" s="33" t="s">
        <v>9923</v>
      </c>
      <c r="E1241" s="21" t="s">
        <v>1639</v>
      </c>
      <c r="F1241" s="23" t="s">
        <v>20432</v>
      </c>
      <c r="G1241" s="35">
        <v>43644</v>
      </c>
      <c r="H1241" s="36">
        <v>0.01</v>
      </c>
      <c r="I1241" s="21"/>
    </row>
    <row r="1242" spans="3:9" ht="60">
      <c r="C1242" s="33" t="s">
        <v>9924</v>
      </c>
      <c r="D1242" s="33" t="s">
        <v>9923</v>
      </c>
      <c r="E1242" s="21" t="s">
        <v>1640</v>
      </c>
      <c r="F1242" s="23" t="s">
        <v>20434</v>
      </c>
      <c r="G1242" s="35">
        <v>43644</v>
      </c>
      <c r="H1242" s="36">
        <v>0.01</v>
      </c>
      <c r="I1242" s="21"/>
    </row>
    <row r="1243" spans="3:9" ht="75">
      <c r="C1243" s="33" t="s">
        <v>9924</v>
      </c>
      <c r="D1243" s="33" t="s">
        <v>9923</v>
      </c>
      <c r="E1243" s="21" t="s">
        <v>1641</v>
      </c>
      <c r="F1243" s="23" t="s">
        <v>20436</v>
      </c>
      <c r="G1243" s="35">
        <v>43644</v>
      </c>
      <c r="H1243" s="36">
        <v>0.01</v>
      </c>
      <c r="I1243" s="21"/>
    </row>
    <row r="1244" spans="3:9" ht="60">
      <c r="C1244" s="33" t="s">
        <v>9924</v>
      </c>
      <c r="D1244" s="33" t="s">
        <v>9923</v>
      </c>
      <c r="E1244" s="21" t="s">
        <v>1642</v>
      </c>
      <c r="F1244" s="23" t="s">
        <v>20438</v>
      </c>
      <c r="G1244" s="35">
        <v>43644</v>
      </c>
      <c r="H1244" s="36">
        <v>0.01</v>
      </c>
      <c r="I1244" s="21"/>
    </row>
    <row r="1245" spans="3:9" ht="75">
      <c r="C1245" s="33" t="s">
        <v>9924</v>
      </c>
      <c r="D1245" s="33" t="s">
        <v>9923</v>
      </c>
      <c r="E1245" s="21" t="s">
        <v>1643</v>
      </c>
      <c r="F1245" s="23" t="s">
        <v>20440</v>
      </c>
      <c r="G1245" s="35">
        <v>43644</v>
      </c>
      <c r="H1245" s="36">
        <v>0.01</v>
      </c>
      <c r="I1245" s="21"/>
    </row>
    <row r="1246" spans="3:9">
      <c r="C1246" s="33" t="s">
        <v>9926</v>
      </c>
      <c r="D1246" s="33" t="s">
        <v>9925</v>
      </c>
      <c r="E1246" s="21" t="s">
        <v>1644</v>
      </c>
      <c r="F1246" s="23" t="s">
        <v>9927</v>
      </c>
      <c r="G1246" s="35">
        <v>44470</v>
      </c>
      <c r="H1246" s="36">
        <v>-9273600</v>
      </c>
      <c r="I1246" s="21"/>
    </row>
    <row r="1247" spans="3:9">
      <c r="C1247" s="33" t="s">
        <v>9929</v>
      </c>
      <c r="D1247" s="33" t="s">
        <v>9928</v>
      </c>
      <c r="E1247" s="21" t="s">
        <v>1645</v>
      </c>
      <c r="F1247" s="23" t="s">
        <v>9930</v>
      </c>
      <c r="G1247" s="35">
        <v>44469</v>
      </c>
      <c r="H1247" s="36">
        <v>-14768628</v>
      </c>
      <c r="I1247" s="21"/>
    </row>
    <row r="1248" spans="3:9">
      <c r="C1248" s="33" t="s">
        <v>9932</v>
      </c>
      <c r="D1248" s="33" t="s">
        <v>9931</v>
      </c>
      <c r="E1248" s="21" t="s">
        <v>1646</v>
      </c>
      <c r="F1248" s="23" t="s">
        <v>9933</v>
      </c>
      <c r="G1248" s="35">
        <v>41387</v>
      </c>
      <c r="H1248" s="36">
        <v>-130000</v>
      </c>
      <c r="I1248" s="21"/>
    </row>
    <row r="1249" spans="3:9" ht="30">
      <c r="C1249" s="33" t="s">
        <v>4143</v>
      </c>
      <c r="D1249" s="37" t="s">
        <v>4142</v>
      </c>
      <c r="E1249" s="21" t="s">
        <v>4145</v>
      </c>
      <c r="F1249" s="23" t="s">
        <v>4144</v>
      </c>
      <c r="G1249" s="38">
        <v>42004</v>
      </c>
      <c r="H1249" s="37">
        <v>-76548.399999999994</v>
      </c>
      <c r="I1249" s="21"/>
    </row>
    <row r="1250" spans="3:9">
      <c r="C1250" s="33" t="s">
        <v>4147</v>
      </c>
      <c r="D1250" s="37" t="s">
        <v>4146</v>
      </c>
      <c r="E1250" s="21" t="s">
        <v>4149</v>
      </c>
      <c r="F1250" s="23" t="s">
        <v>4148</v>
      </c>
      <c r="G1250" s="38">
        <v>41471</v>
      </c>
      <c r="H1250" s="37">
        <v>-31500</v>
      </c>
      <c r="I1250" s="21"/>
    </row>
    <row r="1251" spans="3:9">
      <c r="C1251" s="29" t="s">
        <v>1715</v>
      </c>
      <c r="D1251" s="29" t="s">
        <v>108</v>
      </c>
      <c r="E1251" s="21" t="s">
        <v>51</v>
      </c>
      <c r="F1251" s="23" t="s">
        <v>19531</v>
      </c>
      <c r="G1251" s="31">
        <v>43280</v>
      </c>
      <c r="H1251" s="32">
        <v>-1345918.22</v>
      </c>
      <c r="I1251" s="21"/>
    </row>
    <row r="1252" spans="3:9">
      <c r="C1252" s="29" t="s">
        <v>1715</v>
      </c>
      <c r="D1252" s="29" t="s">
        <v>108</v>
      </c>
      <c r="E1252" s="21" t="s">
        <v>109</v>
      </c>
      <c r="F1252" s="23" t="s">
        <v>19532</v>
      </c>
      <c r="G1252" s="31">
        <v>43280</v>
      </c>
      <c r="H1252" s="32">
        <v>-1148438.28</v>
      </c>
      <c r="I1252" s="21"/>
    </row>
    <row r="1253" spans="3:9">
      <c r="C1253" s="33" t="s">
        <v>9935</v>
      </c>
      <c r="D1253" s="33" t="s">
        <v>9934</v>
      </c>
      <c r="E1253" s="21" t="s">
        <v>1647</v>
      </c>
      <c r="F1253" s="23" t="s">
        <v>20441</v>
      </c>
      <c r="G1253" s="35">
        <v>41709</v>
      </c>
      <c r="H1253" s="36">
        <v>-11000000</v>
      </c>
      <c r="I1253" s="21"/>
    </row>
    <row r="1254" spans="3:9">
      <c r="C1254" s="33" t="s">
        <v>4151</v>
      </c>
      <c r="D1254" s="37" t="s">
        <v>4150</v>
      </c>
      <c r="E1254" s="21" t="s">
        <v>4153</v>
      </c>
      <c r="F1254" s="23" t="s">
        <v>4152</v>
      </c>
      <c r="G1254" s="38">
        <v>41694</v>
      </c>
      <c r="H1254" s="37">
        <v>-11075.22</v>
      </c>
      <c r="I1254" s="21"/>
    </row>
    <row r="1255" spans="3:9">
      <c r="C1255" s="33" t="s">
        <v>9938</v>
      </c>
      <c r="D1255" s="33" t="s">
        <v>9937</v>
      </c>
      <c r="E1255" s="21" t="s">
        <v>1648</v>
      </c>
      <c r="F1255" s="23" t="e">
        <v>#N/A</v>
      </c>
      <c r="G1255" s="35">
        <v>43049</v>
      </c>
      <c r="H1255" s="36">
        <v>-188376.8</v>
      </c>
      <c r="I1255" s="21"/>
    </row>
    <row r="1256" spans="3:9" ht="30">
      <c r="C1256" s="33" t="s">
        <v>4155</v>
      </c>
      <c r="D1256" s="37" t="s">
        <v>4154</v>
      </c>
      <c r="E1256" s="21" t="s">
        <v>3107</v>
      </c>
      <c r="F1256" s="23" t="s">
        <v>4156</v>
      </c>
      <c r="G1256" s="38">
        <v>41761</v>
      </c>
      <c r="H1256" s="37">
        <v>-21596.76</v>
      </c>
      <c r="I1256" s="21"/>
    </row>
    <row r="1257" spans="3:9" ht="30">
      <c r="C1257" s="33" t="s">
        <v>4158</v>
      </c>
      <c r="D1257" s="37" t="s">
        <v>4157</v>
      </c>
      <c r="E1257" s="21" t="s">
        <v>4160</v>
      </c>
      <c r="F1257" s="23" t="s">
        <v>4159</v>
      </c>
      <c r="G1257" s="38">
        <v>41768</v>
      </c>
      <c r="H1257" s="37">
        <v>-28795.68</v>
      </c>
      <c r="I1257" s="21"/>
    </row>
    <row r="1258" spans="3:9">
      <c r="C1258" s="33" t="s">
        <v>21669</v>
      </c>
      <c r="D1258" s="33" t="s">
        <v>21668</v>
      </c>
      <c r="E1258" s="21" t="s">
        <v>1649</v>
      </c>
      <c r="F1258" s="23" t="e">
        <v>#N/A</v>
      </c>
      <c r="G1258" s="35">
        <v>44763</v>
      </c>
      <c r="H1258" s="36">
        <v>-4111241.51</v>
      </c>
      <c r="I1258" s="21"/>
    </row>
    <row r="1259" spans="3:9">
      <c r="C1259" s="33" t="s">
        <v>9941</v>
      </c>
      <c r="D1259" s="33" t="s">
        <v>9940</v>
      </c>
      <c r="E1259" s="21" t="s">
        <v>11870</v>
      </c>
      <c r="F1259" s="23" t="s">
        <v>9942</v>
      </c>
      <c r="G1259" s="38">
        <v>43252</v>
      </c>
      <c r="H1259" s="37">
        <v>304201.12</v>
      </c>
      <c r="I1259" s="21"/>
    </row>
    <row r="1260" spans="3:9">
      <c r="C1260" s="33" t="s">
        <v>9941</v>
      </c>
      <c r="D1260" s="33" t="s">
        <v>9940</v>
      </c>
      <c r="E1260" s="21" t="s">
        <v>11873</v>
      </c>
      <c r="F1260" s="23" t="s">
        <v>9943</v>
      </c>
      <c r="G1260" s="38">
        <v>43313</v>
      </c>
      <c r="H1260" s="37">
        <v>-304201.12</v>
      </c>
      <c r="I1260" s="21"/>
    </row>
    <row r="1261" spans="3:9">
      <c r="C1261" s="33" t="s">
        <v>4162</v>
      </c>
      <c r="D1261" s="37" t="s">
        <v>4161</v>
      </c>
      <c r="E1261" s="21" t="s">
        <v>0</v>
      </c>
      <c r="F1261" s="23" t="s">
        <v>2641</v>
      </c>
      <c r="G1261" s="38">
        <v>41619</v>
      </c>
      <c r="H1261" s="37">
        <v>-43726.85</v>
      </c>
      <c r="I1261" s="21"/>
    </row>
    <row r="1262" spans="3:9" ht="30">
      <c r="C1262" s="33" t="s">
        <v>4162</v>
      </c>
      <c r="D1262" s="37" t="s">
        <v>4161</v>
      </c>
      <c r="E1262" s="21" t="s">
        <v>0</v>
      </c>
      <c r="F1262" s="23" t="s">
        <v>4163</v>
      </c>
      <c r="G1262" s="38">
        <v>41628</v>
      </c>
      <c r="H1262" s="37">
        <v>43726.85</v>
      </c>
      <c r="I1262" s="21"/>
    </row>
    <row r="1263" spans="3:9" ht="30">
      <c r="C1263" s="33" t="s">
        <v>4165</v>
      </c>
      <c r="D1263" s="37" t="s">
        <v>4164</v>
      </c>
      <c r="E1263" s="21" t="s">
        <v>251</v>
      </c>
      <c r="F1263" s="23" t="s">
        <v>4166</v>
      </c>
      <c r="G1263" s="38">
        <v>42234</v>
      </c>
      <c r="H1263" s="37">
        <v>-10500</v>
      </c>
      <c r="I1263" s="21"/>
    </row>
    <row r="1264" spans="3:9">
      <c r="C1264" s="33" t="s">
        <v>4165</v>
      </c>
      <c r="D1264" s="37" t="s">
        <v>4164</v>
      </c>
      <c r="E1264" s="21" t="s">
        <v>4168</v>
      </c>
      <c r="F1264" s="23" t="s">
        <v>4167</v>
      </c>
      <c r="G1264" s="38">
        <v>42249</v>
      </c>
      <c r="H1264" s="37">
        <v>-14900</v>
      </c>
      <c r="I1264" s="21"/>
    </row>
    <row r="1265" spans="3:9">
      <c r="C1265" s="33" t="s">
        <v>9945</v>
      </c>
      <c r="D1265" s="33" t="s">
        <v>9944</v>
      </c>
      <c r="E1265" s="21" t="s">
        <v>959</v>
      </c>
      <c r="F1265" s="23" t="s">
        <v>20442</v>
      </c>
      <c r="G1265" s="35">
        <v>41114</v>
      </c>
      <c r="H1265" s="36">
        <v>-1595283.78</v>
      </c>
      <c r="I1265" s="21"/>
    </row>
    <row r="1266" spans="3:9">
      <c r="C1266" s="33" t="s">
        <v>4170</v>
      </c>
      <c r="D1266" s="37" t="s">
        <v>4169</v>
      </c>
      <c r="E1266" s="21" t="s">
        <v>4171</v>
      </c>
      <c r="F1266" s="23" t="s">
        <v>3758</v>
      </c>
      <c r="G1266" s="38">
        <v>42184</v>
      </c>
      <c r="H1266" s="37">
        <v>-14000</v>
      </c>
      <c r="I1266" s="21"/>
    </row>
    <row r="1267" spans="3:9" ht="30">
      <c r="C1267" s="33" t="s">
        <v>4173</v>
      </c>
      <c r="D1267" s="37" t="s">
        <v>4172</v>
      </c>
      <c r="E1267" s="21" t="s">
        <v>4175</v>
      </c>
      <c r="F1267" s="23" t="s">
        <v>4174</v>
      </c>
      <c r="G1267" s="38">
        <v>41765</v>
      </c>
      <c r="H1267" s="37">
        <v>-68389.740000000005</v>
      </c>
      <c r="I1267" s="21"/>
    </row>
    <row r="1268" spans="3:9">
      <c r="C1268" s="33" t="s">
        <v>4177</v>
      </c>
      <c r="D1268" s="37" t="s">
        <v>4176</v>
      </c>
      <c r="E1268" s="21" t="s">
        <v>4178</v>
      </c>
      <c r="F1268" s="23" t="s">
        <v>19996</v>
      </c>
      <c r="G1268" s="38">
        <v>41001</v>
      </c>
      <c r="H1268" s="37">
        <v>-12000</v>
      </c>
      <c r="I1268" s="21"/>
    </row>
    <row r="1269" spans="3:9" ht="30">
      <c r="C1269" s="33" t="s">
        <v>4177</v>
      </c>
      <c r="D1269" s="37" t="s">
        <v>4176</v>
      </c>
      <c r="E1269" s="21" t="s">
        <v>4180</v>
      </c>
      <c r="F1269" s="23" t="s">
        <v>4179</v>
      </c>
      <c r="G1269" s="38">
        <v>42004</v>
      </c>
      <c r="H1269" s="37">
        <v>-23756.400000000001</v>
      </c>
      <c r="I1269" s="21"/>
    </row>
    <row r="1270" spans="3:9" ht="30">
      <c r="C1270" s="33" t="s">
        <v>4182</v>
      </c>
      <c r="D1270" s="37" t="s">
        <v>4181</v>
      </c>
      <c r="E1270" s="21" t="s">
        <v>4184</v>
      </c>
      <c r="F1270" s="23" t="s">
        <v>4183</v>
      </c>
      <c r="G1270" s="38">
        <v>41780</v>
      </c>
      <c r="H1270" s="37">
        <v>-23396.49</v>
      </c>
      <c r="I1270" s="21"/>
    </row>
    <row r="1271" spans="3:9" ht="30">
      <c r="C1271" s="33" t="s">
        <v>4186</v>
      </c>
      <c r="D1271" s="37" t="s">
        <v>4185</v>
      </c>
      <c r="E1271" s="21" t="s">
        <v>4188</v>
      </c>
      <c r="F1271" s="23" t="s">
        <v>4187</v>
      </c>
      <c r="G1271" s="38">
        <v>42004</v>
      </c>
      <c r="H1271" s="37">
        <v>-77868.2</v>
      </c>
      <c r="I1271" s="21"/>
    </row>
    <row r="1272" spans="3:9" ht="30">
      <c r="C1272" s="33" t="s">
        <v>4190</v>
      </c>
      <c r="D1272" s="37" t="s">
        <v>4189</v>
      </c>
      <c r="E1272" s="21" t="s">
        <v>2812</v>
      </c>
      <c r="F1272" s="23" t="s">
        <v>2811</v>
      </c>
      <c r="G1272" s="38">
        <v>42836</v>
      </c>
      <c r="H1272" s="37">
        <v>-10000</v>
      </c>
      <c r="I1272" s="21"/>
    </row>
    <row r="1273" spans="3:9">
      <c r="C1273" s="29" t="s">
        <v>1716</v>
      </c>
      <c r="D1273" s="29" t="s">
        <v>110</v>
      </c>
      <c r="E1273" s="21" t="s">
        <v>111</v>
      </c>
      <c r="F1273" s="23" t="s">
        <v>19513</v>
      </c>
      <c r="G1273" s="31">
        <v>40956</v>
      </c>
      <c r="H1273" s="32">
        <v>-20500</v>
      </c>
      <c r="I1273" s="21"/>
    </row>
    <row r="1274" spans="3:9">
      <c r="C1274" s="29" t="s">
        <v>1716</v>
      </c>
      <c r="D1274" s="29" t="s">
        <v>110</v>
      </c>
      <c r="E1274" s="21" t="s">
        <v>112</v>
      </c>
      <c r="F1274" s="23" t="s">
        <v>19533</v>
      </c>
      <c r="G1274" s="31">
        <v>41100</v>
      </c>
      <c r="H1274" s="32">
        <v>-36000</v>
      </c>
      <c r="I1274" s="21"/>
    </row>
    <row r="1275" spans="3:9">
      <c r="C1275" s="33" t="s">
        <v>4192</v>
      </c>
      <c r="D1275" s="37" t="s">
        <v>4191</v>
      </c>
      <c r="E1275" s="21" t="s">
        <v>4193</v>
      </c>
      <c r="F1275" s="23" t="s">
        <v>19513</v>
      </c>
      <c r="G1275" s="38">
        <v>40155</v>
      </c>
      <c r="H1275" s="37">
        <v>-60540.68</v>
      </c>
      <c r="I1275" s="21"/>
    </row>
    <row r="1276" spans="3:9">
      <c r="C1276" s="33" t="s">
        <v>4192</v>
      </c>
      <c r="D1276" s="37" t="s">
        <v>4191</v>
      </c>
      <c r="E1276" s="21" t="s">
        <v>4194</v>
      </c>
      <c r="F1276" s="23" t="s">
        <v>19513</v>
      </c>
      <c r="G1276" s="38">
        <v>40589</v>
      </c>
      <c r="H1276" s="37">
        <v>-742.11</v>
      </c>
      <c r="I1276" s="21"/>
    </row>
    <row r="1277" spans="3:9" ht="30">
      <c r="C1277" s="33" t="s">
        <v>4192</v>
      </c>
      <c r="D1277" s="37" t="s">
        <v>4191</v>
      </c>
      <c r="E1277" s="21" t="s">
        <v>4196</v>
      </c>
      <c r="F1277" s="23" t="s">
        <v>4195</v>
      </c>
      <c r="G1277" s="38">
        <v>41200</v>
      </c>
      <c r="H1277" s="37">
        <v>-10904.43</v>
      </c>
      <c r="I1277" s="21"/>
    </row>
    <row r="1278" spans="3:9">
      <c r="C1278" s="33" t="s">
        <v>4198</v>
      </c>
      <c r="D1278" s="37" t="s">
        <v>4197</v>
      </c>
      <c r="E1278" s="21" t="s">
        <v>0</v>
      </c>
      <c r="F1278" s="23" t="s">
        <v>2641</v>
      </c>
      <c r="G1278" s="38">
        <v>41619</v>
      </c>
      <c r="H1278" s="37">
        <v>-43726.85</v>
      </c>
      <c r="I1278" s="21"/>
    </row>
    <row r="1279" spans="3:9" ht="30">
      <c r="C1279" s="33" t="s">
        <v>4198</v>
      </c>
      <c r="D1279" s="37" t="s">
        <v>4197</v>
      </c>
      <c r="E1279" s="21" t="s">
        <v>0</v>
      </c>
      <c r="F1279" s="23" t="s">
        <v>4199</v>
      </c>
      <c r="G1279" s="38">
        <v>41628</v>
      </c>
      <c r="H1279" s="37">
        <v>43726.85</v>
      </c>
      <c r="I1279" s="21"/>
    </row>
    <row r="1280" spans="3:9">
      <c r="C1280" s="33" t="s">
        <v>4201</v>
      </c>
      <c r="D1280" s="37" t="s">
        <v>4200</v>
      </c>
      <c r="E1280" s="21" t="s">
        <v>3609</v>
      </c>
      <c r="F1280" s="23" t="s">
        <v>4202</v>
      </c>
      <c r="G1280" s="38">
        <v>41761</v>
      </c>
      <c r="H1280" s="37">
        <v>-34194.870000000003</v>
      </c>
      <c r="I1280" s="21"/>
    </row>
    <row r="1281" spans="3:9">
      <c r="C1281" s="33" t="s">
        <v>4204</v>
      </c>
      <c r="D1281" s="37" t="s">
        <v>4203</v>
      </c>
      <c r="E1281" s="21" t="s">
        <v>4205</v>
      </c>
      <c r="F1281" s="23" t="s">
        <v>2686</v>
      </c>
      <c r="G1281" s="38">
        <v>41624</v>
      </c>
      <c r="H1281" s="37">
        <v>-715116.37</v>
      </c>
      <c r="I1281" s="21"/>
    </row>
    <row r="1282" spans="3:9">
      <c r="C1282" s="33" t="s">
        <v>4207</v>
      </c>
      <c r="D1282" s="37" t="s">
        <v>4206</v>
      </c>
      <c r="E1282" s="21" t="s">
        <v>4209</v>
      </c>
      <c r="F1282" s="23" t="s">
        <v>4208</v>
      </c>
      <c r="G1282" s="38">
        <v>41775</v>
      </c>
      <c r="H1282" s="37">
        <v>-34194.870000000003</v>
      </c>
      <c r="I1282" s="21"/>
    </row>
    <row r="1283" spans="3:9" ht="30">
      <c r="C1283" s="33" t="s">
        <v>4211</v>
      </c>
      <c r="D1283" s="37" t="s">
        <v>4210</v>
      </c>
      <c r="E1283" s="21" t="s">
        <v>4213</v>
      </c>
      <c r="F1283" s="23" t="s">
        <v>4212</v>
      </c>
      <c r="G1283" s="38">
        <v>41765</v>
      </c>
      <c r="H1283" s="37">
        <v>-56391.54</v>
      </c>
      <c r="I1283" s="21"/>
    </row>
    <row r="1284" spans="3:9">
      <c r="C1284" s="33" t="s">
        <v>4215</v>
      </c>
      <c r="D1284" s="37" t="s">
        <v>4214</v>
      </c>
      <c r="E1284" s="21" t="s">
        <v>0</v>
      </c>
      <c r="F1284" s="23" t="s">
        <v>2641</v>
      </c>
      <c r="G1284" s="38">
        <v>41619</v>
      </c>
      <c r="H1284" s="37">
        <v>-43726.85</v>
      </c>
      <c r="I1284" s="21"/>
    </row>
    <row r="1285" spans="3:9" ht="30">
      <c r="C1285" s="33" t="s">
        <v>4215</v>
      </c>
      <c r="D1285" s="37" t="s">
        <v>4214</v>
      </c>
      <c r="E1285" s="21" t="s">
        <v>0</v>
      </c>
      <c r="F1285" s="23" t="s">
        <v>4216</v>
      </c>
      <c r="G1285" s="38">
        <v>41628</v>
      </c>
      <c r="H1285" s="37">
        <v>43726.85</v>
      </c>
      <c r="I1285" s="21"/>
    </row>
    <row r="1286" spans="3:9">
      <c r="C1286" s="33" t="s">
        <v>4218</v>
      </c>
      <c r="D1286" s="37" t="s">
        <v>4217</v>
      </c>
      <c r="E1286" s="21" t="s">
        <v>0</v>
      </c>
      <c r="F1286" s="23" t="s">
        <v>2641</v>
      </c>
      <c r="G1286" s="38">
        <v>41619</v>
      </c>
      <c r="H1286" s="37">
        <v>-43726.85</v>
      </c>
      <c r="I1286" s="21"/>
    </row>
    <row r="1287" spans="3:9" ht="30">
      <c r="C1287" s="33" t="s">
        <v>4218</v>
      </c>
      <c r="D1287" s="37" t="s">
        <v>4217</v>
      </c>
      <c r="E1287" s="21" t="s">
        <v>0</v>
      </c>
      <c r="F1287" s="23" t="s">
        <v>4219</v>
      </c>
      <c r="G1287" s="38">
        <v>41628</v>
      </c>
      <c r="H1287" s="37">
        <v>43726.85</v>
      </c>
      <c r="I1287" s="21"/>
    </row>
    <row r="1288" spans="3:9" ht="30">
      <c r="C1288" s="33" t="s">
        <v>4221</v>
      </c>
      <c r="D1288" s="37" t="s">
        <v>4220</v>
      </c>
      <c r="E1288" s="21" t="s">
        <v>3841</v>
      </c>
      <c r="F1288" s="23" t="s">
        <v>3840</v>
      </c>
      <c r="G1288" s="38">
        <v>41810</v>
      </c>
      <c r="H1288" s="37">
        <v>-3807.11</v>
      </c>
      <c r="I1288" s="21"/>
    </row>
    <row r="1289" spans="3:9">
      <c r="C1289" s="33" t="s">
        <v>4223</v>
      </c>
      <c r="D1289" s="37" t="s">
        <v>4222</v>
      </c>
      <c r="E1289" s="21" t="s">
        <v>0</v>
      </c>
      <c r="F1289" s="23" t="s">
        <v>2641</v>
      </c>
      <c r="G1289" s="38">
        <v>41619</v>
      </c>
      <c r="H1289" s="37">
        <v>-43726.85</v>
      </c>
      <c r="I1289" s="21"/>
    </row>
    <row r="1290" spans="3:9" ht="30">
      <c r="C1290" s="33" t="s">
        <v>4223</v>
      </c>
      <c r="D1290" s="37" t="s">
        <v>4222</v>
      </c>
      <c r="E1290" s="21" t="s">
        <v>0</v>
      </c>
      <c r="F1290" s="23" t="s">
        <v>4224</v>
      </c>
      <c r="G1290" s="38">
        <v>41628</v>
      </c>
      <c r="H1290" s="37">
        <v>43726.85</v>
      </c>
      <c r="I1290" s="21"/>
    </row>
    <row r="1291" spans="3:9" ht="30">
      <c r="C1291" s="33" t="s">
        <v>4226</v>
      </c>
      <c r="D1291" s="37" t="s">
        <v>4225</v>
      </c>
      <c r="E1291" s="21" t="s">
        <v>4228</v>
      </c>
      <c r="F1291" s="23" t="s">
        <v>4227</v>
      </c>
      <c r="G1291" s="38">
        <v>41779</v>
      </c>
      <c r="H1291" s="37">
        <v>-22358.7</v>
      </c>
      <c r="I1291" s="21"/>
    </row>
    <row r="1292" spans="3:9">
      <c r="C1292" s="33" t="s">
        <v>9948</v>
      </c>
      <c r="D1292" s="33" t="s">
        <v>9947</v>
      </c>
      <c r="E1292" s="21" t="s">
        <v>961</v>
      </c>
      <c r="F1292" s="23" t="s">
        <v>9949</v>
      </c>
      <c r="G1292" s="35">
        <v>44470</v>
      </c>
      <c r="H1292" s="36">
        <v>-5832000</v>
      </c>
      <c r="I1292" s="21"/>
    </row>
    <row r="1293" spans="3:9">
      <c r="C1293" s="33" t="s">
        <v>4230</v>
      </c>
      <c r="D1293" s="37" t="s">
        <v>4229</v>
      </c>
      <c r="E1293" s="21" t="s">
        <v>4231</v>
      </c>
      <c r="F1293" s="23" t="s">
        <v>2637</v>
      </c>
      <c r="G1293" s="38">
        <v>41603</v>
      </c>
      <c r="H1293" s="37">
        <v>-289561.55</v>
      </c>
      <c r="I1293" s="21"/>
    </row>
    <row r="1294" spans="3:9" ht="30">
      <c r="C1294" s="33" t="s">
        <v>4233</v>
      </c>
      <c r="D1294" s="37" t="s">
        <v>4232</v>
      </c>
      <c r="E1294" s="21" t="s">
        <v>4235</v>
      </c>
      <c r="F1294" s="23" t="s">
        <v>4234</v>
      </c>
      <c r="G1294" s="38">
        <v>42004</v>
      </c>
      <c r="H1294" s="37">
        <v>-29695.5</v>
      </c>
      <c r="I1294" s="21"/>
    </row>
    <row r="1295" spans="3:9">
      <c r="C1295" s="33" t="s">
        <v>9951</v>
      </c>
      <c r="D1295" s="33" t="s">
        <v>9950</v>
      </c>
      <c r="E1295" s="21" t="s">
        <v>963</v>
      </c>
      <c r="F1295" s="23" t="s">
        <v>9952</v>
      </c>
      <c r="G1295" s="35">
        <v>41773</v>
      </c>
      <c r="H1295" s="36">
        <v>-1200000</v>
      </c>
      <c r="I1295" s="21"/>
    </row>
    <row r="1296" spans="3:9">
      <c r="C1296" s="33" t="s">
        <v>21672</v>
      </c>
      <c r="D1296" s="33" t="s">
        <v>21671</v>
      </c>
      <c r="E1296" s="21" t="s">
        <v>965</v>
      </c>
      <c r="F1296" s="23" t="e">
        <v>#N/A</v>
      </c>
      <c r="G1296" s="35">
        <v>44769</v>
      </c>
      <c r="H1296" s="36">
        <v>-141600</v>
      </c>
      <c r="I1296" s="21"/>
    </row>
    <row r="1297" spans="3:9">
      <c r="C1297" s="33" t="s">
        <v>4237</v>
      </c>
      <c r="D1297" s="37" t="s">
        <v>4236</v>
      </c>
      <c r="E1297" s="21" t="s">
        <v>4238</v>
      </c>
      <c r="F1297" s="23" t="s">
        <v>3046</v>
      </c>
      <c r="G1297" s="38">
        <v>41484</v>
      </c>
      <c r="H1297" s="37">
        <v>-4730.55</v>
      </c>
      <c r="I1297" s="21"/>
    </row>
    <row r="1298" spans="3:9">
      <c r="C1298" s="33" t="s">
        <v>21675</v>
      </c>
      <c r="D1298" s="33" t="s">
        <v>21674</v>
      </c>
      <c r="E1298" s="21" t="s">
        <v>967</v>
      </c>
      <c r="F1298" s="23" t="e">
        <v>#N/A</v>
      </c>
      <c r="G1298" s="35">
        <v>44753</v>
      </c>
      <c r="H1298" s="36">
        <v>-3890133.22</v>
      </c>
      <c r="I1298" s="21"/>
    </row>
    <row r="1299" spans="3:9">
      <c r="C1299" s="33" t="s">
        <v>4240</v>
      </c>
      <c r="D1299" s="37" t="s">
        <v>4239</v>
      </c>
      <c r="E1299" s="21" t="s">
        <v>0</v>
      </c>
      <c r="F1299" s="23" t="s">
        <v>4241</v>
      </c>
      <c r="G1299" s="38">
        <v>44256</v>
      </c>
      <c r="H1299" s="37">
        <v>60552</v>
      </c>
      <c r="I1299" s="21"/>
    </row>
    <row r="1300" spans="3:9">
      <c r="C1300" s="33" t="s">
        <v>9954</v>
      </c>
      <c r="D1300" s="33" t="s">
        <v>9953</v>
      </c>
      <c r="E1300" s="21" t="s">
        <v>19453</v>
      </c>
      <c r="F1300" s="23" t="s">
        <v>9955</v>
      </c>
      <c r="G1300" s="35">
        <v>41635</v>
      </c>
      <c r="H1300" s="36">
        <v>-3763445.69</v>
      </c>
      <c r="I1300" s="21"/>
    </row>
    <row r="1301" spans="3:9" ht="30">
      <c r="C1301" s="33" t="s">
        <v>4243</v>
      </c>
      <c r="D1301" s="37" t="s">
        <v>4242</v>
      </c>
      <c r="E1301" s="21" t="s">
        <v>4245</v>
      </c>
      <c r="F1301" s="23" t="s">
        <v>4244</v>
      </c>
      <c r="G1301" s="38">
        <v>41768</v>
      </c>
      <c r="H1301" s="37">
        <v>-55191.72</v>
      </c>
      <c r="I1301" s="21"/>
    </row>
    <row r="1302" spans="3:9" ht="30">
      <c r="C1302" s="33" t="s">
        <v>4247</v>
      </c>
      <c r="D1302" s="37" t="s">
        <v>4246</v>
      </c>
      <c r="E1302" s="21" t="s">
        <v>4249</v>
      </c>
      <c r="F1302" s="23" t="s">
        <v>4248</v>
      </c>
      <c r="G1302" s="38">
        <v>42004</v>
      </c>
      <c r="H1302" s="37">
        <v>-76548.399999999994</v>
      </c>
      <c r="I1302" s="21"/>
    </row>
    <row r="1303" spans="3:9">
      <c r="C1303" s="29" t="s">
        <v>1717</v>
      </c>
      <c r="D1303" s="29" t="s">
        <v>1572</v>
      </c>
      <c r="E1303" s="21" t="s">
        <v>1573</v>
      </c>
      <c r="F1303" s="23" t="s">
        <v>1573</v>
      </c>
      <c r="G1303" s="31">
        <v>43587</v>
      </c>
      <c r="H1303" s="32">
        <v>-785236.35</v>
      </c>
      <c r="I1303" s="21"/>
    </row>
    <row r="1304" spans="3:9">
      <c r="C1304" s="33" t="s">
        <v>9957</v>
      </c>
      <c r="D1304" s="33" t="s">
        <v>9956</v>
      </c>
      <c r="E1304" s="21" t="s">
        <v>969</v>
      </c>
      <c r="F1304" s="23" t="s">
        <v>9958</v>
      </c>
      <c r="G1304" s="35">
        <v>41758</v>
      </c>
      <c r="H1304" s="36">
        <v>-38940</v>
      </c>
      <c r="I1304" s="21"/>
    </row>
    <row r="1305" spans="3:9">
      <c r="C1305" s="33" t="s">
        <v>9957</v>
      </c>
      <c r="D1305" s="33" t="s">
        <v>9956</v>
      </c>
      <c r="E1305" s="21" t="s">
        <v>970</v>
      </c>
      <c r="F1305" s="23" t="s">
        <v>9959</v>
      </c>
      <c r="G1305" s="35">
        <v>42599</v>
      </c>
      <c r="H1305" s="36">
        <v>-38940</v>
      </c>
      <c r="I1305" s="21"/>
    </row>
    <row r="1306" spans="3:9">
      <c r="C1306" s="33" t="s">
        <v>9957</v>
      </c>
      <c r="D1306" s="33" t="s">
        <v>9956</v>
      </c>
      <c r="E1306" s="21" t="s">
        <v>971</v>
      </c>
      <c r="F1306" s="23" t="s">
        <v>9960</v>
      </c>
      <c r="G1306" s="35">
        <v>42633</v>
      </c>
      <c r="H1306" s="36">
        <v>-38940</v>
      </c>
      <c r="I1306" s="21"/>
    </row>
    <row r="1307" spans="3:9">
      <c r="C1307" s="33" t="s">
        <v>21678</v>
      </c>
      <c r="D1307" s="33" t="s">
        <v>21677</v>
      </c>
      <c r="E1307" s="21" t="s">
        <v>973</v>
      </c>
      <c r="F1307" s="23" t="e">
        <v>#N/A</v>
      </c>
      <c r="G1307" s="35">
        <v>44771</v>
      </c>
      <c r="H1307" s="36">
        <v>-5454464.8799999999</v>
      </c>
      <c r="I1307" s="21"/>
    </row>
    <row r="1308" spans="3:9">
      <c r="C1308" s="33" t="s">
        <v>4251</v>
      </c>
      <c r="D1308" s="37" t="s">
        <v>4250</v>
      </c>
      <c r="E1308" s="21" t="s">
        <v>0</v>
      </c>
      <c r="F1308" s="23" t="s">
        <v>2641</v>
      </c>
      <c r="G1308" s="38">
        <v>41619</v>
      </c>
      <c r="H1308" s="37">
        <v>-43726.85</v>
      </c>
      <c r="I1308" s="21"/>
    </row>
    <row r="1309" spans="3:9" ht="30">
      <c r="C1309" s="33" t="s">
        <v>4251</v>
      </c>
      <c r="D1309" s="37" t="s">
        <v>4250</v>
      </c>
      <c r="E1309" s="21" t="s">
        <v>0</v>
      </c>
      <c r="F1309" s="23" t="s">
        <v>4252</v>
      </c>
      <c r="G1309" s="38">
        <v>41628</v>
      </c>
      <c r="H1309" s="37">
        <v>43726.85</v>
      </c>
      <c r="I1309" s="21"/>
    </row>
    <row r="1310" spans="3:9" ht="30">
      <c r="C1310" s="33" t="s">
        <v>4254</v>
      </c>
      <c r="D1310" s="37" t="s">
        <v>4253</v>
      </c>
      <c r="E1310" s="21" t="s">
        <v>4256</v>
      </c>
      <c r="F1310" s="23" t="s">
        <v>4255</v>
      </c>
      <c r="G1310" s="38">
        <v>43894</v>
      </c>
      <c r="H1310" s="37">
        <v>-95000</v>
      </c>
      <c r="I1310" s="21"/>
    </row>
    <row r="1311" spans="3:9">
      <c r="C1311" s="33" t="s">
        <v>4258</v>
      </c>
      <c r="D1311" s="37" t="s">
        <v>4257</v>
      </c>
      <c r="E1311" s="21" t="s">
        <v>0</v>
      </c>
      <c r="F1311" s="23" t="s">
        <v>4259</v>
      </c>
      <c r="G1311" s="38">
        <v>41611</v>
      </c>
      <c r="H1311" s="37">
        <v>-4679.5</v>
      </c>
      <c r="I1311" s="21"/>
    </row>
    <row r="1312" spans="3:9">
      <c r="C1312" s="33" t="s">
        <v>4261</v>
      </c>
      <c r="D1312" s="37" t="s">
        <v>4260</v>
      </c>
      <c r="E1312" s="21" t="s">
        <v>4262</v>
      </c>
      <c r="F1312" s="23" t="s">
        <v>2686</v>
      </c>
      <c r="G1312" s="38">
        <v>41905</v>
      </c>
      <c r="H1312" s="37">
        <v>-33000.089999999997</v>
      </c>
      <c r="I1312" s="21"/>
    </row>
    <row r="1313" spans="3:9" ht="30">
      <c r="C1313" s="33" t="s">
        <v>4264</v>
      </c>
      <c r="D1313" s="37" t="s">
        <v>4263</v>
      </c>
      <c r="E1313" s="21" t="s">
        <v>4266</v>
      </c>
      <c r="F1313" s="23" t="s">
        <v>4265</v>
      </c>
      <c r="G1313" s="38">
        <v>41780</v>
      </c>
      <c r="H1313" s="37">
        <v>-28195.77</v>
      </c>
      <c r="I1313" s="21"/>
    </row>
    <row r="1314" spans="3:9" ht="30">
      <c r="C1314" s="33" t="s">
        <v>4268</v>
      </c>
      <c r="D1314" s="37" t="s">
        <v>4267</v>
      </c>
      <c r="E1314" s="21" t="s">
        <v>4270</v>
      </c>
      <c r="F1314" s="23" t="s">
        <v>4269</v>
      </c>
      <c r="G1314" s="38">
        <v>41774</v>
      </c>
      <c r="H1314" s="37">
        <v>-68389.740000000005</v>
      </c>
      <c r="I1314" s="21"/>
    </row>
    <row r="1315" spans="3:9">
      <c r="C1315" s="33" t="s">
        <v>4272</v>
      </c>
      <c r="D1315" s="37" t="s">
        <v>4271</v>
      </c>
      <c r="E1315" s="21" t="s">
        <v>4274</v>
      </c>
      <c r="F1315" s="23" t="s">
        <v>4273</v>
      </c>
      <c r="G1315" s="38">
        <v>42142</v>
      </c>
      <c r="H1315" s="37">
        <v>-25943.47</v>
      </c>
      <c r="I1315" s="21"/>
    </row>
    <row r="1316" spans="3:9" ht="30">
      <c r="C1316" s="33" t="s">
        <v>4276</v>
      </c>
      <c r="D1316" s="37" t="s">
        <v>4275</v>
      </c>
      <c r="E1316" s="21" t="s">
        <v>4278</v>
      </c>
      <c r="F1316" s="23" t="s">
        <v>4277</v>
      </c>
      <c r="G1316" s="38">
        <v>42004</v>
      </c>
      <c r="H1316" s="37">
        <v>-32995</v>
      </c>
      <c r="I1316" s="21"/>
    </row>
    <row r="1317" spans="3:9">
      <c r="C1317" s="33" t="s">
        <v>4280</v>
      </c>
      <c r="D1317" s="37" t="s">
        <v>4279</v>
      </c>
      <c r="E1317" s="21" t="s">
        <v>4281</v>
      </c>
      <c r="F1317" s="23" t="s">
        <v>2795</v>
      </c>
      <c r="G1317" s="38">
        <v>41828</v>
      </c>
      <c r="H1317" s="37">
        <v>-44748.37</v>
      </c>
      <c r="I1317" s="21"/>
    </row>
    <row r="1318" spans="3:9">
      <c r="C1318" s="33" t="s">
        <v>4283</v>
      </c>
      <c r="D1318" s="37" t="s">
        <v>4282</v>
      </c>
      <c r="E1318" s="21" t="s">
        <v>4285</v>
      </c>
      <c r="F1318" s="23" t="s">
        <v>4284</v>
      </c>
      <c r="G1318" s="38">
        <v>41774</v>
      </c>
      <c r="H1318" s="37">
        <v>-36954.400000000001</v>
      </c>
      <c r="I1318" s="21"/>
    </row>
    <row r="1319" spans="3:9" ht="30">
      <c r="C1319" s="33" t="s">
        <v>4283</v>
      </c>
      <c r="D1319" s="37" t="s">
        <v>4282</v>
      </c>
      <c r="E1319" s="21" t="s">
        <v>4287</v>
      </c>
      <c r="F1319" s="23" t="s">
        <v>4286</v>
      </c>
      <c r="G1319" s="38">
        <v>41779</v>
      </c>
      <c r="H1319" s="37">
        <v>-17886.96</v>
      </c>
      <c r="I1319" s="21"/>
    </row>
    <row r="1320" spans="3:9">
      <c r="C1320" s="29" t="s">
        <v>21001</v>
      </c>
      <c r="D1320" s="29" t="s">
        <v>113</v>
      </c>
      <c r="E1320" s="21" t="s">
        <v>2</v>
      </c>
      <c r="F1320" s="23" t="s">
        <v>2</v>
      </c>
      <c r="G1320" s="31">
        <v>43306</v>
      </c>
      <c r="H1320" s="32">
        <v>-59000</v>
      </c>
      <c r="I1320" s="21"/>
    </row>
    <row r="1321" spans="3:9">
      <c r="C1321" s="33" t="s">
        <v>4289</v>
      </c>
      <c r="D1321" s="37" t="s">
        <v>4288</v>
      </c>
      <c r="E1321" s="21" t="s">
        <v>4290</v>
      </c>
      <c r="F1321" s="23" t="s">
        <v>2682</v>
      </c>
      <c r="G1321" s="38">
        <v>41760</v>
      </c>
      <c r="H1321" s="37">
        <v>-850141.03</v>
      </c>
      <c r="I1321" s="21"/>
    </row>
    <row r="1322" spans="3:9">
      <c r="C1322" s="29" t="s">
        <v>1719</v>
      </c>
      <c r="D1322" s="29" t="s">
        <v>114</v>
      </c>
      <c r="E1322" s="21" t="s">
        <v>115</v>
      </c>
      <c r="F1322" s="23" t="s">
        <v>9017</v>
      </c>
      <c r="G1322" s="31">
        <v>40956</v>
      </c>
      <c r="H1322" s="32">
        <v>-22000</v>
      </c>
      <c r="I1322" s="21"/>
    </row>
    <row r="1323" spans="3:9" ht="30">
      <c r="C1323" s="33" t="s">
        <v>4292</v>
      </c>
      <c r="D1323" s="37" t="s">
        <v>4291</v>
      </c>
      <c r="E1323" s="21" t="s">
        <v>4294</v>
      </c>
      <c r="F1323" s="23" t="s">
        <v>4293</v>
      </c>
      <c r="G1323" s="38">
        <v>41743</v>
      </c>
      <c r="H1323" s="37">
        <v>-29395.59</v>
      </c>
      <c r="I1323" s="21"/>
    </row>
    <row r="1324" spans="3:9">
      <c r="C1324" s="33" t="s">
        <v>21681</v>
      </c>
      <c r="D1324" s="33" t="s">
        <v>21680</v>
      </c>
      <c r="E1324" s="21" t="s">
        <v>974</v>
      </c>
      <c r="F1324" s="23" t="e">
        <v>#N/A</v>
      </c>
      <c r="G1324" s="35">
        <v>44770</v>
      </c>
      <c r="H1324" s="36">
        <v>-77880</v>
      </c>
      <c r="I1324" s="21"/>
    </row>
    <row r="1325" spans="3:9">
      <c r="C1325" s="33" t="s">
        <v>21684</v>
      </c>
      <c r="D1325" s="33" t="s">
        <v>21683</v>
      </c>
      <c r="E1325" s="21" t="s">
        <v>1511</v>
      </c>
      <c r="F1325" s="23" t="e">
        <v>#N/A</v>
      </c>
      <c r="G1325" s="35">
        <v>44762</v>
      </c>
      <c r="H1325" s="36">
        <v>-175525.73</v>
      </c>
      <c r="I1325" s="21"/>
    </row>
    <row r="1326" spans="3:9" ht="30">
      <c r="C1326" s="33" t="s">
        <v>4296</v>
      </c>
      <c r="D1326" s="37" t="s">
        <v>4295</v>
      </c>
      <c r="E1326" s="21" t="s">
        <v>3816</v>
      </c>
      <c r="F1326" s="23" t="s">
        <v>3815</v>
      </c>
      <c r="G1326" s="38">
        <v>42604</v>
      </c>
      <c r="H1326" s="37">
        <v>-28000</v>
      </c>
      <c r="I1326" s="21"/>
    </row>
    <row r="1327" spans="3:9">
      <c r="C1327" s="33" t="s">
        <v>4298</v>
      </c>
      <c r="D1327" s="37" t="s">
        <v>4297</v>
      </c>
      <c r="E1327" s="21" t="s">
        <v>0</v>
      </c>
      <c r="F1327" s="23" t="s">
        <v>2641</v>
      </c>
      <c r="G1327" s="38">
        <v>41619</v>
      </c>
      <c r="H1327" s="37">
        <v>-43726.85</v>
      </c>
      <c r="I1327" s="21"/>
    </row>
    <row r="1328" spans="3:9" ht="30">
      <c r="C1328" s="33" t="s">
        <v>4298</v>
      </c>
      <c r="D1328" s="37" t="s">
        <v>4297</v>
      </c>
      <c r="E1328" s="21" t="s">
        <v>0</v>
      </c>
      <c r="F1328" s="23" t="s">
        <v>4299</v>
      </c>
      <c r="G1328" s="38">
        <v>41628</v>
      </c>
      <c r="H1328" s="37">
        <v>43726.85</v>
      </c>
      <c r="I1328" s="21"/>
    </row>
    <row r="1329" spans="3:9">
      <c r="C1329" s="33" t="s">
        <v>4301</v>
      </c>
      <c r="D1329" s="37" t="s">
        <v>4300</v>
      </c>
      <c r="E1329" s="21" t="s">
        <v>4302</v>
      </c>
      <c r="F1329" s="23" t="s">
        <v>2891</v>
      </c>
      <c r="G1329" s="38">
        <v>41985</v>
      </c>
      <c r="H1329" s="37">
        <v>-9413.94</v>
      </c>
      <c r="I1329" s="21"/>
    </row>
    <row r="1330" spans="3:9" ht="30">
      <c r="C1330" s="33" t="s">
        <v>4304</v>
      </c>
      <c r="D1330" s="37" t="s">
        <v>4303</v>
      </c>
      <c r="E1330" s="21" t="s">
        <v>4306</v>
      </c>
      <c r="F1330" s="23" t="s">
        <v>4305</v>
      </c>
      <c r="G1330" s="38">
        <v>41779</v>
      </c>
      <c r="H1330" s="37">
        <v>-69589.56</v>
      </c>
      <c r="I1330" s="21"/>
    </row>
    <row r="1331" spans="3:9" ht="30">
      <c r="C1331" s="33" t="s">
        <v>4308</v>
      </c>
      <c r="D1331" s="37" t="s">
        <v>4307</v>
      </c>
      <c r="E1331" s="21" t="s">
        <v>0</v>
      </c>
      <c r="F1331" s="23" t="s">
        <v>4309</v>
      </c>
      <c r="G1331" s="38">
        <v>41691</v>
      </c>
      <c r="H1331" s="37">
        <v>-14088.5</v>
      </c>
      <c r="I1331" s="21"/>
    </row>
    <row r="1332" spans="3:9">
      <c r="C1332" s="33" t="s">
        <v>4311</v>
      </c>
      <c r="D1332" s="37" t="s">
        <v>4310</v>
      </c>
      <c r="E1332" s="21" t="s">
        <v>4313</v>
      </c>
      <c r="F1332" s="23" t="s">
        <v>4312</v>
      </c>
      <c r="G1332" s="38">
        <v>41774</v>
      </c>
      <c r="H1332" s="37">
        <v>-34194.870000000003</v>
      </c>
      <c r="I1332" s="21"/>
    </row>
    <row r="1333" spans="3:9">
      <c r="C1333" s="33" t="s">
        <v>4315</v>
      </c>
      <c r="D1333" s="37" t="s">
        <v>4314</v>
      </c>
      <c r="E1333" s="21" t="s">
        <v>0</v>
      </c>
      <c r="F1333" s="23" t="s">
        <v>2641</v>
      </c>
      <c r="G1333" s="38">
        <v>41619</v>
      </c>
      <c r="H1333" s="37">
        <v>-43726.85</v>
      </c>
      <c r="I1333" s="21"/>
    </row>
    <row r="1334" spans="3:9" ht="30">
      <c r="C1334" s="33" t="s">
        <v>4315</v>
      </c>
      <c r="D1334" s="37" t="s">
        <v>4314</v>
      </c>
      <c r="E1334" s="21" t="s">
        <v>0</v>
      </c>
      <c r="F1334" s="23" t="s">
        <v>4316</v>
      </c>
      <c r="G1334" s="38">
        <v>41628</v>
      </c>
      <c r="H1334" s="37">
        <v>43726.85</v>
      </c>
      <c r="I1334" s="21"/>
    </row>
    <row r="1335" spans="3:9">
      <c r="C1335" s="33" t="s">
        <v>9962</v>
      </c>
      <c r="D1335" s="33" t="s">
        <v>9961</v>
      </c>
      <c r="E1335" s="21" t="s">
        <v>1512</v>
      </c>
      <c r="F1335" s="23" t="s">
        <v>9963</v>
      </c>
      <c r="G1335" s="35">
        <v>41443</v>
      </c>
      <c r="H1335" s="36">
        <v>-2269256.87</v>
      </c>
      <c r="I1335" s="21"/>
    </row>
    <row r="1336" spans="3:9">
      <c r="C1336" s="33" t="s">
        <v>8993</v>
      </c>
      <c r="D1336" s="33" t="s">
        <v>8992</v>
      </c>
      <c r="E1336" s="21" t="s">
        <v>648</v>
      </c>
      <c r="F1336" s="23" t="s">
        <v>2715</v>
      </c>
      <c r="G1336" s="38">
        <v>42306</v>
      </c>
      <c r="H1336" s="37">
        <v>-89600</v>
      </c>
      <c r="I1336" s="21"/>
    </row>
    <row r="1337" spans="3:9">
      <c r="C1337" s="33" t="s">
        <v>9966</v>
      </c>
      <c r="D1337" s="33" t="s">
        <v>9965</v>
      </c>
      <c r="E1337" s="21" t="s">
        <v>1513</v>
      </c>
      <c r="F1337" s="23" t="s">
        <v>9967</v>
      </c>
      <c r="G1337" s="35">
        <v>41494</v>
      </c>
      <c r="H1337" s="36">
        <v>-75000</v>
      </c>
      <c r="I1337" s="21"/>
    </row>
    <row r="1338" spans="3:9">
      <c r="C1338" s="33" t="s">
        <v>9969</v>
      </c>
      <c r="D1338" s="33" t="s">
        <v>9968</v>
      </c>
      <c r="E1338" s="21" t="s">
        <v>1514</v>
      </c>
      <c r="F1338" s="23" t="s">
        <v>9970</v>
      </c>
      <c r="G1338" s="35">
        <v>44470</v>
      </c>
      <c r="H1338" s="36">
        <v>-1425000</v>
      </c>
      <c r="I1338" s="21"/>
    </row>
    <row r="1339" spans="3:9">
      <c r="C1339" s="33" t="s">
        <v>4318</v>
      </c>
      <c r="D1339" s="37" t="s">
        <v>4317</v>
      </c>
      <c r="E1339" s="21" t="s">
        <v>4320</v>
      </c>
      <c r="F1339" s="23" t="s">
        <v>4319</v>
      </c>
      <c r="G1339" s="38">
        <v>41779</v>
      </c>
      <c r="H1339" s="37">
        <v>-28195.77</v>
      </c>
      <c r="I1339" s="21"/>
    </row>
    <row r="1340" spans="3:9">
      <c r="C1340" s="33" t="s">
        <v>4322</v>
      </c>
      <c r="D1340" s="37" t="s">
        <v>4321</v>
      </c>
      <c r="E1340" s="21" t="s">
        <v>3751</v>
      </c>
      <c r="F1340" s="23" t="s">
        <v>9017</v>
      </c>
      <c r="G1340" s="38">
        <v>41008</v>
      </c>
      <c r="H1340" s="37">
        <v>-1908</v>
      </c>
      <c r="I1340" s="21"/>
    </row>
    <row r="1341" spans="3:9" ht="30">
      <c r="C1341" s="33" t="s">
        <v>4324</v>
      </c>
      <c r="D1341" s="37" t="s">
        <v>4323</v>
      </c>
      <c r="E1341" s="21" t="s">
        <v>4326</v>
      </c>
      <c r="F1341" s="23" t="s">
        <v>4325</v>
      </c>
      <c r="G1341" s="38">
        <v>42004</v>
      </c>
      <c r="H1341" s="37">
        <v>-77868.2</v>
      </c>
      <c r="I1341" s="21"/>
    </row>
    <row r="1342" spans="3:9">
      <c r="C1342" s="33" t="s">
        <v>21687</v>
      </c>
      <c r="D1342" s="33" t="s">
        <v>21686</v>
      </c>
      <c r="E1342" s="21" t="s">
        <v>1515</v>
      </c>
      <c r="F1342" s="23" t="e">
        <v>#N/A</v>
      </c>
      <c r="G1342" s="35">
        <v>44771</v>
      </c>
      <c r="H1342" s="36">
        <v>-53100</v>
      </c>
      <c r="I1342" s="21"/>
    </row>
    <row r="1343" spans="3:9">
      <c r="C1343" s="29" t="s">
        <v>21003</v>
      </c>
      <c r="D1343" s="29" t="s">
        <v>21002</v>
      </c>
      <c r="E1343" s="21" t="e">
        <v>#N/A</v>
      </c>
      <c r="F1343" s="23" t="e">
        <v>#N/A</v>
      </c>
      <c r="G1343" s="31">
        <v>44748</v>
      </c>
      <c r="H1343" s="32">
        <v>-20000</v>
      </c>
      <c r="I1343" s="21"/>
    </row>
    <row r="1344" spans="3:9" ht="30">
      <c r="C1344" s="33" t="s">
        <v>4328</v>
      </c>
      <c r="D1344" s="37" t="s">
        <v>4327</v>
      </c>
      <c r="E1344" s="21" t="s">
        <v>3841</v>
      </c>
      <c r="F1344" s="23" t="s">
        <v>3840</v>
      </c>
      <c r="G1344" s="38">
        <v>41810</v>
      </c>
      <c r="H1344" s="37">
        <v>-2511.5700000000002</v>
      </c>
      <c r="I1344" s="21"/>
    </row>
    <row r="1345" spans="3:9" ht="30">
      <c r="C1345" s="33" t="s">
        <v>4330</v>
      </c>
      <c r="D1345" s="37" t="s">
        <v>4329</v>
      </c>
      <c r="E1345" s="21" t="s">
        <v>4332</v>
      </c>
      <c r="F1345" s="23" t="s">
        <v>4331</v>
      </c>
      <c r="G1345" s="38">
        <v>42004</v>
      </c>
      <c r="H1345" s="37">
        <v>-38274.199999999997</v>
      </c>
      <c r="I1345" s="21"/>
    </row>
    <row r="1346" spans="3:9">
      <c r="C1346" s="33" t="s">
        <v>9972</v>
      </c>
      <c r="D1346" s="33" t="s">
        <v>9971</v>
      </c>
      <c r="E1346" s="21" t="s">
        <v>11876</v>
      </c>
      <c r="F1346" s="23" t="s">
        <v>9973</v>
      </c>
      <c r="G1346" s="38">
        <v>44594</v>
      </c>
      <c r="H1346" s="37">
        <v>-81517.56</v>
      </c>
      <c r="I1346" s="21"/>
    </row>
    <row r="1347" spans="3:9" ht="30">
      <c r="C1347" s="33" t="s">
        <v>9975</v>
      </c>
      <c r="D1347" s="33" t="s">
        <v>9974</v>
      </c>
      <c r="E1347" s="21" t="s">
        <v>11879</v>
      </c>
      <c r="F1347" s="23" t="s">
        <v>9028</v>
      </c>
      <c r="G1347" s="38">
        <v>42004</v>
      </c>
      <c r="H1347" s="37">
        <v>-103500</v>
      </c>
      <c r="I1347" s="21"/>
    </row>
    <row r="1348" spans="3:9">
      <c r="C1348" s="33" t="s">
        <v>8874</v>
      </c>
      <c r="D1348" s="33" t="s">
        <v>8873</v>
      </c>
      <c r="E1348" s="21" t="s">
        <v>19400</v>
      </c>
      <c r="F1348" s="23" t="s">
        <v>8875</v>
      </c>
      <c r="G1348" s="35">
        <v>41181</v>
      </c>
      <c r="H1348" s="36">
        <v>-18630</v>
      </c>
      <c r="I1348" s="21"/>
    </row>
    <row r="1349" spans="3:9" ht="60">
      <c r="C1349" s="33" t="s">
        <v>8874</v>
      </c>
      <c r="D1349" s="33" t="s">
        <v>8873</v>
      </c>
      <c r="E1349" s="21" t="s">
        <v>11882</v>
      </c>
      <c r="F1349" s="23" t="s">
        <v>9976</v>
      </c>
      <c r="G1349" s="38">
        <v>41186</v>
      </c>
      <c r="H1349" s="37">
        <v>18630</v>
      </c>
      <c r="I1349" s="21"/>
    </row>
    <row r="1350" spans="3:9">
      <c r="C1350" s="29" t="s">
        <v>1720</v>
      </c>
      <c r="D1350" s="29" t="s">
        <v>116</v>
      </c>
      <c r="E1350" s="21" t="s">
        <v>117</v>
      </c>
      <c r="F1350" s="23" t="s">
        <v>117</v>
      </c>
      <c r="G1350" s="31">
        <v>43808</v>
      </c>
      <c r="H1350" s="32">
        <v>-5040576.92</v>
      </c>
      <c r="I1350" s="21"/>
    </row>
    <row r="1351" spans="3:9">
      <c r="C1351" s="29" t="s">
        <v>1720</v>
      </c>
      <c r="D1351" s="29" t="s">
        <v>116</v>
      </c>
      <c r="E1351" s="21" t="s">
        <v>1574</v>
      </c>
      <c r="F1351" s="23" t="s">
        <v>19534</v>
      </c>
      <c r="G1351" s="31">
        <v>41887</v>
      </c>
      <c r="H1351" s="32">
        <v>-416658.9</v>
      </c>
      <c r="I1351" s="21"/>
    </row>
    <row r="1352" spans="3:9">
      <c r="C1352" s="29" t="s">
        <v>1720</v>
      </c>
      <c r="D1352" s="29" t="s">
        <v>116</v>
      </c>
      <c r="E1352" s="21" t="s">
        <v>1575</v>
      </c>
      <c r="F1352" s="23" t="s">
        <v>19535</v>
      </c>
      <c r="G1352" s="31">
        <v>41887</v>
      </c>
      <c r="H1352" s="32">
        <v>-1522964.9</v>
      </c>
      <c r="I1352" s="21"/>
    </row>
    <row r="1353" spans="3:9" ht="30">
      <c r="C1353" s="29" t="s">
        <v>1720</v>
      </c>
      <c r="D1353" s="29" t="s">
        <v>116</v>
      </c>
      <c r="E1353" s="21" t="s">
        <v>1576</v>
      </c>
      <c r="F1353" s="23" t="s">
        <v>19536</v>
      </c>
      <c r="G1353" s="31">
        <v>41892</v>
      </c>
      <c r="H1353" s="32">
        <v>-719126.25</v>
      </c>
      <c r="I1353" s="21"/>
    </row>
    <row r="1354" spans="3:9" ht="30">
      <c r="C1354" s="29" t="s">
        <v>1720</v>
      </c>
      <c r="D1354" s="29" t="s">
        <v>116</v>
      </c>
      <c r="E1354" s="21" t="s">
        <v>223</v>
      </c>
      <c r="F1354" s="23" t="s">
        <v>19537</v>
      </c>
      <c r="G1354" s="31">
        <v>41892</v>
      </c>
      <c r="H1354" s="32">
        <v>-1345735.58</v>
      </c>
      <c r="I1354" s="21"/>
    </row>
    <row r="1355" spans="3:9">
      <c r="C1355" s="33" t="s">
        <v>4334</v>
      </c>
      <c r="D1355" s="37" t="s">
        <v>4333</v>
      </c>
      <c r="E1355" s="21" t="s">
        <v>4336</v>
      </c>
      <c r="F1355" s="23" t="s">
        <v>4335</v>
      </c>
      <c r="G1355" s="38">
        <v>41131</v>
      </c>
      <c r="H1355" s="37">
        <v>-4000</v>
      </c>
      <c r="I1355" s="21"/>
    </row>
    <row r="1356" spans="3:9">
      <c r="C1356" s="33" t="s">
        <v>4334</v>
      </c>
      <c r="D1356" s="37" t="s">
        <v>4333</v>
      </c>
      <c r="E1356" s="21" t="s">
        <v>4337</v>
      </c>
      <c r="F1356" s="23" t="s">
        <v>2751</v>
      </c>
      <c r="G1356" s="38">
        <v>42242</v>
      </c>
      <c r="H1356" s="37">
        <v>-8000</v>
      </c>
      <c r="I1356" s="21"/>
    </row>
    <row r="1357" spans="3:9">
      <c r="C1357" s="33" t="s">
        <v>4334</v>
      </c>
      <c r="D1357" s="37" t="s">
        <v>4333</v>
      </c>
      <c r="E1357" s="21" t="s">
        <v>4338</v>
      </c>
      <c r="F1357" s="23" t="s">
        <v>2751</v>
      </c>
      <c r="G1357" s="38">
        <v>42243</v>
      </c>
      <c r="H1357" s="37">
        <v>-8000</v>
      </c>
      <c r="I1357" s="21"/>
    </row>
    <row r="1358" spans="3:9">
      <c r="C1358" s="33" t="s">
        <v>4334</v>
      </c>
      <c r="D1358" s="37" t="s">
        <v>4333</v>
      </c>
      <c r="E1358" s="21" t="s">
        <v>4339</v>
      </c>
      <c r="F1358" s="23" t="s">
        <v>2753</v>
      </c>
      <c r="G1358" s="38">
        <v>42243</v>
      </c>
      <c r="H1358" s="37">
        <v>-8000</v>
      </c>
      <c r="I1358" s="21"/>
    </row>
    <row r="1359" spans="3:9">
      <c r="C1359" s="33" t="s">
        <v>9978</v>
      </c>
      <c r="D1359" s="33" t="s">
        <v>9977</v>
      </c>
      <c r="E1359" s="21" t="s">
        <v>976</v>
      </c>
      <c r="F1359" s="23" t="s">
        <v>9979</v>
      </c>
      <c r="G1359" s="35">
        <v>41419</v>
      </c>
      <c r="H1359" s="36">
        <v>-20000</v>
      </c>
      <c r="I1359" s="21"/>
    </row>
    <row r="1360" spans="3:9">
      <c r="C1360" s="33" t="s">
        <v>4341</v>
      </c>
      <c r="D1360" s="37" t="s">
        <v>4340</v>
      </c>
      <c r="E1360" s="21" t="s">
        <v>4343</v>
      </c>
      <c r="F1360" s="23" t="s">
        <v>4342</v>
      </c>
      <c r="G1360" s="38">
        <v>41257</v>
      </c>
      <c r="H1360" s="37">
        <v>-27311.3</v>
      </c>
      <c r="I1360" s="21"/>
    </row>
    <row r="1361" spans="3:9" ht="30">
      <c r="C1361" s="33" t="s">
        <v>9981</v>
      </c>
      <c r="D1361" s="33" t="s">
        <v>9980</v>
      </c>
      <c r="E1361" s="21" t="s">
        <v>977</v>
      </c>
      <c r="F1361" s="23" t="s">
        <v>9028</v>
      </c>
      <c r="G1361" s="35">
        <v>42004</v>
      </c>
      <c r="H1361" s="36">
        <v>-103500</v>
      </c>
      <c r="I1361" s="21"/>
    </row>
    <row r="1362" spans="3:9" ht="30">
      <c r="C1362" s="33" t="s">
        <v>4345</v>
      </c>
      <c r="D1362" s="37" t="s">
        <v>4344</v>
      </c>
      <c r="E1362" s="21" t="s">
        <v>4346</v>
      </c>
      <c r="F1362" s="23" t="s">
        <v>3304</v>
      </c>
      <c r="G1362" s="38">
        <v>42004</v>
      </c>
      <c r="H1362" s="37">
        <v>-38934.1</v>
      </c>
      <c r="I1362" s="21"/>
    </row>
    <row r="1363" spans="3:9">
      <c r="C1363" s="33" t="s">
        <v>4348</v>
      </c>
      <c r="D1363" s="37" t="s">
        <v>4347</v>
      </c>
      <c r="E1363" s="21" t="s">
        <v>0</v>
      </c>
      <c r="F1363" s="23" t="s">
        <v>2641</v>
      </c>
      <c r="G1363" s="38">
        <v>41619</v>
      </c>
      <c r="H1363" s="37">
        <v>-43726.85</v>
      </c>
      <c r="I1363" s="21"/>
    </row>
    <row r="1364" spans="3:9" ht="30">
      <c r="C1364" s="33" t="s">
        <v>4348</v>
      </c>
      <c r="D1364" s="37" t="s">
        <v>4347</v>
      </c>
      <c r="E1364" s="21" t="s">
        <v>0</v>
      </c>
      <c r="F1364" s="23" t="s">
        <v>4349</v>
      </c>
      <c r="G1364" s="38">
        <v>41628</v>
      </c>
      <c r="H1364" s="37">
        <v>43726.85</v>
      </c>
      <c r="I1364" s="21"/>
    </row>
    <row r="1365" spans="3:9" ht="30">
      <c r="C1365" s="33" t="s">
        <v>9983</v>
      </c>
      <c r="D1365" s="33" t="s">
        <v>9982</v>
      </c>
      <c r="E1365" s="21" t="s">
        <v>978</v>
      </c>
      <c r="F1365" s="23" t="s">
        <v>9028</v>
      </c>
      <c r="G1365" s="35">
        <v>42004</v>
      </c>
      <c r="H1365" s="36">
        <v>-103500</v>
      </c>
      <c r="I1365" s="21"/>
    </row>
    <row r="1366" spans="3:9" ht="30">
      <c r="C1366" s="33" t="s">
        <v>4351</v>
      </c>
      <c r="D1366" s="37" t="s">
        <v>4350</v>
      </c>
      <c r="E1366" s="21" t="s">
        <v>4353</v>
      </c>
      <c r="F1366" s="23" t="s">
        <v>4352</v>
      </c>
      <c r="G1366" s="38">
        <v>42004</v>
      </c>
      <c r="H1366" s="37">
        <v>-72502.559999999998</v>
      </c>
      <c r="I1366" s="21"/>
    </row>
    <row r="1367" spans="3:9" ht="30">
      <c r="C1367" s="33" t="s">
        <v>4355</v>
      </c>
      <c r="D1367" s="37" t="s">
        <v>4354</v>
      </c>
      <c r="E1367" s="21" t="s">
        <v>4357</v>
      </c>
      <c r="F1367" s="23" t="s">
        <v>4356</v>
      </c>
      <c r="G1367" s="38">
        <v>41743</v>
      </c>
      <c r="H1367" s="37">
        <v>-68389.740000000005</v>
      </c>
      <c r="I1367" s="21"/>
    </row>
    <row r="1368" spans="3:9" ht="30">
      <c r="C1368" s="33" t="s">
        <v>4359</v>
      </c>
      <c r="D1368" s="37" t="s">
        <v>4358</v>
      </c>
      <c r="E1368" s="21" t="s">
        <v>4361</v>
      </c>
      <c r="F1368" s="23" t="s">
        <v>4360</v>
      </c>
      <c r="G1368" s="38">
        <v>41741</v>
      </c>
      <c r="H1368" s="37">
        <v>-41485.660000000003</v>
      </c>
      <c r="I1368" s="21"/>
    </row>
    <row r="1369" spans="3:9">
      <c r="C1369" s="33" t="s">
        <v>4363</v>
      </c>
      <c r="D1369" s="37" t="s">
        <v>4362</v>
      </c>
      <c r="E1369" s="21" t="s">
        <v>4365</v>
      </c>
      <c r="F1369" s="23" t="s">
        <v>4364</v>
      </c>
      <c r="G1369" s="38">
        <v>42459</v>
      </c>
      <c r="H1369" s="37">
        <v>-22300</v>
      </c>
      <c r="I1369" s="21"/>
    </row>
    <row r="1370" spans="3:9" ht="30">
      <c r="C1370" s="33" t="s">
        <v>4363</v>
      </c>
      <c r="D1370" s="37" t="s">
        <v>4362</v>
      </c>
      <c r="E1370" s="21" t="s">
        <v>4367</v>
      </c>
      <c r="F1370" s="23" t="s">
        <v>4366</v>
      </c>
      <c r="G1370" s="38">
        <v>42549</v>
      </c>
      <c r="H1370" s="37">
        <v>-41400</v>
      </c>
      <c r="I1370" s="21"/>
    </row>
    <row r="1371" spans="3:9" ht="30">
      <c r="C1371" s="33" t="s">
        <v>4363</v>
      </c>
      <c r="D1371" s="37" t="s">
        <v>4362</v>
      </c>
      <c r="E1371" s="21" t="s">
        <v>4369</v>
      </c>
      <c r="F1371" s="23" t="s">
        <v>4368</v>
      </c>
      <c r="G1371" s="38">
        <v>42600</v>
      </c>
      <c r="H1371" s="37">
        <v>-12700</v>
      </c>
      <c r="I1371" s="21"/>
    </row>
    <row r="1372" spans="3:9" ht="30">
      <c r="C1372" s="33" t="s">
        <v>4363</v>
      </c>
      <c r="D1372" s="37" t="s">
        <v>4362</v>
      </c>
      <c r="E1372" s="21" t="s">
        <v>4371</v>
      </c>
      <c r="F1372" s="23" t="s">
        <v>4370</v>
      </c>
      <c r="G1372" s="38">
        <v>42600</v>
      </c>
      <c r="H1372" s="37">
        <v>-18500</v>
      </c>
      <c r="I1372" s="21"/>
    </row>
    <row r="1373" spans="3:9">
      <c r="C1373" s="33" t="s">
        <v>21690</v>
      </c>
      <c r="D1373" s="33" t="s">
        <v>21689</v>
      </c>
      <c r="E1373" s="21" t="s">
        <v>979</v>
      </c>
      <c r="F1373" s="23" t="e">
        <v>#N/A</v>
      </c>
      <c r="G1373" s="35">
        <v>44770</v>
      </c>
      <c r="H1373" s="36">
        <v>-4793584.16</v>
      </c>
      <c r="I1373" s="21"/>
    </row>
    <row r="1374" spans="3:9">
      <c r="C1374" s="33" t="s">
        <v>4373</v>
      </c>
      <c r="D1374" s="37" t="s">
        <v>4372</v>
      </c>
      <c r="E1374" s="21" t="s">
        <v>4375</v>
      </c>
      <c r="F1374" s="23" t="s">
        <v>4374</v>
      </c>
      <c r="G1374" s="38">
        <v>41768</v>
      </c>
      <c r="H1374" s="37">
        <v>-81540.78</v>
      </c>
      <c r="I1374" s="21"/>
    </row>
    <row r="1375" spans="3:9">
      <c r="C1375" s="33" t="s">
        <v>9985</v>
      </c>
      <c r="D1375" s="33" t="s">
        <v>9984</v>
      </c>
      <c r="E1375" s="21" t="s">
        <v>980</v>
      </c>
      <c r="F1375" s="23" t="s">
        <v>9986</v>
      </c>
      <c r="G1375" s="35">
        <v>41388</v>
      </c>
      <c r="H1375" s="36">
        <v>-100000</v>
      </c>
      <c r="I1375" s="21"/>
    </row>
    <row r="1376" spans="3:9" ht="30">
      <c r="C1376" s="33" t="s">
        <v>4377</v>
      </c>
      <c r="D1376" s="37" t="s">
        <v>4376</v>
      </c>
      <c r="E1376" s="21" t="s">
        <v>4379</v>
      </c>
      <c r="F1376" s="23" t="s">
        <v>4378</v>
      </c>
      <c r="G1376" s="38">
        <v>42576</v>
      </c>
      <c r="H1376" s="37">
        <v>-13200</v>
      </c>
      <c r="I1376" s="21"/>
    </row>
    <row r="1377" spans="3:9">
      <c r="C1377" s="33" t="s">
        <v>4381</v>
      </c>
      <c r="D1377" s="37" t="s">
        <v>4380</v>
      </c>
      <c r="E1377" s="21" t="s">
        <v>4382</v>
      </c>
      <c r="F1377" s="23" t="s">
        <v>2795</v>
      </c>
      <c r="G1377" s="38">
        <v>41828</v>
      </c>
      <c r="H1377" s="37">
        <v>-295269.33</v>
      </c>
      <c r="I1377" s="21"/>
    </row>
    <row r="1378" spans="3:9">
      <c r="C1378" s="33" t="s">
        <v>17838</v>
      </c>
      <c r="D1378" s="33" t="s">
        <v>17837</v>
      </c>
      <c r="E1378" s="21" t="s">
        <v>1989</v>
      </c>
      <c r="F1378" s="23" t="s">
        <v>20447</v>
      </c>
      <c r="G1378" s="35">
        <v>44720</v>
      </c>
      <c r="H1378" s="36">
        <v>-5171572.93</v>
      </c>
      <c r="I1378" s="21"/>
    </row>
    <row r="1379" spans="3:9" ht="30">
      <c r="C1379" s="33" t="s">
        <v>4384</v>
      </c>
      <c r="D1379" s="37" t="s">
        <v>4383</v>
      </c>
      <c r="E1379" s="21" t="s">
        <v>4386</v>
      </c>
      <c r="F1379" s="23" t="s">
        <v>4385</v>
      </c>
      <c r="G1379" s="38">
        <v>41774</v>
      </c>
      <c r="H1379" s="37">
        <v>-28195.77</v>
      </c>
      <c r="I1379" s="21"/>
    </row>
    <row r="1380" spans="3:9">
      <c r="C1380" s="33" t="s">
        <v>21218</v>
      </c>
      <c r="D1380" s="37" t="s">
        <v>21985</v>
      </c>
      <c r="E1380" s="21" t="e">
        <v>#N/A</v>
      </c>
      <c r="F1380" s="23" t="e">
        <v>#N/A</v>
      </c>
      <c r="G1380" s="38">
        <v>44708</v>
      </c>
      <c r="H1380" s="37">
        <v>-1700</v>
      </c>
      <c r="I1380" s="21"/>
    </row>
    <row r="1381" spans="3:9">
      <c r="C1381" s="33" t="s">
        <v>9988</v>
      </c>
      <c r="D1381" s="33" t="s">
        <v>9987</v>
      </c>
      <c r="E1381" s="21" t="s">
        <v>11885</v>
      </c>
      <c r="F1381" s="23" t="s">
        <v>3480</v>
      </c>
      <c r="G1381" s="38">
        <v>42299</v>
      </c>
      <c r="H1381" s="37">
        <v>-16000</v>
      </c>
      <c r="I1381" s="21"/>
    </row>
    <row r="1382" spans="3:9" ht="30">
      <c r="C1382" s="33" t="s">
        <v>4388</v>
      </c>
      <c r="D1382" s="33" t="s">
        <v>4387</v>
      </c>
      <c r="E1382" s="21" t="s">
        <v>4390</v>
      </c>
      <c r="F1382" s="23" t="s">
        <v>4389</v>
      </c>
      <c r="G1382" s="35">
        <v>41743</v>
      </c>
      <c r="H1382" s="36">
        <v>-34794.78</v>
      </c>
      <c r="I1382" s="21"/>
    </row>
    <row r="1383" spans="3:9">
      <c r="C1383" s="29" t="s">
        <v>21006</v>
      </c>
      <c r="D1383" s="29" t="s">
        <v>21005</v>
      </c>
      <c r="E1383" s="21" t="e">
        <v>#N/A</v>
      </c>
      <c r="F1383" s="23" t="e">
        <v>#N/A</v>
      </c>
      <c r="G1383" s="31">
        <v>44748</v>
      </c>
      <c r="H1383" s="32">
        <v>-20000</v>
      </c>
      <c r="I1383" s="21"/>
    </row>
    <row r="1384" spans="3:9">
      <c r="C1384" s="33" t="s">
        <v>9992</v>
      </c>
      <c r="D1384" s="33" t="s">
        <v>9991</v>
      </c>
      <c r="E1384" s="21" t="s">
        <v>20829</v>
      </c>
      <c r="F1384" s="23" t="s">
        <v>9993</v>
      </c>
      <c r="G1384" s="38">
        <v>41965</v>
      </c>
      <c r="H1384" s="37">
        <v>-64900</v>
      </c>
      <c r="I1384" s="21"/>
    </row>
    <row r="1385" spans="3:9">
      <c r="C1385" s="33" t="s">
        <v>4392</v>
      </c>
      <c r="D1385" s="33" t="s">
        <v>4391</v>
      </c>
      <c r="E1385" s="21" t="s">
        <v>4394</v>
      </c>
      <c r="F1385" s="23" t="s">
        <v>4393</v>
      </c>
      <c r="G1385" s="38">
        <v>43609</v>
      </c>
      <c r="H1385" s="37">
        <v>-60000</v>
      </c>
      <c r="I1385" s="21"/>
    </row>
    <row r="1386" spans="3:9" ht="30">
      <c r="C1386" s="33" t="s">
        <v>4396</v>
      </c>
      <c r="D1386" s="33" t="s">
        <v>4395</v>
      </c>
      <c r="E1386" s="21" t="s">
        <v>4398</v>
      </c>
      <c r="F1386" s="23" t="s">
        <v>4397</v>
      </c>
      <c r="G1386" s="38">
        <v>41778</v>
      </c>
      <c r="H1386" s="37">
        <v>-28795.68</v>
      </c>
      <c r="I1386" s="21"/>
    </row>
    <row r="1387" spans="3:9" ht="30">
      <c r="C1387" s="33" t="s">
        <v>9995</v>
      </c>
      <c r="D1387" s="33" t="s">
        <v>9994</v>
      </c>
      <c r="E1387" s="21" t="s">
        <v>982</v>
      </c>
      <c r="F1387" s="23" t="s">
        <v>9028</v>
      </c>
      <c r="G1387" s="35">
        <v>42004</v>
      </c>
      <c r="H1387" s="36">
        <v>-103500</v>
      </c>
      <c r="I1387" s="21"/>
    </row>
    <row r="1388" spans="3:9" ht="30">
      <c r="C1388" s="33" t="s">
        <v>4400</v>
      </c>
      <c r="D1388" s="33" t="s">
        <v>4399</v>
      </c>
      <c r="E1388" s="21" t="s">
        <v>4402</v>
      </c>
      <c r="F1388" s="23" t="s">
        <v>4401</v>
      </c>
      <c r="G1388" s="38">
        <v>41779</v>
      </c>
      <c r="H1388" s="37">
        <v>-68389.740000000005</v>
      </c>
      <c r="I1388" s="21"/>
    </row>
    <row r="1389" spans="3:9" ht="30">
      <c r="C1389" s="33" t="s">
        <v>4404</v>
      </c>
      <c r="D1389" s="33" t="s">
        <v>4403</v>
      </c>
      <c r="E1389" s="21" t="s">
        <v>3816</v>
      </c>
      <c r="F1389" s="23" t="s">
        <v>3815</v>
      </c>
      <c r="G1389" s="38">
        <v>42604</v>
      </c>
      <c r="H1389" s="37">
        <v>-28000</v>
      </c>
      <c r="I1389" s="21"/>
    </row>
    <row r="1390" spans="3:9" ht="30">
      <c r="C1390" s="33" t="s">
        <v>4406</v>
      </c>
      <c r="D1390" s="33" t="s">
        <v>4405</v>
      </c>
      <c r="E1390" s="21" t="s">
        <v>4408</v>
      </c>
      <c r="F1390" s="23" t="s">
        <v>4407</v>
      </c>
      <c r="G1390" s="38">
        <v>41709</v>
      </c>
      <c r="H1390" s="37">
        <v>-79904.009999999995</v>
      </c>
      <c r="I1390" s="21"/>
    </row>
    <row r="1391" spans="3:9">
      <c r="C1391" s="33" t="s">
        <v>9997</v>
      </c>
      <c r="D1391" s="33" t="s">
        <v>9996</v>
      </c>
      <c r="E1391" s="21" t="s">
        <v>983</v>
      </c>
      <c r="F1391" s="23" t="s">
        <v>9998</v>
      </c>
      <c r="G1391" s="35">
        <v>43371</v>
      </c>
      <c r="H1391" s="36">
        <v>-5229918.7300000004</v>
      </c>
      <c r="I1391" s="21"/>
    </row>
    <row r="1392" spans="3:9">
      <c r="C1392" s="33" t="s">
        <v>10000</v>
      </c>
      <c r="D1392" s="33" t="s">
        <v>9999</v>
      </c>
      <c r="E1392" s="21" t="s">
        <v>984</v>
      </c>
      <c r="F1392" s="23" t="s">
        <v>10001</v>
      </c>
      <c r="G1392" s="35">
        <v>42479</v>
      </c>
      <c r="H1392" s="36">
        <v>-25000000</v>
      </c>
      <c r="I1392" s="21"/>
    </row>
    <row r="1393" spans="3:9">
      <c r="C1393" s="33" t="s">
        <v>4410</v>
      </c>
      <c r="D1393" s="33" t="s">
        <v>4409</v>
      </c>
      <c r="E1393" s="21" t="s">
        <v>4412</v>
      </c>
      <c r="F1393" s="23" t="s">
        <v>4411</v>
      </c>
      <c r="G1393" s="38">
        <v>42031</v>
      </c>
      <c r="H1393" s="37">
        <v>-61817.8</v>
      </c>
      <c r="I1393" s="21"/>
    </row>
    <row r="1394" spans="3:9" ht="30">
      <c r="C1394" s="33" t="s">
        <v>4414</v>
      </c>
      <c r="D1394" s="33" t="s">
        <v>4413</v>
      </c>
      <c r="E1394" s="21" t="s">
        <v>4416</v>
      </c>
      <c r="F1394" s="23" t="s">
        <v>4415</v>
      </c>
      <c r="G1394" s="38">
        <v>41621</v>
      </c>
      <c r="H1394" s="37">
        <v>-1620</v>
      </c>
      <c r="I1394" s="21"/>
    </row>
    <row r="1395" spans="3:9">
      <c r="C1395" s="33" t="s">
        <v>10006</v>
      </c>
      <c r="D1395" s="33" t="s">
        <v>10005</v>
      </c>
      <c r="E1395" s="21" t="s">
        <v>985</v>
      </c>
      <c r="F1395" s="23" t="s">
        <v>9017</v>
      </c>
      <c r="G1395" s="35">
        <v>41026</v>
      </c>
      <c r="H1395" s="36">
        <v>-48000</v>
      </c>
      <c r="I1395" s="21"/>
    </row>
    <row r="1396" spans="3:9" ht="30">
      <c r="C1396" s="33" t="s">
        <v>4418</v>
      </c>
      <c r="D1396" s="33" t="s">
        <v>4417</v>
      </c>
      <c r="E1396" s="21" t="s">
        <v>4420</v>
      </c>
      <c r="F1396" s="23" t="s">
        <v>4419</v>
      </c>
      <c r="G1396" s="38">
        <v>42004</v>
      </c>
      <c r="H1396" s="37">
        <v>-28324.799999999999</v>
      </c>
      <c r="I1396" s="21"/>
    </row>
    <row r="1397" spans="3:9">
      <c r="C1397" s="29" t="s">
        <v>1721</v>
      </c>
      <c r="D1397" s="29" t="s">
        <v>118</v>
      </c>
      <c r="E1397" s="21" t="s">
        <v>119</v>
      </c>
      <c r="F1397" s="23" t="s">
        <v>119</v>
      </c>
      <c r="G1397" s="31">
        <v>41711</v>
      </c>
      <c r="H1397" s="32">
        <v>-59000</v>
      </c>
      <c r="I1397" s="21"/>
    </row>
    <row r="1398" spans="3:9" ht="30">
      <c r="C1398" s="33" t="s">
        <v>4422</v>
      </c>
      <c r="D1398" s="33" t="s">
        <v>4421</v>
      </c>
      <c r="E1398" s="21" t="s">
        <v>4424</v>
      </c>
      <c r="F1398" s="23" t="s">
        <v>4423</v>
      </c>
      <c r="G1398" s="38">
        <v>41773</v>
      </c>
      <c r="H1398" s="37">
        <v>-177435.97</v>
      </c>
      <c r="I1398" s="21"/>
    </row>
    <row r="1399" spans="3:9" ht="30">
      <c r="C1399" s="33" t="s">
        <v>10011</v>
      </c>
      <c r="D1399" s="33" t="s">
        <v>10010</v>
      </c>
      <c r="E1399" s="21" t="s">
        <v>11888</v>
      </c>
      <c r="F1399" s="23" t="s">
        <v>9028</v>
      </c>
      <c r="G1399" s="38">
        <v>42004</v>
      </c>
      <c r="H1399" s="37">
        <v>-103500</v>
      </c>
      <c r="I1399" s="21"/>
    </row>
    <row r="1400" spans="3:9" ht="30">
      <c r="C1400" s="33" t="s">
        <v>4426</v>
      </c>
      <c r="D1400" s="33" t="s">
        <v>4425</v>
      </c>
      <c r="E1400" s="21" t="s">
        <v>2720</v>
      </c>
      <c r="F1400" s="23" t="s">
        <v>2719</v>
      </c>
      <c r="G1400" s="38">
        <v>42612</v>
      </c>
      <c r="H1400" s="37">
        <v>-20000</v>
      </c>
      <c r="I1400" s="21"/>
    </row>
    <row r="1401" spans="3:9">
      <c r="C1401" s="33" t="s">
        <v>4428</v>
      </c>
      <c r="D1401" s="33" t="s">
        <v>4427</v>
      </c>
      <c r="E1401" s="21" t="s">
        <v>4429</v>
      </c>
      <c r="F1401" s="23" t="s">
        <v>2637</v>
      </c>
      <c r="G1401" s="38">
        <v>41603</v>
      </c>
      <c r="H1401" s="37">
        <v>-96750</v>
      </c>
      <c r="I1401" s="21"/>
    </row>
    <row r="1402" spans="3:9">
      <c r="C1402" s="33" t="s">
        <v>21220</v>
      </c>
      <c r="D1402" s="33" t="s">
        <v>21986</v>
      </c>
      <c r="E1402" s="21" t="e">
        <v>#N/A</v>
      </c>
      <c r="F1402" s="23" t="e">
        <v>#N/A</v>
      </c>
      <c r="G1402" s="38">
        <v>44748</v>
      </c>
      <c r="H1402" s="37">
        <v>-20000</v>
      </c>
      <c r="I1402" s="21"/>
    </row>
    <row r="1403" spans="3:9">
      <c r="C1403" s="33" t="s">
        <v>10013</v>
      </c>
      <c r="D1403" s="33" t="s">
        <v>10012</v>
      </c>
      <c r="E1403" s="21" t="s">
        <v>11889</v>
      </c>
      <c r="F1403" s="23" t="s">
        <v>10014</v>
      </c>
      <c r="G1403" s="38">
        <v>42157</v>
      </c>
      <c r="H1403" s="37">
        <v>-9440</v>
      </c>
      <c r="I1403" s="21"/>
    </row>
    <row r="1404" spans="3:9" ht="30">
      <c r="C1404" s="33" t="s">
        <v>4431</v>
      </c>
      <c r="D1404" s="33" t="s">
        <v>4430</v>
      </c>
      <c r="E1404" s="21" t="s">
        <v>4433</v>
      </c>
      <c r="F1404" s="23" t="s">
        <v>4432</v>
      </c>
      <c r="G1404" s="38">
        <v>41780</v>
      </c>
      <c r="H1404" s="37">
        <v>-32395.14</v>
      </c>
      <c r="I1404" s="21"/>
    </row>
    <row r="1405" spans="3:9" ht="30">
      <c r="C1405" s="33" t="s">
        <v>4435</v>
      </c>
      <c r="D1405" s="33" t="s">
        <v>4434</v>
      </c>
      <c r="E1405" s="21" t="s">
        <v>3609</v>
      </c>
      <c r="F1405" s="23" t="s">
        <v>4436</v>
      </c>
      <c r="G1405" s="35">
        <v>41761</v>
      </c>
      <c r="H1405" s="36">
        <v>-57591.360000000001</v>
      </c>
      <c r="I1405" s="21"/>
    </row>
    <row r="1406" spans="3:9">
      <c r="C1406" s="33" t="s">
        <v>4438</v>
      </c>
      <c r="D1406" s="33" t="s">
        <v>4437</v>
      </c>
      <c r="E1406" s="21" t="s">
        <v>3609</v>
      </c>
      <c r="F1406" s="23" t="s">
        <v>4439</v>
      </c>
      <c r="G1406" s="38">
        <v>41761</v>
      </c>
      <c r="H1406" s="37">
        <v>-34194.870000000003</v>
      </c>
      <c r="I1406" s="21"/>
    </row>
    <row r="1407" spans="3:9">
      <c r="C1407" s="33" t="s">
        <v>10016</v>
      </c>
      <c r="D1407" s="33" t="s">
        <v>10015</v>
      </c>
      <c r="E1407" s="21" t="s">
        <v>987</v>
      </c>
      <c r="F1407" s="23" t="s">
        <v>10017</v>
      </c>
      <c r="G1407" s="35">
        <v>41152</v>
      </c>
      <c r="H1407" s="36">
        <v>-41400</v>
      </c>
      <c r="I1407" s="21"/>
    </row>
    <row r="1408" spans="3:9" ht="30">
      <c r="C1408" s="33" t="s">
        <v>4441</v>
      </c>
      <c r="D1408" s="33" t="s">
        <v>4440</v>
      </c>
      <c r="E1408" s="21" t="s">
        <v>4443</v>
      </c>
      <c r="F1408" s="23" t="s">
        <v>4442</v>
      </c>
      <c r="G1408" s="38">
        <v>42955</v>
      </c>
      <c r="H1408" s="37">
        <v>-80000</v>
      </c>
      <c r="I1408" s="21"/>
    </row>
    <row r="1409" spans="3:9" ht="30">
      <c r="C1409" s="33" t="s">
        <v>4445</v>
      </c>
      <c r="D1409" s="33" t="s">
        <v>4444</v>
      </c>
      <c r="E1409" s="21" t="s">
        <v>4447</v>
      </c>
      <c r="F1409" s="23" t="s">
        <v>4446</v>
      </c>
      <c r="G1409" s="38">
        <v>41774</v>
      </c>
      <c r="H1409" s="37">
        <v>-62390.64</v>
      </c>
      <c r="I1409" s="21"/>
    </row>
    <row r="1410" spans="3:9" ht="30">
      <c r="C1410" s="33" t="s">
        <v>4449</v>
      </c>
      <c r="D1410" s="33" t="s">
        <v>4448</v>
      </c>
      <c r="E1410" s="21" t="s">
        <v>4451</v>
      </c>
      <c r="F1410" s="23" t="s">
        <v>4450</v>
      </c>
      <c r="G1410" s="38">
        <v>41556</v>
      </c>
      <c r="H1410" s="37">
        <v>-12921.09</v>
      </c>
      <c r="I1410" s="21"/>
    </row>
    <row r="1411" spans="3:9" ht="30">
      <c r="C1411" s="33" t="s">
        <v>4453</v>
      </c>
      <c r="D1411" s="33" t="s">
        <v>4452</v>
      </c>
      <c r="E1411" s="21" t="s">
        <v>4455</v>
      </c>
      <c r="F1411" s="23" t="s">
        <v>4454</v>
      </c>
      <c r="G1411" s="38">
        <v>41725</v>
      </c>
      <c r="H1411" s="37">
        <v>-7040</v>
      </c>
      <c r="I1411" s="21"/>
    </row>
    <row r="1412" spans="3:9">
      <c r="C1412" s="33" t="s">
        <v>21222</v>
      </c>
      <c r="D1412" s="33" t="s">
        <v>21987</v>
      </c>
      <c r="E1412" s="21" t="e">
        <v>#N/A</v>
      </c>
      <c r="F1412" s="23" t="e">
        <v>#N/A</v>
      </c>
      <c r="G1412" s="38">
        <v>44748</v>
      </c>
      <c r="H1412" s="37">
        <v>-20000</v>
      </c>
      <c r="I1412" s="21"/>
    </row>
    <row r="1413" spans="3:9" ht="30">
      <c r="C1413" s="33" t="s">
        <v>4457</v>
      </c>
      <c r="D1413" s="33" t="s">
        <v>4456</v>
      </c>
      <c r="E1413" s="21" t="s">
        <v>4459</v>
      </c>
      <c r="F1413" s="23" t="s">
        <v>4458</v>
      </c>
      <c r="G1413" s="38">
        <v>43025</v>
      </c>
      <c r="H1413" s="37">
        <v>-14056</v>
      </c>
      <c r="I1413" s="21"/>
    </row>
    <row r="1414" spans="3:9">
      <c r="C1414" s="33" t="s">
        <v>4461</v>
      </c>
      <c r="D1414" s="33" t="s">
        <v>4460</v>
      </c>
      <c r="E1414" s="21" t="s">
        <v>4463</v>
      </c>
      <c r="F1414" s="23" t="s">
        <v>4462</v>
      </c>
      <c r="G1414" s="38">
        <v>41992</v>
      </c>
      <c r="H1414" s="37">
        <v>-26250</v>
      </c>
      <c r="I1414" s="21"/>
    </row>
    <row r="1415" spans="3:9" ht="30">
      <c r="C1415" s="33" t="s">
        <v>4465</v>
      </c>
      <c r="D1415" s="33" t="s">
        <v>4464</v>
      </c>
      <c r="E1415" s="21" t="s">
        <v>4467</v>
      </c>
      <c r="F1415" s="23" t="s">
        <v>4466</v>
      </c>
      <c r="G1415" s="38">
        <v>41233</v>
      </c>
      <c r="H1415" s="37">
        <v>-4500</v>
      </c>
      <c r="I1415" s="21"/>
    </row>
    <row r="1416" spans="3:9">
      <c r="C1416" s="33" t="s">
        <v>21224</v>
      </c>
      <c r="D1416" s="33" t="s">
        <v>21988</v>
      </c>
      <c r="E1416" s="21" t="e">
        <v>#N/A</v>
      </c>
      <c r="F1416" s="23" t="e">
        <v>#N/A</v>
      </c>
      <c r="G1416" s="38">
        <v>44708</v>
      </c>
      <c r="H1416" s="37">
        <v>-10160</v>
      </c>
      <c r="I1416" s="21"/>
    </row>
    <row r="1417" spans="3:9">
      <c r="C1417" s="33" t="s">
        <v>10020</v>
      </c>
      <c r="D1417" s="33" t="s">
        <v>10019</v>
      </c>
      <c r="E1417" s="21" t="s">
        <v>19454</v>
      </c>
      <c r="F1417" s="23" t="s">
        <v>9017</v>
      </c>
      <c r="G1417" s="35">
        <v>41026</v>
      </c>
      <c r="H1417" s="36">
        <v>-48000</v>
      </c>
      <c r="I1417" s="21"/>
    </row>
    <row r="1418" spans="3:9">
      <c r="C1418" s="33" t="s">
        <v>4469</v>
      </c>
      <c r="D1418" s="33" t="s">
        <v>4468</v>
      </c>
      <c r="E1418" s="21" t="s">
        <v>4470</v>
      </c>
      <c r="F1418" s="23" t="s">
        <v>2836</v>
      </c>
      <c r="G1418" s="38">
        <v>41639</v>
      </c>
      <c r="H1418" s="37">
        <v>-112867.54</v>
      </c>
      <c r="I1418" s="21"/>
    </row>
    <row r="1419" spans="3:9" ht="30">
      <c r="C1419" s="33" t="s">
        <v>4472</v>
      </c>
      <c r="D1419" s="33" t="s">
        <v>4471</v>
      </c>
      <c r="E1419" s="21" t="s">
        <v>4474</v>
      </c>
      <c r="F1419" s="23" t="s">
        <v>4473</v>
      </c>
      <c r="G1419" s="38">
        <v>41765</v>
      </c>
      <c r="H1419" s="37">
        <v>-31195.32</v>
      </c>
      <c r="I1419" s="21"/>
    </row>
    <row r="1420" spans="3:9" ht="30">
      <c r="C1420" s="33" t="s">
        <v>4476</v>
      </c>
      <c r="D1420" s="33" t="s">
        <v>4475</v>
      </c>
      <c r="E1420" s="21" t="s">
        <v>4455</v>
      </c>
      <c r="F1420" s="23" t="s">
        <v>4454</v>
      </c>
      <c r="G1420" s="38">
        <v>41725</v>
      </c>
      <c r="H1420" s="37">
        <v>-7040</v>
      </c>
      <c r="I1420" s="21"/>
    </row>
    <row r="1421" spans="3:9" ht="30">
      <c r="C1421" s="33" t="s">
        <v>4478</v>
      </c>
      <c r="D1421" s="33" t="s">
        <v>4477</v>
      </c>
      <c r="E1421" s="21" t="s">
        <v>4480</v>
      </c>
      <c r="F1421" s="23" t="s">
        <v>4479</v>
      </c>
      <c r="G1421" s="38">
        <v>41741</v>
      </c>
      <c r="H1421" s="37">
        <v>-32395.14</v>
      </c>
      <c r="I1421" s="21"/>
    </row>
    <row r="1422" spans="3:9" ht="30">
      <c r="C1422" s="33" t="s">
        <v>4478</v>
      </c>
      <c r="D1422" s="33" t="s">
        <v>4477</v>
      </c>
      <c r="E1422" s="21" t="s">
        <v>4482</v>
      </c>
      <c r="F1422" s="23" t="s">
        <v>4481</v>
      </c>
      <c r="G1422" s="38">
        <v>41745</v>
      </c>
      <c r="H1422" s="37">
        <v>-64790.28</v>
      </c>
      <c r="I1422" s="21"/>
    </row>
    <row r="1423" spans="3:9">
      <c r="C1423" s="29" t="s">
        <v>1722</v>
      </c>
      <c r="D1423" s="29" t="s">
        <v>1450</v>
      </c>
      <c r="E1423" s="21" t="s">
        <v>1451</v>
      </c>
      <c r="F1423" s="23" t="s">
        <v>1451</v>
      </c>
      <c r="G1423" s="31">
        <v>41148</v>
      </c>
      <c r="H1423" s="32">
        <v>-51040</v>
      </c>
      <c r="I1423" s="21"/>
    </row>
    <row r="1424" spans="3:9" ht="150">
      <c r="C1424" s="33" t="s">
        <v>10022</v>
      </c>
      <c r="D1424" s="33" t="s">
        <v>10021</v>
      </c>
      <c r="E1424" s="21" t="s">
        <v>1185</v>
      </c>
      <c r="F1424" s="23" t="s">
        <v>10023</v>
      </c>
      <c r="G1424" s="35">
        <v>43853</v>
      </c>
      <c r="H1424" s="36">
        <v>412519.88</v>
      </c>
      <c r="I1424" s="21"/>
    </row>
    <row r="1425" spans="3:9" ht="30">
      <c r="C1425" s="33" t="s">
        <v>10025</v>
      </c>
      <c r="D1425" s="33" t="s">
        <v>10024</v>
      </c>
      <c r="E1425" s="21" t="s">
        <v>989</v>
      </c>
      <c r="F1425" s="23" t="s">
        <v>3815</v>
      </c>
      <c r="G1425" s="35">
        <v>42604</v>
      </c>
      <c r="H1425" s="36">
        <v>-28000</v>
      </c>
      <c r="I1425" s="21"/>
    </row>
    <row r="1426" spans="3:9">
      <c r="C1426" s="33" t="s">
        <v>4484</v>
      </c>
      <c r="D1426" s="33" t="s">
        <v>4483</v>
      </c>
      <c r="E1426" s="21" t="s">
        <v>4486</v>
      </c>
      <c r="F1426" s="23" t="s">
        <v>4485</v>
      </c>
      <c r="G1426" s="38">
        <v>41299</v>
      </c>
      <c r="H1426" s="37">
        <v>-1397.04</v>
      </c>
      <c r="I1426" s="21"/>
    </row>
    <row r="1427" spans="3:9">
      <c r="C1427" s="33" t="s">
        <v>10027</v>
      </c>
      <c r="D1427" s="33" t="s">
        <v>10026</v>
      </c>
      <c r="E1427" s="21" t="s">
        <v>990</v>
      </c>
      <c r="F1427" s="23" t="s">
        <v>10028</v>
      </c>
      <c r="G1427" s="35">
        <v>43201</v>
      </c>
      <c r="H1427" s="36">
        <v>-11800</v>
      </c>
      <c r="I1427" s="21"/>
    </row>
    <row r="1428" spans="3:9">
      <c r="C1428" s="33" t="s">
        <v>10027</v>
      </c>
      <c r="D1428" s="33" t="s">
        <v>10026</v>
      </c>
      <c r="E1428" s="21" t="s">
        <v>991</v>
      </c>
      <c r="F1428" s="23" t="s">
        <v>10029</v>
      </c>
      <c r="G1428" s="35">
        <v>43245</v>
      </c>
      <c r="H1428" s="36">
        <v>-11800</v>
      </c>
      <c r="I1428" s="21"/>
    </row>
    <row r="1429" spans="3:9">
      <c r="C1429" s="33" t="s">
        <v>10027</v>
      </c>
      <c r="D1429" s="33" t="s">
        <v>10026</v>
      </c>
      <c r="E1429" s="21" t="s">
        <v>992</v>
      </c>
      <c r="F1429" s="23" t="s">
        <v>10030</v>
      </c>
      <c r="G1429" s="35">
        <v>43276</v>
      </c>
      <c r="H1429" s="36">
        <v>-11800</v>
      </c>
      <c r="I1429" s="21"/>
    </row>
    <row r="1430" spans="3:9">
      <c r="C1430" s="33" t="s">
        <v>10027</v>
      </c>
      <c r="D1430" s="33" t="s">
        <v>10026</v>
      </c>
      <c r="E1430" s="21" t="s">
        <v>993</v>
      </c>
      <c r="F1430" s="23" t="s">
        <v>10031</v>
      </c>
      <c r="G1430" s="35">
        <v>43285</v>
      </c>
      <c r="H1430" s="36">
        <v>-11800</v>
      </c>
      <c r="I1430" s="21"/>
    </row>
    <row r="1431" spans="3:9">
      <c r="C1431" s="33" t="s">
        <v>10027</v>
      </c>
      <c r="D1431" s="33" t="s">
        <v>10026</v>
      </c>
      <c r="E1431" s="21" t="s">
        <v>994</v>
      </c>
      <c r="F1431" s="23" t="s">
        <v>10032</v>
      </c>
      <c r="G1431" s="35">
        <v>43304</v>
      </c>
      <c r="H1431" s="36">
        <v>-11800</v>
      </c>
      <c r="I1431" s="21"/>
    </row>
    <row r="1432" spans="3:9">
      <c r="C1432" s="33" t="s">
        <v>10027</v>
      </c>
      <c r="D1432" s="33" t="s">
        <v>10026</v>
      </c>
      <c r="E1432" s="21" t="s">
        <v>995</v>
      </c>
      <c r="F1432" s="23" t="s">
        <v>10033</v>
      </c>
      <c r="G1432" s="35">
        <v>43192</v>
      </c>
      <c r="H1432" s="36">
        <v>-23600</v>
      </c>
      <c r="I1432" s="21"/>
    </row>
    <row r="1433" spans="3:9">
      <c r="C1433" s="33" t="s">
        <v>10027</v>
      </c>
      <c r="D1433" s="33" t="s">
        <v>10026</v>
      </c>
      <c r="E1433" s="21" t="s">
        <v>996</v>
      </c>
      <c r="F1433" s="23" t="s">
        <v>10034</v>
      </c>
      <c r="G1433" s="35">
        <v>43192</v>
      </c>
      <c r="H1433" s="36">
        <v>-23600</v>
      </c>
      <c r="I1433" s="21"/>
    </row>
    <row r="1434" spans="3:9">
      <c r="C1434" s="33" t="s">
        <v>10027</v>
      </c>
      <c r="D1434" s="33" t="s">
        <v>10026</v>
      </c>
      <c r="E1434" s="21" t="s">
        <v>997</v>
      </c>
      <c r="F1434" s="23" t="s">
        <v>10035</v>
      </c>
      <c r="G1434" s="35">
        <v>43378</v>
      </c>
      <c r="H1434" s="36">
        <v>-11800</v>
      </c>
      <c r="I1434" s="21"/>
    </row>
    <row r="1435" spans="3:9">
      <c r="C1435" s="29" t="s">
        <v>1723</v>
      </c>
      <c r="D1435" s="29" t="s">
        <v>120</v>
      </c>
      <c r="E1435" s="21" t="s">
        <v>121</v>
      </c>
      <c r="F1435" s="23" t="s">
        <v>3480</v>
      </c>
      <c r="G1435" s="31">
        <v>42436</v>
      </c>
      <c r="H1435" s="32">
        <v>-16000</v>
      </c>
      <c r="I1435" s="21"/>
    </row>
    <row r="1436" spans="3:9">
      <c r="C1436" s="33" t="s">
        <v>10037</v>
      </c>
      <c r="D1436" s="33" t="s">
        <v>10036</v>
      </c>
      <c r="E1436" s="21" t="s">
        <v>999</v>
      </c>
      <c r="F1436" s="23" t="s">
        <v>10038</v>
      </c>
      <c r="G1436" s="35">
        <v>44471</v>
      </c>
      <c r="H1436" s="36">
        <v>-1231643.6000000001</v>
      </c>
      <c r="I1436" s="21"/>
    </row>
    <row r="1437" spans="3:9">
      <c r="C1437" s="33" t="s">
        <v>21693</v>
      </c>
      <c r="D1437" s="33" t="s">
        <v>21692</v>
      </c>
      <c r="E1437" s="21" t="s">
        <v>1000</v>
      </c>
      <c r="F1437" s="23" t="e">
        <v>#N/A</v>
      </c>
      <c r="G1437" s="35">
        <v>44767</v>
      </c>
      <c r="H1437" s="36">
        <v>-141600</v>
      </c>
      <c r="I1437" s="21"/>
    </row>
    <row r="1438" spans="3:9" ht="30">
      <c r="C1438" s="33" t="s">
        <v>4488</v>
      </c>
      <c r="D1438" s="33" t="s">
        <v>4487</v>
      </c>
      <c r="E1438" s="21" t="s">
        <v>4490</v>
      </c>
      <c r="F1438" s="23" t="s">
        <v>4489</v>
      </c>
      <c r="G1438" s="38">
        <v>41227</v>
      </c>
      <c r="H1438" s="37">
        <v>-24429.54</v>
      </c>
      <c r="I1438" s="21"/>
    </row>
    <row r="1439" spans="3:9">
      <c r="C1439" s="33" t="s">
        <v>10040</v>
      </c>
      <c r="D1439" s="33" t="s">
        <v>10039</v>
      </c>
      <c r="E1439" s="21" t="s">
        <v>1002</v>
      </c>
      <c r="F1439" s="23" t="s">
        <v>10041</v>
      </c>
      <c r="G1439" s="35">
        <v>43621</v>
      </c>
      <c r="H1439" s="36">
        <v>-44232.3</v>
      </c>
      <c r="I1439" s="21"/>
    </row>
    <row r="1440" spans="3:9">
      <c r="C1440" s="33" t="s">
        <v>4492</v>
      </c>
      <c r="D1440" s="33" t="s">
        <v>4491</v>
      </c>
      <c r="E1440" s="21" t="s">
        <v>4493</v>
      </c>
      <c r="F1440" s="23" t="s">
        <v>3077</v>
      </c>
      <c r="G1440" s="38">
        <v>41605</v>
      </c>
      <c r="H1440" s="37">
        <v>-50386.239999999998</v>
      </c>
      <c r="I1440" s="21"/>
    </row>
    <row r="1441" spans="3:9">
      <c r="C1441" s="33" t="s">
        <v>4495</v>
      </c>
      <c r="D1441" s="33" t="s">
        <v>4494</v>
      </c>
      <c r="E1441" s="21" t="s">
        <v>4496</v>
      </c>
      <c r="F1441" s="23" t="s">
        <v>9017</v>
      </c>
      <c r="G1441" s="38">
        <v>40792</v>
      </c>
      <c r="H1441" s="37">
        <v>-8000</v>
      </c>
      <c r="I1441" s="21"/>
    </row>
    <row r="1442" spans="3:9">
      <c r="C1442" s="33" t="s">
        <v>10043</v>
      </c>
      <c r="D1442" s="33" t="s">
        <v>10042</v>
      </c>
      <c r="E1442" s="21" t="s">
        <v>1004</v>
      </c>
      <c r="F1442" s="23" t="s">
        <v>10044</v>
      </c>
      <c r="G1442" s="35">
        <v>44469</v>
      </c>
      <c r="H1442" s="36">
        <v>-3142862.5</v>
      </c>
      <c r="I1442" s="21"/>
    </row>
    <row r="1443" spans="3:9" ht="135">
      <c r="C1443" s="33" t="s">
        <v>10043</v>
      </c>
      <c r="D1443" s="33" t="s">
        <v>10042</v>
      </c>
      <c r="E1443" s="21" t="s">
        <v>1006</v>
      </c>
      <c r="F1443" s="23" t="s">
        <v>20451</v>
      </c>
      <c r="G1443" s="35">
        <v>43417</v>
      </c>
      <c r="H1443" s="36">
        <v>0.01</v>
      </c>
      <c r="I1443" s="21"/>
    </row>
    <row r="1444" spans="3:9">
      <c r="C1444" s="33" t="s">
        <v>21696</v>
      </c>
      <c r="D1444" s="33" t="s">
        <v>21695</v>
      </c>
      <c r="E1444" s="21" t="s">
        <v>11892</v>
      </c>
      <c r="F1444" s="23" t="e">
        <v>#N/A</v>
      </c>
      <c r="G1444" s="38">
        <v>44770</v>
      </c>
      <c r="H1444" s="37">
        <v>-14580</v>
      </c>
      <c r="I1444" s="21"/>
    </row>
    <row r="1445" spans="3:9">
      <c r="C1445" s="33" t="s">
        <v>21696</v>
      </c>
      <c r="D1445" s="33" t="s">
        <v>21695</v>
      </c>
      <c r="E1445" s="21" t="s">
        <v>62</v>
      </c>
      <c r="F1445" s="23" t="e">
        <v>#N/A</v>
      </c>
      <c r="G1445" s="38">
        <v>44770</v>
      </c>
      <c r="H1445" s="37">
        <v>-95580</v>
      </c>
      <c r="I1445" s="21"/>
    </row>
    <row r="1446" spans="3:9" ht="30">
      <c r="C1446" s="33" t="s">
        <v>10046</v>
      </c>
      <c r="D1446" s="33" t="s">
        <v>10045</v>
      </c>
      <c r="E1446" s="21" t="s">
        <v>20833</v>
      </c>
      <c r="F1446" s="23" t="s">
        <v>3815</v>
      </c>
      <c r="G1446" s="38">
        <v>42604</v>
      </c>
      <c r="H1446" s="37">
        <v>-28000</v>
      </c>
      <c r="I1446" s="21"/>
    </row>
    <row r="1447" spans="3:9">
      <c r="C1447" s="33" t="s">
        <v>10048</v>
      </c>
      <c r="D1447" s="33" t="s">
        <v>10047</v>
      </c>
      <c r="E1447" s="21" t="s">
        <v>1008</v>
      </c>
      <c r="F1447" s="23" t="s">
        <v>9017</v>
      </c>
      <c r="G1447" s="35">
        <v>40829</v>
      </c>
      <c r="H1447" s="36">
        <v>-5000</v>
      </c>
      <c r="I1447" s="21"/>
    </row>
    <row r="1448" spans="3:9">
      <c r="C1448" s="33" t="s">
        <v>10051</v>
      </c>
      <c r="D1448" s="33" t="s">
        <v>10050</v>
      </c>
      <c r="E1448" s="21" t="s">
        <v>1010</v>
      </c>
      <c r="F1448" s="23" t="s">
        <v>10052</v>
      </c>
      <c r="G1448" s="35">
        <v>44470</v>
      </c>
      <c r="H1448" s="36">
        <v>-204610</v>
      </c>
      <c r="I1448" s="21"/>
    </row>
    <row r="1449" spans="3:9" ht="30">
      <c r="C1449" s="33" t="s">
        <v>4498</v>
      </c>
      <c r="D1449" s="33" t="s">
        <v>4497</v>
      </c>
      <c r="E1449" s="21" t="s">
        <v>4500</v>
      </c>
      <c r="F1449" s="23" t="s">
        <v>4499</v>
      </c>
      <c r="G1449" s="38">
        <v>41779</v>
      </c>
      <c r="H1449" s="37">
        <v>-40770.39</v>
      </c>
      <c r="I1449" s="21"/>
    </row>
    <row r="1450" spans="3:9">
      <c r="C1450" s="33" t="s">
        <v>21700</v>
      </c>
      <c r="D1450" s="33" t="s">
        <v>21699</v>
      </c>
      <c r="E1450" s="21" t="s">
        <v>11899</v>
      </c>
      <c r="F1450" s="23" t="e">
        <v>#N/A</v>
      </c>
      <c r="G1450" s="38">
        <v>44769</v>
      </c>
      <c r="H1450" s="37">
        <v>-106200</v>
      </c>
      <c r="I1450" s="21"/>
    </row>
    <row r="1451" spans="3:9" ht="30">
      <c r="C1451" s="33" t="s">
        <v>4502</v>
      </c>
      <c r="D1451" s="33" t="s">
        <v>4501</v>
      </c>
      <c r="E1451" s="21" t="s">
        <v>4504</v>
      </c>
      <c r="F1451" s="23" t="s">
        <v>4503</v>
      </c>
      <c r="G1451" s="38">
        <v>41211</v>
      </c>
      <c r="H1451" s="37">
        <v>-4484.1400000000003</v>
      </c>
      <c r="I1451" s="21"/>
    </row>
    <row r="1452" spans="3:9" ht="30">
      <c r="C1452" s="33" t="s">
        <v>4502</v>
      </c>
      <c r="D1452" s="33" t="s">
        <v>4501</v>
      </c>
      <c r="E1452" s="21" t="s">
        <v>4506</v>
      </c>
      <c r="F1452" s="23" t="s">
        <v>4505</v>
      </c>
      <c r="G1452" s="38">
        <v>41211</v>
      </c>
      <c r="H1452" s="37">
        <v>-2991.68</v>
      </c>
      <c r="I1452" s="21"/>
    </row>
    <row r="1453" spans="3:9" ht="30">
      <c r="C1453" s="33" t="s">
        <v>4502</v>
      </c>
      <c r="D1453" s="33" t="s">
        <v>4501</v>
      </c>
      <c r="E1453" s="21" t="s">
        <v>4508</v>
      </c>
      <c r="F1453" s="23" t="s">
        <v>4507</v>
      </c>
      <c r="G1453" s="38">
        <v>41211</v>
      </c>
      <c r="H1453" s="37">
        <v>-95859.6</v>
      </c>
      <c r="I1453" s="21"/>
    </row>
    <row r="1454" spans="3:9" ht="30">
      <c r="C1454" s="33" t="s">
        <v>4502</v>
      </c>
      <c r="D1454" s="33" t="s">
        <v>4501</v>
      </c>
      <c r="E1454" s="21" t="s">
        <v>4510</v>
      </c>
      <c r="F1454" s="23" t="s">
        <v>4509</v>
      </c>
      <c r="G1454" s="38">
        <v>41211</v>
      </c>
      <c r="H1454" s="37">
        <v>-13840</v>
      </c>
      <c r="I1454" s="21"/>
    </row>
    <row r="1455" spans="3:9" ht="30">
      <c r="C1455" s="33" t="s">
        <v>4502</v>
      </c>
      <c r="D1455" s="33" t="s">
        <v>4501</v>
      </c>
      <c r="E1455" s="21" t="s">
        <v>4512</v>
      </c>
      <c r="F1455" s="23" t="s">
        <v>4511</v>
      </c>
      <c r="G1455" s="38">
        <v>41234</v>
      </c>
      <c r="H1455" s="37">
        <v>-12386.25</v>
      </c>
      <c r="I1455" s="21"/>
    </row>
    <row r="1456" spans="3:9">
      <c r="C1456" s="29" t="s">
        <v>1724</v>
      </c>
      <c r="D1456" s="29" t="s">
        <v>122</v>
      </c>
      <c r="E1456" s="21" t="s">
        <v>123</v>
      </c>
      <c r="F1456" s="23" t="s">
        <v>123</v>
      </c>
      <c r="G1456" s="31">
        <v>41990</v>
      </c>
      <c r="H1456" s="32">
        <v>-78935</v>
      </c>
      <c r="I1456" s="21"/>
    </row>
    <row r="1457" spans="3:9">
      <c r="C1457" s="33" t="s">
        <v>10054</v>
      </c>
      <c r="D1457" s="33" t="s">
        <v>10053</v>
      </c>
      <c r="E1457" s="21" t="s">
        <v>19455</v>
      </c>
      <c r="F1457" s="23" t="s">
        <v>10055</v>
      </c>
      <c r="G1457" s="35">
        <v>42349</v>
      </c>
      <c r="H1457" s="36">
        <v>-56640</v>
      </c>
      <c r="I1457" s="21"/>
    </row>
    <row r="1458" spans="3:9">
      <c r="C1458" s="33" t="s">
        <v>10054</v>
      </c>
      <c r="D1458" s="33" t="s">
        <v>10053</v>
      </c>
      <c r="E1458" s="21" t="s">
        <v>855</v>
      </c>
      <c r="F1458" s="23" t="s">
        <v>10056</v>
      </c>
      <c r="G1458" s="35">
        <v>42633</v>
      </c>
      <c r="H1458" s="36">
        <v>-226560</v>
      </c>
      <c r="I1458" s="21"/>
    </row>
    <row r="1459" spans="3:9">
      <c r="C1459" s="33" t="s">
        <v>10054</v>
      </c>
      <c r="D1459" s="33" t="s">
        <v>10053</v>
      </c>
      <c r="E1459" s="21" t="s">
        <v>1012</v>
      </c>
      <c r="F1459" s="23" t="s">
        <v>10057</v>
      </c>
      <c r="G1459" s="35">
        <v>42633</v>
      </c>
      <c r="H1459" s="36">
        <v>-226560</v>
      </c>
      <c r="I1459" s="21"/>
    </row>
    <row r="1460" spans="3:9">
      <c r="C1460" s="33" t="s">
        <v>4514</v>
      </c>
      <c r="D1460" s="33" t="s">
        <v>4513</v>
      </c>
      <c r="E1460" s="21" t="s">
        <v>4515</v>
      </c>
      <c r="F1460" s="23" t="s">
        <v>3147</v>
      </c>
      <c r="G1460" s="38">
        <v>41635</v>
      </c>
      <c r="H1460" s="37">
        <v>-181335.95</v>
      </c>
      <c r="I1460" s="21"/>
    </row>
    <row r="1461" spans="3:9">
      <c r="C1461" s="33" t="s">
        <v>21703</v>
      </c>
      <c r="D1461" s="33" t="s">
        <v>21702</v>
      </c>
      <c r="E1461" s="21" t="s">
        <v>855</v>
      </c>
      <c r="F1461" s="23" t="e">
        <v>#N/A</v>
      </c>
      <c r="G1461" s="35">
        <v>44769</v>
      </c>
      <c r="H1461" s="36">
        <v>-94400</v>
      </c>
      <c r="I1461" s="21"/>
    </row>
    <row r="1462" spans="3:9" ht="30">
      <c r="C1462" s="33" t="s">
        <v>10059</v>
      </c>
      <c r="D1462" s="33" t="s">
        <v>10058</v>
      </c>
      <c r="E1462" s="21" t="s">
        <v>1012</v>
      </c>
      <c r="F1462" s="23" t="s">
        <v>3815</v>
      </c>
      <c r="G1462" s="35">
        <v>42604</v>
      </c>
      <c r="H1462" s="36">
        <v>-28000</v>
      </c>
      <c r="I1462" s="21"/>
    </row>
    <row r="1463" spans="3:9" ht="30">
      <c r="C1463" s="33" t="s">
        <v>4517</v>
      </c>
      <c r="D1463" s="33" t="s">
        <v>4516</v>
      </c>
      <c r="E1463" s="21" t="s">
        <v>4519</v>
      </c>
      <c r="F1463" s="23" t="s">
        <v>4518</v>
      </c>
      <c r="G1463" s="38">
        <v>41779</v>
      </c>
      <c r="H1463" s="37">
        <v>-56391.54</v>
      </c>
      <c r="I1463" s="21"/>
    </row>
    <row r="1464" spans="3:9">
      <c r="C1464" s="33" t="s">
        <v>4521</v>
      </c>
      <c r="D1464" s="33" t="s">
        <v>4520</v>
      </c>
      <c r="E1464" s="21" t="s">
        <v>4522</v>
      </c>
      <c r="F1464" s="23" t="s">
        <v>2682</v>
      </c>
      <c r="G1464" s="38">
        <v>41774</v>
      </c>
      <c r="H1464" s="37">
        <v>-10145.68</v>
      </c>
      <c r="I1464" s="21"/>
    </row>
    <row r="1465" spans="3:9">
      <c r="C1465" s="33" t="s">
        <v>10061</v>
      </c>
      <c r="D1465" s="33" t="s">
        <v>10060</v>
      </c>
      <c r="E1465" s="21" t="s">
        <v>172</v>
      </c>
      <c r="F1465" s="23" t="s">
        <v>10062</v>
      </c>
      <c r="G1465" s="35">
        <v>43224</v>
      </c>
      <c r="H1465" s="36">
        <v>-2228375.2999999998</v>
      </c>
      <c r="I1465" s="21"/>
    </row>
    <row r="1466" spans="3:9" ht="30">
      <c r="C1466" s="33" t="s">
        <v>4524</v>
      </c>
      <c r="D1466" s="33" t="s">
        <v>4523</v>
      </c>
      <c r="E1466" s="21" t="s">
        <v>4526</v>
      </c>
      <c r="F1466" s="23" t="s">
        <v>4525</v>
      </c>
      <c r="G1466" s="38">
        <v>42004</v>
      </c>
      <c r="H1466" s="37">
        <v>-42487.199999999997</v>
      </c>
      <c r="I1466" s="21"/>
    </row>
    <row r="1467" spans="3:9">
      <c r="C1467" s="33" t="s">
        <v>10064</v>
      </c>
      <c r="D1467" s="33" t="s">
        <v>10063</v>
      </c>
      <c r="E1467" s="21" t="s">
        <v>19456</v>
      </c>
      <c r="F1467" s="23" t="s">
        <v>10065</v>
      </c>
      <c r="G1467" s="35">
        <v>44060</v>
      </c>
      <c r="H1467" s="36">
        <v>-299040</v>
      </c>
      <c r="I1467" s="21"/>
    </row>
    <row r="1468" spans="3:9">
      <c r="C1468" s="33" t="s">
        <v>10067</v>
      </c>
      <c r="D1468" s="33" t="s">
        <v>10066</v>
      </c>
      <c r="E1468" s="21" t="s">
        <v>19457</v>
      </c>
      <c r="F1468" s="23" t="s">
        <v>10068</v>
      </c>
      <c r="G1468" s="35">
        <v>44469</v>
      </c>
      <c r="H1468" s="36">
        <v>-934800</v>
      </c>
      <c r="I1468" s="21"/>
    </row>
    <row r="1469" spans="3:9" ht="30">
      <c r="C1469" s="33" t="s">
        <v>10070</v>
      </c>
      <c r="D1469" s="33" t="s">
        <v>10069</v>
      </c>
      <c r="E1469" s="21" t="s">
        <v>12138</v>
      </c>
      <c r="F1469" s="23" t="s">
        <v>3815</v>
      </c>
      <c r="G1469" s="35">
        <v>42604</v>
      </c>
      <c r="H1469" s="36">
        <v>-28000</v>
      </c>
      <c r="I1469" s="21"/>
    </row>
    <row r="1470" spans="3:9" ht="30">
      <c r="C1470" s="33" t="s">
        <v>4528</v>
      </c>
      <c r="D1470" s="33" t="s">
        <v>4527</v>
      </c>
      <c r="E1470" s="21" t="s">
        <v>4530</v>
      </c>
      <c r="F1470" s="23" t="s">
        <v>4529</v>
      </c>
      <c r="G1470" s="38">
        <v>42004</v>
      </c>
      <c r="H1470" s="37">
        <v>-41700.400000000001</v>
      </c>
      <c r="I1470" s="21"/>
    </row>
    <row r="1471" spans="3:9">
      <c r="C1471" s="33" t="s">
        <v>21226</v>
      </c>
      <c r="D1471" s="33" t="s">
        <v>21989</v>
      </c>
      <c r="E1471" s="21" t="e">
        <v>#N/A</v>
      </c>
      <c r="F1471" s="23" t="e">
        <v>#N/A</v>
      </c>
      <c r="G1471" s="38">
        <v>44748</v>
      </c>
      <c r="H1471" s="37">
        <v>-20000</v>
      </c>
      <c r="I1471" s="21"/>
    </row>
    <row r="1472" spans="3:9">
      <c r="C1472" s="33" t="s">
        <v>10072</v>
      </c>
      <c r="D1472" s="33" t="s">
        <v>10071</v>
      </c>
      <c r="E1472" s="21" t="e">
        <v>#N/A</v>
      </c>
      <c r="F1472" s="23" t="s">
        <v>10073</v>
      </c>
      <c r="G1472" s="38">
        <v>42373</v>
      </c>
      <c r="H1472" s="37">
        <v>36320.400000000001</v>
      </c>
      <c r="I1472" s="21"/>
    </row>
    <row r="1473" spans="3:9">
      <c r="C1473" s="33" t="s">
        <v>10072</v>
      </c>
      <c r="D1473" s="33" t="s">
        <v>10071</v>
      </c>
      <c r="E1473" s="21" t="s">
        <v>1014</v>
      </c>
      <c r="F1473" s="23" t="s">
        <v>10074</v>
      </c>
      <c r="G1473" s="35">
        <v>42809</v>
      </c>
      <c r="H1473" s="36">
        <v>-100890</v>
      </c>
      <c r="I1473" s="21"/>
    </row>
    <row r="1474" spans="3:9">
      <c r="C1474" s="33" t="s">
        <v>4532</v>
      </c>
      <c r="D1474" s="33" t="s">
        <v>4531</v>
      </c>
      <c r="E1474" s="21" t="s">
        <v>4533</v>
      </c>
      <c r="F1474" s="23" t="s">
        <v>3860</v>
      </c>
      <c r="G1474" s="38">
        <v>42059</v>
      </c>
      <c r="H1474" s="37">
        <v>-11026</v>
      </c>
      <c r="I1474" s="21"/>
    </row>
    <row r="1475" spans="3:9" ht="30">
      <c r="C1475" s="33" t="s">
        <v>4535</v>
      </c>
      <c r="D1475" s="33" t="s">
        <v>4534</v>
      </c>
      <c r="E1475" s="21" t="s">
        <v>4536</v>
      </c>
      <c r="F1475" s="23" t="s">
        <v>4529</v>
      </c>
      <c r="G1475" s="38">
        <v>42004</v>
      </c>
      <c r="H1475" s="37">
        <v>-41700.400000000001</v>
      </c>
      <c r="I1475" s="21"/>
    </row>
    <row r="1476" spans="3:9" ht="30">
      <c r="C1476" s="33" t="s">
        <v>8996</v>
      </c>
      <c r="D1476" s="33" t="s">
        <v>8995</v>
      </c>
      <c r="E1476" s="21">
        <v>0</v>
      </c>
      <c r="F1476" s="23" t="s">
        <v>4590</v>
      </c>
      <c r="G1476" s="35">
        <v>41372</v>
      </c>
      <c r="H1476" s="36">
        <v>-47200</v>
      </c>
      <c r="I1476" s="21"/>
    </row>
    <row r="1477" spans="3:9">
      <c r="C1477" s="33" t="s">
        <v>4538</v>
      </c>
      <c r="D1477" s="33" t="s">
        <v>4537</v>
      </c>
      <c r="E1477" s="21" t="s">
        <v>4540</v>
      </c>
      <c r="F1477" s="23" t="s">
        <v>4539</v>
      </c>
      <c r="G1477" s="38">
        <v>42045</v>
      </c>
      <c r="H1477" s="37">
        <v>-7426</v>
      </c>
      <c r="I1477" s="21"/>
    </row>
    <row r="1478" spans="3:9" ht="30">
      <c r="C1478" s="33" t="s">
        <v>10077</v>
      </c>
      <c r="D1478" s="33" t="s">
        <v>10076</v>
      </c>
      <c r="E1478" s="21" t="s">
        <v>1014</v>
      </c>
      <c r="F1478" s="23" t="s">
        <v>3815</v>
      </c>
      <c r="G1478" s="35">
        <v>42604</v>
      </c>
      <c r="H1478" s="36">
        <v>-28000</v>
      </c>
      <c r="I1478" s="21"/>
    </row>
    <row r="1479" spans="3:9">
      <c r="C1479" s="33" t="s">
        <v>4542</v>
      </c>
      <c r="D1479" s="33" t="s">
        <v>4541</v>
      </c>
      <c r="E1479" s="21" t="s">
        <v>4543</v>
      </c>
      <c r="F1479" s="23" t="s">
        <v>2891</v>
      </c>
      <c r="G1479" s="38">
        <v>41985</v>
      </c>
      <c r="H1479" s="37">
        <v>-17425.68</v>
      </c>
      <c r="I1479" s="21"/>
    </row>
    <row r="1480" spans="3:9" ht="30">
      <c r="C1480" s="33" t="s">
        <v>4545</v>
      </c>
      <c r="D1480" s="33" t="s">
        <v>4544</v>
      </c>
      <c r="E1480" s="21" t="s">
        <v>4547</v>
      </c>
      <c r="F1480" s="23" t="s">
        <v>4546</v>
      </c>
      <c r="G1480" s="38">
        <v>42004</v>
      </c>
      <c r="H1480" s="37">
        <v>-83400.800000000003</v>
      </c>
      <c r="I1480" s="21"/>
    </row>
    <row r="1481" spans="3:9" ht="30">
      <c r="C1481" s="33" t="s">
        <v>4549</v>
      </c>
      <c r="D1481" s="33" t="s">
        <v>4548</v>
      </c>
      <c r="E1481" s="21" t="s">
        <v>4551</v>
      </c>
      <c r="F1481" s="23" t="s">
        <v>4550</v>
      </c>
      <c r="G1481" s="38">
        <v>41722</v>
      </c>
      <c r="H1481" s="37">
        <v>-1870</v>
      </c>
      <c r="I1481" s="21"/>
    </row>
    <row r="1482" spans="3:9" ht="30">
      <c r="C1482" s="33" t="s">
        <v>10079</v>
      </c>
      <c r="D1482" s="33" t="s">
        <v>10078</v>
      </c>
      <c r="E1482" s="21" t="s">
        <v>1016</v>
      </c>
      <c r="F1482" s="23" t="s">
        <v>20452</v>
      </c>
      <c r="G1482" s="35">
        <v>41446</v>
      </c>
      <c r="H1482" s="36">
        <v>3890119.84</v>
      </c>
      <c r="I1482" s="21"/>
    </row>
    <row r="1483" spans="3:9">
      <c r="C1483" s="33" t="s">
        <v>10079</v>
      </c>
      <c r="D1483" s="33" t="s">
        <v>10078</v>
      </c>
      <c r="E1483" s="21" t="s">
        <v>1016</v>
      </c>
      <c r="F1483" s="23" t="s">
        <v>9017</v>
      </c>
      <c r="G1483" s="35">
        <v>41080</v>
      </c>
      <c r="H1483" s="36">
        <v>-2235562.9</v>
      </c>
      <c r="I1483" s="21"/>
    </row>
    <row r="1484" spans="3:9">
      <c r="C1484" s="33" t="s">
        <v>10079</v>
      </c>
      <c r="D1484" s="33" t="s">
        <v>10078</v>
      </c>
      <c r="E1484" s="21">
        <v>0</v>
      </c>
      <c r="F1484" s="23" t="s">
        <v>20453</v>
      </c>
      <c r="G1484" s="35">
        <v>41341</v>
      </c>
      <c r="H1484" s="36">
        <v>-3890119.84</v>
      </c>
      <c r="I1484" s="21"/>
    </row>
    <row r="1485" spans="3:9">
      <c r="C1485" s="33" t="s">
        <v>21706</v>
      </c>
      <c r="D1485" s="33" t="s">
        <v>21705</v>
      </c>
      <c r="E1485" s="21">
        <v>0</v>
      </c>
      <c r="F1485" s="23" t="e">
        <v>#N/A</v>
      </c>
      <c r="G1485" s="35">
        <v>44768</v>
      </c>
      <c r="H1485" s="36">
        <v>-88500</v>
      </c>
      <c r="I1485" s="21"/>
    </row>
    <row r="1486" spans="3:9" ht="30">
      <c r="C1486" s="33" t="s">
        <v>4553</v>
      </c>
      <c r="D1486" s="33" t="s">
        <v>4552</v>
      </c>
      <c r="E1486" s="21" t="s">
        <v>4555</v>
      </c>
      <c r="F1486" s="23" t="s">
        <v>4554</v>
      </c>
      <c r="G1486" s="38">
        <v>41122</v>
      </c>
      <c r="H1486" s="37">
        <v>-21603</v>
      </c>
      <c r="I1486" s="21"/>
    </row>
    <row r="1487" spans="3:9">
      <c r="C1487" s="33" t="s">
        <v>4553</v>
      </c>
      <c r="D1487" s="33" t="s">
        <v>4552</v>
      </c>
      <c r="E1487" s="21" t="s">
        <v>4557</v>
      </c>
      <c r="F1487" s="23" t="s">
        <v>4556</v>
      </c>
      <c r="G1487" s="38">
        <v>41152</v>
      </c>
      <c r="H1487" s="37">
        <v>-21603</v>
      </c>
      <c r="I1487" s="21"/>
    </row>
    <row r="1488" spans="3:9">
      <c r="C1488" s="33" t="s">
        <v>4559</v>
      </c>
      <c r="D1488" s="33" t="s">
        <v>4558</v>
      </c>
      <c r="E1488" s="21" t="s">
        <v>3751</v>
      </c>
      <c r="F1488" s="23" t="s">
        <v>9017</v>
      </c>
      <c r="G1488" s="38">
        <v>41008</v>
      </c>
      <c r="H1488" s="37">
        <v>-44996.04</v>
      </c>
      <c r="I1488" s="21"/>
    </row>
    <row r="1489" spans="3:9" ht="30">
      <c r="C1489" s="33" t="s">
        <v>4561</v>
      </c>
      <c r="D1489" s="33" t="s">
        <v>4560</v>
      </c>
      <c r="E1489" s="21" t="s">
        <v>3816</v>
      </c>
      <c r="F1489" s="23" t="s">
        <v>3815</v>
      </c>
      <c r="G1489" s="38">
        <v>42604</v>
      </c>
      <c r="H1489" s="37">
        <v>-28000</v>
      </c>
      <c r="I1489" s="21"/>
    </row>
    <row r="1490" spans="3:9" ht="30">
      <c r="C1490" s="33" t="s">
        <v>4563</v>
      </c>
      <c r="D1490" s="33" t="s">
        <v>4562</v>
      </c>
      <c r="E1490" s="21" t="s">
        <v>4565</v>
      </c>
      <c r="F1490" s="23" t="s">
        <v>4564</v>
      </c>
      <c r="G1490" s="38">
        <v>42004</v>
      </c>
      <c r="H1490" s="37">
        <v>-69949.399999999994</v>
      </c>
      <c r="I1490" s="21"/>
    </row>
    <row r="1491" spans="3:9" ht="30">
      <c r="C1491" s="33" t="s">
        <v>4567</v>
      </c>
      <c r="D1491" s="33" t="s">
        <v>4566</v>
      </c>
      <c r="E1491" s="21" t="s">
        <v>4569</v>
      </c>
      <c r="F1491" s="23" t="s">
        <v>4568</v>
      </c>
      <c r="G1491" s="38">
        <v>42004</v>
      </c>
      <c r="H1491" s="37">
        <v>-69949.399999999994</v>
      </c>
      <c r="I1491" s="21"/>
    </row>
    <row r="1492" spans="3:9" ht="30">
      <c r="C1492" s="33" t="s">
        <v>4571</v>
      </c>
      <c r="D1492" s="33" t="s">
        <v>4570</v>
      </c>
      <c r="E1492" s="21" t="s">
        <v>4573</v>
      </c>
      <c r="F1492" s="23" t="s">
        <v>4572</v>
      </c>
      <c r="G1492" s="38">
        <v>42004</v>
      </c>
      <c r="H1492" s="37">
        <v>-23756.400000000001</v>
      </c>
      <c r="I1492" s="21"/>
    </row>
    <row r="1493" spans="3:9">
      <c r="C1493" s="33" t="s">
        <v>4575</v>
      </c>
      <c r="D1493" s="33" t="s">
        <v>4574</v>
      </c>
      <c r="E1493" s="21" t="s">
        <v>4577</v>
      </c>
      <c r="F1493" s="23" t="s">
        <v>4576</v>
      </c>
      <c r="G1493" s="38">
        <v>41774</v>
      </c>
      <c r="H1493" s="37">
        <v>-48859.08</v>
      </c>
      <c r="I1493" s="21"/>
    </row>
    <row r="1494" spans="3:9">
      <c r="C1494" s="33" t="s">
        <v>4579</v>
      </c>
      <c r="D1494" s="33" t="s">
        <v>4578</v>
      </c>
      <c r="E1494" s="21" t="s">
        <v>4581</v>
      </c>
      <c r="F1494" s="23" t="s">
        <v>4580</v>
      </c>
      <c r="G1494" s="35">
        <v>41152</v>
      </c>
      <c r="H1494" s="36">
        <v>-47202.84</v>
      </c>
      <c r="I1494" s="21"/>
    </row>
    <row r="1495" spans="3:9" ht="30">
      <c r="C1495" s="33" t="s">
        <v>4583</v>
      </c>
      <c r="D1495" s="33" t="s">
        <v>4582</v>
      </c>
      <c r="E1495" s="21" t="s">
        <v>3816</v>
      </c>
      <c r="F1495" s="23" t="s">
        <v>3815</v>
      </c>
      <c r="G1495" s="38">
        <v>42604</v>
      </c>
      <c r="H1495" s="37">
        <v>-28000</v>
      </c>
      <c r="I1495" s="21"/>
    </row>
    <row r="1496" spans="3:9" ht="30">
      <c r="C1496" s="33" t="s">
        <v>4585</v>
      </c>
      <c r="D1496" s="33" t="s">
        <v>4584</v>
      </c>
      <c r="E1496" s="21" t="s">
        <v>4587</v>
      </c>
      <c r="F1496" s="23" t="s">
        <v>4586</v>
      </c>
      <c r="G1496" s="38">
        <v>42004</v>
      </c>
      <c r="H1496" s="37">
        <v>-38934.1</v>
      </c>
      <c r="I1496" s="21"/>
    </row>
    <row r="1497" spans="3:9">
      <c r="C1497" s="33" t="s">
        <v>10082</v>
      </c>
      <c r="D1497" s="33" t="s">
        <v>10081</v>
      </c>
      <c r="E1497" s="21" t="s">
        <v>1018</v>
      </c>
      <c r="F1497" s="23" t="s">
        <v>10083</v>
      </c>
      <c r="G1497" s="35">
        <v>41744</v>
      </c>
      <c r="H1497" s="36">
        <v>-118800</v>
      </c>
      <c r="I1497" s="21"/>
    </row>
    <row r="1498" spans="3:9" ht="30">
      <c r="C1498" s="33" t="s">
        <v>4589</v>
      </c>
      <c r="D1498" s="33" t="s">
        <v>4588</v>
      </c>
      <c r="E1498" s="21" t="s">
        <v>4591</v>
      </c>
      <c r="F1498" s="23" t="s">
        <v>4590</v>
      </c>
      <c r="G1498" s="38">
        <v>41372</v>
      </c>
      <c r="H1498" s="37">
        <v>-47200</v>
      </c>
      <c r="I1498" s="21"/>
    </row>
    <row r="1499" spans="3:9">
      <c r="C1499" s="33" t="s">
        <v>4593</v>
      </c>
      <c r="D1499" s="33" t="s">
        <v>4592</v>
      </c>
      <c r="E1499" s="21" t="e">
        <v>#N/A</v>
      </c>
      <c r="F1499" s="23"/>
      <c r="G1499" s="35">
        <v>41754</v>
      </c>
      <c r="H1499" s="36">
        <v>-22773.3</v>
      </c>
      <c r="I1499" s="21"/>
    </row>
    <row r="1500" spans="3:9">
      <c r="C1500" s="33" t="s">
        <v>10085</v>
      </c>
      <c r="D1500" s="33" t="s">
        <v>10084</v>
      </c>
      <c r="E1500" s="21" t="s">
        <v>1019</v>
      </c>
      <c r="F1500" s="23" t="s">
        <v>10086</v>
      </c>
      <c r="G1500" s="35">
        <v>44481</v>
      </c>
      <c r="H1500" s="36">
        <v>-720000</v>
      </c>
      <c r="I1500" s="21"/>
    </row>
    <row r="1501" spans="3:9">
      <c r="C1501" s="33" t="s">
        <v>8877</v>
      </c>
      <c r="D1501" s="33" t="s">
        <v>8876</v>
      </c>
      <c r="E1501" s="21" t="s">
        <v>11593</v>
      </c>
      <c r="F1501" s="23" t="s">
        <v>8878</v>
      </c>
      <c r="G1501" s="38">
        <v>41841</v>
      </c>
      <c r="H1501" s="37">
        <v>-31056.1</v>
      </c>
      <c r="I1501" s="21"/>
    </row>
    <row r="1502" spans="3:9">
      <c r="C1502" s="33" t="s">
        <v>10088</v>
      </c>
      <c r="D1502" s="33" t="s">
        <v>10087</v>
      </c>
      <c r="E1502" s="21" t="s">
        <v>1020</v>
      </c>
      <c r="F1502" s="23" t="s">
        <v>10089</v>
      </c>
      <c r="G1502" s="35">
        <v>41743</v>
      </c>
      <c r="H1502" s="36">
        <v>71707.09</v>
      </c>
      <c r="I1502" s="21"/>
    </row>
    <row r="1503" spans="3:9">
      <c r="C1503" s="33" t="s">
        <v>10088</v>
      </c>
      <c r="D1503" s="33" t="s">
        <v>10087</v>
      </c>
      <c r="E1503" s="21" t="s">
        <v>1021</v>
      </c>
      <c r="F1503" s="23" t="s">
        <v>10089</v>
      </c>
      <c r="G1503" s="35">
        <v>41743</v>
      </c>
      <c r="H1503" s="36">
        <v>-363521.1</v>
      </c>
      <c r="I1503" s="21"/>
    </row>
    <row r="1504" spans="3:9" ht="30">
      <c r="C1504" s="33" t="s">
        <v>4596</v>
      </c>
      <c r="D1504" s="33" t="s">
        <v>4595</v>
      </c>
      <c r="E1504" s="21" t="s">
        <v>6</v>
      </c>
      <c r="F1504" s="23" t="s">
        <v>4597</v>
      </c>
      <c r="G1504" s="35">
        <v>42004</v>
      </c>
      <c r="H1504" s="36">
        <v>-32995</v>
      </c>
      <c r="I1504" s="21"/>
    </row>
    <row r="1505" spans="3:9">
      <c r="C1505" s="33" t="s">
        <v>4596</v>
      </c>
      <c r="D1505" s="33" t="s">
        <v>4595</v>
      </c>
      <c r="E1505" s="21" t="e">
        <v>#N/A</v>
      </c>
      <c r="F1505" s="23"/>
      <c r="G1505" s="35">
        <v>42004</v>
      </c>
      <c r="H1505" s="36">
        <v>-32995</v>
      </c>
      <c r="I1505" s="21"/>
    </row>
    <row r="1506" spans="3:9">
      <c r="C1506" s="33" t="s">
        <v>10091</v>
      </c>
      <c r="D1506" s="33" t="s">
        <v>10090</v>
      </c>
      <c r="E1506" s="21" t="s">
        <v>1022</v>
      </c>
      <c r="F1506" s="23" t="s">
        <v>10092</v>
      </c>
      <c r="G1506" s="35">
        <v>44470</v>
      </c>
      <c r="H1506" s="36">
        <v>-4038800</v>
      </c>
      <c r="I1506" s="21"/>
    </row>
    <row r="1507" spans="3:9">
      <c r="C1507" s="33" t="s">
        <v>10094</v>
      </c>
      <c r="D1507" s="33" t="s">
        <v>10093</v>
      </c>
      <c r="E1507" s="21" t="s">
        <v>1023</v>
      </c>
      <c r="F1507" s="23" t="s">
        <v>10095</v>
      </c>
      <c r="G1507" s="35">
        <v>44558</v>
      </c>
      <c r="H1507" s="36">
        <v>-333233.96000000002</v>
      </c>
      <c r="I1507" s="21"/>
    </row>
    <row r="1508" spans="3:9">
      <c r="C1508" s="33" t="s">
        <v>10094</v>
      </c>
      <c r="D1508" s="33" t="s">
        <v>10093</v>
      </c>
      <c r="E1508" s="21" t="s">
        <v>253</v>
      </c>
      <c r="F1508" s="23" t="s">
        <v>10095</v>
      </c>
      <c r="G1508" s="35">
        <v>44558</v>
      </c>
      <c r="H1508" s="36">
        <v>66646.789999999994</v>
      </c>
      <c r="I1508" s="21"/>
    </row>
    <row r="1509" spans="3:9">
      <c r="C1509" s="33" t="s">
        <v>10097</v>
      </c>
      <c r="D1509" s="33" t="s">
        <v>10096</v>
      </c>
      <c r="E1509" s="21" t="s">
        <v>1025</v>
      </c>
      <c r="F1509" s="23" t="s">
        <v>10098</v>
      </c>
      <c r="G1509" s="35">
        <v>44470</v>
      </c>
      <c r="H1509" s="36">
        <v>-1832500</v>
      </c>
      <c r="I1509" s="21"/>
    </row>
    <row r="1510" spans="3:9">
      <c r="C1510" s="33" t="s">
        <v>4601</v>
      </c>
      <c r="D1510" s="33" t="s">
        <v>4600</v>
      </c>
      <c r="E1510" s="21" t="s">
        <v>8</v>
      </c>
      <c r="F1510" s="23" t="s">
        <v>19513</v>
      </c>
      <c r="G1510" s="35">
        <v>40925</v>
      </c>
      <c r="H1510" s="36">
        <v>-17642.45</v>
      </c>
      <c r="I1510" s="21"/>
    </row>
    <row r="1511" spans="3:9" ht="30">
      <c r="C1511" s="33" t="s">
        <v>4603</v>
      </c>
      <c r="D1511" s="33" t="s">
        <v>4602</v>
      </c>
      <c r="E1511" s="21" t="s">
        <v>9</v>
      </c>
      <c r="F1511" s="23" t="s">
        <v>4604</v>
      </c>
      <c r="G1511" s="35">
        <v>41779</v>
      </c>
      <c r="H1511" s="36">
        <v>-17390.52</v>
      </c>
      <c r="I1511" s="21"/>
    </row>
    <row r="1512" spans="3:9">
      <c r="C1512" s="33" t="s">
        <v>10100</v>
      </c>
      <c r="D1512" s="33" t="s">
        <v>10099</v>
      </c>
      <c r="E1512" s="21" t="s">
        <v>1027</v>
      </c>
      <c r="F1512" s="23" t="s">
        <v>10101</v>
      </c>
      <c r="G1512" s="35">
        <v>43970</v>
      </c>
      <c r="H1512" s="36">
        <v>-1998000</v>
      </c>
      <c r="I1512" s="21"/>
    </row>
    <row r="1513" spans="3:9">
      <c r="C1513" s="33" t="s">
        <v>21709</v>
      </c>
      <c r="D1513" s="33" t="s">
        <v>21708</v>
      </c>
      <c r="E1513" s="21" t="s">
        <v>1029</v>
      </c>
      <c r="F1513" s="23" t="e">
        <v>#N/A</v>
      </c>
      <c r="G1513" s="35">
        <v>44770</v>
      </c>
      <c r="H1513" s="36">
        <v>-20060</v>
      </c>
      <c r="I1513" s="21"/>
    </row>
    <row r="1514" spans="3:9">
      <c r="C1514" s="33" t="s">
        <v>21709</v>
      </c>
      <c r="D1514" s="33" t="s">
        <v>21708</v>
      </c>
      <c r="E1514" s="21" t="s">
        <v>1030</v>
      </c>
      <c r="F1514" s="23" t="e">
        <v>#N/A</v>
      </c>
      <c r="G1514" s="35">
        <v>44770</v>
      </c>
      <c r="H1514" s="36">
        <v>-40120</v>
      </c>
      <c r="I1514" s="21"/>
    </row>
    <row r="1515" spans="3:9">
      <c r="C1515" s="33" t="s">
        <v>4607</v>
      </c>
      <c r="D1515" s="33" t="s">
        <v>4606</v>
      </c>
      <c r="E1515" s="21" t="s">
        <v>11</v>
      </c>
      <c r="F1515" s="23" t="s">
        <v>9017</v>
      </c>
      <c r="G1515" s="35">
        <v>41008</v>
      </c>
      <c r="H1515" s="36">
        <v>-21242.95</v>
      </c>
      <c r="I1515" s="21"/>
    </row>
    <row r="1516" spans="3:9">
      <c r="C1516" s="33" t="s">
        <v>10103</v>
      </c>
      <c r="D1516" s="33" t="s">
        <v>10102</v>
      </c>
      <c r="E1516" s="21" t="s">
        <v>1031</v>
      </c>
      <c r="F1516" s="23" t="s">
        <v>10104</v>
      </c>
      <c r="G1516" s="35">
        <v>41571</v>
      </c>
      <c r="H1516" s="36">
        <v>-773460.77</v>
      </c>
      <c r="I1516" s="21"/>
    </row>
    <row r="1517" spans="3:9">
      <c r="C1517" s="33" t="s">
        <v>10103</v>
      </c>
      <c r="D1517" s="33" t="s">
        <v>10102</v>
      </c>
      <c r="E1517" s="21" t="s">
        <v>1032</v>
      </c>
      <c r="F1517" s="23" t="s">
        <v>10104</v>
      </c>
      <c r="G1517" s="35">
        <v>41571</v>
      </c>
      <c r="H1517" s="36">
        <v>181099.55</v>
      </c>
      <c r="I1517" s="21"/>
    </row>
    <row r="1518" spans="3:9" ht="75">
      <c r="C1518" s="33" t="s">
        <v>10103</v>
      </c>
      <c r="D1518" s="33" t="s">
        <v>10102</v>
      </c>
      <c r="E1518" s="21" t="s">
        <v>1033</v>
      </c>
      <c r="F1518" s="23" t="s">
        <v>10105</v>
      </c>
      <c r="G1518" s="35">
        <v>41572</v>
      </c>
      <c r="H1518" s="36">
        <v>592361.22</v>
      </c>
      <c r="I1518" s="21"/>
    </row>
    <row r="1519" spans="3:9">
      <c r="C1519" s="33" t="s">
        <v>8880</v>
      </c>
      <c r="D1519" s="33" t="s">
        <v>8879</v>
      </c>
      <c r="E1519" s="21" t="s">
        <v>20734</v>
      </c>
      <c r="F1519" s="23" t="s">
        <v>8881</v>
      </c>
      <c r="G1519" s="38">
        <v>41877</v>
      </c>
      <c r="H1519" s="37">
        <v>-3540</v>
      </c>
      <c r="I1519" s="21"/>
    </row>
    <row r="1520" spans="3:9">
      <c r="C1520" s="33" t="s">
        <v>8880</v>
      </c>
      <c r="D1520" s="33" t="s">
        <v>8879</v>
      </c>
      <c r="E1520" s="21" t="s">
        <v>657</v>
      </c>
      <c r="F1520" s="23" t="s">
        <v>8882</v>
      </c>
      <c r="G1520" s="35">
        <v>41907</v>
      </c>
      <c r="H1520" s="36">
        <v>-1770</v>
      </c>
      <c r="I1520" s="21"/>
    </row>
    <row r="1521" spans="3:9">
      <c r="C1521" s="33" t="s">
        <v>8880</v>
      </c>
      <c r="D1521" s="33" t="s">
        <v>8879</v>
      </c>
      <c r="E1521" s="21" t="s">
        <v>1034</v>
      </c>
      <c r="F1521" s="23" t="s">
        <v>10106</v>
      </c>
      <c r="G1521" s="35">
        <v>41624</v>
      </c>
      <c r="H1521" s="36">
        <v>-420</v>
      </c>
      <c r="I1521" s="21"/>
    </row>
    <row r="1522" spans="3:9">
      <c r="C1522" s="33" t="s">
        <v>8880</v>
      </c>
      <c r="D1522" s="33" t="s">
        <v>8879</v>
      </c>
      <c r="E1522" s="21" t="s">
        <v>1035</v>
      </c>
      <c r="F1522" s="23" t="s">
        <v>10107</v>
      </c>
      <c r="G1522" s="35">
        <v>41687</v>
      </c>
      <c r="H1522" s="36">
        <v>-1770</v>
      </c>
      <c r="I1522" s="21"/>
    </row>
    <row r="1523" spans="3:9">
      <c r="C1523" s="33" t="s">
        <v>8880</v>
      </c>
      <c r="D1523" s="33" t="s">
        <v>8879</v>
      </c>
      <c r="E1523" s="21" t="s">
        <v>1036</v>
      </c>
      <c r="F1523" s="23" t="s">
        <v>10108</v>
      </c>
      <c r="G1523" s="35">
        <v>41760</v>
      </c>
      <c r="H1523" s="36">
        <v>-3540</v>
      </c>
      <c r="I1523" s="21"/>
    </row>
    <row r="1524" spans="3:9">
      <c r="C1524" s="33" t="s">
        <v>8880</v>
      </c>
      <c r="D1524" s="33" t="s">
        <v>8879</v>
      </c>
      <c r="E1524" s="21" t="s">
        <v>1037</v>
      </c>
      <c r="F1524" s="23" t="s">
        <v>10109</v>
      </c>
      <c r="G1524" s="35">
        <v>41808</v>
      </c>
      <c r="H1524" s="36">
        <v>-3540</v>
      </c>
      <c r="I1524" s="21"/>
    </row>
    <row r="1525" spans="3:9">
      <c r="C1525" s="33" t="s">
        <v>8880</v>
      </c>
      <c r="D1525" s="33" t="s">
        <v>8879</v>
      </c>
      <c r="E1525" s="21" t="s">
        <v>1038</v>
      </c>
      <c r="F1525" s="23" t="s">
        <v>10110</v>
      </c>
      <c r="G1525" s="35">
        <v>42075</v>
      </c>
      <c r="H1525" s="36">
        <v>-8850</v>
      </c>
      <c r="I1525" s="21"/>
    </row>
    <row r="1526" spans="3:9">
      <c r="C1526" s="33" t="s">
        <v>8880</v>
      </c>
      <c r="D1526" s="33" t="s">
        <v>8879</v>
      </c>
      <c r="E1526" s="21" t="s">
        <v>1039</v>
      </c>
      <c r="F1526" s="23" t="s">
        <v>10111</v>
      </c>
      <c r="G1526" s="35">
        <v>41676</v>
      </c>
      <c r="H1526" s="36">
        <v>-1350</v>
      </c>
      <c r="I1526" s="21"/>
    </row>
    <row r="1527" spans="3:9">
      <c r="C1527" s="33" t="s">
        <v>8880</v>
      </c>
      <c r="D1527" s="33" t="s">
        <v>8879</v>
      </c>
      <c r="E1527" s="21" t="s">
        <v>1040</v>
      </c>
      <c r="F1527" s="23" t="s">
        <v>20455</v>
      </c>
      <c r="G1527" s="35">
        <v>42269</v>
      </c>
      <c r="H1527" s="36">
        <v>6750</v>
      </c>
      <c r="I1527" s="21"/>
    </row>
    <row r="1528" spans="3:9" ht="30">
      <c r="C1528" s="33" t="s">
        <v>4609</v>
      </c>
      <c r="D1528" s="33" t="s">
        <v>4608</v>
      </c>
      <c r="E1528" s="21" t="s">
        <v>12</v>
      </c>
      <c r="F1528" s="23" t="s">
        <v>4610</v>
      </c>
      <c r="G1528" s="35">
        <v>41746</v>
      </c>
      <c r="H1528" s="36">
        <v>-22773.3</v>
      </c>
      <c r="I1528" s="21"/>
    </row>
    <row r="1529" spans="3:9" ht="30">
      <c r="C1529" s="33" t="s">
        <v>4613</v>
      </c>
      <c r="D1529" s="33" t="s">
        <v>4612</v>
      </c>
      <c r="E1529" s="21" t="s">
        <v>9092</v>
      </c>
      <c r="F1529" s="23" t="s">
        <v>4604</v>
      </c>
      <c r="G1529" s="38">
        <v>41779</v>
      </c>
      <c r="H1529" s="37">
        <v>-17390.52</v>
      </c>
      <c r="I1529" s="21"/>
    </row>
    <row r="1530" spans="3:9">
      <c r="C1530" s="33" t="s">
        <v>4616</v>
      </c>
      <c r="D1530" s="33" t="s">
        <v>4615</v>
      </c>
      <c r="E1530" s="21" t="s">
        <v>20314</v>
      </c>
      <c r="F1530" s="23" t="s">
        <v>3999</v>
      </c>
      <c r="G1530" s="38">
        <v>41117</v>
      </c>
      <c r="H1530" s="37">
        <v>-23331.24</v>
      </c>
      <c r="I1530" s="21"/>
    </row>
    <row r="1531" spans="3:9" ht="30">
      <c r="C1531" s="33" t="s">
        <v>4619</v>
      </c>
      <c r="D1531" s="33" t="s">
        <v>4618</v>
      </c>
      <c r="E1531" s="21" t="s">
        <v>14</v>
      </c>
      <c r="F1531" s="23" t="s">
        <v>4620</v>
      </c>
      <c r="G1531" s="35">
        <v>42004</v>
      </c>
      <c r="H1531" s="36">
        <v>-38274.199999999997</v>
      </c>
      <c r="I1531" s="21"/>
    </row>
    <row r="1532" spans="3:9" ht="30">
      <c r="C1532" s="33" t="s">
        <v>4623</v>
      </c>
      <c r="D1532" s="33" t="s">
        <v>4622</v>
      </c>
      <c r="E1532" s="21" t="s">
        <v>15</v>
      </c>
      <c r="F1532" s="23" t="s">
        <v>3266</v>
      </c>
      <c r="G1532" s="35">
        <v>41779</v>
      </c>
      <c r="H1532" s="36">
        <v>-34974.699999999997</v>
      </c>
      <c r="I1532" s="21"/>
    </row>
    <row r="1533" spans="3:9" ht="30">
      <c r="C1533" s="33" t="s">
        <v>4626</v>
      </c>
      <c r="D1533" s="33" t="s">
        <v>4625</v>
      </c>
      <c r="E1533" s="21" t="s">
        <v>9099</v>
      </c>
      <c r="F1533" s="23" t="s">
        <v>4627</v>
      </c>
      <c r="G1533" s="38">
        <v>42004</v>
      </c>
      <c r="H1533" s="37">
        <v>-38274.199999999997</v>
      </c>
      <c r="I1533" s="21"/>
    </row>
    <row r="1534" spans="3:9" ht="30">
      <c r="C1534" s="33" t="s">
        <v>4630</v>
      </c>
      <c r="D1534" s="33" t="s">
        <v>4629</v>
      </c>
      <c r="E1534" s="21" t="e">
        <v>#N/A</v>
      </c>
      <c r="F1534" s="23" t="s">
        <v>4631</v>
      </c>
      <c r="G1534" s="38">
        <v>41744</v>
      </c>
      <c r="H1534" s="37">
        <v>-69589.56</v>
      </c>
      <c r="I1534" s="21"/>
    </row>
    <row r="1535" spans="3:9" ht="30">
      <c r="C1535" s="33" t="s">
        <v>4634</v>
      </c>
      <c r="D1535" s="33" t="s">
        <v>4633</v>
      </c>
      <c r="E1535" s="21" t="s">
        <v>9102</v>
      </c>
      <c r="F1535" s="23" t="s">
        <v>4635</v>
      </c>
      <c r="G1535" s="38">
        <v>41780</v>
      </c>
      <c r="H1535" s="37">
        <v>-28795.68</v>
      </c>
      <c r="I1535" s="21"/>
    </row>
    <row r="1536" spans="3:9">
      <c r="C1536" s="33" t="s">
        <v>4638</v>
      </c>
      <c r="D1536" s="33" t="s">
        <v>4637</v>
      </c>
      <c r="E1536" s="21" t="s">
        <v>9105</v>
      </c>
      <c r="F1536" s="23" t="s">
        <v>4639</v>
      </c>
      <c r="G1536" s="38">
        <v>41117</v>
      </c>
      <c r="H1536" s="37">
        <v>-41045.699999999997</v>
      </c>
      <c r="I1536" s="21"/>
    </row>
    <row r="1537" spans="3:9">
      <c r="C1537" s="33" t="s">
        <v>4642</v>
      </c>
      <c r="D1537" s="33" t="s">
        <v>4641</v>
      </c>
      <c r="E1537" s="21" t="s">
        <v>18</v>
      </c>
      <c r="F1537" s="23" t="s">
        <v>4643</v>
      </c>
      <c r="G1537" s="35">
        <v>41775</v>
      </c>
      <c r="H1537" s="36">
        <v>-63128.639999999999</v>
      </c>
      <c r="I1537" s="21"/>
    </row>
    <row r="1538" spans="3:9" ht="30">
      <c r="C1538" s="33" t="s">
        <v>4646</v>
      </c>
      <c r="D1538" s="33" t="s">
        <v>4645</v>
      </c>
      <c r="E1538" s="21" t="s">
        <v>20316</v>
      </c>
      <c r="F1538" s="23" t="s">
        <v>4647</v>
      </c>
      <c r="G1538" s="38">
        <v>42004</v>
      </c>
      <c r="H1538" s="37">
        <v>-38274.199999999997</v>
      </c>
      <c r="I1538" s="21"/>
    </row>
    <row r="1539" spans="3:9" ht="30">
      <c r="C1539" s="33" t="s">
        <v>4650</v>
      </c>
      <c r="D1539" s="33" t="s">
        <v>4649</v>
      </c>
      <c r="E1539" s="21" t="s">
        <v>8839</v>
      </c>
      <c r="F1539" s="23" t="s">
        <v>4635</v>
      </c>
      <c r="G1539" s="38">
        <v>41780</v>
      </c>
      <c r="H1539" s="37">
        <v>-34332.959999999999</v>
      </c>
      <c r="I1539" s="21"/>
    </row>
    <row r="1540" spans="3:9">
      <c r="C1540" s="33" t="s">
        <v>4653</v>
      </c>
      <c r="D1540" s="33" t="s">
        <v>4652</v>
      </c>
      <c r="E1540" s="21" t="s">
        <v>9106</v>
      </c>
      <c r="F1540" s="23" t="s">
        <v>4654</v>
      </c>
      <c r="G1540" s="38">
        <v>41116</v>
      </c>
      <c r="H1540" s="37">
        <v>-19082.650000000001</v>
      </c>
      <c r="I1540" s="21"/>
    </row>
    <row r="1541" spans="3:9" ht="30">
      <c r="C1541" s="33" t="s">
        <v>4657</v>
      </c>
      <c r="D1541" s="33" t="s">
        <v>4656</v>
      </c>
      <c r="E1541" s="21" t="s">
        <v>9107</v>
      </c>
      <c r="F1541" s="23" t="s">
        <v>4658</v>
      </c>
      <c r="G1541" s="38">
        <v>41766</v>
      </c>
      <c r="H1541" s="37">
        <v>-68389.740000000005</v>
      </c>
      <c r="I1541" s="21"/>
    </row>
    <row r="1542" spans="3:9">
      <c r="C1542" s="33" t="s">
        <v>10113</v>
      </c>
      <c r="D1542" s="33" t="s">
        <v>10112</v>
      </c>
      <c r="E1542" s="21" t="s">
        <v>1041</v>
      </c>
      <c r="F1542" s="23" t="s">
        <v>10114</v>
      </c>
      <c r="G1542" s="35">
        <v>44602</v>
      </c>
      <c r="H1542" s="36">
        <v>-3953297.26</v>
      </c>
      <c r="I1542" s="21"/>
    </row>
    <row r="1543" spans="3:9" ht="30">
      <c r="C1543" s="33" t="s">
        <v>4661</v>
      </c>
      <c r="D1543" s="33" t="s">
        <v>4660</v>
      </c>
      <c r="E1543" s="21" t="s">
        <v>20</v>
      </c>
      <c r="F1543" s="23" t="s">
        <v>4662</v>
      </c>
      <c r="G1543" s="35">
        <v>42004</v>
      </c>
      <c r="H1543" s="36">
        <v>-38934.1</v>
      </c>
      <c r="I1543" s="21"/>
    </row>
    <row r="1544" spans="3:9" ht="30">
      <c r="C1544" s="33" t="s">
        <v>4665</v>
      </c>
      <c r="D1544" s="33" t="s">
        <v>4664</v>
      </c>
      <c r="E1544" s="21" t="e">
        <v>#N/A</v>
      </c>
      <c r="F1544" s="23" t="s">
        <v>4666</v>
      </c>
      <c r="G1544" s="38">
        <v>42004</v>
      </c>
      <c r="H1544" s="37">
        <v>-28324.799999999999</v>
      </c>
      <c r="I1544" s="21"/>
    </row>
    <row r="1545" spans="3:9" ht="30">
      <c r="C1545" s="33" t="s">
        <v>4669</v>
      </c>
      <c r="D1545" s="33" t="s">
        <v>4668</v>
      </c>
      <c r="E1545" s="21" t="s">
        <v>20320</v>
      </c>
      <c r="F1545" s="23" t="s">
        <v>4670</v>
      </c>
      <c r="G1545" s="38">
        <v>41768</v>
      </c>
      <c r="H1545" s="37">
        <v>-69589.56</v>
      </c>
      <c r="I1545" s="21"/>
    </row>
    <row r="1546" spans="3:9">
      <c r="C1546" s="33" t="s">
        <v>4673</v>
      </c>
      <c r="D1546" s="33" t="s">
        <v>4672</v>
      </c>
      <c r="E1546" s="21">
        <v>0</v>
      </c>
      <c r="F1546" s="23" t="s">
        <v>4674</v>
      </c>
      <c r="G1546" s="38">
        <v>41738</v>
      </c>
      <c r="H1546" s="37">
        <v>-30000</v>
      </c>
      <c r="I1546" s="21"/>
    </row>
    <row r="1547" spans="3:9" ht="30">
      <c r="C1547" s="33" t="s">
        <v>4673</v>
      </c>
      <c r="D1547" s="33" t="s">
        <v>4672</v>
      </c>
      <c r="E1547" s="21" t="s">
        <v>0</v>
      </c>
      <c r="F1547" s="23" t="s">
        <v>3597</v>
      </c>
      <c r="G1547" s="38">
        <v>42228</v>
      </c>
      <c r="H1547" s="37">
        <v>-30000</v>
      </c>
      <c r="I1547" s="21"/>
    </row>
    <row r="1548" spans="3:9">
      <c r="C1548" s="33" t="s">
        <v>10116</v>
      </c>
      <c r="D1548" s="33" t="s">
        <v>10115</v>
      </c>
      <c r="E1548" s="21" t="s">
        <v>1042</v>
      </c>
      <c r="F1548" s="23" t="s">
        <v>20441</v>
      </c>
      <c r="G1548" s="35">
        <v>41709</v>
      </c>
      <c r="H1548" s="36">
        <v>-130000</v>
      </c>
      <c r="I1548" s="21"/>
    </row>
    <row r="1549" spans="3:9">
      <c r="C1549" s="33" t="s">
        <v>10116</v>
      </c>
      <c r="D1549" s="33" t="s">
        <v>10115</v>
      </c>
      <c r="E1549" s="21" t="s">
        <v>1043</v>
      </c>
      <c r="F1549" s="23" t="s">
        <v>10118</v>
      </c>
      <c r="G1549" s="35">
        <v>41760</v>
      </c>
      <c r="H1549" s="36">
        <v>-600000</v>
      </c>
      <c r="I1549" s="21"/>
    </row>
    <row r="1550" spans="3:9">
      <c r="C1550" s="33" t="s">
        <v>10116</v>
      </c>
      <c r="D1550" s="33" t="s">
        <v>10115</v>
      </c>
      <c r="E1550" s="21" t="s">
        <v>1044</v>
      </c>
      <c r="F1550" s="23" t="s">
        <v>10119</v>
      </c>
      <c r="G1550" s="35">
        <v>42636</v>
      </c>
      <c r="H1550" s="36">
        <v>-570000</v>
      </c>
      <c r="I1550" s="21"/>
    </row>
    <row r="1551" spans="3:9">
      <c r="C1551" s="33" t="s">
        <v>4677</v>
      </c>
      <c r="D1551" s="33" t="s">
        <v>4676</v>
      </c>
      <c r="E1551" s="21" t="s">
        <v>9117</v>
      </c>
      <c r="F1551" s="23" t="s">
        <v>2641</v>
      </c>
      <c r="G1551" s="38">
        <v>41619</v>
      </c>
      <c r="H1551" s="37">
        <v>-42315.5</v>
      </c>
      <c r="I1551" s="21"/>
    </row>
    <row r="1552" spans="3:9">
      <c r="C1552" s="33" t="s">
        <v>4677</v>
      </c>
      <c r="D1552" s="33" t="s">
        <v>4676</v>
      </c>
      <c r="E1552" s="21" t="s">
        <v>0</v>
      </c>
      <c r="F1552" s="23" t="s">
        <v>2641</v>
      </c>
      <c r="G1552" s="38">
        <v>41619</v>
      </c>
      <c r="H1552" s="37">
        <v>-73365.2</v>
      </c>
      <c r="I1552" s="21"/>
    </row>
    <row r="1553" spans="3:9" ht="30">
      <c r="C1553" s="33" t="s">
        <v>4677</v>
      </c>
      <c r="D1553" s="33" t="s">
        <v>4676</v>
      </c>
      <c r="E1553" s="21">
        <v>0</v>
      </c>
      <c r="F1553" s="23" t="s">
        <v>4678</v>
      </c>
      <c r="G1553" s="38">
        <v>41628</v>
      </c>
      <c r="H1553" s="37">
        <v>42315.5</v>
      </c>
      <c r="I1553" s="21"/>
    </row>
    <row r="1554" spans="3:9" ht="30">
      <c r="C1554" s="33" t="s">
        <v>4677</v>
      </c>
      <c r="D1554" s="33" t="s">
        <v>4676</v>
      </c>
      <c r="E1554" s="21" t="s">
        <v>19332</v>
      </c>
      <c r="F1554" s="23" t="s">
        <v>4679</v>
      </c>
      <c r="G1554" s="35">
        <v>41628</v>
      </c>
      <c r="H1554" s="36">
        <v>73365.2</v>
      </c>
      <c r="I1554" s="21"/>
    </row>
    <row r="1555" spans="3:9">
      <c r="C1555" s="33" t="s">
        <v>4681</v>
      </c>
      <c r="D1555" s="33" t="s">
        <v>4680</v>
      </c>
      <c r="E1555" s="21" t="s">
        <v>9120</v>
      </c>
      <c r="F1555" s="23" t="s">
        <v>2641</v>
      </c>
      <c r="G1555" s="38">
        <v>41619</v>
      </c>
      <c r="H1555" s="37">
        <v>-42315.5</v>
      </c>
      <c r="I1555" s="21"/>
    </row>
    <row r="1556" spans="3:9" ht="30">
      <c r="C1556" s="33" t="s">
        <v>4681</v>
      </c>
      <c r="D1556" s="33" t="s">
        <v>4680</v>
      </c>
      <c r="E1556" s="21" t="s">
        <v>9124</v>
      </c>
      <c r="F1556" s="23" t="s">
        <v>4682</v>
      </c>
      <c r="G1556" s="38">
        <v>41628</v>
      </c>
      <c r="H1556" s="37">
        <v>42315.5</v>
      </c>
      <c r="I1556" s="21"/>
    </row>
    <row r="1557" spans="3:9">
      <c r="C1557" s="33" t="s">
        <v>10121</v>
      </c>
      <c r="D1557" s="33" t="s">
        <v>10120</v>
      </c>
      <c r="E1557" s="21" t="s">
        <v>1045</v>
      </c>
      <c r="F1557" s="23" t="s">
        <v>10122</v>
      </c>
      <c r="G1557" s="35">
        <v>41744</v>
      </c>
      <c r="H1557" s="36">
        <v>-237600</v>
      </c>
      <c r="I1557" s="21"/>
    </row>
    <row r="1558" spans="3:9">
      <c r="C1558" s="33" t="s">
        <v>10121</v>
      </c>
      <c r="D1558" s="33" t="s">
        <v>10120</v>
      </c>
      <c r="E1558" s="21" t="s">
        <v>1046</v>
      </c>
      <c r="F1558" s="23" t="s">
        <v>10123</v>
      </c>
      <c r="G1558" s="35">
        <v>42004</v>
      </c>
      <c r="H1558" s="36">
        <v>-237600</v>
      </c>
      <c r="I1558" s="21"/>
    </row>
    <row r="1559" spans="3:9" ht="30">
      <c r="C1559" s="33" t="s">
        <v>4684</v>
      </c>
      <c r="D1559" s="33" t="s">
        <v>4683</v>
      </c>
      <c r="E1559" s="21" t="s">
        <v>8842</v>
      </c>
      <c r="F1559" s="23" t="s">
        <v>4685</v>
      </c>
      <c r="G1559" s="38">
        <v>41768</v>
      </c>
      <c r="H1559" s="37">
        <v>-29995.5</v>
      </c>
      <c r="I1559" s="21"/>
    </row>
    <row r="1560" spans="3:9">
      <c r="C1560" s="33" t="s">
        <v>17911</v>
      </c>
      <c r="D1560" s="33" t="s">
        <v>17910</v>
      </c>
      <c r="E1560" s="21" t="s">
        <v>274</v>
      </c>
      <c r="F1560" s="23" t="s">
        <v>20457</v>
      </c>
      <c r="G1560" s="35">
        <v>44714</v>
      </c>
      <c r="H1560" s="36">
        <v>-172864.74</v>
      </c>
      <c r="I1560" s="21"/>
    </row>
    <row r="1561" spans="3:9" ht="30">
      <c r="C1561" s="33" t="s">
        <v>4688</v>
      </c>
      <c r="D1561" s="33" t="s">
        <v>4687</v>
      </c>
      <c r="E1561" s="21" t="s">
        <v>8843</v>
      </c>
      <c r="F1561" s="23" t="s">
        <v>4689</v>
      </c>
      <c r="G1561" s="38">
        <v>41765</v>
      </c>
      <c r="H1561" s="37">
        <v>-40770.39</v>
      </c>
      <c r="I1561" s="21"/>
    </row>
    <row r="1562" spans="3:9">
      <c r="C1562" s="33" t="s">
        <v>10125</v>
      </c>
      <c r="D1562" s="33" t="s">
        <v>10124</v>
      </c>
      <c r="E1562" s="21" t="s">
        <v>1517</v>
      </c>
      <c r="F1562" s="23" t="s">
        <v>10126</v>
      </c>
      <c r="G1562" s="35">
        <v>41753</v>
      </c>
      <c r="H1562" s="36">
        <v>-119340</v>
      </c>
      <c r="I1562" s="21"/>
    </row>
    <row r="1563" spans="3:9">
      <c r="C1563" s="33" t="s">
        <v>10128</v>
      </c>
      <c r="D1563" s="33" t="s">
        <v>10127</v>
      </c>
      <c r="E1563" s="21" t="s">
        <v>1518</v>
      </c>
      <c r="F1563" s="23" t="s">
        <v>10129</v>
      </c>
      <c r="G1563" s="35">
        <v>41744</v>
      </c>
      <c r="H1563" s="36">
        <v>-540000</v>
      </c>
      <c r="I1563" s="21"/>
    </row>
    <row r="1564" spans="3:9" ht="30">
      <c r="C1564" s="33" t="s">
        <v>4692</v>
      </c>
      <c r="D1564" s="33" t="s">
        <v>4691</v>
      </c>
      <c r="E1564" s="21" t="s">
        <v>8844</v>
      </c>
      <c r="F1564" s="23" t="s">
        <v>4693</v>
      </c>
      <c r="G1564" s="38">
        <v>42004</v>
      </c>
      <c r="H1564" s="37">
        <v>-23756.400000000001</v>
      </c>
      <c r="I1564" s="21"/>
    </row>
    <row r="1565" spans="3:9">
      <c r="C1565" s="33" t="s">
        <v>4696</v>
      </c>
      <c r="D1565" s="33" t="s">
        <v>4695</v>
      </c>
      <c r="E1565" s="21" t="s">
        <v>9128</v>
      </c>
      <c r="F1565" s="23" t="s">
        <v>2641</v>
      </c>
      <c r="G1565" s="38">
        <v>41619</v>
      </c>
      <c r="H1565" s="37">
        <v>-73365.2</v>
      </c>
      <c r="I1565" s="21"/>
    </row>
    <row r="1566" spans="3:9" ht="30">
      <c r="C1566" s="33" t="s">
        <v>4696</v>
      </c>
      <c r="D1566" s="33" t="s">
        <v>4695</v>
      </c>
      <c r="E1566" s="21" t="s">
        <v>9131</v>
      </c>
      <c r="F1566" s="23" t="s">
        <v>4697</v>
      </c>
      <c r="G1566" s="38">
        <v>41628</v>
      </c>
      <c r="H1566" s="37">
        <v>73365.2</v>
      </c>
      <c r="I1566" s="21"/>
    </row>
    <row r="1567" spans="3:9">
      <c r="C1567" s="33" t="s">
        <v>4699</v>
      </c>
      <c r="D1567" s="33" t="s">
        <v>4698</v>
      </c>
      <c r="E1567" s="21" t="s">
        <v>9132</v>
      </c>
      <c r="F1567" s="23" t="s">
        <v>2641</v>
      </c>
      <c r="G1567" s="38">
        <v>41619</v>
      </c>
      <c r="H1567" s="37">
        <v>-73365.2</v>
      </c>
      <c r="I1567" s="21"/>
    </row>
    <row r="1568" spans="3:9" ht="30">
      <c r="C1568" s="33" t="s">
        <v>4699</v>
      </c>
      <c r="D1568" s="33" t="s">
        <v>4698</v>
      </c>
      <c r="E1568" s="21" t="e">
        <v>#N/A</v>
      </c>
      <c r="F1568" s="23" t="s">
        <v>4700</v>
      </c>
      <c r="G1568" s="38">
        <v>41628</v>
      </c>
      <c r="H1568" s="37">
        <v>73365.2</v>
      </c>
      <c r="I1568" s="21"/>
    </row>
    <row r="1569" spans="3:9">
      <c r="C1569" s="29" t="s">
        <v>1725</v>
      </c>
      <c r="D1569" s="29" t="s">
        <v>124</v>
      </c>
      <c r="E1569" s="21" t="s">
        <v>125</v>
      </c>
      <c r="F1569" s="23" t="s">
        <v>9017</v>
      </c>
      <c r="G1569" s="31">
        <v>40729</v>
      </c>
      <c r="H1569" s="32">
        <v>-40000</v>
      </c>
      <c r="I1569" s="21"/>
    </row>
    <row r="1570" spans="3:9">
      <c r="C1570" s="33" t="s">
        <v>10131</v>
      </c>
      <c r="D1570" s="33" t="s">
        <v>10130</v>
      </c>
      <c r="E1570" s="21" t="s">
        <v>1519</v>
      </c>
      <c r="F1570" s="23" t="s">
        <v>10132</v>
      </c>
      <c r="G1570" s="35">
        <v>44481</v>
      </c>
      <c r="H1570" s="36">
        <v>-3369600</v>
      </c>
      <c r="I1570" s="21"/>
    </row>
    <row r="1571" spans="3:9">
      <c r="C1571" s="33" t="s">
        <v>21228</v>
      </c>
      <c r="D1571" s="33" t="s">
        <v>21990</v>
      </c>
      <c r="E1571" s="21" t="s">
        <v>9135</v>
      </c>
      <c r="F1571" s="23" t="e">
        <v>#N/A</v>
      </c>
      <c r="G1571" s="38">
        <v>44748</v>
      </c>
      <c r="H1571" s="37">
        <v>-20000</v>
      </c>
      <c r="I1571" s="21"/>
    </row>
    <row r="1572" spans="3:9">
      <c r="C1572" s="33" t="s">
        <v>10134</v>
      </c>
      <c r="D1572" s="33" t="s">
        <v>10133</v>
      </c>
      <c r="E1572" s="21" t="s">
        <v>1520</v>
      </c>
      <c r="F1572" s="23" t="s">
        <v>10135</v>
      </c>
      <c r="G1572" s="35">
        <v>43286</v>
      </c>
      <c r="H1572" s="36">
        <v>-56640</v>
      </c>
      <c r="I1572" s="21"/>
    </row>
    <row r="1573" spans="3:9">
      <c r="C1573" s="33" t="s">
        <v>10134</v>
      </c>
      <c r="D1573" s="33" t="s">
        <v>10133</v>
      </c>
      <c r="E1573" s="21" t="s">
        <v>338</v>
      </c>
      <c r="F1573" s="23" t="s">
        <v>10136</v>
      </c>
      <c r="G1573" s="35">
        <v>44167</v>
      </c>
      <c r="H1573" s="36">
        <v>-7080</v>
      </c>
      <c r="I1573" s="21"/>
    </row>
    <row r="1574" spans="3:9" ht="30">
      <c r="C1574" s="33" t="s">
        <v>4702</v>
      </c>
      <c r="D1574" s="33" t="s">
        <v>4701</v>
      </c>
      <c r="E1574" s="21" t="e">
        <v>#N/A</v>
      </c>
      <c r="F1574" s="23" t="s">
        <v>4703</v>
      </c>
      <c r="G1574" s="35">
        <v>41761</v>
      </c>
      <c r="H1574" s="36">
        <v>-34794.78</v>
      </c>
      <c r="I1574" s="21"/>
    </row>
    <row r="1575" spans="3:9" ht="30">
      <c r="C1575" s="33" t="s">
        <v>4705</v>
      </c>
      <c r="D1575" s="33" t="s">
        <v>4704</v>
      </c>
      <c r="E1575" s="21" t="s">
        <v>9138</v>
      </c>
      <c r="F1575" s="23" t="s">
        <v>4706</v>
      </c>
      <c r="G1575" s="38">
        <v>41615</v>
      </c>
      <c r="H1575" s="37">
        <v>-24015.48</v>
      </c>
      <c r="I1575" s="21"/>
    </row>
    <row r="1576" spans="3:9">
      <c r="C1576" s="33" t="s">
        <v>10138</v>
      </c>
      <c r="D1576" s="33" t="s">
        <v>10137</v>
      </c>
      <c r="E1576" s="21" t="s">
        <v>1521</v>
      </c>
      <c r="F1576" s="23" t="s">
        <v>10139</v>
      </c>
      <c r="G1576" s="35">
        <v>44470</v>
      </c>
      <c r="H1576" s="36">
        <v>-3240000</v>
      </c>
      <c r="I1576" s="21"/>
    </row>
    <row r="1577" spans="3:9">
      <c r="C1577" s="33" t="s">
        <v>4709</v>
      </c>
      <c r="D1577" s="33" t="s">
        <v>4708</v>
      </c>
      <c r="E1577" s="21" t="s">
        <v>9138</v>
      </c>
      <c r="F1577" s="23" t="s">
        <v>3282</v>
      </c>
      <c r="G1577" s="38">
        <v>41803</v>
      </c>
      <c r="H1577" s="37">
        <v>-12000</v>
      </c>
      <c r="I1577" s="21"/>
    </row>
    <row r="1578" spans="3:9" ht="30">
      <c r="C1578" s="33" t="s">
        <v>4709</v>
      </c>
      <c r="D1578" s="33" t="s">
        <v>4708</v>
      </c>
      <c r="E1578" s="21" t="s">
        <v>9141</v>
      </c>
      <c r="F1578" s="23" t="s">
        <v>4710</v>
      </c>
      <c r="G1578" s="38">
        <v>42166</v>
      </c>
      <c r="H1578" s="37">
        <v>-95040</v>
      </c>
      <c r="I1578" s="21"/>
    </row>
    <row r="1579" spans="3:9">
      <c r="C1579" s="33" t="s">
        <v>4713</v>
      </c>
      <c r="D1579" s="33" t="s">
        <v>4712</v>
      </c>
      <c r="E1579" s="21" t="s">
        <v>9144</v>
      </c>
      <c r="F1579" s="23" t="s">
        <v>3147</v>
      </c>
      <c r="G1579" s="38">
        <v>41635</v>
      </c>
      <c r="H1579" s="37">
        <v>-20975.52</v>
      </c>
      <c r="I1579" s="21"/>
    </row>
    <row r="1580" spans="3:9">
      <c r="C1580" s="33" t="s">
        <v>10141</v>
      </c>
      <c r="D1580" s="33" t="s">
        <v>10140</v>
      </c>
      <c r="E1580" s="21" t="s">
        <v>984</v>
      </c>
      <c r="F1580" s="23" t="s">
        <v>10142</v>
      </c>
      <c r="G1580" s="35">
        <v>42200</v>
      </c>
      <c r="H1580" s="36">
        <v>-944</v>
      </c>
      <c r="I1580" s="21"/>
    </row>
    <row r="1581" spans="3:9">
      <c r="C1581" s="33" t="s">
        <v>10141</v>
      </c>
      <c r="D1581" s="33" t="s">
        <v>10140</v>
      </c>
      <c r="E1581" s="21" t="s">
        <v>1049</v>
      </c>
      <c r="F1581" s="23" t="s">
        <v>10143</v>
      </c>
      <c r="G1581" s="35">
        <v>42201</v>
      </c>
      <c r="H1581" s="36">
        <v>-944</v>
      </c>
      <c r="I1581" s="21"/>
    </row>
    <row r="1582" spans="3:9">
      <c r="C1582" s="33" t="s">
        <v>10141</v>
      </c>
      <c r="D1582" s="33" t="s">
        <v>10140</v>
      </c>
      <c r="E1582" s="21" t="s">
        <v>1050</v>
      </c>
      <c r="F1582" s="23" t="s">
        <v>10144</v>
      </c>
      <c r="G1582" s="35">
        <v>42298</v>
      </c>
      <c r="H1582" s="36">
        <v>-944</v>
      </c>
      <c r="I1582" s="21"/>
    </row>
    <row r="1583" spans="3:9">
      <c r="C1583" s="33" t="s">
        <v>10141</v>
      </c>
      <c r="D1583" s="33" t="s">
        <v>10140</v>
      </c>
      <c r="E1583" s="21" t="s">
        <v>1051</v>
      </c>
      <c r="F1583" s="23" t="s">
        <v>10145</v>
      </c>
      <c r="G1583" s="35">
        <v>42298</v>
      </c>
      <c r="H1583" s="36">
        <v>-944</v>
      </c>
      <c r="I1583" s="21"/>
    </row>
    <row r="1584" spans="3:9">
      <c r="C1584" s="33" t="s">
        <v>10141</v>
      </c>
      <c r="D1584" s="33" t="s">
        <v>10140</v>
      </c>
      <c r="E1584" s="21" t="s">
        <v>1052</v>
      </c>
      <c r="F1584" s="23" t="s">
        <v>10146</v>
      </c>
      <c r="G1584" s="35">
        <v>42298</v>
      </c>
      <c r="H1584" s="36">
        <v>-944</v>
      </c>
      <c r="I1584" s="21"/>
    </row>
    <row r="1585" spans="3:9">
      <c r="C1585" s="33" t="s">
        <v>10141</v>
      </c>
      <c r="D1585" s="33" t="s">
        <v>10140</v>
      </c>
      <c r="E1585" s="21" t="s">
        <v>1053</v>
      </c>
      <c r="F1585" s="23" t="s">
        <v>10147</v>
      </c>
      <c r="G1585" s="35">
        <v>42326</v>
      </c>
      <c r="H1585" s="36">
        <v>-944</v>
      </c>
      <c r="I1585" s="21"/>
    </row>
    <row r="1586" spans="3:9">
      <c r="C1586" s="33" t="s">
        <v>10141</v>
      </c>
      <c r="D1586" s="33" t="s">
        <v>10140</v>
      </c>
      <c r="E1586" s="21" t="s">
        <v>19458</v>
      </c>
      <c r="F1586" s="23" t="s">
        <v>10148</v>
      </c>
      <c r="G1586" s="35">
        <v>42349</v>
      </c>
      <c r="H1586" s="36">
        <v>-944</v>
      </c>
      <c r="I1586" s="21"/>
    </row>
    <row r="1587" spans="3:9">
      <c r="C1587" s="33" t="s">
        <v>10141</v>
      </c>
      <c r="D1587" s="33" t="s">
        <v>10140</v>
      </c>
      <c r="E1587" s="21" t="s">
        <v>1054</v>
      </c>
      <c r="F1587" s="23" t="s">
        <v>10149</v>
      </c>
      <c r="G1587" s="35">
        <v>42418</v>
      </c>
      <c r="H1587" s="36">
        <v>-944</v>
      </c>
      <c r="I1587" s="21"/>
    </row>
    <row r="1588" spans="3:9">
      <c r="C1588" s="33" t="s">
        <v>10141</v>
      </c>
      <c r="D1588" s="33" t="s">
        <v>10140</v>
      </c>
      <c r="E1588" s="21" t="s">
        <v>2</v>
      </c>
      <c r="F1588" s="23" t="s">
        <v>10150</v>
      </c>
      <c r="G1588" s="35">
        <v>42445</v>
      </c>
      <c r="H1588" s="36">
        <v>-944</v>
      </c>
      <c r="I1588" s="21"/>
    </row>
    <row r="1589" spans="3:9">
      <c r="C1589" s="33" t="s">
        <v>10141</v>
      </c>
      <c r="D1589" s="33" t="s">
        <v>10140</v>
      </c>
      <c r="E1589" s="21" t="s">
        <v>19460</v>
      </c>
      <c r="F1589" s="23" t="s">
        <v>10151</v>
      </c>
      <c r="G1589" s="35">
        <v>42451</v>
      </c>
      <c r="H1589" s="36">
        <v>-944</v>
      </c>
      <c r="I1589" s="21"/>
    </row>
    <row r="1590" spans="3:9" ht="30">
      <c r="C1590" s="33" t="s">
        <v>4716</v>
      </c>
      <c r="D1590" s="33" t="s">
        <v>4715</v>
      </c>
      <c r="E1590" s="21" t="s">
        <v>20324</v>
      </c>
      <c r="F1590" s="23" t="s">
        <v>4717</v>
      </c>
      <c r="G1590" s="38">
        <v>41745</v>
      </c>
      <c r="H1590" s="37">
        <v>-68389.740000000005</v>
      </c>
      <c r="I1590" s="21"/>
    </row>
    <row r="1591" spans="3:9">
      <c r="C1591" s="33" t="s">
        <v>10153</v>
      </c>
      <c r="D1591" s="33" t="s">
        <v>10152</v>
      </c>
      <c r="E1591" s="21" t="s">
        <v>19461</v>
      </c>
      <c r="F1591" s="23" t="s">
        <v>10154</v>
      </c>
      <c r="G1591" s="35">
        <v>42943</v>
      </c>
      <c r="H1591" s="36">
        <v>-11800</v>
      </c>
      <c r="I1591" s="21"/>
    </row>
    <row r="1592" spans="3:9">
      <c r="C1592" s="33" t="s">
        <v>10153</v>
      </c>
      <c r="D1592" s="33" t="s">
        <v>10152</v>
      </c>
      <c r="E1592" s="21" t="s">
        <v>1056</v>
      </c>
      <c r="F1592" s="23" t="s">
        <v>10155</v>
      </c>
      <c r="G1592" s="35">
        <v>42943</v>
      </c>
      <c r="H1592" s="36">
        <v>-11800</v>
      </c>
      <c r="I1592" s="21"/>
    </row>
    <row r="1593" spans="3:9">
      <c r="C1593" s="33" t="s">
        <v>10153</v>
      </c>
      <c r="D1593" s="33" t="s">
        <v>10152</v>
      </c>
      <c r="E1593" s="21" t="s">
        <v>19462</v>
      </c>
      <c r="F1593" s="23" t="s">
        <v>10156</v>
      </c>
      <c r="G1593" s="35">
        <v>42943</v>
      </c>
      <c r="H1593" s="36">
        <v>-11800</v>
      </c>
      <c r="I1593" s="21"/>
    </row>
    <row r="1594" spans="3:9">
      <c r="C1594" s="33" t="s">
        <v>10153</v>
      </c>
      <c r="D1594" s="33" t="s">
        <v>10152</v>
      </c>
      <c r="E1594" s="21" t="s">
        <v>19462</v>
      </c>
      <c r="F1594" s="23" t="s">
        <v>10157</v>
      </c>
      <c r="G1594" s="35">
        <v>42943</v>
      </c>
      <c r="H1594" s="36">
        <v>-11800</v>
      </c>
      <c r="I1594" s="21"/>
    </row>
    <row r="1595" spans="3:9">
      <c r="C1595" s="33" t="s">
        <v>10153</v>
      </c>
      <c r="D1595" s="33" t="s">
        <v>10152</v>
      </c>
      <c r="E1595" s="21" t="s">
        <v>284</v>
      </c>
      <c r="F1595" s="23" t="s">
        <v>10158</v>
      </c>
      <c r="G1595" s="35">
        <v>42943</v>
      </c>
      <c r="H1595" s="36">
        <v>-11800</v>
      </c>
      <c r="I1595" s="21"/>
    </row>
    <row r="1596" spans="3:9">
      <c r="C1596" s="33" t="s">
        <v>10153</v>
      </c>
      <c r="D1596" s="33" t="s">
        <v>10152</v>
      </c>
      <c r="E1596" s="21" t="s">
        <v>1059</v>
      </c>
      <c r="F1596" s="23" t="s">
        <v>10159</v>
      </c>
      <c r="G1596" s="35">
        <v>42943</v>
      </c>
      <c r="H1596" s="36">
        <v>-35400</v>
      </c>
      <c r="I1596" s="21"/>
    </row>
    <row r="1597" spans="3:9">
      <c r="C1597" s="33" t="s">
        <v>4720</v>
      </c>
      <c r="D1597" s="33" t="s">
        <v>4719</v>
      </c>
      <c r="E1597" s="21" t="e">
        <v>#N/A</v>
      </c>
      <c r="F1597" s="23" t="s">
        <v>4723</v>
      </c>
      <c r="G1597" s="38">
        <v>44256</v>
      </c>
      <c r="H1597" s="37">
        <v>16648632.560000001</v>
      </c>
      <c r="I1597" s="21"/>
    </row>
    <row r="1598" spans="3:9">
      <c r="C1598" s="33" t="s">
        <v>4720</v>
      </c>
      <c r="D1598" s="33" t="s">
        <v>4719</v>
      </c>
      <c r="E1598" s="21" t="s">
        <v>9147</v>
      </c>
      <c r="F1598" s="23" t="s">
        <v>4721</v>
      </c>
      <c r="G1598" s="38">
        <v>41092</v>
      </c>
      <c r="H1598" s="37">
        <v>-38165.300000000003</v>
      </c>
      <c r="I1598" s="21"/>
    </row>
    <row r="1599" spans="3:9" ht="30">
      <c r="C1599" s="33" t="s">
        <v>4725</v>
      </c>
      <c r="D1599" s="33" t="s">
        <v>4724</v>
      </c>
      <c r="E1599" s="21" t="s">
        <v>9150</v>
      </c>
      <c r="F1599" s="23" t="s">
        <v>4726</v>
      </c>
      <c r="G1599" s="38">
        <v>42004</v>
      </c>
      <c r="H1599" s="37">
        <v>-71269.2</v>
      </c>
      <c r="I1599" s="21"/>
    </row>
    <row r="1600" spans="3:9">
      <c r="C1600" s="33" t="s">
        <v>10161</v>
      </c>
      <c r="D1600" s="33" t="s">
        <v>10160</v>
      </c>
      <c r="E1600" s="21" t="s">
        <v>11902</v>
      </c>
      <c r="F1600" s="23" t="s">
        <v>10162</v>
      </c>
      <c r="G1600" s="38">
        <v>41704</v>
      </c>
      <c r="H1600" s="37">
        <v>-78320</v>
      </c>
      <c r="I1600" s="21"/>
    </row>
    <row r="1601" spans="3:9">
      <c r="C1601" s="33" t="s">
        <v>10161</v>
      </c>
      <c r="D1601" s="33" t="s">
        <v>10160</v>
      </c>
      <c r="E1601" s="21" t="s">
        <v>1061</v>
      </c>
      <c r="F1601" s="23" t="s">
        <v>10163</v>
      </c>
      <c r="G1601" s="35">
        <v>41729</v>
      </c>
      <c r="H1601" s="36">
        <v>-83490.75</v>
      </c>
      <c r="I1601" s="21"/>
    </row>
    <row r="1602" spans="3:9">
      <c r="C1602" s="33" t="s">
        <v>10165</v>
      </c>
      <c r="D1602" s="33" t="s">
        <v>10164</v>
      </c>
      <c r="E1602" s="21" t="s">
        <v>1062</v>
      </c>
      <c r="F1602" s="23" t="s">
        <v>10166</v>
      </c>
      <c r="G1602" s="35">
        <v>44148</v>
      </c>
      <c r="H1602" s="36">
        <v>-14342.85</v>
      </c>
      <c r="I1602" s="21"/>
    </row>
    <row r="1603" spans="3:9">
      <c r="C1603" s="33" t="s">
        <v>10165</v>
      </c>
      <c r="D1603" s="33" t="s">
        <v>10164</v>
      </c>
      <c r="E1603" s="21" t="s">
        <v>1063</v>
      </c>
      <c r="F1603" s="23" t="s">
        <v>10167</v>
      </c>
      <c r="G1603" s="35">
        <v>44168</v>
      </c>
      <c r="H1603" s="36">
        <v>-7171.43</v>
      </c>
      <c r="I1603" s="21"/>
    </row>
    <row r="1604" spans="3:9" ht="30">
      <c r="C1604" s="33" t="s">
        <v>4729</v>
      </c>
      <c r="D1604" s="33" t="s">
        <v>4728</v>
      </c>
      <c r="E1604" s="21" t="s">
        <v>9154</v>
      </c>
      <c r="F1604" s="23" t="s">
        <v>4730</v>
      </c>
      <c r="G1604" s="38">
        <v>42004</v>
      </c>
      <c r="H1604" s="37">
        <v>-32335.1</v>
      </c>
      <c r="I1604" s="21"/>
    </row>
    <row r="1605" spans="3:9">
      <c r="C1605" s="33" t="s">
        <v>4733</v>
      </c>
      <c r="D1605" s="33" t="s">
        <v>4732</v>
      </c>
      <c r="E1605" s="21" t="s">
        <v>20327</v>
      </c>
      <c r="F1605" s="23" t="s">
        <v>9017</v>
      </c>
      <c r="G1605" s="38">
        <v>41008</v>
      </c>
      <c r="H1605" s="37">
        <v>-15122.1</v>
      </c>
      <c r="I1605" s="21"/>
    </row>
    <row r="1606" spans="3:9" ht="30">
      <c r="C1606" s="33" t="s">
        <v>4735</v>
      </c>
      <c r="D1606" s="33" t="s">
        <v>4734</v>
      </c>
      <c r="E1606" s="21" t="s">
        <v>9160</v>
      </c>
      <c r="F1606" s="23" t="s">
        <v>4736</v>
      </c>
      <c r="G1606" s="38">
        <v>41779</v>
      </c>
      <c r="H1606" s="37">
        <v>-71019.72</v>
      </c>
      <c r="I1606" s="21"/>
    </row>
    <row r="1607" spans="3:9">
      <c r="C1607" s="33" t="s">
        <v>4739</v>
      </c>
      <c r="D1607" s="33" t="s">
        <v>4738</v>
      </c>
      <c r="E1607" s="21" t="s">
        <v>9160</v>
      </c>
      <c r="F1607" s="23" t="s">
        <v>2637</v>
      </c>
      <c r="G1607" s="38">
        <v>41603</v>
      </c>
      <c r="H1607" s="37">
        <v>-13808.38</v>
      </c>
      <c r="I1607" s="21"/>
    </row>
    <row r="1608" spans="3:9" ht="30">
      <c r="C1608" s="33" t="s">
        <v>4742</v>
      </c>
      <c r="D1608" s="33" t="s">
        <v>4741</v>
      </c>
      <c r="E1608" s="21" t="s">
        <v>9161</v>
      </c>
      <c r="F1608" s="23" t="s">
        <v>4743</v>
      </c>
      <c r="G1608" s="38">
        <v>42004</v>
      </c>
      <c r="H1608" s="37">
        <v>-92842.4</v>
      </c>
      <c r="I1608" s="21"/>
    </row>
    <row r="1609" spans="3:9">
      <c r="C1609" s="33" t="s">
        <v>10169</v>
      </c>
      <c r="D1609" s="33" t="s">
        <v>10168</v>
      </c>
      <c r="E1609" s="21" t="s">
        <v>648</v>
      </c>
      <c r="F1609" s="23" t="s">
        <v>10170</v>
      </c>
      <c r="G1609" s="35">
        <v>44470</v>
      </c>
      <c r="H1609" s="36">
        <v>-320000</v>
      </c>
      <c r="I1609" s="21"/>
    </row>
    <row r="1610" spans="3:9" ht="30">
      <c r="C1610" s="33" t="s">
        <v>4746</v>
      </c>
      <c r="D1610" s="33" t="s">
        <v>4745</v>
      </c>
      <c r="E1610" s="21" t="s">
        <v>9161</v>
      </c>
      <c r="F1610" s="23" t="s">
        <v>4747</v>
      </c>
      <c r="G1610" s="38">
        <v>41768</v>
      </c>
      <c r="H1610" s="37">
        <v>-28795.68</v>
      </c>
      <c r="I1610" s="21"/>
    </row>
    <row r="1611" spans="3:9" ht="30">
      <c r="C1611" s="33" t="s">
        <v>4750</v>
      </c>
      <c r="D1611" s="33" t="s">
        <v>4749</v>
      </c>
      <c r="E1611" s="21" t="s">
        <v>0</v>
      </c>
      <c r="F1611" s="23" t="s">
        <v>4751</v>
      </c>
      <c r="G1611" s="38">
        <v>41617</v>
      </c>
      <c r="H1611" s="37">
        <v>-20495.97</v>
      </c>
      <c r="I1611" s="21"/>
    </row>
    <row r="1612" spans="3:9" ht="30">
      <c r="C1612" s="33" t="s">
        <v>4750</v>
      </c>
      <c r="D1612" s="33" t="s">
        <v>4749</v>
      </c>
      <c r="E1612" s="21" t="s">
        <v>9164</v>
      </c>
      <c r="F1612" s="23" t="s">
        <v>4753</v>
      </c>
      <c r="G1612" s="38">
        <v>41617</v>
      </c>
      <c r="H1612" s="37">
        <v>-24594.57</v>
      </c>
      <c r="I1612" s="21"/>
    </row>
    <row r="1613" spans="3:9">
      <c r="C1613" s="33" t="s">
        <v>4756</v>
      </c>
      <c r="D1613" s="33" t="s">
        <v>4755</v>
      </c>
      <c r="E1613" s="21" t="s">
        <v>9165</v>
      </c>
      <c r="F1613" s="23" t="s">
        <v>4757</v>
      </c>
      <c r="G1613" s="38">
        <v>41837</v>
      </c>
      <c r="H1613" s="37">
        <v>-36488.089999999997</v>
      </c>
      <c r="I1613" s="21"/>
    </row>
    <row r="1614" spans="3:9" ht="30">
      <c r="C1614" s="33" t="s">
        <v>4760</v>
      </c>
      <c r="D1614" s="33" t="s">
        <v>4759</v>
      </c>
      <c r="E1614" s="21" t="s">
        <v>9168</v>
      </c>
      <c r="F1614" s="23" t="s">
        <v>4761</v>
      </c>
      <c r="G1614" s="38">
        <v>41775</v>
      </c>
      <c r="H1614" s="37">
        <v>-38624.58</v>
      </c>
      <c r="I1614" s="21"/>
    </row>
    <row r="1615" spans="3:9" ht="30">
      <c r="C1615" s="33" t="s">
        <v>4764</v>
      </c>
      <c r="D1615" s="33" t="s">
        <v>4763</v>
      </c>
      <c r="E1615" s="21" t="s">
        <v>22</v>
      </c>
      <c r="F1615" s="23" t="s">
        <v>4765</v>
      </c>
      <c r="G1615" s="35">
        <v>41779</v>
      </c>
      <c r="H1615" s="36">
        <v>-68389.740000000005</v>
      </c>
      <c r="I1615" s="21"/>
    </row>
    <row r="1616" spans="3:9" ht="30">
      <c r="C1616" s="33" t="s">
        <v>4768</v>
      </c>
      <c r="D1616" s="33" t="s">
        <v>4767</v>
      </c>
      <c r="E1616" s="21" t="s">
        <v>19333</v>
      </c>
      <c r="F1616" s="23" t="s">
        <v>4769</v>
      </c>
      <c r="G1616" s="35">
        <v>41775</v>
      </c>
      <c r="H1616" s="36">
        <v>-34194.870000000003</v>
      </c>
      <c r="I1616" s="21"/>
    </row>
    <row r="1617" spans="3:9" ht="30">
      <c r="C1617" s="33" t="s">
        <v>4772</v>
      </c>
      <c r="D1617" s="33" t="s">
        <v>4771</v>
      </c>
      <c r="E1617" s="21" t="s">
        <v>9172</v>
      </c>
      <c r="F1617" s="23" t="s">
        <v>4773</v>
      </c>
      <c r="G1617" s="38">
        <v>42004</v>
      </c>
      <c r="H1617" s="37">
        <v>-38274.199999999997</v>
      </c>
      <c r="I1617" s="21"/>
    </row>
    <row r="1618" spans="3:9" ht="30">
      <c r="C1618" s="33" t="s">
        <v>4776</v>
      </c>
      <c r="D1618" s="33" t="s">
        <v>4775</v>
      </c>
      <c r="E1618" s="21" t="s">
        <v>9173</v>
      </c>
      <c r="F1618" s="23" t="s">
        <v>4777</v>
      </c>
      <c r="G1618" s="38">
        <v>42004</v>
      </c>
      <c r="H1618" s="37">
        <v>-38274.199999999997</v>
      </c>
      <c r="I1618" s="21"/>
    </row>
    <row r="1619" spans="3:9">
      <c r="C1619" s="33" t="s">
        <v>10172</v>
      </c>
      <c r="D1619" s="33" t="s">
        <v>10171</v>
      </c>
      <c r="E1619" s="21">
        <v>0</v>
      </c>
      <c r="F1619" s="23" t="s">
        <v>10173</v>
      </c>
      <c r="G1619" s="35">
        <v>41386</v>
      </c>
      <c r="H1619" s="36">
        <v>-3896.1</v>
      </c>
      <c r="I1619" s="21"/>
    </row>
    <row r="1620" spans="3:9" ht="30">
      <c r="C1620" s="33" t="s">
        <v>10172</v>
      </c>
      <c r="D1620" s="33" t="s">
        <v>10171</v>
      </c>
      <c r="E1620" s="21" t="s">
        <v>1065</v>
      </c>
      <c r="F1620" s="23" t="s">
        <v>10175</v>
      </c>
      <c r="G1620" s="35">
        <v>41473</v>
      </c>
      <c r="H1620" s="36">
        <v>-21150</v>
      </c>
      <c r="I1620" s="21"/>
    </row>
    <row r="1621" spans="3:9" ht="30">
      <c r="C1621" s="33" t="s">
        <v>4780</v>
      </c>
      <c r="D1621" s="33" t="s">
        <v>4779</v>
      </c>
      <c r="E1621" s="21" t="s">
        <v>9174</v>
      </c>
      <c r="F1621" s="23" t="s">
        <v>4781</v>
      </c>
      <c r="G1621" s="38">
        <v>41704</v>
      </c>
      <c r="H1621" s="37">
        <v>-34194.870000000003</v>
      </c>
      <c r="I1621" s="21"/>
    </row>
    <row r="1622" spans="3:9" ht="30">
      <c r="C1622" s="33" t="s">
        <v>4780</v>
      </c>
      <c r="D1622" s="33" t="s">
        <v>4779</v>
      </c>
      <c r="E1622" s="21" t="s">
        <v>9175</v>
      </c>
      <c r="F1622" s="23" t="s">
        <v>4783</v>
      </c>
      <c r="G1622" s="38">
        <v>42004</v>
      </c>
      <c r="H1622" s="37">
        <v>-28795.68</v>
      </c>
      <c r="I1622" s="21"/>
    </row>
    <row r="1623" spans="3:9">
      <c r="C1623" s="33" t="s">
        <v>10178</v>
      </c>
      <c r="D1623" s="33" t="s">
        <v>10177</v>
      </c>
      <c r="E1623" s="21" t="s">
        <v>247</v>
      </c>
      <c r="F1623" s="23" t="s">
        <v>9017</v>
      </c>
      <c r="G1623" s="38">
        <v>40667</v>
      </c>
      <c r="H1623" s="37">
        <v>-68204.5</v>
      </c>
      <c r="I1623" s="21"/>
    </row>
    <row r="1624" spans="3:9">
      <c r="C1624" s="33" t="s">
        <v>10181</v>
      </c>
      <c r="D1624" s="33" t="s">
        <v>10180</v>
      </c>
      <c r="E1624" s="21" t="s">
        <v>1051</v>
      </c>
      <c r="F1624" s="23" t="s">
        <v>10182</v>
      </c>
      <c r="G1624" s="38">
        <v>44469</v>
      </c>
      <c r="H1624" s="37">
        <v>-250000</v>
      </c>
      <c r="I1624" s="21"/>
    </row>
    <row r="1625" spans="3:9">
      <c r="C1625" s="33" t="s">
        <v>10184</v>
      </c>
      <c r="D1625" s="33" t="s">
        <v>10183</v>
      </c>
      <c r="E1625" s="21" t="s">
        <v>7842</v>
      </c>
      <c r="F1625" s="23" t="s">
        <v>10185</v>
      </c>
      <c r="G1625" s="38">
        <v>44469</v>
      </c>
      <c r="H1625" s="37">
        <v>-300000</v>
      </c>
      <c r="I1625" s="21"/>
    </row>
    <row r="1626" spans="3:9">
      <c r="C1626" s="33" t="s">
        <v>4786</v>
      </c>
      <c r="D1626" s="33" t="s">
        <v>4785</v>
      </c>
      <c r="E1626" s="21" t="s">
        <v>9176</v>
      </c>
      <c r="F1626" s="23" t="s">
        <v>9017</v>
      </c>
      <c r="G1626" s="38">
        <v>40970</v>
      </c>
      <c r="H1626" s="37">
        <v>-13705.62</v>
      </c>
      <c r="I1626" s="21"/>
    </row>
    <row r="1627" spans="3:9">
      <c r="C1627" s="33" t="s">
        <v>21713</v>
      </c>
      <c r="D1627" s="33" t="s">
        <v>21712</v>
      </c>
      <c r="E1627" s="21" t="s">
        <v>8567</v>
      </c>
      <c r="F1627" s="23" t="e">
        <v>#N/A</v>
      </c>
      <c r="G1627" s="38">
        <v>44769</v>
      </c>
      <c r="H1627" s="37">
        <v>-80646.97</v>
      </c>
      <c r="I1627" s="21"/>
    </row>
    <row r="1628" spans="3:9">
      <c r="C1628" s="33" t="s">
        <v>10187</v>
      </c>
      <c r="D1628" s="33" t="s">
        <v>10186</v>
      </c>
      <c r="E1628" s="21" t="s">
        <v>8462</v>
      </c>
      <c r="F1628" s="23" t="e">
        <v>#N/A</v>
      </c>
      <c r="G1628" s="38">
        <v>44763</v>
      </c>
      <c r="H1628" s="37">
        <v>-229546.23999999999</v>
      </c>
      <c r="I1628" s="21"/>
    </row>
    <row r="1629" spans="3:9" ht="75">
      <c r="C1629" s="33" t="s">
        <v>10187</v>
      </c>
      <c r="D1629" s="33" t="s">
        <v>10186</v>
      </c>
      <c r="E1629" s="21" t="s">
        <v>20839</v>
      </c>
      <c r="F1629" s="23" t="s">
        <v>20459</v>
      </c>
      <c r="G1629" s="38">
        <v>43143</v>
      </c>
      <c r="H1629" s="37">
        <v>0.01</v>
      </c>
      <c r="I1629" s="21"/>
    </row>
    <row r="1630" spans="3:9">
      <c r="C1630" s="33" t="s">
        <v>4789</v>
      </c>
      <c r="D1630" s="33" t="s">
        <v>4788</v>
      </c>
      <c r="E1630" s="21" t="s">
        <v>9177</v>
      </c>
      <c r="F1630" s="23" t="s">
        <v>9017</v>
      </c>
      <c r="G1630" s="38">
        <v>40925</v>
      </c>
      <c r="H1630" s="37">
        <v>-38165.300000000003</v>
      </c>
      <c r="I1630" s="21"/>
    </row>
    <row r="1631" spans="3:9">
      <c r="C1631" s="33" t="s">
        <v>4789</v>
      </c>
      <c r="D1631" s="33" t="s">
        <v>4788</v>
      </c>
      <c r="E1631" s="21" t="s">
        <v>9178</v>
      </c>
      <c r="F1631" s="23" t="s">
        <v>4790</v>
      </c>
      <c r="G1631" s="38">
        <v>41116</v>
      </c>
      <c r="H1631" s="37">
        <v>-38165.300000000003</v>
      </c>
      <c r="I1631" s="21"/>
    </row>
    <row r="1632" spans="3:9">
      <c r="C1632" s="33" t="s">
        <v>10189</v>
      </c>
      <c r="D1632" s="33" t="s">
        <v>10188</v>
      </c>
      <c r="E1632" s="21" t="s">
        <v>20841</v>
      </c>
      <c r="F1632" s="23" t="s">
        <v>10190</v>
      </c>
      <c r="G1632" s="38">
        <v>41172</v>
      </c>
      <c r="H1632" s="37">
        <v>-40500</v>
      </c>
      <c r="I1632" s="21"/>
    </row>
    <row r="1633" spans="3:9" ht="30">
      <c r="C1633" s="33" t="s">
        <v>4793</v>
      </c>
      <c r="D1633" s="33" t="s">
        <v>4792</v>
      </c>
      <c r="E1633" s="21" t="s">
        <v>172</v>
      </c>
      <c r="F1633" s="23" t="s">
        <v>4794</v>
      </c>
      <c r="G1633" s="38">
        <v>42594</v>
      </c>
      <c r="H1633" s="37">
        <v>-750</v>
      </c>
      <c r="I1633" s="21"/>
    </row>
    <row r="1634" spans="3:9">
      <c r="C1634" s="33" t="s">
        <v>4797</v>
      </c>
      <c r="D1634" s="33" t="s">
        <v>4796</v>
      </c>
      <c r="E1634" s="21" t="s">
        <v>961</v>
      </c>
      <c r="F1634" s="23" t="s">
        <v>4798</v>
      </c>
      <c r="G1634" s="38">
        <v>41680</v>
      </c>
      <c r="H1634" s="37">
        <v>-17250</v>
      </c>
      <c r="I1634" s="21"/>
    </row>
    <row r="1635" spans="3:9">
      <c r="C1635" s="33" t="s">
        <v>21717</v>
      </c>
      <c r="D1635" s="33" t="s">
        <v>21716</v>
      </c>
      <c r="E1635" s="21" t="s">
        <v>11905</v>
      </c>
      <c r="F1635" s="23" t="e">
        <v>#N/A</v>
      </c>
      <c r="G1635" s="38">
        <v>44768</v>
      </c>
      <c r="H1635" s="37">
        <v>-137727.70000000001</v>
      </c>
      <c r="I1635" s="21"/>
    </row>
    <row r="1636" spans="3:9">
      <c r="C1636" s="33" t="s">
        <v>4800</v>
      </c>
      <c r="D1636" s="33" t="s">
        <v>4799</v>
      </c>
      <c r="E1636" s="21" t="s">
        <v>9179</v>
      </c>
      <c r="F1636" s="23" t="s">
        <v>2641</v>
      </c>
      <c r="G1636" s="38">
        <v>41619</v>
      </c>
      <c r="H1636" s="37">
        <v>-43726.85</v>
      </c>
      <c r="I1636" s="21"/>
    </row>
    <row r="1637" spans="3:9" ht="30">
      <c r="C1637" s="33" t="s">
        <v>4800</v>
      </c>
      <c r="D1637" s="33" t="s">
        <v>4799</v>
      </c>
      <c r="E1637" s="21" t="s">
        <v>1363</v>
      </c>
      <c r="F1637" s="23" t="s">
        <v>4801</v>
      </c>
      <c r="G1637" s="38">
        <v>41628</v>
      </c>
      <c r="H1637" s="37">
        <v>43726.85</v>
      </c>
      <c r="I1637" s="21"/>
    </row>
    <row r="1638" spans="3:9" ht="30">
      <c r="C1638" s="33" t="s">
        <v>4803</v>
      </c>
      <c r="D1638" s="33" t="s">
        <v>4802</v>
      </c>
      <c r="E1638" s="21" t="s">
        <v>9180</v>
      </c>
      <c r="F1638" s="23" t="s">
        <v>4804</v>
      </c>
      <c r="G1638" s="38">
        <v>42004</v>
      </c>
      <c r="H1638" s="37">
        <v>-38274.199999999997</v>
      </c>
      <c r="I1638" s="21"/>
    </row>
    <row r="1639" spans="3:9">
      <c r="C1639" s="33" t="s">
        <v>10192</v>
      </c>
      <c r="D1639" s="33" t="s">
        <v>10191</v>
      </c>
      <c r="E1639" s="21" t="s">
        <v>1067</v>
      </c>
      <c r="F1639" s="23" t="s">
        <v>10193</v>
      </c>
      <c r="G1639" s="35">
        <v>44470</v>
      </c>
      <c r="H1639" s="36">
        <v>-4742998.2</v>
      </c>
      <c r="I1639" s="21"/>
    </row>
    <row r="1640" spans="3:9" ht="120">
      <c r="C1640" s="33" t="s">
        <v>10192</v>
      </c>
      <c r="D1640" s="33" t="s">
        <v>10191</v>
      </c>
      <c r="E1640" s="21" t="s">
        <v>1162</v>
      </c>
      <c r="F1640" s="23" t="s">
        <v>20461</v>
      </c>
      <c r="G1640" s="35">
        <v>43217</v>
      </c>
      <c r="H1640" s="36">
        <v>0.01</v>
      </c>
      <c r="I1640" s="21"/>
    </row>
    <row r="1641" spans="3:9" ht="30">
      <c r="C1641" s="33" t="s">
        <v>4807</v>
      </c>
      <c r="D1641" s="33" t="s">
        <v>4806</v>
      </c>
      <c r="E1641" s="21" t="s">
        <v>9181</v>
      </c>
      <c r="F1641" s="23" t="s">
        <v>4808</v>
      </c>
      <c r="G1641" s="38">
        <v>42004</v>
      </c>
      <c r="H1641" s="37">
        <v>-46421.2</v>
      </c>
      <c r="I1641" s="21"/>
    </row>
    <row r="1642" spans="3:9" ht="150">
      <c r="C1642" s="33" t="s">
        <v>17950</v>
      </c>
      <c r="D1642" s="33" t="s">
        <v>17949</v>
      </c>
      <c r="E1642" s="21" t="s">
        <v>11908</v>
      </c>
      <c r="F1642" s="23" t="s">
        <v>20463</v>
      </c>
      <c r="G1642" s="38">
        <v>44473</v>
      </c>
      <c r="H1642" s="37">
        <v>0.01</v>
      </c>
      <c r="I1642" s="21"/>
    </row>
    <row r="1643" spans="3:9" ht="30">
      <c r="C1643" s="33" t="s">
        <v>4811</v>
      </c>
      <c r="D1643" s="33" t="s">
        <v>4810</v>
      </c>
      <c r="E1643" s="21" t="s">
        <v>9182</v>
      </c>
      <c r="F1643" s="23" t="s">
        <v>4590</v>
      </c>
      <c r="G1643" s="38">
        <v>41372</v>
      </c>
      <c r="H1643" s="37">
        <v>-47200</v>
      </c>
      <c r="I1643" s="21"/>
    </row>
    <row r="1644" spans="3:9">
      <c r="C1644" s="33" t="s">
        <v>4811</v>
      </c>
      <c r="D1644" s="33" t="s">
        <v>4810</v>
      </c>
      <c r="E1644" s="21" t="s">
        <v>9185</v>
      </c>
      <c r="F1644" s="23" t="s">
        <v>4812</v>
      </c>
      <c r="G1644" s="38">
        <v>41396</v>
      </c>
      <c r="H1644" s="37">
        <v>-42480</v>
      </c>
      <c r="I1644" s="21"/>
    </row>
    <row r="1645" spans="3:9" ht="30">
      <c r="C1645" s="33" t="s">
        <v>4811</v>
      </c>
      <c r="D1645" s="33" t="s">
        <v>4810</v>
      </c>
      <c r="E1645" s="21" t="s">
        <v>9188</v>
      </c>
      <c r="F1645" s="23" t="s">
        <v>4814</v>
      </c>
      <c r="G1645" s="38">
        <v>41422</v>
      </c>
      <c r="H1645" s="37">
        <v>-47200</v>
      </c>
      <c r="I1645" s="21"/>
    </row>
    <row r="1646" spans="3:9">
      <c r="C1646" s="33" t="s">
        <v>10195</v>
      </c>
      <c r="D1646" s="33" t="s">
        <v>10194</v>
      </c>
      <c r="E1646" s="21" t="s">
        <v>19463</v>
      </c>
      <c r="F1646" s="23" t="s">
        <v>10196</v>
      </c>
      <c r="G1646" s="35">
        <v>44470</v>
      </c>
      <c r="H1646" s="36">
        <v>-12210505.050000001</v>
      </c>
      <c r="I1646" s="21"/>
    </row>
    <row r="1647" spans="3:9">
      <c r="C1647" s="33" t="s">
        <v>10198</v>
      </c>
      <c r="D1647" s="33" t="s">
        <v>10197</v>
      </c>
      <c r="E1647" s="21" t="s">
        <v>19464</v>
      </c>
      <c r="F1647" s="23" t="s">
        <v>10199</v>
      </c>
      <c r="G1647" s="35">
        <v>42864</v>
      </c>
      <c r="H1647" s="36">
        <v>-13704759.779999999</v>
      </c>
      <c r="I1647" s="21"/>
    </row>
    <row r="1648" spans="3:9">
      <c r="C1648" s="33" t="s">
        <v>10201</v>
      </c>
      <c r="D1648" s="33" t="s">
        <v>10200</v>
      </c>
      <c r="E1648" s="21" t="s">
        <v>19465</v>
      </c>
      <c r="F1648" s="23" t="s">
        <v>10202</v>
      </c>
      <c r="G1648" s="35">
        <v>42619</v>
      </c>
      <c r="H1648" s="36">
        <v>-59000</v>
      </c>
      <c r="I1648" s="21"/>
    </row>
    <row r="1649" spans="3:9">
      <c r="C1649" s="33" t="s">
        <v>10201</v>
      </c>
      <c r="D1649" s="33" t="s">
        <v>10200</v>
      </c>
      <c r="E1649" s="21" t="s">
        <v>19466</v>
      </c>
      <c r="F1649" s="23" t="e">
        <v>#N/A</v>
      </c>
      <c r="G1649" s="35">
        <v>44768</v>
      </c>
      <c r="H1649" s="36">
        <v>-90134.81</v>
      </c>
      <c r="I1649" s="21"/>
    </row>
    <row r="1650" spans="3:9">
      <c r="C1650" s="33" t="s">
        <v>17956</v>
      </c>
      <c r="D1650" s="33" t="s">
        <v>17955</v>
      </c>
      <c r="E1650" s="21" t="s">
        <v>1069</v>
      </c>
      <c r="F1650" s="23" t="s">
        <v>20464</v>
      </c>
      <c r="G1650" s="35">
        <v>44718</v>
      </c>
      <c r="H1650" s="36">
        <v>-4669999.83</v>
      </c>
      <c r="I1650" s="21"/>
    </row>
    <row r="1651" spans="3:9">
      <c r="C1651" s="33" t="s">
        <v>10204</v>
      </c>
      <c r="D1651" s="33" t="s">
        <v>10203</v>
      </c>
      <c r="E1651" s="21" t="s">
        <v>1070</v>
      </c>
      <c r="F1651" s="23" t="s">
        <v>10205</v>
      </c>
      <c r="G1651" s="35">
        <v>41939</v>
      </c>
      <c r="H1651" s="36">
        <v>-323013.59999999998</v>
      </c>
      <c r="I1651" s="21"/>
    </row>
    <row r="1652" spans="3:9">
      <c r="C1652" s="33" t="s">
        <v>10204</v>
      </c>
      <c r="D1652" s="33" t="s">
        <v>10203</v>
      </c>
      <c r="E1652" s="21" t="s">
        <v>1072</v>
      </c>
      <c r="F1652" s="23" t="s">
        <v>10206</v>
      </c>
      <c r="G1652" s="35">
        <v>44469</v>
      </c>
      <c r="H1652" s="36">
        <v>-311373.59999999998</v>
      </c>
      <c r="I1652" s="21"/>
    </row>
    <row r="1653" spans="3:9">
      <c r="C1653" s="33" t="s">
        <v>10208</v>
      </c>
      <c r="D1653" s="33" t="s">
        <v>10207</v>
      </c>
      <c r="E1653" s="21" t="s">
        <v>1227</v>
      </c>
      <c r="F1653" s="23" t="s">
        <v>10209</v>
      </c>
      <c r="G1653" s="38">
        <v>42031</v>
      </c>
      <c r="H1653" s="37">
        <v>-212400</v>
      </c>
      <c r="I1653" s="21"/>
    </row>
    <row r="1654" spans="3:9">
      <c r="C1654" s="33" t="s">
        <v>4817</v>
      </c>
      <c r="D1654" s="33" t="s">
        <v>4816</v>
      </c>
      <c r="E1654" s="21" t="s">
        <v>9191</v>
      </c>
      <c r="F1654" s="23" t="s">
        <v>3958</v>
      </c>
      <c r="G1654" s="38">
        <v>41723</v>
      </c>
      <c r="H1654" s="37">
        <v>-42315.5</v>
      </c>
      <c r="I1654" s="21"/>
    </row>
    <row r="1655" spans="3:9" ht="30">
      <c r="C1655" s="33" t="s">
        <v>4819</v>
      </c>
      <c r="D1655" s="33" t="s">
        <v>4818</v>
      </c>
      <c r="E1655" s="21" t="s">
        <v>9195</v>
      </c>
      <c r="F1655" s="23" t="s">
        <v>4820</v>
      </c>
      <c r="G1655" s="38">
        <v>42004</v>
      </c>
      <c r="H1655" s="37">
        <v>-76548.399999999994</v>
      </c>
      <c r="I1655" s="21"/>
    </row>
    <row r="1656" spans="3:9">
      <c r="C1656" s="33" t="s">
        <v>10211</v>
      </c>
      <c r="D1656" s="33" t="s">
        <v>10210</v>
      </c>
      <c r="E1656" s="21" t="s">
        <v>1074</v>
      </c>
      <c r="F1656" s="23" t="s">
        <v>10212</v>
      </c>
      <c r="G1656" s="35">
        <v>44470</v>
      </c>
      <c r="H1656" s="36">
        <v>-2785252</v>
      </c>
      <c r="I1656" s="21"/>
    </row>
    <row r="1657" spans="3:9">
      <c r="C1657" s="33" t="s">
        <v>10211</v>
      </c>
      <c r="D1657" s="33" t="s">
        <v>10210</v>
      </c>
      <c r="E1657" s="21" t="s">
        <v>987</v>
      </c>
      <c r="F1657" s="23" t="s">
        <v>10213</v>
      </c>
      <c r="G1657" s="35">
        <v>44679</v>
      </c>
      <c r="H1657" s="36">
        <v>-2713012</v>
      </c>
      <c r="I1657" s="21"/>
    </row>
    <row r="1658" spans="3:9" ht="30">
      <c r="C1658" s="33" t="s">
        <v>4823</v>
      </c>
      <c r="D1658" s="33" t="s">
        <v>4822</v>
      </c>
      <c r="E1658" s="21" t="s">
        <v>9196</v>
      </c>
      <c r="F1658" s="23" t="s">
        <v>4824</v>
      </c>
      <c r="G1658" s="38">
        <v>42004</v>
      </c>
      <c r="H1658" s="37">
        <v>-76548.399999999994</v>
      </c>
      <c r="I1658" s="21"/>
    </row>
    <row r="1659" spans="3:9" ht="30">
      <c r="C1659" s="33" t="s">
        <v>4827</v>
      </c>
      <c r="D1659" s="33" t="s">
        <v>4826</v>
      </c>
      <c r="E1659" s="21" t="s">
        <v>9197</v>
      </c>
      <c r="F1659" s="23" t="s">
        <v>4828</v>
      </c>
      <c r="G1659" s="38">
        <v>42004</v>
      </c>
      <c r="H1659" s="37">
        <v>-76548.399999999994</v>
      </c>
      <c r="I1659" s="21"/>
    </row>
    <row r="1660" spans="3:9" ht="30">
      <c r="C1660" s="33" t="s">
        <v>4831</v>
      </c>
      <c r="D1660" s="33" t="s">
        <v>4830</v>
      </c>
      <c r="E1660" s="21" t="s">
        <v>9201</v>
      </c>
      <c r="F1660" s="23" t="s">
        <v>4832</v>
      </c>
      <c r="G1660" s="38">
        <v>41745</v>
      </c>
      <c r="H1660" s="37">
        <v>-22359.24</v>
      </c>
      <c r="I1660" s="21"/>
    </row>
    <row r="1661" spans="3:9" ht="30">
      <c r="C1661" s="33" t="s">
        <v>4835</v>
      </c>
      <c r="D1661" s="33" t="s">
        <v>4834</v>
      </c>
      <c r="E1661" s="21" t="s">
        <v>1422</v>
      </c>
      <c r="F1661" s="23" t="s">
        <v>4836</v>
      </c>
      <c r="G1661" s="38">
        <v>42004</v>
      </c>
      <c r="H1661" s="37">
        <v>-91268.800000000003</v>
      </c>
      <c r="I1661" s="21"/>
    </row>
    <row r="1662" spans="3:9">
      <c r="C1662" s="33" t="s">
        <v>4839</v>
      </c>
      <c r="D1662" s="33" t="s">
        <v>4838</v>
      </c>
      <c r="E1662" s="21" t="s">
        <v>9205</v>
      </c>
      <c r="F1662" s="23" t="s">
        <v>4840</v>
      </c>
      <c r="G1662" s="38">
        <v>42004</v>
      </c>
      <c r="H1662" s="37">
        <v>-76548.399999999994</v>
      </c>
      <c r="I1662" s="21"/>
    </row>
    <row r="1663" spans="3:9">
      <c r="C1663" s="33" t="s">
        <v>21514</v>
      </c>
      <c r="D1663" s="33" t="s">
        <v>8883</v>
      </c>
      <c r="E1663" s="21" t="s">
        <v>19401</v>
      </c>
      <c r="F1663" s="23" t="s">
        <v>8884</v>
      </c>
      <c r="G1663" s="35">
        <v>41271</v>
      </c>
      <c r="H1663" s="36">
        <v>-1470728</v>
      </c>
      <c r="I1663" s="21"/>
    </row>
    <row r="1664" spans="3:9">
      <c r="C1664" s="33" t="s">
        <v>21514</v>
      </c>
      <c r="D1664" s="33" t="s">
        <v>8883</v>
      </c>
      <c r="E1664" s="21" t="s">
        <v>19402</v>
      </c>
      <c r="F1664" s="23" t="s">
        <v>8885</v>
      </c>
      <c r="G1664" s="35">
        <v>41272</v>
      </c>
      <c r="H1664" s="36">
        <v>-735364</v>
      </c>
      <c r="I1664" s="21"/>
    </row>
    <row r="1665" spans="3:9" ht="30">
      <c r="C1665" s="33" t="s">
        <v>21514</v>
      </c>
      <c r="D1665" s="33" t="s">
        <v>8883</v>
      </c>
      <c r="E1665" s="21" t="s">
        <v>19403</v>
      </c>
      <c r="F1665" s="23" t="s">
        <v>20467</v>
      </c>
      <c r="G1665" s="35">
        <v>41029</v>
      </c>
      <c r="H1665" s="36">
        <v>-0.05</v>
      </c>
      <c r="I1665" s="21"/>
    </row>
    <row r="1666" spans="3:9" ht="30">
      <c r="C1666" s="33" t="s">
        <v>4843</v>
      </c>
      <c r="D1666" s="33" t="s">
        <v>4842</v>
      </c>
      <c r="E1666" s="21" t="s">
        <v>1000</v>
      </c>
      <c r="F1666" s="23" t="s">
        <v>4844</v>
      </c>
      <c r="G1666" s="38">
        <v>41745</v>
      </c>
      <c r="H1666" s="37">
        <v>-47202.84</v>
      </c>
      <c r="I1666" s="21"/>
    </row>
    <row r="1667" spans="3:9">
      <c r="C1667" s="33" t="s">
        <v>10215</v>
      </c>
      <c r="D1667" s="33" t="s">
        <v>10214</v>
      </c>
      <c r="E1667" s="21" t="s">
        <v>1673</v>
      </c>
      <c r="F1667" s="23" t="s">
        <v>10216</v>
      </c>
      <c r="G1667" s="35">
        <v>43551</v>
      </c>
      <c r="H1667" s="36">
        <v>-44000</v>
      </c>
      <c r="I1667" s="21"/>
    </row>
    <row r="1668" spans="3:9">
      <c r="C1668" s="33" t="s">
        <v>10215</v>
      </c>
      <c r="D1668" s="33" t="s">
        <v>10214</v>
      </c>
      <c r="E1668" s="21" t="s">
        <v>1077</v>
      </c>
      <c r="F1668" s="23" t="s">
        <v>10217</v>
      </c>
      <c r="G1668" s="35">
        <v>43551</v>
      </c>
      <c r="H1668" s="36">
        <v>-44000</v>
      </c>
      <c r="I1668" s="21"/>
    </row>
    <row r="1669" spans="3:9">
      <c r="C1669" s="33" t="s">
        <v>10215</v>
      </c>
      <c r="D1669" s="33" t="s">
        <v>10214</v>
      </c>
      <c r="E1669" s="21" t="s">
        <v>1078</v>
      </c>
      <c r="F1669" s="23" t="s">
        <v>10218</v>
      </c>
      <c r="G1669" s="35">
        <v>43551</v>
      </c>
      <c r="H1669" s="36">
        <v>51920</v>
      </c>
      <c r="I1669" s="21"/>
    </row>
    <row r="1670" spans="3:9" ht="30">
      <c r="C1670" s="33" t="s">
        <v>4847</v>
      </c>
      <c r="D1670" s="33" t="s">
        <v>4846</v>
      </c>
      <c r="E1670" s="21" t="s">
        <v>9209</v>
      </c>
      <c r="F1670" s="23" t="s">
        <v>4848</v>
      </c>
      <c r="G1670" s="38">
        <v>42004</v>
      </c>
      <c r="H1670" s="37">
        <v>-46421.2</v>
      </c>
      <c r="I1670" s="21"/>
    </row>
    <row r="1671" spans="3:9">
      <c r="C1671" s="33" t="s">
        <v>4851</v>
      </c>
      <c r="D1671" s="33" t="s">
        <v>4850</v>
      </c>
      <c r="E1671" s="21" t="s">
        <v>24</v>
      </c>
      <c r="F1671" s="23" t="s">
        <v>4852</v>
      </c>
      <c r="G1671" s="35">
        <v>41754</v>
      </c>
      <c r="H1671" s="36">
        <v>-28321.02</v>
      </c>
      <c r="I1671" s="21"/>
    </row>
    <row r="1672" spans="3:9">
      <c r="C1672" s="33" t="s">
        <v>10220</v>
      </c>
      <c r="D1672" s="33" t="s">
        <v>10219</v>
      </c>
      <c r="E1672" s="21" t="s">
        <v>1079</v>
      </c>
      <c r="F1672" s="23" t="s">
        <v>10221</v>
      </c>
      <c r="G1672" s="35">
        <v>42209</v>
      </c>
      <c r="H1672" s="36">
        <v>-63704.57</v>
      </c>
      <c r="I1672" s="21"/>
    </row>
    <row r="1673" spans="3:9">
      <c r="C1673" s="33" t="s">
        <v>10220</v>
      </c>
      <c r="D1673" s="33" t="s">
        <v>10219</v>
      </c>
      <c r="E1673" s="21" t="s">
        <v>1080</v>
      </c>
      <c r="F1673" s="23" t="s">
        <v>10222</v>
      </c>
      <c r="G1673" s="35">
        <v>42285</v>
      </c>
      <c r="H1673" s="36">
        <v>-64000.65</v>
      </c>
      <c r="I1673" s="21"/>
    </row>
    <row r="1674" spans="3:9">
      <c r="C1674" s="33" t="s">
        <v>10220</v>
      </c>
      <c r="D1674" s="33" t="s">
        <v>10219</v>
      </c>
      <c r="E1674" s="21" t="s">
        <v>1081</v>
      </c>
      <c r="F1674" s="23" t="s">
        <v>10223</v>
      </c>
      <c r="G1674" s="35">
        <v>42633</v>
      </c>
      <c r="H1674" s="36">
        <v>-65242.06</v>
      </c>
      <c r="I1674" s="21"/>
    </row>
    <row r="1675" spans="3:9">
      <c r="C1675" s="33" t="s">
        <v>10225</v>
      </c>
      <c r="D1675" s="33" t="s">
        <v>10224</v>
      </c>
      <c r="E1675" s="21" t="s">
        <v>1082</v>
      </c>
      <c r="F1675" s="23" t="s">
        <v>10226</v>
      </c>
      <c r="G1675" s="35">
        <v>42153</v>
      </c>
      <c r="H1675" s="36">
        <v>-46498.1</v>
      </c>
      <c r="I1675" s="21"/>
    </row>
    <row r="1676" spans="3:9">
      <c r="C1676" s="33" t="s">
        <v>10225</v>
      </c>
      <c r="D1676" s="33" t="s">
        <v>10224</v>
      </c>
      <c r="E1676" s="21" t="s">
        <v>1083</v>
      </c>
      <c r="F1676" s="23" t="s">
        <v>10227</v>
      </c>
      <c r="G1676" s="35">
        <v>42209</v>
      </c>
      <c r="H1676" s="36">
        <v>-46716.68</v>
      </c>
      <c r="I1676" s="21"/>
    </row>
    <row r="1677" spans="3:9">
      <c r="C1677" s="33" t="s">
        <v>10225</v>
      </c>
      <c r="D1677" s="33" t="s">
        <v>10224</v>
      </c>
      <c r="E1677" s="21" t="s">
        <v>1084</v>
      </c>
      <c r="F1677" s="23" t="s">
        <v>10228</v>
      </c>
      <c r="G1677" s="35">
        <v>42663</v>
      </c>
      <c r="H1677" s="36">
        <v>-42670.57</v>
      </c>
      <c r="I1677" s="21"/>
    </row>
    <row r="1678" spans="3:9">
      <c r="C1678" s="33" t="s">
        <v>21721</v>
      </c>
      <c r="D1678" s="33" t="s">
        <v>21720</v>
      </c>
      <c r="E1678" s="21" t="s">
        <v>1522</v>
      </c>
      <c r="F1678" s="23" t="e">
        <v>#N/A</v>
      </c>
      <c r="G1678" s="35">
        <v>44762</v>
      </c>
      <c r="H1678" s="36">
        <v>-212400</v>
      </c>
      <c r="I1678" s="21"/>
    </row>
    <row r="1679" spans="3:9">
      <c r="C1679" s="33" t="s">
        <v>10230</v>
      </c>
      <c r="D1679" s="33" t="s">
        <v>10229</v>
      </c>
      <c r="E1679" s="21" t="s">
        <v>1086</v>
      </c>
      <c r="F1679" s="23" t="s">
        <v>10231</v>
      </c>
      <c r="G1679" s="35">
        <v>41495</v>
      </c>
      <c r="H1679" s="36">
        <v>-5752544.5700000003</v>
      </c>
      <c r="I1679" s="21"/>
    </row>
    <row r="1680" spans="3:9" ht="30">
      <c r="C1680" s="33" t="s">
        <v>4854</v>
      </c>
      <c r="D1680" s="33" t="s">
        <v>4853</v>
      </c>
      <c r="E1680" s="21">
        <v>0</v>
      </c>
      <c r="F1680" s="23" t="s">
        <v>4855</v>
      </c>
      <c r="G1680" s="35">
        <v>41778</v>
      </c>
      <c r="H1680" s="36">
        <v>-68389.740000000005</v>
      </c>
      <c r="I1680" s="21"/>
    </row>
    <row r="1681" spans="3:9">
      <c r="C1681" s="33" t="s">
        <v>10233</v>
      </c>
      <c r="D1681" s="33" t="s">
        <v>10232</v>
      </c>
      <c r="E1681" s="21" t="s">
        <v>1087</v>
      </c>
      <c r="F1681" s="23" t="s">
        <v>10234</v>
      </c>
      <c r="G1681" s="35">
        <v>44469</v>
      </c>
      <c r="H1681" s="36">
        <v>-700000</v>
      </c>
      <c r="I1681" s="21"/>
    </row>
    <row r="1682" spans="3:9" ht="30">
      <c r="C1682" s="33" t="s">
        <v>4858</v>
      </c>
      <c r="D1682" s="33" t="s">
        <v>4857</v>
      </c>
      <c r="E1682" s="21" t="s">
        <v>9212</v>
      </c>
      <c r="F1682" s="23" t="s">
        <v>4859</v>
      </c>
      <c r="G1682" s="38">
        <v>42004</v>
      </c>
      <c r="H1682" s="37">
        <v>-54111.8</v>
      </c>
      <c r="I1682" s="21"/>
    </row>
    <row r="1683" spans="3:9" ht="30">
      <c r="C1683" s="33" t="s">
        <v>4862</v>
      </c>
      <c r="D1683" s="33" t="s">
        <v>4861</v>
      </c>
      <c r="E1683" s="21" t="s">
        <v>20331</v>
      </c>
      <c r="F1683" s="23" t="s">
        <v>4863</v>
      </c>
      <c r="G1683" s="38">
        <v>41780</v>
      </c>
      <c r="H1683" s="37">
        <v>-64790.28</v>
      </c>
      <c r="I1683" s="21"/>
    </row>
    <row r="1684" spans="3:9">
      <c r="C1684" s="33" t="s">
        <v>4866</v>
      </c>
      <c r="D1684" s="33" t="s">
        <v>4865</v>
      </c>
      <c r="E1684" s="21" t="s">
        <v>20332</v>
      </c>
      <c r="F1684" s="23" t="e">
        <v>#N/A</v>
      </c>
      <c r="G1684" s="38">
        <v>41100</v>
      </c>
      <c r="H1684" s="37">
        <v>10250</v>
      </c>
      <c r="I1684" s="21"/>
    </row>
    <row r="1685" spans="3:9" ht="30">
      <c r="C1685" s="33" t="s">
        <v>4868</v>
      </c>
      <c r="D1685" s="33" t="s">
        <v>4867</v>
      </c>
      <c r="E1685" s="21" t="s">
        <v>0</v>
      </c>
      <c r="F1685" s="23" t="s">
        <v>4869</v>
      </c>
      <c r="G1685" s="38">
        <v>41744</v>
      </c>
      <c r="H1685" s="37">
        <v>-62390.64</v>
      </c>
      <c r="I1685" s="21"/>
    </row>
    <row r="1686" spans="3:9">
      <c r="C1686" s="33" t="s">
        <v>4872</v>
      </c>
      <c r="D1686" s="33" t="s">
        <v>4871</v>
      </c>
      <c r="E1686" s="21" t="s">
        <v>9218</v>
      </c>
      <c r="F1686" s="23" t="s">
        <v>2641</v>
      </c>
      <c r="G1686" s="38">
        <v>41619</v>
      </c>
      <c r="H1686" s="37">
        <v>-73365.2</v>
      </c>
      <c r="I1686" s="21"/>
    </row>
    <row r="1687" spans="3:9" ht="30">
      <c r="C1687" s="33" t="s">
        <v>4872</v>
      </c>
      <c r="D1687" s="33" t="s">
        <v>4871</v>
      </c>
      <c r="E1687" s="21" t="s">
        <v>9221</v>
      </c>
      <c r="F1687" s="23" t="s">
        <v>4873</v>
      </c>
      <c r="G1687" s="38">
        <v>41631</v>
      </c>
      <c r="H1687" s="37">
        <v>73365.2</v>
      </c>
      <c r="I1687" s="21"/>
    </row>
    <row r="1688" spans="3:9" ht="30">
      <c r="C1688" s="33" t="s">
        <v>4875</v>
      </c>
      <c r="D1688" s="33" t="s">
        <v>4874</v>
      </c>
      <c r="E1688" s="21" t="s">
        <v>9224</v>
      </c>
      <c r="F1688" s="23" t="s">
        <v>4876</v>
      </c>
      <c r="G1688" s="38">
        <v>41779</v>
      </c>
      <c r="H1688" s="37">
        <v>-68389.740000000005</v>
      </c>
      <c r="I1688" s="21"/>
    </row>
    <row r="1689" spans="3:9" ht="30">
      <c r="C1689" s="33" t="s">
        <v>4879</v>
      </c>
      <c r="D1689" s="33" t="s">
        <v>4878</v>
      </c>
      <c r="E1689" s="21" t="e">
        <v>#N/A</v>
      </c>
      <c r="F1689" s="23" t="s">
        <v>19997</v>
      </c>
      <c r="G1689" s="35">
        <v>40882</v>
      </c>
      <c r="H1689" s="36">
        <v>-49318.51</v>
      </c>
      <c r="I1689" s="21"/>
    </row>
    <row r="1690" spans="3:9" ht="30">
      <c r="C1690" s="33" t="s">
        <v>4879</v>
      </c>
      <c r="D1690" s="33" t="s">
        <v>4878</v>
      </c>
      <c r="E1690" s="21" t="s">
        <v>9227</v>
      </c>
      <c r="F1690" s="23" t="s">
        <v>4423</v>
      </c>
      <c r="G1690" s="38">
        <v>41773</v>
      </c>
      <c r="H1690" s="37">
        <v>-33838.26</v>
      </c>
      <c r="I1690" s="21"/>
    </row>
    <row r="1691" spans="3:9" ht="30">
      <c r="C1691" s="33" t="s">
        <v>4882</v>
      </c>
      <c r="D1691" s="33" t="s">
        <v>4881</v>
      </c>
      <c r="E1691" s="21" t="e">
        <v>#N/A</v>
      </c>
      <c r="F1691" s="23" t="s">
        <v>4883</v>
      </c>
      <c r="G1691" s="35">
        <v>41816</v>
      </c>
      <c r="H1691" s="36">
        <v>-28795.68</v>
      </c>
      <c r="I1691" s="21"/>
    </row>
    <row r="1692" spans="3:9">
      <c r="C1692" s="33" t="s">
        <v>21724</v>
      </c>
      <c r="D1692" s="33" t="s">
        <v>21723</v>
      </c>
      <c r="E1692" s="21" t="s">
        <v>1088</v>
      </c>
      <c r="F1692" s="23" t="e">
        <v>#N/A</v>
      </c>
      <c r="G1692" s="35">
        <v>44756</v>
      </c>
      <c r="H1692" s="36">
        <v>-3388379.9</v>
      </c>
      <c r="I1692" s="21"/>
    </row>
    <row r="1693" spans="3:9" ht="30">
      <c r="C1693" s="29" t="s">
        <v>1726</v>
      </c>
      <c r="D1693" s="29" t="s">
        <v>126</v>
      </c>
      <c r="E1693" s="21">
        <v>0</v>
      </c>
      <c r="F1693" s="23" t="s">
        <v>1727</v>
      </c>
      <c r="G1693" s="31">
        <v>41446</v>
      </c>
      <c r="H1693" s="32">
        <v>264952.11</v>
      </c>
      <c r="I1693" s="21"/>
    </row>
    <row r="1694" spans="3:9">
      <c r="C1694" s="29" t="s">
        <v>1726</v>
      </c>
      <c r="D1694" s="29" t="s">
        <v>126</v>
      </c>
      <c r="E1694" s="21" t="s">
        <v>127</v>
      </c>
      <c r="F1694" s="23" t="s">
        <v>19538</v>
      </c>
      <c r="G1694" s="31">
        <v>41260</v>
      </c>
      <c r="H1694" s="32">
        <v>-278987.53999999998</v>
      </c>
      <c r="I1694" s="21"/>
    </row>
    <row r="1695" spans="3:9" ht="105">
      <c r="C1695" s="33" t="s">
        <v>10236</v>
      </c>
      <c r="D1695" s="33" t="s">
        <v>10235</v>
      </c>
      <c r="E1695" s="21" t="s">
        <v>895</v>
      </c>
      <c r="F1695" s="23" t="s">
        <v>20471</v>
      </c>
      <c r="G1695" s="35">
        <v>43097</v>
      </c>
      <c r="H1695" s="36">
        <v>0.03</v>
      </c>
      <c r="I1695" s="21"/>
    </row>
    <row r="1696" spans="3:9">
      <c r="C1696" s="33" t="s">
        <v>10238</v>
      </c>
      <c r="D1696" s="33" t="s">
        <v>10237</v>
      </c>
      <c r="E1696" s="21" t="s">
        <v>987</v>
      </c>
      <c r="F1696" s="23" t="s">
        <v>10239</v>
      </c>
      <c r="G1696" s="35">
        <v>42905</v>
      </c>
      <c r="H1696" s="36">
        <v>-395775.8</v>
      </c>
      <c r="I1696" s="21"/>
    </row>
    <row r="1697" spans="3:9">
      <c r="C1697" s="29" t="s">
        <v>1728</v>
      </c>
      <c r="D1697" s="29" t="s">
        <v>1452</v>
      </c>
      <c r="E1697" s="21" t="s">
        <v>1453</v>
      </c>
      <c r="F1697" s="23" t="s">
        <v>1453</v>
      </c>
      <c r="G1697" s="31">
        <v>41680</v>
      </c>
      <c r="H1697" s="32">
        <v>-35400</v>
      </c>
      <c r="I1697" s="21"/>
    </row>
    <row r="1698" spans="3:9">
      <c r="C1698" s="33" t="s">
        <v>10241</v>
      </c>
      <c r="D1698" s="33" t="s">
        <v>10240</v>
      </c>
      <c r="E1698" s="21" t="s">
        <v>1269</v>
      </c>
      <c r="F1698" s="23" t="s">
        <v>10242</v>
      </c>
      <c r="G1698" s="35">
        <v>44470</v>
      </c>
      <c r="H1698" s="36">
        <v>-3612500</v>
      </c>
      <c r="I1698" s="21"/>
    </row>
    <row r="1699" spans="3:9">
      <c r="C1699" s="33" t="s">
        <v>17978</v>
      </c>
      <c r="D1699" s="33" t="s">
        <v>17977</v>
      </c>
      <c r="E1699" s="21" t="s">
        <v>1652</v>
      </c>
      <c r="F1699" s="23" t="s">
        <v>20472</v>
      </c>
      <c r="G1699" s="35">
        <v>41480</v>
      </c>
      <c r="H1699" s="36">
        <v>-0.01</v>
      </c>
      <c r="I1699" s="21"/>
    </row>
    <row r="1700" spans="3:9">
      <c r="C1700" s="33" t="s">
        <v>10244</v>
      </c>
      <c r="D1700" s="33" t="s">
        <v>10243</v>
      </c>
      <c r="E1700" s="21" t="s">
        <v>1090</v>
      </c>
      <c r="F1700" s="23" t="s">
        <v>10245</v>
      </c>
      <c r="G1700" s="35">
        <v>43788</v>
      </c>
      <c r="H1700" s="36">
        <v>-66167.98</v>
      </c>
      <c r="I1700" s="21"/>
    </row>
    <row r="1701" spans="3:9">
      <c r="C1701" s="33" t="s">
        <v>10244</v>
      </c>
      <c r="D1701" s="33" t="s">
        <v>10243</v>
      </c>
      <c r="E1701" s="21" t="s">
        <v>1091</v>
      </c>
      <c r="F1701" s="23" t="s">
        <v>10246</v>
      </c>
      <c r="G1701" s="35">
        <v>43854</v>
      </c>
      <c r="H1701" s="36">
        <v>-66577.64</v>
      </c>
      <c r="I1701" s="21"/>
    </row>
    <row r="1702" spans="3:9">
      <c r="C1702" s="33" t="s">
        <v>10248</v>
      </c>
      <c r="D1702" s="33" t="s">
        <v>10247</v>
      </c>
      <c r="E1702" s="21" t="s">
        <v>1092</v>
      </c>
      <c r="F1702" s="23" t="s">
        <v>10249</v>
      </c>
      <c r="G1702" s="35">
        <v>44470</v>
      </c>
      <c r="H1702" s="36">
        <v>-959000</v>
      </c>
      <c r="I1702" s="21"/>
    </row>
    <row r="1703" spans="3:9" ht="30">
      <c r="C1703" s="33" t="s">
        <v>4886</v>
      </c>
      <c r="D1703" s="33" t="s">
        <v>4885</v>
      </c>
      <c r="E1703" s="21" t="s">
        <v>9230</v>
      </c>
      <c r="F1703" s="23" t="s">
        <v>4887</v>
      </c>
      <c r="G1703" s="38">
        <v>41611</v>
      </c>
      <c r="H1703" s="37">
        <v>-23216.52</v>
      </c>
      <c r="I1703" s="21"/>
    </row>
    <row r="1704" spans="3:9">
      <c r="C1704" s="33" t="s">
        <v>10251</v>
      </c>
      <c r="D1704" s="33" t="s">
        <v>10250</v>
      </c>
      <c r="E1704" s="21" t="s">
        <v>1093</v>
      </c>
      <c r="F1704" s="23" t="s">
        <v>10252</v>
      </c>
      <c r="G1704" s="35">
        <v>42444</v>
      </c>
      <c r="H1704" s="36">
        <v>-20440</v>
      </c>
      <c r="I1704" s="21"/>
    </row>
    <row r="1705" spans="3:9">
      <c r="C1705" s="33" t="s">
        <v>10251</v>
      </c>
      <c r="D1705" s="33" t="s">
        <v>10250</v>
      </c>
      <c r="E1705" s="21" t="s">
        <v>1094</v>
      </c>
      <c r="F1705" s="23" t="e">
        <v>#N/A</v>
      </c>
      <c r="G1705" s="35">
        <v>44770</v>
      </c>
      <c r="H1705" s="36">
        <v>-172280</v>
      </c>
      <c r="I1705" s="21"/>
    </row>
    <row r="1706" spans="3:9">
      <c r="C1706" s="33" t="s">
        <v>4890</v>
      </c>
      <c r="D1706" s="33" t="s">
        <v>4889</v>
      </c>
      <c r="E1706" s="21" t="s">
        <v>9234</v>
      </c>
      <c r="F1706" s="23" t="s">
        <v>4891</v>
      </c>
      <c r="G1706" s="38">
        <v>41778</v>
      </c>
      <c r="H1706" s="37">
        <v>-61813.46</v>
      </c>
      <c r="I1706" s="21"/>
    </row>
    <row r="1707" spans="3:9" ht="30">
      <c r="C1707" s="33" t="s">
        <v>4894</v>
      </c>
      <c r="D1707" s="33" t="s">
        <v>4893</v>
      </c>
      <c r="E1707" s="21" t="s">
        <v>9237</v>
      </c>
      <c r="F1707" s="23" t="s">
        <v>19998</v>
      </c>
      <c r="G1707" s="38">
        <v>41008</v>
      </c>
      <c r="H1707" s="37">
        <v>-18722.599999999999</v>
      </c>
      <c r="I1707" s="21"/>
    </row>
    <row r="1708" spans="3:9" ht="135">
      <c r="C1708" s="33" t="s">
        <v>17986</v>
      </c>
      <c r="D1708" s="33" t="s">
        <v>17985</v>
      </c>
      <c r="E1708" s="21" t="s">
        <v>1095</v>
      </c>
      <c r="F1708" s="23" t="s">
        <v>20474</v>
      </c>
      <c r="G1708" s="35">
        <v>43076</v>
      </c>
      <c r="H1708" s="36">
        <v>0.01</v>
      </c>
      <c r="I1708" s="21"/>
    </row>
    <row r="1709" spans="3:9">
      <c r="C1709" s="33" t="s">
        <v>10255</v>
      </c>
      <c r="D1709" s="33" t="s">
        <v>10254</v>
      </c>
      <c r="E1709" s="21" t="s">
        <v>1096</v>
      </c>
      <c r="F1709" s="23" t="s">
        <v>10256</v>
      </c>
      <c r="G1709" s="35">
        <v>44481</v>
      </c>
      <c r="H1709" s="36">
        <v>-648000</v>
      </c>
      <c r="I1709" s="21"/>
    </row>
    <row r="1710" spans="3:9">
      <c r="C1710" s="33" t="s">
        <v>10258</v>
      </c>
      <c r="D1710" s="33" t="s">
        <v>10257</v>
      </c>
      <c r="E1710" s="21" t="s">
        <v>2028</v>
      </c>
      <c r="F1710" s="23" t="s">
        <v>10259</v>
      </c>
      <c r="G1710" s="35">
        <v>42181</v>
      </c>
      <c r="H1710" s="36">
        <v>-254880</v>
      </c>
      <c r="I1710" s="21"/>
    </row>
    <row r="1711" spans="3:9" ht="30">
      <c r="C1711" s="33" t="s">
        <v>4896</v>
      </c>
      <c r="D1711" s="33" t="s">
        <v>4895</v>
      </c>
      <c r="E1711" s="21" t="s">
        <v>9238</v>
      </c>
      <c r="F1711" s="23" t="s">
        <v>4897</v>
      </c>
      <c r="G1711" s="38">
        <v>41775</v>
      </c>
      <c r="H1711" s="37">
        <v>-34194.870000000003</v>
      </c>
      <c r="I1711" s="21"/>
    </row>
    <row r="1712" spans="3:9">
      <c r="C1712" s="33" t="s">
        <v>4900</v>
      </c>
      <c r="D1712" s="33" t="s">
        <v>4899</v>
      </c>
      <c r="E1712" s="21" t="s">
        <v>9241</v>
      </c>
      <c r="F1712" s="23" t="s">
        <v>4901</v>
      </c>
      <c r="G1712" s="38">
        <v>41520</v>
      </c>
      <c r="H1712" s="37">
        <v>-40246.629999999997</v>
      </c>
      <c r="I1712" s="21"/>
    </row>
    <row r="1713" spans="3:9" ht="30">
      <c r="C1713" s="33" t="s">
        <v>10261</v>
      </c>
      <c r="D1713" s="33" t="s">
        <v>10260</v>
      </c>
      <c r="E1713" s="21">
        <v>0</v>
      </c>
      <c r="F1713" s="23" t="s">
        <v>9028</v>
      </c>
      <c r="G1713" s="35">
        <v>42004</v>
      </c>
      <c r="H1713" s="36">
        <v>-103500</v>
      </c>
      <c r="I1713" s="21"/>
    </row>
    <row r="1714" spans="3:9" ht="30">
      <c r="C1714" s="33" t="s">
        <v>4904</v>
      </c>
      <c r="D1714" s="33" t="s">
        <v>4903</v>
      </c>
      <c r="E1714" s="21" t="s">
        <v>9244</v>
      </c>
      <c r="F1714" s="23" t="s">
        <v>19999</v>
      </c>
      <c r="G1714" s="38">
        <v>40925</v>
      </c>
      <c r="H1714" s="37">
        <v>-18722.599999999999</v>
      </c>
      <c r="I1714" s="21"/>
    </row>
    <row r="1715" spans="3:9">
      <c r="C1715" s="33" t="s">
        <v>4904</v>
      </c>
      <c r="D1715" s="33" t="s">
        <v>4903</v>
      </c>
      <c r="E1715" s="21" t="s">
        <v>9029</v>
      </c>
      <c r="F1715" s="23" t="s">
        <v>4905</v>
      </c>
      <c r="G1715" s="38">
        <v>41117</v>
      </c>
      <c r="H1715" s="37">
        <v>-18722.599999999999</v>
      </c>
      <c r="I1715" s="21"/>
    </row>
    <row r="1716" spans="3:9" ht="30">
      <c r="C1716" s="33" t="s">
        <v>4908</v>
      </c>
      <c r="D1716" s="33" t="s">
        <v>4907</v>
      </c>
      <c r="E1716" s="21" t="s">
        <v>26</v>
      </c>
      <c r="F1716" s="23" t="s">
        <v>4909</v>
      </c>
      <c r="G1716" s="35">
        <v>41611</v>
      </c>
      <c r="H1716" s="36">
        <v>-31315.3</v>
      </c>
      <c r="I1716" s="21"/>
    </row>
    <row r="1717" spans="3:9">
      <c r="C1717" s="33" t="s">
        <v>10263</v>
      </c>
      <c r="D1717" s="33" t="s">
        <v>10262</v>
      </c>
      <c r="E1717" s="21" t="s">
        <v>11913</v>
      </c>
      <c r="F1717" s="23" t="s">
        <v>10264</v>
      </c>
      <c r="G1717" s="38">
        <v>44471</v>
      </c>
      <c r="H1717" s="37">
        <v>-630000</v>
      </c>
      <c r="I1717" s="21"/>
    </row>
    <row r="1718" spans="3:9">
      <c r="C1718" s="33" t="s">
        <v>10266</v>
      </c>
      <c r="D1718" s="33" t="s">
        <v>10265</v>
      </c>
      <c r="E1718" s="21" t="s">
        <v>1105</v>
      </c>
      <c r="F1718" s="23" t="s">
        <v>10267</v>
      </c>
      <c r="G1718" s="35">
        <v>44470</v>
      </c>
      <c r="H1718" s="36">
        <v>-297100</v>
      </c>
      <c r="I1718" s="21"/>
    </row>
    <row r="1719" spans="3:9">
      <c r="C1719" s="33" t="s">
        <v>4912</v>
      </c>
      <c r="D1719" s="33" t="s">
        <v>4911</v>
      </c>
      <c r="E1719" s="21" t="s">
        <v>27</v>
      </c>
      <c r="F1719" s="23" t="s">
        <v>3220</v>
      </c>
      <c r="G1719" s="35">
        <v>41606</v>
      </c>
      <c r="H1719" s="36">
        <v>-7084.68</v>
      </c>
      <c r="I1719" s="21"/>
    </row>
    <row r="1720" spans="3:9">
      <c r="C1720" s="33" t="s">
        <v>4915</v>
      </c>
      <c r="D1720" s="33" t="s">
        <v>4914</v>
      </c>
      <c r="E1720" s="21" t="s">
        <v>28</v>
      </c>
      <c r="F1720" s="23" t="e">
        <v>#N/A</v>
      </c>
      <c r="G1720" s="35">
        <v>40700</v>
      </c>
      <c r="H1720" s="36">
        <v>-25923.599999999999</v>
      </c>
      <c r="I1720" s="21"/>
    </row>
    <row r="1721" spans="3:9">
      <c r="C1721" s="33" t="s">
        <v>4918</v>
      </c>
      <c r="D1721" s="33" t="s">
        <v>4917</v>
      </c>
      <c r="E1721" s="21" t="s">
        <v>29</v>
      </c>
      <c r="F1721" s="23" t="s">
        <v>4919</v>
      </c>
      <c r="G1721" s="35">
        <v>41626</v>
      </c>
      <c r="H1721" s="36">
        <v>-87478.7</v>
      </c>
      <c r="I1721" s="21"/>
    </row>
    <row r="1722" spans="3:9">
      <c r="C1722" s="33" t="s">
        <v>4921</v>
      </c>
      <c r="D1722" s="33" t="s">
        <v>4920</v>
      </c>
      <c r="E1722" s="21" t="s">
        <v>30</v>
      </c>
      <c r="F1722" s="23" t="s">
        <v>4922</v>
      </c>
      <c r="G1722" s="35">
        <v>41523</v>
      </c>
      <c r="H1722" s="36">
        <v>-40246.629999999997</v>
      </c>
      <c r="I1722" s="21"/>
    </row>
    <row r="1723" spans="3:9">
      <c r="C1723" s="33" t="s">
        <v>4925</v>
      </c>
      <c r="D1723" s="33" t="s">
        <v>4924</v>
      </c>
      <c r="E1723" s="21" t="s">
        <v>31</v>
      </c>
      <c r="F1723" s="23" t="s">
        <v>4926</v>
      </c>
      <c r="G1723" s="35">
        <v>41520</v>
      </c>
      <c r="H1723" s="36">
        <v>-21241.279999999999</v>
      </c>
      <c r="I1723" s="21"/>
    </row>
    <row r="1724" spans="3:9" ht="30">
      <c r="C1724" s="33" t="s">
        <v>4929</v>
      </c>
      <c r="D1724" s="33" t="s">
        <v>4928</v>
      </c>
      <c r="E1724" s="21" t="s">
        <v>32</v>
      </c>
      <c r="F1724" s="23" t="s">
        <v>4930</v>
      </c>
      <c r="G1724" s="35">
        <v>41534</v>
      </c>
      <c r="H1724" s="36">
        <v>-19750.66</v>
      </c>
      <c r="I1724" s="21"/>
    </row>
    <row r="1725" spans="3:9" ht="30">
      <c r="C1725" s="33" t="s">
        <v>4933</v>
      </c>
      <c r="D1725" s="33" t="s">
        <v>4932</v>
      </c>
      <c r="E1725" s="21" t="s">
        <v>33</v>
      </c>
      <c r="F1725" s="23" t="s">
        <v>4934</v>
      </c>
      <c r="G1725" s="35">
        <v>41766</v>
      </c>
      <c r="H1725" s="36">
        <v>-28195.77</v>
      </c>
      <c r="I1725" s="21"/>
    </row>
    <row r="1726" spans="3:9">
      <c r="C1726" s="33" t="s">
        <v>10269</v>
      </c>
      <c r="D1726" s="33" t="s">
        <v>10268</v>
      </c>
      <c r="E1726" s="21" t="s">
        <v>1106</v>
      </c>
      <c r="F1726" s="23" t="s">
        <v>10270</v>
      </c>
      <c r="G1726" s="35">
        <v>44481</v>
      </c>
      <c r="H1726" s="36">
        <v>-405000</v>
      </c>
      <c r="I1726" s="21"/>
    </row>
    <row r="1727" spans="3:9">
      <c r="C1727" s="33" t="s">
        <v>21728</v>
      </c>
      <c r="D1727" s="33" t="s">
        <v>21727</v>
      </c>
      <c r="E1727" s="21" t="s">
        <v>1107</v>
      </c>
      <c r="F1727" s="23" t="e">
        <v>#N/A</v>
      </c>
      <c r="G1727" s="35">
        <v>44770</v>
      </c>
      <c r="H1727" s="36">
        <v>-212400</v>
      </c>
      <c r="I1727" s="21"/>
    </row>
    <row r="1728" spans="3:9">
      <c r="C1728" s="33" t="s">
        <v>10272</v>
      </c>
      <c r="D1728" s="33" t="s">
        <v>10271</v>
      </c>
      <c r="E1728" s="21" t="s">
        <v>1108</v>
      </c>
      <c r="F1728" s="23" t="s">
        <v>10273</v>
      </c>
      <c r="G1728" s="35">
        <v>41464</v>
      </c>
      <c r="H1728" s="36">
        <v>-18107500</v>
      </c>
      <c r="I1728" s="21"/>
    </row>
    <row r="1729" spans="3:9" ht="30">
      <c r="C1729" s="33" t="s">
        <v>4937</v>
      </c>
      <c r="D1729" s="33" t="s">
        <v>4936</v>
      </c>
      <c r="E1729" s="21" t="s">
        <v>34</v>
      </c>
      <c r="F1729" s="23" t="s">
        <v>4938</v>
      </c>
      <c r="G1729" s="35">
        <v>41741</v>
      </c>
      <c r="H1729" s="36">
        <v>-40770.39</v>
      </c>
      <c r="I1729" s="21"/>
    </row>
    <row r="1730" spans="3:9">
      <c r="C1730" s="33" t="s">
        <v>10275</v>
      </c>
      <c r="D1730" s="33" t="s">
        <v>10274</v>
      </c>
      <c r="E1730" s="21" t="s">
        <v>19467</v>
      </c>
      <c r="F1730" s="23" t="s">
        <v>10276</v>
      </c>
      <c r="G1730" s="35">
        <v>44469</v>
      </c>
      <c r="H1730" s="36">
        <v>-2975000</v>
      </c>
      <c r="I1730" s="21"/>
    </row>
    <row r="1731" spans="3:9" ht="30">
      <c r="C1731" s="33" t="s">
        <v>4941</v>
      </c>
      <c r="D1731" s="33" t="s">
        <v>4940</v>
      </c>
      <c r="E1731" s="21" t="s">
        <v>35</v>
      </c>
      <c r="F1731" s="23" t="s">
        <v>4942</v>
      </c>
      <c r="G1731" s="35">
        <v>41745</v>
      </c>
      <c r="H1731" s="36">
        <v>-23601.42</v>
      </c>
      <c r="I1731" s="21"/>
    </row>
    <row r="1732" spans="3:9">
      <c r="C1732" s="33" t="s">
        <v>21230</v>
      </c>
      <c r="D1732" s="33" t="s">
        <v>21991</v>
      </c>
      <c r="E1732" s="21" t="s">
        <v>37</v>
      </c>
      <c r="F1732" s="23" t="e">
        <v>#N/A</v>
      </c>
      <c r="G1732" s="35">
        <v>44749</v>
      </c>
      <c r="H1732" s="36">
        <v>-20650</v>
      </c>
      <c r="I1732" s="21"/>
    </row>
    <row r="1733" spans="3:9" ht="30">
      <c r="C1733" s="33" t="s">
        <v>4945</v>
      </c>
      <c r="D1733" s="33" t="s">
        <v>4944</v>
      </c>
      <c r="E1733" s="21" t="s">
        <v>9249</v>
      </c>
      <c r="F1733" s="23" t="s">
        <v>4946</v>
      </c>
      <c r="G1733" s="38">
        <v>41741</v>
      </c>
      <c r="H1733" s="37">
        <v>-20996.85</v>
      </c>
      <c r="I1733" s="21"/>
    </row>
    <row r="1734" spans="3:9">
      <c r="C1734" s="33" t="s">
        <v>4949</v>
      </c>
      <c r="D1734" s="33" t="s">
        <v>4948</v>
      </c>
      <c r="E1734" s="21" t="s">
        <v>9252</v>
      </c>
      <c r="F1734" s="23" t="s">
        <v>2641</v>
      </c>
      <c r="G1734" s="38">
        <v>41619</v>
      </c>
      <c r="H1734" s="37">
        <v>-14088.5</v>
      </c>
      <c r="I1734" s="21"/>
    </row>
    <row r="1735" spans="3:9" ht="30">
      <c r="C1735" s="33" t="s">
        <v>4949</v>
      </c>
      <c r="D1735" s="33" t="s">
        <v>4948</v>
      </c>
      <c r="E1735" s="21" t="s">
        <v>9255</v>
      </c>
      <c r="F1735" s="23" t="s">
        <v>4950</v>
      </c>
      <c r="G1735" s="38">
        <v>41631</v>
      </c>
      <c r="H1735" s="37">
        <v>14088.5</v>
      </c>
      <c r="I1735" s="21"/>
    </row>
    <row r="1736" spans="3:9" ht="30">
      <c r="C1736" s="33" t="s">
        <v>4952</v>
      </c>
      <c r="D1736" s="33" t="s">
        <v>4951</v>
      </c>
      <c r="E1736" s="21" t="s">
        <v>9258</v>
      </c>
      <c r="F1736" s="23" t="s">
        <v>4953</v>
      </c>
      <c r="G1736" s="38">
        <v>41745</v>
      </c>
      <c r="H1736" s="37">
        <v>-34794.78</v>
      </c>
      <c r="I1736" s="21"/>
    </row>
    <row r="1737" spans="3:9" ht="30">
      <c r="C1737" s="33" t="s">
        <v>4956</v>
      </c>
      <c r="D1737" s="33" t="s">
        <v>4955</v>
      </c>
      <c r="E1737" s="21" t="s">
        <v>9261</v>
      </c>
      <c r="F1737" s="23" t="s">
        <v>4957</v>
      </c>
      <c r="G1737" s="38">
        <v>42004</v>
      </c>
      <c r="H1737" s="37">
        <v>-35634.6</v>
      </c>
      <c r="I1737" s="21"/>
    </row>
    <row r="1738" spans="3:9" ht="30">
      <c r="C1738" s="33" t="s">
        <v>4960</v>
      </c>
      <c r="D1738" s="33" t="s">
        <v>4959</v>
      </c>
      <c r="E1738" s="21" t="e">
        <v>#N/A</v>
      </c>
      <c r="F1738" s="23" t="s">
        <v>4961</v>
      </c>
      <c r="G1738" s="35">
        <v>41741</v>
      </c>
      <c r="H1738" s="36">
        <v>-34194.870000000003</v>
      </c>
      <c r="I1738" s="21"/>
    </row>
    <row r="1739" spans="3:9" ht="30">
      <c r="C1739" s="33" t="s">
        <v>4964</v>
      </c>
      <c r="D1739" s="33" t="s">
        <v>4963</v>
      </c>
      <c r="E1739" s="21" t="s">
        <v>9264</v>
      </c>
      <c r="F1739" s="23" t="s">
        <v>4965</v>
      </c>
      <c r="G1739" s="38">
        <v>42004</v>
      </c>
      <c r="H1739" s="37">
        <v>-77868.2</v>
      </c>
      <c r="I1739" s="21"/>
    </row>
    <row r="1740" spans="3:9">
      <c r="C1740" s="33" t="s">
        <v>4968</v>
      </c>
      <c r="D1740" s="33" t="s">
        <v>4967</v>
      </c>
      <c r="E1740" s="21" t="s">
        <v>39</v>
      </c>
      <c r="F1740" s="23" t="s">
        <v>2682</v>
      </c>
      <c r="G1740" s="35">
        <v>42195</v>
      </c>
      <c r="H1740" s="36">
        <v>-19560.11</v>
      </c>
      <c r="I1740" s="21"/>
    </row>
    <row r="1741" spans="3:9" ht="30">
      <c r="C1741" s="33" t="s">
        <v>4971</v>
      </c>
      <c r="D1741" s="33" t="s">
        <v>4970</v>
      </c>
      <c r="E1741" s="21" t="e">
        <v>#N/A</v>
      </c>
      <c r="F1741" s="23" t="s">
        <v>3961</v>
      </c>
      <c r="G1741" s="38">
        <v>42004</v>
      </c>
      <c r="H1741" s="37">
        <v>-34194.870000000003</v>
      </c>
      <c r="I1741" s="21"/>
    </row>
    <row r="1742" spans="3:9">
      <c r="C1742" s="33" t="s">
        <v>10278</v>
      </c>
      <c r="D1742" s="33" t="s">
        <v>10277</v>
      </c>
      <c r="E1742" s="21" t="s">
        <v>51</v>
      </c>
      <c r="F1742" s="23" t="e">
        <v>#N/A</v>
      </c>
      <c r="G1742" s="35">
        <v>44771</v>
      </c>
      <c r="H1742" s="36">
        <v>-35400</v>
      </c>
      <c r="I1742" s="21"/>
    </row>
    <row r="1743" spans="3:9">
      <c r="C1743" s="33" t="s">
        <v>10278</v>
      </c>
      <c r="D1743" s="33" t="s">
        <v>10277</v>
      </c>
      <c r="E1743" s="21" t="s">
        <v>648</v>
      </c>
      <c r="F1743" s="23" t="e">
        <v>#N/A</v>
      </c>
      <c r="G1743" s="38">
        <v>44767</v>
      </c>
      <c r="H1743" s="37">
        <v>-159300</v>
      </c>
      <c r="I1743" s="21"/>
    </row>
    <row r="1744" spans="3:9">
      <c r="C1744" s="33" t="s">
        <v>10278</v>
      </c>
      <c r="D1744" s="33" t="s">
        <v>10277</v>
      </c>
      <c r="E1744" s="21" t="s">
        <v>11917</v>
      </c>
      <c r="F1744" s="23" t="e">
        <v>#N/A</v>
      </c>
      <c r="G1744" s="38">
        <v>44768</v>
      </c>
      <c r="H1744" s="37">
        <v>-194700</v>
      </c>
      <c r="I1744" s="21"/>
    </row>
    <row r="1745" spans="3:9">
      <c r="C1745" s="33" t="s">
        <v>10278</v>
      </c>
      <c r="D1745" s="33" t="s">
        <v>10277</v>
      </c>
      <c r="E1745" s="21" t="s">
        <v>11920</v>
      </c>
      <c r="F1745" s="23" t="s">
        <v>10279</v>
      </c>
      <c r="G1745" s="38">
        <v>43399</v>
      </c>
      <c r="H1745" s="37">
        <v>-53100</v>
      </c>
      <c r="I1745" s="21"/>
    </row>
    <row r="1746" spans="3:9">
      <c r="C1746" s="33" t="s">
        <v>10278</v>
      </c>
      <c r="D1746" s="33" t="s">
        <v>10277</v>
      </c>
      <c r="E1746" s="21">
        <v>0</v>
      </c>
      <c r="F1746" s="23" t="s">
        <v>10280</v>
      </c>
      <c r="G1746" s="38">
        <v>43399</v>
      </c>
      <c r="H1746" s="37">
        <v>53100</v>
      </c>
      <c r="I1746" s="21"/>
    </row>
    <row r="1747" spans="3:9">
      <c r="C1747" s="33" t="s">
        <v>4974</v>
      </c>
      <c r="D1747" s="33" t="s">
        <v>4973</v>
      </c>
      <c r="E1747" s="21" t="s">
        <v>9267</v>
      </c>
      <c r="F1747" s="23" t="s">
        <v>2641</v>
      </c>
      <c r="G1747" s="38">
        <v>41619</v>
      </c>
      <c r="H1747" s="37">
        <v>-73365.2</v>
      </c>
      <c r="I1747" s="21"/>
    </row>
    <row r="1748" spans="3:9" ht="30">
      <c r="C1748" s="33" t="s">
        <v>4974</v>
      </c>
      <c r="D1748" s="33" t="s">
        <v>4973</v>
      </c>
      <c r="E1748" s="21" t="s">
        <v>9270</v>
      </c>
      <c r="F1748" s="23" t="s">
        <v>4975</v>
      </c>
      <c r="G1748" s="38">
        <v>41631</v>
      </c>
      <c r="H1748" s="37">
        <v>73365.2</v>
      </c>
      <c r="I1748" s="21"/>
    </row>
    <row r="1749" spans="3:9">
      <c r="C1749" s="33" t="s">
        <v>8887</v>
      </c>
      <c r="D1749" s="33" t="s">
        <v>8886</v>
      </c>
      <c r="E1749" s="21" t="s">
        <v>1595</v>
      </c>
      <c r="F1749" s="23" t="s">
        <v>8875</v>
      </c>
      <c r="G1749" s="35">
        <v>41181</v>
      </c>
      <c r="H1749" s="36">
        <v>-18630</v>
      </c>
      <c r="I1749" s="21"/>
    </row>
    <row r="1750" spans="3:9" ht="60">
      <c r="C1750" s="33" t="s">
        <v>8887</v>
      </c>
      <c r="D1750" s="33" t="s">
        <v>8886</v>
      </c>
      <c r="E1750" s="21" t="s">
        <v>11923</v>
      </c>
      <c r="F1750" s="23" t="s">
        <v>10281</v>
      </c>
      <c r="G1750" s="38">
        <v>41186</v>
      </c>
      <c r="H1750" s="37">
        <v>18630</v>
      </c>
      <c r="I1750" s="21"/>
    </row>
    <row r="1751" spans="3:9">
      <c r="C1751" s="33" t="s">
        <v>4977</v>
      </c>
      <c r="D1751" s="33" t="s">
        <v>4976</v>
      </c>
      <c r="E1751" s="21" t="s">
        <v>20334</v>
      </c>
      <c r="F1751" s="23" t="s">
        <v>2641</v>
      </c>
      <c r="G1751" s="38">
        <v>41619</v>
      </c>
      <c r="H1751" s="37">
        <v>-73365.2</v>
      </c>
      <c r="I1751" s="21"/>
    </row>
    <row r="1752" spans="3:9" ht="30">
      <c r="C1752" s="33" t="s">
        <v>4977</v>
      </c>
      <c r="D1752" s="33" t="s">
        <v>4976</v>
      </c>
      <c r="E1752" s="21" t="s">
        <v>648</v>
      </c>
      <c r="F1752" s="23" t="s">
        <v>4978</v>
      </c>
      <c r="G1752" s="38">
        <v>41631</v>
      </c>
      <c r="H1752" s="37">
        <v>73365.2</v>
      </c>
      <c r="I1752" s="21"/>
    </row>
    <row r="1753" spans="3:9">
      <c r="C1753" s="33" t="s">
        <v>4980</v>
      </c>
      <c r="D1753" s="33" t="s">
        <v>4979</v>
      </c>
      <c r="E1753" s="21" t="s">
        <v>9274</v>
      </c>
      <c r="F1753" s="23" t="s">
        <v>3274</v>
      </c>
      <c r="G1753" s="38">
        <v>41379</v>
      </c>
      <c r="H1753" s="37">
        <v>-43973.17</v>
      </c>
      <c r="I1753" s="21"/>
    </row>
    <row r="1754" spans="3:9">
      <c r="C1754" s="33" t="s">
        <v>10283</v>
      </c>
      <c r="D1754" s="33" t="s">
        <v>10282</v>
      </c>
      <c r="E1754" s="21" t="s">
        <v>1113</v>
      </c>
      <c r="F1754" s="23" t="s">
        <v>10284</v>
      </c>
      <c r="G1754" s="35">
        <v>44470</v>
      </c>
      <c r="H1754" s="36">
        <v>-643500</v>
      </c>
      <c r="I1754" s="21"/>
    </row>
    <row r="1755" spans="3:9" ht="30">
      <c r="C1755" s="33" t="s">
        <v>4982</v>
      </c>
      <c r="D1755" s="33" t="s">
        <v>4981</v>
      </c>
      <c r="E1755" s="21" t="e">
        <v>#N/A</v>
      </c>
      <c r="F1755" s="23" t="s">
        <v>4983</v>
      </c>
      <c r="G1755" s="35">
        <v>41173</v>
      </c>
      <c r="H1755" s="36">
        <v>-43206</v>
      </c>
      <c r="I1755" s="21"/>
    </row>
    <row r="1756" spans="3:9">
      <c r="C1756" s="33" t="s">
        <v>10286</v>
      </c>
      <c r="D1756" s="33" t="s">
        <v>10285</v>
      </c>
      <c r="E1756" s="21" t="s">
        <v>19468</v>
      </c>
      <c r="F1756" s="23" t="s">
        <v>10287</v>
      </c>
      <c r="G1756" s="35">
        <v>44595</v>
      </c>
      <c r="H1756" s="36">
        <v>-1417319.83</v>
      </c>
      <c r="I1756" s="21"/>
    </row>
    <row r="1757" spans="3:9">
      <c r="C1757" s="33" t="s">
        <v>21734</v>
      </c>
      <c r="D1757" s="33" t="s">
        <v>21733</v>
      </c>
      <c r="E1757" s="21" t="s">
        <v>1115</v>
      </c>
      <c r="F1757" s="23" t="e">
        <v>#N/A</v>
      </c>
      <c r="G1757" s="35">
        <v>44753</v>
      </c>
      <c r="H1757" s="36">
        <v>-118000</v>
      </c>
      <c r="I1757" s="21"/>
    </row>
    <row r="1758" spans="3:9">
      <c r="C1758" s="33" t="s">
        <v>10289</v>
      </c>
      <c r="D1758" s="33" t="s">
        <v>10288</v>
      </c>
      <c r="E1758" s="21" t="s">
        <v>41</v>
      </c>
      <c r="F1758" s="23" t="s">
        <v>10290</v>
      </c>
      <c r="G1758" s="38">
        <v>44692</v>
      </c>
      <c r="H1758" s="37">
        <v>-1385878.66</v>
      </c>
      <c r="I1758" s="21"/>
    </row>
    <row r="1759" spans="3:9" ht="30">
      <c r="C1759" s="33" t="s">
        <v>4986</v>
      </c>
      <c r="D1759" s="33" t="s">
        <v>4985</v>
      </c>
      <c r="E1759" s="21" t="s">
        <v>8847</v>
      </c>
      <c r="F1759" s="23" t="s">
        <v>4987</v>
      </c>
      <c r="G1759" s="38">
        <v>41779</v>
      </c>
      <c r="H1759" s="37">
        <v>-70096.460000000006</v>
      </c>
      <c r="I1759" s="21"/>
    </row>
    <row r="1760" spans="3:9">
      <c r="C1760" s="33" t="s">
        <v>21232</v>
      </c>
      <c r="D1760" s="33" t="s">
        <v>21992</v>
      </c>
      <c r="E1760" s="21" t="s">
        <v>7699</v>
      </c>
      <c r="F1760" s="23" t="e">
        <v>#N/A</v>
      </c>
      <c r="G1760" s="38">
        <v>44753</v>
      </c>
      <c r="H1760" s="37">
        <v>-236000</v>
      </c>
      <c r="I1760" s="21"/>
    </row>
    <row r="1761" spans="3:9">
      <c r="C1761" s="33" t="s">
        <v>10292</v>
      </c>
      <c r="D1761" s="33" t="s">
        <v>10291</v>
      </c>
      <c r="E1761" s="21" t="s">
        <v>1117</v>
      </c>
      <c r="F1761" s="23" t="s">
        <v>10293</v>
      </c>
      <c r="G1761" s="35">
        <v>44470</v>
      </c>
      <c r="H1761" s="36">
        <v>-1073952.5</v>
      </c>
      <c r="I1761" s="21"/>
    </row>
    <row r="1762" spans="3:9" ht="150">
      <c r="C1762" s="33" t="s">
        <v>10292</v>
      </c>
      <c r="D1762" s="33" t="s">
        <v>10291</v>
      </c>
      <c r="E1762" s="21" t="s">
        <v>1119</v>
      </c>
      <c r="F1762" s="23" t="s">
        <v>20480</v>
      </c>
      <c r="G1762" s="35">
        <v>43551</v>
      </c>
      <c r="H1762" s="36">
        <v>0.01</v>
      </c>
      <c r="I1762" s="21"/>
    </row>
    <row r="1763" spans="3:9" ht="165">
      <c r="C1763" s="33" t="s">
        <v>18011</v>
      </c>
      <c r="D1763" s="33" t="s">
        <v>18010</v>
      </c>
      <c r="E1763" s="21" t="s">
        <v>1121</v>
      </c>
      <c r="F1763" s="23" t="s">
        <v>20482</v>
      </c>
      <c r="G1763" s="35">
        <v>43186</v>
      </c>
      <c r="H1763" s="36">
        <v>0.03</v>
      </c>
      <c r="I1763" s="21"/>
    </row>
    <row r="1764" spans="3:9">
      <c r="C1764" s="33" t="s">
        <v>10295</v>
      </c>
      <c r="D1764" s="33" t="s">
        <v>10294</v>
      </c>
      <c r="E1764" s="21" t="s">
        <v>855</v>
      </c>
      <c r="F1764" s="23" t="s">
        <v>10296</v>
      </c>
      <c r="G1764" s="35">
        <v>44469</v>
      </c>
      <c r="H1764" s="36">
        <v>-3931968</v>
      </c>
      <c r="I1764" s="21"/>
    </row>
    <row r="1765" spans="3:9">
      <c r="C1765" s="33" t="s">
        <v>10298</v>
      </c>
      <c r="D1765" s="33" t="s">
        <v>10297</v>
      </c>
      <c r="E1765" s="21" t="s">
        <v>63</v>
      </c>
      <c r="F1765" s="23" t="s">
        <v>10299</v>
      </c>
      <c r="G1765" s="35">
        <v>41793</v>
      </c>
      <c r="H1765" s="36">
        <v>-472500</v>
      </c>
      <c r="I1765" s="21"/>
    </row>
    <row r="1766" spans="3:9">
      <c r="C1766" s="33" t="s">
        <v>10301</v>
      </c>
      <c r="D1766" s="33" t="s">
        <v>10300</v>
      </c>
      <c r="E1766" s="21" t="s">
        <v>30</v>
      </c>
      <c r="F1766" s="23" t="s">
        <v>10302</v>
      </c>
      <c r="G1766" s="35">
        <v>44470</v>
      </c>
      <c r="H1766" s="36">
        <v>-175000</v>
      </c>
      <c r="I1766" s="21"/>
    </row>
    <row r="1767" spans="3:9">
      <c r="C1767" s="33" t="s">
        <v>4990</v>
      </c>
      <c r="D1767" s="33" t="s">
        <v>4989</v>
      </c>
      <c r="E1767" s="21" t="s">
        <v>9278</v>
      </c>
      <c r="F1767" s="23" t="s">
        <v>4991</v>
      </c>
      <c r="G1767" s="38">
        <v>41520</v>
      </c>
      <c r="H1767" s="37">
        <v>-20868.62</v>
      </c>
      <c r="I1767" s="21"/>
    </row>
    <row r="1768" spans="3:9">
      <c r="C1768" s="33" t="s">
        <v>10304</v>
      </c>
      <c r="D1768" s="33" t="s">
        <v>10303</v>
      </c>
      <c r="E1768" s="21" t="s">
        <v>1124</v>
      </c>
      <c r="F1768" s="23" t="s">
        <v>10305</v>
      </c>
      <c r="G1768" s="35">
        <v>41949</v>
      </c>
      <c r="H1768" s="36">
        <v>-797300</v>
      </c>
      <c r="I1768" s="21"/>
    </row>
    <row r="1769" spans="3:9" ht="30">
      <c r="C1769" s="33" t="s">
        <v>4994</v>
      </c>
      <c r="D1769" s="33" t="s">
        <v>4993</v>
      </c>
      <c r="E1769" s="21" t="s">
        <v>9281</v>
      </c>
      <c r="F1769" s="23" t="s">
        <v>4995</v>
      </c>
      <c r="G1769" s="38">
        <v>42004</v>
      </c>
      <c r="H1769" s="37">
        <v>-57591.360000000001</v>
      </c>
      <c r="I1769" s="21"/>
    </row>
    <row r="1770" spans="3:9">
      <c r="C1770" s="33" t="s">
        <v>4998</v>
      </c>
      <c r="D1770" s="33" t="s">
        <v>4997</v>
      </c>
      <c r="E1770" s="21" t="s">
        <v>9284</v>
      </c>
      <c r="F1770" s="23" t="s">
        <v>4999</v>
      </c>
      <c r="G1770" s="38">
        <v>41779</v>
      </c>
      <c r="H1770" s="37">
        <v>-76548.399999999994</v>
      </c>
      <c r="I1770" s="21"/>
    </row>
    <row r="1771" spans="3:9" ht="30">
      <c r="C1771" s="33" t="s">
        <v>5002</v>
      </c>
      <c r="D1771" s="33" t="s">
        <v>5001</v>
      </c>
      <c r="E1771" s="21" t="s">
        <v>43</v>
      </c>
      <c r="F1771" s="23" t="s">
        <v>5003</v>
      </c>
      <c r="G1771" s="35">
        <v>42853</v>
      </c>
      <c r="H1771" s="36">
        <v>-20000</v>
      </c>
      <c r="I1771" s="21"/>
    </row>
    <row r="1772" spans="3:9" ht="30">
      <c r="C1772" s="33" t="s">
        <v>5006</v>
      </c>
      <c r="D1772" s="33" t="s">
        <v>5005</v>
      </c>
      <c r="E1772" s="21" t="s">
        <v>44</v>
      </c>
      <c r="F1772" s="23" t="s">
        <v>5007</v>
      </c>
      <c r="G1772" s="35">
        <v>41779</v>
      </c>
      <c r="H1772" s="36">
        <v>-64443.82</v>
      </c>
      <c r="I1772" s="21"/>
    </row>
    <row r="1773" spans="3:9" ht="30">
      <c r="C1773" s="33" t="s">
        <v>5010</v>
      </c>
      <c r="D1773" s="33" t="s">
        <v>5009</v>
      </c>
      <c r="E1773" s="21" t="s">
        <v>45</v>
      </c>
      <c r="F1773" s="23" t="s">
        <v>20000</v>
      </c>
      <c r="G1773" s="35">
        <v>40541</v>
      </c>
      <c r="H1773" s="36">
        <v>-8000</v>
      </c>
      <c r="I1773" s="21"/>
    </row>
    <row r="1774" spans="3:9">
      <c r="C1774" s="33" t="s">
        <v>21737</v>
      </c>
      <c r="D1774" s="33" t="s">
        <v>21736</v>
      </c>
      <c r="E1774" s="21" t="s">
        <v>675</v>
      </c>
      <c r="F1774" s="23" t="e">
        <v>#N/A</v>
      </c>
      <c r="G1774" s="35">
        <v>44769</v>
      </c>
      <c r="H1774" s="36">
        <v>-23600</v>
      </c>
      <c r="I1774" s="21"/>
    </row>
    <row r="1775" spans="3:9">
      <c r="C1775" s="33" t="s">
        <v>10307</v>
      </c>
      <c r="D1775" s="33" t="s">
        <v>10306</v>
      </c>
      <c r="E1775" s="21" t="s">
        <v>19469</v>
      </c>
      <c r="F1775" s="23" t="s">
        <v>10308</v>
      </c>
      <c r="G1775" s="35">
        <v>41796</v>
      </c>
      <c r="H1775" s="36">
        <v>-2175000</v>
      </c>
      <c r="I1775" s="21"/>
    </row>
    <row r="1776" spans="3:9">
      <c r="C1776" s="33" t="s">
        <v>10310</v>
      </c>
      <c r="D1776" s="33" t="s">
        <v>10309</v>
      </c>
      <c r="E1776" s="21" t="s">
        <v>2</v>
      </c>
      <c r="F1776" s="23" t="e">
        <v>#N/A</v>
      </c>
      <c r="G1776" s="35">
        <v>44769</v>
      </c>
      <c r="H1776" s="36">
        <v>-4720</v>
      </c>
      <c r="I1776" s="21"/>
    </row>
    <row r="1777" spans="3:9">
      <c r="C1777" s="29" t="s">
        <v>1729</v>
      </c>
      <c r="D1777" s="29" t="s">
        <v>128</v>
      </c>
      <c r="E1777" s="21" t="s">
        <v>129</v>
      </c>
      <c r="F1777" s="23" t="s">
        <v>129</v>
      </c>
      <c r="G1777" s="31">
        <v>43521</v>
      </c>
      <c r="H1777" s="32">
        <v>-70800</v>
      </c>
      <c r="I1777" s="21"/>
    </row>
    <row r="1778" spans="3:9" ht="30">
      <c r="C1778" s="33" t="s">
        <v>5013</v>
      </c>
      <c r="D1778" s="33" t="s">
        <v>5012</v>
      </c>
      <c r="E1778" s="21" t="s">
        <v>46</v>
      </c>
      <c r="F1778" s="23" t="s">
        <v>5014</v>
      </c>
      <c r="G1778" s="35">
        <v>41768</v>
      </c>
      <c r="H1778" s="36">
        <v>-42487.199999999997</v>
      </c>
      <c r="I1778" s="21"/>
    </row>
    <row r="1779" spans="3:9">
      <c r="C1779" s="33" t="s">
        <v>10313</v>
      </c>
      <c r="D1779" s="33" t="s">
        <v>10312</v>
      </c>
      <c r="E1779" s="21" t="s">
        <v>1127</v>
      </c>
      <c r="F1779" s="23" t="s">
        <v>3480</v>
      </c>
      <c r="G1779" s="35">
        <v>42299</v>
      </c>
      <c r="H1779" s="36">
        <v>-16000</v>
      </c>
      <c r="I1779" s="21"/>
    </row>
    <row r="1780" spans="3:9" ht="30">
      <c r="C1780" s="33" t="s">
        <v>5017</v>
      </c>
      <c r="D1780" s="33" t="s">
        <v>5016</v>
      </c>
      <c r="E1780" s="21" t="s">
        <v>47</v>
      </c>
      <c r="F1780" s="23" t="s">
        <v>20001</v>
      </c>
      <c r="G1780" s="35">
        <v>40970</v>
      </c>
      <c r="H1780" s="36">
        <v>-44560.27</v>
      </c>
      <c r="I1780" s="21"/>
    </row>
    <row r="1781" spans="3:9">
      <c r="C1781" s="33" t="s">
        <v>5020</v>
      </c>
      <c r="D1781" s="33" t="s">
        <v>5019</v>
      </c>
      <c r="E1781" s="21" t="s">
        <v>48</v>
      </c>
      <c r="F1781" s="23" t="s">
        <v>5021</v>
      </c>
      <c r="G1781" s="35">
        <v>41520</v>
      </c>
      <c r="H1781" s="36">
        <v>-44718.48</v>
      </c>
      <c r="I1781" s="21"/>
    </row>
    <row r="1782" spans="3:9">
      <c r="C1782" s="33" t="s">
        <v>5024</v>
      </c>
      <c r="D1782" s="33" t="s">
        <v>5023</v>
      </c>
      <c r="E1782" s="21" t="s">
        <v>9287</v>
      </c>
      <c r="F1782" s="23" t="s">
        <v>2641</v>
      </c>
      <c r="G1782" s="38">
        <v>41619</v>
      </c>
      <c r="H1782" s="37">
        <v>-73365.2</v>
      </c>
      <c r="I1782" s="21"/>
    </row>
    <row r="1783" spans="3:9" ht="30">
      <c r="C1783" s="33" t="s">
        <v>5024</v>
      </c>
      <c r="D1783" s="33" t="s">
        <v>5023</v>
      </c>
      <c r="E1783" s="21" t="s">
        <v>9287</v>
      </c>
      <c r="F1783" s="23" t="s">
        <v>5025</v>
      </c>
      <c r="G1783" s="38">
        <v>41631</v>
      </c>
      <c r="H1783" s="37">
        <v>73365.2</v>
      </c>
      <c r="I1783" s="21"/>
    </row>
    <row r="1784" spans="3:9">
      <c r="C1784" s="33" t="s">
        <v>10315</v>
      </c>
      <c r="D1784" s="33" t="s">
        <v>10314</v>
      </c>
      <c r="E1784" s="21" t="s">
        <v>1128</v>
      </c>
      <c r="F1784" s="23" t="e">
        <v>#N/A</v>
      </c>
      <c r="G1784" s="35">
        <v>43203</v>
      </c>
      <c r="H1784" s="36">
        <v>-219455.1</v>
      </c>
      <c r="I1784" s="21"/>
    </row>
    <row r="1785" spans="3:9" ht="30">
      <c r="C1785" s="33" t="s">
        <v>5027</v>
      </c>
      <c r="D1785" s="33" t="s">
        <v>5026</v>
      </c>
      <c r="E1785" s="21" t="s">
        <v>9290</v>
      </c>
      <c r="F1785" s="23" t="s">
        <v>5028</v>
      </c>
      <c r="G1785" s="38">
        <v>41741</v>
      </c>
      <c r="H1785" s="37">
        <v>-46374.720000000001</v>
      </c>
      <c r="I1785" s="21"/>
    </row>
    <row r="1786" spans="3:9" ht="30">
      <c r="C1786" s="33" t="s">
        <v>5031</v>
      </c>
      <c r="D1786" s="33" t="s">
        <v>5030</v>
      </c>
      <c r="E1786" s="21" t="s">
        <v>9293</v>
      </c>
      <c r="F1786" s="23" t="s">
        <v>5032</v>
      </c>
      <c r="G1786" s="38">
        <v>41761</v>
      </c>
      <c r="H1786" s="37">
        <v>-61813.46</v>
      </c>
      <c r="I1786" s="21"/>
    </row>
    <row r="1787" spans="3:9" ht="30">
      <c r="C1787" s="33" t="s">
        <v>5034</v>
      </c>
      <c r="D1787" s="33" t="s">
        <v>5033</v>
      </c>
      <c r="E1787" s="21" t="s">
        <v>186</v>
      </c>
      <c r="F1787" s="23" t="s">
        <v>5035</v>
      </c>
      <c r="G1787" s="38">
        <v>41774</v>
      </c>
      <c r="H1787" s="37">
        <v>-68389.740000000005</v>
      </c>
      <c r="I1787" s="21"/>
    </row>
    <row r="1788" spans="3:9" ht="30">
      <c r="C1788" s="33" t="s">
        <v>5038</v>
      </c>
      <c r="D1788" s="33" t="s">
        <v>5037</v>
      </c>
      <c r="E1788" s="21" t="s">
        <v>9298</v>
      </c>
      <c r="F1788" s="23" t="s">
        <v>5039</v>
      </c>
      <c r="G1788" s="38">
        <v>41768</v>
      </c>
      <c r="H1788" s="37">
        <v>-34194.870000000003</v>
      </c>
      <c r="I1788" s="21"/>
    </row>
    <row r="1789" spans="3:9">
      <c r="C1789" s="33" t="s">
        <v>10318</v>
      </c>
      <c r="D1789" s="33" t="s">
        <v>10317</v>
      </c>
      <c r="E1789" s="21" t="s">
        <v>1653</v>
      </c>
      <c r="F1789" s="23" t="s">
        <v>10319</v>
      </c>
      <c r="G1789" s="35">
        <v>41607</v>
      </c>
      <c r="H1789" s="36">
        <v>-910000</v>
      </c>
      <c r="I1789" s="21"/>
    </row>
    <row r="1790" spans="3:9">
      <c r="C1790" s="33" t="s">
        <v>10321</v>
      </c>
      <c r="D1790" s="33" t="s">
        <v>10320</v>
      </c>
      <c r="E1790" s="21" t="s">
        <v>11926</v>
      </c>
      <c r="F1790" s="23" t="s">
        <v>10322</v>
      </c>
      <c r="G1790" s="38">
        <v>43206</v>
      </c>
      <c r="H1790" s="37">
        <v>-9596969.7799999993</v>
      </c>
      <c r="I1790" s="21"/>
    </row>
    <row r="1791" spans="3:9">
      <c r="C1791" s="33" t="s">
        <v>10324</v>
      </c>
      <c r="D1791" s="33" t="s">
        <v>10323</v>
      </c>
      <c r="E1791" s="21" t="s">
        <v>20846</v>
      </c>
      <c r="F1791" s="23" t="s">
        <v>10325</v>
      </c>
      <c r="G1791" s="38">
        <v>44470</v>
      </c>
      <c r="H1791" s="37">
        <v>-1319500</v>
      </c>
      <c r="I1791" s="21"/>
    </row>
    <row r="1792" spans="3:9">
      <c r="C1792" s="33" t="s">
        <v>10327</v>
      </c>
      <c r="D1792" s="33" t="s">
        <v>10326</v>
      </c>
      <c r="E1792" s="21" t="s">
        <v>20848</v>
      </c>
      <c r="F1792" s="23" t="s">
        <v>10328</v>
      </c>
      <c r="G1792" s="38">
        <v>44469</v>
      </c>
      <c r="H1792" s="37">
        <v>-3943710</v>
      </c>
      <c r="I1792" s="21"/>
    </row>
    <row r="1793" spans="3:9">
      <c r="C1793" s="33" t="s">
        <v>10330</v>
      </c>
      <c r="D1793" s="33" t="s">
        <v>10329</v>
      </c>
      <c r="E1793" s="21" t="s">
        <v>129</v>
      </c>
      <c r="F1793" s="23" t="s">
        <v>10331</v>
      </c>
      <c r="G1793" s="35">
        <v>44470</v>
      </c>
      <c r="H1793" s="36">
        <v>-6223100</v>
      </c>
      <c r="I1793" s="21"/>
    </row>
    <row r="1794" spans="3:9">
      <c r="C1794" s="33" t="s">
        <v>10333</v>
      </c>
      <c r="D1794" s="33" t="s">
        <v>10332</v>
      </c>
      <c r="E1794" s="21" t="s">
        <v>19470</v>
      </c>
      <c r="F1794" s="23" t="s">
        <v>10334</v>
      </c>
      <c r="G1794" s="35">
        <v>43278</v>
      </c>
      <c r="H1794" s="36">
        <v>-47200</v>
      </c>
      <c r="I1794" s="21"/>
    </row>
    <row r="1795" spans="3:9">
      <c r="C1795" s="33" t="s">
        <v>10336</v>
      </c>
      <c r="D1795" s="33" t="s">
        <v>10335</v>
      </c>
      <c r="E1795" s="21" t="s">
        <v>1130</v>
      </c>
      <c r="F1795" s="23" t="s">
        <v>10337</v>
      </c>
      <c r="G1795" s="35">
        <v>44481</v>
      </c>
      <c r="H1795" s="36">
        <v>-5220000</v>
      </c>
      <c r="I1795" s="21"/>
    </row>
    <row r="1796" spans="3:9">
      <c r="C1796" s="33" t="s">
        <v>10339</v>
      </c>
      <c r="D1796" s="33" t="s">
        <v>10338</v>
      </c>
      <c r="E1796" s="21" t="s">
        <v>1132</v>
      </c>
      <c r="F1796" s="23" t="s">
        <v>20484</v>
      </c>
      <c r="G1796" s="35">
        <v>41417</v>
      </c>
      <c r="H1796" s="36">
        <v>84184.43</v>
      </c>
      <c r="I1796" s="21"/>
    </row>
    <row r="1797" spans="3:9">
      <c r="C1797" s="33" t="s">
        <v>10339</v>
      </c>
      <c r="D1797" s="33" t="s">
        <v>10338</v>
      </c>
      <c r="E1797" s="21" t="s">
        <v>1135</v>
      </c>
      <c r="F1797" s="23" t="s">
        <v>20485</v>
      </c>
      <c r="G1797" s="35">
        <v>41323</v>
      </c>
      <c r="H1797" s="36">
        <v>-84184.43</v>
      </c>
      <c r="I1797" s="21"/>
    </row>
    <row r="1798" spans="3:9" ht="30">
      <c r="C1798" s="33" t="s">
        <v>10339</v>
      </c>
      <c r="D1798" s="33" t="s">
        <v>10338</v>
      </c>
      <c r="E1798" s="21" t="s">
        <v>11929</v>
      </c>
      <c r="F1798" s="23" t="s">
        <v>10340</v>
      </c>
      <c r="G1798" s="38">
        <v>39653</v>
      </c>
      <c r="H1798" s="37">
        <v>-88708.57</v>
      </c>
      <c r="I1798" s="21"/>
    </row>
    <row r="1799" spans="3:9">
      <c r="C1799" s="33" t="s">
        <v>10339</v>
      </c>
      <c r="D1799" s="33" t="s">
        <v>10338</v>
      </c>
      <c r="E1799" s="21" t="s">
        <v>1137</v>
      </c>
      <c r="F1799" s="23" t="s">
        <v>20486</v>
      </c>
      <c r="G1799" s="35">
        <v>41323</v>
      </c>
      <c r="H1799" s="36">
        <v>-88708.57</v>
      </c>
      <c r="I1799" s="21"/>
    </row>
    <row r="1800" spans="3:9">
      <c r="C1800" s="33" t="s">
        <v>10339</v>
      </c>
      <c r="D1800" s="33" t="s">
        <v>10338</v>
      </c>
      <c r="E1800" s="21" t="s">
        <v>1139</v>
      </c>
      <c r="F1800" s="23" t="s">
        <v>10343</v>
      </c>
      <c r="G1800" s="35">
        <v>41436</v>
      </c>
      <c r="H1800" s="36">
        <v>-88708.57</v>
      </c>
      <c r="I1800" s="21"/>
    </row>
    <row r="1801" spans="3:9">
      <c r="C1801" s="33" t="s">
        <v>10346</v>
      </c>
      <c r="D1801" s="33" t="s">
        <v>10345</v>
      </c>
      <c r="E1801" s="21" t="s">
        <v>1140</v>
      </c>
      <c r="F1801" s="23" t="s">
        <v>10347</v>
      </c>
      <c r="G1801" s="35">
        <v>41950</v>
      </c>
      <c r="H1801" s="36">
        <v>-1507715.98</v>
      </c>
      <c r="I1801" s="21"/>
    </row>
    <row r="1802" spans="3:9">
      <c r="C1802" s="33" t="s">
        <v>10346</v>
      </c>
      <c r="D1802" s="33" t="s">
        <v>10345</v>
      </c>
      <c r="E1802" s="21" t="s">
        <v>1141</v>
      </c>
      <c r="F1802" s="23" t="s">
        <v>10347</v>
      </c>
      <c r="G1802" s="35">
        <v>41950</v>
      </c>
      <c r="H1802" s="36">
        <v>75106.27</v>
      </c>
      <c r="I1802" s="21"/>
    </row>
    <row r="1803" spans="3:9">
      <c r="C1803" s="33" t="s">
        <v>21741</v>
      </c>
      <c r="D1803" s="33" t="s">
        <v>21740</v>
      </c>
      <c r="E1803" s="21" t="s">
        <v>1142</v>
      </c>
      <c r="F1803" s="23" t="e">
        <v>#N/A</v>
      </c>
      <c r="G1803" s="35">
        <v>44769</v>
      </c>
      <c r="H1803" s="36">
        <v>-11800</v>
      </c>
      <c r="I1803" s="21"/>
    </row>
    <row r="1804" spans="3:9">
      <c r="C1804" s="33" t="s">
        <v>10349</v>
      </c>
      <c r="D1804" s="33" t="s">
        <v>10348</v>
      </c>
      <c r="E1804" s="21" t="s">
        <v>1143</v>
      </c>
      <c r="F1804" s="23" t="e">
        <v>#N/A</v>
      </c>
      <c r="G1804" s="35">
        <v>44123</v>
      </c>
      <c r="H1804" s="36">
        <v>-216641.48</v>
      </c>
      <c r="I1804" s="21"/>
    </row>
    <row r="1805" spans="3:9">
      <c r="C1805" s="33" t="s">
        <v>10349</v>
      </c>
      <c r="D1805" s="33" t="s">
        <v>10348</v>
      </c>
      <c r="E1805" s="21" t="s">
        <v>253</v>
      </c>
      <c r="F1805" s="23" t="e">
        <v>#N/A</v>
      </c>
      <c r="G1805" s="35">
        <v>44755</v>
      </c>
      <c r="H1805" s="36">
        <v>-216641.48</v>
      </c>
      <c r="I1805" s="21"/>
    </row>
    <row r="1806" spans="3:9">
      <c r="C1806" s="33" t="s">
        <v>5042</v>
      </c>
      <c r="D1806" s="33" t="s">
        <v>5041</v>
      </c>
      <c r="E1806" s="21" t="s">
        <v>8850</v>
      </c>
      <c r="F1806" s="23" t="s">
        <v>5043</v>
      </c>
      <c r="G1806" s="38">
        <v>41619</v>
      </c>
      <c r="H1806" s="37">
        <v>-73365.2</v>
      </c>
      <c r="I1806" s="21"/>
    </row>
    <row r="1807" spans="3:9" ht="30">
      <c r="C1807" s="33" t="s">
        <v>5042</v>
      </c>
      <c r="D1807" s="33" t="s">
        <v>5041</v>
      </c>
      <c r="E1807" s="21" t="s">
        <v>9301</v>
      </c>
      <c r="F1807" s="23" t="s">
        <v>5044</v>
      </c>
      <c r="G1807" s="38">
        <v>41631</v>
      </c>
      <c r="H1807" s="37">
        <v>73365.2</v>
      </c>
      <c r="I1807" s="21"/>
    </row>
    <row r="1808" spans="3:9">
      <c r="C1808" s="33" t="s">
        <v>8889</v>
      </c>
      <c r="D1808" s="33" t="s">
        <v>8888</v>
      </c>
      <c r="E1808" s="21" t="s">
        <v>19404</v>
      </c>
      <c r="F1808" s="23" t="s">
        <v>8890</v>
      </c>
      <c r="G1808" s="35">
        <v>41122</v>
      </c>
      <c r="H1808" s="36">
        <v>-591472.17000000004</v>
      </c>
      <c r="I1808" s="21"/>
    </row>
    <row r="1809" spans="3:9">
      <c r="C1809" s="33" t="s">
        <v>8889</v>
      </c>
      <c r="D1809" s="33" t="s">
        <v>8888</v>
      </c>
      <c r="E1809" s="21" t="s">
        <v>11932</v>
      </c>
      <c r="F1809" s="23" t="s">
        <v>10354</v>
      </c>
      <c r="G1809" s="38">
        <v>41274</v>
      </c>
      <c r="H1809" s="37">
        <v>-495592.35</v>
      </c>
      <c r="I1809" s="21"/>
    </row>
    <row r="1810" spans="3:9">
      <c r="C1810" s="33" t="s">
        <v>8889</v>
      </c>
      <c r="D1810" s="33" t="s">
        <v>8888</v>
      </c>
      <c r="E1810" s="21" t="s">
        <v>19472</v>
      </c>
      <c r="F1810" s="23" t="s">
        <v>10355</v>
      </c>
      <c r="G1810" s="35">
        <v>43280</v>
      </c>
      <c r="H1810" s="36">
        <v>-1039717.44</v>
      </c>
      <c r="I1810" s="21"/>
    </row>
    <row r="1811" spans="3:9">
      <c r="C1811" s="33" t="s">
        <v>10357</v>
      </c>
      <c r="D1811" s="33" t="s">
        <v>10356</v>
      </c>
      <c r="E1811" s="21" t="s">
        <v>7837</v>
      </c>
      <c r="F1811" s="23" t="s">
        <v>10358</v>
      </c>
      <c r="G1811" s="35">
        <v>42142</v>
      </c>
      <c r="H1811" s="36">
        <v>-810000</v>
      </c>
      <c r="I1811" s="21"/>
    </row>
    <row r="1812" spans="3:9">
      <c r="C1812" s="33" t="s">
        <v>5046</v>
      </c>
      <c r="D1812" s="33" t="s">
        <v>5045</v>
      </c>
      <c r="E1812" s="21" t="s">
        <v>20336</v>
      </c>
      <c r="F1812" s="23" t="s">
        <v>5043</v>
      </c>
      <c r="G1812" s="38">
        <v>41619</v>
      </c>
      <c r="H1812" s="37">
        <v>-73365.2</v>
      </c>
      <c r="I1812" s="21"/>
    </row>
    <row r="1813" spans="3:9" ht="30">
      <c r="C1813" s="33" t="s">
        <v>5046</v>
      </c>
      <c r="D1813" s="33" t="s">
        <v>5045</v>
      </c>
      <c r="E1813" s="21" t="e">
        <v>#N/A</v>
      </c>
      <c r="F1813" s="23" t="s">
        <v>5047</v>
      </c>
      <c r="G1813" s="38">
        <v>41631</v>
      </c>
      <c r="H1813" s="37">
        <v>73365.2</v>
      </c>
      <c r="I1813" s="21"/>
    </row>
    <row r="1814" spans="3:9" ht="30">
      <c r="C1814" s="33" t="s">
        <v>5049</v>
      </c>
      <c r="D1814" s="33" t="s">
        <v>5048</v>
      </c>
      <c r="E1814" s="21" t="s">
        <v>9303</v>
      </c>
      <c r="F1814" s="23" t="s">
        <v>5050</v>
      </c>
      <c r="G1814" s="38">
        <v>41744</v>
      </c>
      <c r="H1814" s="37">
        <v>-68389.740000000005</v>
      </c>
      <c r="I1814" s="21"/>
    </row>
    <row r="1815" spans="3:9">
      <c r="C1815" s="33" t="s">
        <v>5053</v>
      </c>
      <c r="D1815" s="33" t="s">
        <v>5052</v>
      </c>
      <c r="E1815" s="21" t="s">
        <v>9306</v>
      </c>
      <c r="F1815" s="23" t="s">
        <v>5054</v>
      </c>
      <c r="G1815" s="38">
        <v>41775</v>
      </c>
      <c r="H1815" s="37">
        <v>-35634.6</v>
      </c>
      <c r="I1815" s="21"/>
    </row>
    <row r="1816" spans="3:9" ht="30">
      <c r="C1816" s="33" t="s">
        <v>5057</v>
      </c>
      <c r="D1816" s="33" t="s">
        <v>5056</v>
      </c>
      <c r="E1816" s="21" t="s">
        <v>9309</v>
      </c>
      <c r="F1816" s="23" t="s">
        <v>5058</v>
      </c>
      <c r="G1816" s="38">
        <v>41765</v>
      </c>
      <c r="H1816" s="37">
        <v>-64790.28</v>
      </c>
      <c r="I1816" s="21"/>
    </row>
    <row r="1817" spans="3:9">
      <c r="C1817" s="33" t="s">
        <v>10360</v>
      </c>
      <c r="D1817" s="33" t="s">
        <v>10359</v>
      </c>
      <c r="E1817" s="21" t="s">
        <v>19473</v>
      </c>
      <c r="F1817" s="23" t="s">
        <v>10361</v>
      </c>
      <c r="G1817" s="35">
        <v>44539</v>
      </c>
      <c r="H1817" s="36">
        <v>-828648</v>
      </c>
      <c r="I1817" s="21"/>
    </row>
    <row r="1818" spans="3:9">
      <c r="C1818" s="33" t="s">
        <v>10363</v>
      </c>
      <c r="D1818" s="33" t="s">
        <v>10362</v>
      </c>
      <c r="E1818" s="21" t="s">
        <v>19469</v>
      </c>
      <c r="F1818" s="23" t="s">
        <v>10364</v>
      </c>
      <c r="G1818" s="35">
        <v>44471</v>
      </c>
      <c r="H1818" s="36">
        <v>-3232987.2</v>
      </c>
      <c r="I1818" s="21"/>
    </row>
    <row r="1819" spans="3:9">
      <c r="C1819" s="33" t="s">
        <v>10366</v>
      </c>
      <c r="D1819" s="33" t="s">
        <v>10365</v>
      </c>
      <c r="E1819" s="21" t="s">
        <v>129</v>
      </c>
      <c r="F1819" s="23" t="s">
        <v>10367</v>
      </c>
      <c r="G1819" s="35">
        <v>43448</v>
      </c>
      <c r="H1819" s="36">
        <v>141600</v>
      </c>
      <c r="I1819" s="21"/>
    </row>
    <row r="1820" spans="3:9">
      <c r="C1820" s="33" t="s">
        <v>10366</v>
      </c>
      <c r="D1820" s="33" t="s">
        <v>10365</v>
      </c>
      <c r="E1820" s="21" t="s">
        <v>11935</v>
      </c>
      <c r="F1820" s="23" t="s">
        <v>10368</v>
      </c>
      <c r="G1820" s="38">
        <v>43675</v>
      </c>
      <c r="H1820" s="37">
        <v>-141600</v>
      </c>
      <c r="I1820" s="21"/>
    </row>
    <row r="1821" spans="3:9">
      <c r="C1821" s="33" t="s">
        <v>10366</v>
      </c>
      <c r="D1821" s="33" t="s">
        <v>10365</v>
      </c>
      <c r="E1821" s="21" t="s">
        <v>984</v>
      </c>
      <c r="F1821" s="23" t="e">
        <v>#N/A</v>
      </c>
      <c r="G1821" s="35">
        <v>44768</v>
      </c>
      <c r="H1821" s="36">
        <v>-141600</v>
      </c>
      <c r="I1821" s="21"/>
    </row>
    <row r="1822" spans="3:9">
      <c r="C1822" s="33" t="s">
        <v>5061</v>
      </c>
      <c r="D1822" s="33" t="s">
        <v>5060</v>
      </c>
      <c r="E1822" s="21" t="s">
        <v>9312</v>
      </c>
      <c r="F1822" s="23" t="s">
        <v>5043</v>
      </c>
      <c r="G1822" s="38">
        <v>41619</v>
      </c>
      <c r="H1822" s="37">
        <v>-73365.2</v>
      </c>
      <c r="I1822" s="21"/>
    </row>
    <row r="1823" spans="3:9" ht="30">
      <c r="C1823" s="33" t="s">
        <v>5061</v>
      </c>
      <c r="D1823" s="33" t="s">
        <v>5060</v>
      </c>
      <c r="E1823" s="21" t="s">
        <v>9314</v>
      </c>
      <c r="F1823" s="23" t="s">
        <v>5062</v>
      </c>
      <c r="G1823" s="38">
        <v>41631</v>
      </c>
      <c r="H1823" s="37">
        <v>73365.2</v>
      </c>
      <c r="I1823" s="21"/>
    </row>
    <row r="1824" spans="3:9">
      <c r="C1824" s="33" t="s">
        <v>5064</v>
      </c>
      <c r="D1824" s="33" t="s">
        <v>5063</v>
      </c>
      <c r="E1824" s="21" t="s">
        <v>50</v>
      </c>
      <c r="F1824" s="23" t="s">
        <v>2641</v>
      </c>
      <c r="G1824" s="35">
        <v>41619</v>
      </c>
      <c r="H1824" s="36">
        <v>-73365.2</v>
      </c>
      <c r="I1824" s="21"/>
    </row>
    <row r="1825" spans="3:9" ht="30">
      <c r="C1825" s="33" t="s">
        <v>5064</v>
      </c>
      <c r="D1825" s="33" t="s">
        <v>5063</v>
      </c>
      <c r="E1825" s="21" t="s">
        <v>51</v>
      </c>
      <c r="F1825" s="23" t="s">
        <v>5065</v>
      </c>
      <c r="G1825" s="35">
        <v>41631</v>
      </c>
      <c r="H1825" s="36">
        <v>73365.2</v>
      </c>
      <c r="I1825" s="21"/>
    </row>
    <row r="1826" spans="3:9" ht="30">
      <c r="C1826" s="33" t="s">
        <v>5067</v>
      </c>
      <c r="D1826" s="33" t="s">
        <v>5066</v>
      </c>
      <c r="E1826" s="21" t="e">
        <v>#N/A</v>
      </c>
      <c r="F1826" s="23" t="s">
        <v>20002</v>
      </c>
      <c r="G1826" s="38">
        <v>40541</v>
      </c>
      <c r="H1826" s="37">
        <v>-8000</v>
      </c>
      <c r="I1826" s="21"/>
    </row>
    <row r="1827" spans="3:9">
      <c r="C1827" s="33" t="s">
        <v>5069</v>
      </c>
      <c r="D1827" s="33" t="s">
        <v>5068</v>
      </c>
      <c r="E1827" s="21" t="s">
        <v>9317</v>
      </c>
      <c r="F1827" s="23" t="s">
        <v>2641</v>
      </c>
      <c r="G1827" s="38">
        <v>41619</v>
      </c>
      <c r="H1827" s="37">
        <v>-73365.2</v>
      </c>
      <c r="I1827" s="21"/>
    </row>
    <row r="1828" spans="3:9" ht="30">
      <c r="C1828" s="33" t="s">
        <v>5069</v>
      </c>
      <c r="D1828" s="33" t="s">
        <v>5068</v>
      </c>
      <c r="E1828" s="21" t="s">
        <v>9318</v>
      </c>
      <c r="F1828" s="23" t="s">
        <v>5070</v>
      </c>
      <c r="G1828" s="38">
        <v>41631</v>
      </c>
      <c r="H1828" s="37">
        <v>73365.2</v>
      </c>
      <c r="I1828" s="21"/>
    </row>
    <row r="1829" spans="3:9">
      <c r="C1829" s="33" t="s">
        <v>10370</v>
      </c>
      <c r="D1829" s="33" t="s">
        <v>10369</v>
      </c>
      <c r="E1829" s="21" t="s">
        <v>1147</v>
      </c>
      <c r="F1829" s="23" t="s">
        <v>10371</v>
      </c>
      <c r="G1829" s="35">
        <v>44469</v>
      </c>
      <c r="H1829" s="36">
        <v>-1548000</v>
      </c>
      <c r="I1829" s="21"/>
    </row>
    <row r="1830" spans="3:9">
      <c r="C1830" s="33" t="s">
        <v>10373</v>
      </c>
      <c r="D1830" s="33" t="s">
        <v>10372</v>
      </c>
      <c r="E1830" s="21" t="s">
        <v>102</v>
      </c>
      <c r="F1830" s="23" t="s">
        <v>10374</v>
      </c>
      <c r="G1830" s="35">
        <v>43200</v>
      </c>
      <c r="H1830" s="36">
        <v>-38940</v>
      </c>
      <c r="I1830" s="21"/>
    </row>
    <row r="1831" spans="3:9" ht="30">
      <c r="C1831" s="33" t="s">
        <v>5072</v>
      </c>
      <c r="D1831" s="33" t="s">
        <v>5071</v>
      </c>
      <c r="E1831" s="21" t="s">
        <v>9319</v>
      </c>
      <c r="F1831" s="23" t="s">
        <v>5073</v>
      </c>
      <c r="G1831" s="38">
        <v>41741</v>
      </c>
      <c r="H1831" s="37">
        <v>-43890.36</v>
      </c>
      <c r="I1831" s="21"/>
    </row>
    <row r="1832" spans="3:9" ht="30">
      <c r="C1832" s="33" t="s">
        <v>5076</v>
      </c>
      <c r="D1832" s="33" t="s">
        <v>5075</v>
      </c>
      <c r="E1832" s="21" t="s">
        <v>9264</v>
      </c>
      <c r="F1832" s="23" t="s">
        <v>20003</v>
      </c>
      <c r="G1832" s="38">
        <v>40694</v>
      </c>
      <c r="H1832" s="37">
        <v>-20522.849999999999</v>
      </c>
      <c r="I1832" s="21"/>
    </row>
    <row r="1833" spans="3:9">
      <c r="C1833" s="33" t="s">
        <v>21746</v>
      </c>
      <c r="D1833" s="33" t="s">
        <v>21745</v>
      </c>
      <c r="E1833" s="21" t="s">
        <v>1148</v>
      </c>
      <c r="F1833" s="23" t="e">
        <v>#N/A</v>
      </c>
      <c r="G1833" s="35">
        <v>44767</v>
      </c>
      <c r="H1833" s="36">
        <v>-141600</v>
      </c>
      <c r="I1833" s="21"/>
    </row>
    <row r="1834" spans="3:9">
      <c r="C1834" s="33" t="s">
        <v>21749</v>
      </c>
      <c r="D1834" s="33" t="s">
        <v>21748</v>
      </c>
      <c r="E1834" s="21" t="s">
        <v>1149</v>
      </c>
      <c r="F1834" s="23" t="e">
        <v>#N/A</v>
      </c>
      <c r="G1834" s="35">
        <v>44768</v>
      </c>
      <c r="H1834" s="36">
        <v>-318600</v>
      </c>
      <c r="I1834" s="21"/>
    </row>
    <row r="1835" spans="3:9">
      <c r="C1835" s="33" t="s">
        <v>10376</v>
      </c>
      <c r="D1835" s="33" t="s">
        <v>10375</v>
      </c>
      <c r="E1835" s="21" t="s">
        <v>1148</v>
      </c>
      <c r="F1835" s="23" t="s">
        <v>10377</v>
      </c>
      <c r="G1835" s="35">
        <v>42045</v>
      </c>
      <c r="H1835" s="36">
        <v>-270000</v>
      </c>
      <c r="I1835" s="21"/>
    </row>
    <row r="1836" spans="3:9">
      <c r="C1836" s="33" t="s">
        <v>5079</v>
      </c>
      <c r="D1836" s="33" t="s">
        <v>5078</v>
      </c>
      <c r="E1836" s="21" t="s">
        <v>20339</v>
      </c>
      <c r="F1836" s="23" t="s">
        <v>2641</v>
      </c>
      <c r="G1836" s="38">
        <v>41619</v>
      </c>
      <c r="H1836" s="37">
        <v>-73365.2</v>
      </c>
      <c r="I1836" s="21"/>
    </row>
    <row r="1837" spans="3:9" ht="30">
      <c r="C1837" s="33" t="s">
        <v>5079</v>
      </c>
      <c r="D1837" s="33" t="s">
        <v>5078</v>
      </c>
      <c r="E1837" s="21" t="s">
        <v>9324</v>
      </c>
      <c r="F1837" s="23" t="s">
        <v>5080</v>
      </c>
      <c r="G1837" s="38">
        <v>41631</v>
      </c>
      <c r="H1837" s="37">
        <v>73365.2</v>
      </c>
      <c r="I1837" s="21"/>
    </row>
    <row r="1838" spans="3:9">
      <c r="C1838" s="33" t="s">
        <v>10379</v>
      </c>
      <c r="D1838" s="33" t="s">
        <v>10378</v>
      </c>
      <c r="E1838" s="21" t="s">
        <v>1523</v>
      </c>
      <c r="F1838" s="23" t="s">
        <v>10380</v>
      </c>
      <c r="G1838" s="35">
        <v>44470</v>
      </c>
      <c r="H1838" s="36">
        <v>-650000</v>
      </c>
      <c r="I1838" s="21"/>
    </row>
    <row r="1839" spans="3:9" ht="30">
      <c r="C1839" s="33" t="s">
        <v>8998</v>
      </c>
      <c r="D1839" s="33" t="s">
        <v>8997</v>
      </c>
      <c r="E1839" s="21">
        <v>0</v>
      </c>
      <c r="F1839" s="23" t="s">
        <v>4590</v>
      </c>
      <c r="G1839" s="35">
        <v>41372</v>
      </c>
      <c r="H1839" s="36">
        <v>-23600</v>
      </c>
      <c r="I1839" s="21"/>
    </row>
    <row r="1840" spans="3:9">
      <c r="C1840" s="33" t="s">
        <v>5082</v>
      </c>
      <c r="D1840" s="33" t="s">
        <v>5081</v>
      </c>
      <c r="E1840" s="21" t="s">
        <v>9325</v>
      </c>
      <c r="F1840" s="23" t="s">
        <v>2641</v>
      </c>
      <c r="G1840" s="38">
        <v>41619</v>
      </c>
      <c r="H1840" s="37">
        <v>-43726.85</v>
      </c>
      <c r="I1840" s="21"/>
    </row>
    <row r="1841" spans="3:9" ht="30">
      <c r="C1841" s="33" t="s">
        <v>5082</v>
      </c>
      <c r="D1841" s="33" t="s">
        <v>5081</v>
      </c>
      <c r="E1841" s="21" t="s">
        <v>53</v>
      </c>
      <c r="F1841" s="23" t="s">
        <v>5083</v>
      </c>
      <c r="G1841" s="35">
        <v>41628</v>
      </c>
      <c r="H1841" s="36">
        <v>43726.85</v>
      </c>
      <c r="I1841" s="21"/>
    </row>
    <row r="1842" spans="3:9" ht="30">
      <c r="C1842" s="33" t="s">
        <v>5085</v>
      </c>
      <c r="D1842" s="33" t="s">
        <v>5084</v>
      </c>
      <c r="E1842" s="21" t="s">
        <v>54</v>
      </c>
      <c r="F1842" s="23" t="s">
        <v>5086</v>
      </c>
      <c r="G1842" s="35">
        <v>41741</v>
      </c>
      <c r="H1842" s="36">
        <v>-44718.48</v>
      </c>
      <c r="I1842" s="21"/>
    </row>
    <row r="1843" spans="3:9">
      <c r="C1843" s="33" t="s">
        <v>5089</v>
      </c>
      <c r="D1843" s="33" t="s">
        <v>5088</v>
      </c>
      <c r="E1843" s="21" t="s">
        <v>9328</v>
      </c>
      <c r="F1843" s="23" t="s">
        <v>5090</v>
      </c>
      <c r="G1843" s="38">
        <v>41761</v>
      </c>
      <c r="H1843" s="37">
        <v>-34194.870000000003</v>
      </c>
      <c r="I1843" s="21"/>
    </row>
    <row r="1844" spans="3:9">
      <c r="C1844" s="33" t="s">
        <v>5092</v>
      </c>
      <c r="D1844" s="33" t="s">
        <v>5091</v>
      </c>
      <c r="E1844" s="21" t="s">
        <v>9029</v>
      </c>
      <c r="F1844" s="23" t="s">
        <v>5043</v>
      </c>
      <c r="G1844" s="38">
        <v>41619</v>
      </c>
      <c r="H1844" s="37">
        <v>-73365.2</v>
      </c>
      <c r="I1844" s="21"/>
    </row>
    <row r="1845" spans="3:9" ht="30">
      <c r="C1845" s="33" t="s">
        <v>5092</v>
      </c>
      <c r="D1845" s="33" t="s">
        <v>5091</v>
      </c>
      <c r="E1845" s="21" t="s">
        <v>9333</v>
      </c>
      <c r="F1845" s="23" t="s">
        <v>5093</v>
      </c>
      <c r="G1845" s="38">
        <v>41631</v>
      </c>
      <c r="H1845" s="37">
        <v>73365.2</v>
      </c>
      <c r="I1845" s="21"/>
    </row>
    <row r="1846" spans="3:9">
      <c r="C1846" s="33" t="s">
        <v>5095</v>
      </c>
      <c r="D1846" s="33" t="s">
        <v>5094</v>
      </c>
      <c r="E1846" s="21" t="e">
        <v>#N/A</v>
      </c>
      <c r="F1846" s="23" t="s">
        <v>5043</v>
      </c>
      <c r="G1846" s="38">
        <v>41619</v>
      </c>
      <c r="H1846" s="37">
        <v>-73365.2</v>
      </c>
      <c r="I1846" s="21"/>
    </row>
    <row r="1847" spans="3:9" ht="30">
      <c r="C1847" s="33" t="s">
        <v>5095</v>
      </c>
      <c r="D1847" s="33" t="s">
        <v>5094</v>
      </c>
      <c r="E1847" s="21" t="s">
        <v>9336</v>
      </c>
      <c r="F1847" s="23" t="s">
        <v>5096</v>
      </c>
      <c r="G1847" s="38">
        <v>41631</v>
      </c>
      <c r="H1847" s="37">
        <v>73365.2</v>
      </c>
      <c r="I1847" s="21"/>
    </row>
    <row r="1848" spans="3:9">
      <c r="C1848" s="33" t="s">
        <v>5098</v>
      </c>
      <c r="D1848" s="33" t="s">
        <v>5097</v>
      </c>
      <c r="E1848" s="21" t="s">
        <v>9339</v>
      </c>
      <c r="F1848" s="23" t="s">
        <v>2641</v>
      </c>
      <c r="G1848" s="38">
        <v>41619</v>
      </c>
      <c r="H1848" s="37">
        <v>-73365.2</v>
      </c>
      <c r="I1848" s="21"/>
    </row>
    <row r="1849" spans="3:9" ht="30">
      <c r="C1849" s="33" t="s">
        <v>5098</v>
      </c>
      <c r="D1849" s="33" t="s">
        <v>5097</v>
      </c>
      <c r="E1849" s="21" t="s">
        <v>9343</v>
      </c>
      <c r="F1849" s="23" t="s">
        <v>5099</v>
      </c>
      <c r="G1849" s="38">
        <v>41631</v>
      </c>
      <c r="H1849" s="37">
        <v>73365.2</v>
      </c>
      <c r="I1849" s="21"/>
    </row>
    <row r="1850" spans="3:9" ht="30">
      <c r="C1850" s="33" t="s">
        <v>5101</v>
      </c>
      <c r="D1850" s="33" t="s">
        <v>5100</v>
      </c>
      <c r="E1850" s="21" t="s">
        <v>9346</v>
      </c>
      <c r="F1850" s="23" t="s">
        <v>5102</v>
      </c>
      <c r="G1850" s="38">
        <v>41768</v>
      </c>
      <c r="H1850" s="37">
        <v>-68389.740000000005</v>
      </c>
      <c r="I1850" s="21"/>
    </row>
    <row r="1851" spans="3:9">
      <c r="C1851" s="33" t="s">
        <v>10382</v>
      </c>
      <c r="D1851" s="33" t="s">
        <v>10381</v>
      </c>
      <c r="E1851" s="21" t="s">
        <v>1151</v>
      </c>
      <c r="F1851" s="23" t="s">
        <v>10383</v>
      </c>
      <c r="G1851" s="35">
        <v>43371</v>
      </c>
      <c r="H1851" s="36">
        <v>-3613840.23</v>
      </c>
      <c r="I1851" s="21"/>
    </row>
    <row r="1852" spans="3:9">
      <c r="C1852" s="33" t="s">
        <v>5105</v>
      </c>
      <c r="D1852" s="33" t="s">
        <v>5104</v>
      </c>
      <c r="E1852" s="21" t="s">
        <v>9349</v>
      </c>
      <c r="F1852" s="23" t="s">
        <v>2641</v>
      </c>
      <c r="G1852" s="38">
        <v>41619</v>
      </c>
      <c r="H1852" s="37">
        <v>-73365.2</v>
      </c>
      <c r="I1852" s="21"/>
    </row>
    <row r="1853" spans="3:9" ht="30">
      <c r="C1853" s="33" t="s">
        <v>5105</v>
      </c>
      <c r="D1853" s="33" t="s">
        <v>5104</v>
      </c>
      <c r="E1853" s="21" t="s">
        <v>9352</v>
      </c>
      <c r="F1853" s="23" t="s">
        <v>5106</v>
      </c>
      <c r="G1853" s="38">
        <v>41631</v>
      </c>
      <c r="H1853" s="37">
        <v>73365.2</v>
      </c>
      <c r="I1853" s="21"/>
    </row>
    <row r="1854" spans="3:9" ht="30">
      <c r="C1854" s="33" t="s">
        <v>5108</v>
      </c>
      <c r="D1854" s="33" t="s">
        <v>5107</v>
      </c>
      <c r="E1854" s="21" t="s">
        <v>9355</v>
      </c>
      <c r="F1854" s="23" t="s">
        <v>5109</v>
      </c>
      <c r="G1854" s="38">
        <v>41768</v>
      </c>
      <c r="H1854" s="37">
        <v>-34194.870000000003</v>
      </c>
      <c r="I1854" s="21"/>
    </row>
    <row r="1855" spans="3:9" ht="30">
      <c r="C1855" s="33" t="s">
        <v>5112</v>
      </c>
      <c r="D1855" s="33" t="s">
        <v>5111</v>
      </c>
      <c r="E1855" s="21" t="s">
        <v>8853</v>
      </c>
      <c r="F1855" s="23" t="s">
        <v>5113</v>
      </c>
      <c r="G1855" s="38">
        <v>41768</v>
      </c>
      <c r="H1855" s="37">
        <v>-69589.56</v>
      </c>
      <c r="I1855" s="21"/>
    </row>
    <row r="1856" spans="3:9">
      <c r="C1856" s="33" t="s">
        <v>5116</v>
      </c>
      <c r="D1856" s="33" t="s">
        <v>5115</v>
      </c>
      <c r="E1856" s="21" t="s">
        <v>9358</v>
      </c>
      <c r="F1856" s="23" t="s">
        <v>2641</v>
      </c>
      <c r="G1856" s="38">
        <v>41620</v>
      </c>
      <c r="H1856" s="37">
        <v>-73365.2</v>
      </c>
      <c r="I1856" s="21"/>
    </row>
    <row r="1857" spans="3:9" ht="30">
      <c r="C1857" s="33" t="s">
        <v>5116</v>
      </c>
      <c r="D1857" s="33" t="s">
        <v>5115</v>
      </c>
      <c r="E1857" s="21" t="s">
        <v>9359</v>
      </c>
      <c r="F1857" s="23" t="s">
        <v>5117</v>
      </c>
      <c r="G1857" s="38">
        <v>41631</v>
      </c>
      <c r="H1857" s="37">
        <v>73365.2</v>
      </c>
      <c r="I1857" s="21"/>
    </row>
    <row r="1858" spans="3:9">
      <c r="C1858" s="33" t="s">
        <v>5119</v>
      </c>
      <c r="D1858" s="33" t="s">
        <v>5118</v>
      </c>
      <c r="E1858" s="21" t="s">
        <v>9360</v>
      </c>
      <c r="F1858" s="23" t="s">
        <v>5043</v>
      </c>
      <c r="G1858" s="38">
        <v>41619</v>
      </c>
      <c r="H1858" s="37">
        <v>-73365.2</v>
      </c>
      <c r="I1858" s="21"/>
    </row>
    <row r="1859" spans="3:9" ht="30">
      <c r="C1859" s="33" t="s">
        <v>5119</v>
      </c>
      <c r="D1859" s="33" t="s">
        <v>5118</v>
      </c>
      <c r="E1859" s="21" t="s">
        <v>9361</v>
      </c>
      <c r="F1859" s="23" t="s">
        <v>5120</v>
      </c>
      <c r="G1859" s="38">
        <v>41631</v>
      </c>
      <c r="H1859" s="37">
        <v>73365.2</v>
      </c>
      <c r="I1859" s="21"/>
    </row>
    <row r="1860" spans="3:9">
      <c r="C1860" s="33" t="s">
        <v>10385</v>
      </c>
      <c r="D1860" s="33" t="s">
        <v>10384</v>
      </c>
      <c r="E1860" s="21" t="s">
        <v>1153</v>
      </c>
      <c r="F1860" s="23" t="s">
        <v>10386</v>
      </c>
      <c r="G1860" s="35">
        <v>43381</v>
      </c>
      <c r="H1860" s="36">
        <v>-165200</v>
      </c>
      <c r="I1860" s="21"/>
    </row>
    <row r="1861" spans="3:9">
      <c r="C1861" s="33" t="s">
        <v>10385</v>
      </c>
      <c r="D1861" s="33" t="s">
        <v>10384</v>
      </c>
      <c r="E1861" s="21" t="s">
        <v>186</v>
      </c>
      <c r="F1861" s="23" t="s">
        <v>10387</v>
      </c>
      <c r="G1861" s="35">
        <v>43381</v>
      </c>
      <c r="H1861" s="36">
        <v>165200</v>
      </c>
      <c r="I1861" s="21"/>
    </row>
    <row r="1862" spans="3:9">
      <c r="C1862" s="33" t="s">
        <v>10385</v>
      </c>
      <c r="D1862" s="33" t="s">
        <v>10384</v>
      </c>
      <c r="E1862" s="21" t="s">
        <v>1155</v>
      </c>
      <c r="F1862" s="23" t="e">
        <v>#N/A</v>
      </c>
      <c r="G1862" s="35">
        <v>44767</v>
      </c>
      <c r="H1862" s="36">
        <v>-70800</v>
      </c>
      <c r="I1862" s="21"/>
    </row>
    <row r="1863" spans="3:9" ht="30">
      <c r="C1863" s="33" t="s">
        <v>5122</v>
      </c>
      <c r="D1863" s="33" t="s">
        <v>5121</v>
      </c>
      <c r="E1863" s="21" t="s">
        <v>9364</v>
      </c>
      <c r="F1863" s="23" t="s">
        <v>5123</v>
      </c>
      <c r="G1863" s="38">
        <v>42004</v>
      </c>
      <c r="H1863" s="37">
        <v>-67235.850000000006</v>
      </c>
      <c r="I1863" s="21"/>
    </row>
    <row r="1864" spans="3:9">
      <c r="C1864" s="33" t="s">
        <v>5126</v>
      </c>
      <c r="D1864" s="33" t="s">
        <v>5125</v>
      </c>
      <c r="E1864" s="21" t="s">
        <v>9365</v>
      </c>
      <c r="F1864" s="23" t="s">
        <v>5043</v>
      </c>
      <c r="G1864" s="38">
        <v>41619</v>
      </c>
      <c r="H1864" s="37">
        <v>-73365.2</v>
      </c>
      <c r="I1864" s="21"/>
    </row>
    <row r="1865" spans="3:9" ht="30">
      <c r="C1865" s="33" t="s">
        <v>5126</v>
      </c>
      <c r="D1865" s="33" t="s">
        <v>5125</v>
      </c>
      <c r="E1865" s="21" t="s">
        <v>20341</v>
      </c>
      <c r="F1865" s="23" t="s">
        <v>5127</v>
      </c>
      <c r="G1865" s="38">
        <v>41631</v>
      </c>
      <c r="H1865" s="37">
        <v>73365.2</v>
      </c>
      <c r="I1865" s="21"/>
    </row>
    <row r="1866" spans="3:9" ht="30">
      <c r="C1866" s="33" t="s">
        <v>5129</v>
      </c>
      <c r="D1866" s="33" t="s">
        <v>5128</v>
      </c>
      <c r="E1866" s="21" t="s">
        <v>9369</v>
      </c>
      <c r="F1866" s="23" t="s">
        <v>5130</v>
      </c>
      <c r="G1866" s="38">
        <v>41768</v>
      </c>
      <c r="H1866" s="37">
        <v>-28195.77</v>
      </c>
      <c r="I1866" s="21"/>
    </row>
    <row r="1867" spans="3:9" ht="30">
      <c r="C1867" s="33" t="s">
        <v>5133</v>
      </c>
      <c r="D1867" s="33" t="s">
        <v>5132</v>
      </c>
      <c r="E1867" s="21" t="s">
        <v>9371</v>
      </c>
      <c r="F1867" s="23" t="s">
        <v>5134</v>
      </c>
      <c r="G1867" s="38">
        <v>41768</v>
      </c>
      <c r="H1867" s="37">
        <v>-27595.86</v>
      </c>
      <c r="I1867" s="21"/>
    </row>
    <row r="1868" spans="3:9">
      <c r="C1868" s="33" t="s">
        <v>5136</v>
      </c>
      <c r="D1868" s="33" t="s">
        <v>5135</v>
      </c>
      <c r="E1868" s="21" t="s">
        <v>20342</v>
      </c>
      <c r="F1868" s="23" t="s">
        <v>2641</v>
      </c>
      <c r="G1868" s="38">
        <v>41619</v>
      </c>
      <c r="H1868" s="37">
        <v>-73365.2</v>
      </c>
      <c r="I1868" s="21"/>
    </row>
    <row r="1869" spans="3:9" ht="30">
      <c r="C1869" s="33" t="s">
        <v>5136</v>
      </c>
      <c r="D1869" s="33" t="s">
        <v>5135</v>
      </c>
      <c r="E1869" s="21" t="s">
        <v>20343</v>
      </c>
      <c r="F1869" s="23" t="s">
        <v>5137</v>
      </c>
      <c r="G1869" s="38">
        <v>41631</v>
      </c>
      <c r="H1869" s="37">
        <v>73365.2</v>
      </c>
      <c r="I1869" s="21"/>
    </row>
    <row r="1870" spans="3:9" ht="30">
      <c r="C1870" s="33" t="s">
        <v>5139</v>
      </c>
      <c r="D1870" s="33" t="s">
        <v>5138</v>
      </c>
      <c r="E1870" s="21" t="s">
        <v>9377</v>
      </c>
      <c r="F1870" s="23" t="s">
        <v>5140</v>
      </c>
      <c r="G1870" s="38">
        <v>41743</v>
      </c>
      <c r="H1870" s="37">
        <v>-46031.3</v>
      </c>
      <c r="I1870" s="21"/>
    </row>
    <row r="1871" spans="3:9">
      <c r="C1871" s="33" t="s">
        <v>5143</v>
      </c>
      <c r="D1871" s="33" t="s">
        <v>5142</v>
      </c>
      <c r="E1871" s="21" t="s">
        <v>20344</v>
      </c>
      <c r="F1871" s="23" t="s">
        <v>5144</v>
      </c>
      <c r="G1871" s="38">
        <v>41779</v>
      </c>
      <c r="H1871" s="37">
        <v>-44718.48</v>
      </c>
      <c r="I1871" s="21"/>
    </row>
    <row r="1872" spans="3:9">
      <c r="C1872" s="33" t="s">
        <v>5147</v>
      </c>
      <c r="D1872" s="33" t="s">
        <v>5146</v>
      </c>
      <c r="E1872" s="21" t="s">
        <v>9382</v>
      </c>
      <c r="F1872" s="23" t="s">
        <v>3220</v>
      </c>
      <c r="G1872" s="38">
        <v>41606</v>
      </c>
      <c r="H1872" s="37">
        <v>-32672.18</v>
      </c>
      <c r="I1872" s="21"/>
    </row>
    <row r="1873" spans="3:9">
      <c r="C1873" s="33" t="s">
        <v>10389</v>
      </c>
      <c r="D1873" s="33" t="s">
        <v>10388</v>
      </c>
      <c r="E1873" s="21" t="s">
        <v>11938</v>
      </c>
      <c r="F1873" s="23" t="s">
        <v>10390</v>
      </c>
      <c r="G1873" s="38">
        <v>41701</v>
      </c>
      <c r="H1873" s="37">
        <v>-23972.19</v>
      </c>
      <c r="I1873" s="21"/>
    </row>
    <row r="1874" spans="3:9">
      <c r="C1874" s="33" t="s">
        <v>10393</v>
      </c>
      <c r="D1874" s="33" t="s">
        <v>10392</v>
      </c>
      <c r="E1874" s="21" t="s">
        <v>1157</v>
      </c>
      <c r="F1874" s="23" t="s">
        <v>10394</v>
      </c>
      <c r="G1874" s="35">
        <v>41815</v>
      </c>
      <c r="H1874" s="36">
        <v>-40000</v>
      </c>
      <c r="I1874" s="21"/>
    </row>
    <row r="1875" spans="3:9">
      <c r="C1875" s="33" t="s">
        <v>10393</v>
      </c>
      <c r="D1875" s="33" t="s">
        <v>10392</v>
      </c>
      <c r="E1875" s="21" t="s">
        <v>1158</v>
      </c>
      <c r="F1875" s="23" t="s">
        <v>10395</v>
      </c>
      <c r="G1875" s="35">
        <v>44533</v>
      </c>
      <c r="H1875" s="36">
        <v>-40000</v>
      </c>
      <c r="I1875" s="21"/>
    </row>
    <row r="1876" spans="3:9">
      <c r="C1876" s="33" t="s">
        <v>10397</v>
      </c>
      <c r="D1876" s="33" t="s">
        <v>10396</v>
      </c>
      <c r="E1876" s="21" t="s">
        <v>1160</v>
      </c>
      <c r="F1876" s="23" t="s">
        <v>1673</v>
      </c>
      <c r="G1876" s="35">
        <v>41361</v>
      </c>
      <c r="H1876" s="36">
        <v>-285056.64000000001</v>
      </c>
      <c r="I1876" s="21"/>
    </row>
    <row r="1877" spans="3:9">
      <c r="C1877" s="33" t="s">
        <v>5150</v>
      </c>
      <c r="D1877" s="33" t="s">
        <v>5149</v>
      </c>
      <c r="E1877" s="21" t="s">
        <v>9384</v>
      </c>
      <c r="F1877" s="23" t="s">
        <v>2637</v>
      </c>
      <c r="G1877" s="38">
        <v>41603</v>
      </c>
      <c r="H1877" s="37">
        <v>-18711.63</v>
      </c>
      <c r="I1877" s="21"/>
    </row>
    <row r="1878" spans="3:9">
      <c r="C1878" s="33" t="s">
        <v>5153</v>
      </c>
      <c r="D1878" s="33" t="s">
        <v>5152</v>
      </c>
      <c r="E1878" s="21" t="s">
        <v>9386</v>
      </c>
      <c r="F1878" s="23" t="s">
        <v>5154</v>
      </c>
      <c r="G1878" s="38">
        <v>42704</v>
      </c>
      <c r="H1878" s="37">
        <v>-27890.52</v>
      </c>
      <c r="I1878" s="21"/>
    </row>
    <row r="1879" spans="3:9" ht="30">
      <c r="C1879" s="33" t="s">
        <v>5156</v>
      </c>
      <c r="D1879" s="33" t="s">
        <v>5155</v>
      </c>
      <c r="E1879" s="21" t="e">
        <v>#N/A</v>
      </c>
      <c r="F1879" s="23" t="s">
        <v>5157</v>
      </c>
      <c r="G1879" s="38">
        <v>41768</v>
      </c>
      <c r="H1879" s="37">
        <v>-34194.870000000003</v>
      </c>
      <c r="I1879" s="21"/>
    </row>
    <row r="1880" spans="3:9">
      <c r="C1880" s="33" t="s">
        <v>5160</v>
      </c>
      <c r="D1880" s="33" t="s">
        <v>5159</v>
      </c>
      <c r="E1880" s="21" t="e">
        <v>#N/A</v>
      </c>
      <c r="F1880" s="23" t="s">
        <v>2641</v>
      </c>
      <c r="G1880" s="38">
        <v>41619</v>
      </c>
      <c r="H1880" s="37">
        <v>-43726.85</v>
      </c>
      <c r="I1880" s="21"/>
    </row>
    <row r="1881" spans="3:9" ht="30">
      <c r="C1881" s="33" t="s">
        <v>5160</v>
      </c>
      <c r="D1881" s="33" t="s">
        <v>5159</v>
      </c>
      <c r="E1881" s="21" t="s">
        <v>9391</v>
      </c>
      <c r="F1881" s="23" t="s">
        <v>5161</v>
      </c>
      <c r="G1881" s="38">
        <v>41628</v>
      </c>
      <c r="H1881" s="37">
        <v>43726.85</v>
      </c>
      <c r="I1881" s="21"/>
    </row>
    <row r="1882" spans="3:9" ht="30">
      <c r="C1882" s="33" t="s">
        <v>5163</v>
      </c>
      <c r="D1882" s="33" t="s">
        <v>5162</v>
      </c>
      <c r="E1882" s="21" t="s">
        <v>20346</v>
      </c>
      <c r="F1882" s="23" t="s">
        <v>20004</v>
      </c>
      <c r="G1882" s="38">
        <v>40694</v>
      </c>
      <c r="H1882" s="37">
        <v>-18722.599999999999</v>
      </c>
      <c r="I1882" s="21"/>
    </row>
    <row r="1883" spans="3:9" ht="30">
      <c r="C1883" s="33" t="s">
        <v>5163</v>
      </c>
      <c r="D1883" s="33" t="s">
        <v>5162</v>
      </c>
      <c r="E1883" s="21" t="s">
        <v>20348</v>
      </c>
      <c r="F1883" s="23" t="s">
        <v>20004</v>
      </c>
      <c r="G1883" s="38">
        <v>40694</v>
      </c>
      <c r="H1883" s="37">
        <v>-18722.599999999999</v>
      </c>
      <c r="I1883" s="21"/>
    </row>
    <row r="1884" spans="3:9">
      <c r="C1884" s="33" t="s">
        <v>5166</v>
      </c>
      <c r="D1884" s="33" t="s">
        <v>5165</v>
      </c>
      <c r="E1884" s="21" t="s">
        <v>20348</v>
      </c>
      <c r="F1884" s="23" t="e">
        <v>#N/A</v>
      </c>
      <c r="G1884" s="38">
        <v>40584</v>
      </c>
      <c r="H1884" s="37">
        <v>-5800</v>
      </c>
      <c r="I1884" s="21"/>
    </row>
    <row r="1885" spans="3:9" ht="30">
      <c r="C1885" s="33" t="s">
        <v>5169</v>
      </c>
      <c r="D1885" s="33" t="s">
        <v>5168</v>
      </c>
      <c r="E1885" s="21" t="s">
        <v>20351</v>
      </c>
      <c r="F1885" s="23" t="s">
        <v>5170</v>
      </c>
      <c r="G1885" s="38">
        <v>42886</v>
      </c>
      <c r="H1885" s="37">
        <v>-27869.73</v>
      </c>
      <c r="I1885" s="21"/>
    </row>
    <row r="1886" spans="3:9" ht="30">
      <c r="C1886" s="33" t="s">
        <v>5172</v>
      </c>
      <c r="D1886" s="33" t="s">
        <v>5171</v>
      </c>
      <c r="E1886" s="21" t="s">
        <v>20353</v>
      </c>
      <c r="F1886" s="23" t="s">
        <v>5173</v>
      </c>
      <c r="G1886" s="38">
        <v>41741</v>
      </c>
      <c r="H1886" s="37">
        <v>-68389.740000000005</v>
      </c>
      <c r="I1886" s="21"/>
    </row>
    <row r="1887" spans="3:9" ht="30">
      <c r="C1887" s="33" t="s">
        <v>5176</v>
      </c>
      <c r="D1887" s="33" t="s">
        <v>5175</v>
      </c>
      <c r="E1887" s="21" t="s">
        <v>20355</v>
      </c>
      <c r="F1887" s="23" t="s">
        <v>5177</v>
      </c>
      <c r="G1887" s="38">
        <v>41768</v>
      </c>
      <c r="H1887" s="37">
        <v>-68389.740000000005</v>
      </c>
      <c r="I1887" s="21"/>
    </row>
    <row r="1888" spans="3:9">
      <c r="C1888" s="33" t="s">
        <v>10400</v>
      </c>
      <c r="D1888" s="33" t="s">
        <v>10399</v>
      </c>
      <c r="E1888" s="21" t="s">
        <v>1161</v>
      </c>
      <c r="F1888" s="23" t="s">
        <v>10401</v>
      </c>
      <c r="G1888" s="35">
        <v>44533</v>
      </c>
      <c r="H1888" s="36">
        <v>-162879.5</v>
      </c>
      <c r="I1888" s="21"/>
    </row>
    <row r="1889" spans="3:9">
      <c r="C1889" s="33" t="s">
        <v>5180</v>
      </c>
      <c r="D1889" s="33" t="s">
        <v>5179</v>
      </c>
      <c r="E1889" s="21" t="s">
        <v>56</v>
      </c>
      <c r="F1889" s="23" t="s">
        <v>2641</v>
      </c>
      <c r="G1889" s="35">
        <v>41620</v>
      </c>
      <c r="H1889" s="36">
        <v>-42315.5</v>
      </c>
      <c r="I1889" s="21"/>
    </row>
    <row r="1890" spans="3:9" ht="30">
      <c r="C1890" s="33" t="s">
        <v>5180</v>
      </c>
      <c r="D1890" s="33" t="s">
        <v>5179</v>
      </c>
      <c r="E1890" s="21" t="e">
        <v>#N/A</v>
      </c>
      <c r="F1890" s="23" t="s">
        <v>5181</v>
      </c>
      <c r="G1890" s="38">
        <v>41631</v>
      </c>
      <c r="H1890" s="37">
        <v>42315.5</v>
      </c>
      <c r="I1890" s="21"/>
    </row>
    <row r="1891" spans="3:9" ht="30">
      <c r="C1891" s="33" t="s">
        <v>5180</v>
      </c>
      <c r="D1891" s="33" t="s">
        <v>5179</v>
      </c>
      <c r="E1891" s="21" t="e">
        <v>#N/A</v>
      </c>
      <c r="F1891" s="23" t="s">
        <v>5182</v>
      </c>
      <c r="G1891" s="38">
        <v>41745</v>
      </c>
      <c r="H1891" s="37">
        <v>-32395.14</v>
      </c>
      <c r="I1891" s="21"/>
    </row>
    <row r="1892" spans="3:9" ht="30">
      <c r="C1892" s="33" t="s">
        <v>5185</v>
      </c>
      <c r="D1892" s="33" t="s">
        <v>5184</v>
      </c>
      <c r="E1892" s="21" t="s">
        <v>9397</v>
      </c>
      <c r="F1892" s="23" t="s">
        <v>5186</v>
      </c>
      <c r="G1892" s="38">
        <v>41765</v>
      </c>
      <c r="H1892" s="37">
        <v>-67189.919999999998</v>
      </c>
      <c r="I1892" s="21"/>
    </row>
    <row r="1893" spans="3:9" ht="30">
      <c r="C1893" s="33" t="s">
        <v>5189</v>
      </c>
      <c r="D1893" s="33" t="s">
        <v>5188</v>
      </c>
      <c r="E1893" s="21" t="s">
        <v>9397</v>
      </c>
      <c r="F1893" s="23" t="s">
        <v>5190</v>
      </c>
      <c r="G1893" s="38">
        <v>42004</v>
      </c>
      <c r="H1893" s="37">
        <v>-23756.400000000001</v>
      </c>
      <c r="I1893" s="21"/>
    </row>
    <row r="1894" spans="3:9">
      <c r="C1894" s="33" t="s">
        <v>5193</v>
      </c>
      <c r="D1894" s="33" t="s">
        <v>5192</v>
      </c>
      <c r="E1894" s="21" t="s">
        <v>58</v>
      </c>
      <c r="F1894" s="23" t="s">
        <v>5194</v>
      </c>
      <c r="G1894" s="35">
        <v>41774</v>
      </c>
      <c r="H1894" s="36">
        <v>-75819.100000000006</v>
      </c>
      <c r="I1894" s="21"/>
    </row>
    <row r="1895" spans="3:9">
      <c r="C1895" s="33" t="s">
        <v>5197</v>
      </c>
      <c r="D1895" s="33" t="s">
        <v>5196</v>
      </c>
      <c r="E1895" s="21" t="s">
        <v>1436</v>
      </c>
      <c r="F1895" s="23" t="s">
        <v>5198</v>
      </c>
      <c r="G1895" s="35">
        <v>41765</v>
      </c>
      <c r="H1895" s="36">
        <v>-28195.77</v>
      </c>
      <c r="I1895" s="21"/>
    </row>
    <row r="1896" spans="3:9" ht="30">
      <c r="C1896" s="33" t="s">
        <v>5201</v>
      </c>
      <c r="D1896" s="33" t="s">
        <v>5200</v>
      </c>
      <c r="E1896" s="21" t="s">
        <v>1227</v>
      </c>
      <c r="F1896" s="23" t="s">
        <v>5202</v>
      </c>
      <c r="G1896" s="38">
        <v>41704</v>
      </c>
      <c r="H1896" s="37">
        <v>-34794.78</v>
      </c>
      <c r="I1896" s="21"/>
    </row>
    <row r="1897" spans="3:9">
      <c r="C1897" s="33" t="s">
        <v>5205</v>
      </c>
      <c r="D1897" s="33" t="s">
        <v>5204</v>
      </c>
      <c r="E1897" s="21" t="s">
        <v>9403</v>
      </c>
      <c r="F1897" s="23" t="s">
        <v>5206</v>
      </c>
      <c r="G1897" s="38">
        <v>41152</v>
      </c>
      <c r="H1897" s="37">
        <v>-21945.18</v>
      </c>
      <c r="I1897" s="21"/>
    </row>
    <row r="1898" spans="3:9">
      <c r="C1898" s="33" t="s">
        <v>5205</v>
      </c>
      <c r="D1898" s="33" t="s">
        <v>5204</v>
      </c>
      <c r="E1898" s="21" t="s">
        <v>9405</v>
      </c>
      <c r="F1898" s="23" t="s">
        <v>5208</v>
      </c>
      <c r="G1898" s="38">
        <v>41152</v>
      </c>
      <c r="H1898" s="37">
        <v>-21945.18</v>
      </c>
      <c r="I1898" s="21"/>
    </row>
    <row r="1899" spans="3:9" ht="30">
      <c r="C1899" s="33" t="s">
        <v>5211</v>
      </c>
      <c r="D1899" s="33" t="s">
        <v>5210</v>
      </c>
      <c r="E1899" s="21" t="s">
        <v>9407</v>
      </c>
      <c r="F1899" s="23" t="s">
        <v>20005</v>
      </c>
      <c r="G1899" s="38">
        <v>40925</v>
      </c>
      <c r="H1899" s="37">
        <v>-7487.1</v>
      </c>
      <c r="I1899" s="21"/>
    </row>
    <row r="1900" spans="3:9">
      <c r="C1900" s="33" t="s">
        <v>10403</v>
      </c>
      <c r="D1900" s="33" t="s">
        <v>10402</v>
      </c>
      <c r="E1900" s="21" t="s">
        <v>1162</v>
      </c>
      <c r="F1900" s="23" t="s">
        <v>10404</v>
      </c>
      <c r="G1900" s="35">
        <v>44470</v>
      </c>
      <c r="H1900" s="36">
        <v>-4680000</v>
      </c>
      <c r="I1900" s="21"/>
    </row>
    <row r="1901" spans="3:9" ht="30">
      <c r="C1901" s="33" t="s">
        <v>5213</v>
      </c>
      <c r="D1901" s="33" t="s">
        <v>5212</v>
      </c>
      <c r="E1901" s="21" t="s">
        <v>9409</v>
      </c>
      <c r="F1901" s="23" t="s">
        <v>5214</v>
      </c>
      <c r="G1901" s="38">
        <v>41785</v>
      </c>
      <c r="H1901" s="37">
        <v>-44060.800000000003</v>
      </c>
      <c r="I1901" s="21"/>
    </row>
    <row r="1902" spans="3:9">
      <c r="C1902" s="33" t="s">
        <v>10406</v>
      </c>
      <c r="D1902" s="33" t="s">
        <v>10405</v>
      </c>
      <c r="E1902" s="21" t="s">
        <v>1165</v>
      </c>
      <c r="F1902" s="23" t="s">
        <v>10407</v>
      </c>
      <c r="G1902" s="35">
        <v>43447</v>
      </c>
      <c r="H1902" s="36">
        <v>-4720</v>
      </c>
      <c r="I1902" s="21"/>
    </row>
    <row r="1903" spans="3:9" ht="75">
      <c r="C1903" s="33" t="s">
        <v>10406</v>
      </c>
      <c r="D1903" s="33" t="s">
        <v>10405</v>
      </c>
      <c r="E1903" s="21" t="s">
        <v>1166</v>
      </c>
      <c r="F1903" s="23" t="s">
        <v>10408</v>
      </c>
      <c r="G1903" s="35">
        <v>41430</v>
      </c>
      <c r="H1903" s="36">
        <v>3600</v>
      </c>
      <c r="I1903" s="21"/>
    </row>
    <row r="1904" spans="3:9">
      <c r="C1904" s="33" t="s">
        <v>10410</v>
      </c>
      <c r="D1904" s="33" t="s">
        <v>10409</v>
      </c>
      <c r="E1904" s="21" t="s">
        <v>1168</v>
      </c>
      <c r="F1904" s="23" t="s">
        <v>10411</v>
      </c>
      <c r="G1904" s="35">
        <v>44470</v>
      </c>
      <c r="H1904" s="36">
        <v>-4000573.2</v>
      </c>
      <c r="I1904" s="21"/>
    </row>
    <row r="1905" spans="3:9" ht="30">
      <c r="C1905" s="33" t="s">
        <v>10413</v>
      </c>
      <c r="D1905" s="33" t="s">
        <v>10412</v>
      </c>
      <c r="E1905" s="21" t="s">
        <v>19474</v>
      </c>
      <c r="F1905" s="23" t="s">
        <v>9028</v>
      </c>
      <c r="G1905" s="35">
        <v>42004</v>
      </c>
      <c r="H1905" s="36">
        <v>-103500</v>
      </c>
      <c r="I1905" s="21"/>
    </row>
    <row r="1906" spans="3:9">
      <c r="C1906" s="33" t="s">
        <v>10415</v>
      </c>
      <c r="D1906" s="33" t="s">
        <v>10414</v>
      </c>
      <c r="E1906" s="21" t="s">
        <v>1177</v>
      </c>
      <c r="F1906" s="23" t="s">
        <v>10416</v>
      </c>
      <c r="G1906" s="35">
        <v>44470</v>
      </c>
      <c r="H1906" s="36">
        <v>-3120000</v>
      </c>
      <c r="I1906" s="21"/>
    </row>
    <row r="1907" spans="3:9">
      <c r="C1907" s="33" t="s">
        <v>10418</v>
      </c>
      <c r="D1907" s="33" t="s">
        <v>10417</v>
      </c>
      <c r="E1907" s="21" t="s">
        <v>1178</v>
      </c>
      <c r="F1907" s="23" t="s">
        <v>10419</v>
      </c>
      <c r="G1907" s="35">
        <v>42094</v>
      </c>
      <c r="H1907" s="36">
        <v>-382320</v>
      </c>
      <c r="I1907" s="21"/>
    </row>
    <row r="1908" spans="3:9" ht="30">
      <c r="C1908" s="33" t="s">
        <v>5217</v>
      </c>
      <c r="D1908" s="33" t="s">
        <v>5216</v>
      </c>
      <c r="E1908" s="21" t="s">
        <v>9411</v>
      </c>
      <c r="F1908" s="23" t="s">
        <v>20006</v>
      </c>
      <c r="G1908" s="38">
        <v>40541</v>
      </c>
      <c r="H1908" s="37">
        <v>-8000</v>
      </c>
      <c r="I1908" s="21"/>
    </row>
    <row r="1909" spans="3:9">
      <c r="C1909" s="33" t="s">
        <v>10421</v>
      </c>
      <c r="D1909" s="33" t="s">
        <v>10420</v>
      </c>
      <c r="E1909" s="21" t="e">
        <v>#N/A</v>
      </c>
      <c r="F1909" s="23" t="s">
        <v>10422</v>
      </c>
      <c r="G1909" s="35">
        <v>44470</v>
      </c>
      <c r="H1909" s="36">
        <v>-500313.59999999998</v>
      </c>
      <c r="I1909" s="21"/>
    </row>
    <row r="1910" spans="3:9">
      <c r="C1910" s="33" t="s">
        <v>10424</v>
      </c>
      <c r="D1910" s="33" t="s">
        <v>10423</v>
      </c>
      <c r="E1910" s="21" t="s">
        <v>19475</v>
      </c>
      <c r="F1910" s="23" t="s">
        <v>10425</v>
      </c>
      <c r="G1910" s="35">
        <v>43494</v>
      </c>
      <c r="H1910" s="36">
        <v>-417208.04</v>
      </c>
      <c r="I1910" s="21"/>
    </row>
    <row r="1911" spans="3:9">
      <c r="C1911" s="29" t="s">
        <v>1730</v>
      </c>
      <c r="D1911" s="29" t="s">
        <v>130</v>
      </c>
      <c r="E1911" s="21" t="s">
        <v>131</v>
      </c>
      <c r="F1911" s="23">
        <v>0</v>
      </c>
      <c r="G1911" s="31">
        <v>44595</v>
      </c>
      <c r="H1911" s="32">
        <v>-102052.63</v>
      </c>
      <c r="I1911" s="21"/>
    </row>
    <row r="1912" spans="3:9" ht="150">
      <c r="C1912" s="29" t="s">
        <v>1730</v>
      </c>
      <c r="D1912" s="29" t="s">
        <v>130</v>
      </c>
      <c r="E1912" s="21" t="s">
        <v>19339</v>
      </c>
      <c r="F1912" s="23" t="s">
        <v>19539</v>
      </c>
      <c r="G1912" s="31">
        <v>43354</v>
      </c>
      <c r="H1912" s="32">
        <v>0.01</v>
      </c>
      <c r="I1912" s="21"/>
    </row>
    <row r="1913" spans="3:9">
      <c r="C1913" s="33" t="s">
        <v>10430</v>
      </c>
      <c r="D1913" s="33" t="s">
        <v>10429</v>
      </c>
      <c r="E1913" s="21" t="s">
        <v>186</v>
      </c>
      <c r="F1913" s="23" t="s">
        <v>10431</v>
      </c>
      <c r="G1913" s="35">
        <v>41639</v>
      </c>
      <c r="H1913" s="36">
        <v>-1782000</v>
      </c>
      <c r="I1913" s="21"/>
    </row>
    <row r="1914" spans="3:9" ht="30">
      <c r="C1914" s="33" t="s">
        <v>5219</v>
      </c>
      <c r="D1914" s="33" t="s">
        <v>5218</v>
      </c>
      <c r="E1914" s="21" t="s">
        <v>9413</v>
      </c>
      <c r="F1914" s="23" t="s">
        <v>5220</v>
      </c>
      <c r="G1914" s="38">
        <v>41741</v>
      </c>
      <c r="H1914" s="37">
        <v>-65759.12</v>
      </c>
      <c r="I1914" s="21"/>
    </row>
    <row r="1915" spans="3:9" ht="30">
      <c r="C1915" s="33" t="s">
        <v>5223</v>
      </c>
      <c r="D1915" s="33" t="s">
        <v>5222</v>
      </c>
      <c r="E1915" s="21" t="s">
        <v>9415</v>
      </c>
      <c r="F1915" s="23" t="s">
        <v>5224</v>
      </c>
      <c r="G1915" s="38">
        <v>41704</v>
      </c>
      <c r="H1915" s="37">
        <v>-24596.31</v>
      </c>
      <c r="I1915" s="21"/>
    </row>
    <row r="1916" spans="3:9" ht="30">
      <c r="C1916" s="33" t="s">
        <v>5223</v>
      </c>
      <c r="D1916" s="33" t="s">
        <v>5222</v>
      </c>
      <c r="E1916" s="21" t="s">
        <v>9417</v>
      </c>
      <c r="F1916" s="23" t="s">
        <v>5226</v>
      </c>
      <c r="G1916" s="38">
        <v>42004</v>
      </c>
      <c r="H1916" s="37">
        <v>-64670.2</v>
      </c>
      <c r="I1916" s="21"/>
    </row>
    <row r="1917" spans="3:9">
      <c r="C1917" s="33" t="s">
        <v>10433</v>
      </c>
      <c r="D1917" s="33" t="s">
        <v>10432</v>
      </c>
      <c r="E1917" s="21" t="s">
        <v>675</v>
      </c>
      <c r="F1917" s="23" t="s">
        <v>3480</v>
      </c>
      <c r="G1917" s="35">
        <v>42299</v>
      </c>
      <c r="H1917" s="36">
        <v>-16000</v>
      </c>
      <c r="I1917" s="21"/>
    </row>
    <row r="1918" spans="3:9" ht="30">
      <c r="C1918" s="33" t="s">
        <v>5229</v>
      </c>
      <c r="D1918" s="33" t="s">
        <v>5228</v>
      </c>
      <c r="E1918" s="21" t="s">
        <v>9419</v>
      </c>
      <c r="F1918" s="23" t="s">
        <v>5230</v>
      </c>
      <c r="G1918" s="38">
        <v>41771</v>
      </c>
      <c r="H1918" s="37">
        <v>-56391.5</v>
      </c>
      <c r="I1918" s="21"/>
    </row>
    <row r="1919" spans="3:9" ht="30">
      <c r="C1919" s="33" t="s">
        <v>10435</v>
      </c>
      <c r="D1919" s="33" t="s">
        <v>10434</v>
      </c>
      <c r="E1919" s="21" t="s">
        <v>674</v>
      </c>
      <c r="F1919" s="23" t="s">
        <v>10436</v>
      </c>
      <c r="G1919" s="35">
        <v>42055</v>
      </c>
      <c r="H1919" s="36">
        <v>-47200</v>
      </c>
      <c r="I1919" s="21"/>
    </row>
    <row r="1920" spans="3:9">
      <c r="C1920" s="33" t="s">
        <v>10439</v>
      </c>
      <c r="D1920" s="33" t="s">
        <v>10438</v>
      </c>
      <c r="E1920" s="21" t="s">
        <v>1181</v>
      </c>
      <c r="F1920" s="23" t="s">
        <v>10440</v>
      </c>
      <c r="G1920" s="35">
        <v>44470</v>
      </c>
      <c r="H1920" s="36">
        <v>-2108000</v>
      </c>
      <c r="I1920" s="21"/>
    </row>
    <row r="1921" spans="3:9" ht="30">
      <c r="C1921" s="33" t="s">
        <v>5233</v>
      </c>
      <c r="D1921" s="33" t="s">
        <v>5232</v>
      </c>
      <c r="E1921" s="21" t="s">
        <v>9421</v>
      </c>
      <c r="F1921" s="23" t="s">
        <v>20007</v>
      </c>
      <c r="G1921" s="38">
        <v>40378</v>
      </c>
      <c r="H1921" s="37">
        <v>-8000</v>
      </c>
      <c r="I1921" s="21"/>
    </row>
    <row r="1922" spans="3:9" ht="30">
      <c r="C1922" s="33" t="s">
        <v>10442</v>
      </c>
      <c r="D1922" s="33" t="s">
        <v>10441</v>
      </c>
      <c r="E1922" s="21" t="s">
        <v>676</v>
      </c>
      <c r="F1922" s="23" t="s">
        <v>3815</v>
      </c>
      <c r="G1922" s="35">
        <v>42604</v>
      </c>
      <c r="H1922" s="36">
        <v>-28000</v>
      </c>
      <c r="I1922" s="21"/>
    </row>
    <row r="1923" spans="3:9">
      <c r="C1923" s="33" t="s">
        <v>10444</v>
      </c>
      <c r="D1923" s="33" t="s">
        <v>10443</v>
      </c>
      <c r="E1923" s="21" t="s">
        <v>1147</v>
      </c>
      <c r="F1923" s="23" t="s">
        <v>10445</v>
      </c>
      <c r="G1923" s="35">
        <v>41467</v>
      </c>
      <c r="H1923" s="36">
        <v>-4138629.23</v>
      </c>
      <c r="I1923" s="21"/>
    </row>
    <row r="1924" spans="3:9">
      <c r="C1924" s="33" t="s">
        <v>14540</v>
      </c>
      <c r="D1924" s="33" t="s">
        <v>14539</v>
      </c>
      <c r="E1924" s="21" t="s">
        <v>60</v>
      </c>
      <c r="F1924" s="23" t="e">
        <v>#N/A</v>
      </c>
      <c r="G1924" s="35">
        <v>44769</v>
      </c>
      <c r="H1924" s="36">
        <v>-8000</v>
      </c>
      <c r="I1924" s="21"/>
    </row>
    <row r="1925" spans="3:9">
      <c r="C1925" s="33" t="s">
        <v>5236</v>
      </c>
      <c r="D1925" s="33" t="s">
        <v>5235</v>
      </c>
      <c r="E1925" s="21" t="s">
        <v>9424</v>
      </c>
      <c r="F1925" s="23" t="s">
        <v>2641</v>
      </c>
      <c r="G1925" s="38">
        <v>41619</v>
      </c>
      <c r="H1925" s="37">
        <v>-73365.2</v>
      </c>
      <c r="I1925" s="21"/>
    </row>
    <row r="1926" spans="3:9" ht="30">
      <c r="C1926" s="33" t="s">
        <v>5236</v>
      </c>
      <c r="D1926" s="33" t="s">
        <v>5235</v>
      </c>
      <c r="E1926" s="21" t="s">
        <v>9425</v>
      </c>
      <c r="F1926" s="23" t="s">
        <v>5237</v>
      </c>
      <c r="G1926" s="38">
        <v>41628</v>
      </c>
      <c r="H1926" s="37">
        <v>73365.2</v>
      </c>
      <c r="I1926" s="21"/>
    </row>
    <row r="1927" spans="3:9">
      <c r="C1927" s="33" t="s">
        <v>10447</v>
      </c>
      <c r="D1927" s="33" t="s">
        <v>10446</v>
      </c>
      <c r="E1927" s="21" t="s">
        <v>11941</v>
      </c>
      <c r="F1927" s="23" t="s">
        <v>12038</v>
      </c>
      <c r="G1927" s="38">
        <v>44727</v>
      </c>
      <c r="H1927" s="37">
        <v>-1807821.82</v>
      </c>
      <c r="I1927" s="21"/>
    </row>
    <row r="1928" spans="3:9">
      <c r="C1928" s="33" t="s">
        <v>10449</v>
      </c>
      <c r="D1928" s="33" t="s">
        <v>10448</v>
      </c>
      <c r="E1928" s="21" t="s">
        <v>11944</v>
      </c>
      <c r="F1928" s="23" t="s">
        <v>10450</v>
      </c>
      <c r="G1928" s="38">
        <v>44474</v>
      </c>
      <c r="H1928" s="37">
        <v>-345600</v>
      </c>
      <c r="I1928" s="21"/>
    </row>
    <row r="1929" spans="3:9" ht="30">
      <c r="C1929" s="33" t="s">
        <v>10452</v>
      </c>
      <c r="D1929" s="33" t="s">
        <v>10451</v>
      </c>
      <c r="E1929" s="21" t="s">
        <v>19476</v>
      </c>
      <c r="F1929" s="23" t="s">
        <v>10453</v>
      </c>
      <c r="G1929" s="35">
        <v>42072</v>
      </c>
      <c r="H1929" s="36">
        <v>-59000</v>
      </c>
      <c r="I1929" s="21"/>
    </row>
    <row r="1930" spans="3:9" ht="30">
      <c r="C1930" s="33" t="s">
        <v>10456</v>
      </c>
      <c r="D1930" s="33" t="s">
        <v>10455</v>
      </c>
      <c r="E1930" s="21" t="s">
        <v>1183</v>
      </c>
      <c r="F1930" s="23" t="s">
        <v>10457</v>
      </c>
      <c r="G1930" s="35">
        <v>40971</v>
      </c>
      <c r="H1930" s="36">
        <v>-4593</v>
      </c>
      <c r="I1930" s="21"/>
    </row>
    <row r="1931" spans="3:9">
      <c r="C1931" s="33" t="s">
        <v>10456</v>
      </c>
      <c r="D1931" s="33" t="s">
        <v>10455</v>
      </c>
      <c r="E1931" s="21" t="s">
        <v>250</v>
      </c>
      <c r="F1931" s="23" t="s">
        <v>10459</v>
      </c>
      <c r="G1931" s="35">
        <v>41100</v>
      </c>
      <c r="H1931" s="36">
        <v>-4593</v>
      </c>
      <c r="I1931" s="21"/>
    </row>
    <row r="1932" spans="3:9" ht="105">
      <c r="C1932" s="33" t="s">
        <v>10462</v>
      </c>
      <c r="D1932" s="33" t="s">
        <v>10461</v>
      </c>
      <c r="E1932" s="21" t="s">
        <v>1185</v>
      </c>
      <c r="F1932" s="23" t="s">
        <v>10463</v>
      </c>
      <c r="G1932" s="35">
        <v>43056</v>
      </c>
      <c r="H1932" s="36">
        <v>820916.54</v>
      </c>
      <c r="I1932" s="21"/>
    </row>
    <row r="1933" spans="3:9" ht="30">
      <c r="C1933" s="33" t="s">
        <v>5239</v>
      </c>
      <c r="D1933" s="33" t="s">
        <v>5238</v>
      </c>
      <c r="E1933" s="21" t="s">
        <v>9426</v>
      </c>
      <c r="F1933" s="23" t="s">
        <v>5240</v>
      </c>
      <c r="G1933" s="38">
        <v>41768</v>
      </c>
      <c r="H1933" s="37">
        <v>-28195.77</v>
      </c>
      <c r="I1933" s="21"/>
    </row>
    <row r="1934" spans="3:9">
      <c r="C1934" s="33" t="s">
        <v>5243</v>
      </c>
      <c r="D1934" s="33" t="s">
        <v>5242</v>
      </c>
      <c r="E1934" s="21" t="e">
        <v>#N/A</v>
      </c>
      <c r="F1934" s="23" t="s">
        <v>5244</v>
      </c>
      <c r="G1934" s="38">
        <v>41761</v>
      </c>
      <c r="H1934" s="37">
        <v>-28195.77</v>
      </c>
      <c r="I1934" s="21"/>
    </row>
    <row r="1935" spans="3:9" ht="30">
      <c r="C1935" s="33" t="s">
        <v>5246</v>
      </c>
      <c r="D1935" s="33" t="s">
        <v>5245</v>
      </c>
      <c r="E1935" s="21" t="e">
        <v>#N/A</v>
      </c>
      <c r="F1935" s="23" t="s">
        <v>5247</v>
      </c>
      <c r="G1935" s="38">
        <v>41765</v>
      </c>
      <c r="H1935" s="37">
        <v>-69589.56</v>
      </c>
      <c r="I1935" s="21"/>
    </row>
    <row r="1936" spans="3:9" ht="30">
      <c r="C1936" s="33" t="s">
        <v>5250</v>
      </c>
      <c r="D1936" s="33" t="s">
        <v>5249</v>
      </c>
      <c r="E1936" s="21" t="s">
        <v>62</v>
      </c>
      <c r="F1936" s="23" t="s">
        <v>5251</v>
      </c>
      <c r="G1936" s="35">
        <v>41816</v>
      </c>
      <c r="H1936" s="36">
        <v>-68389.740000000005</v>
      </c>
      <c r="I1936" s="21"/>
    </row>
    <row r="1937" spans="3:9">
      <c r="C1937" s="33" t="s">
        <v>10465</v>
      </c>
      <c r="D1937" s="33" t="s">
        <v>10464</v>
      </c>
      <c r="E1937" s="21" t="s">
        <v>11947</v>
      </c>
      <c r="F1937" s="23" t="s">
        <v>10466</v>
      </c>
      <c r="G1937" s="38">
        <v>43241</v>
      </c>
      <c r="H1937" s="37">
        <v>-106200</v>
      </c>
      <c r="I1937" s="21"/>
    </row>
    <row r="1938" spans="3:9">
      <c r="C1938" s="33" t="s">
        <v>10465</v>
      </c>
      <c r="D1938" s="33" t="s">
        <v>10464</v>
      </c>
      <c r="E1938" s="21" t="s">
        <v>11948</v>
      </c>
      <c r="F1938" s="23" t="s">
        <v>10467</v>
      </c>
      <c r="G1938" s="38">
        <v>43241</v>
      </c>
      <c r="H1938" s="37">
        <v>106200</v>
      </c>
      <c r="I1938" s="21"/>
    </row>
    <row r="1939" spans="3:9">
      <c r="C1939" s="33" t="s">
        <v>10469</v>
      </c>
      <c r="D1939" s="33" t="s">
        <v>10468</v>
      </c>
      <c r="E1939" s="21" t="s">
        <v>11951</v>
      </c>
      <c r="F1939" s="23" t="s">
        <v>10470</v>
      </c>
      <c r="G1939" s="38">
        <v>44538</v>
      </c>
      <c r="H1939" s="37">
        <v>-1747800</v>
      </c>
      <c r="I1939" s="21"/>
    </row>
    <row r="1940" spans="3:9" ht="30">
      <c r="C1940" s="33" t="s">
        <v>5254</v>
      </c>
      <c r="D1940" s="33" t="s">
        <v>5253</v>
      </c>
      <c r="E1940" s="21" t="s">
        <v>9429</v>
      </c>
      <c r="F1940" s="23" t="s">
        <v>5255</v>
      </c>
      <c r="G1940" s="38">
        <v>42004</v>
      </c>
      <c r="H1940" s="37">
        <v>-38934.1</v>
      </c>
      <c r="I1940" s="21"/>
    </row>
    <row r="1941" spans="3:9" ht="30">
      <c r="C1941" s="33" t="s">
        <v>5258</v>
      </c>
      <c r="D1941" s="33" t="s">
        <v>5257</v>
      </c>
      <c r="E1941" s="21" t="s">
        <v>9430</v>
      </c>
      <c r="F1941" s="23" t="s">
        <v>5259</v>
      </c>
      <c r="G1941" s="38">
        <v>41778</v>
      </c>
      <c r="H1941" s="37">
        <v>-67235.850000000006</v>
      </c>
      <c r="I1941" s="21"/>
    </row>
    <row r="1942" spans="3:9" ht="30">
      <c r="C1942" s="33" t="s">
        <v>5262</v>
      </c>
      <c r="D1942" s="33" t="s">
        <v>5261</v>
      </c>
      <c r="E1942" s="21" t="s">
        <v>9433</v>
      </c>
      <c r="F1942" s="23" t="s">
        <v>5263</v>
      </c>
      <c r="G1942" s="38">
        <v>42004</v>
      </c>
      <c r="H1942" s="37">
        <v>-91268.800000000003</v>
      </c>
      <c r="I1942" s="21"/>
    </row>
    <row r="1943" spans="3:9">
      <c r="C1943" s="33" t="s">
        <v>21753</v>
      </c>
      <c r="D1943" s="33" t="s">
        <v>21752</v>
      </c>
      <c r="E1943" s="21" t="s">
        <v>69</v>
      </c>
      <c r="F1943" s="23" t="e">
        <v>#N/A</v>
      </c>
      <c r="G1943" s="35">
        <v>44769</v>
      </c>
      <c r="H1943" s="36">
        <v>-63720</v>
      </c>
      <c r="I1943" s="21"/>
    </row>
    <row r="1944" spans="3:9" ht="30">
      <c r="C1944" s="29" t="s">
        <v>1731</v>
      </c>
      <c r="D1944" s="29" t="s">
        <v>132</v>
      </c>
      <c r="E1944" s="21" t="s">
        <v>133</v>
      </c>
      <c r="F1944" s="23" t="s">
        <v>19540</v>
      </c>
      <c r="G1944" s="31">
        <v>40500</v>
      </c>
      <c r="H1944" s="32">
        <v>-25000</v>
      </c>
      <c r="I1944" s="21"/>
    </row>
    <row r="1945" spans="3:9">
      <c r="C1945" s="33" t="s">
        <v>18085</v>
      </c>
      <c r="D1945" s="33" t="s">
        <v>18084</v>
      </c>
      <c r="E1945" s="21" t="s">
        <v>1067</v>
      </c>
      <c r="F1945" s="23" t="s">
        <v>20490</v>
      </c>
      <c r="G1945" s="35">
        <v>43411</v>
      </c>
      <c r="H1945" s="36">
        <v>-0.01</v>
      </c>
      <c r="I1945" s="21"/>
    </row>
    <row r="1946" spans="3:9" ht="30">
      <c r="C1946" s="33" t="s">
        <v>5266</v>
      </c>
      <c r="D1946" s="33" t="s">
        <v>5265</v>
      </c>
      <c r="E1946" s="21" t="s">
        <v>9436</v>
      </c>
      <c r="F1946" s="23" t="s">
        <v>5267</v>
      </c>
      <c r="G1946" s="38">
        <v>41765</v>
      </c>
      <c r="H1946" s="37">
        <v>-48030.96</v>
      </c>
      <c r="I1946" s="21"/>
    </row>
    <row r="1947" spans="3:9">
      <c r="C1947" s="33" t="s">
        <v>5270</v>
      </c>
      <c r="D1947" s="33" t="s">
        <v>5269</v>
      </c>
      <c r="E1947" s="21" t="s">
        <v>1227</v>
      </c>
      <c r="F1947" s="23" t="s">
        <v>2641</v>
      </c>
      <c r="G1947" s="38">
        <v>41619</v>
      </c>
      <c r="H1947" s="37">
        <v>-73365.2</v>
      </c>
      <c r="I1947" s="21"/>
    </row>
    <row r="1948" spans="3:9" ht="30">
      <c r="C1948" s="33" t="s">
        <v>5270</v>
      </c>
      <c r="D1948" s="33" t="s">
        <v>5269</v>
      </c>
      <c r="E1948" s="21" t="s">
        <v>9439</v>
      </c>
      <c r="F1948" s="23" t="s">
        <v>5271</v>
      </c>
      <c r="G1948" s="38">
        <v>41628</v>
      </c>
      <c r="H1948" s="37">
        <v>73365.2</v>
      </c>
      <c r="I1948" s="21"/>
    </row>
    <row r="1949" spans="3:9">
      <c r="C1949" s="33" t="s">
        <v>5273</v>
      </c>
      <c r="D1949" s="33" t="s">
        <v>5272</v>
      </c>
      <c r="E1949" s="21" t="s">
        <v>9442</v>
      </c>
      <c r="F1949" s="23" t="s">
        <v>2641</v>
      </c>
      <c r="G1949" s="38">
        <v>41619</v>
      </c>
      <c r="H1949" s="37">
        <v>-87478.7</v>
      </c>
      <c r="I1949" s="21"/>
    </row>
    <row r="1950" spans="3:9" ht="30">
      <c r="C1950" s="33" t="s">
        <v>5273</v>
      </c>
      <c r="D1950" s="33" t="s">
        <v>5272</v>
      </c>
      <c r="E1950" s="21" t="s">
        <v>9445</v>
      </c>
      <c r="F1950" s="23" t="s">
        <v>5274</v>
      </c>
      <c r="G1950" s="38">
        <v>41628</v>
      </c>
      <c r="H1950" s="37">
        <v>87478.7</v>
      </c>
      <c r="I1950" s="21"/>
    </row>
    <row r="1951" spans="3:9">
      <c r="C1951" s="33" t="s">
        <v>5276</v>
      </c>
      <c r="D1951" s="33" t="s">
        <v>5275</v>
      </c>
      <c r="E1951" s="21" t="s">
        <v>9446</v>
      </c>
      <c r="F1951" s="23" t="s">
        <v>5277</v>
      </c>
      <c r="G1951" s="38">
        <v>41761</v>
      </c>
      <c r="H1951" s="37">
        <v>-28195.77</v>
      </c>
      <c r="I1951" s="21"/>
    </row>
    <row r="1952" spans="3:9">
      <c r="C1952" s="33" t="s">
        <v>5279</v>
      </c>
      <c r="D1952" s="33" t="s">
        <v>5278</v>
      </c>
      <c r="E1952" s="21" t="s">
        <v>9447</v>
      </c>
      <c r="F1952" s="23" t="s">
        <v>2686</v>
      </c>
      <c r="G1952" s="38">
        <v>41863</v>
      </c>
      <c r="H1952" s="37">
        <v>-52059.09</v>
      </c>
      <c r="I1952" s="21"/>
    </row>
    <row r="1953" spans="3:9" ht="30">
      <c r="C1953" s="33" t="s">
        <v>5282</v>
      </c>
      <c r="D1953" s="33" t="s">
        <v>5281</v>
      </c>
      <c r="E1953" s="21" t="e">
        <v>#N/A</v>
      </c>
      <c r="F1953" s="23" t="s">
        <v>5283</v>
      </c>
      <c r="G1953" s="38">
        <v>41816</v>
      </c>
      <c r="H1953" s="37">
        <v>-56391.54</v>
      </c>
      <c r="I1953" s="21"/>
    </row>
    <row r="1954" spans="3:9">
      <c r="C1954" s="33" t="s">
        <v>18088</v>
      </c>
      <c r="D1954" s="33" t="s">
        <v>18087</v>
      </c>
      <c r="E1954" s="21" t="s">
        <v>11954</v>
      </c>
      <c r="F1954" s="23" t="s">
        <v>20491</v>
      </c>
      <c r="G1954" s="38">
        <v>44041</v>
      </c>
      <c r="H1954" s="37">
        <v>-1</v>
      </c>
      <c r="I1954" s="21"/>
    </row>
    <row r="1955" spans="3:9">
      <c r="C1955" s="33" t="s">
        <v>18088</v>
      </c>
      <c r="D1955" s="33" t="s">
        <v>18087</v>
      </c>
      <c r="E1955" s="21" t="s">
        <v>11955</v>
      </c>
      <c r="F1955" s="23" t="s">
        <v>20492</v>
      </c>
      <c r="G1955" s="38">
        <v>44041</v>
      </c>
      <c r="H1955" s="37">
        <v>1</v>
      </c>
      <c r="I1955" s="21"/>
    </row>
    <row r="1956" spans="3:9">
      <c r="C1956" s="33" t="s">
        <v>5286</v>
      </c>
      <c r="D1956" s="33" t="s">
        <v>5285</v>
      </c>
      <c r="E1956" s="21" t="e">
        <v>#N/A</v>
      </c>
      <c r="F1956" s="23" t="s">
        <v>2641</v>
      </c>
      <c r="G1956" s="38">
        <v>41619</v>
      </c>
      <c r="H1956" s="37">
        <v>-87478.7</v>
      </c>
      <c r="I1956" s="21"/>
    </row>
    <row r="1957" spans="3:9" ht="30">
      <c r="C1957" s="33" t="s">
        <v>5286</v>
      </c>
      <c r="D1957" s="33" t="s">
        <v>5285</v>
      </c>
      <c r="E1957" s="21" t="s">
        <v>9450</v>
      </c>
      <c r="F1957" s="23" t="s">
        <v>5287</v>
      </c>
      <c r="G1957" s="38">
        <v>41628</v>
      </c>
      <c r="H1957" s="37">
        <v>87478.7</v>
      </c>
      <c r="I1957" s="21"/>
    </row>
    <row r="1958" spans="3:9">
      <c r="C1958" s="33" t="s">
        <v>10472</v>
      </c>
      <c r="D1958" s="33" t="s">
        <v>10471</v>
      </c>
      <c r="E1958" s="21" t="s">
        <v>11956</v>
      </c>
      <c r="F1958" s="23" t="s">
        <v>10473</v>
      </c>
      <c r="G1958" s="38">
        <v>43474</v>
      </c>
      <c r="H1958" s="37">
        <v>-933501.46</v>
      </c>
      <c r="I1958" s="21"/>
    </row>
    <row r="1959" spans="3:9">
      <c r="C1959" s="33" t="s">
        <v>5289</v>
      </c>
      <c r="D1959" s="33" t="s">
        <v>5288</v>
      </c>
      <c r="E1959" s="21" t="s">
        <v>9453</v>
      </c>
      <c r="F1959" s="23" t="s">
        <v>2715</v>
      </c>
      <c r="G1959" s="38">
        <v>42345</v>
      </c>
      <c r="H1959" s="37">
        <v>-27000</v>
      </c>
      <c r="I1959" s="21"/>
    </row>
    <row r="1960" spans="3:9">
      <c r="C1960" s="33" t="s">
        <v>5289</v>
      </c>
      <c r="D1960" s="33" t="s">
        <v>5288</v>
      </c>
      <c r="E1960" s="21" t="s">
        <v>9456</v>
      </c>
      <c r="F1960" s="23" t="s">
        <v>5291</v>
      </c>
      <c r="G1960" s="38">
        <v>44256</v>
      </c>
      <c r="H1960" s="37">
        <v>27000</v>
      </c>
      <c r="I1960" s="21"/>
    </row>
    <row r="1961" spans="3:9" ht="30">
      <c r="C1961" s="33" t="s">
        <v>5293</v>
      </c>
      <c r="D1961" s="33" t="s">
        <v>5292</v>
      </c>
      <c r="E1961" s="21" t="e">
        <v>#N/A</v>
      </c>
      <c r="F1961" s="23" t="s">
        <v>5294</v>
      </c>
      <c r="G1961" s="38">
        <v>41779</v>
      </c>
      <c r="H1961" s="37">
        <v>-56391.54</v>
      </c>
      <c r="I1961" s="21"/>
    </row>
    <row r="1962" spans="3:9" ht="30">
      <c r="C1962" s="33" t="s">
        <v>5297</v>
      </c>
      <c r="D1962" s="33" t="s">
        <v>5296</v>
      </c>
      <c r="E1962" s="21" t="s">
        <v>9459</v>
      </c>
      <c r="F1962" s="23" t="s">
        <v>5298</v>
      </c>
      <c r="G1962" s="38">
        <v>41768</v>
      </c>
      <c r="H1962" s="37">
        <v>-28795.68</v>
      </c>
      <c r="I1962" s="21"/>
    </row>
    <row r="1963" spans="3:9" ht="30">
      <c r="C1963" s="33" t="s">
        <v>5301</v>
      </c>
      <c r="D1963" s="33" t="s">
        <v>5300</v>
      </c>
      <c r="E1963" s="21" t="s">
        <v>9463</v>
      </c>
      <c r="F1963" s="23" t="s">
        <v>5302</v>
      </c>
      <c r="G1963" s="38">
        <v>41745</v>
      </c>
      <c r="H1963" s="37">
        <v>-20396.939999999999</v>
      </c>
      <c r="I1963" s="21"/>
    </row>
    <row r="1964" spans="3:9">
      <c r="C1964" s="33" t="s">
        <v>10475</v>
      </c>
      <c r="D1964" s="33" t="s">
        <v>10474</v>
      </c>
      <c r="E1964" s="21" t="s">
        <v>1188</v>
      </c>
      <c r="F1964" s="23" t="s">
        <v>10476</v>
      </c>
      <c r="G1964" s="35">
        <v>44294</v>
      </c>
      <c r="H1964" s="36">
        <v>-2092693.56</v>
      </c>
      <c r="I1964" s="21"/>
    </row>
    <row r="1965" spans="3:9">
      <c r="C1965" s="33" t="s">
        <v>10478</v>
      </c>
      <c r="D1965" s="33" t="s">
        <v>10477</v>
      </c>
      <c r="E1965" s="21" t="s">
        <v>916</v>
      </c>
      <c r="F1965" s="23" t="s">
        <v>10479</v>
      </c>
      <c r="G1965" s="35">
        <v>41723</v>
      </c>
      <c r="H1965" s="36">
        <v>1298546.0900000001</v>
      </c>
      <c r="I1965" s="21"/>
    </row>
    <row r="1966" spans="3:9" ht="30">
      <c r="C1966" s="33" t="s">
        <v>5305</v>
      </c>
      <c r="D1966" s="33" t="s">
        <v>5304</v>
      </c>
      <c r="E1966" s="21" t="s">
        <v>9466</v>
      </c>
      <c r="F1966" s="23" t="s">
        <v>5306</v>
      </c>
      <c r="G1966" s="38">
        <v>41779</v>
      </c>
      <c r="H1966" s="37">
        <v>-65990.100000000006</v>
      </c>
      <c r="I1966" s="21"/>
    </row>
    <row r="1967" spans="3:9">
      <c r="C1967" s="33" t="s">
        <v>5309</v>
      </c>
      <c r="D1967" s="33" t="s">
        <v>5308</v>
      </c>
      <c r="E1967" s="21" t="s">
        <v>9470</v>
      </c>
      <c r="F1967" s="23" t="s">
        <v>2641</v>
      </c>
      <c r="G1967" s="38">
        <v>41619</v>
      </c>
      <c r="H1967" s="37">
        <v>-73365.2</v>
      </c>
      <c r="I1967" s="21"/>
    </row>
    <row r="1968" spans="3:9" ht="30">
      <c r="C1968" s="33" t="s">
        <v>5309</v>
      </c>
      <c r="D1968" s="33" t="s">
        <v>5308</v>
      </c>
      <c r="E1968" s="21" t="s">
        <v>9473</v>
      </c>
      <c r="F1968" s="23" t="s">
        <v>5310</v>
      </c>
      <c r="G1968" s="38">
        <v>41628</v>
      </c>
      <c r="H1968" s="37">
        <v>73365.2</v>
      </c>
      <c r="I1968" s="21"/>
    </row>
    <row r="1969" spans="3:9" ht="30">
      <c r="C1969" s="33" t="s">
        <v>5312</v>
      </c>
      <c r="D1969" s="33" t="s">
        <v>5311</v>
      </c>
      <c r="E1969" s="21" t="s">
        <v>9476</v>
      </c>
      <c r="F1969" s="23" t="s">
        <v>5313</v>
      </c>
      <c r="G1969" s="38">
        <v>41752</v>
      </c>
      <c r="H1969" s="37">
        <v>-20996.85</v>
      </c>
      <c r="I1969" s="21"/>
    </row>
    <row r="1970" spans="3:9">
      <c r="C1970" s="33" t="s">
        <v>5316</v>
      </c>
      <c r="D1970" s="33" t="s">
        <v>5315</v>
      </c>
      <c r="E1970" s="21" t="e">
        <v>#N/A</v>
      </c>
      <c r="F1970" s="23" t="s">
        <v>2641</v>
      </c>
      <c r="G1970" s="35">
        <v>41619</v>
      </c>
      <c r="H1970" s="36">
        <v>-73365.2</v>
      </c>
      <c r="I1970" s="21"/>
    </row>
    <row r="1971" spans="3:9" ht="30">
      <c r="C1971" s="33" t="s">
        <v>5316</v>
      </c>
      <c r="D1971" s="33" t="s">
        <v>5315</v>
      </c>
      <c r="E1971" s="21" t="s">
        <v>19335</v>
      </c>
      <c r="F1971" s="23" t="s">
        <v>5317</v>
      </c>
      <c r="G1971" s="35">
        <v>41628</v>
      </c>
      <c r="H1971" s="36">
        <v>73365.2</v>
      </c>
      <c r="I1971" s="21"/>
    </row>
    <row r="1972" spans="3:9">
      <c r="C1972" s="33" t="s">
        <v>5319</v>
      </c>
      <c r="D1972" s="33" t="s">
        <v>5318</v>
      </c>
      <c r="E1972" s="21" t="s">
        <v>1571</v>
      </c>
      <c r="F1972" s="23" t="s">
        <v>2641</v>
      </c>
      <c r="G1972" s="35">
        <v>41619</v>
      </c>
      <c r="H1972" s="36">
        <v>-73365.2</v>
      </c>
      <c r="I1972" s="21"/>
    </row>
    <row r="1973" spans="3:9" ht="30">
      <c r="C1973" s="33" t="s">
        <v>5319</v>
      </c>
      <c r="D1973" s="33" t="s">
        <v>5318</v>
      </c>
      <c r="E1973" s="21" t="e">
        <v>#N/A</v>
      </c>
      <c r="F1973" s="23" t="s">
        <v>5320</v>
      </c>
      <c r="G1973" s="35">
        <v>41628</v>
      </c>
      <c r="H1973" s="36">
        <v>73365.2</v>
      </c>
      <c r="I1973" s="21"/>
    </row>
    <row r="1974" spans="3:9">
      <c r="C1974" s="29" t="s">
        <v>21008</v>
      </c>
      <c r="D1974" s="29" t="s">
        <v>136</v>
      </c>
      <c r="E1974" s="21" t="s">
        <v>137</v>
      </c>
      <c r="F1974" s="23" t="s">
        <v>137</v>
      </c>
      <c r="G1974" s="31">
        <v>43551</v>
      </c>
      <c r="H1974" s="32">
        <v>-70800</v>
      </c>
      <c r="I1974" s="21"/>
    </row>
    <row r="1975" spans="3:9" ht="30">
      <c r="C1975" s="33" t="s">
        <v>5322</v>
      </c>
      <c r="D1975" s="33" t="s">
        <v>5321</v>
      </c>
      <c r="E1975" s="21" t="s">
        <v>648</v>
      </c>
      <c r="F1975" s="23" t="s">
        <v>5323</v>
      </c>
      <c r="G1975" s="38">
        <v>41778</v>
      </c>
      <c r="H1975" s="37">
        <v>-57591.360000000001</v>
      </c>
      <c r="I1975" s="21"/>
    </row>
    <row r="1976" spans="3:9">
      <c r="C1976" s="33" t="s">
        <v>5326</v>
      </c>
      <c r="D1976" s="33" t="s">
        <v>5325</v>
      </c>
      <c r="E1976" s="21" t="s">
        <v>8857</v>
      </c>
      <c r="F1976" s="23" t="s">
        <v>2641</v>
      </c>
      <c r="G1976" s="38">
        <v>41619</v>
      </c>
      <c r="H1976" s="37">
        <v>-73365.2</v>
      </c>
      <c r="I1976" s="21"/>
    </row>
    <row r="1977" spans="3:9" ht="30">
      <c r="C1977" s="33" t="s">
        <v>5326</v>
      </c>
      <c r="D1977" s="33" t="s">
        <v>5325</v>
      </c>
      <c r="E1977" s="21" t="s">
        <v>9479</v>
      </c>
      <c r="F1977" s="23" t="s">
        <v>5327</v>
      </c>
      <c r="G1977" s="38">
        <v>41628</v>
      </c>
      <c r="H1977" s="37">
        <v>73365.2</v>
      </c>
      <c r="I1977" s="21"/>
    </row>
    <row r="1978" spans="3:9" ht="30">
      <c r="C1978" s="33" t="s">
        <v>5329</v>
      </c>
      <c r="D1978" s="33" t="s">
        <v>5328</v>
      </c>
      <c r="E1978" s="21" t="e">
        <v>#N/A</v>
      </c>
      <c r="F1978" s="23" t="s">
        <v>20008</v>
      </c>
      <c r="G1978" s="38">
        <v>40640</v>
      </c>
      <c r="H1978" s="37">
        <v>-8000</v>
      </c>
      <c r="I1978" s="21"/>
    </row>
    <row r="1979" spans="3:9">
      <c r="C1979" s="33" t="s">
        <v>5332</v>
      </c>
      <c r="D1979" s="33" t="s">
        <v>5331</v>
      </c>
      <c r="E1979" s="21" t="s">
        <v>20358</v>
      </c>
      <c r="F1979" s="23" t="s">
        <v>2641</v>
      </c>
      <c r="G1979" s="38">
        <v>41619</v>
      </c>
      <c r="H1979" s="37">
        <v>-73365.2</v>
      </c>
      <c r="I1979" s="21"/>
    </row>
    <row r="1980" spans="3:9" ht="30">
      <c r="C1980" s="33" t="s">
        <v>5332</v>
      </c>
      <c r="D1980" s="33" t="s">
        <v>5331</v>
      </c>
      <c r="E1980" s="21" t="s">
        <v>20358</v>
      </c>
      <c r="F1980" s="23" t="s">
        <v>5333</v>
      </c>
      <c r="G1980" s="38">
        <v>41628</v>
      </c>
      <c r="H1980" s="37">
        <v>73365.2</v>
      </c>
      <c r="I1980" s="21"/>
    </row>
    <row r="1981" spans="3:9">
      <c r="C1981" s="33" t="s">
        <v>5335</v>
      </c>
      <c r="D1981" s="33" t="s">
        <v>5334</v>
      </c>
      <c r="E1981" s="21" t="s">
        <v>9483</v>
      </c>
      <c r="F1981" s="23" t="s">
        <v>2641</v>
      </c>
      <c r="G1981" s="38">
        <v>41619</v>
      </c>
      <c r="H1981" s="37">
        <v>-43726.85</v>
      </c>
      <c r="I1981" s="21"/>
    </row>
    <row r="1982" spans="3:9" ht="30">
      <c r="C1982" s="33" t="s">
        <v>5335</v>
      </c>
      <c r="D1982" s="33" t="s">
        <v>5334</v>
      </c>
      <c r="E1982" s="21" t="s">
        <v>3816</v>
      </c>
      <c r="F1982" s="23" t="s">
        <v>5336</v>
      </c>
      <c r="G1982" s="38">
        <v>41628</v>
      </c>
      <c r="H1982" s="37">
        <v>43726.85</v>
      </c>
      <c r="I1982" s="21"/>
    </row>
    <row r="1983" spans="3:9">
      <c r="C1983" s="33" t="s">
        <v>5338</v>
      </c>
      <c r="D1983" s="33" t="s">
        <v>5337</v>
      </c>
      <c r="E1983" s="21" t="s">
        <v>9488</v>
      </c>
      <c r="F1983" s="23" t="s">
        <v>2641</v>
      </c>
      <c r="G1983" s="38">
        <v>41619</v>
      </c>
      <c r="H1983" s="37">
        <v>-42315.5</v>
      </c>
      <c r="I1983" s="21"/>
    </row>
    <row r="1984" spans="3:9" ht="30">
      <c r="C1984" s="33" t="s">
        <v>5338</v>
      </c>
      <c r="D1984" s="33" t="s">
        <v>5337</v>
      </c>
      <c r="E1984" s="21" t="s">
        <v>9489</v>
      </c>
      <c r="F1984" s="23" t="s">
        <v>5339</v>
      </c>
      <c r="G1984" s="38">
        <v>41628</v>
      </c>
      <c r="H1984" s="37">
        <v>42315.5</v>
      </c>
      <c r="I1984" s="21"/>
    </row>
    <row r="1985" spans="3:9">
      <c r="C1985" s="33" t="s">
        <v>5341</v>
      </c>
      <c r="D1985" s="33" t="s">
        <v>5340</v>
      </c>
      <c r="E1985" s="21" t="s">
        <v>9490</v>
      </c>
      <c r="F1985" s="23" t="s">
        <v>2641</v>
      </c>
      <c r="G1985" s="38">
        <v>41619</v>
      </c>
      <c r="H1985" s="37">
        <v>-43726.85</v>
      </c>
      <c r="I1985" s="21"/>
    </row>
    <row r="1986" spans="3:9" ht="30">
      <c r="C1986" s="33" t="s">
        <v>5341</v>
      </c>
      <c r="D1986" s="33" t="s">
        <v>5340</v>
      </c>
      <c r="E1986" s="21" t="s">
        <v>9493</v>
      </c>
      <c r="F1986" s="23" t="s">
        <v>5342</v>
      </c>
      <c r="G1986" s="38">
        <v>41628</v>
      </c>
      <c r="H1986" s="37">
        <v>43726.85</v>
      </c>
      <c r="I1986" s="21"/>
    </row>
    <row r="1987" spans="3:9">
      <c r="C1987" s="33" t="s">
        <v>5344</v>
      </c>
      <c r="D1987" s="33" t="s">
        <v>5343</v>
      </c>
      <c r="E1987" s="21" t="s">
        <v>9496</v>
      </c>
      <c r="F1987" s="23" t="s">
        <v>2641</v>
      </c>
      <c r="G1987" s="38">
        <v>41619</v>
      </c>
      <c r="H1987" s="37">
        <v>-73365.2</v>
      </c>
      <c r="I1987" s="21"/>
    </row>
    <row r="1988" spans="3:9" ht="30">
      <c r="C1988" s="33" t="s">
        <v>5344</v>
      </c>
      <c r="D1988" s="33" t="s">
        <v>5343</v>
      </c>
      <c r="E1988" s="21" t="s">
        <v>9499</v>
      </c>
      <c r="F1988" s="23" t="s">
        <v>5345</v>
      </c>
      <c r="G1988" s="38">
        <v>41628</v>
      </c>
      <c r="H1988" s="37">
        <v>73365.2</v>
      </c>
      <c r="I1988" s="21"/>
    </row>
    <row r="1989" spans="3:9">
      <c r="C1989" s="33" t="s">
        <v>5347</v>
      </c>
      <c r="D1989" s="33" t="s">
        <v>5346</v>
      </c>
      <c r="E1989" s="21" t="s">
        <v>9502</v>
      </c>
      <c r="F1989" s="23" t="s">
        <v>2686</v>
      </c>
      <c r="G1989" s="38">
        <v>41624</v>
      </c>
      <c r="H1989" s="37">
        <v>-14116.71</v>
      </c>
      <c r="I1989" s="21"/>
    </row>
    <row r="1990" spans="3:9">
      <c r="C1990" s="33" t="s">
        <v>5350</v>
      </c>
      <c r="D1990" s="33" t="s">
        <v>5349</v>
      </c>
      <c r="E1990" s="21" t="s">
        <v>9503</v>
      </c>
      <c r="F1990" s="23" t="s">
        <v>3220</v>
      </c>
      <c r="G1990" s="38">
        <v>41606</v>
      </c>
      <c r="H1990" s="37">
        <v>-32672.18</v>
      </c>
      <c r="I1990" s="21"/>
    </row>
    <row r="1991" spans="3:9">
      <c r="C1991" s="33" t="s">
        <v>5353</v>
      </c>
      <c r="D1991" s="33" t="s">
        <v>5352</v>
      </c>
      <c r="E1991" s="21" t="s">
        <v>9504</v>
      </c>
      <c r="F1991" s="23" t="s">
        <v>2641</v>
      </c>
      <c r="G1991" s="38">
        <v>41619</v>
      </c>
      <c r="H1991" s="37">
        <v>-73365.2</v>
      </c>
      <c r="I1991" s="21"/>
    </row>
    <row r="1992" spans="3:9" ht="30">
      <c r="C1992" s="33" t="s">
        <v>5353</v>
      </c>
      <c r="D1992" s="33" t="s">
        <v>5352</v>
      </c>
      <c r="E1992" s="21" t="s">
        <v>9505</v>
      </c>
      <c r="F1992" s="23" t="s">
        <v>5354</v>
      </c>
      <c r="G1992" s="38">
        <v>41628</v>
      </c>
      <c r="H1992" s="37">
        <v>73365.2</v>
      </c>
      <c r="I1992" s="21"/>
    </row>
    <row r="1993" spans="3:9">
      <c r="C1993" s="33" t="s">
        <v>5356</v>
      </c>
      <c r="D1993" s="33" t="s">
        <v>5355</v>
      </c>
      <c r="E1993" s="21" t="e">
        <v>#N/A</v>
      </c>
      <c r="F1993" s="23" t="s">
        <v>2641</v>
      </c>
      <c r="G1993" s="38">
        <v>41619</v>
      </c>
      <c r="H1993" s="37">
        <v>-73365.2</v>
      </c>
      <c r="I1993" s="21"/>
    </row>
    <row r="1994" spans="3:9" ht="30">
      <c r="C1994" s="33" t="s">
        <v>5356</v>
      </c>
      <c r="D1994" s="33" t="s">
        <v>5355</v>
      </c>
      <c r="E1994" s="21" t="s">
        <v>9508</v>
      </c>
      <c r="F1994" s="23" t="s">
        <v>5357</v>
      </c>
      <c r="G1994" s="38">
        <v>41628</v>
      </c>
      <c r="H1994" s="37">
        <v>73365.2</v>
      </c>
      <c r="I1994" s="21"/>
    </row>
    <row r="1995" spans="3:9">
      <c r="C1995" s="33" t="s">
        <v>5359</v>
      </c>
      <c r="D1995" s="33" t="s">
        <v>5358</v>
      </c>
      <c r="E1995" s="21" t="s">
        <v>20359</v>
      </c>
      <c r="F1995" s="23" t="s">
        <v>2641</v>
      </c>
      <c r="G1995" s="38">
        <v>41619</v>
      </c>
      <c r="H1995" s="37">
        <v>-73365.2</v>
      </c>
      <c r="I1995" s="21"/>
    </row>
    <row r="1996" spans="3:9" ht="30">
      <c r="C1996" s="33" t="s">
        <v>5359</v>
      </c>
      <c r="D1996" s="33" t="s">
        <v>5358</v>
      </c>
      <c r="E1996" s="21" t="s">
        <v>20361</v>
      </c>
      <c r="F1996" s="23" t="s">
        <v>5360</v>
      </c>
      <c r="G1996" s="38">
        <v>41628</v>
      </c>
      <c r="H1996" s="37">
        <v>73365.2</v>
      </c>
      <c r="I1996" s="21"/>
    </row>
    <row r="1997" spans="3:9">
      <c r="C1997" s="33" t="s">
        <v>10481</v>
      </c>
      <c r="D1997" s="33" t="s">
        <v>10480</v>
      </c>
      <c r="E1997" s="21" t="s">
        <v>11959</v>
      </c>
      <c r="F1997" s="23" t="s">
        <v>20494</v>
      </c>
      <c r="G1997" s="38">
        <v>41708</v>
      </c>
      <c r="H1997" s="37">
        <v>-173664</v>
      </c>
      <c r="I1997" s="21"/>
    </row>
    <row r="1998" spans="3:9">
      <c r="C1998" s="33" t="s">
        <v>5362</v>
      </c>
      <c r="D1998" s="33" t="s">
        <v>5361</v>
      </c>
      <c r="E1998" s="21" t="e">
        <v>#N/A</v>
      </c>
      <c r="F1998" s="23" t="s">
        <v>2641</v>
      </c>
      <c r="G1998" s="38">
        <v>41619</v>
      </c>
      <c r="H1998" s="37">
        <v>-73365.2</v>
      </c>
      <c r="I1998" s="21"/>
    </row>
    <row r="1999" spans="3:9" ht="30">
      <c r="C1999" s="33" t="s">
        <v>5362</v>
      </c>
      <c r="D1999" s="33" t="s">
        <v>5361</v>
      </c>
      <c r="E1999" s="21" t="s">
        <v>9511</v>
      </c>
      <c r="F1999" s="23" t="s">
        <v>5363</v>
      </c>
      <c r="G1999" s="38">
        <v>41628</v>
      </c>
      <c r="H1999" s="37">
        <v>73365.2</v>
      </c>
      <c r="I1999" s="21"/>
    </row>
    <row r="2000" spans="3:9" ht="30">
      <c r="C2000" s="33" t="s">
        <v>5365</v>
      </c>
      <c r="D2000" s="33" t="s">
        <v>5364</v>
      </c>
      <c r="E2000" s="21" t="s">
        <v>9515</v>
      </c>
      <c r="F2000" s="23" t="s">
        <v>5366</v>
      </c>
      <c r="G2000" s="38">
        <v>41768</v>
      </c>
      <c r="H2000" s="37">
        <v>-57591.360000000001</v>
      </c>
      <c r="I2000" s="21"/>
    </row>
    <row r="2001" spans="3:9" ht="30">
      <c r="C2001" s="33" t="s">
        <v>5369</v>
      </c>
      <c r="D2001" s="33" t="s">
        <v>5368</v>
      </c>
      <c r="E2001" s="21" t="s">
        <v>8847</v>
      </c>
      <c r="F2001" s="23" t="s">
        <v>5370</v>
      </c>
      <c r="G2001" s="38">
        <v>42004</v>
      </c>
      <c r="H2001" s="37">
        <v>-30355.4</v>
      </c>
      <c r="I2001" s="21"/>
    </row>
    <row r="2002" spans="3:9">
      <c r="C2002" s="33" t="s">
        <v>5373</v>
      </c>
      <c r="D2002" s="33" t="s">
        <v>5372</v>
      </c>
      <c r="E2002" s="21" t="s">
        <v>9516</v>
      </c>
      <c r="F2002" s="23" t="s">
        <v>2641</v>
      </c>
      <c r="G2002" s="38">
        <v>41619</v>
      </c>
      <c r="H2002" s="37">
        <v>-73365.2</v>
      </c>
      <c r="I2002" s="21"/>
    </row>
    <row r="2003" spans="3:9" ht="30">
      <c r="C2003" s="33" t="s">
        <v>5373</v>
      </c>
      <c r="D2003" s="33" t="s">
        <v>5372</v>
      </c>
      <c r="E2003" s="21" t="e">
        <v>#N/A</v>
      </c>
      <c r="F2003" s="23" t="s">
        <v>5374</v>
      </c>
      <c r="G2003" s="38">
        <v>41628</v>
      </c>
      <c r="H2003" s="37">
        <v>73365.2</v>
      </c>
      <c r="I2003" s="21"/>
    </row>
    <row r="2004" spans="3:9" ht="30">
      <c r="C2004" s="33" t="s">
        <v>5376</v>
      </c>
      <c r="D2004" s="33" t="s">
        <v>5375</v>
      </c>
      <c r="E2004" s="21" t="e">
        <v>#N/A</v>
      </c>
      <c r="F2004" s="23" t="s">
        <v>5377</v>
      </c>
      <c r="G2004" s="38">
        <v>42004</v>
      </c>
      <c r="H2004" s="37">
        <v>-38274.199999999997</v>
      </c>
      <c r="I2004" s="21"/>
    </row>
    <row r="2005" spans="3:9">
      <c r="C2005" s="33" t="s">
        <v>5380</v>
      </c>
      <c r="D2005" s="33" t="s">
        <v>5379</v>
      </c>
      <c r="E2005" s="21" t="s">
        <v>9520</v>
      </c>
      <c r="F2005" s="23" t="s">
        <v>2641</v>
      </c>
      <c r="G2005" s="38">
        <v>41619</v>
      </c>
      <c r="H2005" s="37">
        <v>-73365.2</v>
      </c>
      <c r="I2005" s="21"/>
    </row>
    <row r="2006" spans="3:9" ht="30">
      <c r="C2006" s="33" t="s">
        <v>5380</v>
      </c>
      <c r="D2006" s="33" t="s">
        <v>5379</v>
      </c>
      <c r="E2006" s="21" t="s">
        <v>9523</v>
      </c>
      <c r="F2006" s="23" t="s">
        <v>5381</v>
      </c>
      <c r="G2006" s="38">
        <v>41628</v>
      </c>
      <c r="H2006" s="37">
        <v>73365.2</v>
      </c>
      <c r="I2006" s="21"/>
    </row>
    <row r="2007" spans="3:9">
      <c r="C2007" s="33" t="s">
        <v>10484</v>
      </c>
      <c r="D2007" s="33" t="s">
        <v>10483</v>
      </c>
      <c r="E2007" s="21" t="s">
        <v>1185</v>
      </c>
      <c r="F2007" s="23" t="s">
        <v>10485</v>
      </c>
      <c r="G2007" s="38">
        <v>44538</v>
      </c>
      <c r="H2007" s="37">
        <v>-628926.6</v>
      </c>
      <c r="I2007" s="21"/>
    </row>
    <row r="2008" spans="3:9">
      <c r="C2008" s="33" t="s">
        <v>10487</v>
      </c>
      <c r="D2008" s="33" t="s">
        <v>10486</v>
      </c>
      <c r="E2008" s="21" t="s">
        <v>172</v>
      </c>
      <c r="F2008" s="23" t="s">
        <v>10488</v>
      </c>
      <c r="G2008" s="35">
        <v>44470</v>
      </c>
      <c r="H2008" s="36">
        <v>-500000</v>
      </c>
      <c r="I2008" s="21"/>
    </row>
    <row r="2009" spans="3:9">
      <c r="C2009" s="33" t="s">
        <v>10490</v>
      </c>
      <c r="D2009" s="33" t="s">
        <v>10489</v>
      </c>
      <c r="E2009" s="21" t="s">
        <v>11963</v>
      </c>
      <c r="F2009" s="23" t="s">
        <v>10491</v>
      </c>
      <c r="G2009" s="38">
        <v>44469</v>
      </c>
      <c r="H2009" s="37">
        <v>-240000</v>
      </c>
      <c r="I2009" s="21"/>
    </row>
    <row r="2010" spans="3:9">
      <c r="C2010" s="33" t="s">
        <v>10493</v>
      </c>
      <c r="D2010" s="33" t="s">
        <v>10492</v>
      </c>
      <c r="E2010" s="21" t="s">
        <v>19477</v>
      </c>
      <c r="F2010" s="23" t="s">
        <v>10494</v>
      </c>
      <c r="G2010" s="35">
        <v>41516</v>
      </c>
      <c r="H2010" s="36">
        <v>600403.98</v>
      </c>
      <c r="I2010" s="21"/>
    </row>
    <row r="2011" spans="3:9">
      <c r="C2011" s="33" t="s">
        <v>5383</v>
      </c>
      <c r="D2011" s="33" t="s">
        <v>5382</v>
      </c>
      <c r="E2011" s="21" t="s">
        <v>9526</v>
      </c>
      <c r="F2011" s="23" t="s">
        <v>2641</v>
      </c>
      <c r="G2011" s="38">
        <v>41619</v>
      </c>
      <c r="H2011" s="37">
        <v>-73365.2</v>
      </c>
      <c r="I2011" s="21"/>
    </row>
    <row r="2012" spans="3:9" ht="30">
      <c r="C2012" s="33" t="s">
        <v>5383</v>
      </c>
      <c r="D2012" s="33" t="s">
        <v>5382</v>
      </c>
      <c r="E2012" s="21" t="s">
        <v>9527</v>
      </c>
      <c r="F2012" s="23" t="s">
        <v>5384</v>
      </c>
      <c r="G2012" s="38">
        <v>41628</v>
      </c>
      <c r="H2012" s="37">
        <v>73365.2</v>
      </c>
      <c r="I2012" s="21"/>
    </row>
    <row r="2013" spans="3:9">
      <c r="C2013" s="33" t="s">
        <v>5386</v>
      </c>
      <c r="D2013" s="33" t="s">
        <v>5385</v>
      </c>
      <c r="E2013" s="21" t="s">
        <v>9530</v>
      </c>
      <c r="F2013" s="23" t="s">
        <v>2637</v>
      </c>
      <c r="G2013" s="38">
        <v>41603</v>
      </c>
      <c r="H2013" s="37">
        <v>-24012.34</v>
      </c>
      <c r="I2013" s="21"/>
    </row>
    <row r="2014" spans="3:9">
      <c r="C2014" s="33" t="s">
        <v>5389</v>
      </c>
      <c r="D2014" s="33" t="s">
        <v>5388</v>
      </c>
      <c r="E2014" s="21" t="s">
        <v>9533</v>
      </c>
      <c r="F2014" s="23" t="s">
        <v>2641</v>
      </c>
      <c r="G2014" s="38">
        <v>41619</v>
      </c>
      <c r="H2014" s="37">
        <v>-43726.85</v>
      </c>
      <c r="I2014" s="21"/>
    </row>
    <row r="2015" spans="3:9" ht="30">
      <c r="C2015" s="33" t="s">
        <v>5389</v>
      </c>
      <c r="D2015" s="33" t="s">
        <v>5388</v>
      </c>
      <c r="E2015" s="21" t="s">
        <v>9536</v>
      </c>
      <c r="F2015" s="23" t="s">
        <v>5390</v>
      </c>
      <c r="G2015" s="38">
        <v>41628</v>
      </c>
      <c r="H2015" s="37">
        <v>43726.85</v>
      </c>
      <c r="I2015" s="21"/>
    </row>
    <row r="2016" spans="3:9" ht="30">
      <c r="C2016" s="33" t="s">
        <v>5392</v>
      </c>
      <c r="D2016" s="33" t="s">
        <v>5391</v>
      </c>
      <c r="E2016" s="21" t="e">
        <v>#N/A</v>
      </c>
      <c r="F2016" s="23" t="s">
        <v>5393</v>
      </c>
      <c r="G2016" s="35">
        <v>42004</v>
      </c>
      <c r="H2016" s="36">
        <v>-38274.199999999997</v>
      </c>
      <c r="I2016" s="21"/>
    </row>
    <row r="2017" spans="3:9" ht="30">
      <c r="C2017" s="33" t="s">
        <v>5392</v>
      </c>
      <c r="D2017" s="33" t="s">
        <v>5391</v>
      </c>
      <c r="E2017" s="21" t="e">
        <v>#N/A</v>
      </c>
      <c r="F2017" s="23" t="s">
        <v>5395</v>
      </c>
      <c r="G2017" s="35">
        <v>42004</v>
      </c>
      <c r="H2017" s="36">
        <v>-38274.199999999997</v>
      </c>
      <c r="I2017" s="21"/>
    </row>
    <row r="2018" spans="3:9">
      <c r="C2018" s="33" t="s">
        <v>5398</v>
      </c>
      <c r="D2018" s="33" t="s">
        <v>5397</v>
      </c>
      <c r="E2018" s="21" t="s">
        <v>20363</v>
      </c>
      <c r="F2018" s="23" t="s">
        <v>3958</v>
      </c>
      <c r="G2018" s="38">
        <v>41723</v>
      </c>
      <c r="H2018" s="37">
        <v>-48901.8</v>
      </c>
      <c r="I2018" s="21"/>
    </row>
    <row r="2019" spans="3:9" ht="30">
      <c r="C2019" s="33" t="s">
        <v>21235</v>
      </c>
      <c r="D2019" s="33" t="s">
        <v>5399</v>
      </c>
      <c r="E2019" s="21" t="s">
        <v>20364</v>
      </c>
      <c r="F2019" s="23" t="s">
        <v>5400</v>
      </c>
      <c r="G2019" s="38">
        <v>41631</v>
      </c>
      <c r="H2019" s="37">
        <v>-73365.2</v>
      </c>
      <c r="I2019" s="21"/>
    </row>
    <row r="2020" spans="3:9" ht="30">
      <c r="C2020" s="33" t="s">
        <v>5402</v>
      </c>
      <c r="D2020" s="33" t="s">
        <v>5401</v>
      </c>
      <c r="E2020" s="21" t="s">
        <v>9542</v>
      </c>
      <c r="F2020" s="23" t="s">
        <v>5403</v>
      </c>
      <c r="G2020" s="38">
        <v>41771</v>
      </c>
      <c r="H2020" s="37">
        <v>-28195.77</v>
      </c>
      <c r="I2020" s="21"/>
    </row>
    <row r="2021" spans="3:9" ht="30">
      <c r="C2021" s="33" t="s">
        <v>5406</v>
      </c>
      <c r="D2021" s="33" t="s">
        <v>5405</v>
      </c>
      <c r="E2021" s="21" t="s">
        <v>9545</v>
      </c>
      <c r="F2021" s="23" t="s">
        <v>5400</v>
      </c>
      <c r="G2021" s="38">
        <v>41631</v>
      </c>
      <c r="H2021" s="37">
        <v>-73365.2</v>
      </c>
      <c r="I2021" s="21"/>
    </row>
    <row r="2022" spans="3:9" ht="30">
      <c r="C2022" s="33" t="s">
        <v>5408</v>
      </c>
      <c r="D2022" s="33" t="s">
        <v>5407</v>
      </c>
      <c r="E2022" s="21" t="e">
        <v>#N/A</v>
      </c>
      <c r="F2022" s="23" t="s">
        <v>5409</v>
      </c>
      <c r="G2022" s="38">
        <v>41778</v>
      </c>
      <c r="H2022" s="37">
        <v>-59991</v>
      </c>
      <c r="I2022" s="21"/>
    </row>
    <row r="2023" spans="3:9">
      <c r="C2023" s="33" t="s">
        <v>10496</v>
      </c>
      <c r="D2023" s="33" t="s">
        <v>10495</v>
      </c>
      <c r="E2023" s="21" t="s">
        <v>1191</v>
      </c>
      <c r="F2023" s="23" t="s">
        <v>10497</v>
      </c>
      <c r="G2023" s="35">
        <v>43600</v>
      </c>
      <c r="H2023" s="36">
        <v>-3060562.66</v>
      </c>
      <c r="I2023" s="21"/>
    </row>
    <row r="2024" spans="3:9">
      <c r="C2024" s="33" t="s">
        <v>10499</v>
      </c>
      <c r="D2024" s="33" t="s">
        <v>10498</v>
      </c>
      <c r="E2024" s="21" t="s">
        <v>1193</v>
      </c>
      <c r="F2024" s="23" t="s">
        <v>10500</v>
      </c>
      <c r="G2024" s="35">
        <v>44533</v>
      </c>
      <c r="H2024" s="36">
        <v>-375000</v>
      </c>
      <c r="I2024" s="21"/>
    </row>
    <row r="2025" spans="3:9">
      <c r="C2025" s="33" t="s">
        <v>10502</v>
      </c>
      <c r="D2025" s="33" t="s">
        <v>10501</v>
      </c>
      <c r="E2025" s="21" t="s">
        <v>1194</v>
      </c>
      <c r="F2025" s="23" t="s">
        <v>10503</v>
      </c>
      <c r="G2025" s="35">
        <v>43054</v>
      </c>
      <c r="H2025" s="36">
        <v>-212400</v>
      </c>
      <c r="I2025" s="21"/>
    </row>
    <row r="2026" spans="3:9">
      <c r="C2026" s="33" t="s">
        <v>10502</v>
      </c>
      <c r="D2026" s="33" t="s">
        <v>10501</v>
      </c>
      <c r="E2026" s="21" t="s">
        <v>1195</v>
      </c>
      <c r="F2026" s="23" t="s">
        <v>10504</v>
      </c>
      <c r="G2026" s="35">
        <v>44097</v>
      </c>
      <c r="H2026" s="36">
        <v>-53100</v>
      </c>
      <c r="I2026" s="21"/>
    </row>
    <row r="2027" spans="3:9">
      <c r="C2027" s="33" t="s">
        <v>21756</v>
      </c>
      <c r="D2027" s="33" t="s">
        <v>21755</v>
      </c>
      <c r="E2027" s="21" t="s">
        <v>1196</v>
      </c>
      <c r="F2027" s="23" t="e">
        <v>#N/A</v>
      </c>
      <c r="G2027" s="35">
        <v>44762</v>
      </c>
      <c r="H2027" s="36">
        <v>-7707894.1299999999</v>
      </c>
      <c r="I2027" s="21"/>
    </row>
    <row r="2028" spans="3:9" ht="90">
      <c r="C2028" s="33" t="s">
        <v>18108</v>
      </c>
      <c r="D2028" s="33" t="s">
        <v>18107</v>
      </c>
      <c r="E2028" s="21" t="s">
        <v>1197</v>
      </c>
      <c r="F2028" s="23" t="s">
        <v>20498</v>
      </c>
      <c r="G2028" s="35">
        <v>43951</v>
      </c>
      <c r="H2028" s="36">
        <v>0.01</v>
      </c>
      <c r="I2028" s="21"/>
    </row>
    <row r="2029" spans="3:9" ht="135">
      <c r="C2029" s="33" t="s">
        <v>18108</v>
      </c>
      <c r="D2029" s="33" t="s">
        <v>18107</v>
      </c>
      <c r="E2029" s="21" t="s">
        <v>1198</v>
      </c>
      <c r="F2029" s="23" t="s">
        <v>20500</v>
      </c>
      <c r="G2029" s="35">
        <v>43951</v>
      </c>
      <c r="H2029" s="36">
        <v>0.01</v>
      </c>
      <c r="I2029" s="21"/>
    </row>
    <row r="2030" spans="3:9" ht="90">
      <c r="C2030" s="33" t="s">
        <v>18108</v>
      </c>
      <c r="D2030" s="33" t="s">
        <v>18107</v>
      </c>
      <c r="E2030" s="21" t="s">
        <v>1199</v>
      </c>
      <c r="F2030" s="23" t="s">
        <v>20502</v>
      </c>
      <c r="G2030" s="35">
        <v>43951</v>
      </c>
      <c r="H2030" s="36">
        <v>0.01</v>
      </c>
      <c r="I2030" s="21"/>
    </row>
    <row r="2031" spans="3:9" ht="105">
      <c r="C2031" s="33" t="s">
        <v>18108</v>
      </c>
      <c r="D2031" s="33" t="s">
        <v>18107</v>
      </c>
      <c r="E2031" s="21" t="s">
        <v>1200</v>
      </c>
      <c r="F2031" s="23" t="s">
        <v>20504</v>
      </c>
      <c r="G2031" s="35">
        <v>43951</v>
      </c>
      <c r="H2031" s="36">
        <v>0.01</v>
      </c>
      <c r="I2031" s="21"/>
    </row>
    <row r="2032" spans="3:9" ht="90">
      <c r="C2032" s="33" t="s">
        <v>18108</v>
      </c>
      <c r="D2032" s="33" t="s">
        <v>18107</v>
      </c>
      <c r="E2032" s="21" t="s">
        <v>62</v>
      </c>
      <c r="F2032" s="23" t="s">
        <v>20506</v>
      </c>
      <c r="G2032" s="35">
        <v>43951</v>
      </c>
      <c r="H2032" s="36">
        <v>0.01</v>
      </c>
      <c r="I2032" s="21"/>
    </row>
    <row r="2033" spans="3:9" ht="90">
      <c r="C2033" s="33" t="s">
        <v>18108</v>
      </c>
      <c r="D2033" s="33" t="s">
        <v>18107</v>
      </c>
      <c r="E2033" s="21" t="s">
        <v>1201</v>
      </c>
      <c r="F2033" s="23" t="s">
        <v>20508</v>
      </c>
      <c r="G2033" s="35">
        <v>43951</v>
      </c>
      <c r="H2033" s="36">
        <v>0.01</v>
      </c>
      <c r="I2033" s="21"/>
    </row>
    <row r="2034" spans="3:9" ht="105">
      <c r="C2034" s="33" t="s">
        <v>18108</v>
      </c>
      <c r="D2034" s="33" t="s">
        <v>18107</v>
      </c>
      <c r="E2034" s="21" t="s">
        <v>1202</v>
      </c>
      <c r="F2034" s="23" t="s">
        <v>20510</v>
      </c>
      <c r="G2034" s="35">
        <v>43731</v>
      </c>
      <c r="H2034" s="36">
        <v>0.01</v>
      </c>
      <c r="I2034" s="21"/>
    </row>
    <row r="2035" spans="3:9" ht="105">
      <c r="C2035" s="33" t="s">
        <v>18108</v>
      </c>
      <c r="D2035" s="33" t="s">
        <v>18107</v>
      </c>
      <c r="E2035" s="21" t="s">
        <v>1203</v>
      </c>
      <c r="F2035" s="23" t="s">
        <v>20512</v>
      </c>
      <c r="G2035" s="35">
        <v>43598</v>
      </c>
      <c r="H2035" s="36">
        <v>0.01</v>
      </c>
      <c r="I2035" s="21"/>
    </row>
    <row r="2036" spans="3:9" ht="105">
      <c r="C2036" s="33" t="s">
        <v>18108</v>
      </c>
      <c r="D2036" s="33" t="s">
        <v>18107</v>
      </c>
      <c r="E2036" s="21" t="s">
        <v>1204</v>
      </c>
      <c r="F2036" s="23" t="s">
        <v>20514</v>
      </c>
      <c r="G2036" s="35">
        <v>43679</v>
      </c>
      <c r="H2036" s="36">
        <v>0.01</v>
      </c>
      <c r="I2036" s="21"/>
    </row>
    <row r="2037" spans="3:9" ht="105">
      <c r="C2037" s="33" t="s">
        <v>18108</v>
      </c>
      <c r="D2037" s="33" t="s">
        <v>18107</v>
      </c>
      <c r="E2037" s="21" t="s">
        <v>1524</v>
      </c>
      <c r="F2037" s="23" t="s">
        <v>20515</v>
      </c>
      <c r="G2037" s="35">
        <v>43578</v>
      </c>
      <c r="H2037" s="36">
        <v>0.01</v>
      </c>
      <c r="I2037" s="21"/>
    </row>
    <row r="2038" spans="3:9">
      <c r="C2038" s="33" t="s">
        <v>10506</v>
      </c>
      <c r="D2038" s="33" t="s">
        <v>10505</v>
      </c>
      <c r="E2038" s="21" t="s">
        <v>1206</v>
      </c>
      <c r="F2038" s="23" t="s">
        <v>10507</v>
      </c>
      <c r="G2038" s="35">
        <v>44026</v>
      </c>
      <c r="H2038" s="36">
        <v>-5078680.6100000003</v>
      </c>
      <c r="I2038" s="21"/>
    </row>
    <row r="2039" spans="3:9">
      <c r="C2039" s="33" t="s">
        <v>10509</v>
      </c>
      <c r="D2039" s="33" t="s">
        <v>10508</v>
      </c>
      <c r="E2039" s="21" t="s">
        <v>11966</v>
      </c>
      <c r="F2039" s="23" t="s">
        <v>10510</v>
      </c>
      <c r="G2039" s="38">
        <v>42941</v>
      </c>
      <c r="H2039" s="37">
        <v>-221770</v>
      </c>
      <c r="I2039" s="21"/>
    </row>
    <row r="2040" spans="3:9">
      <c r="C2040" s="33" t="s">
        <v>10512</v>
      </c>
      <c r="D2040" s="33" t="s">
        <v>10511</v>
      </c>
      <c r="E2040" s="21" t="s">
        <v>1208</v>
      </c>
      <c r="F2040" s="23" t="s">
        <v>10513</v>
      </c>
      <c r="G2040" s="35">
        <v>41134</v>
      </c>
      <c r="H2040" s="36">
        <v>-489598.64</v>
      </c>
      <c r="I2040" s="21"/>
    </row>
    <row r="2041" spans="3:9">
      <c r="C2041" s="33" t="s">
        <v>10516</v>
      </c>
      <c r="D2041" s="33" t="s">
        <v>10515</v>
      </c>
      <c r="E2041" s="21" t="s">
        <v>1209</v>
      </c>
      <c r="F2041" s="23" t="s">
        <v>10517</v>
      </c>
      <c r="G2041" s="35">
        <v>44008</v>
      </c>
      <c r="H2041" s="36">
        <v>-2611895.2599999998</v>
      </c>
      <c r="I2041" s="21"/>
    </row>
    <row r="2042" spans="3:9">
      <c r="C2042" s="33" t="s">
        <v>21759</v>
      </c>
      <c r="D2042" s="33" t="s">
        <v>21758</v>
      </c>
      <c r="E2042" s="21" t="s">
        <v>1210</v>
      </c>
      <c r="F2042" s="23" t="e">
        <v>#N/A</v>
      </c>
      <c r="G2042" s="35">
        <v>44768</v>
      </c>
      <c r="H2042" s="36">
        <v>-265500</v>
      </c>
      <c r="I2042" s="21"/>
    </row>
    <row r="2043" spans="3:9" ht="30">
      <c r="C2043" s="33" t="s">
        <v>5412</v>
      </c>
      <c r="D2043" s="33" t="s">
        <v>5411</v>
      </c>
      <c r="E2043" s="21" t="s">
        <v>20366</v>
      </c>
      <c r="F2043" s="23" t="s">
        <v>5413</v>
      </c>
      <c r="G2043" s="38">
        <v>41761</v>
      </c>
      <c r="H2043" s="37">
        <v>-56391.54</v>
      </c>
      <c r="I2043" s="21"/>
    </row>
    <row r="2044" spans="3:9">
      <c r="C2044" s="33" t="s">
        <v>21236</v>
      </c>
      <c r="D2044" s="33" t="s">
        <v>21993</v>
      </c>
      <c r="E2044" s="21" t="s">
        <v>20368</v>
      </c>
      <c r="F2044" s="23" t="e">
        <v>#N/A</v>
      </c>
      <c r="G2044" s="38">
        <v>44748</v>
      </c>
      <c r="H2044" s="37">
        <v>-20000</v>
      </c>
      <c r="I2044" s="21"/>
    </row>
    <row r="2045" spans="3:9" ht="30">
      <c r="C2045" s="33" t="s">
        <v>5415</v>
      </c>
      <c r="D2045" s="33" t="s">
        <v>5414</v>
      </c>
      <c r="E2045" s="21" t="s">
        <v>20370</v>
      </c>
      <c r="F2045" s="23" t="s">
        <v>5416</v>
      </c>
      <c r="G2045" s="38">
        <v>41765</v>
      </c>
      <c r="H2045" s="37">
        <v>-43890.36</v>
      </c>
      <c r="I2045" s="21"/>
    </row>
    <row r="2046" spans="3:9">
      <c r="C2046" s="33" t="s">
        <v>5419</v>
      </c>
      <c r="D2046" s="33" t="s">
        <v>5418</v>
      </c>
      <c r="E2046" s="21" t="s">
        <v>20372</v>
      </c>
      <c r="F2046" s="23" t="s">
        <v>2641</v>
      </c>
      <c r="G2046" s="38">
        <v>41619</v>
      </c>
      <c r="H2046" s="37">
        <v>-73365.2</v>
      </c>
      <c r="I2046" s="21"/>
    </row>
    <row r="2047" spans="3:9" ht="30">
      <c r="C2047" s="33" t="s">
        <v>5419</v>
      </c>
      <c r="D2047" s="33" t="s">
        <v>5418</v>
      </c>
      <c r="E2047" s="21" t="s">
        <v>20374</v>
      </c>
      <c r="F2047" s="23" t="s">
        <v>5420</v>
      </c>
      <c r="G2047" s="38">
        <v>41631</v>
      </c>
      <c r="H2047" s="37">
        <v>73365.2</v>
      </c>
      <c r="I2047" s="21"/>
    </row>
    <row r="2048" spans="3:9">
      <c r="C2048" s="33" t="s">
        <v>10519</v>
      </c>
      <c r="D2048" s="33" t="s">
        <v>10518</v>
      </c>
      <c r="E2048" s="21" t="s">
        <v>1211</v>
      </c>
      <c r="F2048" s="23" t="s">
        <v>10520</v>
      </c>
      <c r="G2048" s="35">
        <v>44470</v>
      </c>
      <c r="H2048" s="36">
        <v>-8092488</v>
      </c>
      <c r="I2048" s="21"/>
    </row>
    <row r="2049" spans="3:9">
      <c r="C2049" s="33" t="s">
        <v>5422</v>
      </c>
      <c r="D2049" s="33" t="s">
        <v>5421</v>
      </c>
      <c r="E2049" s="21" t="s">
        <v>9550</v>
      </c>
      <c r="F2049" s="23" t="s">
        <v>2641</v>
      </c>
      <c r="G2049" s="38">
        <v>41619</v>
      </c>
      <c r="H2049" s="37">
        <v>-73365.2</v>
      </c>
      <c r="I2049" s="21"/>
    </row>
    <row r="2050" spans="3:9" ht="30">
      <c r="C2050" s="33" t="s">
        <v>5422</v>
      </c>
      <c r="D2050" s="33" t="s">
        <v>5421</v>
      </c>
      <c r="E2050" s="21" t="s">
        <v>961</v>
      </c>
      <c r="F2050" s="23" t="s">
        <v>5423</v>
      </c>
      <c r="G2050" s="38">
        <v>41631</v>
      </c>
      <c r="H2050" s="37">
        <v>73365.2</v>
      </c>
      <c r="I2050" s="21"/>
    </row>
    <row r="2051" spans="3:9">
      <c r="C2051" s="29" t="s">
        <v>21010</v>
      </c>
      <c r="D2051" s="29" t="s">
        <v>21009</v>
      </c>
      <c r="E2051" s="21" t="e">
        <v>#N/A</v>
      </c>
      <c r="F2051" s="23" t="e">
        <v>#N/A</v>
      </c>
      <c r="G2051" s="31">
        <v>44748</v>
      </c>
      <c r="H2051" s="32">
        <v>-20000</v>
      </c>
      <c r="I2051" s="21"/>
    </row>
    <row r="2052" spans="3:9">
      <c r="C2052" s="33" t="s">
        <v>10522</v>
      </c>
      <c r="D2052" s="33" t="s">
        <v>10521</v>
      </c>
      <c r="E2052" s="21" t="s">
        <v>1212</v>
      </c>
      <c r="F2052" s="23" t="s">
        <v>10523</v>
      </c>
      <c r="G2052" s="35">
        <v>42048</v>
      </c>
      <c r="H2052" s="36">
        <v>-141600</v>
      </c>
      <c r="I2052" s="21"/>
    </row>
    <row r="2053" spans="3:9">
      <c r="C2053" s="33" t="s">
        <v>5425</v>
      </c>
      <c r="D2053" s="33" t="s">
        <v>5424</v>
      </c>
      <c r="E2053" s="21" t="s">
        <v>9556</v>
      </c>
      <c r="F2053" s="23" t="s">
        <v>2641</v>
      </c>
      <c r="G2053" s="38">
        <v>41619</v>
      </c>
      <c r="H2053" s="37">
        <v>-73365.2</v>
      </c>
      <c r="I2053" s="21"/>
    </row>
    <row r="2054" spans="3:9" ht="30">
      <c r="C2054" s="33" t="s">
        <v>5425</v>
      </c>
      <c r="D2054" s="33" t="s">
        <v>5424</v>
      </c>
      <c r="E2054" s="21" t="s">
        <v>9557</v>
      </c>
      <c r="F2054" s="23" t="s">
        <v>5426</v>
      </c>
      <c r="G2054" s="38">
        <v>41631</v>
      </c>
      <c r="H2054" s="37">
        <v>73365.2</v>
      </c>
      <c r="I2054" s="21"/>
    </row>
    <row r="2055" spans="3:9">
      <c r="C2055" s="33" t="s">
        <v>10525</v>
      </c>
      <c r="D2055" s="33" t="s">
        <v>10524</v>
      </c>
      <c r="E2055" s="21" t="s">
        <v>11969</v>
      </c>
      <c r="F2055" s="23" t="s">
        <v>10526</v>
      </c>
      <c r="G2055" s="38">
        <v>44047</v>
      </c>
      <c r="H2055" s="37">
        <v>-2059703.66</v>
      </c>
      <c r="I2055" s="21"/>
    </row>
    <row r="2056" spans="3:9">
      <c r="C2056" s="33" t="s">
        <v>10525</v>
      </c>
      <c r="D2056" s="33" t="s">
        <v>10524</v>
      </c>
      <c r="E2056" s="21" t="s">
        <v>11970</v>
      </c>
      <c r="F2056" s="23" t="s">
        <v>10527</v>
      </c>
      <c r="G2056" s="38">
        <v>44047</v>
      </c>
      <c r="H2056" s="37">
        <v>2059703.66</v>
      </c>
      <c r="I2056" s="21"/>
    </row>
    <row r="2057" spans="3:9">
      <c r="C2057" s="33" t="s">
        <v>5428</v>
      </c>
      <c r="D2057" s="33" t="s">
        <v>5427</v>
      </c>
      <c r="E2057" s="21" t="e">
        <v>#N/A</v>
      </c>
      <c r="F2057" s="23" t="s">
        <v>5429</v>
      </c>
      <c r="G2057" s="38">
        <v>41761</v>
      </c>
      <c r="H2057" s="37">
        <v>-27595.86</v>
      </c>
      <c r="I2057" s="21"/>
    </row>
    <row r="2058" spans="3:9">
      <c r="C2058" s="33" t="s">
        <v>5428</v>
      </c>
      <c r="D2058" s="33" t="s">
        <v>5427</v>
      </c>
      <c r="E2058" s="21" t="e">
        <v>#N/A</v>
      </c>
      <c r="F2058" s="23" t="s">
        <v>5431</v>
      </c>
      <c r="G2058" s="38">
        <v>41761</v>
      </c>
      <c r="H2058" s="37">
        <v>-74965.259999999995</v>
      </c>
      <c r="I2058" s="21"/>
    </row>
    <row r="2059" spans="3:9">
      <c r="C2059" s="29" t="s">
        <v>1734</v>
      </c>
      <c r="D2059" s="29" t="s">
        <v>1454</v>
      </c>
      <c r="E2059" s="21" t="s">
        <v>1455</v>
      </c>
      <c r="F2059" s="23" t="s">
        <v>1455</v>
      </c>
      <c r="G2059" s="31">
        <v>41715</v>
      </c>
      <c r="H2059" s="32">
        <v>-47200</v>
      </c>
      <c r="I2059" s="21"/>
    </row>
    <row r="2060" spans="3:9">
      <c r="C2060" s="33" t="s">
        <v>10529</v>
      </c>
      <c r="D2060" s="33" t="s">
        <v>10528</v>
      </c>
      <c r="E2060" s="21" t="s">
        <v>11971</v>
      </c>
      <c r="F2060" s="23" t="s">
        <v>10530</v>
      </c>
      <c r="G2060" s="38">
        <v>44421</v>
      </c>
      <c r="H2060" s="37">
        <v>-379757.53</v>
      </c>
      <c r="I2060" s="21"/>
    </row>
    <row r="2061" spans="3:9" ht="30">
      <c r="C2061" s="33" t="s">
        <v>10532</v>
      </c>
      <c r="D2061" s="33" t="s">
        <v>10531</v>
      </c>
      <c r="E2061" s="21" t="s">
        <v>11972</v>
      </c>
      <c r="F2061" s="23" t="s">
        <v>10533</v>
      </c>
      <c r="G2061" s="38">
        <v>42004</v>
      </c>
      <c r="H2061" s="37">
        <v>-1996654.05</v>
      </c>
      <c r="I2061" s="21"/>
    </row>
    <row r="2062" spans="3:9">
      <c r="C2062" s="33" t="s">
        <v>10535</v>
      </c>
      <c r="D2062" s="33" t="s">
        <v>10534</v>
      </c>
      <c r="E2062" s="21" t="s">
        <v>11973</v>
      </c>
      <c r="F2062" s="23" t="s">
        <v>10536</v>
      </c>
      <c r="G2062" s="38">
        <v>41891</v>
      </c>
      <c r="H2062" s="37">
        <v>-194040</v>
      </c>
      <c r="I2062" s="21"/>
    </row>
    <row r="2063" spans="3:9">
      <c r="C2063" s="33" t="s">
        <v>5434</v>
      </c>
      <c r="D2063" s="33" t="s">
        <v>5433</v>
      </c>
      <c r="E2063" s="21" t="e">
        <v>#N/A</v>
      </c>
      <c r="F2063" s="23" t="s">
        <v>5435</v>
      </c>
      <c r="G2063" s="35">
        <v>41761</v>
      </c>
      <c r="H2063" s="36">
        <v>-34194.870000000003</v>
      </c>
      <c r="I2063" s="21"/>
    </row>
    <row r="2064" spans="3:9">
      <c r="C2064" s="33" t="s">
        <v>5437</v>
      </c>
      <c r="D2064" s="33" t="s">
        <v>5436</v>
      </c>
      <c r="E2064" s="21" t="e">
        <v>#N/A</v>
      </c>
      <c r="F2064" s="23" t="s">
        <v>2641</v>
      </c>
      <c r="G2064" s="38">
        <v>41619</v>
      </c>
      <c r="H2064" s="37">
        <v>-73365.2</v>
      </c>
      <c r="I2064" s="21"/>
    </row>
    <row r="2065" spans="3:9" ht="30">
      <c r="C2065" s="33" t="s">
        <v>5437</v>
      </c>
      <c r="D2065" s="33" t="s">
        <v>5436</v>
      </c>
      <c r="E2065" s="21" t="s">
        <v>3816</v>
      </c>
      <c r="F2065" s="23" t="s">
        <v>5438</v>
      </c>
      <c r="G2065" s="38">
        <v>41631</v>
      </c>
      <c r="H2065" s="37">
        <v>73365.2</v>
      </c>
      <c r="I2065" s="21"/>
    </row>
    <row r="2066" spans="3:9">
      <c r="C2066" s="33" t="s">
        <v>5440</v>
      </c>
      <c r="D2066" s="33" t="s">
        <v>5439</v>
      </c>
      <c r="E2066" s="21" t="s">
        <v>9562</v>
      </c>
      <c r="F2066" s="23" t="s">
        <v>2641</v>
      </c>
      <c r="G2066" s="38">
        <v>41619</v>
      </c>
      <c r="H2066" s="37">
        <v>-73365.2</v>
      </c>
      <c r="I2066" s="21"/>
    </row>
    <row r="2067" spans="3:9" ht="30">
      <c r="C2067" s="33" t="s">
        <v>5440</v>
      </c>
      <c r="D2067" s="33" t="s">
        <v>5439</v>
      </c>
      <c r="E2067" s="21" t="s">
        <v>9565</v>
      </c>
      <c r="F2067" s="23" t="s">
        <v>5441</v>
      </c>
      <c r="G2067" s="38">
        <v>41631</v>
      </c>
      <c r="H2067" s="37">
        <v>73365.2</v>
      </c>
      <c r="I2067" s="21"/>
    </row>
    <row r="2068" spans="3:9">
      <c r="C2068" s="33" t="s">
        <v>5443</v>
      </c>
      <c r="D2068" s="33" t="s">
        <v>5442</v>
      </c>
      <c r="E2068" s="21" t="s">
        <v>20377</v>
      </c>
      <c r="F2068" s="23" t="s">
        <v>2641</v>
      </c>
      <c r="G2068" s="38">
        <v>41619</v>
      </c>
      <c r="H2068" s="37">
        <v>-73365.2</v>
      </c>
      <c r="I2068" s="21"/>
    </row>
    <row r="2069" spans="3:9" ht="30">
      <c r="C2069" s="33" t="s">
        <v>5443</v>
      </c>
      <c r="D2069" s="33" t="s">
        <v>5442</v>
      </c>
      <c r="E2069" s="21" t="s">
        <v>20378</v>
      </c>
      <c r="F2069" s="23" t="s">
        <v>5444</v>
      </c>
      <c r="G2069" s="38">
        <v>41628</v>
      </c>
      <c r="H2069" s="37">
        <v>73365.2</v>
      </c>
      <c r="I2069" s="21"/>
    </row>
    <row r="2070" spans="3:9">
      <c r="C2070" s="33" t="s">
        <v>21762</v>
      </c>
      <c r="D2070" s="33" t="s">
        <v>21761</v>
      </c>
      <c r="E2070" s="21" t="s">
        <v>11974</v>
      </c>
      <c r="F2070" s="23" t="e">
        <v>#N/A</v>
      </c>
      <c r="G2070" s="38">
        <v>44743</v>
      </c>
      <c r="H2070" s="37">
        <v>-4343564.04</v>
      </c>
      <c r="I2070" s="21"/>
    </row>
    <row r="2071" spans="3:9">
      <c r="C2071" s="33" t="s">
        <v>5446</v>
      </c>
      <c r="D2071" s="33" t="s">
        <v>5445</v>
      </c>
      <c r="E2071" s="21" t="s">
        <v>9570</v>
      </c>
      <c r="F2071" s="23" t="s">
        <v>2641</v>
      </c>
      <c r="G2071" s="38">
        <v>41619</v>
      </c>
      <c r="H2071" s="37">
        <v>-73365.2</v>
      </c>
      <c r="I2071" s="21"/>
    </row>
    <row r="2072" spans="3:9" ht="30">
      <c r="C2072" s="33" t="s">
        <v>5446</v>
      </c>
      <c r="D2072" s="33" t="s">
        <v>5445</v>
      </c>
      <c r="E2072" s="21" t="s">
        <v>8991</v>
      </c>
      <c r="F2072" s="23" t="s">
        <v>5447</v>
      </c>
      <c r="G2072" s="38">
        <v>41628</v>
      </c>
      <c r="H2072" s="37">
        <v>73365.2</v>
      </c>
      <c r="I2072" s="21"/>
    </row>
    <row r="2073" spans="3:9">
      <c r="C2073" s="29" t="s">
        <v>1735</v>
      </c>
      <c r="D2073" s="29" t="s">
        <v>138</v>
      </c>
      <c r="E2073" s="21">
        <v>0</v>
      </c>
      <c r="F2073" s="23" t="s">
        <v>1736</v>
      </c>
      <c r="G2073" s="31">
        <v>42373</v>
      </c>
      <c r="H2073" s="32">
        <v>23688</v>
      </c>
      <c r="I2073" s="21"/>
    </row>
    <row r="2074" spans="3:9">
      <c r="C2074" s="29" t="s">
        <v>1735</v>
      </c>
      <c r="D2074" s="29" t="s">
        <v>138</v>
      </c>
      <c r="E2074" s="21">
        <v>0</v>
      </c>
      <c r="F2074" s="23" t="s">
        <v>1737</v>
      </c>
      <c r="G2074" s="31">
        <v>42373</v>
      </c>
      <c r="H2074" s="32">
        <v>7516.8</v>
      </c>
      <c r="I2074" s="21"/>
    </row>
    <row r="2075" spans="3:9">
      <c r="C2075" s="29" t="s">
        <v>1735</v>
      </c>
      <c r="D2075" s="29" t="s">
        <v>138</v>
      </c>
      <c r="E2075" s="21" t="s">
        <v>1456</v>
      </c>
      <c r="F2075" s="23" t="s">
        <v>1456</v>
      </c>
      <c r="G2075" s="31">
        <v>41317</v>
      </c>
      <c r="H2075" s="32">
        <v>-131080</v>
      </c>
      <c r="I2075" s="21"/>
    </row>
    <row r="2076" spans="3:9">
      <c r="C2076" s="33" t="s">
        <v>10538</v>
      </c>
      <c r="D2076" s="33" t="s">
        <v>10537</v>
      </c>
      <c r="E2076" s="21" t="s">
        <v>11975</v>
      </c>
      <c r="F2076" s="23" t="s">
        <v>10539</v>
      </c>
      <c r="G2076" s="38">
        <v>41768</v>
      </c>
      <c r="H2076" s="37">
        <v>1385272.57</v>
      </c>
      <c r="I2076" s="21"/>
    </row>
    <row r="2077" spans="3:9">
      <c r="C2077" s="33" t="s">
        <v>5449</v>
      </c>
      <c r="D2077" s="33" t="s">
        <v>5448</v>
      </c>
      <c r="E2077" s="21" t="s">
        <v>9573</v>
      </c>
      <c r="F2077" s="23" t="s">
        <v>2641</v>
      </c>
      <c r="G2077" s="38">
        <v>41619</v>
      </c>
      <c r="H2077" s="37">
        <v>-42315.5</v>
      </c>
      <c r="I2077" s="21"/>
    </row>
    <row r="2078" spans="3:9" ht="30">
      <c r="C2078" s="33" t="s">
        <v>5449</v>
      </c>
      <c r="D2078" s="33" t="s">
        <v>5448</v>
      </c>
      <c r="E2078" s="21" t="s">
        <v>20379</v>
      </c>
      <c r="F2078" s="23" t="s">
        <v>5450</v>
      </c>
      <c r="G2078" s="38">
        <v>41628</v>
      </c>
      <c r="H2078" s="37">
        <v>42315.5</v>
      </c>
      <c r="I2078" s="21"/>
    </row>
    <row r="2079" spans="3:9">
      <c r="C2079" s="33" t="s">
        <v>5452</v>
      </c>
      <c r="D2079" s="33" t="s">
        <v>5451</v>
      </c>
      <c r="E2079" s="21" t="s">
        <v>9577</v>
      </c>
      <c r="F2079" s="23" t="s">
        <v>5453</v>
      </c>
      <c r="G2079" s="38">
        <v>41761</v>
      </c>
      <c r="H2079" s="37">
        <v>-32395.14</v>
      </c>
      <c r="I2079" s="21"/>
    </row>
    <row r="2080" spans="3:9" ht="30">
      <c r="C2080" s="33" t="s">
        <v>5455</v>
      </c>
      <c r="D2080" s="33" t="s">
        <v>5454</v>
      </c>
      <c r="E2080" s="21" t="s">
        <v>9029</v>
      </c>
      <c r="F2080" s="23" t="s">
        <v>20009</v>
      </c>
      <c r="G2080" s="38">
        <v>40925</v>
      </c>
      <c r="H2080" s="37">
        <v>-13681.9</v>
      </c>
      <c r="I2080" s="21"/>
    </row>
    <row r="2081" spans="3:9" ht="30">
      <c r="C2081" s="33" t="s">
        <v>5457</v>
      </c>
      <c r="D2081" s="33" t="s">
        <v>5456</v>
      </c>
      <c r="E2081" s="21" t="s">
        <v>9583</v>
      </c>
      <c r="F2081" s="23" t="s">
        <v>20010</v>
      </c>
      <c r="G2081" s="38">
        <v>40694</v>
      </c>
      <c r="H2081" s="37">
        <v>-37857</v>
      </c>
      <c r="I2081" s="21"/>
    </row>
    <row r="2082" spans="3:9">
      <c r="C2082" s="29" t="s">
        <v>1738</v>
      </c>
      <c r="D2082" s="29" t="s">
        <v>1457</v>
      </c>
      <c r="E2082" s="21" t="s">
        <v>1458</v>
      </c>
      <c r="F2082" s="23" t="s">
        <v>19541</v>
      </c>
      <c r="G2082" s="31">
        <v>41428</v>
      </c>
      <c r="H2082" s="32">
        <v>-40000</v>
      </c>
      <c r="I2082" s="21"/>
    </row>
    <row r="2083" spans="3:9">
      <c r="C2083" s="33" t="s">
        <v>10543</v>
      </c>
      <c r="D2083" s="33" t="s">
        <v>10542</v>
      </c>
      <c r="E2083" s="21" t="s">
        <v>11976</v>
      </c>
      <c r="F2083" s="23" t="s">
        <v>10544</v>
      </c>
      <c r="G2083" s="38">
        <v>44539</v>
      </c>
      <c r="H2083" s="37">
        <v>-3575000</v>
      </c>
      <c r="I2083" s="21"/>
    </row>
    <row r="2084" spans="3:9">
      <c r="C2084" s="33" t="s">
        <v>10546</v>
      </c>
      <c r="D2084" s="33" t="s">
        <v>10545</v>
      </c>
      <c r="E2084" s="21" t="s">
        <v>11977</v>
      </c>
      <c r="F2084" s="23" t="s">
        <v>10547</v>
      </c>
      <c r="G2084" s="38">
        <v>44470</v>
      </c>
      <c r="H2084" s="37">
        <v>-3000000</v>
      </c>
      <c r="I2084" s="21"/>
    </row>
    <row r="2085" spans="3:9">
      <c r="C2085" s="33" t="s">
        <v>10549</v>
      </c>
      <c r="D2085" s="33" t="s">
        <v>10548</v>
      </c>
      <c r="E2085" s="21" t="s">
        <v>11978</v>
      </c>
      <c r="F2085" s="23" t="s">
        <v>10550</v>
      </c>
      <c r="G2085" s="38">
        <v>44470</v>
      </c>
      <c r="H2085" s="37">
        <v>-214980</v>
      </c>
      <c r="I2085" s="21"/>
    </row>
    <row r="2086" spans="3:9">
      <c r="C2086" s="33" t="s">
        <v>10552</v>
      </c>
      <c r="D2086" s="33" t="s">
        <v>10551</v>
      </c>
      <c r="E2086" s="21" t="s">
        <v>20854</v>
      </c>
      <c r="F2086" s="23" t="s">
        <v>10553</v>
      </c>
      <c r="G2086" s="38">
        <v>41723</v>
      </c>
      <c r="H2086" s="37">
        <v>1981065.08</v>
      </c>
      <c r="I2086" s="21"/>
    </row>
    <row r="2087" spans="3:9">
      <c r="C2087" s="33" t="s">
        <v>5459</v>
      </c>
      <c r="D2087" s="33" t="s">
        <v>5458</v>
      </c>
      <c r="E2087" s="21" t="s">
        <v>9584</v>
      </c>
      <c r="F2087" s="23" t="s">
        <v>2641</v>
      </c>
      <c r="G2087" s="38">
        <v>41619</v>
      </c>
      <c r="H2087" s="37">
        <v>-73365.2</v>
      </c>
      <c r="I2087" s="21"/>
    </row>
    <row r="2088" spans="3:9" ht="30">
      <c r="C2088" s="33" t="s">
        <v>5459</v>
      </c>
      <c r="D2088" s="33" t="s">
        <v>5458</v>
      </c>
      <c r="E2088" s="21" t="s">
        <v>9587</v>
      </c>
      <c r="F2088" s="23" t="s">
        <v>5460</v>
      </c>
      <c r="G2088" s="38">
        <v>41628</v>
      </c>
      <c r="H2088" s="37">
        <v>73365.2</v>
      </c>
      <c r="I2088" s="21"/>
    </row>
    <row r="2089" spans="3:9">
      <c r="C2089" s="33" t="s">
        <v>10555</v>
      </c>
      <c r="D2089" s="33" t="s">
        <v>10554</v>
      </c>
      <c r="E2089" s="21" t="s">
        <v>8972</v>
      </c>
      <c r="F2089" s="23" t="s">
        <v>10556</v>
      </c>
      <c r="G2089" s="38">
        <v>41583</v>
      </c>
      <c r="H2089" s="37">
        <v>-5694763.96</v>
      </c>
      <c r="I2089" s="21"/>
    </row>
    <row r="2090" spans="3:9" ht="30">
      <c r="C2090" s="33" t="s">
        <v>5462</v>
      </c>
      <c r="D2090" s="33" t="s">
        <v>5461</v>
      </c>
      <c r="E2090" s="21" t="s">
        <v>9588</v>
      </c>
      <c r="F2090" s="23" t="s">
        <v>5463</v>
      </c>
      <c r="G2090" s="38">
        <v>41744</v>
      </c>
      <c r="H2090" s="37">
        <v>-63590.46</v>
      </c>
      <c r="I2090" s="21"/>
    </row>
    <row r="2091" spans="3:9">
      <c r="C2091" s="33" t="s">
        <v>5466</v>
      </c>
      <c r="D2091" s="33" t="s">
        <v>5465</v>
      </c>
      <c r="E2091" s="21" t="s">
        <v>1438</v>
      </c>
      <c r="F2091" s="23" t="s">
        <v>2641</v>
      </c>
      <c r="G2091" s="35">
        <v>41619</v>
      </c>
      <c r="H2091" s="36">
        <v>-73365.2</v>
      </c>
      <c r="I2091" s="21"/>
    </row>
    <row r="2092" spans="3:9" ht="30">
      <c r="C2092" s="33" t="s">
        <v>5466</v>
      </c>
      <c r="D2092" s="33" t="s">
        <v>5465</v>
      </c>
      <c r="E2092" s="21" t="s">
        <v>1439</v>
      </c>
      <c r="F2092" s="23" t="s">
        <v>5467</v>
      </c>
      <c r="G2092" s="35">
        <v>41628</v>
      </c>
      <c r="H2092" s="36">
        <v>73365.2</v>
      </c>
      <c r="I2092" s="21"/>
    </row>
    <row r="2093" spans="3:9">
      <c r="C2093" s="33" t="s">
        <v>10558</v>
      </c>
      <c r="D2093" s="33" t="s">
        <v>10557</v>
      </c>
      <c r="E2093" s="21" t="s">
        <v>8973</v>
      </c>
      <c r="F2093" s="23" t="s">
        <v>10559</v>
      </c>
      <c r="G2093" s="38">
        <v>42943</v>
      </c>
      <c r="H2093" s="37">
        <v>-3528785.67</v>
      </c>
      <c r="I2093" s="21"/>
    </row>
    <row r="2094" spans="3:9">
      <c r="C2094" s="33" t="s">
        <v>5469</v>
      </c>
      <c r="D2094" s="33" t="s">
        <v>5468</v>
      </c>
      <c r="E2094" s="21" t="e">
        <v>#N/A</v>
      </c>
      <c r="F2094" s="23" t="s">
        <v>2641</v>
      </c>
      <c r="G2094" s="38">
        <v>41619</v>
      </c>
      <c r="H2094" s="37">
        <v>-73365.2</v>
      </c>
      <c r="I2094" s="21"/>
    </row>
    <row r="2095" spans="3:9" ht="30">
      <c r="C2095" s="33" t="s">
        <v>5469</v>
      </c>
      <c r="D2095" s="33" t="s">
        <v>5468</v>
      </c>
      <c r="E2095" s="21" t="s">
        <v>9591</v>
      </c>
      <c r="F2095" s="23" t="s">
        <v>5470</v>
      </c>
      <c r="G2095" s="38">
        <v>41628</v>
      </c>
      <c r="H2095" s="37">
        <v>73365.2</v>
      </c>
      <c r="I2095" s="21"/>
    </row>
    <row r="2096" spans="3:9" ht="30">
      <c r="C2096" s="33" t="s">
        <v>5472</v>
      </c>
      <c r="D2096" s="33" t="s">
        <v>5471</v>
      </c>
      <c r="E2096" s="21" t="s">
        <v>9594</v>
      </c>
      <c r="F2096" s="23" t="s">
        <v>5473</v>
      </c>
      <c r="G2096" s="38">
        <v>41765</v>
      </c>
      <c r="H2096" s="37">
        <v>-68389.740000000005</v>
      </c>
      <c r="I2096" s="21"/>
    </row>
    <row r="2097" spans="3:9" ht="30">
      <c r="C2097" s="33" t="s">
        <v>5476</v>
      </c>
      <c r="D2097" s="33" t="s">
        <v>5475</v>
      </c>
      <c r="E2097" s="21" t="s">
        <v>9597</v>
      </c>
      <c r="F2097" s="23" t="s">
        <v>5477</v>
      </c>
      <c r="G2097" s="38">
        <v>41741</v>
      </c>
      <c r="H2097" s="37">
        <v>-69589.56</v>
      </c>
      <c r="I2097" s="21"/>
    </row>
    <row r="2098" spans="3:9" ht="30">
      <c r="C2098" s="33" t="s">
        <v>5480</v>
      </c>
      <c r="D2098" s="33" t="s">
        <v>5479</v>
      </c>
      <c r="E2098" s="21" t="s">
        <v>20381</v>
      </c>
      <c r="F2098" s="23" t="s">
        <v>5481</v>
      </c>
      <c r="G2098" s="38">
        <v>41816</v>
      </c>
      <c r="H2098" s="37">
        <v>-37614.300000000003</v>
      </c>
      <c r="I2098" s="21"/>
    </row>
    <row r="2099" spans="3:9" ht="30">
      <c r="C2099" s="33" t="s">
        <v>5484</v>
      </c>
      <c r="D2099" s="33" t="s">
        <v>5483</v>
      </c>
      <c r="E2099" s="21" t="s">
        <v>9599</v>
      </c>
      <c r="F2099" s="23" t="s">
        <v>5485</v>
      </c>
      <c r="G2099" s="38">
        <v>42004</v>
      </c>
      <c r="H2099" s="37">
        <v>-71269.2</v>
      </c>
      <c r="I2099" s="21"/>
    </row>
    <row r="2100" spans="3:9">
      <c r="C2100" s="33" t="s">
        <v>10561</v>
      </c>
      <c r="D2100" s="33" t="s">
        <v>10560</v>
      </c>
      <c r="E2100" s="21" t="s">
        <v>1214</v>
      </c>
      <c r="F2100" s="23" t="s">
        <v>10562</v>
      </c>
      <c r="G2100" s="35">
        <v>41571</v>
      </c>
      <c r="H2100" s="36">
        <v>-2897485.71</v>
      </c>
      <c r="I2100" s="21"/>
    </row>
    <row r="2101" spans="3:9">
      <c r="C2101" s="33" t="s">
        <v>10561</v>
      </c>
      <c r="D2101" s="33" t="s">
        <v>10560</v>
      </c>
      <c r="E2101" s="21" t="s">
        <v>1216</v>
      </c>
      <c r="F2101" s="23" t="s">
        <v>10562</v>
      </c>
      <c r="G2101" s="35">
        <v>41571</v>
      </c>
      <c r="H2101" s="36">
        <v>579497.14</v>
      </c>
      <c r="I2101" s="21"/>
    </row>
    <row r="2102" spans="3:9">
      <c r="C2102" s="33" t="s">
        <v>10561</v>
      </c>
      <c r="D2102" s="33" t="s">
        <v>10560</v>
      </c>
      <c r="E2102" s="21" t="s">
        <v>1218</v>
      </c>
      <c r="F2102" s="23" t="s">
        <v>10563</v>
      </c>
      <c r="G2102" s="35">
        <v>41611</v>
      </c>
      <c r="H2102" s="36">
        <v>296079.52</v>
      </c>
      <c r="I2102" s="21"/>
    </row>
    <row r="2103" spans="3:9" ht="90">
      <c r="C2103" s="33" t="s">
        <v>10561</v>
      </c>
      <c r="D2103" s="33" t="s">
        <v>10560</v>
      </c>
      <c r="E2103" s="21" t="s">
        <v>1265</v>
      </c>
      <c r="F2103" s="23" t="s">
        <v>10564</v>
      </c>
      <c r="G2103" s="35">
        <v>41572</v>
      </c>
      <c r="H2103" s="36">
        <v>1896566.87</v>
      </c>
      <c r="I2103" s="21"/>
    </row>
    <row r="2104" spans="3:9" ht="210">
      <c r="C2104" s="33" t="s">
        <v>18147</v>
      </c>
      <c r="D2104" s="33" t="s">
        <v>18146</v>
      </c>
      <c r="E2104" s="21" t="s">
        <v>1221</v>
      </c>
      <c r="F2104" s="23" t="s">
        <v>20524</v>
      </c>
      <c r="G2104" s="35">
        <v>43699</v>
      </c>
      <c r="H2104" s="36">
        <v>0.01</v>
      </c>
      <c r="I2104" s="21"/>
    </row>
    <row r="2105" spans="3:9">
      <c r="C2105" s="33" t="s">
        <v>5488</v>
      </c>
      <c r="D2105" s="33" t="s">
        <v>5487</v>
      </c>
      <c r="E2105" s="21" t="s">
        <v>20382</v>
      </c>
      <c r="F2105" s="23" t="s">
        <v>2641</v>
      </c>
      <c r="G2105" s="38">
        <v>41619</v>
      </c>
      <c r="H2105" s="37">
        <v>-87478.7</v>
      </c>
      <c r="I2105" s="21"/>
    </row>
    <row r="2106" spans="3:9" ht="30">
      <c r="C2106" s="33" t="s">
        <v>5488</v>
      </c>
      <c r="D2106" s="33" t="s">
        <v>5487</v>
      </c>
      <c r="E2106" s="21" t="s">
        <v>9603</v>
      </c>
      <c r="F2106" s="23" t="s">
        <v>5489</v>
      </c>
      <c r="G2106" s="38">
        <v>41628</v>
      </c>
      <c r="H2106" s="37">
        <v>87478.7</v>
      </c>
      <c r="I2106" s="21"/>
    </row>
    <row r="2107" spans="3:9">
      <c r="C2107" s="33" t="s">
        <v>5491</v>
      </c>
      <c r="D2107" s="33" t="s">
        <v>5490</v>
      </c>
      <c r="E2107" s="21" t="s">
        <v>9606</v>
      </c>
      <c r="F2107" s="23" t="s">
        <v>2641</v>
      </c>
      <c r="G2107" s="38">
        <v>41619</v>
      </c>
      <c r="H2107" s="37">
        <v>-73365.2</v>
      </c>
      <c r="I2107" s="21"/>
    </row>
    <row r="2108" spans="3:9" ht="30">
      <c r="C2108" s="33" t="s">
        <v>5491</v>
      </c>
      <c r="D2108" s="33" t="s">
        <v>5490</v>
      </c>
      <c r="E2108" s="21" t="s">
        <v>7601</v>
      </c>
      <c r="F2108" s="23" t="s">
        <v>5492</v>
      </c>
      <c r="G2108" s="38">
        <v>41628</v>
      </c>
      <c r="H2108" s="37">
        <v>73365.2</v>
      </c>
      <c r="I2108" s="21"/>
    </row>
    <row r="2109" spans="3:9">
      <c r="C2109" s="33" t="s">
        <v>10566</v>
      </c>
      <c r="D2109" s="33" t="s">
        <v>10565</v>
      </c>
      <c r="E2109" s="21" t="s">
        <v>1220</v>
      </c>
      <c r="F2109" s="23" t="s">
        <v>10567</v>
      </c>
      <c r="G2109" s="35">
        <v>44470</v>
      </c>
      <c r="H2109" s="36">
        <v>-6900000</v>
      </c>
      <c r="I2109" s="21"/>
    </row>
    <row r="2110" spans="3:9">
      <c r="C2110" s="33" t="s">
        <v>5494</v>
      </c>
      <c r="D2110" s="33" t="s">
        <v>5493</v>
      </c>
      <c r="E2110" s="21" t="e">
        <v>#N/A</v>
      </c>
      <c r="F2110" s="23" t="s">
        <v>2641</v>
      </c>
      <c r="G2110" s="35">
        <v>41619</v>
      </c>
      <c r="H2110" s="36">
        <v>-87478.7</v>
      </c>
      <c r="I2110" s="21"/>
    </row>
    <row r="2111" spans="3:9" ht="30">
      <c r="C2111" s="33" t="s">
        <v>5494</v>
      </c>
      <c r="D2111" s="33" t="s">
        <v>5493</v>
      </c>
      <c r="E2111" s="21" t="s">
        <v>65</v>
      </c>
      <c r="F2111" s="23" t="s">
        <v>5495</v>
      </c>
      <c r="G2111" s="35">
        <v>41628</v>
      </c>
      <c r="H2111" s="36">
        <v>87478.7</v>
      </c>
      <c r="I2111" s="21"/>
    </row>
    <row r="2112" spans="3:9" ht="30">
      <c r="C2112" s="33" t="s">
        <v>10569</v>
      </c>
      <c r="D2112" s="33" t="s">
        <v>10568</v>
      </c>
      <c r="E2112" s="21" t="s">
        <v>1221</v>
      </c>
      <c r="F2112" s="23" t="s">
        <v>20525</v>
      </c>
      <c r="G2112" s="35">
        <v>41141</v>
      </c>
      <c r="H2112" s="36">
        <v>-231285.71</v>
      </c>
      <c r="I2112" s="21"/>
    </row>
    <row r="2113" spans="3:9" ht="30">
      <c r="C2113" s="33" t="s">
        <v>10572</v>
      </c>
      <c r="D2113" s="33" t="s">
        <v>10571</v>
      </c>
      <c r="E2113" s="21" t="s">
        <v>11981</v>
      </c>
      <c r="F2113" s="23" t="s">
        <v>10573</v>
      </c>
      <c r="G2113" s="38">
        <v>42166</v>
      </c>
      <c r="H2113" s="37">
        <v>-141600</v>
      </c>
      <c r="I2113" s="21"/>
    </row>
    <row r="2114" spans="3:9" ht="30">
      <c r="C2114" s="33" t="s">
        <v>10572</v>
      </c>
      <c r="D2114" s="33" t="s">
        <v>10571</v>
      </c>
      <c r="E2114" s="21" t="s">
        <v>11984</v>
      </c>
      <c r="F2114" s="23" t="s">
        <v>10575</v>
      </c>
      <c r="G2114" s="38">
        <v>42262</v>
      </c>
      <c r="H2114" s="37">
        <v>-141600</v>
      </c>
      <c r="I2114" s="21"/>
    </row>
    <row r="2115" spans="3:9">
      <c r="C2115" s="33" t="s">
        <v>5497</v>
      </c>
      <c r="D2115" s="33" t="s">
        <v>5496</v>
      </c>
      <c r="E2115" s="21" t="s">
        <v>1441</v>
      </c>
      <c r="F2115" s="23" t="s">
        <v>2641</v>
      </c>
      <c r="G2115" s="35">
        <v>41619</v>
      </c>
      <c r="H2115" s="36">
        <v>-73365.2</v>
      </c>
      <c r="I2115" s="21"/>
    </row>
    <row r="2116" spans="3:9" ht="30">
      <c r="C2116" s="33" t="s">
        <v>5497</v>
      </c>
      <c r="D2116" s="33" t="s">
        <v>5496</v>
      </c>
      <c r="E2116" s="21" t="s">
        <v>9610</v>
      </c>
      <c r="F2116" s="23" t="s">
        <v>5498</v>
      </c>
      <c r="G2116" s="38">
        <v>41628</v>
      </c>
      <c r="H2116" s="37">
        <v>73365.2</v>
      </c>
      <c r="I2116" s="21"/>
    </row>
    <row r="2117" spans="3:9">
      <c r="C2117" s="33" t="s">
        <v>10577</v>
      </c>
      <c r="D2117" s="33" t="s">
        <v>10576</v>
      </c>
      <c r="E2117" s="21" t="s">
        <v>20857</v>
      </c>
      <c r="F2117" s="23" t="s">
        <v>10578</v>
      </c>
      <c r="G2117" s="38">
        <v>44469</v>
      </c>
      <c r="H2117" s="37">
        <v>-3060000</v>
      </c>
      <c r="I2117" s="21"/>
    </row>
    <row r="2118" spans="3:9" ht="30">
      <c r="C2118" s="33" t="s">
        <v>5500</v>
      </c>
      <c r="D2118" s="33" t="s">
        <v>5499</v>
      </c>
      <c r="E2118" s="21" t="e">
        <v>#N/A</v>
      </c>
      <c r="F2118" s="23" t="s">
        <v>5400</v>
      </c>
      <c r="G2118" s="38">
        <v>41631</v>
      </c>
      <c r="H2118" s="37">
        <v>-73365.2</v>
      </c>
      <c r="I2118" s="21"/>
    </row>
    <row r="2119" spans="3:9">
      <c r="C2119" s="33" t="s">
        <v>5502</v>
      </c>
      <c r="D2119" s="33" t="s">
        <v>5501</v>
      </c>
      <c r="E2119" s="21" t="s">
        <v>67</v>
      </c>
      <c r="F2119" s="23" t="s">
        <v>2641</v>
      </c>
      <c r="G2119" s="35">
        <v>41619</v>
      </c>
      <c r="H2119" s="36">
        <v>-73365.2</v>
      </c>
      <c r="I2119" s="21"/>
    </row>
    <row r="2120" spans="3:9" ht="30">
      <c r="C2120" s="33" t="s">
        <v>5502</v>
      </c>
      <c r="D2120" s="33" t="s">
        <v>5501</v>
      </c>
      <c r="E2120" s="21" t="s">
        <v>9613</v>
      </c>
      <c r="F2120" s="23" t="s">
        <v>5503</v>
      </c>
      <c r="G2120" s="38">
        <v>41628</v>
      </c>
      <c r="H2120" s="37">
        <v>73365.2</v>
      </c>
      <c r="I2120" s="21"/>
    </row>
    <row r="2121" spans="3:9" ht="30">
      <c r="C2121" s="33" t="s">
        <v>5505</v>
      </c>
      <c r="D2121" s="33" t="s">
        <v>5504</v>
      </c>
      <c r="E2121" s="21" t="e">
        <v>#N/A</v>
      </c>
      <c r="F2121" s="23" t="s">
        <v>5400</v>
      </c>
      <c r="G2121" s="38">
        <v>41631</v>
      </c>
      <c r="H2121" s="37">
        <v>-87478.7</v>
      </c>
      <c r="I2121" s="21"/>
    </row>
    <row r="2122" spans="3:9">
      <c r="C2122" s="33" t="s">
        <v>5507</v>
      </c>
      <c r="D2122" s="33" t="s">
        <v>5506</v>
      </c>
      <c r="E2122" s="21" t="s">
        <v>69</v>
      </c>
      <c r="F2122" s="23" t="s">
        <v>2641</v>
      </c>
      <c r="G2122" s="35">
        <v>41619</v>
      </c>
      <c r="H2122" s="36">
        <v>-87478.7</v>
      </c>
      <c r="I2122" s="21"/>
    </row>
    <row r="2123" spans="3:9" ht="30">
      <c r="C2123" s="33" t="s">
        <v>5507</v>
      </c>
      <c r="D2123" s="33" t="s">
        <v>5506</v>
      </c>
      <c r="E2123" s="21" t="s">
        <v>9616</v>
      </c>
      <c r="F2123" s="23" t="s">
        <v>5508</v>
      </c>
      <c r="G2123" s="38">
        <v>41628</v>
      </c>
      <c r="H2123" s="37">
        <v>87478.7</v>
      </c>
      <c r="I2123" s="21"/>
    </row>
    <row r="2124" spans="3:9">
      <c r="C2124" s="33" t="s">
        <v>5510</v>
      </c>
      <c r="D2124" s="33" t="s">
        <v>5509</v>
      </c>
      <c r="E2124" s="21" t="s">
        <v>9617</v>
      </c>
      <c r="F2124" s="23" t="s">
        <v>2641</v>
      </c>
      <c r="G2124" s="38">
        <v>41619</v>
      </c>
      <c r="H2124" s="37">
        <v>-73365.2</v>
      </c>
      <c r="I2124" s="21"/>
    </row>
    <row r="2125" spans="3:9" ht="30">
      <c r="C2125" s="33" t="s">
        <v>5510</v>
      </c>
      <c r="D2125" s="33" t="s">
        <v>5509</v>
      </c>
      <c r="E2125" s="21" t="e">
        <v>#N/A</v>
      </c>
      <c r="F2125" s="23" t="s">
        <v>5511</v>
      </c>
      <c r="G2125" s="38">
        <v>41628</v>
      </c>
      <c r="H2125" s="37">
        <v>73365.2</v>
      </c>
      <c r="I2125" s="21"/>
    </row>
    <row r="2126" spans="3:9">
      <c r="C2126" s="33" t="s">
        <v>5513</v>
      </c>
      <c r="D2126" s="33" t="s">
        <v>5512</v>
      </c>
      <c r="E2126" s="21" t="e">
        <v>#N/A</v>
      </c>
      <c r="F2126" s="23" t="s">
        <v>2641</v>
      </c>
      <c r="G2126" s="38">
        <v>41619</v>
      </c>
      <c r="H2126" s="37">
        <v>-87478.7</v>
      </c>
      <c r="I2126" s="21"/>
    </row>
    <row r="2127" spans="3:9" ht="30">
      <c r="C2127" s="33" t="s">
        <v>5513</v>
      </c>
      <c r="D2127" s="33" t="s">
        <v>5512</v>
      </c>
      <c r="E2127" s="21" t="s">
        <v>9620</v>
      </c>
      <c r="F2127" s="23" t="s">
        <v>5514</v>
      </c>
      <c r="G2127" s="38">
        <v>41628</v>
      </c>
      <c r="H2127" s="37">
        <v>87478.7</v>
      </c>
      <c r="I2127" s="21"/>
    </row>
    <row r="2128" spans="3:9">
      <c r="C2128" s="33" t="s">
        <v>5516</v>
      </c>
      <c r="D2128" s="33" t="s">
        <v>5515</v>
      </c>
      <c r="E2128" s="21" t="s">
        <v>9623</v>
      </c>
      <c r="F2128" s="23" t="s">
        <v>2641</v>
      </c>
      <c r="G2128" s="38">
        <v>41619</v>
      </c>
      <c r="H2128" s="37">
        <v>-73365.2</v>
      </c>
      <c r="I2128" s="21"/>
    </row>
    <row r="2129" spans="3:9" ht="30">
      <c r="C2129" s="33" t="s">
        <v>5516</v>
      </c>
      <c r="D2129" s="33" t="s">
        <v>5515</v>
      </c>
      <c r="E2129" s="21" t="s">
        <v>8862</v>
      </c>
      <c r="F2129" s="23" t="s">
        <v>5517</v>
      </c>
      <c r="G2129" s="38">
        <v>41628</v>
      </c>
      <c r="H2129" s="37">
        <v>73365.2</v>
      </c>
      <c r="I2129" s="21"/>
    </row>
    <row r="2130" spans="3:9" ht="30">
      <c r="C2130" s="33" t="s">
        <v>5516</v>
      </c>
      <c r="D2130" s="33" t="s">
        <v>5515</v>
      </c>
      <c r="E2130" s="21" t="s">
        <v>8863</v>
      </c>
      <c r="F2130" s="23" t="s">
        <v>5400</v>
      </c>
      <c r="G2130" s="38">
        <v>41631</v>
      </c>
      <c r="H2130" s="37">
        <v>-73365.2</v>
      </c>
      <c r="I2130" s="21"/>
    </row>
    <row r="2131" spans="3:9">
      <c r="C2131" s="33" t="s">
        <v>10580</v>
      </c>
      <c r="D2131" s="33" t="s">
        <v>10579</v>
      </c>
      <c r="E2131" s="21" t="s">
        <v>11987</v>
      </c>
      <c r="F2131" s="23" t="s">
        <v>10581</v>
      </c>
      <c r="G2131" s="38">
        <v>43276</v>
      </c>
      <c r="H2131" s="37">
        <v>-3435336</v>
      </c>
      <c r="I2131" s="21"/>
    </row>
    <row r="2132" spans="3:9">
      <c r="C2132" s="33" t="s">
        <v>10583</v>
      </c>
      <c r="D2132" s="33" t="s">
        <v>10582</v>
      </c>
      <c r="E2132" s="21" t="s">
        <v>11987</v>
      </c>
      <c r="F2132" s="23" t="s">
        <v>10584</v>
      </c>
      <c r="G2132" s="38">
        <v>43803</v>
      </c>
      <c r="H2132" s="37">
        <v>-144577.18</v>
      </c>
      <c r="I2132" s="21"/>
    </row>
    <row r="2133" spans="3:9">
      <c r="C2133" s="33" t="s">
        <v>10583</v>
      </c>
      <c r="D2133" s="33" t="s">
        <v>10582</v>
      </c>
      <c r="E2133" s="21" t="s">
        <v>1657</v>
      </c>
      <c r="F2133" s="23" t="s">
        <v>10585</v>
      </c>
      <c r="G2133" s="35">
        <v>43803</v>
      </c>
      <c r="H2133" s="36">
        <v>144577.18</v>
      </c>
      <c r="I2133" s="21"/>
    </row>
    <row r="2134" spans="3:9">
      <c r="C2134" s="33" t="s">
        <v>5519</v>
      </c>
      <c r="D2134" s="33" t="s">
        <v>5518</v>
      </c>
      <c r="E2134" s="21" t="s">
        <v>9626</v>
      </c>
      <c r="F2134" s="23" t="s">
        <v>2167</v>
      </c>
      <c r="G2134" s="38">
        <v>41512</v>
      </c>
      <c r="H2134" s="37">
        <v>-2523.33</v>
      </c>
      <c r="I2134" s="21"/>
    </row>
    <row r="2135" spans="3:9">
      <c r="C2135" s="33" t="s">
        <v>5519</v>
      </c>
      <c r="D2135" s="33" t="s">
        <v>5518</v>
      </c>
      <c r="E2135" s="21" t="s">
        <v>20383</v>
      </c>
      <c r="F2135" s="23" t="s">
        <v>2171</v>
      </c>
      <c r="G2135" s="38">
        <v>41512</v>
      </c>
      <c r="H2135" s="37">
        <v>2523.33</v>
      </c>
      <c r="I2135" s="21"/>
    </row>
    <row r="2136" spans="3:9" ht="30">
      <c r="C2136" s="33" t="s">
        <v>5519</v>
      </c>
      <c r="D2136" s="33" t="s">
        <v>5518</v>
      </c>
      <c r="E2136" s="21" t="s">
        <v>9629</v>
      </c>
      <c r="F2136" s="23" t="s">
        <v>20011</v>
      </c>
      <c r="G2136" s="38">
        <v>41078</v>
      </c>
      <c r="H2136" s="37">
        <v>-61429.96</v>
      </c>
      <c r="I2136" s="21"/>
    </row>
    <row r="2137" spans="3:9">
      <c r="C2137" s="33" t="s">
        <v>5519</v>
      </c>
      <c r="D2137" s="33" t="s">
        <v>5518</v>
      </c>
      <c r="E2137" s="21" t="s">
        <v>20385</v>
      </c>
      <c r="F2137" s="23" t="s">
        <v>5521</v>
      </c>
      <c r="G2137" s="38">
        <v>41110</v>
      </c>
      <c r="H2137" s="37">
        <v>24235.63</v>
      </c>
      <c r="I2137" s="21"/>
    </row>
    <row r="2138" spans="3:9">
      <c r="C2138" s="33" t="s">
        <v>5519</v>
      </c>
      <c r="D2138" s="33" t="s">
        <v>5518</v>
      </c>
      <c r="E2138" s="21" t="s">
        <v>9633</v>
      </c>
      <c r="F2138" s="23" t="s">
        <v>2167</v>
      </c>
      <c r="G2138" s="38">
        <v>41512</v>
      </c>
      <c r="H2138" s="37">
        <v>-39326.67</v>
      </c>
      <c r="I2138" s="21"/>
    </row>
    <row r="2139" spans="3:9">
      <c r="C2139" s="33" t="s">
        <v>5519</v>
      </c>
      <c r="D2139" s="33" t="s">
        <v>5518</v>
      </c>
      <c r="E2139" s="21" t="s">
        <v>9634</v>
      </c>
      <c r="F2139" s="23" t="s">
        <v>2171</v>
      </c>
      <c r="G2139" s="38">
        <v>41512</v>
      </c>
      <c r="H2139" s="37">
        <v>39326.67</v>
      </c>
      <c r="I2139" s="21"/>
    </row>
    <row r="2140" spans="3:9" ht="30">
      <c r="C2140" s="33" t="s">
        <v>5519</v>
      </c>
      <c r="D2140" s="33" t="s">
        <v>5518</v>
      </c>
      <c r="E2140" s="21" t="s">
        <v>9637</v>
      </c>
      <c r="F2140" s="23" t="s">
        <v>5522</v>
      </c>
      <c r="G2140" s="38">
        <v>41841</v>
      </c>
      <c r="H2140" s="37">
        <v>-43264.33</v>
      </c>
      <c r="I2140" s="21"/>
    </row>
    <row r="2141" spans="3:9" ht="30">
      <c r="C2141" s="33" t="s">
        <v>5519</v>
      </c>
      <c r="D2141" s="33" t="s">
        <v>5518</v>
      </c>
      <c r="E2141" s="21" t="s">
        <v>9637</v>
      </c>
      <c r="F2141" s="23" t="s">
        <v>5522</v>
      </c>
      <c r="G2141" s="38">
        <v>41841</v>
      </c>
      <c r="H2141" s="37">
        <v>-43264.33</v>
      </c>
      <c r="I2141" s="21"/>
    </row>
    <row r="2142" spans="3:9">
      <c r="C2142" s="33" t="s">
        <v>5526</v>
      </c>
      <c r="D2142" s="33" t="s">
        <v>5525</v>
      </c>
      <c r="E2142" s="21">
        <v>0</v>
      </c>
      <c r="F2142" s="23" t="s">
        <v>2641</v>
      </c>
      <c r="G2142" s="35">
        <v>41620</v>
      </c>
      <c r="H2142" s="36">
        <v>-73365.2</v>
      </c>
      <c r="I2142" s="21"/>
    </row>
    <row r="2143" spans="3:9" ht="30">
      <c r="C2143" s="40" t="s">
        <v>5526</v>
      </c>
      <c r="D2143" s="39" t="s">
        <v>5525</v>
      </c>
      <c r="E2143" s="21" t="s">
        <v>9640</v>
      </c>
      <c r="F2143" s="23" t="s">
        <v>5527</v>
      </c>
      <c r="G2143" s="41">
        <v>41631</v>
      </c>
      <c r="H2143" s="42">
        <v>73365.2</v>
      </c>
      <c r="I2143" s="21"/>
    </row>
    <row r="2144" spans="3:9">
      <c r="C2144" s="40" t="s">
        <v>10587</v>
      </c>
      <c r="D2144" s="39" t="s">
        <v>10586</v>
      </c>
      <c r="E2144" s="21" t="s">
        <v>1659</v>
      </c>
      <c r="F2144" s="23" t="s">
        <v>10588</v>
      </c>
      <c r="G2144" s="44">
        <v>44474</v>
      </c>
      <c r="H2144" s="45">
        <v>-900000</v>
      </c>
      <c r="I2144" s="21"/>
    </row>
    <row r="2145" spans="3:9">
      <c r="C2145" s="40" t="s">
        <v>5529</v>
      </c>
      <c r="D2145" s="39" t="s">
        <v>5528</v>
      </c>
      <c r="E2145" s="21" t="e">
        <v>#N/A</v>
      </c>
      <c r="F2145" s="23" t="s">
        <v>2641</v>
      </c>
      <c r="G2145" s="41">
        <v>41619</v>
      </c>
      <c r="H2145" s="42">
        <v>-73365.2</v>
      </c>
      <c r="I2145" s="21"/>
    </row>
    <row r="2146" spans="3:9" ht="30">
      <c r="C2146" s="40" t="s">
        <v>5529</v>
      </c>
      <c r="D2146" s="39" t="s">
        <v>5528</v>
      </c>
      <c r="E2146" s="21" t="e">
        <v>#N/A</v>
      </c>
      <c r="F2146" s="23" t="s">
        <v>5530</v>
      </c>
      <c r="G2146" s="41">
        <v>41628</v>
      </c>
      <c r="H2146" s="42">
        <v>73365.2</v>
      </c>
      <c r="I2146" s="21"/>
    </row>
    <row r="2147" spans="3:9">
      <c r="C2147" s="40" t="s">
        <v>5532</v>
      </c>
      <c r="D2147" s="39" t="s">
        <v>5531</v>
      </c>
      <c r="E2147" s="21" t="e">
        <v>#N/A</v>
      </c>
      <c r="F2147" s="23" t="s">
        <v>2641</v>
      </c>
      <c r="G2147" s="41">
        <v>41620</v>
      </c>
      <c r="H2147" s="42">
        <v>-73365.2</v>
      </c>
      <c r="I2147" s="21"/>
    </row>
    <row r="2148" spans="3:9" ht="30">
      <c r="C2148" s="40" t="s">
        <v>5532</v>
      </c>
      <c r="D2148" s="39" t="s">
        <v>5531</v>
      </c>
      <c r="E2148" s="21" t="s">
        <v>20386</v>
      </c>
      <c r="F2148" s="23" t="s">
        <v>5533</v>
      </c>
      <c r="G2148" s="41">
        <v>41631</v>
      </c>
      <c r="H2148" s="42">
        <v>73365.2</v>
      </c>
      <c r="I2148" s="21"/>
    </row>
    <row r="2149" spans="3:9">
      <c r="C2149" s="40" t="s">
        <v>5535</v>
      </c>
      <c r="D2149" s="39" t="s">
        <v>5534</v>
      </c>
      <c r="E2149" s="21" t="s">
        <v>9641</v>
      </c>
      <c r="F2149" s="23" t="s">
        <v>2641</v>
      </c>
      <c r="G2149" s="41">
        <v>41620</v>
      </c>
      <c r="H2149" s="42">
        <v>-73365.2</v>
      </c>
      <c r="I2149" s="21"/>
    </row>
    <row r="2150" spans="3:9" ht="30">
      <c r="C2150" s="40" t="s">
        <v>5535</v>
      </c>
      <c r="D2150" s="39" t="s">
        <v>5534</v>
      </c>
      <c r="E2150" s="21" t="e">
        <v>#N/A</v>
      </c>
      <c r="F2150" s="23" t="s">
        <v>5536</v>
      </c>
      <c r="G2150" s="44">
        <v>41631</v>
      </c>
      <c r="H2150" s="45">
        <v>73365.2</v>
      </c>
      <c r="I2150" s="21"/>
    </row>
    <row r="2151" spans="3:9">
      <c r="C2151" s="40" t="s">
        <v>5538</v>
      </c>
      <c r="D2151" s="39" t="s">
        <v>5537</v>
      </c>
      <c r="E2151" s="21" t="e">
        <v>#N/A</v>
      </c>
      <c r="F2151" s="23" t="s">
        <v>5539</v>
      </c>
      <c r="G2151" s="41">
        <v>41135</v>
      </c>
      <c r="H2151" s="42">
        <v>-10000</v>
      </c>
      <c r="I2151" s="21"/>
    </row>
    <row r="2152" spans="3:9">
      <c r="C2152" s="40" t="s">
        <v>5538</v>
      </c>
      <c r="D2152" s="39" t="s">
        <v>5537</v>
      </c>
      <c r="E2152" s="21" t="s">
        <v>9645</v>
      </c>
      <c r="F2152" s="23" t="s">
        <v>5541</v>
      </c>
      <c r="G2152" s="41">
        <v>41135</v>
      </c>
      <c r="H2152" s="42">
        <v>-10000</v>
      </c>
      <c r="I2152" s="21"/>
    </row>
    <row r="2153" spans="3:9">
      <c r="C2153" s="40" t="s">
        <v>5544</v>
      </c>
      <c r="D2153" s="39" t="s">
        <v>5543</v>
      </c>
      <c r="E2153" s="21" t="e">
        <v>#N/A</v>
      </c>
      <c r="F2153" s="23" t="s">
        <v>2641</v>
      </c>
      <c r="G2153" s="41">
        <v>41620</v>
      </c>
      <c r="H2153" s="42">
        <v>-73365.2</v>
      </c>
      <c r="I2153" s="21"/>
    </row>
    <row r="2154" spans="3:9" ht="30">
      <c r="C2154" s="40" t="s">
        <v>5544</v>
      </c>
      <c r="D2154" s="39" t="s">
        <v>5543</v>
      </c>
      <c r="E2154" s="21" t="s">
        <v>9648</v>
      </c>
      <c r="F2154" s="23" t="s">
        <v>5545</v>
      </c>
      <c r="G2154" s="41">
        <v>41631</v>
      </c>
      <c r="H2154" s="42">
        <v>73365.2</v>
      </c>
      <c r="I2154" s="21"/>
    </row>
    <row r="2155" spans="3:9">
      <c r="C2155" s="40" t="s">
        <v>5547</v>
      </c>
      <c r="D2155" s="39" t="s">
        <v>5546</v>
      </c>
      <c r="E2155" s="21" t="s">
        <v>987</v>
      </c>
      <c r="F2155" s="23" t="s">
        <v>2641</v>
      </c>
      <c r="G2155" s="41">
        <v>41620</v>
      </c>
      <c r="H2155" s="42">
        <v>-73365.2</v>
      </c>
      <c r="I2155" s="21"/>
    </row>
    <row r="2156" spans="3:9" ht="30">
      <c r="C2156" s="40" t="s">
        <v>5547</v>
      </c>
      <c r="D2156" s="39" t="s">
        <v>5546</v>
      </c>
      <c r="E2156" s="21" t="s">
        <v>186</v>
      </c>
      <c r="F2156" s="23" t="s">
        <v>5548</v>
      </c>
      <c r="G2156" s="41">
        <v>41631</v>
      </c>
      <c r="H2156" s="42">
        <v>73365.2</v>
      </c>
      <c r="I2156" s="21"/>
    </row>
    <row r="2157" spans="3:9">
      <c r="C2157" s="40" t="s">
        <v>5550</v>
      </c>
      <c r="D2157" s="39" t="s">
        <v>5549</v>
      </c>
      <c r="E2157" s="21" t="s">
        <v>20</v>
      </c>
      <c r="F2157" s="23" t="s">
        <v>2641</v>
      </c>
      <c r="G2157" s="41">
        <v>41620</v>
      </c>
      <c r="H2157" s="42">
        <v>-73365.2</v>
      </c>
      <c r="I2157" s="21"/>
    </row>
    <row r="2158" spans="3:9" ht="30">
      <c r="C2158" s="40" t="s">
        <v>5550</v>
      </c>
      <c r="D2158" s="39" t="s">
        <v>5549</v>
      </c>
      <c r="E2158" s="21" t="s">
        <v>895</v>
      </c>
      <c r="F2158" s="23" t="s">
        <v>5551</v>
      </c>
      <c r="G2158" s="41">
        <v>41631</v>
      </c>
      <c r="H2158" s="42">
        <v>73365.2</v>
      </c>
      <c r="I2158" s="21"/>
    </row>
    <row r="2159" spans="3:9" ht="30">
      <c r="C2159" s="40" t="s">
        <v>5553</v>
      </c>
      <c r="D2159" s="39" t="s">
        <v>5552</v>
      </c>
      <c r="E2159" s="21" t="s">
        <v>1185</v>
      </c>
      <c r="F2159" s="23" t="s">
        <v>5554</v>
      </c>
      <c r="G2159" s="41">
        <v>41779</v>
      </c>
      <c r="H2159" s="42">
        <v>-62390.64</v>
      </c>
      <c r="I2159" s="21"/>
    </row>
    <row r="2160" spans="3:9">
      <c r="C2160" s="40" t="s">
        <v>5557</v>
      </c>
      <c r="D2160" s="39" t="s">
        <v>5556</v>
      </c>
      <c r="E2160" s="21" t="e">
        <v>#N/A</v>
      </c>
      <c r="F2160" s="23" t="s">
        <v>2641</v>
      </c>
      <c r="G2160" s="44">
        <v>41620</v>
      </c>
      <c r="H2160" s="45">
        <v>-73365.2</v>
      </c>
      <c r="I2160" s="21"/>
    </row>
    <row r="2161" spans="3:9" ht="30">
      <c r="C2161" s="40" t="s">
        <v>5557</v>
      </c>
      <c r="D2161" s="39" t="s">
        <v>5556</v>
      </c>
      <c r="E2161" s="21" t="s">
        <v>9656</v>
      </c>
      <c r="F2161" s="23" t="s">
        <v>5558</v>
      </c>
      <c r="G2161" s="41">
        <v>41631</v>
      </c>
      <c r="H2161" s="42">
        <v>73365.2</v>
      </c>
      <c r="I2161" s="21"/>
    </row>
    <row r="2162" spans="3:9">
      <c r="C2162" s="40" t="s">
        <v>5560</v>
      </c>
      <c r="D2162" s="39" t="s">
        <v>5559</v>
      </c>
      <c r="E2162" s="21" t="s">
        <v>9657</v>
      </c>
      <c r="F2162" s="23" t="s">
        <v>2641</v>
      </c>
      <c r="G2162" s="41">
        <v>41620</v>
      </c>
      <c r="H2162" s="42">
        <v>-73365.2</v>
      </c>
      <c r="I2162" s="21"/>
    </row>
    <row r="2163" spans="3:9" ht="30">
      <c r="C2163" s="40" t="s">
        <v>5560</v>
      </c>
      <c r="D2163" s="39" t="s">
        <v>5559</v>
      </c>
      <c r="E2163" s="21" t="e">
        <v>#N/A</v>
      </c>
      <c r="F2163" s="23" t="s">
        <v>5561</v>
      </c>
      <c r="G2163" s="41">
        <v>41631</v>
      </c>
      <c r="H2163" s="42">
        <v>73365.2</v>
      </c>
      <c r="I2163" s="21"/>
    </row>
    <row r="2164" spans="3:9">
      <c r="C2164" s="40" t="s">
        <v>10590</v>
      </c>
      <c r="D2164" s="39" t="s">
        <v>10589</v>
      </c>
      <c r="E2164" s="21" t="s">
        <v>1661</v>
      </c>
      <c r="F2164" s="23" t="s">
        <v>10591</v>
      </c>
      <c r="G2164" s="44">
        <v>41891</v>
      </c>
      <c r="H2164" s="45">
        <v>-630000</v>
      </c>
      <c r="I2164" s="21"/>
    </row>
    <row r="2165" spans="3:9">
      <c r="C2165" s="40" t="s">
        <v>10593</v>
      </c>
      <c r="D2165" s="39" t="s">
        <v>10592</v>
      </c>
      <c r="E2165" s="21" t="s">
        <v>1662</v>
      </c>
      <c r="F2165" s="23" t="s">
        <v>10594</v>
      </c>
      <c r="G2165" s="44">
        <v>43264</v>
      </c>
      <c r="H2165" s="45">
        <v>-329390</v>
      </c>
      <c r="I2165" s="21"/>
    </row>
    <row r="2166" spans="3:9">
      <c r="C2166" s="40" t="s">
        <v>10593</v>
      </c>
      <c r="D2166" s="39" t="s">
        <v>10592</v>
      </c>
      <c r="E2166" s="21" t="s">
        <v>1663</v>
      </c>
      <c r="F2166" s="23" t="s">
        <v>10595</v>
      </c>
      <c r="G2166" s="44">
        <v>43264</v>
      </c>
      <c r="H2166" s="45">
        <v>329390</v>
      </c>
      <c r="I2166" s="21"/>
    </row>
    <row r="2167" spans="3:9">
      <c r="C2167" s="40" t="s">
        <v>10597</v>
      </c>
      <c r="D2167" s="39" t="s">
        <v>10596</v>
      </c>
      <c r="E2167" s="21" t="s">
        <v>19478</v>
      </c>
      <c r="F2167" s="23" t="s">
        <v>10598</v>
      </c>
      <c r="G2167" s="44">
        <v>44481</v>
      </c>
      <c r="H2167" s="45">
        <v>-88567</v>
      </c>
      <c r="I2167" s="21"/>
    </row>
    <row r="2168" spans="3:9" ht="30">
      <c r="C2168" s="40" t="s">
        <v>5563</v>
      </c>
      <c r="D2168" s="39" t="s">
        <v>5562</v>
      </c>
      <c r="E2168" s="21" t="e">
        <v>#N/A</v>
      </c>
      <c r="F2168" s="23" t="s">
        <v>20012</v>
      </c>
      <c r="G2168" s="41">
        <v>40581</v>
      </c>
      <c r="H2168" s="42">
        <v>-20522.849999999999</v>
      </c>
      <c r="I2168" s="21"/>
    </row>
    <row r="2169" spans="3:9">
      <c r="C2169" s="40" t="s">
        <v>10600</v>
      </c>
      <c r="D2169" s="39" t="s">
        <v>10599</v>
      </c>
      <c r="E2169" s="21" t="s">
        <v>1664</v>
      </c>
      <c r="F2169" s="23" t="s">
        <v>10601</v>
      </c>
      <c r="G2169" s="44">
        <v>41842</v>
      </c>
      <c r="H2169" s="45">
        <v>-1527698.42</v>
      </c>
      <c r="I2169" s="21"/>
    </row>
    <row r="2170" spans="3:9">
      <c r="C2170" s="40" t="s">
        <v>10600</v>
      </c>
      <c r="D2170" s="39" t="s">
        <v>10599</v>
      </c>
      <c r="E2170" s="21" t="s">
        <v>19479</v>
      </c>
      <c r="F2170" s="23" t="s">
        <v>10602</v>
      </c>
      <c r="G2170" s="44">
        <v>41877</v>
      </c>
      <c r="H2170" s="45">
        <v>-941425.47</v>
      </c>
      <c r="I2170" s="21"/>
    </row>
    <row r="2171" spans="3:9">
      <c r="C2171" s="40" t="s">
        <v>10600</v>
      </c>
      <c r="D2171" s="39" t="s">
        <v>10599</v>
      </c>
      <c r="E2171" s="21" t="s">
        <v>1223</v>
      </c>
      <c r="F2171" s="23" t="s">
        <v>10603</v>
      </c>
      <c r="G2171" s="44">
        <v>44140</v>
      </c>
      <c r="H2171" s="45">
        <v>-595121.69999999995</v>
      </c>
      <c r="I2171" s="21"/>
    </row>
    <row r="2172" spans="3:9">
      <c r="C2172" s="40" t="s">
        <v>5566</v>
      </c>
      <c r="D2172" s="39" t="s">
        <v>5565</v>
      </c>
      <c r="E2172" s="21" t="s">
        <v>9660</v>
      </c>
      <c r="F2172" s="23" t="s">
        <v>2641</v>
      </c>
      <c r="G2172" s="41">
        <v>41619</v>
      </c>
      <c r="H2172" s="42">
        <v>-42315.5</v>
      </c>
      <c r="I2172" s="21"/>
    </row>
    <row r="2173" spans="3:9" ht="30">
      <c r="C2173" s="40" t="s">
        <v>5566</v>
      </c>
      <c r="D2173" s="39" t="s">
        <v>5565</v>
      </c>
      <c r="E2173" s="21" t="s">
        <v>9663</v>
      </c>
      <c r="F2173" s="23" t="s">
        <v>5567</v>
      </c>
      <c r="G2173" s="41">
        <v>41628</v>
      </c>
      <c r="H2173" s="42">
        <v>42315.5</v>
      </c>
      <c r="I2173" s="21"/>
    </row>
    <row r="2174" spans="3:9" ht="30">
      <c r="C2174" s="40" t="s">
        <v>5569</v>
      </c>
      <c r="D2174" s="39" t="s">
        <v>5568</v>
      </c>
      <c r="E2174" s="21" t="s">
        <v>20388</v>
      </c>
      <c r="F2174" s="23" t="s">
        <v>20013</v>
      </c>
      <c r="G2174" s="41">
        <v>40925</v>
      </c>
      <c r="H2174" s="42">
        <v>-19082.650000000001</v>
      </c>
      <c r="I2174" s="21"/>
    </row>
    <row r="2175" spans="3:9">
      <c r="C2175" s="47" t="s">
        <v>1739</v>
      </c>
      <c r="D2175" s="46" t="s">
        <v>139</v>
      </c>
      <c r="E2175" s="21" t="s">
        <v>140</v>
      </c>
      <c r="F2175" s="23" t="s">
        <v>140</v>
      </c>
      <c r="G2175" s="49">
        <v>41698</v>
      </c>
      <c r="H2175" s="50">
        <v>-23600</v>
      </c>
      <c r="I2175" s="21"/>
    </row>
    <row r="2176" spans="3:9">
      <c r="C2176" s="47" t="s">
        <v>1739</v>
      </c>
      <c r="D2176" s="46" t="s">
        <v>139</v>
      </c>
      <c r="E2176" s="21" t="s">
        <v>141</v>
      </c>
      <c r="F2176" s="23" t="s">
        <v>141</v>
      </c>
      <c r="G2176" s="49">
        <v>41729</v>
      </c>
      <c r="H2176" s="50">
        <v>-23600</v>
      </c>
      <c r="I2176" s="21"/>
    </row>
    <row r="2177" spans="3:9">
      <c r="C2177" s="47" t="s">
        <v>1739</v>
      </c>
      <c r="D2177" s="46" t="s">
        <v>139</v>
      </c>
      <c r="E2177" s="21" t="s">
        <v>142</v>
      </c>
      <c r="F2177" s="23" t="s">
        <v>142</v>
      </c>
      <c r="G2177" s="49">
        <v>41922</v>
      </c>
      <c r="H2177" s="50">
        <v>-23600</v>
      </c>
      <c r="I2177" s="21"/>
    </row>
    <row r="2178" spans="3:9">
      <c r="C2178" s="40" t="s">
        <v>10605</v>
      </c>
      <c r="D2178" s="39" t="s">
        <v>10604</v>
      </c>
      <c r="E2178" s="21" t="s">
        <v>983</v>
      </c>
      <c r="F2178" s="23" t="s">
        <v>10606</v>
      </c>
      <c r="G2178" s="44">
        <v>44470</v>
      </c>
      <c r="H2178" s="45">
        <v>-200000</v>
      </c>
      <c r="I2178" s="21"/>
    </row>
    <row r="2179" spans="3:9">
      <c r="C2179" s="40" t="s">
        <v>10611</v>
      </c>
      <c r="D2179" s="39" t="s">
        <v>10610</v>
      </c>
      <c r="E2179" s="21" t="s">
        <v>20858</v>
      </c>
      <c r="F2179" s="23" t="s">
        <v>10612</v>
      </c>
      <c r="G2179" s="41">
        <v>44470</v>
      </c>
      <c r="H2179" s="42">
        <v>-2275000</v>
      </c>
      <c r="I2179" s="21"/>
    </row>
    <row r="2180" spans="3:9">
      <c r="C2180" s="40" t="s">
        <v>5572</v>
      </c>
      <c r="D2180" s="39" t="s">
        <v>5571</v>
      </c>
      <c r="E2180" s="21" t="e">
        <v>#N/A</v>
      </c>
      <c r="F2180" s="23" t="s">
        <v>2686</v>
      </c>
      <c r="G2180" s="44">
        <v>41863</v>
      </c>
      <c r="H2180" s="45">
        <v>-1212293.49</v>
      </c>
      <c r="I2180" s="21"/>
    </row>
    <row r="2181" spans="3:9">
      <c r="C2181" s="47" t="s">
        <v>1740</v>
      </c>
      <c r="D2181" s="46" t="s">
        <v>143</v>
      </c>
      <c r="E2181" s="21" t="s">
        <v>144</v>
      </c>
      <c r="F2181" s="23" t="s">
        <v>144</v>
      </c>
      <c r="G2181" s="49">
        <v>41964</v>
      </c>
      <c r="H2181" s="50">
        <v>-29500</v>
      </c>
      <c r="I2181" s="21"/>
    </row>
    <row r="2182" spans="3:9">
      <c r="C2182" s="47" t="s">
        <v>1740</v>
      </c>
      <c r="D2182" s="46" t="s">
        <v>143</v>
      </c>
      <c r="E2182" s="21" t="s">
        <v>1459</v>
      </c>
      <c r="F2182" s="23" t="s">
        <v>1459</v>
      </c>
      <c r="G2182" s="49">
        <v>41835</v>
      </c>
      <c r="H2182" s="50">
        <v>-23750</v>
      </c>
      <c r="I2182" s="21"/>
    </row>
    <row r="2183" spans="3:9">
      <c r="C2183" s="40" t="s">
        <v>10614</v>
      </c>
      <c r="D2183" s="39" t="s">
        <v>10613</v>
      </c>
      <c r="E2183" s="21" t="s">
        <v>1225</v>
      </c>
      <c r="F2183" s="23" t="s">
        <v>10615</v>
      </c>
      <c r="G2183" s="44">
        <v>44470</v>
      </c>
      <c r="H2183" s="45">
        <v>-1500000</v>
      </c>
      <c r="I2183" s="21"/>
    </row>
    <row r="2184" spans="3:9">
      <c r="C2184" s="40" t="s">
        <v>21765</v>
      </c>
      <c r="D2184" s="39" t="s">
        <v>21764</v>
      </c>
      <c r="E2184" s="21" t="s">
        <v>1525</v>
      </c>
      <c r="F2184" s="23" t="e">
        <v>#N/A</v>
      </c>
      <c r="G2184" s="44">
        <v>44770</v>
      </c>
      <c r="H2184" s="45">
        <v>-548700</v>
      </c>
      <c r="I2184" s="21"/>
    </row>
    <row r="2185" spans="3:9">
      <c r="C2185" s="40" t="s">
        <v>21238</v>
      </c>
      <c r="D2185" s="39" t="s">
        <v>21994</v>
      </c>
      <c r="E2185" s="21" t="s">
        <v>9666</v>
      </c>
      <c r="F2185" s="23" t="e">
        <v>#N/A</v>
      </c>
      <c r="G2185" s="41">
        <v>44748</v>
      </c>
      <c r="H2185" s="42">
        <v>-20000</v>
      </c>
      <c r="I2185" s="21"/>
    </row>
    <row r="2186" spans="3:9" ht="30">
      <c r="C2186" s="40" t="s">
        <v>5575</v>
      </c>
      <c r="D2186" s="39" t="s">
        <v>5574</v>
      </c>
      <c r="E2186" s="21" t="e">
        <v>#N/A</v>
      </c>
      <c r="F2186" s="23" t="s">
        <v>5576</v>
      </c>
      <c r="G2186" s="41">
        <v>42004</v>
      </c>
      <c r="H2186" s="42">
        <v>-38274.199999999997</v>
      </c>
      <c r="I2186" s="21"/>
    </row>
    <row r="2187" spans="3:9">
      <c r="C2187" s="40" t="s">
        <v>10617</v>
      </c>
      <c r="D2187" s="39" t="s">
        <v>10616</v>
      </c>
      <c r="E2187" s="21" t="s">
        <v>11990</v>
      </c>
      <c r="F2187" s="23" t="s">
        <v>10618</v>
      </c>
      <c r="G2187" s="41">
        <v>43803</v>
      </c>
      <c r="H2187" s="42">
        <v>-3398400</v>
      </c>
      <c r="I2187" s="21"/>
    </row>
    <row r="2188" spans="3:9">
      <c r="C2188" s="40" t="s">
        <v>10617</v>
      </c>
      <c r="D2188" s="39" t="s">
        <v>10616</v>
      </c>
      <c r="E2188" s="21" t="s">
        <v>20860</v>
      </c>
      <c r="F2188" s="23" t="s">
        <v>10619</v>
      </c>
      <c r="G2188" s="41">
        <v>43803</v>
      </c>
      <c r="H2188" s="42">
        <v>3398400</v>
      </c>
      <c r="I2188" s="21"/>
    </row>
    <row r="2189" spans="3:9">
      <c r="C2189" s="40" t="s">
        <v>10621</v>
      </c>
      <c r="D2189" s="39" t="s">
        <v>10620</v>
      </c>
      <c r="E2189" s="21" t="s">
        <v>1227</v>
      </c>
      <c r="F2189" s="23" t="s">
        <v>10622</v>
      </c>
      <c r="G2189" s="44">
        <v>44469</v>
      </c>
      <c r="H2189" s="45">
        <v>-2760000</v>
      </c>
      <c r="I2189" s="21"/>
    </row>
    <row r="2190" spans="3:9">
      <c r="C2190" s="47" t="s">
        <v>1741</v>
      </c>
      <c r="D2190" s="46" t="s">
        <v>145</v>
      </c>
      <c r="E2190" s="21" t="s">
        <v>69</v>
      </c>
      <c r="F2190" s="23" t="s">
        <v>69</v>
      </c>
      <c r="G2190" s="49">
        <v>41726</v>
      </c>
      <c r="H2190" s="50">
        <v>-47200</v>
      </c>
      <c r="I2190" s="21"/>
    </row>
    <row r="2191" spans="3:9">
      <c r="C2191" s="47" t="s">
        <v>1741</v>
      </c>
      <c r="D2191" s="46" t="s">
        <v>145</v>
      </c>
      <c r="E2191" s="21" t="s">
        <v>1460</v>
      </c>
      <c r="F2191" s="23" t="s">
        <v>1460</v>
      </c>
      <c r="G2191" s="49">
        <v>41635</v>
      </c>
      <c r="H2191" s="50">
        <v>-2000</v>
      </c>
      <c r="I2191" s="21"/>
    </row>
    <row r="2192" spans="3:9">
      <c r="C2192" s="47" t="s">
        <v>1741</v>
      </c>
      <c r="D2192" s="46" t="s">
        <v>145</v>
      </c>
      <c r="E2192" s="21" t="s">
        <v>1461</v>
      </c>
      <c r="F2192" s="23" t="s">
        <v>1461</v>
      </c>
      <c r="G2192" s="49">
        <v>41703</v>
      </c>
      <c r="H2192" s="50">
        <v>-45200</v>
      </c>
      <c r="I2192" s="21"/>
    </row>
    <row r="2193" spans="3:9">
      <c r="C2193" s="40" t="s">
        <v>10624</v>
      </c>
      <c r="D2193" s="39" t="s">
        <v>10623</v>
      </c>
      <c r="E2193" s="21">
        <v>0</v>
      </c>
      <c r="F2193" s="23" t="s">
        <v>10625</v>
      </c>
      <c r="G2193" s="44">
        <v>44538</v>
      </c>
      <c r="H2193" s="45">
        <v>-935115</v>
      </c>
      <c r="I2193" s="21"/>
    </row>
    <row r="2194" spans="3:9">
      <c r="C2194" s="40" t="s">
        <v>21768</v>
      </c>
      <c r="D2194" s="39" t="s">
        <v>21767</v>
      </c>
      <c r="E2194" s="21" t="s">
        <v>2081</v>
      </c>
      <c r="F2194" s="23" t="e">
        <v>#N/A</v>
      </c>
      <c r="G2194" s="44">
        <v>44764</v>
      </c>
      <c r="H2194" s="45">
        <v>-6454135.25</v>
      </c>
      <c r="I2194" s="21"/>
    </row>
    <row r="2195" spans="3:9">
      <c r="C2195" s="40" t="s">
        <v>10627</v>
      </c>
      <c r="D2195" s="39" t="s">
        <v>10626</v>
      </c>
      <c r="E2195" s="21" t="s">
        <v>1229</v>
      </c>
      <c r="F2195" s="23" t="s">
        <v>10628</v>
      </c>
      <c r="G2195" s="44">
        <v>42479</v>
      </c>
      <c r="H2195" s="45">
        <v>40157.21</v>
      </c>
      <c r="I2195" s="21"/>
    </row>
    <row r="2196" spans="3:9">
      <c r="C2196" s="40" t="s">
        <v>10627</v>
      </c>
      <c r="D2196" s="39" t="s">
        <v>10626</v>
      </c>
      <c r="E2196" s="21" t="s">
        <v>1230</v>
      </c>
      <c r="F2196" s="23" t="s">
        <v>10629</v>
      </c>
      <c r="G2196" s="44">
        <v>44139</v>
      </c>
      <c r="H2196" s="45">
        <v>-689950.96</v>
      </c>
      <c r="I2196" s="21"/>
    </row>
    <row r="2197" spans="3:9">
      <c r="C2197" s="40" t="s">
        <v>10632</v>
      </c>
      <c r="D2197" s="39" t="s">
        <v>10631</v>
      </c>
      <c r="E2197" s="21" t="s">
        <v>19480</v>
      </c>
      <c r="F2197" s="23" t="s">
        <v>10633</v>
      </c>
      <c r="G2197" s="44">
        <v>42361</v>
      </c>
      <c r="H2197" s="45">
        <v>-3011053.5</v>
      </c>
      <c r="I2197" s="21"/>
    </row>
    <row r="2198" spans="3:9">
      <c r="C2198" s="40" t="s">
        <v>10635</v>
      </c>
      <c r="D2198" s="39" t="s">
        <v>10634</v>
      </c>
      <c r="E2198" s="21" t="s">
        <v>1232</v>
      </c>
      <c r="F2198" s="23" t="s">
        <v>10636</v>
      </c>
      <c r="G2198" s="44">
        <v>44470</v>
      </c>
      <c r="H2198" s="45">
        <v>-4029642</v>
      </c>
      <c r="I2198" s="21"/>
    </row>
    <row r="2199" spans="3:9">
      <c r="C2199" s="40" t="s">
        <v>10638</v>
      </c>
      <c r="D2199" s="39" t="s">
        <v>10637</v>
      </c>
      <c r="E2199" s="21" t="s">
        <v>20</v>
      </c>
      <c r="F2199" s="23" t="s">
        <v>10639</v>
      </c>
      <c r="G2199" s="44">
        <v>42130</v>
      </c>
      <c r="H2199" s="45">
        <v>-94400</v>
      </c>
      <c r="I2199" s="21"/>
    </row>
    <row r="2200" spans="3:9">
      <c r="C2200" s="40" t="s">
        <v>10641</v>
      </c>
      <c r="D2200" s="39" t="s">
        <v>10640</v>
      </c>
      <c r="E2200" s="21" t="s">
        <v>1234</v>
      </c>
      <c r="F2200" s="23" t="s">
        <v>10642</v>
      </c>
      <c r="G2200" s="44">
        <v>41621</v>
      </c>
      <c r="H2200" s="45">
        <v>-176000</v>
      </c>
      <c r="I2200" s="21"/>
    </row>
    <row r="2201" spans="3:9" ht="30">
      <c r="C2201" s="47" t="s">
        <v>1742</v>
      </c>
      <c r="D2201" s="46" t="s">
        <v>146</v>
      </c>
      <c r="E2201" s="21" t="s">
        <v>147</v>
      </c>
      <c r="F2201" s="23" t="s">
        <v>19542</v>
      </c>
      <c r="G2201" s="49">
        <v>40540</v>
      </c>
      <c r="H2201" s="50">
        <v>-2792600</v>
      </c>
      <c r="I2201" s="21"/>
    </row>
    <row r="2202" spans="3:9">
      <c r="C2202" s="40" t="s">
        <v>21771</v>
      </c>
      <c r="D2202" s="39" t="s">
        <v>21770</v>
      </c>
      <c r="E2202" s="21" t="s">
        <v>11993</v>
      </c>
      <c r="F2202" s="23" t="e">
        <v>#N/A</v>
      </c>
      <c r="G2202" s="41">
        <v>44762</v>
      </c>
      <c r="H2202" s="42">
        <v>-6962408.2000000002</v>
      </c>
      <c r="I2202" s="21"/>
    </row>
    <row r="2203" spans="3:9">
      <c r="C2203" s="47" t="s">
        <v>1743</v>
      </c>
      <c r="D2203" s="46" t="s">
        <v>148</v>
      </c>
      <c r="E2203" s="21" t="s">
        <v>27</v>
      </c>
      <c r="F2203" s="23" t="s">
        <v>27</v>
      </c>
      <c r="G2203" s="49">
        <v>41899</v>
      </c>
      <c r="H2203" s="50">
        <v>-17700</v>
      </c>
      <c r="I2203" s="21"/>
    </row>
    <row r="2204" spans="3:9">
      <c r="C2204" s="47" t="s">
        <v>1743</v>
      </c>
      <c r="D2204" s="46" t="s">
        <v>148</v>
      </c>
      <c r="E2204" s="21" t="s">
        <v>1744</v>
      </c>
      <c r="F2204" s="23" t="s">
        <v>1744</v>
      </c>
      <c r="G2204" s="49">
        <v>43439</v>
      </c>
      <c r="H2204" s="50">
        <v>10800</v>
      </c>
      <c r="I2204" s="21"/>
    </row>
    <row r="2205" spans="3:9">
      <c r="C2205" s="40" t="s">
        <v>10645</v>
      </c>
      <c r="D2205" s="39" t="s">
        <v>10644</v>
      </c>
      <c r="E2205" s="21" t="e">
        <v>#N/A</v>
      </c>
      <c r="F2205" s="23" t="s">
        <v>10646</v>
      </c>
      <c r="G2205" s="41">
        <v>41464</v>
      </c>
      <c r="H2205" s="42">
        <v>-11779691</v>
      </c>
      <c r="I2205" s="21"/>
    </row>
    <row r="2206" spans="3:9">
      <c r="C2206" s="40" t="s">
        <v>10648</v>
      </c>
      <c r="D2206" s="39" t="s">
        <v>10647</v>
      </c>
      <c r="E2206" s="21" t="s">
        <v>1343</v>
      </c>
      <c r="F2206" s="23" t="s">
        <v>10649</v>
      </c>
      <c r="G2206" s="41">
        <v>41835</v>
      </c>
      <c r="H2206" s="42">
        <v>1137811.23</v>
      </c>
      <c r="I2206" s="21"/>
    </row>
    <row r="2207" spans="3:9">
      <c r="C2207" s="40" t="s">
        <v>21774</v>
      </c>
      <c r="D2207" s="39" t="s">
        <v>21773</v>
      </c>
      <c r="E2207" s="21" t="s">
        <v>11996</v>
      </c>
      <c r="F2207" s="23" t="e">
        <v>#N/A</v>
      </c>
      <c r="G2207" s="41">
        <v>44762</v>
      </c>
      <c r="H2207" s="42">
        <v>-99120</v>
      </c>
      <c r="I2207" s="21"/>
    </row>
    <row r="2208" spans="3:9" ht="30">
      <c r="C2208" s="40" t="s">
        <v>5579</v>
      </c>
      <c r="D2208" s="39" t="s">
        <v>5578</v>
      </c>
      <c r="E2208" s="21" t="s">
        <v>9669</v>
      </c>
      <c r="F2208" s="23" t="s">
        <v>5580</v>
      </c>
      <c r="G2208" s="41">
        <v>42004</v>
      </c>
      <c r="H2208" s="42">
        <v>-38274.199999999997</v>
      </c>
      <c r="I2208" s="21"/>
    </row>
    <row r="2209" spans="3:9">
      <c r="C2209" s="40" t="s">
        <v>21777</v>
      </c>
      <c r="D2209" s="39" t="s">
        <v>21776</v>
      </c>
      <c r="E2209" s="21" t="s">
        <v>1236</v>
      </c>
      <c r="F2209" s="23" t="e">
        <v>#N/A</v>
      </c>
      <c r="G2209" s="44">
        <v>44769</v>
      </c>
      <c r="H2209" s="45">
        <v>-118000</v>
      </c>
      <c r="I2209" s="21"/>
    </row>
    <row r="2210" spans="3:9">
      <c r="C2210" s="47" t="s">
        <v>1745</v>
      </c>
      <c r="D2210" s="46" t="s">
        <v>1577</v>
      </c>
      <c r="E2210" s="21" t="s">
        <v>1201</v>
      </c>
      <c r="F2210" s="23" t="s">
        <v>19543</v>
      </c>
      <c r="G2210" s="49">
        <v>42797</v>
      </c>
      <c r="H2210" s="50">
        <v>-2083817.96</v>
      </c>
      <c r="I2210" s="21"/>
    </row>
    <row r="2211" spans="3:9">
      <c r="C2211" s="40" t="s">
        <v>10651</v>
      </c>
      <c r="D2211" s="39" t="s">
        <v>10650</v>
      </c>
      <c r="E2211" s="21" t="s">
        <v>1155</v>
      </c>
      <c r="F2211" s="23" t="s">
        <v>10652</v>
      </c>
      <c r="G2211" s="44">
        <v>43238</v>
      </c>
      <c r="H2211" s="45">
        <v>-141600</v>
      </c>
      <c r="I2211" s="21"/>
    </row>
    <row r="2212" spans="3:9">
      <c r="C2212" s="40" t="s">
        <v>10651</v>
      </c>
      <c r="D2212" s="39" t="s">
        <v>10650</v>
      </c>
      <c r="E2212" s="21" t="s">
        <v>11999</v>
      </c>
      <c r="F2212" s="23" t="s">
        <v>10653</v>
      </c>
      <c r="G2212" s="41">
        <v>43278</v>
      </c>
      <c r="H2212" s="42">
        <v>141600</v>
      </c>
      <c r="I2212" s="21"/>
    </row>
    <row r="2213" spans="3:9">
      <c r="C2213" s="40" t="s">
        <v>10655</v>
      </c>
      <c r="D2213" s="39" t="s">
        <v>10654</v>
      </c>
      <c r="E2213" s="21" t="s">
        <v>1527</v>
      </c>
      <c r="F2213" s="23" t="s">
        <v>10656</v>
      </c>
      <c r="G2213" s="44">
        <v>44538</v>
      </c>
      <c r="H2213" s="45">
        <v>-155000</v>
      </c>
      <c r="I2213" s="21"/>
    </row>
    <row r="2214" spans="3:9" ht="150">
      <c r="C2214" s="40" t="s">
        <v>18189</v>
      </c>
      <c r="D2214" s="39" t="s">
        <v>18188</v>
      </c>
      <c r="E2214" s="21" t="s">
        <v>1529</v>
      </c>
      <c r="F2214" s="23" t="s">
        <v>20530</v>
      </c>
      <c r="G2214" s="44">
        <v>43306</v>
      </c>
      <c r="H2214" s="45">
        <v>0.01</v>
      </c>
      <c r="I2214" s="21"/>
    </row>
    <row r="2215" spans="3:9">
      <c r="C2215" s="40" t="s">
        <v>10658</v>
      </c>
      <c r="D2215" s="39" t="s">
        <v>10657</v>
      </c>
      <c r="E2215" s="21" t="s">
        <v>1530</v>
      </c>
      <c r="F2215" s="23" t="s">
        <v>10659</v>
      </c>
      <c r="G2215" s="44">
        <v>42282</v>
      </c>
      <c r="H2215" s="45">
        <v>-2080000</v>
      </c>
      <c r="I2215" s="21"/>
    </row>
    <row r="2216" spans="3:9" ht="30">
      <c r="C2216" s="40" t="s">
        <v>10661</v>
      </c>
      <c r="D2216" s="39" t="s">
        <v>10660</v>
      </c>
      <c r="E2216" s="21" t="s">
        <v>1531</v>
      </c>
      <c r="F2216" s="23" t="s">
        <v>10662</v>
      </c>
      <c r="G2216" s="44">
        <v>42060</v>
      </c>
      <c r="H2216" s="45">
        <v>-59000</v>
      </c>
      <c r="I2216" s="21"/>
    </row>
    <row r="2217" spans="3:9">
      <c r="C2217" s="40" t="s">
        <v>10665</v>
      </c>
      <c r="D2217" s="39" t="s">
        <v>10664</v>
      </c>
      <c r="E2217" s="21" t="s">
        <v>1532</v>
      </c>
      <c r="F2217" s="23" t="s">
        <v>10666</v>
      </c>
      <c r="G2217" s="44">
        <v>44469</v>
      </c>
      <c r="H2217" s="45">
        <v>-2526595.5</v>
      </c>
      <c r="I2217" s="21"/>
    </row>
    <row r="2218" spans="3:9" ht="120">
      <c r="C2218" s="40" t="s">
        <v>10665</v>
      </c>
      <c r="D2218" s="39" t="s">
        <v>10664</v>
      </c>
      <c r="E2218" s="21" t="s">
        <v>1533</v>
      </c>
      <c r="F2218" s="23" t="s">
        <v>20532</v>
      </c>
      <c r="G2218" s="44">
        <v>43612</v>
      </c>
      <c r="H2218" s="45">
        <v>0.01</v>
      </c>
      <c r="I2218" s="21"/>
    </row>
    <row r="2219" spans="3:9" ht="30">
      <c r="C2219" s="40" t="s">
        <v>5583</v>
      </c>
      <c r="D2219" s="39" t="s">
        <v>5582</v>
      </c>
      <c r="E2219" s="21" t="s">
        <v>9670</v>
      </c>
      <c r="F2219" s="23" t="s">
        <v>5584</v>
      </c>
      <c r="G2219" s="41">
        <v>42528</v>
      </c>
      <c r="H2219" s="42">
        <v>-133200</v>
      </c>
      <c r="I2219" s="21"/>
    </row>
    <row r="2220" spans="3:9" ht="30">
      <c r="C2220" s="40" t="s">
        <v>10668</v>
      </c>
      <c r="D2220" s="39" t="s">
        <v>10667</v>
      </c>
      <c r="E2220" s="21" t="s">
        <v>1534</v>
      </c>
      <c r="F2220" s="23" t="s">
        <v>3815</v>
      </c>
      <c r="G2220" s="44">
        <v>42604</v>
      </c>
      <c r="H2220" s="45">
        <v>-28000</v>
      </c>
      <c r="I2220" s="21"/>
    </row>
    <row r="2221" spans="3:9">
      <c r="C2221" s="40" t="s">
        <v>10670</v>
      </c>
      <c r="D2221" s="39" t="s">
        <v>10669</v>
      </c>
      <c r="E2221" s="21" t="s">
        <v>19418</v>
      </c>
      <c r="F2221" s="23" t="s">
        <v>10671</v>
      </c>
      <c r="G2221" s="44">
        <v>42626</v>
      </c>
      <c r="H2221" s="45">
        <v>-4353511.18</v>
      </c>
      <c r="I2221" s="21"/>
    </row>
    <row r="2222" spans="3:9">
      <c r="C2222" s="40" t="s">
        <v>10670</v>
      </c>
      <c r="D2222" s="39" t="s">
        <v>10669</v>
      </c>
      <c r="E2222" s="21" t="s">
        <v>1239</v>
      </c>
      <c r="F2222" s="23" t="s">
        <v>10671</v>
      </c>
      <c r="G2222" s="44">
        <v>42626</v>
      </c>
      <c r="H2222" s="45">
        <v>870702.24</v>
      </c>
      <c r="I2222" s="21"/>
    </row>
    <row r="2223" spans="3:9">
      <c r="C2223" s="40" t="s">
        <v>10673</v>
      </c>
      <c r="D2223" s="39" t="s">
        <v>10672</v>
      </c>
      <c r="E2223" s="21" t="s">
        <v>1241</v>
      </c>
      <c r="F2223" s="23" t="s">
        <v>10674</v>
      </c>
      <c r="G2223" s="44">
        <v>44470</v>
      </c>
      <c r="H2223" s="45">
        <v>-6615000</v>
      </c>
      <c r="I2223" s="21"/>
    </row>
    <row r="2224" spans="3:9">
      <c r="C2224" s="40" t="s">
        <v>10676</v>
      </c>
      <c r="D2224" s="39" t="s">
        <v>10675</v>
      </c>
      <c r="E2224" s="21" t="s">
        <v>20864</v>
      </c>
      <c r="F2224" s="23" t="e">
        <v>#N/A</v>
      </c>
      <c r="G2224" s="41">
        <v>41792</v>
      </c>
      <c r="H2224" s="42">
        <v>-167000</v>
      </c>
      <c r="I2224" s="21"/>
    </row>
    <row r="2225" spans="3:9" ht="30">
      <c r="C2225" s="40" t="s">
        <v>5587</v>
      </c>
      <c r="D2225" s="39" t="s">
        <v>5586</v>
      </c>
      <c r="E2225" s="21" t="s">
        <v>9673</v>
      </c>
      <c r="F2225" s="23" t="s">
        <v>5588</v>
      </c>
      <c r="G2225" s="41">
        <v>41775</v>
      </c>
      <c r="H2225" s="42">
        <v>-83400.800000000003</v>
      </c>
      <c r="I2225" s="21"/>
    </row>
    <row r="2226" spans="3:9" ht="30">
      <c r="C2226" s="40" t="s">
        <v>10679</v>
      </c>
      <c r="D2226" s="39" t="s">
        <v>10678</v>
      </c>
      <c r="E2226" s="21" t="s">
        <v>9048</v>
      </c>
      <c r="F2226" s="23" t="s">
        <v>10680</v>
      </c>
      <c r="G2226" s="41">
        <v>40962</v>
      </c>
      <c r="H2226" s="42">
        <v>-548963.80000000005</v>
      </c>
      <c r="I2226" s="21"/>
    </row>
    <row r="2227" spans="3:9">
      <c r="C2227" s="40" t="s">
        <v>10679</v>
      </c>
      <c r="D2227" s="39" t="s">
        <v>10678</v>
      </c>
      <c r="E2227" s="21" t="s">
        <v>19465</v>
      </c>
      <c r="F2227" s="23" t="s">
        <v>10682</v>
      </c>
      <c r="G2227" s="41">
        <v>41765</v>
      </c>
      <c r="H2227" s="42">
        <v>-548963.80000000005</v>
      </c>
      <c r="I2227" s="21"/>
    </row>
    <row r="2228" spans="3:9">
      <c r="C2228" s="40" t="s">
        <v>10685</v>
      </c>
      <c r="D2228" s="39" t="s">
        <v>10684</v>
      </c>
      <c r="E2228" s="21" t="s">
        <v>8720</v>
      </c>
      <c r="F2228" s="23" t="s">
        <v>10686</v>
      </c>
      <c r="G2228" s="41">
        <v>44533</v>
      </c>
      <c r="H2228" s="42">
        <v>-1320600</v>
      </c>
      <c r="I2228" s="21"/>
    </row>
    <row r="2229" spans="3:9">
      <c r="C2229" s="40" t="s">
        <v>10685</v>
      </c>
      <c r="D2229" s="39" t="s">
        <v>10684</v>
      </c>
      <c r="E2229" s="21" t="s">
        <v>12002</v>
      </c>
      <c r="F2229" s="23" t="s">
        <v>10687</v>
      </c>
      <c r="G2229" s="41">
        <v>44533</v>
      </c>
      <c r="H2229" s="42">
        <v>-422322</v>
      </c>
      <c r="I2229" s="21"/>
    </row>
    <row r="2230" spans="3:9">
      <c r="C2230" s="40" t="s">
        <v>10685</v>
      </c>
      <c r="D2230" s="39" t="s">
        <v>10684</v>
      </c>
      <c r="E2230" s="21" t="s">
        <v>20865</v>
      </c>
      <c r="F2230" s="23" t="s">
        <v>10688</v>
      </c>
      <c r="G2230" s="41">
        <v>44533</v>
      </c>
      <c r="H2230" s="42">
        <v>-282600</v>
      </c>
      <c r="I2230" s="21"/>
    </row>
    <row r="2231" spans="3:9">
      <c r="C2231" s="40" t="s">
        <v>10690</v>
      </c>
      <c r="D2231" s="39" t="s">
        <v>10689</v>
      </c>
      <c r="E2231" s="21" t="s">
        <v>20867</v>
      </c>
      <c r="F2231" s="23" t="s">
        <v>10691</v>
      </c>
      <c r="G2231" s="41">
        <v>44470</v>
      </c>
      <c r="H2231" s="42">
        <v>-2937600</v>
      </c>
      <c r="I2231" s="21"/>
    </row>
    <row r="2232" spans="3:9">
      <c r="C2232" s="40" t="s">
        <v>10693</v>
      </c>
      <c r="D2232" s="39" t="s">
        <v>10692</v>
      </c>
      <c r="E2232" s="21" t="s">
        <v>20869</v>
      </c>
      <c r="F2232" s="23" t="s">
        <v>10694</v>
      </c>
      <c r="G2232" s="41">
        <v>44470</v>
      </c>
      <c r="H2232" s="42">
        <v>-10359792</v>
      </c>
      <c r="I2232" s="21"/>
    </row>
    <row r="2233" spans="3:9" ht="30">
      <c r="C2233" s="40" t="s">
        <v>5591</v>
      </c>
      <c r="D2233" s="39" t="s">
        <v>5590</v>
      </c>
      <c r="E2233" s="21" t="e">
        <v>#N/A</v>
      </c>
      <c r="F2233" s="23" t="s">
        <v>5592</v>
      </c>
      <c r="G2233" s="41">
        <v>41547</v>
      </c>
      <c r="H2233" s="42">
        <v>-31795.23</v>
      </c>
      <c r="I2233" s="21"/>
    </row>
    <row r="2234" spans="3:9">
      <c r="C2234" s="40" t="s">
        <v>10696</v>
      </c>
      <c r="D2234" s="39" t="s">
        <v>10695</v>
      </c>
      <c r="E2234" s="21" t="s">
        <v>1189</v>
      </c>
      <c r="F2234" s="23" t="s">
        <v>10697</v>
      </c>
      <c r="G2234" s="41">
        <v>42297</v>
      </c>
      <c r="H2234" s="42">
        <v>437996.79</v>
      </c>
      <c r="I2234" s="21"/>
    </row>
    <row r="2235" spans="3:9" ht="30">
      <c r="C2235" s="40" t="s">
        <v>10699</v>
      </c>
      <c r="D2235" s="39" t="s">
        <v>10698</v>
      </c>
      <c r="E2235" s="21" t="s">
        <v>20872</v>
      </c>
      <c r="F2235" s="23" t="s">
        <v>3815</v>
      </c>
      <c r="G2235" s="41">
        <v>42604</v>
      </c>
      <c r="H2235" s="42">
        <v>-28000</v>
      </c>
      <c r="I2235" s="21"/>
    </row>
    <row r="2236" spans="3:9">
      <c r="C2236" s="40" t="s">
        <v>10701</v>
      </c>
      <c r="D2236" s="39" t="s">
        <v>10700</v>
      </c>
      <c r="E2236" s="21" t="s">
        <v>1400</v>
      </c>
      <c r="F2236" s="23" t="s">
        <v>10702</v>
      </c>
      <c r="G2236" s="41">
        <v>44041</v>
      </c>
      <c r="H2236" s="42">
        <v>-5325681.1100000003</v>
      </c>
      <c r="I2236" s="21"/>
    </row>
    <row r="2237" spans="3:9">
      <c r="C2237" s="40" t="s">
        <v>21780</v>
      </c>
      <c r="D2237" s="39" t="s">
        <v>21779</v>
      </c>
      <c r="E2237" s="21" t="s">
        <v>243</v>
      </c>
      <c r="F2237" s="23" t="e">
        <v>#N/A</v>
      </c>
      <c r="G2237" s="41">
        <v>44763</v>
      </c>
      <c r="H2237" s="42">
        <v>-4333797.42</v>
      </c>
      <c r="I2237" s="21"/>
    </row>
    <row r="2238" spans="3:9">
      <c r="C2238" s="40" t="s">
        <v>10705</v>
      </c>
      <c r="D2238" s="39" t="s">
        <v>10704</v>
      </c>
      <c r="E2238" s="21" t="s">
        <v>1390</v>
      </c>
      <c r="F2238" s="23" t="s">
        <v>10706</v>
      </c>
      <c r="G2238" s="41">
        <v>44481</v>
      </c>
      <c r="H2238" s="42">
        <v>-132020</v>
      </c>
      <c r="I2238" s="21"/>
    </row>
    <row r="2239" spans="3:9">
      <c r="C2239" s="40" t="s">
        <v>10708</v>
      </c>
      <c r="D2239" s="39" t="s">
        <v>10707</v>
      </c>
      <c r="E2239" s="21" t="s">
        <v>8565</v>
      </c>
      <c r="F2239" s="23" t="s">
        <v>10709</v>
      </c>
      <c r="G2239" s="44">
        <v>44474</v>
      </c>
      <c r="H2239" s="45">
        <v>-5775000</v>
      </c>
      <c r="I2239" s="21"/>
    </row>
    <row r="2240" spans="3:9">
      <c r="C2240" s="47" t="s">
        <v>1746</v>
      </c>
      <c r="D2240" s="46" t="s">
        <v>149</v>
      </c>
      <c r="E2240" s="21" t="s">
        <v>150</v>
      </c>
      <c r="F2240" s="23" t="s">
        <v>1701</v>
      </c>
      <c r="G2240" s="49">
        <v>41323</v>
      </c>
      <c r="H2240" s="50">
        <v>-100431</v>
      </c>
      <c r="I2240" s="21"/>
    </row>
    <row r="2241" spans="3:9">
      <c r="C2241" s="47" t="s">
        <v>1746</v>
      </c>
      <c r="D2241" s="46" t="s">
        <v>149</v>
      </c>
      <c r="E2241" s="21" t="s">
        <v>151</v>
      </c>
      <c r="F2241" s="23" t="s">
        <v>1701</v>
      </c>
      <c r="G2241" s="49">
        <v>41323</v>
      </c>
      <c r="H2241" s="50">
        <v>-33477</v>
      </c>
      <c r="I2241" s="21"/>
    </row>
    <row r="2242" spans="3:9" ht="30">
      <c r="C2242" s="40" t="s">
        <v>5595</v>
      </c>
      <c r="D2242" s="39" t="s">
        <v>5594</v>
      </c>
      <c r="E2242" s="21" t="s">
        <v>8869</v>
      </c>
      <c r="F2242" s="23" t="s">
        <v>20014</v>
      </c>
      <c r="G2242" s="41">
        <v>40694</v>
      </c>
      <c r="H2242" s="42">
        <v>-18722.599999999999</v>
      </c>
      <c r="I2242" s="21"/>
    </row>
    <row r="2243" spans="3:9">
      <c r="C2243" s="40" t="s">
        <v>5597</v>
      </c>
      <c r="D2243" s="39" t="s">
        <v>5596</v>
      </c>
      <c r="E2243" s="21" t="s">
        <v>648</v>
      </c>
      <c r="F2243" s="23" t="s">
        <v>2682</v>
      </c>
      <c r="G2243" s="41">
        <v>42041</v>
      </c>
      <c r="H2243" s="42">
        <v>-1176206.76</v>
      </c>
      <c r="I2243" s="21"/>
    </row>
    <row r="2244" spans="3:9">
      <c r="C2244" s="40" t="s">
        <v>10711</v>
      </c>
      <c r="D2244" s="39" t="s">
        <v>10710</v>
      </c>
      <c r="E2244" s="21" t="s">
        <v>1362</v>
      </c>
      <c r="F2244" s="23" t="s">
        <v>10712</v>
      </c>
      <c r="G2244" s="41">
        <v>42526</v>
      </c>
      <c r="H2244" s="42">
        <v>-114937.9</v>
      </c>
      <c r="I2244" s="21"/>
    </row>
    <row r="2245" spans="3:9">
      <c r="C2245" s="40" t="s">
        <v>10711</v>
      </c>
      <c r="D2245" s="39" t="s">
        <v>10710</v>
      </c>
      <c r="E2245" s="21" t="s">
        <v>1243</v>
      </c>
      <c r="F2245" s="23" t="s">
        <v>10713</v>
      </c>
      <c r="G2245" s="44">
        <v>44698</v>
      </c>
      <c r="H2245" s="45">
        <v>-229473.49</v>
      </c>
      <c r="I2245" s="21"/>
    </row>
    <row r="2246" spans="3:9" ht="105">
      <c r="C2246" s="40" t="s">
        <v>10711</v>
      </c>
      <c r="D2246" s="39" t="s">
        <v>10710</v>
      </c>
      <c r="E2246" s="21" t="e">
        <v>#N/A</v>
      </c>
      <c r="F2246" s="23" t="s">
        <v>20536</v>
      </c>
      <c r="G2246" s="41">
        <v>44154</v>
      </c>
      <c r="H2246" s="42">
        <v>0.01</v>
      </c>
      <c r="I2246" s="21"/>
    </row>
    <row r="2247" spans="3:9" ht="75">
      <c r="C2247" s="40" t="s">
        <v>10711</v>
      </c>
      <c r="D2247" s="39" t="s">
        <v>10710</v>
      </c>
      <c r="E2247" s="21" t="s">
        <v>20</v>
      </c>
      <c r="F2247" s="23" t="s">
        <v>20538</v>
      </c>
      <c r="G2247" s="44">
        <v>43942</v>
      </c>
      <c r="H2247" s="45">
        <v>0.01</v>
      </c>
      <c r="I2247" s="21"/>
    </row>
    <row r="2248" spans="3:9" ht="90">
      <c r="C2248" s="40" t="s">
        <v>10711</v>
      </c>
      <c r="D2248" s="39" t="s">
        <v>10710</v>
      </c>
      <c r="E2248" s="21" t="s">
        <v>987</v>
      </c>
      <c r="F2248" s="23" t="s">
        <v>20540</v>
      </c>
      <c r="G2248" s="44">
        <v>43979</v>
      </c>
      <c r="H2248" s="45">
        <v>0.01</v>
      </c>
      <c r="I2248" s="21"/>
    </row>
    <row r="2249" spans="3:9" ht="75">
      <c r="C2249" s="40" t="s">
        <v>10711</v>
      </c>
      <c r="D2249" s="39" t="s">
        <v>10710</v>
      </c>
      <c r="E2249" s="21" t="s">
        <v>895</v>
      </c>
      <c r="F2249" s="23" t="s">
        <v>20542</v>
      </c>
      <c r="G2249" s="44">
        <v>43873</v>
      </c>
      <c r="H2249" s="45">
        <v>0.01</v>
      </c>
      <c r="I2249" s="21"/>
    </row>
    <row r="2250" spans="3:9">
      <c r="C2250" s="40" t="s">
        <v>5600</v>
      </c>
      <c r="D2250" s="39" t="s">
        <v>5599</v>
      </c>
      <c r="E2250" s="21" t="s">
        <v>0</v>
      </c>
      <c r="F2250" s="23" t="s">
        <v>3147</v>
      </c>
      <c r="G2250" s="41">
        <v>41635</v>
      </c>
      <c r="H2250" s="42">
        <v>-16500.080000000002</v>
      </c>
      <c r="I2250" s="21"/>
    </row>
    <row r="2251" spans="3:9">
      <c r="C2251" s="40" t="s">
        <v>5603</v>
      </c>
      <c r="D2251" s="39" t="s">
        <v>5602</v>
      </c>
      <c r="E2251" s="21" t="s">
        <v>648</v>
      </c>
      <c r="F2251" s="23" t="s">
        <v>5604</v>
      </c>
      <c r="G2251" s="41">
        <v>41771</v>
      </c>
      <c r="H2251" s="42">
        <v>-28195.77</v>
      </c>
      <c r="I2251" s="21"/>
    </row>
    <row r="2252" spans="3:9" ht="30">
      <c r="C2252" s="40" t="s">
        <v>5607</v>
      </c>
      <c r="D2252" s="39" t="s">
        <v>5606</v>
      </c>
      <c r="E2252" s="21" t="s">
        <v>74</v>
      </c>
      <c r="F2252" s="23" t="s">
        <v>5608</v>
      </c>
      <c r="G2252" s="44">
        <v>41745</v>
      </c>
      <c r="H2252" s="45">
        <v>-34794.78</v>
      </c>
      <c r="I2252" s="21"/>
    </row>
    <row r="2253" spans="3:9">
      <c r="C2253" s="40" t="s">
        <v>10715</v>
      </c>
      <c r="D2253" s="39" t="s">
        <v>10714</v>
      </c>
      <c r="E2253" s="21" t="s">
        <v>12005</v>
      </c>
      <c r="F2253" s="23" t="s">
        <v>10716</v>
      </c>
      <c r="G2253" s="41">
        <v>41955</v>
      </c>
      <c r="H2253" s="42">
        <v>-23600</v>
      </c>
      <c r="I2253" s="21"/>
    </row>
    <row r="2254" spans="3:9">
      <c r="C2254" s="40" t="s">
        <v>10715</v>
      </c>
      <c r="D2254" s="39" t="s">
        <v>10714</v>
      </c>
      <c r="E2254" s="21" t="s">
        <v>1247</v>
      </c>
      <c r="F2254" s="23" t="s">
        <v>10717</v>
      </c>
      <c r="G2254" s="44">
        <v>42083</v>
      </c>
      <c r="H2254" s="45">
        <v>-4720</v>
      </c>
      <c r="I2254" s="21"/>
    </row>
    <row r="2255" spans="3:9">
      <c r="C2255" s="40" t="s">
        <v>10715</v>
      </c>
      <c r="D2255" s="39" t="s">
        <v>10714</v>
      </c>
      <c r="E2255" s="21" t="s">
        <v>1248</v>
      </c>
      <c r="F2255" s="23" t="s">
        <v>10718</v>
      </c>
      <c r="G2255" s="44">
        <v>42093</v>
      </c>
      <c r="H2255" s="45">
        <v>-4720</v>
      </c>
      <c r="I2255" s="21"/>
    </row>
    <row r="2256" spans="3:9">
      <c r="C2256" s="40" t="s">
        <v>10715</v>
      </c>
      <c r="D2256" s="39" t="s">
        <v>10714</v>
      </c>
      <c r="E2256" s="21" t="s">
        <v>1249</v>
      </c>
      <c r="F2256" s="23" t="s">
        <v>10719</v>
      </c>
      <c r="G2256" s="44">
        <v>42101</v>
      </c>
      <c r="H2256" s="45">
        <v>-4720</v>
      </c>
      <c r="I2256" s="21"/>
    </row>
    <row r="2257" spans="3:9">
      <c r="C2257" s="40" t="s">
        <v>10715</v>
      </c>
      <c r="D2257" s="39" t="s">
        <v>10714</v>
      </c>
      <c r="E2257" s="21" t="s">
        <v>1250</v>
      </c>
      <c r="F2257" s="23" t="s">
        <v>10720</v>
      </c>
      <c r="G2257" s="44">
        <v>42104</v>
      </c>
      <c r="H2257" s="45">
        <v>-4720</v>
      </c>
      <c r="I2257" s="21"/>
    </row>
    <row r="2258" spans="3:9">
      <c r="C2258" s="40" t="s">
        <v>10715</v>
      </c>
      <c r="D2258" s="39" t="s">
        <v>10714</v>
      </c>
      <c r="E2258" s="21" t="s">
        <v>1251</v>
      </c>
      <c r="F2258" s="23" t="s">
        <v>10721</v>
      </c>
      <c r="G2258" s="44">
        <v>42156</v>
      </c>
      <c r="H2258" s="45">
        <v>-4720</v>
      </c>
      <c r="I2258" s="21"/>
    </row>
    <row r="2259" spans="3:9" ht="30">
      <c r="C2259" s="40" t="s">
        <v>10723</v>
      </c>
      <c r="D2259" s="39" t="s">
        <v>10722</v>
      </c>
      <c r="E2259" s="21" t="s">
        <v>1252</v>
      </c>
      <c r="F2259" s="23" t="s">
        <v>9028</v>
      </c>
      <c r="G2259" s="44">
        <v>42004</v>
      </c>
      <c r="H2259" s="45">
        <v>-103500</v>
      </c>
      <c r="I2259" s="21"/>
    </row>
    <row r="2260" spans="3:9" ht="30">
      <c r="C2260" s="40" t="s">
        <v>5611</v>
      </c>
      <c r="D2260" s="39" t="s">
        <v>5610</v>
      </c>
      <c r="E2260" s="21" t="s">
        <v>75</v>
      </c>
      <c r="F2260" s="23" t="s">
        <v>5612</v>
      </c>
      <c r="G2260" s="44">
        <v>42004</v>
      </c>
      <c r="H2260" s="45">
        <v>-81541.350000000006</v>
      </c>
      <c r="I2260" s="21"/>
    </row>
    <row r="2261" spans="3:9">
      <c r="C2261" s="40" t="s">
        <v>10725</v>
      </c>
      <c r="D2261" s="39" t="s">
        <v>10724</v>
      </c>
      <c r="E2261" s="21" t="s">
        <v>1253</v>
      </c>
      <c r="F2261" s="23" t="s">
        <v>10726</v>
      </c>
      <c r="G2261" s="44">
        <v>42935</v>
      </c>
      <c r="H2261" s="45">
        <v>-7528294.4000000004</v>
      </c>
      <c r="I2261" s="21"/>
    </row>
    <row r="2262" spans="3:9">
      <c r="C2262" s="40" t="s">
        <v>10725</v>
      </c>
      <c r="D2262" s="39" t="s">
        <v>10724</v>
      </c>
      <c r="E2262" s="21" t="s">
        <v>1254</v>
      </c>
      <c r="F2262" s="23" t="s">
        <v>10727</v>
      </c>
      <c r="G2262" s="44">
        <v>42935</v>
      </c>
      <c r="H2262" s="45">
        <v>7528294.4000000004</v>
      </c>
      <c r="I2262" s="21"/>
    </row>
    <row r="2263" spans="3:9">
      <c r="C2263" s="40" t="s">
        <v>10729</v>
      </c>
      <c r="D2263" s="39" t="s">
        <v>10728</v>
      </c>
      <c r="E2263" s="21" t="s">
        <v>1255</v>
      </c>
      <c r="F2263" s="23" t="s">
        <v>10730</v>
      </c>
      <c r="G2263" s="44">
        <v>44326</v>
      </c>
      <c r="H2263" s="45">
        <v>1600000</v>
      </c>
      <c r="I2263" s="21"/>
    </row>
    <row r="2264" spans="3:9">
      <c r="C2264" s="40" t="s">
        <v>10729</v>
      </c>
      <c r="D2264" s="39" t="s">
        <v>10728</v>
      </c>
      <c r="E2264" s="21" t="s">
        <v>1256</v>
      </c>
      <c r="F2264" s="23" t="s">
        <v>10731</v>
      </c>
      <c r="G2264" s="44">
        <v>44474</v>
      </c>
      <c r="H2264" s="45">
        <v>-1600000</v>
      </c>
      <c r="I2264" s="21"/>
    </row>
    <row r="2265" spans="3:9">
      <c r="C2265" s="40" t="s">
        <v>10729</v>
      </c>
      <c r="D2265" s="39" t="s">
        <v>10728</v>
      </c>
      <c r="E2265" s="21" t="s">
        <v>1257</v>
      </c>
      <c r="F2265" s="23" t="s">
        <v>10732</v>
      </c>
      <c r="G2265" s="44">
        <v>44512</v>
      </c>
      <c r="H2265" s="45">
        <v>-1538800</v>
      </c>
      <c r="I2265" s="21"/>
    </row>
    <row r="2266" spans="3:9">
      <c r="C2266" s="40" t="s">
        <v>10734</v>
      </c>
      <c r="D2266" s="39" t="s">
        <v>10733</v>
      </c>
      <c r="E2266" s="21" t="s">
        <v>1258</v>
      </c>
      <c r="F2266" s="23" t="s">
        <v>10735</v>
      </c>
      <c r="G2266" s="44">
        <v>41765</v>
      </c>
      <c r="H2266" s="45">
        <v>-1475910</v>
      </c>
      <c r="I2266" s="21"/>
    </row>
    <row r="2267" spans="3:9" ht="30">
      <c r="C2267" s="40" t="s">
        <v>5615</v>
      </c>
      <c r="D2267" s="39" t="s">
        <v>5614</v>
      </c>
      <c r="E2267" s="21" t="s">
        <v>76</v>
      </c>
      <c r="F2267" s="23" t="s">
        <v>5616</v>
      </c>
      <c r="G2267" s="44">
        <v>41780</v>
      </c>
      <c r="H2267" s="45">
        <v>-28795.68</v>
      </c>
      <c r="I2267" s="21"/>
    </row>
    <row r="2268" spans="3:9">
      <c r="C2268" s="40" t="s">
        <v>5619</v>
      </c>
      <c r="D2268" s="39" t="s">
        <v>5618</v>
      </c>
      <c r="E2268" s="21" t="s">
        <v>77</v>
      </c>
      <c r="F2268" s="23" t="s">
        <v>5620</v>
      </c>
      <c r="G2268" s="44">
        <v>41722</v>
      </c>
      <c r="H2268" s="45">
        <v>-87478.7</v>
      </c>
      <c r="I2268" s="21"/>
    </row>
    <row r="2269" spans="3:9">
      <c r="C2269" s="40" t="s">
        <v>5622</v>
      </c>
      <c r="D2269" s="39" t="s">
        <v>5621</v>
      </c>
      <c r="E2269" s="21" t="s">
        <v>78</v>
      </c>
      <c r="F2269" s="23" t="s">
        <v>5623</v>
      </c>
      <c r="G2269" s="44">
        <v>41774</v>
      </c>
      <c r="H2269" s="45">
        <v>-28195.77</v>
      </c>
      <c r="I2269" s="21"/>
    </row>
    <row r="2270" spans="3:9">
      <c r="C2270" s="40" t="s">
        <v>5626</v>
      </c>
      <c r="D2270" s="39" t="s">
        <v>5625</v>
      </c>
      <c r="E2270" s="21" t="s">
        <v>79</v>
      </c>
      <c r="F2270" s="23" t="s">
        <v>5627</v>
      </c>
      <c r="G2270" s="44">
        <v>41761</v>
      </c>
      <c r="H2270" s="45">
        <v>-26828.82</v>
      </c>
      <c r="I2270" s="21"/>
    </row>
    <row r="2271" spans="3:9" ht="30">
      <c r="C2271" s="40" t="s">
        <v>5629</v>
      </c>
      <c r="D2271" s="39" t="s">
        <v>5628</v>
      </c>
      <c r="E2271" s="21">
        <v>0</v>
      </c>
      <c r="F2271" s="23" t="s">
        <v>5630</v>
      </c>
      <c r="G2271" s="44">
        <v>41774</v>
      </c>
      <c r="H2271" s="45">
        <v>-45546.6</v>
      </c>
      <c r="I2271" s="21"/>
    </row>
    <row r="2272" spans="3:9" ht="30">
      <c r="C2272" s="40" t="s">
        <v>5633</v>
      </c>
      <c r="D2272" s="39" t="s">
        <v>5632</v>
      </c>
      <c r="E2272" s="21" t="s">
        <v>9029</v>
      </c>
      <c r="F2272" s="23" t="s">
        <v>5634</v>
      </c>
      <c r="G2272" s="41">
        <v>41715</v>
      </c>
      <c r="H2272" s="42">
        <v>-39861.65</v>
      </c>
      <c r="I2272" s="21"/>
    </row>
    <row r="2273" spans="3:9">
      <c r="C2273" s="40" t="s">
        <v>5637</v>
      </c>
      <c r="D2273" s="39" t="s">
        <v>5636</v>
      </c>
      <c r="E2273" s="21" t="s">
        <v>9679</v>
      </c>
      <c r="F2273" s="23" t="s">
        <v>5638</v>
      </c>
      <c r="G2273" s="41">
        <v>41754</v>
      </c>
      <c r="H2273" s="42">
        <v>-34194.870000000003</v>
      </c>
      <c r="I2273" s="21"/>
    </row>
    <row r="2274" spans="3:9" ht="30">
      <c r="C2274" s="40" t="s">
        <v>5637</v>
      </c>
      <c r="D2274" s="39" t="s">
        <v>5636</v>
      </c>
      <c r="E2274" s="21" t="s">
        <v>9680</v>
      </c>
      <c r="F2274" s="23" t="s">
        <v>5639</v>
      </c>
      <c r="G2274" s="41">
        <v>42004</v>
      </c>
      <c r="H2274" s="42">
        <v>-38934.1</v>
      </c>
      <c r="I2274" s="21"/>
    </row>
    <row r="2275" spans="3:9" ht="30">
      <c r="C2275" s="40" t="s">
        <v>5642</v>
      </c>
      <c r="D2275" s="39" t="s">
        <v>5641</v>
      </c>
      <c r="E2275" s="21" t="s">
        <v>9683</v>
      </c>
      <c r="F2275" s="23" t="s">
        <v>5643</v>
      </c>
      <c r="G2275" s="41">
        <v>41779</v>
      </c>
      <c r="H2275" s="42">
        <v>-56391.54</v>
      </c>
      <c r="I2275" s="21"/>
    </row>
    <row r="2276" spans="3:9" ht="30">
      <c r="C2276" s="40" t="s">
        <v>5646</v>
      </c>
      <c r="D2276" s="39" t="s">
        <v>5645</v>
      </c>
      <c r="E2276" s="21" t="s">
        <v>9684</v>
      </c>
      <c r="F2276" s="23" t="s">
        <v>5648</v>
      </c>
      <c r="G2276" s="41">
        <v>41780</v>
      </c>
      <c r="H2276" s="42">
        <v>-38274.199999999997</v>
      </c>
      <c r="I2276" s="21"/>
    </row>
    <row r="2277" spans="3:9" ht="30">
      <c r="C2277" s="40" t="s">
        <v>5646</v>
      </c>
      <c r="D2277" s="39" t="s">
        <v>5645</v>
      </c>
      <c r="E2277" s="21" t="s">
        <v>81</v>
      </c>
      <c r="F2277" s="23" t="s">
        <v>5647</v>
      </c>
      <c r="G2277" s="44">
        <v>41761</v>
      </c>
      <c r="H2277" s="45">
        <v>-28795.68</v>
      </c>
      <c r="I2277" s="21"/>
    </row>
    <row r="2278" spans="3:9">
      <c r="C2278" s="40" t="s">
        <v>10737</v>
      </c>
      <c r="D2278" s="39" t="s">
        <v>10736</v>
      </c>
      <c r="E2278" s="21" t="s">
        <v>1259</v>
      </c>
      <c r="F2278" s="23" t="s">
        <v>10738</v>
      </c>
      <c r="G2278" s="44">
        <v>43619</v>
      </c>
      <c r="H2278" s="45">
        <v>-1503271</v>
      </c>
      <c r="I2278" s="21"/>
    </row>
    <row r="2279" spans="3:9">
      <c r="C2279" s="40" t="s">
        <v>10737</v>
      </c>
      <c r="D2279" s="39" t="s">
        <v>10736</v>
      </c>
      <c r="E2279" s="21" t="s">
        <v>1260</v>
      </c>
      <c r="F2279" s="23" t="s">
        <v>10739</v>
      </c>
      <c r="G2279" s="44">
        <v>43619</v>
      </c>
      <c r="H2279" s="45">
        <v>1503271</v>
      </c>
      <c r="I2279" s="21"/>
    </row>
    <row r="2280" spans="3:9">
      <c r="C2280" s="40" t="s">
        <v>10741</v>
      </c>
      <c r="D2280" s="39" t="s">
        <v>10740</v>
      </c>
      <c r="E2280" s="21" t="s">
        <v>1261</v>
      </c>
      <c r="F2280" s="23" t="s">
        <v>10742</v>
      </c>
      <c r="G2280" s="44">
        <v>42214</v>
      </c>
      <c r="H2280" s="45">
        <v>-686906.5</v>
      </c>
      <c r="I2280" s="21"/>
    </row>
    <row r="2281" spans="3:9" ht="30">
      <c r="C2281" s="40" t="s">
        <v>5651</v>
      </c>
      <c r="D2281" s="39" t="s">
        <v>5650</v>
      </c>
      <c r="E2281" s="21" t="s">
        <v>9687</v>
      </c>
      <c r="F2281" s="23" t="s">
        <v>5652</v>
      </c>
      <c r="G2281" s="41">
        <v>41761</v>
      </c>
      <c r="H2281" s="42">
        <v>-57591.360000000001</v>
      </c>
      <c r="I2281" s="21"/>
    </row>
    <row r="2282" spans="3:9" ht="30">
      <c r="C2282" s="40" t="s">
        <v>5655</v>
      </c>
      <c r="D2282" s="39" t="s">
        <v>5654</v>
      </c>
      <c r="E2282" s="21" t="s">
        <v>9690</v>
      </c>
      <c r="F2282" s="23" t="s">
        <v>5656</v>
      </c>
      <c r="G2282" s="41">
        <v>41741</v>
      </c>
      <c r="H2282" s="42">
        <v>-33594.959999999999</v>
      </c>
      <c r="I2282" s="21"/>
    </row>
    <row r="2283" spans="3:9" ht="30">
      <c r="C2283" s="40" t="s">
        <v>5655</v>
      </c>
      <c r="D2283" s="39" t="s">
        <v>5654</v>
      </c>
      <c r="E2283" s="21" t="s">
        <v>9691</v>
      </c>
      <c r="F2283" s="23" t="s">
        <v>5658</v>
      </c>
      <c r="G2283" s="41">
        <v>41741</v>
      </c>
      <c r="H2283" s="42">
        <v>-33594.69</v>
      </c>
      <c r="I2283" s="21"/>
    </row>
    <row r="2284" spans="3:9">
      <c r="C2284" s="40" t="s">
        <v>10744</v>
      </c>
      <c r="D2284" s="39" t="s">
        <v>10743</v>
      </c>
      <c r="E2284" s="21" t="s">
        <v>1659</v>
      </c>
      <c r="F2284" s="23" t="s">
        <v>10745</v>
      </c>
      <c r="G2284" s="44">
        <v>41768</v>
      </c>
      <c r="H2284" s="45">
        <v>-2736000</v>
      </c>
      <c r="I2284" s="21"/>
    </row>
    <row r="2285" spans="3:9" ht="30">
      <c r="C2285" s="40" t="s">
        <v>5661</v>
      </c>
      <c r="D2285" s="39" t="s">
        <v>5660</v>
      </c>
      <c r="E2285" s="21" t="e">
        <v>#N/A</v>
      </c>
      <c r="F2285" s="23" t="s">
        <v>5662</v>
      </c>
      <c r="G2285" s="44">
        <v>42004</v>
      </c>
      <c r="H2285" s="45">
        <v>-32487.200000000001</v>
      </c>
      <c r="I2285" s="21"/>
    </row>
    <row r="2286" spans="3:9" ht="30">
      <c r="C2286" s="40" t="s">
        <v>5665</v>
      </c>
      <c r="D2286" s="39" t="s">
        <v>5664</v>
      </c>
      <c r="E2286" s="21" t="s">
        <v>62</v>
      </c>
      <c r="F2286" s="23" t="s">
        <v>5666</v>
      </c>
      <c r="G2286" s="41">
        <v>41775</v>
      </c>
      <c r="H2286" s="42">
        <v>-43274</v>
      </c>
      <c r="I2286" s="21"/>
    </row>
    <row r="2287" spans="3:9" ht="30">
      <c r="C2287" s="40" t="s">
        <v>5669</v>
      </c>
      <c r="D2287" s="39" t="s">
        <v>5668</v>
      </c>
      <c r="E2287" s="21" t="s">
        <v>9696</v>
      </c>
      <c r="F2287" s="23" t="s">
        <v>5670</v>
      </c>
      <c r="G2287" s="41">
        <v>42004</v>
      </c>
      <c r="H2287" s="42">
        <v>-84974.399999999994</v>
      </c>
      <c r="I2287" s="21"/>
    </row>
    <row r="2288" spans="3:9">
      <c r="C2288" s="40" t="s">
        <v>10747</v>
      </c>
      <c r="D2288" s="39" t="s">
        <v>10746</v>
      </c>
      <c r="E2288" s="21" t="s">
        <v>19481</v>
      </c>
      <c r="F2288" s="23" t="s">
        <v>10748</v>
      </c>
      <c r="G2288" s="44">
        <v>44539</v>
      </c>
      <c r="H2288" s="45">
        <v>-935115</v>
      </c>
      <c r="I2288" s="21"/>
    </row>
    <row r="2289" spans="3:9">
      <c r="C2289" s="40" t="s">
        <v>10750</v>
      </c>
      <c r="D2289" s="39" t="s">
        <v>10749</v>
      </c>
      <c r="E2289" s="21" t="s">
        <v>20</v>
      </c>
      <c r="F2289" s="23" t="s">
        <v>10751</v>
      </c>
      <c r="G2289" s="44">
        <v>41618</v>
      </c>
      <c r="H2289" s="45">
        <v>402175.43</v>
      </c>
      <c r="I2289" s="21"/>
    </row>
    <row r="2290" spans="3:9">
      <c r="C2290" s="40" t="s">
        <v>10750</v>
      </c>
      <c r="D2290" s="39" t="s">
        <v>10749</v>
      </c>
      <c r="E2290" s="21" t="s">
        <v>1142</v>
      </c>
      <c r="F2290" s="23" t="s">
        <v>10751</v>
      </c>
      <c r="G2290" s="44">
        <v>41618</v>
      </c>
      <c r="H2290" s="45">
        <v>-2010877.13</v>
      </c>
      <c r="I2290" s="21"/>
    </row>
    <row r="2291" spans="3:9" ht="30">
      <c r="C2291" s="40" t="s">
        <v>5673</v>
      </c>
      <c r="D2291" s="39" t="s">
        <v>5672</v>
      </c>
      <c r="E2291" s="21" t="e">
        <v>#N/A</v>
      </c>
      <c r="F2291" s="23" t="s">
        <v>20015</v>
      </c>
      <c r="G2291" s="41">
        <v>40308</v>
      </c>
      <c r="H2291" s="42">
        <v>-86133.6</v>
      </c>
      <c r="I2291" s="21"/>
    </row>
    <row r="2292" spans="3:9">
      <c r="C2292" s="40" t="s">
        <v>5676</v>
      </c>
      <c r="D2292" s="39" t="s">
        <v>5675</v>
      </c>
      <c r="E2292" s="21" t="e">
        <v>#N/A</v>
      </c>
      <c r="F2292" s="23" t="s">
        <v>5677</v>
      </c>
      <c r="G2292" s="44">
        <v>41639</v>
      </c>
      <c r="H2292" s="45">
        <v>-6000</v>
      </c>
      <c r="I2292" s="21"/>
    </row>
    <row r="2293" spans="3:9">
      <c r="C2293" s="40" t="s">
        <v>5679</v>
      </c>
      <c r="D2293" s="39" t="s">
        <v>5678</v>
      </c>
      <c r="E2293" s="21" t="s">
        <v>20390</v>
      </c>
      <c r="F2293" s="23" t="s">
        <v>5680</v>
      </c>
      <c r="G2293" s="41">
        <v>41816</v>
      </c>
      <c r="H2293" s="42">
        <v>-38274.199999999997</v>
      </c>
      <c r="I2293" s="21"/>
    </row>
    <row r="2294" spans="3:9" ht="30">
      <c r="C2294" s="40" t="s">
        <v>5683</v>
      </c>
      <c r="D2294" s="39" t="s">
        <v>5682</v>
      </c>
      <c r="E2294" s="21" t="s">
        <v>9700</v>
      </c>
      <c r="F2294" s="23" t="s">
        <v>20016</v>
      </c>
      <c r="G2294" s="41">
        <v>40284</v>
      </c>
      <c r="H2294" s="42">
        <v>-8000</v>
      </c>
      <c r="I2294" s="21"/>
    </row>
    <row r="2295" spans="3:9" ht="30">
      <c r="C2295" s="40" t="s">
        <v>5683</v>
      </c>
      <c r="D2295" s="39" t="s">
        <v>5682</v>
      </c>
      <c r="E2295" s="21" t="s">
        <v>9703</v>
      </c>
      <c r="F2295" s="23" t="s">
        <v>20017</v>
      </c>
      <c r="G2295" s="41">
        <v>40284</v>
      </c>
      <c r="H2295" s="42">
        <v>-8000</v>
      </c>
      <c r="I2295" s="21"/>
    </row>
    <row r="2296" spans="3:9" ht="30">
      <c r="C2296" s="40" t="s">
        <v>5687</v>
      </c>
      <c r="D2296" s="39" t="s">
        <v>5686</v>
      </c>
      <c r="E2296" s="21" t="s">
        <v>9704</v>
      </c>
      <c r="F2296" s="23" t="s">
        <v>20018</v>
      </c>
      <c r="G2296" s="41">
        <v>40925</v>
      </c>
      <c r="H2296" s="42">
        <v>-25491.54</v>
      </c>
      <c r="I2296" s="21"/>
    </row>
    <row r="2297" spans="3:9">
      <c r="C2297" s="40" t="s">
        <v>10753</v>
      </c>
      <c r="D2297" s="39" t="s">
        <v>10752</v>
      </c>
      <c r="E2297" s="21" t="s">
        <v>1067</v>
      </c>
      <c r="F2297" s="23" t="s">
        <v>10754</v>
      </c>
      <c r="G2297" s="44">
        <v>43241</v>
      </c>
      <c r="H2297" s="45">
        <v>-147500</v>
      </c>
      <c r="I2297" s="21"/>
    </row>
    <row r="2298" spans="3:9">
      <c r="C2298" s="40" t="s">
        <v>10753</v>
      </c>
      <c r="D2298" s="39" t="s">
        <v>10752</v>
      </c>
      <c r="E2298" s="21" t="s">
        <v>1264</v>
      </c>
      <c r="F2298" s="23" t="s">
        <v>10755</v>
      </c>
      <c r="G2298" s="44">
        <v>43241</v>
      </c>
      <c r="H2298" s="45">
        <v>147500</v>
      </c>
      <c r="I2298" s="21"/>
    </row>
    <row r="2299" spans="3:9">
      <c r="C2299" s="40" t="s">
        <v>5689</v>
      </c>
      <c r="D2299" s="39" t="s">
        <v>5688</v>
      </c>
      <c r="E2299" s="21" t="s">
        <v>9707</v>
      </c>
      <c r="F2299" s="23" t="s">
        <v>5690</v>
      </c>
      <c r="G2299" s="41">
        <v>41761</v>
      </c>
      <c r="H2299" s="42">
        <v>-32395.14</v>
      </c>
      <c r="I2299" s="21"/>
    </row>
    <row r="2300" spans="3:9">
      <c r="C2300" s="40" t="s">
        <v>10757</v>
      </c>
      <c r="D2300" s="39" t="s">
        <v>10756</v>
      </c>
      <c r="E2300" s="21" t="s">
        <v>1221</v>
      </c>
      <c r="F2300" s="23" t="s">
        <v>10758</v>
      </c>
      <c r="G2300" s="44">
        <v>41738</v>
      </c>
      <c r="H2300" s="45">
        <v>-1080000</v>
      </c>
      <c r="I2300" s="21"/>
    </row>
    <row r="2301" spans="3:9" ht="30">
      <c r="C2301" s="40" t="s">
        <v>10760</v>
      </c>
      <c r="D2301" s="39" t="s">
        <v>10759</v>
      </c>
      <c r="E2301" s="21" t="s">
        <v>1265</v>
      </c>
      <c r="F2301" s="23" t="s">
        <v>3815</v>
      </c>
      <c r="G2301" s="44">
        <v>42604</v>
      </c>
      <c r="H2301" s="45">
        <v>-28000</v>
      </c>
      <c r="I2301" s="21"/>
    </row>
    <row r="2302" spans="3:9" ht="30">
      <c r="C2302" s="40" t="s">
        <v>5692</v>
      </c>
      <c r="D2302" s="39" t="s">
        <v>5691</v>
      </c>
      <c r="E2302" s="21" t="s">
        <v>20391</v>
      </c>
      <c r="F2302" s="23" t="s">
        <v>20019</v>
      </c>
      <c r="G2302" s="41">
        <v>40694</v>
      </c>
      <c r="H2302" s="42">
        <v>-20522.849999999999</v>
      </c>
      <c r="I2302" s="21"/>
    </row>
    <row r="2303" spans="3:9" ht="30">
      <c r="C2303" s="40" t="s">
        <v>5694</v>
      </c>
      <c r="D2303" s="39" t="s">
        <v>5693</v>
      </c>
      <c r="E2303" s="21" t="s">
        <v>20391</v>
      </c>
      <c r="F2303" s="23" t="s">
        <v>5616</v>
      </c>
      <c r="G2303" s="41">
        <v>41780</v>
      </c>
      <c r="H2303" s="42">
        <v>-28795.68</v>
      </c>
      <c r="I2303" s="21"/>
    </row>
    <row r="2304" spans="3:9" ht="30">
      <c r="C2304" s="40" t="s">
        <v>5697</v>
      </c>
      <c r="D2304" s="39" t="s">
        <v>5696</v>
      </c>
      <c r="E2304" s="21" t="s">
        <v>20392</v>
      </c>
      <c r="F2304" s="23" t="s">
        <v>20020</v>
      </c>
      <c r="G2304" s="41">
        <v>40925</v>
      </c>
      <c r="H2304" s="42">
        <v>-3745</v>
      </c>
      <c r="I2304" s="21"/>
    </row>
    <row r="2305" spans="3:9" ht="165">
      <c r="C2305" s="40" t="s">
        <v>18246</v>
      </c>
      <c r="D2305" s="39" t="s">
        <v>18245</v>
      </c>
      <c r="E2305" s="21" t="s">
        <v>1266</v>
      </c>
      <c r="F2305" s="23" t="s">
        <v>20546</v>
      </c>
      <c r="G2305" s="44">
        <v>43704</v>
      </c>
      <c r="H2305" s="45">
        <v>0.01</v>
      </c>
      <c r="I2305" s="21"/>
    </row>
    <row r="2306" spans="3:9" ht="135">
      <c r="C2306" s="40" t="s">
        <v>18246</v>
      </c>
      <c r="D2306" s="39" t="s">
        <v>18245</v>
      </c>
      <c r="E2306" s="21" t="s">
        <v>1267</v>
      </c>
      <c r="F2306" s="23" t="s">
        <v>20548</v>
      </c>
      <c r="G2306" s="44">
        <v>43237</v>
      </c>
      <c r="H2306" s="45">
        <v>0.01</v>
      </c>
      <c r="I2306" s="21"/>
    </row>
    <row r="2307" spans="3:9">
      <c r="C2307" s="40" t="s">
        <v>10762</v>
      </c>
      <c r="D2307" s="39" t="s">
        <v>10761</v>
      </c>
      <c r="E2307" s="21" t="s">
        <v>1162</v>
      </c>
      <c r="F2307" s="23" t="s">
        <v>10763</v>
      </c>
      <c r="G2307" s="44">
        <v>43607</v>
      </c>
      <c r="H2307" s="45">
        <v>-1593563.16</v>
      </c>
      <c r="I2307" s="21"/>
    </row>
    <row r="2308" spans="3:9">
      <c r="C2308" s="40" t="s">
        <v>10762</v>
      </c>
      <c r="D2308" s="39" t="s">
        <v>10761</v>
      </c>
      <c r="E2308" s="21" t="s">
        <v>12247</v>
      </c>
      <c r="F2308" s="23" t="s">
        <v>10764</v>
      </c>
      <c r="G2308" s="44">
        <v>43607</v>
      </c>
      <c r="H2308" s="45">
        <v>1593563.16</v>
      </c>
      <c r="I2308" s="21"/>
    </row>
    <row r="2309" spans="3:9">
      <c r="C2309" s="40" t="s">
        <v>10766</v>
      </c>
      <c r="D2309" s="39" t="s">
        <v>10765</v>
      </c>
      <c r="E2309" s="21" t="s">
        <v>1269</v>
      </c>
      <c r="F2309" s="23" t="s">
        <v>10767</v>
      </c>
      <c r="G2309" s="44">
        <v>44539</v>
      </c>
      <c r="H2309" s="45">
        <v>-935115</v>
      </c>
      <c r="I2309" s="21"/>
    </row>
    <row r="2310" spans="3:9" ht="30">
      <c r="C2310" s="40" t="s">
        <v>5699</v>
      </c>
      <c r="D2310" s="39" t="s">
        <v>5698</v>
      </c>
      <c r="E2310" s="21" t="s">
        <v>9714</v>
      </c>
      <c r="F2310" s="23" t="s">
        <v>5700</v>
      </c>
      <c r="G2310" s="41">
        <v>42004</v>
      </c>
      <c r="H2310" s="42">
        <v>-38274.199999999997</v>
      </c>
      <c r="I2310" s="21"/>
    </row>
    <row r="2311" spans="3:9">
      <c r="C2311" s="40" t="s">
        <v>10769</v>
      </c>
      <c r="D2311" s="39" t="s">
        <v>10768</v>
      </c>
      <c r="E2311" s="21" t="s">
        <v>825</v>
      </c>
      <c r="F2311" s="23" t="s">
        <v>10770</v>
      </c>
      <c r="G2311" s="44">
        <v>44470</v>
      </c>
      <c r="H2311" s="45">
        <v>-8091094</v>
      </c>
      <c r="I2311" s="21"/>
    </row>
    <row r="2312" spans="3:9" ht="30">
      <c r="C2312" s="40" t="s">
        <v>5703</v>
      </c>
      <c r="D2312" s="39" t="s">
        <v>5702</v>
      </c>
      <c r="E2312" s="21" t="s">
        <v>9717</v>
      </c>
      <c r="F2312" s="23" t="s">
        <v>5704</v>
      </c>
      <c r="G2312" s="41">
        <v>42004</v>
      </c>
      <c r="H2312" s="42">
        <v>-85355.3</v>
      </c>
      <c r="I2312" s="21"/>
    </row>
    <row r="2313" spans="3:9">
      <c r="C2313" s="40" t="s">
        <v>10772</v>
      </c>
      <c r="D2313" s="39" t="s">
        <v>10771</v>
      </c>
      <c r="E2313" s="21" t="s">
        <v>20</v>
      </c>
      <c r="F2313" s="23" t="s">
        <v>10773</v>
      </c>
      <c r="G2313" s="44">
        <v>42557</v>
      </c>
      <c r="H2313" s="45">
        <v>-1400000</v>
      </c>
      <c r="I2313" s="21"/>
    </row>
    <row r="2314" spans="3:9">
      <c r="C2314" s="47" t="s">
        <v>1747</v>
      </c>
      <c r="D2314" s="46" t="s">
        <v>152</v>
      </c>
      <c r="E2314" s="21" t="s">
        <v>153</v>
      </c>
      <c r="F2314" s="23" t="s">
        <v>153</v>
      </c>
      <c r="G2314" s="49">
        <v>42746</v>
      </c>
      <c r="H2314" s="50">
        <v>-110689.16</v>
      </c>
      <c r="I2314" s="21"/>
    </row>
    <row r="2315" spans="3:9">
      <c r="C2315" s="40" t="s">
        <v>10775</v>
      </c>
      <c r="D2315" s="39" t="s">
        <v>10774</v>
      </c>
      <c r="E2315" s="21" t="s">
        <v>19482</v>
      </c>
      <c r="F2315" s="23" t="s">
        <v>10777</v>
      </c>
      <c r="G2315" s="44">
        <v>41323</v>
      </c>
      <c r="H2315" s="45">
        <v>-551385.02</v>
      </c>
      <c r="I2315" s="21"/>
    </row>
    <row r="2316" spans="3:9">
      <c r="C2316" s="40" t="s">
        <v>10775</v>
      </c>
      <c r="D2316" s="39" t="s">
        <v>10774</v>
      </c>
      <c r="E2316" s="21" t="s">
        <v>1272</v>
      </c>
      <c r="F2316" s="23" t="s">
        <v>10777</v>
      </c>
      <c r="G2316" s="44">
        <v>41436</v>
      </c>
      <c r="H2316" s="45">
        <v>-551385.02</v>
      </c>
      <c r="I2316" s="21"/>
    </row>
    <row r="2317" spans="3:9" ht="30">
      <c r="C2317" s="40" t="s">
        <v>5707</v>
      </c>
      <c r="D2317" s="39" t="s">
        <v>5706</v>
      </c>
      <c r="E2317" s="21" t="s">
        <v>9720</v>
      </c>
      <c r="F2317" s="23" t="s">
        <v>5708</v>
      </c>
      <c r="G2317" s="41">
        <v>41775</v>
      </c>
      <c r="H2317" s="42">
        <v>-33617.69</v>
      </c>
      <c r="I2317" s="21"/>
    </row>
    <row r="2318" spans="3:9" ht="30">
      <c r="C2318" s="40" t="s">
        <v>5711</v>
      </c>
      <c r="D2318" s="39" t="s">
        <v>5710</v>
      </c>
      <c r="E2318" s="21" t="s">
        <v>9723</v>
      </c>
      <c r="F2318" s="23" t="s">
        <v>5712</v>
      </c>
      <c r="G2318" s="41">
        <v>41779</v>
      </c>
      <c r="H2318" s="42">
        <v>-63590.46</v>
      </c>
      <c r="I2318" s="21"/>
    </row>
    <row r="2319" spans="3:9">
      <c r="C2319" s="40" t="s">
        <v>10780</v>
      </c>
      <c r="D2319" s="39" t="s">
        <v>10779</v>
      </c>
      <c r="E2319" s="21">
        <v>0</v>
      </c>
      <c r="F2319" s="23" t="s">
        <v>10781</v>
      </c>
      <c r="G2319" s="44">
        <v>44473</v>
      </c>
      <c r="H2319" s="45">
        <v>-1512000</v>
      </c>
      <c r="I2319" s="21"/>
    </row>
    <row r="2320" spans="3:9" ht="30">
      <c r="C2320" s="40" t="s">
        <v>5715</v>
      </c>
      <c r="D2320" s="39" t="s">
        <v>5714</v>
      </c>
      <c r="E2320" s="21" t="s">
        <v>20393</v>
      </c>
      <c r="F2320" s="23" t="s">
        <v>5648</v>
      </c>
      <c r="G2320" s="41">
        <v>41780</v>
      </c>
      <c r="H2320" s="42">
        <v>-38274.199999999997</v>
      </c>
      <c r="I2320" s="21"/>
    </row>
    <row r="2321" spans="3:9" ht="30">
      <c r="C2321" s="40" t="s">
        <v>5718</v>
      </c>
      <c r="D2321" s="39" t="s">
        <v>5717</v>
      </c>
      <c r="E2321" s="21" t="s">
        <v>20395</v>
      </c>
      <c r="F2321" s="23" t="s">
        <v>5719</v>
      </c>
      <c r="G2321" s="41">
        <v>41765</v>
      </c>
      <c r="H2321" s="42">
        <v>-34194.870000000003</v>
      </c>
      <c r="I2321" s="21"/>
    </row>
    <row r="2322" spans="3:9" ht="30">
      <c r="C2322" s="40" t="s">
        <v>5718</v>
      </c>
      <c r="D2322" s="39" t="s">
        <v>5717</v>
      </c>
      <c r="E2322" s="21" t="s">
        <v>9727</v>
      </c>
      <c r="F2322" s="23" t="s">
        <v>5721</v>
      </c>
      <c r="G2322" s="41">
        <v>41774</v>
      </c>
      <c r="H2322" s="42">
        <v>-28195.77</v>
      </c>
      <c r="I2322" s="21"/>
    </row>
    <row r="2323" spans="3:9" ht="30">
      <c r="C2323" s="40" t="s">
        <v>5724</v>
      </c>
      <c r="D2323" s="39" t="s">
        <v>5723</v>
      </c>
      <c r="E2323" s="21" t="e">
        <v>#N/A</v>
      </c>
      <c r="F2323" s="23" t="s">
        <v>5725</v>
      </c>
      <c r="G2323" s="41">
        <v>41780</v>
      </c>
      <c r="H2323" s="42">
        <v>-28795.68</v>
      </c>
      <c r="I2323" s="21"/>
    </row>
    <row r="2324" spans="3:9" ht="30">
      <c r="C2324" s="40" t="s">
        <v>5728</v>
      </c>
      <c r="D2324" s="39" t="s">
        <v>5727</v>
      </c>
      <c r="E2324" s="21" t="s">
        <v>20397</v>
      </c>
      <c r="F2324" s="23" t="s">
        <v>5729</v>
      </c>
      <c r="G2324" s="41">
        <v>41771</v>
      </c>
      <c r="H2324" s="42">
        <v>-56391.54</v>
      </c>
      <c r="I2324" s="21"/>
    </row>
    <row r="2325" spans="3:9">
      <c r="C2325" s="40" t="s">
        <v>10783</v>
      </c>
      <c r="D2325" s="39" t="s">
        <v>10782</v>
      </c>
      <c r="E2325" s="21" t="s">
        <v>1273</v>
      </c>
      <c r="F2325" s="23" t="s">
        <v>3480</v>
      </c>
      <c r="G2325" s="44">
        <v>42299</v>
      </c>
      <c r="H2325" s="45">
        <v>-16000</v>
      </c>
      <c r="I2325" s="21"/>
    </row>
    <row r="2326" spans="3:9" ht="30">
      <c r="C2326" s="40" t="s">
        <v>5732</v>
      </c>
      <c r="D2326" s="39" t="s">
        <v>5731</v>
      </c>
      <c r="E2326" s="21" t="s">
        <v>1443</v>
      </c>
      <c r="F2326" s="23" t="s">
        <v>5733</v>
      </c>
      <c r="G2326" s="44">
        <v>41779</v>
      </c>
      <c r="H2326" s="45">
        <v>-71269.2</v>
      </c>
      <c r="I2326" s="21"/>
    </row>
    <row r="2327" spans="3:9">
      <c r="C2327" s="40" t="s">
        <v>5736</v>
      </c>
      <c r="D2327" s="39" t="s">
        <v>5735</v>
      </c>
      <c r="E2327" s="21" t="s">
        <v>9730</v>
      </c>
      <c r="F2327" s="23" t="s">
        <v>2641</v>
      </c>
      <c r="G2327" s="41">
        <v>41619</v>
      </c>
      <c r="H2327" s="42">
        <v>-42315.5</v>
      </c>
      <c r="I2327" s="21"/>
    </row>
    <row r="2328" spans="3:9" ht="30">
      <c r="C2328" s="40" t="s">
        <v>5736</v>
      </c>
      <c r="D2328" s="39" t="s">
        <v>5735</v>
      </c>
      <c r="E2328" s="21" t="s">
        <v>9733</v>
      </c>
      <c r="F2328" s="23" t="s">
        <v>5737</v>
      </c>
      <c r="G2328" s="41">
        <v>41628</v>
      </c>
      <c r="H2328" s="42">
        <v>42315.5</v>
      </c>
      <c r="I2328" s="21"/>
    </row>
    <row r="2329" spans="3:9" ht="30">
      <c r="C2329" s="40" t="s">
        <v>5739</v>
      </c>
      <c r="D2329" s="39" t="s">
        <v>5738</v>
      </c>
      <c r="E2329" s="21" t="s">
        <v>20399</v>
      </c>
      <c r="F2329" s="23" t="s">
        <v>5740</v>
      </c>
      <c r="G2329" s="41">
        <v>42004</v>
      </c>
      <c r="H2329" s="42">
        <v>-76548.399999999994</v>
      </c>
      <c r="I2329" s="21"/>
    </row>
    <row r="2330" spans="3:9">
      <c r="C2330" s="47" t="s">
        <v>21013</v>
      </c>
      <c r="D2330" s="46" t="s">
        <v>21012</v>
      </c>
      <c r="E2330" s="21" t="e">
        <v>#N/A</v>
      </c>
      <c r="F2330" s="23" t="e">
        <v>#N/A</v>
      </c>
      <c r="G2330" s="49">
        <v>44756</v>
      </c>
      <c r="H2330" s="50">
        <v>-50000</v>
      </c>
      <c r="I2330" s="21"/>
    </row>
    <row r="2331" spans="3:9">
      <c r="C2331" s="47" t="s">
        <v>21013</v>
      </c>
      <c r="D2331" s="46" t="s">
        <v>21012</v>
      </c>
      <c r="E2331" s="21" t="e">
        <v>#N/A</v>
      </c>
      <c r="F2331" s="23" t="e">
        <v>#N/A</v>
      </c>
      <c r="G2331" s="49">
        <v>44756</v>
      </c>
      <c r="H2331" s="50">
        <v>-295000</v>
      </c>
      <c r="I2331" s="21"/>
    </row>
    <row r="2332" spans="3:9">
      <c r="C2332" s="47" t="s">
        <v>21013</v>
      </c>
      <c r="D2332" s="46" t="s">
        <v>21012</v>
      </c>
      <c r="E2332" s="21" t="e">
        <v>#N/A</v>
      </c>
      <c r="F2332" s="23" t="e">
        <v>#N/A</v>
      </c>
      <c r="G2332" s="49">
        <v>44770</v>
      </c>
      <c r="H2332" s="50">
        <v>-59000</v>
      </c>
      <c r="I2332" s="21"/>
    </row>
    <row r="2333" spans="3:9" ht="30">
      <c r="C2333" s="40" t="s">
        <v>5743</v>
      </c>
      <c r="D2333" s="39" t="s">
        <v>5742</v>
      </c>
      <c r="E2333" s="21" t="s">
        <v>9736</v>
      </c>
      <c r="F2333" s="23" t="s">
        <v>5744</v>
      </c>
      <c r="G2333" s="41">
        <v>41774</v>
      </c>
      <c r="H2333" s="42">
        <v>-63128.639999999999</v>
      </c>
      <c r="I2333" s="21"/>
    </row>
    <row r="2334" spans="3:9">
      <c r="C2334" s="40" t="s">
        <v>10785</v>
      </c>
      <c r="D2334" s="39" t="s">
        <v>10784</v>
      </c>
      <c r="E2334" s="21" t="s">
        <v>680</v>
      </c>
      <c r="F2334" s="23" t="s">
        <v>10786</v>
      </c>
      <c r="G2334" s="44">
        <v>44538</v>
      </c>
      <c r="H2334" s="45">
        <v>-13500000</v>
      </c>
      <c r="I2334" s="21"/>
    </row>
    <row r="2335" spans="3:9">
      <c r="C2335" s="40" t="s">
        <v>5747</v>
      </c>
      <c r="D2335" s="39" t="s">
        <v>5746</v>
      </c>
      <c r="E2335" s="21" t="e">
        <v>#N/A</v>
      </c>
      <c r="F2335" s="23" t="s">
        <v>5748</v>
      </c>
      <c r="G2335" s="41">
        <v>42004</v>
      </c>
      <c r="H2335" s="42">
        <v>-38934.1</v>
      </c>
      <c r="I2335" s="21"/>
    </row>
    <row r="2336" spans="3:9" ht="30">
      <c r="C2336" s="40" t="s">
        <v>5751</v>
      </c>
      <c r="D2336" s="39" t="s">
        <v>5750</v>
      </c>
      <c r="E2336" s="21" t="s">
        <v>8872</v>
      </c>
      <c r="F2336" s="23" t="s">
        <v>5752</v>
      </c>
      <c r="G2336" s="41">
        <v>42004</v>
      </c>
      <c r="H2336" s="42">
        <v>-28324.799999999999</v>
      </c>
      <c r="I2336" s="21"/>
    </row>
    <row r="2337" spans="3:9" ht="30">
      <c r="C2337" s="40" t="s">
        <v>5755</v>
      </c>
      <c r="D2337" s="39" t="s">
        <v>5754</v>
      </c>
      <c r="E2337" s="21" t="s">
        <v>9742</v>
      </c>
      <c r="F2337" s="23" t="s">
        <v>5756</v>
      </c>
      <c r="G2337" s="41">
        <v>41683</v>
      </c>
      <c r="H2337" s="42">
        <v>-42315.5</v>
      </c>
      <c r="I2337" s="21"/>
    </row>
    <row r="2338" spans="3:9">
      <c r="C2338" s="40" t="s">
        <v>5758</v>
      </c>
      <c r="D2338" s="39" t="s">
        <v>5757</v>
      </c>
      <c r="E2338" s="21" t="s">
        <v>20401</v>
      </c>
      <c r="F2338" s="23" t="s">
        <v>20021</v>
      </c>
      <c r="G2338" s="41">
        <v>44662</v>
      </c>
      <c r="H2338" s="42">
        <v>-22656</v>
      </c>
      <c r="I2338" s="21"/>
    </row>
    <row r="2339" spans="3:9" ht="30">
      <c r="C2339" s="40" t="s">
        <v>5760</v>
      </c>
      <c r="D2339" s="39" t="s">
        <v>5759</v>
      </c>
      <c r="E2339" s="21" t="e">
        <v>#N/A</v>
      </c>
      <c r="F2339" s="23" t="s">
        <v>5761</v>
      </c>
      <c r="G2339" s="41">
        <v>41780</v>
      </c>
      <c r="H2339" s="42">
        <v>-38274.199999999997</v>
      </c>
      <c r="I2339" s="21"/>
    </row>
    <row r="2340" spans="3:9">
      <c r="C2340" s="40" t="s">
        <v>10788</v>
      </c>
      <c r="D2340" s="39" t="s">
        <v>10787</v>
      </c>
      <c r="E2340" s="21" t="s">
        <v>1275</v>
      </c>
      <c r="F2340" s="23" t="s">
        <v>10789</v>
      </c>
      <c r="G2340" s="44">
        <v>43371</v>
      </c>
      <c r="H2340" s="45">
        <v>-50200.4</v>
      </c>
      <c r="I2340" s="21"/>
    </row>
    <row r="2341" spans="3:9">
      <c r="C2341" s="40" t="s">
        <v>10788</v>
      </c>
      <c r="D2341" s="39" t="s">
        <v>10787</v>
      </c>
      <c r="E2341" s="21" t="s">
        <v>1155</v>
      </c>
      <c r="F2341" s="23" t="s">
        <v>10790</v>
      </c>
      <c r="G2341" s="44">
        <v>43395</v>
      </c>
      <c r="H2341" s="45">
        <v>-50200.4</v>
      </c>
      <c r="I2341" s="21"/>
    </row>
    <row r="2342" spans="3:9" ht="30">
      <c r="C2342" s="40" t="s">
        <v>5764</v>
      </c>
      <c r="D2342" s="39" t="s">
        <v>5763</v>
      </c>
      <c r="E2342" s="21" t="s">
        <v>9745</v>
      </c>
      <c r="F2342" s="23" t="s">
        <v>5752</v>
      </c>
      <c r="G2342" s="41">
        <v>42004</v>
      </c>
      <c r="H2342" s="42">
        <v>-28324.799999999999</v>
      </c>
      <c r="I2342" s="21"/>
    </row>
    <row r="2343" spans="3:9" ht="30">
      <c r="C2343" s="40" t="s">
        <v>5767</v>
      </c>
      <c r="D2343" s="39" t="s">
        <v>5766</v>
      </c>
      <c r="E2343" s="21" t="s">
        <v>83</v>
      </c>
      <c r="F2343" s="23" t="s">
        <v>5761</v>
      </c>
      <c r="G2343" s="44">
        <v>41780</v>
      </c>
      <c r="H2343" s="45">
        <v>-38274.199999999997</v>
      </c>
      <c r="I2343" s="21"/>
    </row>
    <row r="2344" spans="3:9" ht="30">
      <c r="C2344" s="40" t="s">
        <v>5770</v>
      </c>
      <c r="D2344" s="39" t="s">
        <v>5769</v>
      </c>
      <c r="E2344" s="21" t="s">
        <v>3816</v>
      </c>
      <c r="F2344" s="23" t="s">
        <v>5771</v>
      </c>
      <c r="G2344" s="41">
        <v>42004</v>
      </c>
      <c r="H2344" s="42">
        <v>-68629.600000000006</v>
      </c>
      <c r="I2344" s="21"/>
    </row>
    <row r="2345" spans="3:9" ht="30">
      <c r="C2345" s="40" t="s">
        <v>5774</v>
      </c>
      <c r="D2345" s="39" t="s">
        <v>5773</v>
      </c>
      <c r="E2345" s="21" t="s">
        <v>85</v>
      </c>
      <c r="F2345" s="23" t="s">
        <v>5756</v>
      </c>
      <c r="G2345" s="44">
        <v>41683</v>
      </c>
      <c r="H2345" s="45">
        <v>-24438.400000000001</v>
      </c>
      <c r="I2345" s="21"/>
    </row>
    <row r="2346" spans="3:9" ht="30">
      <c r="C2346" s="40" t="s">
        <v>5776</v>
      </c>
      <c r="D2346" s="39" t="s">
        <v>5775</v>
      </c>
      <c r="E2346" s="21" t="s">
        <v>9750</v>
      </c>
      <c r="F2346" s="23" t="s">
        <v>5756</v>
      </c>
      <c r="G2346" s="41">
        <v>41683</v>
      </c>
      <c r="H2346" s="42">
        <v>-42315.5</v>
      </c>
      <c r="I2346" s="21"/>
    </row>
    <row r="2347" spans="3:9">
      <c r="C2347" s="40" t="s">
        <v>10792</v>
      </c>
      <c r="D2347" s="39" t="s">
        <v>10791</v>
      </c>
      <c r="E2347" s="21" t="s">
        <v>1155</v>
      </c>
      <c r="F2347" s="23" t="s">
        <v>10793</v>
      </c>
      <c r="G2347" s="44">
        <v>41921</v>
      </c>
      <c r="H2347" s="45">
        <v>-10962000</v>
      </c>
      <c r="I2347" s="21"/>
    </row>
    <row r="2348" spans="3:9" ht="30">
      <c r="C2348" s="40" t="s">
        <v>5778</v>
      </c>
      <c r="D2348" s="39" t="s">
        <v>5777</v>
      </c>
      <c r="E2348" s="21" t="s">
        <v>9753</v>
      </c>
      <c r="F2348" s="23" t="s">
        <v>5779</v>
      </c>
      <c r="G2348" s="41">
        <v>42004</v>
      </c>
      <c r="H2348" s="42">
        <v>-24416.3</v>
      </c>
      <c r="I2348" s="21"/>
    </row>
    <row r="2349" spans="3:9" ht="30">
      <c r="C2349" s="40" t="s">
        <v>5782</v>
      </c>
      <c r="D2349" s="39" t="s">
        <v>5781</v>
      </c>
      <c r="E2349" s="21" t="e">
        <v>#N/A</v>
      </c>
      <c r="F2349" s="23" t="s">
        <v>5783</v>
      </c>
      <c r="G2349" s="41">
        <v>42004</v>
      </c>
      <c r="H2349" s="42">
        <v>-76548.399999999994</v>
      </c>
      <c r="I2349" s="21"/>
    </row>
    <row r="2350" spans="3:9">
      <c r="C2350" s="40" t="s">
        <v>5786</v>
      </c>
      <c r="D2350" s="39" t="s">
        <v>5785</v>
      </c>
      <c r="E2350" s="21" t="s">
        <v>9756</v>
      </c>
      <c r="F2350" s="23" t="s">
        <v>5787</v>
      </c>
      <c r="G2350" s="41">
        <v>41780</v>
      </c>
      <c r="H2350" s="42">
        <v>-28195.77</v>
      </c>
      <c r="I2350" s="21"/>
    </row>
    <row r="2351" spans="3:9">
      <c r="C2351" s="40" t="s">
        <v>5790</v>
      </c>
      <c r="D2351" s="39" t="s">
        <v>5789</v>
      </c>
      <c r="E2351" s="21" t="s">
        <v>9759</v>
      </c>
      <c r="F2351" s="23" t="s">
        <v>5791</v>
      </c>
      <c r="G2351" s="41">
        <v>41780</v>
      </c>
      <c r="H2351" s="42">
        <v>-28195.77</v>
      </c>
      <c r="I2351" s="21"/>
    </row>
    <row r="2352" spans="3:9" ht="30">
      <c r="C2352" s="40" t="s">
        <v>5794</v>
      </c>
      <c r="D2352" s="39" t="s">
        <v>5793</v>
      </c>
      <c r="E2352" s="21" t="s">
        <v>9760</v>
      </c>
      <c r="F2352" s="23" t="s">
        <v>5795</v>
      </c>
      <c r="G2352" s="41">
        <v>42004</v>
      </c>
      <c r="H2352" s="42">
        <v>-38274.199999999997</v>
      </c>
      <c r="I2352" s="21"/>
    </row>
    <row r="2353" spans="3:9" ht="30">
      <c r="C2353" s="40" t="s">
        <v>5798</v>
      </c>
      <c r="D2353" s="39" t="s">
        <v>5797</v>
      </c>
      <c r="E2353" s="21" t="s">
        <v>9762</v>
      </c>
      <c r="F2353" s="23" t="s">
        <v>5799</v>
      </c>
      <c r="G2353" s="41">
        <v>41778</v>
      </c>
      <c r="H2353" s="42">
        <v>-81541.350000000006</v>
      </c>
      <c r="I2353" s="21"/>
    </row>
    <row r="2354" spans="3:9">
      <c r="C2354" s="40" t="s">
        <v>10795</v>
      </c>
      <c r="D2354" s="39" t="s">
        <v>10794</v>
      </c>
      <c r="E2354" s="21" t="e">
        <v>#N/A</v>
      </c>
      <c r="F2354" s="23" t="s">
        <v>10796</v>
      </c>
      <c r="G2354" s="44">
        <v>44470</v>
      </c>
      <c r="H2354" s="45">
        <v>-3564000</v>
      </c>
      <c r="I2354" s="21"/>
    </row>
    <row r="2355" spans="3:9">
      <c r="C2355" s="40" t="s">
        <v>5802</v>
      </c>
      <c r="D2355" s="39" t="s">
        <v>5801</v>
      </c>
      <c r="E2355" s="21" t="s">
        <v>9763</v>
      </c>
      <c r="F2355" s="23" t="s">
        <v>5803</v>
      </c>
      <c r="G2355" s="41">
        <v>41152</v>
      </c>
      <c r="H2355" s="42">
        <v>-48030.96</v>
      </c>
      <c r="I2355" s="21"/>
    </row>
    <row r="2356" spans="3:9">
      <c r="C2356" s="40" t="s">
        <v>10798</v>
      </c>
      <c r="D2356" s="39" t="s">
        <v>10797</v>
      </c>
      <c r="E2356" s="21" t="s">
        <v>19483</v>
      </c>
      <c r="F2356" s="23" t="s">
        <v>10799</v>
      </c>
      <c r="G2356" s="44">
        <v>44470</v>
      </c>
      <c r="H2356" s="45">
        <v>-30000</v>
      </c>
      <c r="I2356" s="21"/>
    </row>
    <row r="2357" spans="3:9">
      <c r="C2357" s="40" t="s">
        <v>21783</v>
      </c>
      <c r="D2357" s="39" t="s">
        <v>21782</v>
      </c>
      <c r="E2357" s="21" t="s">
        <v>62</v>
      </c>
      <c r="F2357" s="23" t="e">
        <v>#N/A</v>
      </c>
      <c r="G2357" s="44">
        <v>44771</v>
      </c>
      <c r="H2357" s="45">
        <v>-2721220.16</v>
      </c>
      <c r="I2357" s="21"/>
    </row>
    <row r="2358" spans="3:9">
      <c r="C2358" s="40" t="s">
        <v>21786</v>
      </c>
      <c r="D2358" s="39" t="s">
        <v>21785</v>
      </c>
      <c r="E2358" s="21" t="s">
        <v>19484</v>
      </c>
      <c r="F2358" s="23" t="e">
        <v>#N/A</v>
      </c>
      <c r="G2358" s="44">
        <v>44769</v>
      </c>
      <c r="H2358" s="45">
        <v>-16520</v>
      </c>
      <c r="I2358" s="21"/>
    </row>
    <row r="2359" spans="3:9">
      <c r="C2359" s="40" t="s">
        <v>21786</v>
      </c>
      <c r="D2359" s="39" t="s">
        <v>21785</v>
      </c>
      <c r="E2359" s="21" t="e">
        <v>#N/A</v>
      </c>
      <c r="F2359" s="23" t="e">
        <v>#N/A</v>
      </c>
      <c r="G2359" s="41">
        <v>44769</v>
      </c>
      <c r="H2359" s="42">
        <v>-33040</v>
      </c>
      <c r="I2359" s="21"/>
    </row>
    <row r="2360" spans="3:9" ht="30">
      <c r="C2360" s="40" t="s">
        <v>5806</v>
      </c>
      <c r="D2360" s="39" t="s">
        <v>5805</v>
      </c>
      <c r="E2360" s="21" t="s">
        <v>9029</v>
      </c>
      <c r="F2360" s="23" t="s">
        <v>20022</v>
      </c>
      <c r="G2360" s="41">
        <v>40322</v>
      </c>
      <c r="H2360" s="42">
        <v>-5000</v>
      </c>
      <c r="I2360" s="21"/>
    </row>
    <row r="2361" spans="3:9" ht="30">
      <c r="C2361" s="40" t="s">
        <v>5806</v>
      </c>
      <c r="D2361" s="39" t="s">
        <v>5805</v>
      </c>
      <c r="E2361" s="21" t="s">
        <v>9768</v>
      </c>
      <c r="F2361" s="23" t="s">
        <v>20022</v>
      </c>
      <c r="G2361" s="41">
        <v>40574</v>
      </c>
      <c r="H2361" s="42">
        <v>-5000</v>
      </c>
      <c r="I2361" s="21"/>
    </row>
    <row r="2362" spans="3:9" ht="30">
      <c r="C2362" s="40" t="s">
        <v>5806</v>
      </c>
      <c r="D2362" s="39" t="s">
        <v>5805</v>
      </c>
      <c r="E2362" s="21" t="s">
        <v>87</v>
      </c>
      <c r="F2362" s="23" t="s">
        <v>20022</v>
      </c>
      <c r="G2362" s="44">
        <v>40687</v>
      </c>
      <c r="H2362" s="45">
        <v>-5000</v>
      </c>
      <c r="I2362" s="21"/>
    </row>
    <row r="2363" spans="3:9" ht="30">
      <c r="C2363" s="40" t="s">
        <v>5811</v>
      </c>
      <c r="D2363" s="39" t="s">
        <v>5810</v>
      </c>
      <c r="E2363" s="21" t="s">
        <v>88</v>
      </c>
      <c r="F2363" s="23" t="s">
        <v>5812</v>
      </c>
      <c r="G2363" s="44">
        <v>41743</v>
      </c>
      <c r="H2363" s="45">
        <v>-41485.660000000003</v>
      </c>
      <c r="I2363" s="21"/>
    </row>
    <row r="2364" spans="3:9">
      <c r="C2364" s="47" t="s">
        <v>1748</v>
      </c>
      <c r="D2364" s="46" t="s">
        <v>154</v>
      </c>
      <c r="E2364" s="21" t="s">
        <v>155</v>
      </c>
      <c r="F2364" s="23" t="s">
        <v>19545</v>
      </c>
      <c r="G2364" s="49">
        <v>41325</v>
      </c>
      <c r="H2364" s="50">
        <v>-736174.13</v>
      </c>
      <c r="I2364" s="21"/>
    </row>
    <row r="2365" spans="3:9" ht="30">
      <c r="C2365" s="40" t="s">
        <v>10801</v>
      </c>
      <c r="D2365" s="39" t="s">
        <v>10800</v>
      </c>
      <c r="E2365" s="21" t="s">
        <v>7845</v>
      </c>
      <c r="F2365" s="23" t="s">
        <v>10802</v>
      </c>
      <c r="G2365" s="44">
        <v>41009</v>
      </c>
      <c r="H2365" s="45">
        <v>-1200760.8</v>
      </c>
      <c r="I2365" s="21"/>
    </row>
    <row r="2366" spans="3:9" ht="30">
      <c r="C2366" s="40" t="s">
        <v>5815</v>
      </c>
      <c r="D2366" s="39" t="s">
        <v>5814</v>
      </c>
      <c r="E2366" s="21" t="s">
        <v>89</v>
      </c>
      <c r="F2366" s="23" t="s">
        <v>5816</v>
      </c>
      <c r="G2366" s="44">
        <v>42004</v>
      </c>
      <c r="H2366" s="45">
        <v>-69949.399999999994</v>
      </c>
      <c r="I2366" s="21"/>
    </row>
    <row r="2367" spans="3:9">
      <c r="C2367" s="40" t="s">
        <v>10805</v>
      </c>
      <c r="D2367" s="39" t="s">
        <v>10804</v>
      </c>
      <c r="E2367" s="21" t="s">
        <v>20880</v>
      </c>
      <c r="F2367" s="23" t="s">
        <v>10806</v>
      </c>
      <c r="G2367" s="41">
        <v>44470</v>
      </c>
      <c r="H2367" s="42">
        <v>-2850000</v>
      </c>
      <c r="I2367" s="21"/>
    </row>
    <row r="2368" spans="3:9">
      <c r="C2368" s="40" t="s">
        <v>8893</v>
      </c>
      <c r="D2368" s="39" t="s">
        <v>8892</v>
      </c>
      <c r="E2368" s="21" t="s">
        <v>19405</v>
      </c>
      <c r="F2368" s="23" t="s">
        <v>8894</v>
      </c>
      <c r="G2368" s="44">
        <v>41191</v>
      </c>
      <c r="H2368" s="45">
        <v>-11000</v>
      </c>
      <c r="I2368" s="21"/>
    </row>
    <row r="2369" spans="3:9">
      <c r="C2369" s="40" t="s">
        <v>10808</v>
      </c>
      <c r="D2369" s="39" t="s">
        <v>10807</v>
      </c>
      <c r="E2369" s="21" t="s">
        <v>12010</v>
      </c>
      <c r="F2369" s="23" t="s">
        <v>10809</v>
      </c>
      <c r="G2369" s="41">
        <v>44470</v>
      </c>
      <c r="H2369" s="42">
        <v>-903858.9</v>
      </c>
      <c r="I2369" s="21"/>
    </row>
    <row r="2370" spans="3:9" ht="105">
      <c r="C2370" s="40" t="s">
        <v>10808</v>
      </c>
      <c r="D2370" s="39" t="s">
        <v>10807</v>
      </c>
      <c r="E2370" s="21" t="e">
        <v>#N/A</v>
      </c>
      <c r="F2370" s="23" t="s">
        <v>20552</v>
      </c>
      <c r="G2370" s="41">
        <v>43859</v>
      </c>
      <c r="H2370" s="42">
        <v>0.01</v>
      </c>
      <c r="I2370" s="21"/>
    </row>
    <row r="2371" spans="3:9">
      <c r="C2371" s="40" t="s">
        <v>10811</v>
      </c>
      <c r="D2371" s="39" t="s">
        <v>10810</v>
      </c>
      <c r="E2371" s="21" t="s">
        <v>251</v>
      </c>
      <c r="F2371" s="23" t="s">
        <v>10812</v>
      </c>
      <c r="G2371" s="44">
        <v>41827</v>
      </c>
      <c r="H2371" s="45">
        <v>-2154540.1</v>
      </c>
      <c r="I2371" s="21"/>
    </row>
    <row r="2372" spans="3:9" ht="30">
      <c r="C2372" s="40" t="s">
        <v>5819</v>
      </c>
      <c r="D2372" s="39" t="s">
        <v>5818</v>
      </c>
      <c r="E2372" s="21" t="s">
        <v>9771</v>
      </c>
      <c r="F2372" s="23" t="s">
        <v>5812</v>
      </c>
      <c r="G2372" s="41">
        <v>41743</v>
      </c>
      <c r="H2372" s="42">
        <v>-34794.78</v>
      </c>
      <c r="I2372" s="21"/>
    </row>
    <row r="2373" spans="3:9">
      <c r="C2373" s="47" t="s">
        <v>10814</v>
      </c>
      <c r="D2373" s="46" t="s">
        <v>10813</v>
      </c>
      <c r="E2373" s="21" t="s">
        <v>10815</v>
      </c>
      <c r="F2373" s="23" t="s">
        <v>10815</v>
      </c>
      <c r="G2373" s="49">
        <v>43283</v>
      </c>
      <c r="H2373" s="50">
        <v>-90860</v>
      </c>
      <c r="I2373" s="21"/>
    </row>
    <row r="2374" spans="3:9">
      <c r="C2374" s="47" t="s">
        <v>10814</v>
      </c>
      <c r="D2374" s="46" t="s">
        <v>10813</v>
      </c>
      <c r="E2374" s="21" t="e">
        <v>#N/A</v>
      </c>
      <c r="F2374" s="23" t="e">
        <v>#N/A</v>
      </c>
      <c r="G2374" s="49">
        <v>44768</v>
      </c>
      <c r="H2374" s="50">
        <v>-299838</v>
      </c>
      <c r="I2374" s="21"/>
    </row>
    <row r="2375" spans="3:9">
      <c r="C2375" s="40" t="s">
        <v>5822</v>
      </c>
      <c r="D2375" s="39" t="s">
        <v>5821</v>
      </c>
      <c r="E2375" s="21" t="s">
        <v>20403</v>
      </c>
      <c r="F2375" s="23" t="s">
        <v>5823</v>
      </c>
      <c r="G2375" s="41">
        <v>41122</v>
      </c>
      <c r="H2375" s="42">
        <v>-21245.95</v>
      </c>
      <c r="I2375" s="21"/>
    </row>
    <row r="2376" spans="3:9">
      <c r="C2376" s="40" t="s">
        <v>10817</v>
      </c>
      <c r="D2376" s="39" t="s">
        <v>10816</v>
      </c>
      <c r="E2376" s="21" t="s">
        <v>1283</v>
      </c>
      <c r="F2376" s="23" t="s">
        <v>10818</v>
      </c>
      <c r="G2376" s="44">
        <v>44481</v>
      </c>
      <c r="H2376" s="45">
        <v>-1152000</v>
      </c>
      <c r="I2376" s="21"/>
    </row>
    <row r="2377" spans="3:9" ht="30">
      <c r="C2377" s="40" t="s">
        <v>5826</v>
      </c>
      <c r="D2377" s="39" t="s">
        <v>5825</v>
      </c>
      <c r="E2377" s="21" t="s">
        <v>9774</v>
      </c>
      <c r="F2377" s="23" t="s">
        <v>5827</v>
      </c>
      <c r="G2377" s="41">
        <v>42004</v>
      </c>
      <c r="H2377" s="42">
        <v>-83908.6</v>
      </c>
      <c r="I2377" s="21"/>
    </row>
    <row r="2378" spans="3:9" ht="30">
      <c r="C2378" s="40" t="s">
        <v>5830</v>
      </c>
      <c r="D2378" s="39" t="s">
        <v>5829</v>
      </c>
      <c r="E2378" s="21" t="s">
        <v>9775</v>
      </c>
      <c r="F2378" s="23" t="s">
        <v>5831</v>
      </c>
      <c r="G2378" s="41">
        <v>41743</v>
      </c>
      <c r="H2378" s="42">
        <v>-40770.39</v>
      </c>
      <c r="I2378" s="21"/>
    </row>
    <row r="2379" spans="3:9" ht="30">
      <c r="C2379" s="40" t="s">
        <v>5834</v>
      </c>
      <c r="D2379" s="39" t="s">
        <v>5833</v>
      </c>
      <c r="E2379" s="21" t="s">
        <v>9776</v>
      </c>
      <c r="F2379" s="23" t="s">
        <v>5835</v>
      </c>
      <c r="G2379" s="41">
        <v>41775</v>
      </c>
      <c r="H2379" s="42">
        <v>-69949.399999999994</v>
      </c>
      <c r="I2379" s="21"/>
    </row>
    <row r="2380" spans="3:9" ht="30">
      <c r="C2380" s="40" t="s">
        <v>5838</v>
      </c>
      <c r="D2380" s="39" t="s">
        <v>5837</v>
      </c>
      <c r="E2380" s="21" t="s">
        <v>9779</v>
      </c>
      <c r="F2380" s="23" t="s">
        <v>5839</v>
      </c>
      <c r="G2380" s="41">
        <v>41765</v>
      </c>
      <c r="H2380" s="42">
        <v>-69589.56</v>
      </c>
      <c r="I2380" s="21"/>
    </row>
    <row r="2381" spans="3:9" ht="30">
      <c r="C2381" s="40" t="s">
        <v>5842</v>
      </c>
      <c r="D2381" s="39" t="s">
        <v>5841</v>
      </c>
      <c r="E2381" s="21" t="e">
        <v>#N/A</v>
      </c>
      <c r="F2381" s="23" t="s">
        <v>5843</v>
      </c>
      <c r="G2381" s="41">
        <v>42004</v>
      </c>
      <c r="H2381" s="42">
        <v>-50152.4</v>
      </c>
      <c r="I2381" s="21"/>
    </row>
    <row r="2382" spans="3:9" ht="30">
      <c r="C2382" s="40" t="s">
        <v>10820</v>
      </c>
      <c r="D2382" s="39" t="s">
        <v>10819</v>
      </c>
      <c r="E2382" s="21" t="s">
        <v>1284</v>
      </c>
      <c r="F2382" s="23" t="s">
        <v>10821</v>
      </c>
      <c r="G2382" s="44">
        <v>41639</v>
      </c>
      <c r="H2382" s="45">
        <v>-47500</v>
      </c>
      <c r="I2382" s="21"/>
    </row>
    <row r="2383" spans="3:9" ht="30">
      <c r="C2383" s="40" t="s">
        <v>5846</v>
      </c>
      <c r="D2383" s="39" t="s">
        <v>5845</v>
      </c>
      <c r="E2383" s="21" t="s">
        <v>9782</v>
      </c>
      <c r="F2383" s="23" t="s">
        <v>5847</v>
      </c>
      <c r="G2383" s="41">
        <v>41775</v>
      </c>
      <c r="H2383" s="42">
        <v>-34194.870000000003</v>
      </c>
      <c r="I2383" s="21"/>
    </row>
    <row r="2384" spans="3:9">
      <c r="C2384" s="40" t="s">
        <v>10824</v>
      </c>
      <c r="D2384" s="39" t="s">
        <v>10823</v>
      </c>
      <c r="E2384" s="21" t="s">
        <v>1285</v>
      </c>
      <c r="F2384" s="23" t="s">
        <v>10825</v>
      </c>
      <c r="G2384" s="44">
        <v>44533</v>
      </c>
      <c r="H2384" s="45">
        <v>-378498.31</v>
      </c>
      <c r="I2384" s="21"/>
    </row>
    <row r="2385" spans="3:9">
      <c r="C2385" s="40" t="s">
        <v>10827</v>
      </c>
      <c r="D2385" s="39" t="s">
        <v>10826</v>
      </c>
      <c r="E2385" s="21" t="s">
        <v>1286</v>
      </c>
      <c r="F2385" s="23" t="s">
        <v>10828</v>
      </c>
      <c r="G2385" s="44">
        <v>44470</v>
      </c>
      <c r="H2385" s="45">
        <v>-6982500</v>
      </c>
      <c r="I2385" s="21"/>
    </row>
    <row r="2386" spans="3:9" ht="30">
      <c r="C2386" s="40" t="s">
        <v>5850</v>
      </c>
      <c r="D2386" s="39" t="s">
        <v>5849</v>
      </c>
      <c r="E2386" s="21" t="s">
        <v>1227</v>
      </c>
      <c r="F2386" s="23" t="s">
        <v>5756</v>
      </c>
      <c r="G2386" s="41">
        <v>41683</v>
      </c>
      <c r="H2386" s="42">
        <v>-42315.5</v>
      </c>
      <c r="I2386" s="21"/>
    </row>
    <row r="2387" spans="3:9" ht="30">
      <c r="C2387" s="40" t="s">
        <v>5852</v>
      </c>
      <c r="D2387" s="39" t="s">
        <v>5851</v>
      </c>
      <c r="E2387" s="21" t="e">
        <v>#N/A</v>
      </c>
      <c r="F2387" s="23" t="s">
        <v>5853</v>
      </c>
      <c r="G2387" s="41">
        <v>42004</v>
      </c>
      <c r="H2387" s="42">
        <v>-47512.800000000003</v>
      </c>
      <c r="I2387" s="21"/>
    </row>
    <row r="2388" spans="3:9">
      <c r="C2388" s="40" t="s">
        <v>10830</v>
      </c>
      <c r="D2388" s="39" t="s">
        <v>10829</v>
      </c>
      <c r="E2388" s="21" t="s">
        <v>1287</v>
      </c>
      <c r="F2388" s="23" t="s">
        <v>10831</v>
      </c>
      <c r="G2388" s="44">
        <v>44474</v>
      </c>
      <c r="H2388" s="45">
        <v>-455000</v>
      </c>
      <c r="I2388" s="21"/>
    </row>
    <row r="2389" spans="3:9" ht="30">
      <c r="C2389" s="40" t="s">
        <v>5856</v>
      </c>
      <c r="D2389" s="39" t="s">
        <v>5855</v>
      </c>
      <c r="E2389" s="21" t="s">
        <v>20404</v>
      </c>
      <c r="F2389" s="23" t="s">
        <v>5756</v>
      </c>
      <c r="G2389" s="41">
        <v>41683</v>
      </c>
      <c r="H2389" s="42">
        <v>-42315.5</v>
      </c>
      <c r="I2389" s="21"/>
    </row>
    <row r="2390" spans="3:9" ht="30">
      <c r="C2390" s="40" t="s">
        <v>5858</v>
      </c>
      <c r="D2390" s="39" t="s">
        <v>5857</v>
      </c>
      <c r="E2390" s="21" t="e">
        <v>#N/A</v>
      </c>
      <c r="F2390" s="23" t="s">
        <v>5859</v>
      </c>
      <c r="G2390" s="41">
        <v>42004</v>
      </c>
      <c r="H2390" s="42">
        <v>-77868.2</v>
      </c>
      <c r="I2390" s="21"/>
    </row>
    <row r="2391" spans="3:9" ht="30">
      <c r="C2391" s="40" t="s">
        <v>5862</v>
      </c>
      <c r="D2391" s="39" t="s">
        <v>5861</v>
      </c>
      <c r="E2391" s="21" t="s">
        <v>20405</v>
      </c>
      <c r="F2391" s="23" t="s">
        <v>5756</v>
      </c>
      <c r="G2391" s="41">
        <v>41683</v>
      </c>
      <c r="H2391" s="42">
        <v>-73365.2</v>
      </c>
      <c r="I2391" s="21"/>
    </row>
    <row r="2392" spans="3:9">
      <c r="C2392" s="40" t="s">
        <v>5864</v>
      </c>
      <c r="D2392" s="39" t="s">
        <v>5863</v>
      </c>
      <c r="E2392" s="21" t="s">
        <v>20407</v>
      </c>
      <c r="F2392" s="23" t="s">
        <v>5865</v>
      </c>
      <c r="G2392" s="41">
        <v>41723</v>
      </c>
      <c r="H2392" s="42">
        <v>-42315.5</v>
      </c>
      <c r="I2392" s="21"/>
    </row>
    <row r="2393" spans="3:9" ht="30">
      <c r="C2393" s="40" t="s">
        <v>5867</v>
      </c>
      <c r="D2393" s="39" t="s">
        <v>5866</v>
      </c>
      <c r="E2393" s="21" t="s">
        <v>20407</v>
      </c>
      <c r="F2393" s="23" t="s">
        <v>5868</v>
      </c>
      <c r="G2393" s="41">
        <v>42004</v>
      </c>
      <c r="H2393" s="42">
        <v>-40913.599999999999</v>
      </c>
      <c r="I2393" s="21"/>
    </row>
    <row r="2394" spans="3:9" ht="30">
      <c r="C2394" s="40" t="s">
        <v>5871</v>
      </c>
      <c r="D2394" s="39" t="s">
        <v>5870</v>
      </c>
      <c r="E2394" s="21" t="s">
        <v>19337</v>
      </c>
      <c r="F2394" s="23" t="s">
        <v>5872</v>
      </c>
      <c r="G2394" s="44">
        <v>42004</v>
      </c>
      <c r="H2394" s="45">
        <v>-77868.2</v>
      </c>
      <c r="I2394" s="21"/>
    </row>
    <row r="2395" spans="3:9" ht="30">
      <c r="C2395" s="40" t="s">
        <v>5875</v>
      </c>
      <c r="D2395" s="39" t="s">
        <v>5874</v>
      </c>
      <c r="E2395" s="21" t="s">
        <v>9788</v>
      </c>
      <c r="F2395" s="23" t="s">
        <v>4590</v>
      </c>
      <c r="G2395" s="41">
        <v>41372</v>
      </c>
      <c r="H2395" s="42">
        <v>-47200</v>
      </c>
      <c r="I2395" s="21"/>
    </row>
    <row r="2396" spans="3:9" ht="30">
      <c r="C2396" s="40" t="s">
        <v>5875</v>
      </c>
      <c r="D2396" s="39" t="s">
        <v>5874</v>
      </c>
      <c r="E2396" s="21" t="s">
        <v>9789</v>
      </c>
      <c r="F2396" s="23" t="s">
        <v>5876</v>
      </c>
      <c r="G2396" s="41">
        <v>41396</v>
      </c>
      <c r="H2396" s="42">
        <v>-55696</v>
      </c>
      <c r="I2396" s="21"/>
    </row>
    <row r="2397" spans="3:9" ht="30">
      <c r="C2397" s="47" t="s">
        <v>1749</v>
      </c>
      <c r="D2397" s="46" t="s">
        <v>156</v>
      </c>
      <c r="E2397" s="21" t="s">
        <v>157</v>
      </c>
      <c r="F2397" s="23" t="s">
        <v>19546</v>
      </c>
      <c r="G2397" s="49">
        <v>40582</v>
      </c>
      <c r="H2397" s="50">
        <v>-10000</v>
      </c>
      <c r="I2397" s="21"/>
    </row>
    <row r="2398" spans="3:9">
      <c r="C2398" s="47" t="s">
        <v>1750</v>
      </c>
      <c r="D2398" s="46" t="s">
        <v>158</v>
      </c>
      <c r="E2398" s="21" t="s">
        <v>159</v>
      </c>
      <c r="F2398" s="23" t="s">
        <v>159</v>
      </c>
      <c r="G2398" s="49">
        <v>41922</v>
      </c>
      <c r="H2398" s="50">
        <v>-23600</v>
      </c>
      <c r="I2398" s="21"/>
    </row>
    <row r="2399" spans="3:9">
      <c r="C2399" s="40" t="s">
        <v>10833</v>
      </c>
      <c r="D2399" s="39" t="s">
        <v>10832</v>
      </c>
      <c r="E2399" s="21" t="s">
        <v>12013</v>
      </c>
      <c r="F2399" s="23" t="s">
        <v>10834</v>
      </c>
      <c r="G2399" s="41">
        <v>44557</v>
      </c>
      <c r="H2399" s="42">
        <v>-176923.51999999999</v>
      </c>
      <c r="I2399" s="21"/>
    </row>
    <row r="2400" spans="3:9">
      <c r="C2400" s="47" t="s">
        <v>1751</v>
      </c>
      <c r="D2400" s="46" t="s">
        <v>160</v>
      </c>
      <c r="E2400" s="21" t="s">
        <v>161</v>
      </c>
      <c r="F2400" s="23" t="s">
        <v>161</v>
      </c>
      <c r="G2400" s="49">
        <v>41894</v>
      </c>
      <c r="H2400" s="50">
        <v>-23600</v>
      </c>
      <c r="I2400" s="21"/>
    </row>
    <row r="2401" spans="3:9">
      <c r="C2401" s="40" t="s">
        <v>10836</v>
      </c>
      <c r="D2401" s="39" t="s">
        <v>10835</v>
      </c>
      <c r="E2401" s="21" t="s">
        <v>19485</v>
      </c>
      <c r="F2401" s="23" t="s">
        <v>10837</v>
      </c>
      <c r="G2401" s="44">
        <v>44470</v>
      </c>
      <c r="H2401" s="45">
        <v>-5847226.5</v>
      </c>
      <c r="I2401" s="21"/>
    </row>
    <row r="2402" spans="3:9" ht="120">
      <c r="C2402" s="40" t="s">
        <v>10836</v>
      </c>
      <c r="D2402" s="39" t="s">
        <v>10835</v>
      </c>
      <c r="E2402" s="21" t="s">
        <v>104</v>
      </c>
      <c r="F2402" s="23" t="s">
        <v>20556</v>
      </c>
      <c r="G2402" s="44">
        <v>43871</v>
      </c>
      <c r="H2402" s="45">
        <v>0.01</v>
      </c>
      <c r="I2402" s="21"/>
    </row>
    <row r="2403" spans="3:9" ht="30">
      <c r="C2403" s="40" t="s">
        <v>8896</v>
      </c>
      <c r="D2403" s="39" t="s">
        <v>8895</v>
      </c>
      <c r="E2403" s="21" t="s">
        <v>19406</v>
      </c>
      <c r="F2403" s="23" t="s">
        <v>8897</v>
      </c>
      <c r="G2403" s="44">
        <v>40557</v>
      </c>
      <c r="H2403" s="45">
        <v>-100000</v>
      </c>
      <c r="I2403" s="21"/>
    </row>
    <row r="2404" spans="3:9">
      <c r="C2404" s="47" t="s">
        <v>1752</v>
      </c>
      <c r="D2404" s="46" t="s">
        <v>162</v>
      </c>
      <c r="E2404" s="21" t="s">
        <v>163</v>
      </c>
      <c r="F2404" s="23" t="s">
        <v>163</v>
      </c>
      <c r="G2404" s="49">
        <v>41698</v>
      </c>
      <c r="H2404" s="50">
        <v>-29500</v>
      </c>
      <c r="I2404" s="21"/>
    </row>
    <row r="2405" spans="3:9" ht="30">
      <c r="C2405" s="40" t="s">
        <v>5879</v>
      </c>
      <c r="D2405" s="39" t="s">
        <v>5878</v>
      </c>
      <c r="E2405" s="21" t="s">
        <v>9790</v>
      </c>
      <c r="F2405" s="23" t="s">
        <v>5880</v>
      </c>
      <c r="G2405" s="41">
        <v>42004</v>
      </c>
      <c r="H2405" s="42">
        <v>-76548.399999999994</v>
      </c>
      <c r="I2405" s="21"/>
    </row>
    <row r="2406" spans="3:9" ht="30">
      <c r="C2406" s="40" t="s">
        <v>5883</v>
      </c>
      <c r="D2406" s="39" t="s">
        <v>5882</v>
      </c>
      <c r="E2406" s="21" t="s">
        <v>9793</v>
      </c>
      <c r="F2406" s="23" t="s">
        <v>5884</v>
      </c>
      <c r="G2406" s="41">
        <v>42004</v>
      </c>
      <c r="H2406" s="42">
        <v>-76548.399999999994</v>
      </c>
      <c r="I2406" s="21"/>
    </row>
    <row r="2407" spans="3:9">
      <c r="C2407" s="40" t="s">
        <v>10839</v>
      </c>
      <c r="D2407" s="39" t="s">
        <v>10838</v>
      </c>
      <c r="E2407" s="21" t="s">
        <v>19486</v>
      </c>
      <c r="F2407" s="23" t="s">
        <v>10840</v>
      </c>
      <c r="G2407" s="44">
        <v>44470</v>
      </c>
      <c r="H2407" s="45">
        <v>-2302045.2000000002</v>
      </c>
      <c r="I2407" s="21"/>
    </row>
    <row r="2408" spans="3:9">
      <c r="C2408" s="47" t="s">
        <v>1753</v>
      </c>
      <c r="D2408" s="46" t="s">
        <v>164</v>
      </c>
      <c r="E2408" s="21" t="s">
        <v>165</v>
      </c>
      <c r="F2408" s="23" t="s">
        <v>165</v>
      </c>
      <c r="G2408" s="49">
        <v>42310</v>
      </c>
      <c r="H2408" s="50">
        <v>-1308166.02</v>
      </c>
      <c r="I2408" s="21"/>
    </row>
    <row r="2409" spans="3:9">
      <c r="C2409" s="47" t="s">
        <v>1753</v>
      </c>
      <c r="D2409" s="46" t="s">
        <v>164</v>
      </c>
      <c r="E2409" s="21" t="s">
        <v>165</v>
      </c>
      <c r="F2409" s="23" t="s">
        <v>165</v>
      </c>
      <c r="G2409" s="49">
        <v>42310</v>
      </c>
      <c r="H2409" s="50">
        <v>293602.07</v>
      </c>
      <c r="I2409" s="21"/>
    </row>
    <row r="2410" spans="3:9">
      <c r="C2410" s="47" t="s">
        <v>1753</v>
      </c>
      <c r="D2410" s="46" t="s">
        <v>164</v>
      </c>
      <c r="E2410" s="21" t="s">
        <v>166</v>
      </c>
      <c r="F2410" s="23" t="s">
        <v>166</v>
      </c>
      <c r="G2410" s="49">
        <v>43286</v>
      </c>
      <c r="H2410" s="50">
        <v>-2183384.69</v>
      </c>
      <c r="I2410" s="21"/>
    </row>
    <row r="2411" spans="3:9" ht="30">
      <c r="C2411" s="40" t="s">
        <v>5887</v>
      </c>
      <c r="D2411" s="39" t="s">
        <v>5886</v>
      </c>
      <c r="E2411" s="21" t="s">
        <v>9796</v>
      </c>
      <c r="F2411" s="23" t="s">
        <v>5888</v>
      </c>
      <c r="G2411" s="41">
        <v>41761</v>
      </c>
      <c r="H2411" s="42">
        <v>-34194.870000000003</v>
      </c>
      <c r="I2411" s="21"/>
    </row>
    <row r="2412" spans="3:9" ht="30">
      <c r="C2412" s="40" t="s">
        <v>5890</v>
      </c>
      <c r="D2412" s="39" t="s">
        <v>5889</v>
      </c>
      <c r="E2412" s="21" t="s">
        <v>9798</v>
      </c>
      <c r="F2412" s="23" t="s">
        <v>5891</v>
      </c>
      <c r="G2412" s="41">
        <v>41741</v>
      </c>
      <c r="H2412" s="42">
        <v>-68389.740000000005</v>
      </c>
      <c r="I2412" s="21"/>
    </row>
    <row r="2413" spans="3:9">
      <c r="C2413" s="40" t="s">
        <v>10842</v>
      </c>
      <c r="D2413" s="39" t="s">
        <v>10841</v>
      </c>
      <c r="E2413" s="21" t="s">
        <v>7843</v>
      </c>
      <c r="F2413" s="23" t="s">
        <v>10843</v>
      </c>
      <c r="G2413" s="44">
        <v>41948</v>
      </c>
      <c r="H2413" s="45">
        <v>-7025940</v>
      </c>
      <c r="I2413" s="21"/>
    </row>
    <row r="2414" spans="3:9" ht="30">
      <c r="C2414" s="40" t="s">
        <v>5894</v>
      </c>
      <c r="D2414" s="39" t="s">
        <v>5893</v>
      </c>
      <c r="E2414" s="21" t="e">
        <v>#N/A</v>
      </c>
      <c r="F2414" s="23" t="s">
        <v>5895</v>
      </c>
      <c r="G2414" s="41">
        <v>42004</v>
      </c>
      <c r="H2414" s="42">
        <v>-77868.2</v>
      </c>
      <c r="I2414" s="21"/>
    </row>
    <row r="2415" spans="3:9" ht="30">
      <c r="C2415" s="40" t="s">
        <v>5898</v>
      </c>
      <c r="D2415" s="39" t="s">
        <v>5897</v>
      </c>
      <c r="E2415" s="21" t="s">
        <v>20413</v>
      </c>
      <c r="F2415" s="23" t="s">
        <v>5899</v>
      </c>
      <c r="G2415" s="41">
        <v>41768</v>
      </c>
      <c r="H2415" s="42">
        <v>-68389.740000000005</v>
      </c>
      <c r="I2415" s="21"/>
    </row>
    <row r="2416" spans="3:9" ht="30">
      <c r="C2416" s="40" t="s">
        <v>5902</v>
      </c>
      <c r="D2416" s="39" t="s">
        <v>5901</v>
      </c>
      <c r="E2416" s="21" t="s">
        <v>9029</v>
      </c>
      <c r="F2416" s="23" t="s">
        <v>5903</v>
      </c>
      <c r="G2416" s="41">
        <v>41768</v>
      </c>
      <c r="H2416" s="42">
        <v>-48859.08</v>
      </c>
      <c r="I2416" s="21"/>
    </row>
    <row r="2417" spans="3:9" ht="30">
      <c r="C2417" s="40" t="s">
        <v>5906</v>
      </c>
      <c r="D2417" s="39" t="s">
        <v>5905</v>
      </c>
      <c r="E2417" s="21" t="s">
        <v>9803</v>
      </c>
      <c r="F2417" s="23" t="s">
        <v>5907</v>
      </c>
      <c r="G2417" s="41">
        <v>41741</v>
      </c>
      <c r="H2417" s="42">
        <v>-25923.599999999999</v>
      </c>
      <c r="I2417" s="21"/>
    </row>
    <row r="2418" spans="3:9" ht="30">
      <c r="C2418" s="40" t="s">
        <v>5910</v>
      </c>
      <c r="D2418" s="39" t="s">
        <v>5909</v>
      </c>
      <c r="E2418" s="21" t="s">
        <v>9806</v>
      </c>
      <c r="F2418" s="23" t="s">
        <v>5911</v>
      </c>
      <c r="G2418" s="41">
        <v>41745</v>
      </c>
      <c r="H2418" s="42">
        <v>-34194.870000000003</v>
      </c>
      <c r="I2418" s="21"/>
    </row>
    <row r="2419" spans="3:9" ht="30">
      <c r="C2419" s="40" t="s">
        <v>5914</v>
      </c>
      <c r="D2419" s="39" t="s">
        <v>5913</v>
      </c>
      <c r="E2419" s="21" t="s">
        <v>9809</v>
      </c>
      <c r="F2419" s="23" t="s">
        <v>5915</v>
      </c>
      <c r="G2419" s="41">
        <v>41612</v>
      </c>
      <c r="H2419" s="42">
        <v>-28615.71</v>
      </c>
      <c r="I2419" s="21"/>
    </row>
    <row r="2420" spans="3:9">
      <c r="C2420" s="40" t="s">
        <v>10845</v>
      </c>
      <c r="D2420" s="39" t="s">
        <v>10844</v>
      </c>
      <c r="E2420" s="21" t="s">
        <v>19487</v>
      </c>
      <c r="F2420" s="23" t="s">
        <v>10846</v>
      </c>
      <c r="G2420" s="44">
        <v>41793</v>
      </c>
      <c r="H2420" s="45">
        <v>-819000</v>
      </c>
      <c r="I2420" s="21"/>
    </row>
    <row r="2421" spans="3:9" ht="30">
      <c r="C2421" s="40" t="s">
        <v>5918</v>
      </c>
      <c r="D2421" s="39" t="s">
        <v>5917</v>
      </c>
      <c r="E2421" s="21" t="s">
        <v>9810</v>
      </c>
      <c r="F2421" s="23" t="s">
        <v>20023</v>
      </c>
      <c r="G2421" s="41">
        <v>40263</v>
      </c>
      <c r="H2421" s="42">
        <v>-11223.37</v>
      </c>
      <c r="I2421" s="21"/>
    </row>
    <row r="2422" spans="3:9">
      <c r="C2422" s="40" t="s">
        <v>8900</v>
      </c>
      <c r="D2422" s="39" t="s">
        <v>8899</v>
      </c>
      <c r="E2422" s="21" t="s">
        <v>19407</v>
      </c>
      <c r="F2422" s="23" t="s">
        <v>8901</v>
      </c>
      <c r="G2422" s="44">
        <v>41247</v>
      </c>
      <c r="H2422" s="45">
        <v>-600436.76</v>
      </c>
      <c r="I2422" s="21"/>
    </row>
    <row r="2423" spans="3:9">
      <c r="C2423" s="40" t="s">
        <v>8900</v>
      </c>
      <c r="D2423" s="39" t="s">
        <v>8899</v>
      </c>
      <c r="E2423" s="21" t="s">
        <v>659</v>
      </c>
      <c r="F2423" s="23" t="s">
        <v>8902</v>
      </c>
      <c r="G2423" s="44">
        <v>41269</v>
      </c>
      <c r="H2423" s="45">
        <v>-509366.48</v>
      </c>
      <c r="I2423" s="21"/>
    </row>
    <row r="2424" spans="3:9" ht="30">
      <c r="C2424" s="40" t="s">
        <v>8900</v>
      </c>
      <c r="D2424" s="39" t="s">
        <v>8899</v>
      </c>
      <c r="E2424" s="21" t="s">
        <v>660</v>
      </c>
      <c r="F2424" s="23" t="s">
        <v>8903</v>
      </c>
      <c r="G2424" s="44">
        <v>40247</v>
      </c>
      <c r="H2424" s="45">
        <v>-598.04</v>
      </c>
      <c r="I2424" s="21"/>
    </row>
    <row r="2425" spans="3:9">
      <c r="C2425" s="40" t="s">
        <v>8900</v>
      </c>
      <c r="D2425" s="39" t="s">
        <v>8899</v>
      </c>
      <c r="E2425" s="21" t="s">
        <v>1426</v>
      </c>
      <c r="F2425" s="23" t="e">
        <v>#N/A</v>
      </c>
      <c r="G2425" s="44">
        <v>44769</v>
      </c>
      <c r="H2425" s="45">
        <v>-59000</v>
      </c>
      <c r="I2425" s="21"/>
    </row>
    <row r="2426" spans="3:9" ht="30">
      <c r="C2426" s="40" t="s">
        <v>5921</v>
      </c>
      <c r="D2426" s="39" t="s">
        <v>5920</v>
      </c>
      <c r="E2426" s="21" t="s">
        <v>9811</v>
      </c>
      <c r="F2426" s="23" t="s">
        <v>5922</v>
      </c>
      <c r="G2426" s="41">
        <v>41761</v>
      </c>
      <c r="H2426" s="42">
        <v>-76280.44</v>
      </c>
      <c r="I2426" s="21"/>
    </row>
    <row r="2427" spans="3:9" ht="30">
      <c r="C2427" s="40" t="s">
        <v>5924</v>
      </c>
      <c r="D2427" s="39" t="s">
        <v>5923</v>
      </c>
      <c r="E2427" s="21" t="s">
        <v>9812</v>
      </c>
      <c r="F2427" s="23" t="s">
        <v>5925</v>
      </c>
      <c r="G2427" s="41">
        <v>42004</v>
      </c>
      <c r="H2427" s="42">
        <v>-31015.3</v>
      </c>
      <c r="I2427" s="21"/>
    </row>
    <row r="2428" spans="3:9">
      <c r="C2428" s="40" t="s">
        <v>10848</v>
      </c>
      <c r="D2428" s="39" t="s">
        <v>10847</v>
      </c>
      <c r="E2428" s="21" t="s">
        <v>19484</v>
      </c>
      <c r="F2428" s="23" t="s">
        <v>10849</v>
      </c>
      <c r="G2428" s="44">
        <v>43241</v>
      </c>
      <c r="H2428" s="45">
        <v>-35400</v>
      </c>
      <c r="I2428" s="21"/>
    </row>
    <row r="2429" spans="3:9">
      <c r="C2429" s="40" t="s">
        <v>10848</v>
      </c>
      <c r="D2429" s="39" t="s">
        <v>10847</v>
      </c>
      <c r="E2429" s="21" t="s">
        <v>1164</v>
      </c>
      <c r="F2429" s="23" t="s">
        <v>10850</v>
      </c>
      <c r="G2429" s="44">
        <v>43241</v>
      </c>
      <c r="H2429" s="45">
        <v>35400</v>
      </c>
      <c r="I2429" s="21"/>
    </row>
    <row r="2430" spans="3:9">
      <c r="C2430" s="40" t="s">
        <v>10848</v>
      </c>
      <c r="D2430" s="39" t="s">
        <v>10847</v>
      </c>
      <c r="E2430" s="21" t="s">
        <v>19488</v>
      </c>
      <c r="F2430" s="23" t="e">
        <v>#N/A</v>
      </c>
      <c r="G2430" s="44">
        <v>44769</v>
      </c>
      <c r="H2430" s="45">
        <v>-45180.35</v>
      </c>
      <c r="I2430" s="21"/>
    </row>
    <row r="2431" spans="3:9" ht="90">
      <c r="C2431" s="40" t="s">
        <v>10848</v>
      </c>
      <c r="D2431" s="39" t="s">
        <v>10847</v>
      </c>
      <c r="E2431" s="21" t="s">
        <v>19489</v>
      </c>
      <c r="F2431" s="23" t="s">
        <v>20559</v>
      </c>
      <c r="G2431" s="44">
        <v>43899</v>
      </c>
      <c r="H2431" s="45">
        <v>0.01</v>
      </c>
      <c r="I2431" s="21"/>
    </row>
    <row r="2432" spans="3:9" ht="90">
      <c r="C2432" s="40" t="s">
        <v>10848</v>
      </c>
      <c r="D2432" s="39" t="s">
        <v>10847</v>
      </c>
      <c r="E2432" s="21" t="s">
        <v>19490</v>
      </c>
      <c r="F2432" s="23" t="s">
        <v>20561</v>
      </c>
      <c r="G2432" s="44">
        <v>43899</v>
      </c>
      <c r="H2432" s="45">
        <v>0.01</v>
      </c>
      <c r="I2432" s="21"/>
    </row>
    <row r="2433" spans="3:9" ht="75">
      <c r="C2433" s="40" t="s">
        <v>10848</v>
      </c>
      <c r="D2433" s="39" t="s">
        <v>10847</v>
      </c>
      <c r="E2433" s="21" t="s">
        <v>19491</v>
      </c>
      <c r="F2433" s="23" t="s">
        <v>20563</v>
      </c>
      <c r="G2433" s="44">
        <v>43899</v>
      </c>
      <c r="H2433" s="45">
        <v>0.01</v>
      </c>
      <c r="I2433" s="21"/>
    </row>
    <row r="2434" spans="3:9" ht="75">
      <c r="C2434" s="40" t="s">
        <v>10848</v>
      </c>
      <c r="D2434" s="39" t="s">
        <v>10847</v>
      </c>
      <c r="E2434" s="21" t="s">
        <v>1289</v>
      </c>
      <c r="F2434" s="23" t="s">
        <v>20565</v>
      </c>
      <c r="G2434" s="44">
        <v>43899</v>
      </c>
      <c r="H2434" s="45">
        <v>0.01</v>
      </c>
      <c r="I2434" s="21"/>
    </row>
    <row r="2435" spans="3:9" ht="75">
      <c r="C2435" s="40" t="s">
        <v>10848</v>
      </c>
      <c r="D2435" s="39" t="s">
        <v>10847</v>
      </c>
      <c r="E2435" s="21" t="s">
        <v>186</v>
      </c>
      <c r="F2435" s="23" t="s">
        <v>20567</v>
      </c>
      <c r="G2435" s="44">
        <v>43899</v>
      </c>
      <c r="H2435" s="45">
        <v>0.01</v>
      </c>
      <c r="I2435" s="21"/>
    </row>
    <row r="2436" spans="3:9" ht="90">
      <c r="C2436" s="40" t="s">
        <v>10848</v>
      </c>
      <c r="D2436" s="39" t="s">
        <v>10847</v>
      </c>
      <c r="E2436" s="21" t="s">
        <v>1292</v>
      </c>
      <c r="F2436" s="23" t="s">
        <v>20569</v>
      </c>
      <c r="G2436" s="44">
        <v>44545</v>
      </c>
      <c r="H2436" s="45">
        <v>0.01</v>
      </c>
      <c r="I2436" s="21"/>
    </row>
    <row r="2437" spans="3:9" ht="75">
      <c r="C2437" s="40" t="s">
        <v>10848</v>
      </c>
      <c r="D2437" s="39" t="s">
        <v>10847</v>
      </c>
      <c r="E2437" s="21" t="s">
        <v>1666</v>
      </c>
      <c r="F2437" s="23" t="s">
        <v>20571</v>
      </c>
      <c r="G2437" s="44">
        <v>44158</v>
      </c>
      <c r="H2437" s="45">
        <v>0.01</v>
      </c>
      <c r="I2437" s="21"/>
    </row>
    <row r="2438" spans="3:9" ht="90">
      <c r="C2438" s="40" t="s">
        <v>10848</v>
      </c>
      <c r="D2438" s="39" t="s">
        <v>10847</v>
      </c>
      <c r="E2438" s="21" t="s">
        <v>1140</v>
      </c>
      <c r="F2438" s="23" t="s">
        <v>20573</v>
      </c>
      <c r="G2438" s="44">
        <v>44117</v>
      </c>
      <c r="H2438" s="45">
        <v>0.01</v>
      </c>
      <c r="I2438" s="21"/>
    </row>
    <row r="2439" spans="3:9">
      <c r="C2439" s="40" t="s">
        <v>10852</v>
      </c>
      <c r="D2439" s="39" t="s">
        <v>10851</v>
      </c>
      <c r="E2439" s="21" t="s">
        <v>1296</v>
      </c>
      <c r="F2439" s="23" t="s">
        <v>10853</v>
      </c>
      <c r="G2439" s="44">
        <v>44470</v>
      </c>
      <c r="H2439" s="45">
        <v>-1768585</v>
      </c>
      <c r="I2439" s="21"/>
    </row>
    <row r="2440" spans="3:9">
      <c r="C2440" s="47" t="s">
        <v>1754</v>
      </c>
      <c r="D2440" s="46" t="s">
        <v>1578</v>
      </c>
      <c r="E2440" s="21" t="e">
        <v>#N/A</v>
      </c>
      <c r="F2440" s="23" t="e">
        <v>#N/A</v>
      </c>
      <c r="G2440" s="49">
        <v>44767</v>
      </c>
      <c r="H2440" s="50">
        <v>-59000</v>
      </c>
      <c r="I2440" s="21"/>
    </row>
    <row r="2441" spans="3:9">
      <c r="C2441" s="47" t="s">
        <v>1754</v>
      </c>
      <c r="D2441" s="46" t="s">
        <v>1578</v>
      </c>
      <c r="E2441" s="21" t="s">
        <v>648</v>
      </c>
      <c r="F2441" s="23" t="s">
        <v>19547</v>
      </c>
      <c r="G2441" s="49">
        <v>41975</v>
      </c>
      <c r="H2441" s="50">
        <v>-442500</v>
      </c>
      <c r="I2441" s="21"/>
    </row>
    <row r="2442" spans="3:9">
      <c r="C2442" s="40" t="s">
        <v>10855</v>
      </c>
      <c r="D2442" s="39" t="s">
        <v>10854</v>
      </c>
      <c r="E2442" s="21" t="s">
        <v>20882</v>
      </c>
      <c r="F2442" s="23" t="s">
        <v>10856</v>
      </c>
      <c r="G2442" s="41">
        <v>44470</v>
      </c>
      <c r="H2442" s="42">
        <v>-1163142.5</v>
      </c>
      <c r="I2442" s="21"/>
    </row>
    <row r="2443" spans="3:9" ht="120">
      <c r="C2443" s="40" t="s">
        <v>10855</v>
      </c>
      <c r="D2443" s="39" t="s">
        <v>10854</v>
      </c>
      <c r="E2443" s="21" t="s">
        <v>1121</v>
      </c>
      <c r="F2443" s="23" t="s">
        <v>20575</v>
      </c>
      <c r="G2443" s="44">
        <v>43424</v>
      </c>
      <c r="H2443" s="45">
        <v>0.01</v>
      </c>
      <c r="I2443" s="21"/>
    </row>
    <row r="2444" spans="3:9">
      <c r="C2444" s="40" t="s">
        <v>10858</v>
      </c>
      <c r="D2444" s="39" t="s">
        <v>10857</v>
      </c>
      <c r="E2444" s="21" t="e">
        <v>#N/A</v>
      </c>
      <c r="F2444" s="23" t="s">
        <v>10859</v>
      </c>
      <c r="G2444" s="41">
        <v>44470</v>
      </c>
      <c r="H2444" s="42">
        <v>-88000</v>
      </c>
      <c r="I2444" s="21"/>
    </row>
    <row r="2445" spans="3:9" ht="30">
      <c r="C2445" s="40" t="s">
        <v>5928</v>
      </c>
      <c r="D2445" s="39" t="s">
        <v>5927</v>
      </c>
      <c r="E2445" s="21" t="s">
        <v>9815</v>
      </c>
      <c r="F2445" s="23" t="s">
        <v>5929</v>
      </c>
      <c r="G2445" s="41">
        <v>41157</v>
      </c>
      <c r="H2445" s="42">
        <v>-46370.46</v>
      </c>
      <c r="I2445" s="21"/>
    </row>
    <row r="2446" spans="3:9">
      <c r="C2446" s="40" t="s">
        <v>5932</v>
      </c>
      <c r="D2446" s="39" t="s">
        <v>5931</v>
      </c>
      <c r="E2446" s="21" t="s">
        <v>9816</v>
      </c>
      <c r="F2446" s="23" t="s">
        <v>3958</v>
      </c>
      <c r="G2446" s="41">
        <v>41723</v>
      </c>
      <c r="H2446" s="42">
        <v>-73365.2</v>
      </c>
      <c r="I2446" s="21"/>
    </row>
    <row r="2447" spans="3:9">
      <c r="C2447" s="40" t="s">
        <v>10861</v>
      </c>
      <c r="D2447" s="39" t="s">
        <v>10860</v>
      </c>
      <c r="E2447" s="21" t="e">
        <v>#N/A</v>
      </c>
      <c r="F2447" s="23" t="s">
        <v>10862</v>
      </c>
      <c r="G2447" s="41">
        <v>43803</v>
      </c>
      <c r="H2447" s="42">
        <v>-1062000</v>
      </c>
      <c r="I2447" s="21"/>
    </row>
    <row r="2448" spans="3:9">
      <c r="C2448" s="40" t="s">
        <v>10861</v>
      </c>
      <c r="D2448" s="39" t="s">
        <v>10860</v>
      </c>
      <c r="E2448" s="21" t="e">
        <v>#N/A</v>
      </c>
      <c r="F2448" s="23" t="s">
        <v>10863</v>
      </c>
      <c r="G2448" s="41">
        <v>43803</v>
      </c>
      <c r="H2448" s="42">
        <v>1062000</v>
      </c>
      <c r="I2448" s="21"/>
    </row>
    <row r="2449" spans="3:9">
      <c r="C2449" s="40" t="s">
        <v>10861</v>
      </c>
      <c r="D2449" s="39" t="s">
        <v>10860</v>
      </c>
      <c r="E2449" s="21" t="s">
        <v>1299</v>
      </c>
      <c r="F2449" s="23" t="s">
        <v>10864</v>
      </c>
      <c r="G2449" s="44">
        <v>44141</v>
      </c>
      <c r="H2449" s="45">
        <v>-1062000</v>
      </c>
      <c r="I2449" s="21"/>
    </row>
    <row r="2450" spans="3:9">
      <c r="C2450" s="40" t="s">
        <v>10861</v>
      </c>
      <c r="D2450" s="39" t="s">
        <v>10860</v>
      </c>
      <c r="E2450" s="21" t="s">
        <v>1300</v>
      </c>
      <c r="F2450" s="23" t="s">
        <v>10865</v>
      </c>
      <c r="G2450" s="44">
        <v>44141</v>
      </c>
      <c r="H2450" s="45">
        <v>1062000</v>
      </c>
      <c r="I2450" s="21"/>
    </row>
    <row r="2451" spans="3:9">
      <c r="C2451" s="40" t="s">
        <v>10861</v>
      </c>
      <c r="D2451" s="39" t="s">
        <v>10860</v>
      </c>
      <c r="E2451" s="21" t="s">
        <v>1294</v>
      </c>
      <c r="F2451" s="23" t="e">
        <v>#N/A</v>
      </c>
      <c r="G2451" s="44">
        <v>44768</v>
      </c>
      <c r="H2451" s="45">
        <v>-88500</v>
      </c>
      <c r="I2451" s="21"/>
    </row>
    <row r="2452" spans="3:9">
      <c r="C2452" s="40" t="s">
        <v>10867</v>
      </c>
      <c r="D2452" s="39" t="s">
        <v>10866</v>
      </c>
      <c r="E2452" s="21" t="s">
        <v>62</v>
      </c>
      <c r="F2452" s="23" t="s">
        <v>10868</v>
      </c>
      <c r="G2452" s="41">
        <v>44471</v>
      </c>
      <c r="H2452" s="42">
        <v>-100000</v>
      </c>
      <c r="I2452" s="21"/>
    </row>
    <row r="2453" spans="3:9" ht="30">
      <c r="C2453" s="40" t="s">
        <v>5934</v>
      </c>
      <c r="D2453" s="39" t="s">
        <v>5933</v>
      </c>
      <c r="E2453" s="21" t="s">
        <v>9817</v>
      </c>
      <c r="F2453" s="23" t="s">
        <v>5935</v>
      </c>
      <c r="G2453" s="41">
        <v>42004</v>
      </c>
      <c r="H2453" s="42">
        <v>-28324.799999999999</v>
      </c>
      <c r="I2453" s="21"/>
    </row>
    <row r="2454" spans="3:9" ht="30">
      <c r="C2454" s="40" t="s">
        <v>5938</v>
      </c>
      <c r="D2454" s="39" t="s">
        <v>5937</v>
      </c>
      <c r="E2454" s="21" t="s">
        <v>9818</v>
      </c>
      <c r="F2454" s="23" t="s">
        <v>5939</v>
      </c>
      <c r="G2454" s="41">
        <v>41704</v>
      </c>
      <c r="H2454" s="42">
        <v>-20996.85</v>
      </c>
      <c r="I2454" s="21"/>
    </row>
    <row r="2455" spans="3:9" ht="30">
      <c r="C2455" s="40" t="s">
        <v>5938</v>
      </c>
      <c r="D2455" s="39" t="s">
        <v>5937</v>
      </c>
      <c r="E2455" s="21" t="s">
        <v>9819</v>
      </c>
      <c r="F2455" s="23" t="s">
        <v>5941</v>
      </c>
      <c r="G2455" s="41">
        <v>41741</v>
      </c>
      <c r="H2455" s="42">
        <v>-20996.85</v>
      </c>
      <c r="I2455" s="21"/>
    </row>
    <row r="2456" spans="3:9">
      <c r="C2456" s="40" t="s">
        <v>10870</v>
      </c>
      <c r="D2456" s="39" t="s">
        <v>10869</v>
      </c>
      <c r="E2456" s="21" t="s">
        <v>8819</v>
      </c>
      <c r="F2456" s="23" t="s">
        <v>10871</v>
      </c>
      <c r="G2456" s="44">
        <v>44469</v>
      </c>
      <c r="H2456" s="45">
        <v>-2512500</v>
      </c>
      <c r="I2456" s="21"/>
    </row>
    <row r="2457" spans="3:9">
      <c r="C2457" s="40" t="s">
        <v>10873</v>
      </c>
      <c r="D2457" s="39" t="s">
        <v>10872</v>
      </c>
      <c r="E2457" s="21" t="s">
        <v>19492</v>
      </c>
      <c r="F2457" s="23" t="s">
        <v>10874</v>
      </c>
      <c r="G2457" s="44">
        <v>44470</v>
      </c>
      <c r="H2457" s="45">
        <v>-852000</v>
      </c>
      <c r="I2457" s="21"/>
    </row>
    <row r="2458" spans="3:9" ht="30">
      <c r="C2458" s="40" t="s">
        <v>5944</v>
      </c>
      <c r="D2458" s="39" t="s">
        <v>5943</v>
      </c>
      <c r="E2458" s="21" t="s">
        <v>9822</v>
      </c>
      <c r="F2458" s="23" t="s">
        <v>20024</v>
      </c>
      <c r="G2458" s="41">
        <v>40427</v>
      </c>
      <c r="H2458" s="42">
        <v>-31600</v>
      </c>
      <c r="I2458" s="21"/>
    </row>
    <row r="2459" spans="3:9">
      <c r="C2459" s="40" t="s">
        <v>18321</v>
      </c>
      <c r="D2459" s="39" t="s">
        <v>18320</v>
      </c>
      <c r="E2459" s="21" t="e">
        <v>#N/A</v>
      </c>
      <c r="F2459" s="23" t="s">
        <v>1227</v>
      </c>
      <c r="G2459" s="44">
        <v>44722</v>
      </c>
      <c r="H2459" s="45">
        <v>-4221464.6399999997</v>
      </c>
      <c r="I2459" s="21"/>
    </row>
    <row r="2460" spans="3:9" ht="30">
      <c r="C2460" s="40" t="s">
        <v>10876</v>
      </c>
      <c r="D2460" s="39" t="s">
        <v>10875</v>
      </c>
      <c r="E2460" s="21" t="e">
        <v>#N/A</v>
      </c>
      <c r="F2460" s="23" t="s">
        <v>10877</v>
      </c>
      <c r="G2460" s="44">
        <v>41089</v>
      </c>
      <c r="H2460" s="45">
        <v>-1844829.4</v>
      </c>
      <c r="I2460" s="21"/>
    </row>
    <row r="2461" spans="3:9">
      <c r="C2461" s="40" t="s">
        <v>10876</v>
      </c>
      <c r="D2461" s="39" t="s">
        <v>10875</v>
      </c>
      <c r="E2461" s="21" t="s">
        <v>19495</v>
      </c>
      <c r="F2461" s="23" t="s">
        <v>20576</v>
      </c>
      <c r="G2461" s="44">
        <v>41092</v>
      </c>
      <c r="H2461" s="45">
        <v>1748867.4</v>
      </c>
      <c r="I2461" s="21"/>
    </row>
    <row r="2462" spans="3:9">
      <c r="C2462" s="40" t="s">
        <v>10876</v>
      </c>
      <c r="D2462" s="39" t="s">
        <v>10875</v>
      </c>
      <c r="E2462" s="21" t="e">
        <v>#N/A</v>
      </c>
      <c r="F2462" s="23" t="s">
        <v>20577</v>
      </c>
      <c r="G2462" s="44">
        <v>41235</v>
      </c>
      <c r="H2462" s="45">
        <v>-7346626.9800000004</v>
      </c>
      <c r="I2462" s="21"/>
    </row>
    <row r="2463" spans="3:9">
      <c r="C2463" s="40" t="s">
        <v>10881</v>
      </c>
      <c r="D2463" s="39" t="s">
        <v>10880</v>
      </c>
      <c r="E2463" s="21" t="s">
        <v>1423</v>
      </c>
      <c r="F2463" s="23" t="s">
        <v>10882</v>
      </c>
      <c r="G2463" s="44">
        <v>42298</v>
      </c>
      <c r="H2463" s="45">
        <v>-88500</v>
      </c>
      <c r="I2463" s="21"/>
    </row>
    <row r="2464" spans="3:9" ht="30">
      <c r="C2464" s="40" t="s">
        <v>5947</v>
      </c>
      <c r="D2464" s="39" t="s">
        <v>5946</v>
      </c>
      <c r="E2464" s="21" t="s">
        <v>9825</v>
      </c>
      <c r="F2464" s="23" t="s">
        <v>5948</v>
      </c>
      <c r="G2464" s="41">
        <v>41779</v>
      </c>
      <c r="H2464" s="42">
        <v>-38624.58</v>
      </c>
      <c r="I2464" s="21"/>
    </row>
    <row r="2465" spans="3:9" ht="30">
      <c r="C2465" s="40" t="s">
        <v>5951</v>
      </c>
      <c r="D2465" s="39" t="s">
        <v>5950</v>
      </c>
      <c r="E2465" s="21" t="s">
        <v>9828</v>
      </c>
      <c r="F2465" s="23" t="s">
        <v>5952</v>
      </c>
      <c r="G2465" s="41">
        <v>41779</v>
      </c>
      <c r="H2465" s="42">
        <v>-81540.78</v>
      </c>
      <c r="I2465" s="21"/>
    </row>
    <row r="2466" spans="3:9" ht="30">
      <c r="C2466" s="40" t="s">
        <v>5955</v>
      </c>
      <c r="D2466" s="39" t="s">
        <v>5954</v>
      </c>
      <c r="E2466" s="21" t="s">
        <v>20414</v>
      </c>
      <c r="F2466" s="23" t="s">
        <v>5956</v>
      </c>
      <c r="G2466" s="41">
        <v>41765</v>
      </c>
      <c r="H2466" s="42">
        <v>-28795.68</v>
      </c>
      <c r="I2466" s="21"/>
    </row>
    <row r="2467" spans="3:9">
      <c r="C2467" s="40" t="s">
        <v>10884</v>
      </c>
      <c r="D2467" s="39" t="s">
        <v>10883</v>
      </c>
      <c r="E2467" s="21" t="s">
        <v>19411</v>
      </c>
      <c r="F2467" s="23" t="s">
        <v>10885</v>
      </c>
      <c r="G2467" s="44">
        <v>41607</v>
      </c>
      <c r="H2467" s="45">
        <v>-5600000</v>
      </c>
      <c r="I2467" s="21"/>
    </row>
    <row r="2468" spans="3:9" ht="30">
      <c r="C2468" s="40" t="s">
        <v>5959</v>
      </c>
      <c r="D2468" s="39" t="s">
        <v>5958</v>
      </c>
      <c r="E2468" s="21" t="s">
        <v>1445</v>
      </c>
      <c r="F2468" s="23" t="s">
        <v>5960</v>
      </c>
      <c r="G2468" s="44">
        <v>41743</v>
      </c>
      <c r="H2468" s="45">
        <v>-20996.85</v>
      </c>
      <c r="I2468" s="21"/>
    </row>
    <row r="2469" spans="3:9" ht="30">
      <c r="C2469" s="40" t="s">
        <v>5963</v>
      </c>
      <c r="D2469" s="39" t="s">
        <v>5962</v>
      </c>
      <c r="E2469" s="21" t="s">
        <v>9831</v>
      </c>
      <c r="F2469" s="23" t="s">
        <v>5964</v>
      </c>
      <c r="G2469" s="41">
        <v>41745</v>
      </c>
      <c r="H2469" s="42">
        <v>-25034.45</v>
      </c>
      <c r="I2469" s="21"/>
    </row>
    <row r="2470" spans="3:9" ht="30">
      <c r="C2470" s="40" t="s">
        <v>10887</v>
      </c>
      <c r="D2470" s="39" t="s">
        <v>10886</v>
      </c>
      <c r="E2470" s="21" t="s">
        <v>19496</v>
      </c>
      <c r="F2470" s="23" t="s">
        <v>10888</v>
      </c>
      <c r="G2470" s="44">
        <v>42339</v>
      </c>
      <c r="H2470" s="45">
        <v>-47200</v>
      </c>
      <c r="I2470" s="21"/>
    </row>
    <row r="2471" spans="3:9" ht="30">
      <c r="C2471" s="40" t="s">
        <v>5967</v>
      </c>
      <c r="D2471" s="39" t="s">
        <v>5966</v>
      </c>
      <c r="E2471" s="21" t="s">
        <v>9834</v>
      </c>
      <c r="F2471" s="23" t="s">
        <v>5968</v>
      </c>
      <c r="G2471" s="41">
        <v>41768</v>
      </c>
      <c r="H2471" s="42">
        <v>-28795.68</v>
      </c>
      <c r="I2471" s="21"/>
    </row>
    <row r="2472" spans="3:9">
      <c r="C2472" s="40" t="s">
        <v>10891</v>
      </c>
      <c r="D2472" s="39" t="s">
        <v>10890</v>
      </c>
      <c r="E2472" s="21" t="s">
        <v>1305</v>
      </c>
      <c r="F2472" s="23" t="s">
        <v>10892</v>
      </c>
      <c r="G2472" s="44">
        <v>44538</v>
      </c>
      <c r="H2472" s="45">
        <v>-2500000</v>
      </c>
      <c r="I2472" s="21"/>
    </row>
    <row r="2473" spans="3:9">
      <c r="C2473" s="40" t="s">
        <v>10894</v>
      </c>
      <c r="D2473" s="39" t="s">
        <v>10893</v>
      </c>
      <c r="E2473" s="21" t="s">
        <v>1306</v>
      </c>
      <c r="F2473" s="23" t="s">
        <v>10895</v>
      </c>
      <c r="G2473" s="44">
        <v>41773</v>
      </c>
      <c r="H2473" s="45">
        <v>-1337250</v>
      </c>
      <c r="I2473" s="21"/>
    </row>
    <row r="2474" spans="3:9" ht="30">
      <c r="C2474" s="40" t="s">
        <v>5971</v>
      </c>
      <c r="D2474" s="39" t="s">
        <v>5970</v>
      </c>
      <c r="E2474" s="21" t="e">
        <v>#N/A</v>
      </c>
      <c r="F2474" s="23" t="s">
        <v>5972</v>
      </c>
      <c r="G2474" s="41">
        <v>42004</v>
      </c>
      <c r="H2474" s="42">
        <v>-29695.5</v>
      </c>
      <c r="I2474" s="21"/>
    </row>
    <row r="2475" spans="3:9">
      <c r="C2475" s="47" t="s">
        <v>1755</v>
      </c>
      <c r="D2475" s="46" t="s">
        <v>167</v>
      </c>
      <c r="E2475" s="21" t="s">
        <v>168</v>
      </c>
      <c r="F2475" s="23" t="s">
        <v>168</v>
      </c>
      <c r="G2475" s="49">
        <v>42019</v>
      </c>
      <c r="H2475" s="50">
        <v>-47200</v>
      </c>
      <c r="I2475" s="21"/>
    </row>
    <row r="2476" spans="3:9" ht="30">
      <c r="C2476" s="40" t="s">
        <v>5975</v>
      </c>
      <c r="D2476" s="39" t="s">
        <v>5974</v>
      </c>
      <c r="E2476" s="21" t="s">
        <v>9837</v>
      </c>
      <c r="F2476" s="23" t="s">
        <v>5976</v>
      </c>
      <c r="G2476" s="41">
        <v>41779</v>
      </c>
      <c r="H2476" s="42">
        <v>-57591.360000000001</v>
      </c>
      <c r="I2476" s="21"/>
    </row>
    <row r="2477" spans="3:9">
      <c r="C2477" s="47" t="s">
        <v>1756</v>
      </c>
      <c r="D2477" s="46" t="s">
        <v>169</v>
      </c>
      <c r="E2477" s="21" t="s">
        <v>170</v>
      </c>
      <c r="F2477" s="23" t="s">
        <v>170</v>
      </c>
      <c r="G2477" s="49">
        <v>41233</v>
      </c>
      <c r="H2477" s="50">
        <v>-1715823.34</v>
      </c>
      <c r="I2477" s="21"/>
    </row>
    <row r="2478" spans="3:9">
      <c r="C2478" s="40" t="s">
        <v>10897</v>
      </c>
      <c r="D2478" s="39" t="s">
        <v>10896</v>
      </c>
      <c r="E2478" s="21" t="s">
        <v>1307</v>
      </c>
      <c r="F2478" s="23" t="s">
        <v>10898</v>
      </c>
      <c r="G2478" s="44">
        <v>41419</v>
      </c>
      <c r="H2478" s="45">
        <v>-45000</v>
      </c>
      <c r="I2478" s="21"/>
    </row>
    <row r="2479" spans="3:9">
      <c r="C2479" s="47" t="s">
        <v>1757</v>
      </c>
      <c r="D2479" s="46" t="s">
        <v>171</v>
      </c>
      <c r="E2479" s="21" t="s">
        <v>172</v>
      </c>
      <c r="F2479" s="23" t="s">
        <v>172</v>
      </c>
      <c r="G2479" s="49">
        <v>43549</v>
      </c>
      <c r="H2479" s="50">
        <v>-59000</v>
      </c>
      <c r="I2479" s="21"/>
    </row>
    <row r="2480" spans="3:9" ht="30">
      <c r="C2480" s="40" t="s">
        <v>5979</v>
      </c>
      <c r="D2480" s="39" t="s">
        <v>5978</v>
      </c>
      <c r="E2480" s="21" t="s">
        <v>9840</v>
      </c>
      <c r="F2480" s="23" t="s">
        <v>5980</v>
      </c>
      <c r="G2480" s="41">
        <v>41761</v>
      </c>
      <c r="H2480" s="42">
        <v>-74965.259999999995</v>
      </c>
      <c r="I2480" s="21"/>
    </row>
    <row r="2481" spans="3:9" ht="30">
      <c r="C2481" s="40" t="s">
        <v>5983</v>
      </c>
      <c r="D2481" s="39" t="s">
        <v>5982</v>
      </c>
      <c r="E2481" s="21" t="e">
        <v>#N/A</v>
      </c>
      <c r="F2481" s="23" t="s">
        <v>5984</v>
      </c>
      <c r="G2481" s="41">
        <v>41741</v>
      </c>
      <c r="H2481" s="42">
        <v>-22796.58</v>
      </c>
      <c r="I2481" s="21"/>
    </row>
    <row r="2482" spans="3:9" ht="30">
      <c r="C2482" s="40" t="s">
        <v>5987</v>
      </c>
      <c r="D2482" s="39" t="s">
        <v>5986</v>
      </c>
      <c r="E2482" s="21" t="e">
        <v>#N/A</v>
      </c>
      <c r="F2482" s="23" t="s">
        <v>5988</v>
      </c>
      <c r="G2482" s="41">
        <v>41765</v>
      </c>
      <c r="H2482" s="42">
        <v>-31195.32</v>
      </c>
      <c r="I2482" s="21"/>
    </row>
    <row r="2483" spans="3:9">
      <c r="C2483" s="40" t="s">
        <v>8906</v>
      </c>
      <c r="D2483" s="39" t="s">
        <v>8905</v>
      </c>
      <c r="E2483" s="21" t="s">
        <v>662</v>
      </c>
      <c r="F2483" s="23" t="s">
        <v>8907</v>
      </c>
      <c r="G2483" s="44">
        <v>41271</v>
      </c>
      <c r="H2483" s="45">
        <v>-84000</v>
      </c>
      <c r="I2483" s="21"/>
    </row>
    <row r="2484" spans="3:9">
      <c r="C2484" s="40" t="s">
        <v>5991</v>
      </c>
      <c r="D2484" s="39" t="s">
        <v>5990</v>
      </c>
      <c r="E2484" s="21" t="s">
        <v>3421</v>
      </c>
      <c r="F2484" s="23" t="s">
        <v>20025</v>
      </c>
      <c r="G2484" s="41">
        <v>40582</v>
      </c>
      <c r="H2484" s="42">
        <v>-15376.67</v>
      </c>
      <c r="I2484" s="21"/>
    </row>
    <row r="2485" spans="3:9">
      <c r="C2485" s="40" t="s">
        <v>10900</v>
      </c>
      <c r="D2485" s="39" t="s">
        <v>10899</v>
      </c>
      <c r="E2485" s="21" t="s">
        <v>1308</v>
      </c>
      <c r="F2485" s="23" t="s">
        <v>10901</v>
      </c>
      <c r="G2485" s="44">
        <v>43018</v>
      </c>
      <c r="H2485" s="45">
        <v>-1307792</v>
      </c>
      <c r="I2485" s="21"/>
    </row>
    <row r="2486" spans="3:9">
      <c r="C2486" s="40" t="s">
        <v>10903</v>
      </c>
      <c r="D2486" s="39" t="s">
        <v>10902</v>
      </c>
      <c r="E2486" s="21" t="s">
        <v>19497</v>
      </c>
      <c r="F2486" s="23" t="s">
        <v>10904</v>
      </c>
      <c r="G2486" s="44">
        <v>41637</v>
      </c>
      <c r="H2486" s="45">
        <v>-2808000</v>
      </c>
      <c r="I2486" s="21"/>
    </row>
    <row r="2487" spans="3:9">
      <c r="C2487" s="40" t="s">
        <v>10903</v>
      </c>
      <c r="D2487" s="39" t="s">
        <v>10902</v>
      </c>
      <c r="E2487" s="21" t="s">
        <v>62</v>
      </c>
      <c r="F2487" s="23" t="s">
        <v>10905</v>
      </c>
      <c r="G2487" s="44">
        <v>44481</v>
      </c>
      <c r="H2487" s="45">
        <v>-4680000</v>
      </c>
      <c r="I2487" s="21"/>
    </row>
    <row r="2488" spans="3:9" ht="30">
      <c r="C2488" s="40" t="s">
        <v>5993</v>
      </c>
      <c r="D2488" s="39" t="s">
        <v>5992</v>
      </c>
      <c r="E2488" s="21" t="s">
        <v>9264</v>
      </c>
      <c r="F2488" s="23" t="s">
        <v>5960</v>
      </c>
      <c r="G2488" s="41">
        <v>41743</v>
      </c>
      <c r="H2488" s="42">
        <v>-20996.85</v>
      </c>
      <c r="I2488" s="21"/>
    </row>
    <row r="2489" spans="3:9">
      <c r="C2489" s="40" t="s">
        <v>5996</v>
      </c>
      <c r="D2489" s="39" t="s">
        <v>5995</v>
      </c>
      <c r="E2489" s="21" t="s">
        <v>9851</v>
      </c>
      <c r="F2489" s="23" t="s">
        <v>5997</v>
      </c>
      <c r="G2489" s="41">
        <v>41761</v>
      </c>
      <c r="H2489" s="42">
        <v>-27180.26</v>
      </c>
      <c r="I2489" s="21"/>
    </row>
    <row r="2490" spans="3:9" ht="30">
      <c r="C2490" s="40" t="s">
        <v>5999</v>
      </c>
      <c r="D2490" s="39" t="s">
        <v>5998</v>
      </c>
      <c r="E2490" s="21" t="s">
        <v>9854</v>
      </c>
      <c r="F2490" s="23" t="s">
        <v>6000</v>
      </c>
      <c r="G2490" s="41">
        <v>42004</v>
      </c>
      <c r="H2490" s="42">
        <v>-34794.78</v>
      </c>
      <c r="I2490" s="21"/>
    </row>
    <row r="2491" spans="3:9">
      <c r="C2491" s="40" t="s">
        <v>21793</v>
      </c>
      <c r="D2491" s="39" t="s">
        <v>21792</v>
      </c>
      <c r="E2491" s="21" t="s">
        <v>1310</v>
      </c>
      <c r="F2491" s="23" t="e">
        <v>#N/A</v>
      </c>
      <c r="G2491" s="44">
        <v>44769</v>
      </c>
      <c r="H2491" s="45">
        <v>-106200</v>
      </c>
      <c r="I2491" s="21"/>
    </row>
    <row r="2492" spans="3:9" ht="30">
      <c r="C2492" s="40" t="s">
        <v>6003</v>
      </c>
      <c r="D2492" s="39" t="s">
        <v>6002</v>
      </c>
      <c r="E2492" s="21" t="s">
        <v>9855</v>
      </c>
      <c r="F2492" s="23" t="s">
        <v>6004</v>
      </c>
      <c r="G2492" s="41">
        <v>41774</v>
      </c>
      <c r="H2492" s="42">
        <v>-51292.02</v>
      </c>
      <c r="I2492" s="21"/>
    </row>
    <row r="2493" spans="3:9">
      <c r="C2493" s="40" t="s">
        <v>10907</v>
      </c>
      <c r="D2493" s="39" t="s">
        <v>10906</v>
      </c>
      <c r="E2493" s="21" t="s">
        <v>1312</v>
      </c>
      <c r="F2493" s="23" t="s">
        <v>9442</v>
      </c>
      <c r="G2493" s="44">
        <v>41710</v>
      </c>
      <c r="H2493" s="45">
        <v>-2175620.86</v>
      </c>
      <c r="I2493" s="21"/>
    </row>
    <row r="2494" spans="3:9">
      <c r="C2494" s="40" t="s">
        <v>10909</v>
      </c>
      <c r="D2494" s="39" t="s">
        <v>10908</v>
      </c>
      <c r="E2494" s="21" t="s">
        <v>1314</v>
      </c>
      <c r="F2494" s="23" t="s">
        <v>10910</v>
      </c>
      <c r="G2494" s="44">
        <v>44538</v>
      </c>
      <c r="H2494" s="45">
        <v>-840000</v>
      </c>
      <c r="I2494" s="21"/>
    </row>
    <row r="2495" spans="3:9">
      <c r="C2495" s="40" t="s">
        <v>10912</v>
      </c>
      <c r="D2495" s="39" t="s">
        <v>10911</v>
      </c>
      <c r="E2495" s="21" t="s">
        <v>8321</v>
      </c>
      <c r="F2495" s="23" t="s">
        <v>20580</v>
      </c>
      <c r="G2495" s="44">
        <v>41718</v>
      </c>
      <c r="H2495" s="45">
        <v>-10427340</v>
      </c>
      <c r="I2495" s="21"/>
    </row>
    <row r="2496" spans="3:9">
      <c r="C2496" s="40" t="s">
        <v>10915</v>
      </c>
      <c r="D2496" s="39" t="s">
        <v>10914</v>
      </c>
      <c r="E2496" s="21" t="s">
        <v>1318</v>
      </c>
      <c r="F2496" s="23" t="s">
        <v>10916</v>
      </c>
      <c r="G2496" s="44">
        <v>41694</v>
      </c>
      <c r="H2496" s="45">
        <v>-564401.52</v>
      </c>
      <c r="I2496" s="21"/>
    </row>
    <row r="2497" spans="3:9" ht="30">
      <c r="C2497" s="40" t="s">
        <v>6007</v>
      </c>
      <c r="D2497" s="39" t="s">
        <v>6006</v>
      </c>
      <c r="E2497" s="21" t="e">
        <v>#N/A</v>
      </c>
      <c r="F2497" s="23" t="s">
        <v>6008</v>
      </c>
      <c r="G2497" s="41">
        <v>41768</v>
      </c>
      <c r="H2497" s="42">
        <v>-34194.870000000003</v>
      </c>
      <c r="I2497" s="21"/>
    </row>
    <row r="2498" spans="3:9">
      <c r="C2498" s="40" t="s">
        <v>6011</v>
      </c>
      <c r="D2498" s="39" t="s">
        <v>6010</v>
      </c>
      <c r="E2498" s="21" t="s">
        <v>9264</v>
      </c>
      <c r="F2498" s="23" t="s">
        <v>6012</v>
      </c>
      <c r="G2498" s="41">
        <v>41778</v>
      </c>
      <c r="H2498" s="42">
        <v>-81541.350000000006</v>
      </c>
      <c r="I2498" s="21"/>
    </row>
    <row r="2499" spans="3:9">
      <c r="C2499" s="40" t="s">
        <v>21796</v>
      </c>
      <c r="D2499" s="39" t="s">
        <v>21795</v>
      </c>
      <c r="E2499" s="21" t="s">
        <v>1319</v>
      </c>
      <c r="F2499" s="23" t="e">
        <v>#N/A</v>
      </c>
      <c r="G2499" s="44">
        <v>44768</v>
      </c>
      <c r="H2499" s="45">
        <v>-354000</v>
      </c>
      <c r="I2499" s="21"/>
    </row>
    <row r="2500" spans="3:9" ht="30">
      <c r="C2500" s="40" t="s">
        <v>6015</v>
      </c>
      <c r="D2500" s="39" t="s">
        <v>6014</v>
      </c>
      <c r="E2500" s="21" t="s">
        <v>9860</v>
      </c>
      <c r="F2500" s="23" t="s">
        <v>3864</v>
      </c>
      <c r="G2500" s="41">
        <v>41694</v>
      </c>
      <c r="H2500" s="42">
        <v>-43147.21</v>
      </c>
      <c r="I2500" s="21"/>
    </row>
    <row r="2501" spans="3:9">
      <c r="C2501" s="40" t="s">
        <v>10919</v>
      </c>
      <c r="D2501" s="39" t="s">
        <v>10918</v>
      </c>
      <c r="E2501" s="21" t="s">
        <v>1320</v>
      </c>
      <c r="F2501" s="23" t="s">
        <v>10920</v>
      </c>
      <c r="G2501" s="44">
        <v>44474</v>
      </c>
      <c r="H2501" s="45">
        <v>-3974400</v>
      </c>
      <c r="I2501" s="21"/>
    </row>
    <row r="2502" spans="3:9">
      <c r="C2502" s="40" t="s">
        <v>10922</v>
      </c>
      <c r="D2502" s="39" t="s">
        <v>10921</v>
      </c>
      <c r="E2502" s="21" t="s">
        <v>41</v>
      </c>
      <c r="F2502" s="23" t="s">
        <v>10923</v>
      </c>
      <c r="G2502" s="41">
        <v>44474</v>
      </c>
      <c r="H2502" s="42">
        <v>-317000</v>
      </c>
      <c r="I2502" s="21"/>
    </row>
    <row r="2503" spans="3:9">
      <c r="C2503" s="40" t="s">
        <v>10925</v>
      </c>
      <c r="D2503" s="39" t="s">
        <v>10924</v>
      </c>
      <c r="E2503" s="21" t="s">
        <v>850</v>
      </c>
      <c r="F2503" s="23" t="s">
        <v>10926</v>
      </c>
      <c r="G2503" s="41">
        <v>43383</v>
      </c>
      <c r="H2503" s="42">
        <v>-2114094.79</v>
      </c>
      <c r="I2503" s="21"/>
    </row>
    <row r="2504" spans="3:9">
      <c r="C2504" s="40" t="s">
        <v>10925</v>
      </c>
      <c r="D2504" s="39" t="s">
        <v>10924</v>
      </c>
      <c r="E2504" s="21" t="s">
        <v>20884</v>
      </c>
      <c r="F2504" s="23" t="s">
        <v>20581</v>
      </c>
      <c r="G2504" s="41">
        <v>43532</v>
      </c>
      <c r="H2504" s="42">
        <v>1885108.53</v>
      </c>
      <c r="I2504" s="21"/>
    </row>
    <row r="2505" spans="3:9" ht="30">
      <c r="C2505" s="40" t="s">
        <v>6018</v>
      </c>
      <c r="D2505" s="39" t="s">
        <v>6017</v>
      </c>
      <c r="E2505" s="21" t="s">
        <v>9863</v>
      </c>
      <c r="F2505" s="23" t="s">
        <v>20026</v>
      </c>
      <c r="G2505" s="41">
        <v>40694</v>
      </c>
      <c r="H2505" s="42">
        <v>-21603</v>
      </c>
      <c r="I2505" s="21"/>
    </row>
    <row r="2506" spans="3:9" ht="30">
      <c r="C2506" s="40" t="s">
        <v>6018</v>
      </c>
      <c r="D2506" s="39" t="s">
        <v>6017</v>
      </c>
      <c r="E2506" s="21" t="s">
        <v>1447</v>
      </c>
      <c r="F2506" s="23" t="s">
        <v>20026</v>
      </c>
      <c r="G2506" s="44">
        <v>40694</v>
      </c>
      <c r="H2506" s="45">
        <v>-21603</v>
      </c>
      <c r="I2506" s="21"/>
    </row>
    <row r="2507" spans="3:9">
      <c r="C2507" s="40" t="s">
        <v>6020</v>
      </c>
      <c r="D2507" s="39" t="s">
        <v>6019</v>
      </c>
      <c r="E2507" s="21" t="s">
        <v>9866</v>
      </c>
      <c r="F2507" s="23" t="s">
        <v>6021</v>
      </c>
      <c r="G2507" s="41">
        <v>41761</v>
      </c>
      <c r="H2507" s="42">
        <v>-67235.38</v>
      </c>
      <c r="I2507" s="21"/>
    </row>
    <row r="2508" spans="3:9">
      <c r="C2508" s="40" t="s">
        <v>21799</v>
      </c>
      <c r="D2508" s="39" t="s">
        <v>21798</v>
      </c>
      <c r="E2508" s="21" t="s">
        <v>19498</v>
      </c>
      <c r="F2508" s="23" t="e">
        <v>#N/A</v>
      </c>
      <c r="G2508" s="44">
        <v>44743</v>
      </c>
      <c r="H2508" s="45">
        <v>-2531772.81</v>
      </c>
      <c r="I2508" s="21"/>
    </row>
    <row r="2509" spans="3:9" ht="30">
      <c r="C2509" s="40" t="s">
        <v>6023</v>
      </c>
      <c r="D2509" s="39" t="s">
        <v>6022</v>
      </c>
      <c r="E2509" s="21" t="s">
        <v>9869</v>
      </c>
      <c r="F2509" s="23" t="s">
        <v>6024</v>
      </c>
      <c r="G2509" s="41">
        <v>41775</v>
      </c>
      <c r="H2509" s="42">
        <v>-81541.350000000006</v>
      </c>
      <c r="I2509" s="21"/>
    </row>
    <row r="2510" spans="3:9">
      <c r="C2510" s="40" t="s">
        <v>6027</v>
      </c>
      <c r="D2510" s="39" t="s">
        <v>6026</v>
      </c>
      <c r="E2510" s="21" t="e">
        <v>#N/A</v>
      </c>
      <c r="F2510" s="23" t="s">
        <v>6028</v>
      </c>
      <c r="G2510" s="41">
        <v>41761</v>
      </c>
      <c r="H2510" s="42">
        <v>-34794.78</v>
      </c>
      <c r="I2510" s="21"/>
    </row>
    <row r="2511" spans="3:9">
      <c r="C2511" s="47" t="s">
        <v>1758</v>
      </c>
      <c r="D2511" s="46" t="s">
        <v>173</v>
      </c>
      <c r="E2511" s="21" t="s">
        <v>174</v>
      </c>
      <c r="F2511" s="23" t="s">
        <v>175</v>
      </c>
      <c r="G2511" s="49">
        <v>41341</v>
      </c>
      <c r="H2511" s="50">
        <v>-2609344.67</v>
      </c>
      <c r="I2511" s="21"/>
    </row>
    <row r="2512" spans="3:9">
      <c r="C2512" s="47" t="s">
        <v>1758</v>
      </c>
      <c r="D2512" s="46" t="s">
        <v>173</v>
      </c>
      <c r="E2512" s="21" t="s">
        <v>175</v>
      </c>
      <c r="F2512" s="23" t="s">
        <v>175</v>
      </c>
      <c r="G2512" s="49">
        <v>41341</v>
      </c>
      <c r="H2512" s="50">
        <v>521868.93</v>
      </c>
      <c r="I2512" s="21"/>
    </row>
    <row r="2513" spans="3:9" ht="30">
      <c r="C2513" s="40" t="s">
        <v>6030</v>
      </c>
      <c r="D2513" s="39" t="s">
        <v>6029</v>
      </c>
      <c r="E2513" s="21" t="s">
        <v>9872</v>
      </c>
      <c r="F2513" s="23" t="s">
        <v>6031</v>
      </c>
      <c r="G2513" s="41">
        <v>41768</v>
      </c>
      <c r="H2513" s="42">
        <v>-68389.740000000005</v>
      </c>
      <c r="I2513" s="21"/>
    </row>
    <row r="2514" spans="3:9">
      <c r="C2514" s="40" t="s">
        <v>6034</v>
      </c>
      <c r="D2514" s="39" t="s">
        <v>6033</v>
      </c>
      <c r="E2514" s="21" t="s">
        <v>9873</v>
      </c>
      <c r="F2514" s="23" t="s">
        <v>6035</v>
      </c>
      <c r="G2514" s="41">
        <v>41761</v>
      </c>
      <c r="H2514" s="42">
        <v>-33617.69</v>
      </c>
      <c r="I2514" s="21"/>
    </row>
    <row r="2515" spans="3:9">
      <c r="C2515" s="47" t="s">
        <v>1759</v>
      </c>
      <c r="D2515" s="46" t="s">
        <v>176</v>
      </c>
      <c r="E2515" s="21" t="s">
        <v>177</v>
      </c>
      <c r="F2515" s="23" t="s">
        <v>177</v>
      </c>
      <c r="G2515" s="49">
        <v>41969</v>
      </c>
      <c r="H2515" s="50">
        <v>-35400</v>
      </c>
      <c r="I2515" s="21"/>
    </row>
    <row r="2516" spans="3:9">
      <c r="C2516" s="47" t="s">
        <v>1759</v>
      </c>
      <c r="D2516" s="46" t="s">
        <v>176</v>
      </c>
      <c r="E2516" s="21" t="s">
        <v>178</v>
      </c>
      <c r="F2516" s="23" t="s">
        <v>178</v>
      </c>
      <c r="G2516" s="49">
        <v>42004</v>
      </c>
      <c r="H2516" s="50">
        <v>-35400</v>
      </c>
      <c r="I2516" s="21"/>
    </row>
    <row r="2517" spans="3:9">
      <c r="C2517" s="47" t="s">
        <v>1759</v>
      </c>
      <c r="D2517" s="46" t="s">
        <v>176</v>
      </c>
      <c r="E2517" s="21" t="s">
        <v>179</v>
      </c>
      <c r="F2517" s="23" t="s">
        <v>179</v>
      </c>
      <c r="G2517" s="49">
        <v>41729</v>
      </c>
      <c r="H2517" s="50">
        <v>-118000</v>
      </c>
      <c r="I2517" s="21"/>
    </row>
    <row r="2518" spans="3:9">
      <c r="C2518" s="47" t="s">
        <v>1759</v>
      </c>
      <c r="D2518" s="46" t="s">
        <v>176</v>
      </c>
      <c r="E2518" s="21" t="s">
        <v>1462</v>
      </c>
      <c r="F2518" s="23" t="s">
        <v>1462</v>
      </c>
      <c r="G2518" s="49">
        <v>41639</v>
      </c>
      <c r="H2518" s="50">
        <v>-59000</v>
      </c>
      <c r="I2518" s="21"/>
    </row>
    <row r="2519" spans="3:9" ht="30">
      <c r="C2519" s="40" t="s">
        <v>6037</v>
      </c>
      <c r="D2519" s="39" t="s">
        <v>6036</v>
      </c>
      <c r="E2519" s="21" t="s">
        <v>9876</v>
      </c>
      <c r="F2519" s="23" t="s">
        <v>6038</v>
      </c>
      <c r="G2519" s="41">
        <v>42004</v>
      </c>
      <c r="H2519" s="42">
        <v>-77868.2</v>
      </c>
      <c r="I2519" s="21"/>
    </row>
    <row r="2520" spans="3:9">
      <c r="C2520" s="40" t="s">
        <v>6041</v>
      </c>
      <c r="D2520" s="39" t="s">
        <v>6040</v>
      </c>
      <c r="E2520" s="21" t="s">
        <v>9879</v>
      </c>
      <c r="F2520" s="23" t="s">
        <v>5620</v>
      </c>
      <c r="G2520" s="41">
        <v>41722</v>
      </c>
      <c r="H2520" s="42">
        <v>-73365.2</v>
      </c>
      <c r="I2520" s="21"/>
    </row>
    <row r="2521" spans="3:9">
      <c r="C2521" s="40" t="s">
        <v>10928</v>
      </c>
      <c r="D2521" s="39" t="s">
        <v>10927</v>
      </c>
      <c r="E2521" s="21" t="s">
        <v>19499</v>
      </c>
      <c r="F2521" s="23" t="s">
        <v>10929</v>
      </c>
      <c r="G2521" s="44">
        <v>41793</v>
      </c>
      <c r="H2521" s="45">
        <v>-382320</v>
      </c>
      <c r="I2521" s="21"/>
    </row>
    <row r="2522" spans="3:9">
      <c r="C2522" s="47" t="s">
        <v>1760</v>
      </c>
      <c r="D2522" s="46" t="s">
        <v>180</v>
      </c>
      <c r="E2522" s="21" t="s">
        <v>1579</v>
      </c>
      <c r="F2522" s="23" t="s">
        <v>1579</v>
      </c>
      <c r="G2522" s="49">
        <v>44414</v>
      </c>
      <c r="H2522" s="50">
        <v>-540000</v>
      </c>
      <c r="I2522" s="21"/>
    </row>
    <row r="2523" spans="3:9">
      <c r="C2523" s="47" t="s">
        <v>1760</v>
      </c>
      <c r="D2523" s="46" t="s">
        <v>180</v>
      </c>
      <c r="E2523" s="21" t="s">
        <v>1580</v>
      </c>
      <c r="F2523" s="23" t="s">
        <v>1580</v>
      </c>
      <c r="G2523" s="49">
        <v>44414</v>
      </c>
      <c r="H2523" s="50">
        <v>540000</v>
      </c>
      <c r="I2523" s="21"/>
    </row>
    <row r="2524" spans="3:9">
      <c r="C2524" s="40" t="s">
        <v>10931</v>
      </c>
      <c r="D2524" s="39" t="s">
        <v>10930</v>
      </c>
      <c r="E2524" s="21" t="s">
        <v>19500</v>
      </c>
      <c r="F2524" s="23" t="s">
        <v>10932</v>
      </c>
      <c r="G2524" s="44">
        <v>42004</v>
      </c>
      <c r="H2524" s="45">
        <v>1241598.04</v>
      </c>
      <c r="I2524" s="21"/>
    </row>
    <row r="2525" spans="3:9" ht="30">
      <c r="C2525" s="40" t="s">
        <v>6043</v>
      </c>
      <c r="D2525" s="39" t="s">
        <v>6042</v>
      </c>
      <c r="E2525" s="21" t="s">
        <v>9882</v>
      </c>
      <c r="F2525" s="23" t="s">
        <v>20001</v>
      </c>
      <c r="G2525" s="41">
        <v>40970</v>
      </c>
      <c r="H2525" s="42">
        <v>-35075.74</v>
      </c>
      <c r="I2525" s="21"/>
    </row>
    <row r="2526" spans="3:9">
      <c r="C2526" s="40" t="s">
        <v>10934</v>
      </c>
      <c r="D2526" s="39" t="s">
        <v>10933</v>
      </c>
      <c r="E2526" s="21" t="s">
        <v>1324</v>
      </c>
      <c r="F2526" s="23" t="s">
        <v>10935</v>
      </c>
      <c r="G2526" s="44">
        <v>41618</v>
      </c>
      <c r="H2526" s="45">
        <v>-25000</v>
      </c>
      <c r="I2526" s="21"/>
    </row>
    <row r="2527" spans="3:9">
      <c r="C2527" s="40" t="s">
        <v>10934</v>
      </c>
      <c r="D2527" s="39" t="s">
        <v>10933</v>
      </c>
      <c r="E2527" s="21" t="s">
        <v>1325</v>
      </c>
      <c r="F2527" s="23" t="s">
        <v>10936</v>
      </c>
      <c r="G2527" s="44">
        <v>41628</v>
      </c>
      <c r="H2527" s="45">
        <v>-25000</v>
      </c>
      <c r="I2527" s="21"/>
    </row>
    <row r="2528" spans="3:9">
      <c r="C2528" s="40" t="s">
        <v>10934</v>
      </c>
      <c r="D2528" s="39" t="s">
        <v>10933</v>
      </c>
      <c r="E2528" s="21" t="s">
        <v>1326</v>
      </c>
      <c r="F2528" s="23" t="s">
        <v>10937</v>
      </c>
      <c r="G2528" s="44">
        <v>41704</v>
      </c>
      <c r="H2528" s="45">
        <v>-50000</v>
      </c>
      <c r="I2528" s="21"/>
    </row>
    <row r="2529" spans="3:9">
      <c r="C2529" s="40" t="s">
        <v>10934</v>
      </c>
      <c r="D2529" s="39" t="s">
        <v>10933</v>
      </c>
      <c r="E2529" s="21" t="s">
        <v>1067</v>
      </c>
      <c r="F2529" s="23" t="s">
        <v>10938</v>
      </c>
      <c r="G2529" s="44">
        <v>41751</v>
      </c>
      <c r="H2529" s="45">
        <v>-25000</v>
      </c>
      <c r="I2529" s="21"/>
    </row>
    <row r="2530" spans="3:9">
      <c r="C2530" s="40" t="s">
        <v>10934</v>
      </c>
      <c r="D2530" s="39" t="s">
        <v>10933</v>
      </c>
      <c r="E2530" s="21" t="s">
        <v>12022</v>
      </c>
      <c r="F2530" s="23" t="s">
        <v>10939</v>
      </c>
      <c r="G2530" s="41">
        <v>41724</v>
      </c>
      <c r="H2530" s="42">
        <v>-25000</v>
      </c>
      <c r="I2530" s="21"/>
    </row>
    <row r="2531" spans="3:9" ht="30">
      <c r="C2531" s="40" t="s">
        <v>6046</v>
      </c>
      <c r="D2531" s="39" t="s">
        <v>6045</v>
      </c>
      <c r="E2531" s="21" t="s">
        <v>9885</v>
      </c>
      <c r="F2531" s="23" t="s">
        <v>6047</v>
      </c>
      <c r="G2531" s="41">
        <v>41741</v>
      </c>
      <c r="H2531" s="42">
        <v>-57591.360000000001</v>
      </c>
      <c r="I2531" s="21"/>
    </row>
    <row r="2532" spans="3:9">
      <c r="C2532" s="40" t="s">
        <v>10941</v>
      </c>
      <c r="D2532" s="39" t="s">
        <v>10940</v>
      </c>
      <c r="E2532" s="21" t="e">
        <v>#N/A</v>
      </c>
      <c r="F2532" s="23" t="s">
        <v>10942</v>
      </c>
      <c r="G2532" s="41">
        <v>41813</v>
      </c>
      <c r="H2532" s="42">
        <v>-1796104.67</v>
      </c>
      <c r="I2532" s="21"/>
    </row>
    <row r="2533" spans="3:9">
      <c r="C2533" s="40" t="s">
        <v>6050</v>
      </c>
      <c r="D2533" s="39" t="s">
        <v>6049</v>
      </c>
      <c r="E2533" s="21" t="s">
        <v>92</v>
      </c>
      <c r="F2533" s="23" t="s">
        <v>2731</v>
      </c>
      <c r="G2533" s="44">
        <v>42104</v>
      </c>
      <c r="H2533" s="45">
        <v>-10000</v>
      </c>
      <c r="I2533" s="21"/>
    </row>
    <row r="2534" spans="3:9">
      <c r="C2534" s="40" t="s">
        <v>6050</v>
      </c>
      <c r="D2534" s="39" t="s">
        <v>6049</v>
      </c>
      <c r="E2534" s="21" t="s">
        <v>69</v>
      </c>
      <c r="F2534" s="23" t="s">
        <v>2735</v>
      </c>
      <c r="G2534" s="44">
        <v>42641</v>
      </c>
      <c r="H2534" s="45">
        <v>-30000</v>
      </c>
      <c r="I2534" s="21"/>
    </row>
    <row r="2535" spans="3:9">
      <c r="C2535" s="40" t="s">
        <v>6050</v>
      </c>
      <c r="D2535" s="39" t="s">
        <v>6049</v>
      </c>
      <c r="E2535" s="21" t="s">
        <v>20419</v>
      </c>
      <c r="F2535" s="23" t="e">
        <v>#N/A</v>
      </c>
      <c r="G2535" s="41">
        <v>44748</v>
      </c>
      <c r="H2535" s="42">
        <v>-20000</v>
      </c>
      <c r="I2535" s="21"/>
    </row>
    <row r="2536" spans="3:9">
      <c r="C2536" s="40" t="s">
        <v>6052</v>
      </c>
      <c r="D2536" s="39" t="s">
        <v>6051</v>
      </c>
      <c r="E2536" s="21" t="s">
        <v>9888</v>
      </c>
      <c r="F2536" s="23" t="s">
        <v>6053</v>
      </c>
      <c r="G2536" s="41">
        <v>42004</v>
      </c>
      <c r="H2536" s="42">
        <v>-77868.2</v>
      </c>
      <c r="I2536" s="21"/>
    </row>
    <row r="2537" spans="3:9" ht="30">
      <c r="C2537" s="40" t="s">
        <v>6056</v>
      </c>
      <c r="D2537" s="39" t="s">
        <v>6055</v>
      </c>
      <c r="E2537" s="21" t="s">
        <v>94</v>
      </c>
      <c r="F2537" s="23" t="s">
        <v>6057</v>
      </c>
      <c r="G2537" s="44">
        <v>41743</v>
      </c>
      <c r="H2537" s="45">
        <v>-27595.86</v>
      </c>
      <c r="I2537" s="21"/>
    </row>
    <row r="2538" spans="3:9" ht="30">
      <c r="C2538" s="40" t="s">
        <v>6056</v>
      </c>
      <c r="D2538" s="39" t="s">
        <v>6055</v>
      </c>
      <c r="E2538" s="21" t="s">
        <v>95</v>
      </c>
      <c r="F2538" s="23" t="s">
        <v>6059</v>
      </c>
      <c r="G2538" s="44">
        <v>42004</v>
      </c>
      <c r="H2538" s="45">
        <v>-28375.7</v>
      </c>
      <c r="I2538" s="21"/>
    </row>
    <row r="2539" spans="3:9">
      <c r="C2539" s="40" t="s">
        <v>10944</v>
      </c>
      <c r="D2539" s="39" t="s">
        <v>10943</v>
      </c>
      <c r="E2539" s="21" t="e">
        <v>#N/A</v>
      </c>
      <c r="F2539" s="23" t="s">
        <v>10945</v>
      </c>
      <c r="G2539" s="44">
        <v>44538</v>
      </c>
      <c r="H2539" s="45">
        <v>-4226250</v>
      </c>
      <c r="I2539" s="21"/>
    </row>
    <row r="2540" spans="3:9" ht="30">
      <c r="C2540" s="40" t="s">
        <v>6062</v>
      </c>
      <c r="D2540" s="39" t="s">
        <v>6061</v>
      </c>
      <c r="E2540" s="21" t="s">
        <v>96</v>
      </c>
      <c r="F2540" s="23" t="s">
        <v>6063</v>
      </c>
      <c r="G2540" s="44">
        <v>42004</v>
      </c>
      <c r="H2540" s="45">
        <v>-38934.1</v>
      </c>
      <c r="I2540" s="21"/>
    </row>
    <row r="2541" spans="3:9">
      <c r="C2541" s="40" t="s">
        <v>21801</v>
      </c>
      <c r="D2541" s="39" t="s">
        <v>10946</v>
      </c>
      <c r="E2541" s="21" t="s">
        <v>1328</v>
      </c>
      <c r="F2541" s="23" t="s">
        <v>10947</v>
      </c>
      <c r="G2541" s="44">
        <v>42193</v>
      </c>
      <c r="H2541" s="45">
        <v>-6660197.6699999999</v>
      </c>
      <c r="I2541" s="21"/>
    </row>
    <row r="2542" spans="3:9" ht="30">
      <c r="C2542" s="40" t="s">
        <v>6066</v>
      </c>
      <c r="D2542" s="39" t="s">
        <v>6065</v>
      </c>
      <c r="E2542" s="21" t="s">
        <v>97</v>
      </c>
      <c r="F2542" s="23" t="s">
        <v>6067</v>
      </c>
      <c r="G2542" s="44">
        <v>42004</v>
      </c>
      <c r="H2542" s="45">
        <v>-43857.72</v>
      </c>
      <c r="I2542" s="21"/>
    </row>
    <row r="2543" spans="3:9" ht="30">
      <c r="C2543" s="40" t="s">
        <v>6070</v>
      </c>
      <c r="D2543" s="39" t="s">
        <v>6069</v>
      </c>
      <c r="E2543" s="21" t="s">
        <v>98</v>
      </c>
      <c r="F2543" s="23" t="s">
        <v>6071</v>
      </c>
      <c r="G2543" s="44">
        <v>41775</v>
      </c>
      <c r="H2543" s="45">
        <v>-81541.350000000006</v>
      </c>
      <c r="I2543" s="21"/>
    </row>
    <row r="2544" spans="3:9">
      <c r="C2544" s="40" t="s">
        <v>6074</v>
      </c>
      <c r="D2544" s="39" t="s">
        <v>6073</v>
      </c>
      <c r="E2544" s="21" t="s">
        <v>9891</v>
      </c>
      <c r="F2544" s="23" t="s">
        <v>6075</v>
      </c>
      <c r="G2544" s="41">
        <v>41761</v>
      </c>
      <c r="H2544" s="42">
        <v>-33617.69</v>
      </c>
      <c r="I2544" s="21"/>
    </row>
    <row r="2545" spans="3:9" ht="30">
      <c r="C2545" s="40" t="s">
        <v>6077</v>
      </c>
      <c r="D2545" s="39" t="s">
        <v>6076</v>
      </c>
      <c r="E2545" s="21" t="e">
        <v>#N/A</v>
      </c>
      <c r="F2545" s="23" t="s">
        <v>6078</v>
      </c>
      <c r="G2545" s="41">
        <v>41761</v>
      </c>
      <c r="H2545" s="42">
        <v>-62390.64</v>
      </c>
      <c r="I2545" s="21"/>
    </row>
    <row r="2546" spans="3:9">
      <c r="C2546" s="40" t="s">
        <v>10949</v>
      </c>
      <c r="D2546" s="39" t="s">
        <v>10948</v>
      </c>
      <c r="E2546" s="21" t="s">
        <v>1402</v>
      </c>
      <c r="F2546" s="23" t="s">
        <v>10950</v>
      </c>
      <c r="G2546" s="41">
        <v>41600</v>
      </c>
      <c r="H2546" s="42">
        <v>-1767555.23</v>
      </c>
      <c r="I2546" s="21"/>
    </row>
    <row r="2547" spans="3:9">
      <c r="C2547" s="40" t="s">
        <v>10952</v>
      </c>
      <c r="D2547" s="39" t="s">
        <v>10951</v>
      </c>
      <c r="E2547" s="21" t="s">
        <v>1330</v>
      </c>
      <c r="F2547" s="23" t="e">
        <v>#N/A</v>
      </c>
      <c r="G2547" s="44">
        <v>44767</v>
      </c>
      <c r="H2547" s="45">
        <v>-106200</v>
      </c>
      <c r="I2547" s="21"/>
    </row>
    <row r="2548" spans="3:9" ht="30">
      <c r="C2548" s="40" t="s">
        <v>6080</v>
      </c>
      <c r="D2548" s="39" t="s">
        <v>6079</v>
      </c>
      <c r="E2548" s="21" t="e">
        <v>#N/A</v>
      </c>
      <c r="F2548" s="23" t="s">
        <v>6081</v>
      </c>
      <c r="G2548" s="41">
        <v>42004</v>
      </c>
      <c r="H2548" s="42">
        <v>-23756.400000000001</v>
      </c>
      <c r="I2548" s="21"/>
    </row>
    <row r="2549" spans="3:9" ht="30">
      <c r="C2549" s="40" t="s">
        <v>6084</v>
      </c>
      <c r="D2549" s="39" t="s">
        <v>6083</v>
      </c>
      <c r="E2549" s="21" t="e">
        <v>#N/A</v>
      </c>
      <c r="F2549" s="23" t="s">
        <v>6085</v>
      </c>
      <c r="G2549" s="41">
        <v>41691</v>
      </c>
      <c r="H2549" s="42">
        <v>-17606.759999999998</v>
      </c>
      <c r="I2549" s="21"/>
    </row>
    <row r="2550" spans="3:9" ht="30">
      <c r="C2550" s="40" t="s">
        <v>6087</v>
      </c>
      <c r="D2550" s="39" t="s">
        <v>6086</v>
      </c>
      <c r="E2550" s="21" t="s">
        <v>9894</v>
      </c>
      <c r="F2550" s="23" t="s">
        <v>20027</v>
      </c>
      <c r="G2550" s="41">
        <v>40925</v>
      </c>
      <c r="H2550" s="42">
        <v>-18362.55</v>
      </c>
      <c r="I2550" s="21"/>
    </row>
    <row r="2551" spans="3:9">
      <c r="C2551" s="40" t="s">
        <v>10955</v>
      </c>
      <c r="D2551" s="39" t="s">
        <v>10954</v>
      </c>
      <c r="E2551" s="21" t="s">
        <v>1331</v>
      </c>
      <c r="F2551" s="23" t="s">
        <v>10956</v>
      </c>
      <c r="G2551" s="44">
        <v>42314</v>
      </c>
      <c r="H2551" s="45">
        <v>-581900.29</v>
      </c>
      <c r="I2551" s="21"/>
    </row>
    <row r="2552" spans="3:9">
      <c r="C2552" s="47" t="s">
        <v>1761</v>
      </c>
      <c r="D2552" s="46" t="s">
        <v>181</v>
      </c>
      <c r="E2552" s="21" t="s">
        <v>182</v>
      </c>
      <c r="F2552" s="23" t="s">
        <v>182</v>
      </c>
      <c r="G2552" s="49">
        <v>41230</v>
      </c>
      <c r="H2552" s="50">
        <v>-267816</v>
      </c>
      <c r="I2552" s="21"/>
    </row>
    <row r="2553" spans="3:9" ht="30">
      <c r="C2553" s="40" t="s">
        <v>6089</v>
      </c>
      <c r="D2553" s="39" t="s">
        <v>6088</v>
      </c>
      <c r="E2553" s="21" t="s">
        <v>100</v>
      </c>
      <c r="F2553" s="23" t="s">
        <v>6063</v>
      </c>
      <c r="G2553" s="44">
        <v>42004</v>
      </c>
      <c r="H2553" s="45">
        <v>-38934.1</v>
      </c>
      <c r="I2553" s="21"/>
    </row>
    <row r="2554" spans="3:9" ht="30">
      <c r="C2554" s="40" t="s">
        <v>6092</v>
      </c>
      <c r="D2554" s="39" t="s">
        <v>6091</v>
      </c>
      <c r="E2554" s="21" t="s">
        <v>101</v>
      </c>
      <c r="F2554" s="23" t="s">
        <v>6057</v>
      </c>
      <c r="G2554" s="44">
        <v>41743</v>
      </c>
      <c r="H2554" s="45">
        <v>-27595.86</v>
      </c>
      <c r="I2554" s="21"/>
    </row>
    <row r="2555" spans="3:9" ht="30">
      <c r="C2555" s="40" t="s">
        <v>6092</v>
      </c>
      <c r="D2555" s="39" t="s">
        <v>6091</v>
      </c>
      <c r="E2555" s="21" t="s">
        <v>102</v>
      </c>
      <c r="F2555" s="23" t="s">
        <v>6059</v>
      </c>
      <c r="G2555" s="44">
        <v>42004</v>
      </c>
      <c r="H2555" s="45">
        <v>-28375.7</v>
      </c>
      <c r="I2555" s="21"/>
    </row>
    <row r="2556" spans="3:9" ht="30">
      <c r="C2556" s="40" t="s">
        <v>6096</v>
      </c>
      <c r="D2556" s="39" t="s">
        <v>6095</v>
      </c>
      <c r="E2556" s="21" t="s">
        <v>103</v>
      </c>
      <c r="F2556" s="23" t="s">
        <v>6097</v>
      </c>
      <c r="G2556" s="44">
        <v>41761</v>
      </c>
      <c r="H2556" s="45">
        <v>-68389.740000000005</v>
      </c>
      <c r="I2556" s="21"/>
    </row>
    <row r="2557" spans="3:9">
      <c r="C2557" s="40" t="s">
        <v>10958</v>
      </c>
      <c r="D2557" s="39" t="s">
        <v>10957</v>
      </c>
      <c r="E2557" s="21" t="s">
        <v>1332</v>
      </c>
      <c r="F2557" s="23" t="s">
        <v>10959</v>
      </c>
      <c r="G2557" s="44">
        <v>42345</v>
      </c>
      <c r="H2557" s="45">
        <v>-2612434.25</v>
      </c>
      <c r="I2557" s="21"/>
    </row>
    <row r="2558" spans="3:9">
      <c r="C2558" s="40" t="s">
        <v>6099</v>
      </c>
      <c r="D2558" s="39" t="s">
        <v>6098</v>
      </c>
      <c r="E2558" s="21" t="s">
        <v>104</v>
      </c>
      <c r="F2558" s="23" t="s">
        <v>6100</v>
      </c>
      <c r="G2558" s="44">
        <v>41611</v>
      </c>
      <c r="H2558" s="45">
        <v>-34794.78</v>
      </c>
      <c r="I2558" s="21"/>
    </row>
    <row r="2559" spans="3:9">
      <c r="C2559" s="40" t="s">
        <v>10961</v>
      </c>
      <c r="D2559" s="39" t="s">
        <v>10960</v>
      </c>
      <c r="E2559" s="21" t="e">
        <v>#N/A</v>
      </c>
      <c r="F2559" s="23" t="s">
        <v>10962</v>
      </c>
      <c r="G2559" s="44">
        <v>43655</v>
      </c>
      <c r="H2559" s="45">
        <v>-144405.45000000001</v>
      </c>
      <c r="I2559" s="21"/>
    </row>
    <row r="2560" spans="3:9">
      <c r="C2560" s="40" t="s">
        <v>6103</v>
      </c>
      <c r="D2560" s="39" t="s">
        <v>6102</v>
      </c>
      <c r="E2560" s="21" t="s">
        <v>105</v>
      </c>
      <c r="F2560" s="23" t="s">
        <v>2686</v>
      </c>
      <c r="G2560" s="44">
        <v>41863</v>
      </c>
      <c r="H2560" s="45">
        <v>-77688.05</v>
      </c>
      <c r="I2560" s="21"/>
    </row>
    <row r="2561" spans="3:9">
      <c r="C2561" s="40" t="s">
        <v>6106</v>
      </c>
      <c r="D2561" s="39" t="s">
        <v>6105</v>
      </c>
      <c r="E2561" s="21" t="s">
        <v>9897</v>
      </c>
      <c r="F2561" s="23" t="s">
        <v>6107</v>
      </c>
      <c r="G2561" s="41">
        <v>41091</v>
      </c>
      <c r="H2561" s="42">
        <v>-6000</v>
      </c>
      <c r="I2561" s="21"/>
    </row>
    <row r="2562" spans="3:9" ht="30">
      <c r="C2562" s="40" t="s">
        <v>6110</v>
      </c>
      <c r="D2562" s="39" t="s">
        <v>6109</v>
      </c>
      <c r="E2562" s="21" t="s">
        <v>9897</v>
      </c>
      <c r="F2562" s="23" t="s">
        <v>6111</v>
      </c>
      <c r="G2562" s="41">
        <v>41741</v>
      </c>
      <c r="H2562" s="42">
        <v>-34194.870000000003</v>
      </c>
      <c r="I2562" s="21"/>
    </row>
    <row r="2563" spans="3:9">
      <c r="C2563" s="40" t="s">
        <v>10964</v>
      </c>
      <c r="D2563" s="39" t="s">
        <v>10963</v>
      </c>
      <c r="E2563" s="21" t="s">
        <v>1334</v>
      </c>
      <c r="F2563" s="23" t="s">
        <v>10965</v>
      </c>
      <c r="G2563" s="44">
        <v>41932</v>
      </c>
      <c r="H2563" s="45">
        <v>977915.87</v>
      </c>
      <c r="I2563" s="21"/>
    </row>
    <row r="2564" spans="3:9" ht="30">
      <c r="C2564" s="40" t="s">
        <v>6114</v>
      </c>
      <c r="D2564" s="39" t="s">
        <v>6113</v>
      </c>
      <c r="E2564" s="21" t="s">
        <v>9900</v>
      </c>
      <c r="F2564" s="23" t="s">
        <v>6115</v>
      </c>
      <c r="G2564" s="41">
        <v>42004</v>
      </c>
      <c r="H2564" s="42">
        <v>-77868.2</v>
      </c>
      <c r="I2564" s="21"/>
    </row>
    <row r="2565" spans="3:9" ht="30">
      <c r="C2565" s="40" t="s">
        <v>6118</v>
      </c>
      <c r="D2565" s="39" t="s">
        <v>6117</v>
      </c>
      <c r="E2565" s="21" t="s">
        <v>9903</v>
      </c>
      <c r="F2565" s="23" t="s">
        <v>6119</v>
      </c>
      <c r="G2565" s="41">
        <v>42004</v>
      </c>
      <c r="H2565" s="42">
        <v>-91268.800000000003</v>
      </c>
      <c r="I2565" s="21"/>
    </row>
    <row r="2566" spans="3:9" ht="30">
      <c r="C2566" s="40" t="s">
        <v>6122</v>
      </c>
      <c r="D2566" s="39" t="s">
        <v>6121</v>
      </c>
      <c r="E2566" s="21" t="s">
        <v>9904</v>
      </c>
      <c r="F2566" s="23" t="s">
        <v>6123</v>
      </c>
      <c r="G2566" s="41">
        <v>42004</v>
      </c>
      <c r="H2566" s="42">
        <v>-55431.6</v>
      </c>
      <c r="I2566" s="21"/>
    </row>
    <row r="2567" spans="3:9" ht="30">
      <c r="C2567" s="40" t="s">
        <v>6126</v>
      </c>
      <c r="D2567" s="39" t="s">
        <v>6125</v>
      </c>
      <c r="E2567" s="21" t="s">
        <v>9762</v>
      </c>
      <c r="F2567" s="23" t="s">
        <v>6127</v>
      </c>
      <c r="G2567" s="41">
        <v>42004</v>
      </c>
      <c r="H2567" s="42">
        <v>-41700.400000000001</v>
      </c>
      <c r="I2567" s="21"/>
    </row>
    <row r="2568" spans="3:9" ht="30">
      <c r="C2568" s="40" t="s">
        <v>6130</v>
      </c>
      <c r="D2568" s="39" t="s">
        <v>6129</v>
      </c>
      <c r="E2568" s="21" t="s">
        <v>9906</v>
      </c>
      <c r="F2568" s="23" t="s">
        <v>6131</v>
      </c>
      <c r="G2568" s="41">
        <v>41765</v>
      </c>
      <c r="H2568" s="42">
        <v>-22772.75</v>
      </c>
      <c r="I2568" s="21"/>
    </row>
    <row r="2569" spans="3:9" ht="30">
      <c r="C2569" s="40" t="s">
        <v>6134</v>
      </c>
      <c r="D2569" s="39" t="s">
        <v>6133</v>
      </c>
      <c r="E2569" s="21" t="s">
        <v>20421</v>
      </c>
      <c r="F2569" s="23" t="s">
        <v>6135</v>
      </c>
      <c r="G2569" s="41">
        <v>42004</v>
      </c>
      <c r="H2569" s="42">
        <v>-36294.5</v>
      </c>
      <c r="I2569" s="21"/>
    </row>
    <row r="2570" spans="3:9">
      <c r="C2570" s="40" t="s">
        <v>6138</v>
      </c>
      <c r="D2570" s="39" t="s">
        <v>6137</v>
      </c>
      <c r="E2570" s="21" t="s">
        <v>9909</v>
      </c>
      <c r="F2570" s="23" t="s">
        <v>6139</v>
      </c>
      <c r="G2570" s="41">
        <v>41761</v>
      </c>
      <c r="H2570" s="42">
        <v>-34194.870000000003</v>
      </c>
      <c r="I2570" s="21"/>
    </row>
    <row r="2571" spans="3:9" ht="30">
      <c r="C2571" s="40" t="s">
        <v>6141</v>
      </c>
      <c r="D2571" s="39" t="s">
        <v>6140</v>
      </c>
      <c r="E2571" s="21" t="s">
        <v>9912</v>
      </c>
      <c r="F2571" s="23" t="s">
        <v>6142</v>
      </c>
      <c r="G2571" s="41">
        <v>42004</v>
      </c>
      <c r="H2571" s="42">
        <v>-98923.64</v>
      </c>
      <c r="I2571" s="21"/>
    </row>
    <row r="2572" spans="3:9">
      <c r="C2572" s="40" t="s">
        <v>10967</v>
      </c>
      <c r="D2572" s="39" t="s">
        <v>10966</v>
      </c>
      <c r="E2572" s="21" t="e">
        <v>#N/A</v>
      </c>
      <c r="F2572" s="23" t="s">
        <v>10968</v>
      </c>
      <c r="G2572" s="44">
        <v>44471</v>
      </c>
      <c r="H2572" s="45">
        <v>-780000</v>
      </c>
      <c r="I2572" s="21"/>
    </row>
    <row r="2573" spans="3:9">
      <c r="C2573" s="40" t="s">
        <v>21804</v>
      </c>
      <c r="D2573" s="39" t="s">
        <v>21803</v>
      </c>
      <c r="E2573" s="21" t="s">
        <v>1336</v>
      </c>
      <c r="F2573" s="23" t="e">
        <v>#N/A</v>
      </c>
      <c r="G2573" s="44">
        <v>44763</v>
      </c>
      <c r="H2573" s="45">
        <v>-1382896.77</v>
      </c>
      <c r="I2573" s="21"/>
    </row>
    <row r="2574" spans="3:9">
      <c r="C2574" s="40" t="s">
        <v>10970</v>
      </c>
      <c r="D2574" s="39" t="s">
        <v>10969</v>
      </c>
      <c r="E2574" s="21" t="s">
        <v>249</v>
      </c>
      <c r="F2574" s="23" t="s">
        <v>10971</v>
      </c>
      <c r="G2574" s="44">
        <v>44470</v>
      </c>
      <c r="H2574" s="45">
        <v>-1631511</v>
      </c>
      <c r="I2574" s="21"/>
    </row>
    <row r="2575" spans="3:9">
      <c r="C2575" s="40" t="s">
        <v>10973</v>
      </c>
      <c r="D2575" s="39" t="s">
        <v>10972</v>
      </c>
      <c r="E2575" s="21" t="s">
        <v>1536</v>
      </c>
      <c r="F2575" s="23" t="s">
        <v>10974</v>
      </c>
      <c r="G2575" s="44">
        <v>41898</v>
      </c>
      <c r="H2575" s="45">
        <v>-3500000</v>
      </c>
      <c r="I2575" s="21"/>
    </row>
    <row r="2576" spans="3:9">
      <c r="C2576" s="40" t="s">
        <v>6145</v>
      </c>
      <c r="D2576" s="39" t="s">
        <v>6144</v>
      </c>
      <c r="E2576" s="21" t="s">
        <v>9029</v>
      </c>
      <c r="F2576" s="23" t="s">
        <v>6146</v>
      </c>
      <c r="G2576" s="41">
        <v>41778</v>
      </c>
      <c r="H2576" s="42">
        <v>-28195.77</v>
      </c>
      <c r="I2576" s="21"/>
    </row>
    <row r="2577" spans="3:9">
      <c r="C2577" s="40" t="s">
        <v>10976</v>
      </c>
      <c r="D2577" s="39" t="s">
        <v>10975</v>
      </c>
      <c r="E2577" s="21" t="e">
        <v>#N/A</v>
      </c>
      <c r="F2577" s="23" t="s">
        <v>10977</v>
      </c>
      <c r="G2577" s="44">
        <v>41470</v>
      </c>
      <c r="H2577" s="45">
        <v>-568953</v>
      </c>
      <c r="I2577" s="21"/>
    </row>
    <row r="2578" spans="3:9">
      <c r="C2578" s="40" t="s">
        <v>10976</v>
      </c>
      <c r="D2578" s="39" t="s">
        <v>10975</v>
      </c>
      <c r="E2578" s="21" t="s">
        <v>19501</v>
      </c>
      <c r="F2578" s="23" t="s">
        <v>10978</v>
      </c>
      <c r="G2578" s="44">
        <v>44470</v>
      </c>
      <c r="H2578" s="45">
        <v>-227480</v>
      </c>
      <c r="I2578" s="21"/>
    </row>
    <row r="2579" spans="3:9">
      <c r="C2579" s="40" t="s">
        <v>10980</v>
      </c>
      <c r="D2579" s="39" t="s">
        <v>10979</v>
      </c>
      <c r="E2579" s="21" t="s">
        <v>19502</v>
      </c>
      <c r="F2579" s="23" t="s">
        <v>10981</v>
      </c>
      <c r="G2579" s="44">
        <v>44469</v>
      </c>
      <c r="H2579" s="45">
        <v>-13835250</v>
      </c>
      <c r="I2579" s="21"/>
    </row>
    <row r="2580" spans="3:9">
      <c r="C2580" s="40" t="s">
        <v>6149</v>
      </c>
      <c r="D2580" s="39" t="s">
        <v>6148</v>
      </c>
      <c r="E2580" s="21" t="s">
        <v>107</v>
      </c>
      <c r="F2580" s="23" t="s">
        <v>3999</v>
      </c>
      <c r="G2580" s="44">
        <v>41264</v>
      </c>
      <c r="H2580" s="45">
        <v>-48859.08</v>
      </c>
      <c r="I2580" s="21"/>
    </row>
    <row r="2581" spans="3:9" ht="30">
      <c r="C2581" s="40" t="s">
        <v>6149</v>
      </c>
      <c r="D2581" s="39" t="s">
        <v>6148</v>
      </c>
      <c r="E2581" s="21" t="s">
        <v>9917</v>
      </c>
      <c r="F2581" s="23" t="s">
        <v>6151</v>
      </c>
      <c r="G2581" s="41">
        <v>42003</v>
      </c>
      <c r="H2581" s="42">
        <v>-48859.08</v>
      </c>
      <c r="I2581" s="21"/>
    </row>
    <row r="2582" spans="3:9">
      <c r="C2582" s="40" t="s">
        <v>6153</v>
      </c>
      <c r="D2582" s="39" t="s">
        <v>6152</v>
      </c>
      <c r="E2582" s="21" t="s">
        <v>20422</v>
      </c>
      <c r="F2582" s="23" t="s">
        <v>3999</v>
      </c>
      <c r="G2582" s="41">
        <v>41269</v>
      </c>
      <c r="H2582" s="42">
        <v>-21603</v>
      </c>
      <c r="I2582" s="21"/>
    </row>
    <row r="2583" spans="3:9" ht="30">
      <c r="C2583" s="40" t="s">
        <v>10983</v>
      </c>
      <c r="D2583" s="39" t="s">
        <v>10982</v>
      </c>
      <c r="E2583" s="21" t="e">
        <v>#N/A</v>
      </c>
      <c r="F2583" s="23" t="s">
        <v>3815</v>
      </c>
      <c r="G2583" s="44">
        <v>42604</v>
      </c>
      <c r="H2583" s="45">
        <v>-28000</v>
      </c>
      <c r="I2583" s="21"/>
    </row>
    <row r="2584" spans="3:9">
      <c r="C2584" s="40" t="s">
        <v>6155</v>
      </c>
      <c r="D2584" s="39" t="s">
        <v>6154</v>
      </c>
      <c r="E2584" s="21" t="s">
        <v>9922</v>
      </c>
      <c r="F2584" s="23" t="s">
        <v>3999</v>
      </c>
      <c r="G2584" s="41">
        <v>41269</v>
      </c>
      <c r="H2584" s="42">
        <v>-21603</v>
      </c>
      <c r="I2584" s="21"/>
    </row>
    <row r="2585" spans="3:9" ht="30">
      <c r="C2585" s="40" t="s">
        <v>6157</v>
      </c>
      <c r="D2585" s="39" t="s">
        <v>6156</v>
      </c>
      <c r="E2585" s="21" t="s">
        <v>1449</v>
      </c>
      <c r="F2585" s="23" t="s">
        <v>19997</v>
      </c>
      <c r="G2585" s="44">
        <v>40884</v>
      </c>
      <c r="H2585" s="45">
        <v>-51993</v>
      </c>
      <c r="I2585" s="21"/>
    </row>
    <row r="2586" spans="3:9">
      <c r="C2586" s="47" t="s">
        <v>1762</v>
      </c>
      <c r="D2586" s="46" t="s">
        <v>183</v>
      </c>
      <c r="E2586" s="21" t="s">
        <v>184</v>
      </c>
      <c r="F2586" s="23" t="s">
        <v>184</v>
      </c>
      <c r="G2586" s="49">
        <v>43555</v>
      </c>
      <c r="H2586" s="50">
        <v>-70800</v>
      </c>
      <c r="I2586" s="21"/>
    </row>
    <row r="2587" spans="3:9" ht="30">
      <c r="C2587" s="40" t="s">
        <v>6160</v>
      </c>
      <c r="D2587" s="39" t="s">
        <v>6159</v>
      </c>
      <c r="E2587" s="21" t="s">
        <v>20423</v>
      </c>
      <c r="F2587" s="23" t="s">
        <v>6161</v>
      </c>
      <c r="G2587" s="41">
        <v>41741</v>
      </c>
      <c r="H2587" s="42">
        <v>-43890.36</v>
      </c>
      <c r="I2587" s="21"/>
    </row>
    <row r="2588" spans="3:9">
      <c r="C2588" s="40" t="s">
        <v>10985</v>
      </c>
      <c r="D2588" s="39" t="s">
        <v>10984</v>
      </c>
      <c r="E2588" s="21" t="s">
        <v>19503</v>
      </c>
      <c r="F2588" s="23" t="s">
        <v>10986</v>
      </c>
      <c r="G2588" s="44">
        <v>41803</v>
      </c>
      <c r="H2588" s="45">
        <v>-3240000</v>
      </c>
      <c r="I2588" s="21"/>
    </row>
    <row r="2589" spans="3:9">
      <c r="C2589" s="40" t="s">
        <v>10985</v>
      </c>
      <c r="D2589" s="39" t="s">
        <v>10984</v>
      </c>
      <c r="E2589" s="21" t="s">
        <v>850</v>
      </c>
      <c r="F2589" s="23" t="s">
        <v>10987</v>
      </c>
      <c r="G2589" s="41">
        <v>44469</v>
      </c>
      <c r="H2589" s="42">
        <v>-4265163</v>
      </c>
      <c r="I2589" s="21"/>
    </row>
    <row r="2590" spans="3:9" ht="30">
      <c r="C2590" s="40" t="s">
        <v>6164</v>
      </c>
      <c r="D2590" s="39" t="s">
        <v>6163</v>
      </c>
      <c r="E2590" s="21" t="s">
        <v>20425</v>
      </c>
      <c r="F2590" s="23" t="s">
        <v>6165</v>
      </c>
      <c r="G2590" s="41">
        <v>41631</v>
      </c>
      <c r="H2590" s="42">
        <v>-14558.95</v>
      </c>
      <c r="I2590" s="21"/>
    </row>
    <row r="2591" spans="3:9" ht="30">
      <c r="C2591" s="40" t="s">
        <v>6167</v>
      </c>
      <c r="D2591" s="39" t="s">
        <v>6166</v>
      </c>
      <c r="E2591" s="21" t="s">
        <v>20427</v>
      </c>
      <c r="F2591" s="23" t="s">
        <v>20028</v>
      </c>
      <c r="G2591" s="41">
        <v>41008</v>
      </c>
      <c r="H2591" s="42">
        <v>-12961.8</v>
      </c>
      <c r="I2591" s="21"/>
    </row>
    <row r="2592" spans="3:9">
      <c r="C2592" s="40" t="s">
        <v>18382</v>
      </c>
      <c r="D2592" s="39" t="s">
        <v>18381</v>
      </c>
      <c r="E2592" s="21" t="s">
        <v>19504</v>
      </c>
      <c r="F2592" s="23" t="s">
        <v>20588</v>
      </c>
      <c r="G2592" s="44">
        <v>41386</v>
      </c>
      <c r="H2592" s="45">
        <v>-0.01</v>
      </c>
      <c r="I2592" s="21"/>
    </row>
    <row r="2593" spans="3:9" ht="30">
      <c r="C2593" s="40" t="s">
        <v>6169</v>
      </c>
      <c r="D2593" s="39" t="s">
        <v>6168</v>
      </c>
      <c r="E2593" s="21" t="s">
        <v>20429</v>
      </c>
      <c r="F2593" s="23" t="s">
        <v>6170</v>
      </c>
      <c r="G2593" s="41">
        <v>41743</v>
      </c>
      <c r="H2593" s="42">
        <v>-43890.36</v>
      </c>
      <c r="I2593" s="21"/>
    </row>
    <row r="2594" spans="3:9" ht="30">
      <c r="C2594" s="40" t="s">
        <v>6173</v>
      </c>
      <c r="D2594" s="39" t="s">
        <v>6172</v>
      </c>
      <c r="E2594" s="21" t="s">
        <v>20431</v>
      </c>
      <c r="F2594" s="23" t="s">
        <v>6174</v>
      </c>
      <c r="G2594" s="41">
        <v>41765</v>
      </c>
      <c r="H2594" s="42">
        <v>-69589.56</v>
      </c>
      <c r="I2594" s="21"/>
    </row>
    <row r="2595" spans="3:9" ht="30">
      <c r="C2595" s="40" t="s">
        <v>6177</v>
      </c>
      <c r="D2595" s="39" t="s">
        <v>6176</v>
      </c>
      <c r="E2595" s="21" t="s">
        <v>20433</v>
      </c>
      <c r="F2595" s="23" t="s">
        <v>6178</v>
      </c>
      <c r="G2595" s="41">
        <v>41765</v>
      </c>
      <c r="H2595" s="42">
        <v>-59991</v>
      </c>
      <c r="I2595" s="21"/>
    </row>
    <row r="2596" spans="3:9" ht="30">
      <c r="C2596" s="40" t="s">
        <v>6181</v>
      </c>
      <c r="D2596" s="39" t="s">
        <v>6180</v>
      </c>
      <c r="E2596" s="21" t="s">
        <v>20435</v>
      </c>
      <c r="F2596" s="23" t="s">
        <v>20029</v>
      </c>
      <c r="G2596" s="41">
        <v>41008</v>
      </c>
      <c r="H2596" s="42">
        <v>-19442.7</v>
      </c>
      <c r="I2596" s="21"/>
    </row>
    <row r="2597" spans="3:9" ht="30">
      <c r="C2597" s="40" t="s">
        <v>6181</v>
      </c>
      <c r="D2597" s="39" t="s">
        <v>6180</v>
      </c>
      <c r="E2597" s="21" t="s">
        <v>20437</v>
      </c>
      <c r="F2597" s="23" t="s">
        <v>6182</v>
      </c>
      <c r="G2597" s="41">
        <v>41163</v>
      </c>
      <c r="H2597" s="42">
        <v>-38885.4</v>
      </c>
      <c r="I2597" s="21"/>
    </row>
    <row r="2598" spans="3:9" ht="30">
      <c r="C2598" s="40" t="s">
        <v>6185</v>
      </c>
      <c r="D2598" s="39" t="s">
        <v>6184</v>
      </c>
      <c r="E2598" s="21" t="s">
        <v>20439</v>
      </c>
      <c r="F2598" s="23" t="s">
        <v>6186</v>
      </c>
      <c r="G2598" s="41">
        <v>41741</v>
      </c>
      <c r="H2598" s="42">
        <v>-22359.24</v>
      </c>
      <c r="I2598" s="21"/>
    </row>
    <row r="2599" spans="3:9">
      <c r="C2599" s="40" t="s">
        <v>10989</v>
      </c>
      <c r="D2599" s="39" t="s">
        <v>10988</v>
      </c>
      <c r="E2599" s="21" t="s">
        <v>2069</v>
      </c>
      <c r="F2599" s="23" t="s">
        <v>10990</v>
      </c>
      <c r="G2599" s="44">
        <v>44092</v>
      </c>
      <c r="H2599" s="45">
        <v>-3109614</v>
      </c>
      <c r="I2599" s="21"/>
    </row>
    <row r="2600" spans="3:9" ht="30">
      <c r="C2600" s="40" t="s">
        <v>6189</v>
      </c>
      <c r="D2600" s="39" t="s">
        <v>6188</v>
      </c>
      <c r="E2600" s="21" t="s">
        <v>9927</v>
      </c>
      <c r="F2600" s="23" t="s">
        <v>6190</v>
      </c>
      <c r="G2600" s="41">
        <v>41761</v>
      </c>
      <c r="H2600" s="42">
        <v>-55191.72</v>
      </c>
      <c r="I2600" s="21"/>
    </row>
    <row r="2601" spans="3:9">
      <c r="C2601" s="47" t="s">
        <v>1763</v>
      </c>
      <c r="D2601" s="46" t="s">
        <v>185</v>
      </c>
      <c r="E2601" s="21" t="s">
        <v>186</v>
      </c>
      <c r="F2601" s="23" t="s">
        <v>186</v>
      </c>
      <c r="G2601" s="49">
        <v>41880</v>
      </c>
      <c r="H2601" s="50">
        <v>-55662</v>
      </c>
      <c r="I2601" s="21"/>
    </row>
    <row r="2602" spans="3:9" ht="30">
      <c r="C2602" s="40" t="s">
        <v>6192</v>
      </c>
      <c r="D2602" s="39" t="s">
        <v>6191</v>
      </c>
      <c r="E2602" s="21" t="s">
        <v>9930</v>
      </c>
      <c r="F2602" s="23" t="s">
        <v>6193</v>
      </c>
      <c r="G2602" s="41">
        <v>41774</v>
      </c>
      <c r="H2602" s="42">
        <v>-63590.46</v>
      </c>
      <c r="I2602" s="21"/>
    </row>
    <row r="2603" spans="3:9">
      <c r="C2603" s="40" t="s">
        <v>6196</v>
      </c>
      <c r="D2603" s="39" t="s">
        <v>6195</v>
      </c>
      <c r="E2603" s="21" t="s">
        <v>9933</v>
      </c>
      <c r="F2603" s="23" t="s">
        <v>2686</v>
      </c>
      <c r="G2603" s="41">
        <v>41624</v>
      </c>
      <c r="H2603" s="42">
        <v>-19130.48</v>
      </c>
      <c r="I2603" s="21"/>
    </row>
    <row r="2604" spans="3:9" ht="30">
      <c r="C2604" s="40" t="s">
        <v>6198</v>
      </c>
      <c r="D2604" s="39" t="s">
        <v>6197</v>
      </c>
      <c r="E2604" s="21" t="s">
        <v>51</v>
      </c>
      <c r="F2604" s="23" t="s">
        <v>6199</v>
      </c>
      <c r="G2604" s="44">
        <v>41743</v>
      </c>
      <c r="H2604" s="45">
        <v>-22773.3</v>
      </c>
      <c r="I2604" s="21"/>
    </row>
    <row r="2605" spans="3:9" ht="30">
      <c r="C2605" s="40" t="s">
        <v>6202</v>
      </c>
      <c r="D2605" s="39" t="s">
        <v>6201</v>
      </c>
      <c r="E2605" s="21" t="s">
        <v>109</v>
      </c>
      <c r="F2605" s="23" t="s">
        <v>6203</v>
      </c>
      <c r="G2605" s="44">
        <v>41779</v>
      </c>
      <c r="H2605" s="45">
        <v>-63590.46</v>
      </c>
      <c r="I2605" s="21"/>
    </row>
    <row r="2606" spans="3:9" ht="30">
      <c r="C2606" s="40" t="s">
        <v>6206</v>
      </c>
      <c r="D2606" s="39" t="s">
        <v>6205</v>
      </c>
      <c r="E2606" s="21" t="s">
        <v>9936</v>
      </c>
      <c r="F2606" s="23" t="s">
        <v>3815</v>
      </c>
      <c r="G2606" s="41">
        <v>42604</v>
      </c>
      <c r="H2606" s="42">
        <v>-28000</v>
      </c>
      <c r="I2606" s="21"/>
    </row>
    <row r="2607" spans="3:9" ht="30">
      <c r="C2607" s="40" t="s">
        <v>10992</v>
      </c>
      <c r="D2607" s="39" t="s">
        <v>10991</v>
      </c>
      <c r="E2607" s="21" t="s">
        <v>19505</v>
      </c>
      <c r="F2607" s="23" t="s">
        <v>9028</v>
      </c>
      <c r="G2607" s="44">
        <v>42004</v>
      </c>
      <c r="H2607" s="45">
        <v>-103500</v>
      </c>
      <c r="I2607" s="21"/>
    </row>
    <row r="2608" spans="3:9">
      <c r="C2608" s="40" t="s">
        <v>10994</v>
      </c>
      <c r="D2608" s="39" t="s">
        <v>10993</v>
      </c>
      <c r="E2608" s="21" t="s">
        <v>12028</v>
      </c>
      <c r="F2608" s="23" t="s">
        <v>10995</v>
      </c>
      <c r="G2608" s="41">
        <v>44470</v>
      </c>
      <c r="H2608" s="42">
        <v>-429000</v>
      </c>
      <c r="I2608" s="21"/>
    </row>
    <row r="2609" spans="3:9">
      <c r="C2609" s="40" t="s">
        <v>21807</v>
      </c>
      <c r="D2609" s="39" t="s">
        <v>21806</v>
      </c>
      <c r="E2609" s="21" t="s">
        <v>16</v>
      </c>
      <c r="F2609" s="23" t="e">
        <v>#N/A</v>
      </c>
      <c r="G2609" s="44">
        <v>44763</v>
      </c>
      <c r="H2609" s="45">
        <v>-159300</v>
      </c>
      <c r="I2609" s="21"/>
    </row>
    <row r="2610" spans="3:9">
      <c r="C2610" s="40" t="s">
        <v>21807</v>
      </c>
      <c r="D2610" s="39" t="s">
        <v>21806</v>
      </c>
      <c r="E2610" s="21" t="s">
        <v>12030</v>
      </c>
      <c r="F2610" s="23" t="e">
        <v>#N/A</v>
      </c>
      <c r="G2610" s="41">
        <v>44767</v>
      </c>
      <c r="H2610" s="42">
        <v>-123900</v>
      </c>
      <c r="I2610" s="21"/>
    </row>
    <row r="2611" spans="3:9">
      <c r="C2611" s="40" t="s">
        <v>10997</v>
      </c>
      <c r="D2611" s="39" t="s">
        <v>10996</v>
      </c>
      <c r="E2611" s="21" t="s">
        <v>12031</v>
      </c>
      <c r="F2611" s="23" t="s">
        <v>10998</v>
      </c>
      <c r="G2611" s="41">
        <v>44469</v>
      </c>
      <c r="H2611" s="42">
        <v>-681780</v>
      </c>
      <c r="I2611" s="21"/>
    </row>
    <row r="2612" spans="3:9" ht="30">
      <c r="C2612" s="40" t="s">
        <v>6208</v>
      </c>
      <c r="D2612" s="39" t="s">
        <v>6207</v>
      </c>
      <c r="E2612" s="21" t="s">
        <v>9939</v>
      </c>
      <c r="F2612" s="23" t="s">
        <v>20030</v>
      </c>
      <c r="G2612" s="41">
        <v>40546</v>
      </c>
      <c r="H2612" s="42">
        <v>-4000</v>
      </c>
      <c r="I2612" s="21"/>
    </row>
    <row r="2613" spans="3:9">
      <c r="C2613" s="40" t="s">
        <v>6210</v>
      </c>
      <c r="D2613" s="39" t="s">
        <v>6209</v>
      </c>
      <c r="E2613" s="21" t="e">
        <v>#N/A</v>
      </c>
      <c r="F2613" s="23" t="s">
        <v>3958</v>
      </c>
      <c r="G2613" s="41">
        <v>41723</v>
      </c>
      <c r="H2613" s="42">
        <v>-43726.85</v>
      </c>
      <c r="I2613" s="21"/>
    </row>
    <row r="2614" spans="3:9">
      <c r="C2614" s="40" t="s">
        <v>11000</v>
      </c>
      <c r="D2614" s="39" t="s">
        <v>10999</v>
      </c>
      <c r="E2614" s="21" t="s">
        <v>11787</v>
      </c>
      <c r="F2614" s="23" t="s">
        <v>11001</v>
      </c>
      <c r="G2614" s="41">
        <v>41639</v>
      </c>
      <c r="H2614" s="42">
        <v>-2145000</v>
      </c>
      <c r="I2614" s="21"/>
    </row>
    <row r="2615" spans="3:9">
      <c r="C2615" s="40" t="s">
        <v>11003</v>
      </c>
      <c r="D2615" s="39" t="s">
        <v>11002</v>
      </c>
      <c r="E2615" s="21" t="s">
        <v>8739</v>
      </c>
      <c r="F2615" s="23" t="s">
        <v>11004</v>
      </c>
      <c r="G2615" s="41">
        <v>44469</v>
      </c>
      <c r="H2615" s="42">
        <v>-3936000</v>
      </c>
      <c r="I2615" s="21"/>
    </row>
    <row r="2616" spans="3:9" ht="30">
      <c r="C2616" s="40" t="s">
        <v>6212</v>
      </c>
      <c r="D2616" s="39" t="s">
        <v>6211</v>
      </c>
      <c r="E2616" s="21" t="s">
        <v>9942</v>
      </c>
      <c r="F2616" s="23" t="s">
        <v>20031</v>
      </c>
      <c r="G2616" s="41">
        <v>40933</v>
      </c>
      <c r="H2616" s="42">
        <v>-25075.21</v>
      </c>
      <c r="I2616" s="21"/>
    </row>
    <row r="2617" spans="3:9" ht="30">
      <c r="C2617" s="47" t="s">
        <v>1764</v>
      </c>
      <c r="D2617" s="46" t="s">
        <v>187</v>
      </c>
      <c r="E2617" s="21" t="s">
        <v>188</v>
      </c>
      <c r="F2617" s="23" t="s">
        <v>19548</v>
      </c>
      <c r="G2617" s="49">
        <v>40725</v>
      </c>
      <c r="H2617" s="50">
        <v>-10000</v>
      </c>
      <c r="I2617" s="21"/>
    </row>
    <row r="2618" spans="3:9" ht="30">
      <c r="C2618" s="40" t="s">
        <v>11006</v>
      </c>
      <c r="D2618" s="39" t="s">
        <v>11005</v>
      </c>
      <c r="E2618" s="21" t="s">
        <v>249</v>
      </c>
      <c r="F2618" s="23" t="s">
        <v>3815</v>
      </c>
      <c r="G2618" s="44">
        <v>42604</v>
      </c>
      <c r="H2618" s="45">
        <v>-28000</v>
      </c>
      <c r="I2618" s="21"/>
    </row>
    <row r="2619" spans="3:9">
      <c r="C2619" s="40" t="s">
        <v>11008</v>
      </c>
      <c r="D2619" s="39" t="s">
        <v>11007</v>
      </c>
      <c r="E2619" s="21" t="s">
        <v>12034</v>
      </c>
      <c r="F2619" s="23" t="s">
        <v>3480</v>
      </c>
      <c r="G2619" s="41">
        <v>42299</v>
      </c>
      <c r="H2619" s="42">
        <v>-16000</v>
      </c>
      <c r="I2619" s="21"/>
    </row>
    <row r="2620" spans="3:9">
      <c r="C2620" s="40" t="s">
        <v>21811</v>
      </c>
      <c r="D2620" s="39" t="s">
        <v>21810</v>
      </c>
      <c r="E2620" s="21" t="s">
        <v>12035</v>
      </c>
      <c r="F2620" s="23" t="e">
        <v>#N/A</v>
      </c>
      <c r="G2620" s="41">
        <v>44770</v>
      </c>
      <c r="H2620" s="42">
        <v>-90360.73</v>
      </c>
      <c r="I2620" s="21"/>
    </row>
    <row r="2621" spans="3:9" ht="30">
      <c r="C2621" s="40" t="s">
        <v>6215</v>
      </c>
      <c r="D2621" s="39" t="s">
        <v>6214</v>
      </c>
      <c r="E2621" s="21" t="s">
        <v>9943</v>
      </c>
      <c r="F2621" s="23" t="s">
        <v>6216</v>
      </c>
      <c r="G2621" s="41">
        <v>41779</v>
      </c>
      <c r="H2621" s="42">
        <v>-57591.360000000001</v>
      </c>
      <c r="I2621" s="21"/>
    </row>
    <row r="2622" spans="3:9">
      <c r="C2622" s="40" t="s">
        <v>11010</v>
      </c>
      <c r="D2622" s="39" t="s">
        <v>11009</v>
      </c>
      <c r="E2622" s="21" t="e">
        <v>#N/A</v>
      </c>
      <c r="F2622" s="23" t="s">
        <v>11011</v>
      </c>
      <c r="G2622" s="44">
        <v>44411</v>
      </c>
      <c r="H2622" s="45">
        <v>-854566.86</v>
      </c>
      <c r="I2622" s="21"/>
    </row>
    <row r="2623" spans="3:9">
      <c r="C2623" s="40" t="s">
        <v>11013</v>
      </c>
      <c r="D2623" s="39" t="s">
        <v>11012</v>
      </c>
      <c r="E2623" s="21" t="s">
        <v>1341</v>
      </c>
      <c r="F2623" s="23" t="s">
        <v>11014</v>
      </c>
      <c r="G2623" s="44">
        <v>43159</v>
      </c>
      <c r="H2623" s="45">
        <v>203474.41</v>
      </c>
      <c r="I2623" s="21"/>
    </row>
    <row r="2624" spans="3:9">
      <c r="C2624" s="40" t="s">
        <v>11013</v>
      </c>
      <c r="D2624" s="39" t="s">
        <v>11012</v>
      </c>
      <c r="E2624" s="21" t="s">
        <v>1343</v>
      </c>
      <c r="F2624" s="23" t="s">
        <v>11015</v>
      </c>
      <c r="G2624" s="44">
        <v>44055</v>
      </c>
      <c r="H2624" s="45">
        <v>-720112.85</v>
      </c>
      <c r="I2624" s="21"/>
    </row>
    <row r="2625" spans="3:9" ht="30">
      <c r="C2625" s="40" t="s">
        <v>6219</v>
      </c>
      <c r="D2625" s="39" t="s">
        <v>6218</v>
      </c>
      <c r="E2625" s="21" t="s">
        <v>9946</v>
      </c>
      <c r="F2625" s="23" t="s">
        <v>6220</v>
      </c>
      <c r="G2625" s="41">
        <v>42004</v>
      </c>
      <c r="H2625" s="42">
        <v>-28324.799999999999</v>
      </c>
      <c r="I2625" s="21"/>
    </row>
    <row r="2626" spans="3:9" ht="30">
      <c r="C2626" s="40" t="s">
        <v>6219</v>
      </c>
      <c r="D2626" s="39" t="s">
        <v>6218</v>
      </c>
      <c r="E2626" s="21" t="s">
        <v>111</v>
      </c>
      <c r="F2626" s="23" t="s">
        <v>6222</v>
      </c>
      <c r="G2626" s="44">
        <v>42004</v>
      </c>
      <c r="H2626" s="45">
        <v>-28324.799999999999</v>
      </c>
      <c r="I2626" s="21"/>
    </row>
    <row r="2627" spans="3:9">
      <c r="C2627" s="40" t="s">
        <v>6225</v>
      </c>
      <c r="D2627" s="39" t="s">
        <v>6224</v>
      </c>
      <c r="E2627" s="21" t="s">
        <v>112</v>
      </c>
      <c r="F2627" s="23" t="s">
        <v>6226</v>
      </c>
      <c r="G2627" s="44">
        <v>41235</v>
      </c>
      <c r="H2627" s="45">
        <v>-8616.9699999999993</v>
      </c>
      <c r="I2627" s="21"/>
    </row>
    <row r="2628" spans="3:9">
      <c r="C2628" s="40" t="s">
        <v>6229</v>
      </c>
      <c r="D2628" s="39" t="s">
        <v>6228</v>
      </c>
      <c r="E2628" s="21" t="s">
        <v>9949</v>
      </c>
      <c r="F2628" s="23" t="s">
        <v>6230</v>
      </c>
      <c r="G2628" s="41">
        <v>41775</v>
      </c>
      <c r="H2628" s="42">
        <v>-76548.399999999994</v>
      </c>
      <c r="I2628" s="21"/>
    </row>
    <row r="2629" spans="3:9">
      <c r="C2629" s="40" t="s">
        <v>6233</v>
      </c>
      <c r="D2629" s="39" t="s">
        <v>6232</v>
      </c>
      <c r="E2629" s="21" t="s">
        <v>9952</v>
      </c>
      <c r="F2629" s="23" t="s">
        <v>2641</v>
      </c>
      <c r="G2629" s="41">
        <v>41619</v>
      </c>
      <c r="H2629" s="42">
        <v>-42315.5</v>
      </c>
      <c r="I2629" s="21"/>
    </row>
    <row r="2630" spans="3:9" ht="30">
      <c r="C2630" s="40" t="s">
        <v>6233</v>
      </c>
      <c r="D2630" s="39" t="s">
        <v>6232</v>
      </c>
      <c r="E2630" s="21" t="e">
        <v>#N/A</v>
      </c>
      <c r="F2630" s="23" t="s">
        <v>6234</v>
      </c>
      <c r="G2630" s="41">
        <v>41628</v>
      </c>
      <c r="H2630" s="42">
        <v>42315.5</v>
      </c>
      <c r="I2630" s="21"/>
    </row>
    <row r="2631" spans="3:9" ht="30">
      <c r="C2631" s="40" t="s">
        <v>6236</v>
      </c>
      <c r="D2631" s="39" t="s">
        <v>6235</v>
      </c>
      <c r="E2631" s="21" t="e">
        <v>#N/A</v>
      </c>
      <c r="F2631" s="23" t="s">
        <v>6237</v>
      </c>
      <c r="G2631" s="41">
        <v>41173</v>
      </c>
      <c r="H2631" s="42">
        <v>-38885.4</v>
      </c>
      <c r="I2631" s="21"/>
    </row>
    <row r="2632" spans="3:9" ht="30">
      <c r="C2632" s="40" t="s">
        <v>6236</v>
      </c>
      <c r="D2632" s="39" t="s">
        <v>6235</v>
      </c>
      <c r="E2632" s="21" t="s">
        <v>9955</v>
      </c>
      <c r="F2632" s="23" t="s">
        <v>6239</v>
      </c>
      <c r="G2632" s="41">
        <v>41214</v>
      </c>
      <c r="H2632" s="42">
        <v>-38885.4</v>
      </c>
      <c r="I2632" s="21"/>
    </row>
    <row r="2633" spans="3:9">
      <c r="C2633" s="40" t="s">
        <v>11017</v>
      </c>
      <c r="D2633" s="39" t="s">
        <v>11016</v>
      </c>
      <c r="E2633" s="21" t="s">
        <v>20889</v>
      </c>
      <c r="F2633" s="23" t="s">
        <v>11018</v>
      </c>
      <c r="G2633" s="41">
        <v>42541</v>
      </c>
      <c r="H2633" s="42">
        <v>-1815661.49</v>
      </c>
      <c r="I2633" s="21"/>
    </row>
    <row r="2634" spans="3:9" ht="30">
      <c r="C2634" s="40" t="s">
        <v>11020</v>
      </c>
      <c r="D2634" s="39" t="s">
        <v>11019</v>
      </c>
      <c r="E2634" s="21" t="s">
        <v>20891</v>
      </c>
      <c r="F2634" s="23" t="s">
        <v>11021</v>
      </c>
      <c r="G2634" s="41">
        <v>40193</v>
      </c>
      <c r="H2634" s="42">
        <v>-4453181.0999999996</v>
      </c>
      <c r="I2634" s="21"/>
    </row>
    <row r="2635" spans="3:9" ht="30">
      <c r="C2635" s="40" t="s">
        <v>6242</v>
      </c>
      <c r="D2635" s="39" t="s">
        <v>6241</v>
      </c>
      <c r="E2635" s="21" t="s">
        <v>1573</v>
      </c>
      <c r="F2635" s="23" t="s">
        <v>20032</v>
      </c>
      <c r="G2635" s="44">
        <v>40925</v>
      </c>
      <c r="H2635" s="45">
        <v>-33844.699999999997</v>
      </c>
      <c r="I2635" s="21"/>
    </row>
    <row r="2636" spans="3:9">
      <c r="C2636" s="40" t="s">
        <v>11023</v>
      </c>
      <c r="D2636" s="39" t="s">
        <v>11022</v>
      </c>
      <c r="E2636" s="21" t="s">
        <v>20893</v>
      </c>
      <c r="F2636" s="23" t="s">
        <v>11024</v>
      </c>
      <c r="G2636" s="41">
        <v>41731</v>
      </c>
      <c r="H2636" s="42">
        <v>-2187500</v>
      </c>
      <c r="I2636" s="21"/>
    </row>
    <row r="2637" spans="3:9">
      <c r="C2637" s="40" t="s">
        <v>11026</v>
      </c>
      <c r="D2637" s="39" t="s">
        <v>11025</v>
      </c>
      <c r="E2637" s="21" t="s">
        <v>19461</v>
      </c>
      <c r="F2637" s="23" t="s">
        <v>11027</v>
      </c>
      <c r="G2637" s="44">
        <v>44470</v>
      </c>
      <c r="H2637" s="45">
        <v>-4387500</v>
      </c>
      <c r="I2637" s="21"/>
    </row>
    <row r="2638" spans="3:9">
      <c r="C2638" s="40" t="s">
        <v>11029</v>
      </c>
      <c r="D2638" s="39" t="s">
        <v>11028</v>
      </c>
      <c r="E2638" s="21" t="e">
        <v>#N/A</v>
      </c>
      <c r="F2638" s="23" t="s">
        <v>11030</v>
      </c>
      <c r="G2638" s="44">
        <v>44481</v>
      </c>
      <c r="H2638" s="45">
        <v>-10692000</v>
      </c>
      <c r="I2638" s="21"/>
    </row>
    <row r="2639" spans="3:9">
      <c r="C2639" s="40" t="s">
        <v>11032</v>
      </c>
      <c r="D2639" s="39" t="s">
        <v>11031</v>
      </c>
      <c r="E2639" s="21" t="s">
        <v>1345</v>
      </c>
      <c r="F2639" s="23" t="s">
        <v>11033</v>
      </c>
      <c r="G2639" s="44">
        <v>44470</v>
      </c>
      <c r="H2639" s="45">
        <v>-3708225</v>
      </c>
      <c r="I2639" s="21"/>
    </row>
    <row r="2640" spans="3:9">
      <c r="C2640" s="40" t="s">
        <v>11035</v>
      </c>
      <c r="D2640" s="39" t="s">
        <v>11034</v>
      </c>
      <c r="E2640" s="21" t="s">
        <v>1426</v>
      </c>
      <c r="F2640" s="23" t="s">
        <v>11036</v>
      </c>
      <c r="G2640" s="44">
        <v>41436</v>
      </c>
      <c r="H2640" s="45">
        <v>-2137588.98</v>
      </c>
      <c r="I2640" s="21"/>
    </row>
    <row r="2641" spans="3:9">
      <c r="C2641" s="40" t="s">
        <v>6244</v>
      </c>
      <c r="D2641" s="39" t="s">
        <v>6243</v>
      </c>
      <c r="E2641" s="21" t="s">
        <v>9958</v>
      </c>
      <c r="F2641" s="23" t="s">
        <v>2795</v>
      </c>
      <c r="G2641" s="41">
        <v>41828</v>
      </c>
      <c r="H2641" s="42">
        <v>-57078.9</v>
      </c>
      <c r="I2641" s="21"/>
    </row>
    <row r="2642" spans="3:9">
      <c r="C2642" s="40" t="s">
        <v>6247</v>
      </c>
      <c r="D2642" s="39" t="s">
        <v>6246</v>
      </c>
      <c r="E2642" s="21" t="s">
        <v>9959</v>
      </c>
      <c r="F2642" s="23" t="s">
        <v>2891</v>
      </c>
      <c r="G2642" s="41">
        <v>41985</v>
      </c>
      <c r="H2642" s="42">
        <v>-22437.18</v>
      </c>
      <c r="I2642" s="21"/>
    </row>
    <row r="2643" spans="3:9" ht="30">
      <c r="C2643" s="40" t="s">
        <v>6250</v>
      </c>
      <c r="D2643" s="39" t="s">
        <v>6249</v>
      </c>
      <c r="E2643" s="21" t="s">
        <v>9960</v>
      </c>
      <c r="F2643" s="23" t="s">
        <v>6251</v>
      </c>
      <c r="G2643" s="41">
        <v>42004</v>
      </c>
      <c r="H2643" s="42">
        <v>-38274.199999999997</v>
      </c>
      <c r="I2643" s="21"/>
    </row>
    <row r="2644" spans="3:9">
      <c r="C2644" s="40" t="s">
        <v>11039</v>
      </c>
      <c r="D2644" s="39" t="s">
        <v>11038</v>
      </c>
      <c r="E2644" s="21" t="s">
        <v>961</v>
      </c>
      <c r="F2644" s="23" t="s">
        <v>11040</v>
      </c>
      <c r="G2644" s="41">
        <v>44469</v>
      </c>
      <c r="H2644" s="42">
        <v>-1797840</v>
      </c>
      <c r="I2644" s="21"/>
    </row>
    <row r="2645" spans="3:9" ht="30">
      <c r="C2645" s="40" t="s">
        <v>6254</v>
      </c>
      <c r="D2645" s="39" t="s">
        <v>6253</v>
      </c>
      <c r="E2645" s="21" t="e">
        <v>#N/A</v>
      </c>
      <c r="F2645" s="23" t="s">
        <v>6255</v>
      </c>
      <c r="G2645" s="41">
        <v>41816</v>
      </c>
      <c r="H2645" s="42">
        <v>-28195.77</v>
      </c>
      <c r="I2645" s="21"/>
    </row>
    <row r="2646" spans="3:9" ht="30">
      <c r="C2646" s="40" t="s">
        <v>6258</v>
      </c>
      <c r="D2646" s="39" t="s">
        <v>6257</v>
      </c>
      <c r="E2646" s="21" t="s">
        <v>2</v>
      </c>
      <c r="F2646" s="23" t="s">
        <v>6259</v>
      </c>
      <c r="G2646" s="44">
        <v>41765</v>
      </c>
      <c r="H2646" s="45">
        <v>-28195.77</v>
      </c>
      <c r="I2646" s="21"/>
    </row>
    <row r="2647" spans="3:9" ht="30">
      <c r="C2647" s="40" t="s">
        <v>6262</v>
      </c>
      <c r="D2647" s="39" t="s">
        <v>6261</v>
      </c>
      <c r="E2647" s="21" t="s">
        <v>115</v>
      </c>
      <c r="F2647" s="23" t="s">
        <v>6263</v>
      </c>
      <c r="G2647" s="44">
        <v>42004</v>
      </c>
      <c r="H2647" s="45">
        <v>-32995</v>
      </c>
      <c r="I2647" s="21"/>
    </row>
    <row r="2648" spans="3:9" ht="30">
      <c r="C2648" s="40" t="s">
        <v>6266</v>
      </c>
      <c r="D2648" s="39" t="s">
        <v>6265</v>
      </c>
      <c r="E2648" s="21" t="e">
        <v>#N/A</v>
      </c>
      <c r="F2648" s="23" t="s">
        <v>20033</v>
      </c>
      <c r="G2648" s="41">
        <v>40570</v>
      </c>
      <c r="H2648" s="42">
        <v>-10000</v>
      </c>
      <c r="I2648" s="21"/>
    </row>
    <row r="2649" spans="3:9" ht="30">
      <c r="C2649" s="40" t="s">
        <v>6269</v>
      </c>
      <c r="D2649" s="39" t="s">
        <v>6268</v>
      </c>
      <c r="E2649" s="21" t="e">
        <v>#N/A</v>
      </c>
      <c r="F2649" s="23" t="s">
        <v>6270</v>
      </c>
      <c r="G2649" s="41">
        <v>42004</v>
      </c>
      <c r="H2649" s="42">
        <v>-34194.870000000003</v>
      </c>
      <c r="I2649" s="21"/>
    </row>
    <row r="2650" spans="3:9" ht="30">
      <c r="C2650" s="40" t="s">
        <v>6273</v>
      </c>
      <c r="D2650" s="39" t="s">
        <v>6272</v>
      </c>
      <c r="E2650" s="21" t="s">
        <v>9964</v>
      </c>
      <c r="F2650" s="23" t="s">
        <v>20034</v>
      </c>
      <c r="G2650" s="41">
        <v>40234</v>
      </c>
      <c r="H2650" s="42">
        <v>-72937.710000000006</v>
      </c>
      <c r="I2650" s="21"/>
    </row>
    <row r="2651" spans="3:9">
      <c r="C2651" s="40" t="s">
        <v>6276</v>
      </c>
      <c r="D2651" s="39" t="s">
        <v>6275</v>
      </c>
      <c r="E2651" s="21" t="s">
        <v>8994</v>
      </c>
      <c r="F2651" s="23" t="s">
        <v>6277</v>
      </c>
      <c r="G2651" s="41">
        <v>41117</v>
      </c>
      <c r="H2651" s="42">
        <v>-19082.650000000001</v>
      </c>
      <c r="I2651" s="21"/>
    </row>
    <row r="2652" spans="3:9" ht="30">
      <c r="C2652" s="40" t="s">
        <v>6280</v>
      </c>
      <c r="D2652" s="39" t="s">
        <v>6279</v>
      </c>
      <c r="E2652" s="21" t="s">
        <v>9967</v>
      </c>
      <c r="F2652" s="23" t="s">
        <v>6281</v>
      </c>
      <c r="G2652" s="41">
        <v>42004</v>
      </c>
      <c r="H2652" s="42">
        <v>-47512.800000000003</v>
      </c>
      <c r="I2652" s="21"/>
    </row>
    <row r="2653" spans="3:9" ht="30">
      <c r="C2653" s="40" t="s">
        <v>6284</v>
      </c>
      <c r="D2653" s="39" t="s">
        <v>6283</v>
      </c>
      <c r="E2653" s="21" t="s">
        <v>9970</v>
      </c>
      <c r="F2653" s="23" t="s">
        <v>6285</v>
      </c>
      <c r="G2653" s="41">
        <v>42004</v>
      </c>
      <c r="H2653" s="42">
        <v>-62030.6</v>
      </c>
      <c r="I2653" s="21"/>
    </row>
    <row r="2654" spans="3:9" ht="30">
      <c r="C2654" s="40" t="s">
        <v>6288</v>
      </c>
      <c r="D2654" s="39" t="s">
        <v>6287</v>
      </c>
      <c r="E2654" s="21" t="e">
        <v>#N/A</v>
      </c>
      <c r="F2654" s="23" t="s">
        <v>6289</v>
      </c>
      <c r="G2654" s="41">
        <v>42004</v>
      </c>
      <c r="H2654" s="42">
        <v>-56391.54</v>
      </c>
      <c r="I2654" s="21"/>
    </row>
    <row r="2655" spans="3:9" ht="30">
      <c r="C2655" s="40" t="s">
        <v>6292</v>
      </c>
      <c r="D2655" s="39" t="s">
        <v>6291</v>
      </c>
      <c r="E2655" s="21" t="e">
        <v>#N/A</v>
      </c>
      <c r="F2655" s="23" t="s">
        <v>6293</v>
      </c>
      <c r="G2655" s="44">
        <v>42004</v>
      </c>
      <c r="H2655" s="45">
        <v>-46421.2</v>
      </c>
      <c r="I2655" s="21"/>
    </row>
    <row r="2656" spans="3:9" ht="30">
      <c r="C2656" s="40" t="s">
        <v>6296</v>
      </c>
      <c r="D2656" s="39" t="s">
        <v>6295</v>
      </c>
      <c r="E2656" s="21" t="s">
        <v>9973</v>
      </c>
      <c r="F2656" s="23" t="s">
        <v>6297</v>
      </c>
      <c r="G2656" s="41">
        <v>42004</v>
      </c>
      <c r="H2656" s="42">
        <v>-35634.6</v>
      </c>
      <c r="I2656" s="21"/>
    </row>
    <row r="2657" spans="3:9" ht="30">
      <c r="C2657" s="40" t="s">
        <v>6300</v>
      </c>
      <c r="D2657" s="39" t="s">
        <v>6299</v>
      </c>
      <c r="E2657" s="21" t="s">
        <v>9029</v>
      </c>
      <c r="F2657" s="23" t="s">
        <v>6301</v>
      </c>
      <c r="G2657" s="41">
        <v>42004</v>
      </c>
      <c r="H2657" s="42">
        <v>-38274.199999999997</v>
      </c>
      <c r="I2657" s="21"/>
    </row>
    <row r="2658" spans="3:9" ht="30">
      <c r="C2658" s="40" t="s">
        <v>6304</v>
      </c>
      <c r="D2658" s="39" t="s">
        <v>6303</v>
      </c>
      <c r="E2658" s="21" t="s">
        <v>8875</v>
      </c>
      <c r="F2658" s="23" t="s">
        <v>20035</v>
      </c>
      <c r="G2658" s="41">
        <v>40582</v>
      </c>
      <c r="H2658" s="42">
        <v>-13681.9</v>
      </c>
      <c r="I2658" s="21"/>
    </row>
    <row r="2659" spans="3:9" ht="30">
      <c r="C2659" s="40" t="s">
        <v>6307</v>
      </c>
      <c r="D2659" s="39" t="s">
        <v>6306</v>
      </c>
      <c r="E2659" s="21" t="s">
        <v>20446</v>
      </c>
      <c r="F2659" s="23" t="s">
        <v>6308</v>
      </c>
      <c r="G2659" s="41">
        <v>41775</v>
      </c>
      <c r="H2659" s="42">
        <v>-61813.46</v>
      </c>
      <c r="I2659" s="21"/>
    </row>
    <row r="2660" spans="3:9">
      <c r="C2660" s="40" t="s">
        <v>11042</v>
      </c>
      <c r="D2660" s="39" t="s">
        <v>11041</v>
      </c>
      <c r="E2660" s="21" t="s">
        <v>2</v>
      </c>
      <c r="F2660" s="23" t="s">
        <v>11043</v>
      </c>
      <c r="G2660" s="41">
        <v>44414</v>
      </c>
      <c r="H2660" s="42">
        <v>-1557600</v>
      </c>
      <c r="I2660" s="21"/>
    </row>
    <row r="2661" spans="3:9" ht="30">
      <c r="C2661" s="40" t="s">
        <v>6311</v>
      </c>
      <c r="D2661" s="39" t="s">
        <v>6310</v>
      </c>
      <c r="E2661" s="21" t="s">
        <v>117</v>
      </c>
      <c r="F2661" s="23" t="s">
        <v>6314</v>
      </c>
      <c r="G2661" s="44">
        <v>41946</v>
      </c>
      <c r="H2661" s="45">
        <v>-8100</v>
      </c>
      <c r="I2661" s="21"/>
    </row>
    <row r="2662" spans="3:9" ht="30">
      <c r="C2662" s="40" t="s">
        <v>6311</v>
      </c>
      <c r="D2662" s="39" t="s">
        <v>6310</v>
      </c>
      <c r="E2662" s="21" t="s">
        <v>1574</v>
      </c>
      <c r="F2662" s="23" t="s">
        <v>6312</v>
      </c>
      <c r="G2662" s="44">
        <v>41618</v>
      </c>
      <c r="H2662" s="45">
        <v>-5250</v>
      </c>
      <c r="I2662" s="21"/>
    </row>
    <row r="2663" spans="3:9">
      <c r="C2663" s="40" t="s">
        <v>6311</v>
      </c>
      <c r="D2663" s="39" t="s">
        <v>6310</v>
      </c>
      <c r="E2663" s="21" t="s">
        <v>1575</v>
      </c>
      <c r="F2663" s="23" t="s">
        <v>6316</v>
      </c>
      <c r="G2663" s="44">
        <v>42314</v>
      </c>
      <c r="H2663" s="45">
        <v>-106784</v>
      </c>
      <c r="I2663" s="21"/>
    </row>
    <row r="2664" spans="3:9" ht="30">
      <c r="C2664" s="40" t="s">
        <v>6319</v>
      </c>
      <c r="D2664" s="39" t="s">
        <v>6318</v>
      </c>
      <c r="E2664" s="21" t="s">
        <v>1576</v>
      </c>
      <c r="F2664" s="23" t="s">
        <v>20036</v>
      </c>
      <c r="G2664" s="44">
        <v>40589</v>
      </c>
      <c r="H2664" s="45">
        <v>-7697.61</v>
      </c>
      <c r="I2664" s="21"/>
    </row>
    <row r="2665" spans="3:9">
      <c r="C2665" s="40" t="s">
        <v>11045</v>
      </c>
      <c r="D2665" s="39" t="s">
        <v>11044</v>
      </c>
      <c r="E2665" s="21" t="e">
        <v>#N/A</v>
      </c>
      <c r="F2665" s="23" t="s">
        <v>11046</v>
      </c>
      <c r="G2665" s="44">
        <v>44470</v>
      </c>
      <c r="H2665" s="45">
        <v>-18908869.050000001</v>
      </c>
      <c r="I2665" s="21"/>
    </row>
    <row r="2666" spans="3:9">
      <c r="C2666" s="40" t="s">
        <v>11048</v>
      </c>
      <c r="D2666" s="39" t="s">
        <v>11047</v>
      </c>
      <c r="E2666" s="21" t="e">
        <v>#N/A</v>
      </c>
      <c r="F2666" s="23" t="s">
        <v>11049</v>
      </c>
      <c r="G2666" s="44">
        <v>44533</v>
      </c>
      <c r="H2666" s="45">
        <v>-2320000</v>
      </c>
      <c r="I2666" s="21"/>
    </row>
    <row r="2667" spans="3:9">
      <c r="C2667" s="40" t="s">
        <v>11051</v>
      </c>
      <c r="D2667" s="39" t="s">
        <v>11050</v>
      </c>
      <c r="E2667" s="21" t="s">
        <v>1338</v>
      </c>
      <c r="F2667" s="23" t="s">
        <v>11052</v>
      </c>
      <c r="G2667" s="44">
        <v>44471</v>
      </c>
      <c r="H2667" s="45">
        <v>-20749.5</v>
      </c>
      <c r="I2667" s="21"/>
    </row>
    <row r="2668" spans="3:9">
      <c r="C2668" s="40" t="s">
        <v>6322</v>
      </c>
      <c r="D2668" s="39" t="s">
        <v>6321</v>
      </c>
      <c r="E2668" s="21" t="s">
        <v>223</v>
      </c>
      <c r="F2668" s="23" t="s">
        <v>6323</v>
      </c>
      <c r="G2668" s="44">
        <v>41100</v>
      </c>
      <c r="H2668" s="45">
        <v>2150</v>
      </c>
      <c r="I2668" s="21"/>
    </row>
    <row r="2669" spans="3:9" ht="30">
      <c r="C2669" s="40" t="s">
        <v>6325</v>
      </c>
      <c r="D2669" s="39" t="s">
        <v>6324</v>
      </c>
      <c r="E2669" s="21" t="s">
        <v>9979</v>
      </c>
      <c r="F2669" s="23" t="s">
        <v>6326</v>
      </c>
      <c r="G2669" s="41">
        <v>41765</v>
      </c>
      <c r="H2669" s="42">
        <v>-22773.3</v>
      </c>
      <c r="I2669" s="21"/>
    </row>
    <row r="2670" spans="3:9">
      <c r="C2670" s="40" t="s">
        <v>6329</v>
      </c>
      <c r="D2670" s="39" t="s">
        <v>6328</v>
      </c>
      <c r="E2670" s="21" t="s">
        <v>9029</v>
      </c>
      <c r="F2670" s="23" t="s">
        <v>3220</v>
      </c>
      <c r="G2670" s="41">
        <v>41606</v>
      </c>
      <c r="H2670" s="42">
        <v>-37592.959999999999</v>
      </c>
      <c r="I2670" s="21"/>
    </row>
    <row r="2671" spans="3:9" ht="30">
      <c r="C2671" s="40" t="s">
        <v>6332</v>
      </c>
      <c r="D2671" s="39" t="s">
        <v>6331</v>
      </c>
      <c r="E2671" s="21" t="s">
        <v>9029</v>
      </c>
      <c r="F2671" s="23" t="s">
        <v>6333</v>
      </c>
      <c r="G2671" s="41">
        <v>42004</v>
      </c>
      <c r="H2671" s="42">
        <v>-38934.1</v>
      </c>
      <c r="I2671" s="21"/>
    </row>
    <row r="2672" spans="3:9" ht="30">
      <c r="C2672" s="40" t="s">
        <v>6336</v>
      </c>
      <c r="D2672" s="39" t="s">
        <v>6335</v>
      </c>
      <c r="E2672" s="21" t="e">
        <v>#N/A</v>
      </c>
      <c r="F2672" s="23" t="s">
        <v>6337</v>
      </c>
      <c r="G2672" s="41">
        <v>42004</v>
      </c>
      <c r="H2672" s="42">
        <v>-23756.400000000001</v>
      </c>
      <c r="I2672" s="21"/>
    </row>
    <row r="2673" spans="3:9">
      <c r="C2673" s="40" t="s">
        <v>6340</v>
      </c>
      <c r="D2673" s="39" t="s">
        <v>6339</v>
      </c>
      <c r="E2673" s="21" t="s">
        <v>9986</v>
      </c>
      <c r="F2673" s="23" t="s">
        <v>6341</v>
      </c>
      <c r="G2673" s="41">
        <v>41761</v>
      </c>
      <c r="H2673" s="42">
        <v>-28195.77</v>
      </c>
      <c r="I2673" s="21"/>
    </row>
    <row r="2674" spans="3:9" ht="30">
      <c r="C2674" s="40" t="s">
        <v>6343</v>
      </c>
      <c r="D2674" s="39" t="s">
        <v>6342</v>
      </c>
      <c r="E2674" s="21" t="s">
        <v>20447</v>
      </c>
      <c r="F2674" s="23" t="s">
        <v>6344</v>
      </c>
      <c r="G2674" s="41">
        <v>42004</v>
      </c>
      <c r="H2674" s="42">
        <v>-38934.1</v>
      </c>
      <c r="I2674" s="21"/>
    </row>
    <row r="2675" spans="3:9" ht="30">
      <c r="C2675" s="40" t="s">
        <v>6347</v>
      </c>
      <c r="D2675" s="39" t="s">
        <v>6346</v>
      </c>
      <c r="E2675" s="21" t="s">
        <v>9264</v>
      </c>
      <c r="F2675" s="23" t="s">
        <v>6348</v>
      </c>
      <c r="G2675" s="41">
        <v>42004</v>
      </c>
      <c r="H2675" s="42">
        <v>-24416.3</v>
      </c>
      <c r="I2675" s="21"/>
    </row>
    <row r="2676" spans="3:9">
      <c r="C2676" s="40" t="s">
        <v>11054</v>
      </c>
      <c r="D2676" s="39" t="s">
        <v>11053</v>
      </c>
      <c r="E2676" s="21" t="s">
        <v>8535</v>
      </c>
      <c r="F2676" s="23" t="s">
        <v>11055</v>
      </c>
      <c r="G2676" s="41">
        <v>41893</v>
      </c>
      <c r="H2676" s="42">
        <v>-105000</v>
      </c>
      <c r="I2676" s="21"/>
    </row>
    <row r="2677" spans="3:9">
      <c r="C2677" s="40" t="s">
        <v>11054</v>
      </c>
      <c r="D2677" s="39" t="s">
        <v>11053</v>
      </c>
      <c r="E2677" s="21" t="e">
        <v>#N/A</v>
      </c>
      <c r="F2677" s="23" t="s">
        <v>11056</v>
      </c>
      <c r="G2677" s="44">
        <v>41919</v>
      </c>
      <c r="H2677" s="45">
        <v>-35000</v>
      </c>
      <c r="I2677" s="21"/>
    </row>
    <row r="2678" spans="3:9">
      <c r="C2678" s="40" t="s">
        <v>11054</v>
      </c>
      <c r="D2678" s="39" t="s">
        <v>11053</v>
      </c>
      <c r="E2678" s="21" t="s">
        <v>20666</v>
      </c>
      <c r="F2678" s="23" t="s">
        <v>11057</v>
      </c>
      <c r="G2678" s="41">
        <v>41974</v>
      </c>
      <c r="H2678" s="42">
        <v>-35000</v>
      </c>
      <c r="I2678" s="21"/>
    </row>
    <row r="2679" spans="3:9">
      <c r="C2679" s="40" t="s">
        <v>6351</v>
      </c>
      <c r="D2679" s="39" t="s">
        <v>6350</v>
      </c>
      <c r="E2679" s="21" t="e">
        <v>#N/A</v>
      </c>
      <c r="F2679" s="23" t="s">
        <v>2753</v>
      </c>
      <c r="G2679" s="44">
        <v>42243</v>
      </c>
      <c r="H2679" s="45">
        <v>-8000</v>
      </c>
      <c r="I2679" s="21"/>
    </row>
    <row r="2680" spans="3:9">
      <c r="C2680" s="47" t="s">
        <v>1765</v>
      </c>
      <c r="D2680" s="46" t="s">
        <v>189</v>
      </c>
      <c r="E2680" s="21" t="s">
        <v>190</v>
      </c>
      <c r="F2680" s="23" t="s">
        <v>190</v>
      </c>
      <c r="G2680" s="49">
        <v>41982</v>
      </c>
      <c r="H2680" s="50">
        <v>-6401.5</v>
      </c>
      <c r="I2680" s="21"/>
    </row>
    <row r="2681" spans="3:9">
      <c r="C2681" s="47" t="s">
        <v>1765</v>
      </c>
      <c r="D2681" s="46" t="s">
        <v>189</v>
      </c>
      <c r="E2681" s="21" t="s">
        <v>191</v>
      </c>
      <c r="F2681" s="23" t="s">
        <v>191</v>
      </c>
      <c r="G2681" s="49">
        <v>41982</v>
      </c>
      <c r="H2681" s="50">
        <v>-82564.600000000006</v>
      </c>
      <c r="I2681" s="21"/>
    </row>
    <row r="2682" spans="3:9">
      <c r="C2682" s="47" t="s">
        <v>1765</v>
      </c>
      <c r="D2682" s="46" t="s">
        <v>189</v>
      </c>
      <c r="E2682" s="21" t="s">
        <v>192</v>
      </c>
      <c r="F2682" s="23" t="s">
        <v>192</v>
      </c>
      <c r="G2682" s="49">
        <v>41982</v>
      </c>
      <c r="H2682" s="50">
        <v>-225161.7</v>
      </c>
      <c r="I2682" s="21"/>
    </row>
    <row r="2683" spans="3:9">
      <c r="C2683" s="47" t="s">
        <v>1765</v>
      </c>
      <c r="D2683" s="46" t="s">
        <v>189</v>
      </c>
      <c r="E2683" s="21" t="s">
        <v>193</v>
      </c>
      <c r="F2683" s="23" t="s">
        <v>193</v>
      </c>
      <c r="G2683" s="49">
        <v>41982</v>
      </c>
      <c r="H2683" s="50">
        <v>-41789.699999999997</v>
      </c>
      <c r="I2683" s="21"/>
    </row>
    <row r="2684" spans="3:9">
      <c r="C2684" s="47" t="s">
        <v>1765</v>
      </c>
      <c r="D2684" s="46" t="s">
        <v>189</v>
      </c>
      <c r="E2684" s="21" t="s">
        <v>194</v>
      </c>
      <c r="F2684" s="23" t="s">
        <v>194</v>
      </c>
      <c r="G2684" s="49">
        <v>41982</v>
      </c>
      <c r="H2684" s="50">
        <v>-253764.9</v>
      </c>
      <c r="I2684" s="21"/>
    </row>
    <row r="2685" spans="3:9">
      <c r="C2685" s="47" t="s">
        <v>1765</v>
      </c>
      <c r="D2685" s="46" t="s">
        <v>189</v>
      </c>
      <c r="E2685" s="21" t="s">
        <v>195</v>
      </c>
      <c r="F2685" s="23" t="s">
        <v>195</v>
      </c>
      <c r="G2685" s="49">
        <v>41982</v>
      </c>
      <c r="H2685" s="50">
        <v>-80417</v>
      </c>
      <c r="I2685" s="21"/>
    </row>
    <row r="2686" spans="3:9">
      <c r="C2686" s="47" t="s">
        <v>1765</v>
      </c>
      <c r="D2686" s="46" t="s">
        <v>189</v>
      </c>
      <c r="E2686" s="21" t="s">
        <v>196</v>
      </c>
      <c r="F2686" s="23" t="s">
        <v>196</v>
      </c>
      <c r="G2686" s="49">
        <v>41982</v>
      </c>
      <c r="H2686" s="50">
        <v>-33110.800000000003</v>
      </c>
      <c r="I2686" s="21"/>
    </row>
    <row r="2687" spans="3:9">
      <c r="C2687" s="47" t="s">
        <v>1765</v>
      </c>
      <c r="D2687" s="46" t="s">
        <v>189</v>
      </c>
      <c r="E2687" s="21" t="s">
        <v>197</v>
      </c>
      <c r="F2687" s="23" t="s">
        <v>197</v>
      </c>
      <c r="G2687" s="49">
        <v>42529</v>
      </c>
      <c r="H2687" s="50">
        <v>-49276.800000000003</v>
      </c>
      <c r="I2687" s="21"/>
    </row>
    <row r="2688" spans="3:9">
      <c r="C2688" s="47" t="s">
        <v>1765</v>
      </c>
      <c r="D2688" s="46" t="s">
        <v>189</v>
      </c>
      <c r="E2688" s="21" t="s">
        <v>198</v>
      </c>
      <c r="F2688" s="23" t="s">
        <v>198</v>
      </c>
      <c r="G2688" s="49">
        <v>42529</v>
      </c>
      <c r="H2688" s="50">
        <v>-126271.8</v>
      </c>
      <c r="I2688" s="21"/>
    </row>
    <row r="2689" spans="3:9">
      <c r="C2689" s="47" t="s">
        <v>1765</v>
      </c>
      <c r="D2689" s="46" t="s">
        <v>189</v>
      </c>
      <c r="E2689" s="21" t="s">
        <v>199</v>
      </c>
      <c r="F2689" s="23" t="s">
        <v>199</v>
      </c>
      <c r="G2689" s="49">
        <v>42529</v>
      </c>
      <c r="H2689" s="50">
        <v>-14832.6</v>
      </c>
      <c r="I2689" s="21"/>
    </row>
    <row r="2690" spans="3:9">
      <c r="C2690" s="47" t="s">
        <v>1765</v>
      </c>
      <c r="D2690" s="46" t="s">
        <v>189</v>
      </c>
      <c r="E2690" s="21" t="s">
        <v>200</v>
      </c>
      <c r="F2690" s="23" t="s">
        <v>200</v>
      </c>
      <c r="G2690" s="49">
        <v>42529</v>
      </c>
      <c r="H2690" s="50">
        <v>-38468</v>
      </c>
      <c r="I2690" s="21"/>
    </row>
    <row r="2691" spans="3:9">
      <c r="C2691" s="47" t="s">
        <v>1765</v>
      </c>
      <c r="D2691" s="46" t="s">
        <v>189</v>
      </c>
      <c r="E2691" s="21" t="s">
        <v>201</v>
      </c>
      <c r="F2691" s="23" t="s">
        <v>201</v>
      </c>
      <c r="G2691" s="49">
        <v>42529</v>
      </c>
      <c r="H2691" s="50">
        <v>-39766</v>
      </c>
      <c r="I2691" s="21"/>
    </row>
    <row r="2692" spans="3:9">
      <c r="C2692" s="47" t="s">
        <v>1765</v>
      </c>
      <c r="D2692" s="46" t="s">
        <v>189</v>
      </c>
      <c r="E2692" s="21" t="s">
        <v>202</v>
      </c>
      <c r="F2692" s="23" t="s">
        <v>202</v>
      </c>
      <c r="G2692" s="49">
        <v>42529</v>
      </c>
      <c r="H2692" s="50">
        <v>-16407.900000000001</v>
      </c>
      <c r="I2692" s="21"/>
    </row>
    <row r="2693" spans="3:9">
      <c r="C2693" s="47" t="s">
        <v>1765</v>
      </c>
      <c r="D2693" s="46" t="s">
        <v>189</v>
      </c>
      <c r="E2693" s="21" t="s">
        <v>203</v>
      </c>
      <c r="F2693" s="23" t="s">
        <v>203</v>
      </c>
      <c r="G2693" s="49">
        <v>42529</v>
      </c>
      <c r="H2693" s="50">
        <v>-55808.1</v>
      </c>
      <c r="I2693" s="21"/>
    </row>
    <row r="2694" spans="3:9">
      <c r="C2694" s="47" t="s">
        <v>1765</v>
      </c>
      <c r="D2694" s="46" t="s">
        <v>189</v>
      </c>
      <c r="E2694" s="21" t="s">
        <v>204</v>
      </c>
      <c r="F2694" s="23" t="s">
        <v>204</v>
      </c>
      <c r="G2694" s="49">
        <v>42529</v>
      </c>
      <c r="H2694" s="50">
        <v>-57991.1</v>
      </c>
      <c r="I2694" s="21"/>
    </row>
    <row r="2695" spans="3:9">
      <c r="C2695" s="47" t="s">
        <v>1765</v>
      </c>
      <c r="D2695" s="46" t="s">
        <v>189</v>
      </c>
      <c r="E2695" s="21" t="s">
        <v>205</v>
      </c>
      <c r="F2695" s="23" t="s">
        <v>205</v>
      </c>
      <c r="G2695" s="49">
        <v>42529</v>
      </c>
      <c r="H2695" s="50">
        <v>-32686</v>
      </c>
      <c r="I2695" s="21"/>
    </row>
    <row r="2696" spans="3:9">
      <c r="C2696" s="47" t="s">
        <v>1765</v>
      </c>
      <c r="D2696" s="46" t="s">
        <v>189</v>
      </c>
      <c r="E2696" s="21" t="s">
        <v>206</v>
      </c>
      <c r="F2696" s="23" t="s">
        <v>206</v>
      </c>
      <c r="G2696" s="49">
        <v>42529</v>
      </c>
      <c r="H2696" s="50">
        <v>-41895.9</v>
      </c>
      <c r="I2696" s="21"/>
    </row>
    <row r="2697" spans="3:9">
      <c r="C2697" s="47" t="s">
        <v>1765</v>
      </c>
      <c r="D2697" s="46" t="s">
        <v>189</v>
      </c>
      <c r="E2697" s="21" t="s">
        <v>207</v>
      </c>
      <c r="F2697" s="23" t="s">
        <v>207</v>
      </c>
      <c r="G2697" s="49">
        <v>42529</v>
      </c>
      <c r="H2697" s="50">
        <v>-12667.3</v>
      </c>
      <c r="I2697" s="21"/>
    </row>
    <row r="2698" spans="3:9">
      <c r="C2698" s="47" t="s">
        <v>1765</v>
      </c>
      <c r="D2698" s="46" t="s">
        <v>189</v>
      </c>
      <c r="E2698" s="21" t="s">
        <v>208</v>
      </c>
      <c r="F2698" s="23" t="s">
        <v>208</v>
      </c>
      <c r="G2698" s="49">
        <v>42529</v>
      </c>
      <c r="H2698" s="50">
        <v>-24614.799999999999</v>
      </c>
      <c r="I2698" s="21"/>
    </row>
    <row r="2699" spans="3:9">
      <c r="C2699" s="47" t="s">
        <v>1765</v>
      </c>
      <c r="D2699" s="46" t="s">
        <v>189</v>
      </c>
      <c r="E2699" s="21" t="s">
        <v>209</v>
      </c>
      <c r="F2699" s="23" t="s">
        <v>209</v>
      </c>
      <c r="G2699" s="49">
        <v>42529</v>
      </c>
      <c r="H2699" s="50">
        <v>-12331</v>
      </c>
      <c r="I2699" s="21"/>
    </row>
    <row r="2700" spans="3:9">
      <c r="C2700" s="47" t="s">
        <v>1765</v>
      </c>
      <c r="D2700" s="46" t="s">
        <v>189</v>
      </c>
      <c r="E2700" s="21" t="s">
        <v>210</v>
      </c>
      <c r="F2700" s="23" t="s">
        <v>210</v>
      </c>
      <c r="G2700" s="49">
        <v>42529</v>
      </c>
      <c r="H2700" s="50">
        <v>-17464</v>
      </c>
      <c r="I2700" s="21"/>
    </row>
    <row r="2701" spans="3:9">
      <c r="C2701" s="47" t="s">
        <v>1765</v>
      </c>
      <c r="D2701" s="46" t="s">
        <v>189</v>
      </c>
      <c r="E2701" s="21" t="s">
        <v>211</v>
      </c>
      <c r="F2701" s="23" t="s">
        <v>211</v>
      </c>
      <c r="G2701" s="49">
        <v>42529</v>
      </c>
      <c r="H2701" s="50">
        <v>-17759</v>
      </c>
      <c r="I2701" s="21"/>
    </row>
    <row r="2702" spans="3:9">
      <c r="C2702" s="47" t="s">
        <v>1765</v>
      </c>
      <c r="D2702" s="46" t="s">
        <v>189</v>
      </c>
      <c r="E2702" s="21" t="s">
        <v>212</v>
      </c>
      <c r="F2702" s="23" t="s">
        <v>212</v>
      </c>
      <c r="G2702" s="49">
        <v>42548</v>
      </c>
      <c r="H2702" s="50">
        <v>-23145.7</v>
      </c>
      <c r="I2702" s="21"/>
    </row>
    <row r="2703" spans="3:9">
      <c r="C2703" s="47" t="s">
        <v>1765</v>
      </c>
      <c r="D2703" s="46" t="s">
        <v>189</v>
      </c>
      <c r="E2703" s="21" t="s">
        <v>213</v>
      </c>
      <c r="F2703" s="23" t="s">
        <v>213</v>
      </c>
      <c r="G2703" s="49">
        <v>42548</v>
      </c>
      <c r="H2703" s="50">
        <v>-24803.599999999999</v>
      </c>
      <c r="I2703" s="21"/>
    </row>
    <row r="2704" spans="3:9">
      <c r="C2704" s="47" t="s">
        <v>1765</v>
      </c>
      <c r="D2704" s="46" t="s">
        <v>189</v>
      </c>
      <c r="E2704" s="21" t="s">
        <v>214</v>
      </c>
      <c r="F2704" s="23" t="s">
        <v>214</v>
      </c>
      <c r="G2704" s="49">
        <v>42548</v>
      </c>
      <c r="H2704" s="50">
        <v>-12744</v>
      </c>
      <c r="I2704" s="21"/>
    </row>
    <row r="2705" spans="3:9">
      <c r="C2705" s="47" t="s">
        <v>1765</v>
      </c>
      <c r="D2705" s="46" t="s">
        <v>189</v>
      </c>
      <c r="E2705" s="21" t="s">
        <v>215</v>
      </c>
      <c r="F2705" s="23" t="s">
        <v>215</v>
      </c>
      <c r="G2705" s="49">
        <v>42548</v>
      </c>
      <c r="H2705" s="50">
        <v>-18644</v>
      </c>
      <c r="I2705" s="21"/>
    </row>
    <row r="2706" spans="3:9">
      <c r="C2706" s="47" t="s">
        <v>1765</v>
      </c>
      <c r="D2706" s="46" t="s">
        <v>189</v>
      </c>
      <c r="E2706" s="21" t="s">
        <v>216</v>
      </c>
      <c r="F2706" s="23" t="s">
        <v>216</v>
      </c>
      <c r="G2706" s="49">
        <v>42548</v>
      </c>
      <c r="H2706" s="50">
        <v>-43483</v>
      </c>
      <c r="I2706" s="21"/>
    </row>
    <row r="2707" spans="3:9">
      <c r="C2707" s="47" t="s">
        <v>1765</v>
      </c>
      <c r="D2707" s="46" t="s">
        <v>189</v>
      </c>
      <c r="E2707" s="21" t="s">
        <v>217</v>
      </c>
      <c r="F2707" s="23" t="s">
        <v>217</v>
      </c>
      <c r="G2707" s="49">
        <v>42548</v>
      </c>
      <c r="H2707" s="50">
        <v>-33453</v>
      </c>
      <c r="I2707" s="21"/>
    </row>
    <row r="2708" spans="3:9">
      <c r="C2708" s="47" t="s">
        <v>1765</v>
      </c>
      <c r="D2708" s="46" t="s">
        <v>189</v>
      </c>
      <c r="E2708" s="21" t="s">
        <v>218</v>
      </c>
      <c r="F2708" s="23" t="s">
        <v>218</v>
      </c>
      <c r="G2708" s="49">
        <v>42548</v>
      </c>
      <c r="H2708" s="50">
        <v>-43754.400000000001</v>
      </c>
      <c r="I2708" s="21"/>
    </row>
    <row r="2709" spans="3:9">
      <c r="C2709" s="47" t="s">
        <v>1765</v>
      </c>
      <c r="D2709" s="46" t="s">
        <v>189</v>
      </c>
      <c r="E2709" s="21" t="s">
        <v>219</v>
      </c>
      <c r="F2709" s="23" t="s">
        <v>219</v>
      </c>
      <c r="G2709" s="49">
        <v>42548</v>
      </c>
      <c r="H2709" s="50">
        <v>-122838</v>
      </c>
      <c r="I2709" s="21"/>
    </row>
    <row r="2710" spans="3:9">
      <c r="C2710" s="47" t="s">
        <v>1765</v>
      </c>
      <c r="D2710" s="46" t="s">
        <v>189</v>
      </c>
      <c r="E2710" s="21" t="s">
        <v>220</v>
      </c>
      <c r="F2710" s="23" t="s">
        <v>220</v>
      </c>
      <c r="G2710" s="49">
        <v>42548</v>
      </c>
      <c r="H2710" s="50">
        <v>-9681.9</v>
      </c>
      <c r="I2710" s="21"/>
    </row>
    <row r="2711" spans="3:9">
      <c r="C2711" s="47" t="s">
        <v>1765</v>
      </c>
      <c r="D2711" s="46" t="s">
        <v>189</v>
      </c>
      <c r="E2711" s="21" t="s">
        <v>221</v>
      </c>
      <c r="F2711" s="23" t="s">
        <v>221</v>
      </c>
      <c r="G2711" s="49">
        <v>42548</v>
      </c>
      <c r="H2711" s="50">
        <v>-30373.200000000001</v>
      </c>
      <c r="I2711" s="21"/>
    </row>
    <row r="2712" spans="3:9" ht="75">
      <c r="C2712" s="40" t="s">
        <v>18414</v>
      </c>
      <c r="D2712" s="39" t="s">
        <v>18413</v>
      </c>
      <c r="E2712" s="21" t="s">
        <v>20895</v>
      </c>
      <c r="F2712" s="23" t="s">
        <v>20591</v>
      </c>
      <c r="G2712" s="41">
        <v>43742</v>
      </c>
      <c r="H2712" s="42">
        <v>0.01</v>
      </c>
      <c r="I2712" s="21"/>
    </row>
    <row r="2713" spans="3:9" ht="75">
      <c r="C2713" s="40" t="s">
        <v>18414</v>
      </c>
      <c r="D2713" s="39" t="s">
        <v>18413</v>
      </c>
      <c r="E2713" s="21" t="s">
        <v>12044</v>
      </c>
      <c r="F2713" s="23" t="s">
        <v>20593</v>
      </c>
      <c r="G2713" s="41">
        <v>44013</v>
      </c>
      <c r="H2713" s="42">
        <v>0.01</v>
      </c>
      <c r="I2713" s="21"/>
    </row>
    <row r="2714" spans="3:9" ht="75">
      <c r="C2714" s="40" t="s">
        <v>18414</v>
      </c>
      <c r="D2714" s="39" t="s">
        <v>18413</v>
      </c>
      <c r="E2714" s="21" t="s">
        <v>648</v>
      </c>
      <c r="F2714" s="23" t="s">
        <v>20595</v>
      </c>
      <c r="G2714" s="41">
        <v>44013</v>
      </c>
      <c r="H2714" s="42">
        <v>0.01</v>
      </c>
      <c r="I2714" s="21"/>
    </row>
    <row r="2715" spans="3:9" ht="75">
      <c r="C2715" s="40" t="s">
        <v>18414</v>
      </c>
      <c r="D2715" s="39" t="s">
        <v>18413</v>
      </c>
      <c r="E2715" s="21" t="s">
        <v>12048</v>
      </c>
      <c r="F2715" s="23" t="s">
        <v>20597</v>
      </c>
      <c r="G2715" s="41">
        <v>44013</v>
      </c>
      <c r="H2715" s="42">
        <v>0.01</v>
      </c>
      <c r="I2715" s="21"/>
    </row>
    <row r="2716" spans="3:9" ht="75">
      <c r="C2716" s="40" t="s">
        <v>18414</v>
      </c>
      <c r="D2716" s="39" t="s">
        <v>18413</v>
      </c>
      <c r="E2716" s="21" t="s">
        <v>12049</v>
      </c>
      <c r="F2716" s="23" t="s">
        <v>20599</v>
      </c>
      <c r="G2716" s="41">
        <v>44013</v>
      </c>
      <c r="H2716" s="42">
        <v>0.01</v>
      </c>
      <c r="I2716" s="21"/>
    </row>
    <row r="2717" spans="3:9" ht="75">
      <c r="C2717" s="40" t="s">
        <v>18414</v>
      </c>
      <c r="D2717" s="39" t="s">
        <v>18413</v>
      </c>
      <c r="E2717" s="21" t="s">
        <v>12050</v>
      </c>
      <c r="F2717" s="23" t="s">
        <v>20601</v>
      </c>
      <c r="G2717" s="41">
        <v>44013</v>
      </c>
      <c r="H2717" s="42">
        <v>0.01</v>
      </c>
      <c r="I2717" s="21"/>
    </row>
    <row r="2718" spans="3:9" ht="75">
      <c r="C2718" s="40" t="s">
        <v>18414</v>
      </c>
      <c r="D2718" s="39" t="s">
        <v>18413</v>
      </c>
      <c r="E2718" s="21" t="s">
        <v>12051</v>
      </c>
      <c r="F2718" s="23" t="s">
        <v>20603</v>
      </c>
      <c r="G2718" s="41">
        <v>44020</v>
      </c>
      <c r="H2718" s="42">
        <v>0.01</v>
      </c>
      <c r="I2718" s="21"/>
    </row>
    <row r="2719" spans="3:9" ht="75">
      <c r="C2719" s="40" t="s">
        <v>18414</v>
      </c>
      <c r="D2719" s="39" t="s">
        <v>18413</v>
      </c>
      <c r="E2719" s="21" t="s">
        <v>12052</v>
      </c>
      <c r="F2719" s="23" t="s">
        <v>20605</v>
      </c>
      <c r="G2719" s="41">
        <v>44055</v>
      </c>
      <c r="H2719" s="42">
        <v>0.01</v>
      </c>
      <c r="I2719" s="21"/>
    </row>
    <row r="2720" spans="3:9" ht="135">
      <c r="C2720" s="40" t="s">
        <v>18424</v>
      </c>
      <c r="D2720" s="39" t="s">
        <v>18423</v>
      </c>
      <c r="E2720" s="21" t="s">
        <v>12057</v>
      </c>
      <c r="F2720" s="23" t="s">
        <v>20607</v>
      </c>
      <c r="G2720" s="41">
        <v>43332</v>
      </c>
      <c r="H2720" s="42">
        <v>0.01</v>
      </c>
      <c r="I2720" s="21"/>
    </row>
    <row r="2721" spans="3:9">
      <c r="C2721" s="40" t="s">
        <v>11059</v>
      </c>
      <c r="D2721" s="39" t="s">
        <v>11058</v>
      </c>
      <c r="E2721" s="21" t="s">
        <v>12056</v>
      </c>
      <c r="F2721" s="23" t="s">
        <v>11060</v>
      </c>
      <c r="G2721" s="41">
        <v>44469</v>
      </c>
      <c r="H2721" s="42">
        <v>-6753450</v>
      </c>
      <c r="I2721" s="21"/>
    </row>
    <row r="2722" spans="3:9">
      <c r="C2722" s="40" t="s">
        <v>6354</v>
      </c>
      <c r="D2722" s="39" t="s">
        <v>6353</v>
      </c>
      <c r="E2722" s="21" t="s">
        <v>9993</v>
      </c>
      <c r="F2722" s="23" t="s">
        <v>2641</v>
      </c>
      <c r="G2722" s="41">
        <v>41619</v>
      </c>
      <c r="H2722" s="42">
        <v>-43726.85</v>
      </c>
      <c r="I2722" s="21"/>
    </row>
    <row r="2723" spans="3:9" ht="30">
      <c r="C2723" s="40" t="s">
        <v>6354</v>
      </c>
      <c r="D2723" s="39" t="s">
        <v>6353</v>
      </c>
      <c r="E2723" s="21" t="s">
        <v>9029</v>
      </c>
      <c r="F2723" s="23" t="s">
        <v>6355</v>
      </c>
      <c r="G2723" s="41">
        <v>41628</v>
      </c>
      <c r="H2723" s="42">
        <v>43726.85</v>
      </c>
      <c r="I2723" s="21"/>
    </row>
    <row r="2724" spans="3:9">
      <c r="C2724" s="40" t="s">
        <v>6357</v>
      </c>
      <c r="D2724" s="39" t="s">
        <v>6356</v>
      </c>
      <c r="E2724" s="21" t="s">
        <v>9998</v>
      </c>
      <c r="F2724" s="23" t="s">
        <v>2641</v>
      </c>
      <c r="G2724" s="41">
        <v>41619</v>
      </c>
      <c r="H2724" s="42">
        <v>-73365.2</v>
      </c>
      <c r="I2724" s="21"/>
    </row>
    <row r="2725" spans="3:9" ht="30">
      <c r="C2725" s="40" t="s">
        <v>6357</v>
      </c>
      <c r="D2725" s="39" t="s">
        <v>6356</v>
      </c>
      <c r="E2725" s="21" t="s">
        <v>10001</v>
      </c>
      <c r="F2725" s="23" t="s">
        <v>6358</v>
      </c>
      <c r="G2725" s="41">
        <v>41628</v>
      </c>
      <c r="H2725" s="42">
        <v>73365.2</v>
      </c>
      <c r="I2725" s="21"/>
    </row>
    <row r="2726" spans="3:9">
      <c r="C2726" s="40" t="s">
        <v>6360</v>
      </c>
      <c r="D2726" s="39" t="s">
        <v>6359</v>
      </c>
      <c r="E2726" s="21" t="s">
        <v>7601</v>
      </c>
      <c r="F2726" s="23" t="s">
        <v>2641</v>
      </c>
      <c r="G2726" s="41">
        <v>41619</v>
      </c>
      <c r="H2726" s="42">
        <v>-73365.2</v>
      </c>
      <c r="I2726" s="21"/>
    </row>
    <row r="2727" spans="3:9" ht="30">
      <c r="C2727" s="40" t="s">
        <v>6360</v>
      </c>
      <c r="D2727" s="39" t="s">
        <v>6359</v>
      </c>
      <c r="E2727" s="21" t="s">
        <v>119</v>
      </c>
      <c r="F2727" s="23" t="s">
        <v>6361</v>
      </c>
      <c r="G2727" s="44">
        <v>41628</v>
      </c>
      <c r="H2727" s="45">
        <v>73365.2</v>
      </c>
      <c r="I2727" s="21"/>
    </row>
    <row r="2728" spans="3:9">
      <c r="C2728" s="40" t="s">
        <v>6363</v>
      </c>
      <c r="D2728" s="39" t="s">
        <v>6362</v>
      </c>
      <c r="E2728" s="21" t="s">
        <v>9029</v>
      </c>
      <c r="F2728" s="23" t="s">
        <v>2641</v>
      </c>
      <c r="G2728" s="41">
        <v>41619</v>
      </c>
      <c r="H2728" s="42">
        <v>-87478.7</v>
      </c>
      <c r="I2728" s="21"/>
    </row>
    <row r="2729" spans="3:9" ht="30">
      <c r="C2729" s="40" t="s">
        <v>6363</v>
      </c>
      <c r="D2729" s="39" t="s">
        <v>6362</v>
      </c>
      <c r="E2729" s="21" t="s">
        <v>10014</v>
      </c>
      <c r="F2729" s="23" t="s">
        <v>6364</v>
      </c>
      <c r="G2729" s="41">
        <v>41628</v>
      </c>
      <c r="H2729" s="42">
        <v>87478.7</v>
      </c>
      <c r="I2729" s="21"/>
    </row>
    <row r="2730" spans="3:9">
      <c r="C2730" s="40" t="s">
        <v>6366</v>
      </c>
      <c r="D2730" s="39" t="s">
        <v>6365</v>
      </c>
      <c r="E2730" s="21" t="s">
        <v>10018</v>
      </c>
      <c r="F2730" s="23" t="s">
        <v>2641</v>
      </c>
      <c r="G2730" s="41">
        <v>41619</v>
      </c>
      <c r="H2730" s="42">
        <v>-73365.2</v>
      </c>
      <c r="I2730" s="21"/>
    </row>
    <row r="2731" spans="3:9" ht="30">
      <c r="C2731" s="40" t="s">
        <v>6366</v>
      </c>
      <c r="D2731" s="39" t="s">
        <v>6365</v>
      </c>
      <c r="E2731" s="21" t="s">
        <v>7601</v>
      </c>
      <c r="F2731" s="23" t="s">
        <v>6367</v>
      </c>
      <c r="G2731" s="41">
        <v>41628</v>
      </c>
      <c r="H2731" s="42">
        <v>73365.2</v>
      </c>
      <c r="I2731" s="21"/>
    </row>
    <row r="2732" spans="3:9">
      <c r="C2732" s="40" t="s">
        <v>21814</v>
      </c>
      <c r="D2732" s="39" t="s">
        <v>21813</v>
      </c>
      <c r="E2732" s="21" t="s">
        <v>12057</v>
      </c>
      <c r="F2732" s="23" t="e">
        <v>#N/A</v>
      </c>
      <c r="G2732" s="41">
        <v>44771</v>
      </c>
      <c r="H2732" s="42">
        <v>-20060</v>
      </c>
      <c r="I2732" s="21"/>
    </row>
    <row r="2733" spans="3:9">
      <c r="C2733" s="40" t="s">
        <v>6369</v>
      </c>
      <c r="D2733" s="39" t="s">
        <v>6368</v>
      </c>
      <c r="E2733" s="21" t="s">
        <v>1451</v>
      </c>
      <c r="F2733" s="23" t="s">
        <v>2641</v>
      </c>
      <c r="G2733" s="44">
        <v>41619</v>
      </c>
      <c r="H2733" s="45">
        <v>-43726.85</v>
      </c>
      <c r="I2733" s="21"/>
    </row>
    <row r="2734" spans="3:9" ht="30">
      <c r="C2734" s="40" t="s">
        <v>6369</v>
      </c>
      <c r="D2734" s="39" t="s">
        <v>6368</v>
      </c>
      <c r="E2734" s="21" t="s">
        <v>20449</v>
      </c>
      <c r="F2734" s="23" t="s">
        <v>6370</v>
      </c>
      <c r="G2734" s="41">
        <v>41628</v>
      </c>
      <c r="H2734" s="42">
        <v>43726.85</v>
      </c>
      <c r="I2734" s="21"/>
    </row>
    <row r="2735" spans="3:9">
      <c r="C2735" s="40" t="s">
        <v>6372</v>
      </c>
      <c r="D2735" s="39" t="s">
        <v>6371</v>
      </c>
      <c r="E2735" s="21" t="s">
        <v>3816</v>
      </c>
      <c r="F2735" s="23" t="s">
        <v>6373</v>
      </c>
      <c r="G2735" s="41">
        <v>41109</v>
      </c>
      <c r="H2735" s="42">
        <v>-41765.800000000003</v>
      </c>
      <c r="I2735" s="21"/>
    </row>
    <row r="2736" spans="3:9">
      <c r="C2736" s="40" t="s">
        <v>21817</v>
      </c>
      <c r="D2736" s="39" t="s">
        <v>21816</v>
      </c>
      <c r="E2736" s="21" t="s">
        <v>1348</v>
      </c>
      <c r="F2736" s="23" t="e">
        <v>#N/A</v>
      </c>
      <c r="G2736" s="44">
        <v>44768</v>
      </c>
      <c r="H2736" s="45">
        <v>-212400</v>
      </c>
      <c r="I2736" s="21"/>
    </row>
    <row r="2737" spans="3:9">
      <c r="C2737" s="40" t="s">
        <v>11062</v>
      </c>
      <c r="D2737" s="39" t="s">
        <v>11061</v>
      </c>
      <c r="E2737" s="21" t="s">
        <v>12060</v>
      </c>
      <c r="F2737" s="23" t="s">
        <v>11063</v>
      </c>
      <c r="G2737" s="41">
        <v>44470</v>
      </c>
      <c r="H2737" s="42">
        <v>-4160000</v>
      </c>
      <c r="I2737" s="21"/>
    </row>
    <row r="2738" spans="3:9">
      <c r="C2738" s="47" t="s">
        <v>1766</v>
      </c>
      <c r="D2738" s="46" t="s">
        <v>222</v>
      </c>
      <c r="E2738" s="21" t="s">
        <v>223</v>
      </c>
      <c r="F2738" s="23" t="s">
        <v>19549</v>
      </c>
      <c r="G2738" s="49">
        <v>41962</v>
      </c>
      <c r="H2738" s="50">
        <v>-23600</v>
      </c>
      <c r="I2738" s="21"/>
    </row>
    <row r="2739" spans="3:9">
      <c r="C2739" s="40" t="s">
        <v>11065</v>
      </c>
      <c r="D2739" s="39" t="s">
        <v>11064</v>
      </c>
      <c r="E2739" s="21" t="s">
        <v>12063</v>
      </c>
      <c r="F2739" s="23" t="s">
        <v>11066</v>
      </c>
      <c r="G2739" s="41">
        <v>41787</v>
      </c>
      <c r="H2739" s="42">
        <v>-280000</v>
      </c>
      <c r="I2739" s="21"/>
    </row>
    <row r="2740" spans="3:9">
      <c r="C2740" s="40" t="s">
        <v>11068</v>
      </c>
      <c r="D2740" s="39" t="s">
        <v>11067</v>
      </c>
      <c r="E2740" s="21" t="s">
        <v>12066</v>
      </c>
      <c r="F2740" s="23" t="s">
        <v>11069</v>
      </c>
      <c r="G2740" s="41">
        <v>44469</v>
      </c>
      <c r="H2740" s="42">
        <v>-540000</v>
      </c>
      <c r="I2740" s="21"/>
    </row>
    <row r="2741" spans="3:9" ht="30">
      <c r="C2741" s="40" t="s">
        <v>6376</v>
      </c>
      <c r="D2741" s="39" t="s">
        <v>6375</v>
      </c>
      <c r="E2741" s="21" t="s">
        <v>10028</v>
      </c>
      <c r="F2741" s="23" t="s">
        <v>20037</v>
      </c>
      <c r="G2741" s="41">
        <v>41008</v>
      </c>
      <c r="H2741" s="42">
        <v>-16906.86</v>
      </c>
      <c r="I2741" s="21"/>
    </row>
    <row r="2742" spans="3:9" ht="30">
      <c r="C2742" s="40" t="s">
        <v>6378</v>
      </c>
      <c r="D2742" s="39" t="s">
        <v>6377</v>
      </c>
      <c r="E2742" s="21" t="s">
        <v>10029</v>
      </c>
      <c r="F2742" s="23" t="s">
        <v>6379</v>
      </c>
      <c r="G2742" s="41">
        <v>42004</v>
      </c>
      <c r="H2742" s="42">
        <v>-24416.3</v>
      </c>
      <c r="I2742" s="21"/>
    </row>
    <row r="2743" spans="3:9">
      <c r="C2743" s="40" t="s">
        <v>6382</v>
      </c>
      <c r="D2743" s="39" t="s">
        <v>6381</v>
      </c>
      <c r="E2743" s="21" t="s">
        <v>10030</v>
      </c>
      <c r="F2743" s="23" t="s">
        <v>2641</v>
      </c>
      <c r="G2743" s="41">
        <v>41619</v>
      </c>
      <c r="H2743" s="42">
        <v>-73365.2</v>
      </c>
      <c r="I2743" s="21"/>
    </row>
    <row r="2744" spans="3:9" ht="30">
      <c r="C2744" s="40" t="s">
        <v>6382</v>
      </c>
      <c r="D2744" s="39" t="s">
        <v>6381</v>
      </c>
      <c r="E2744" s="21" t="s">
        <v>10031</v>
      </c>
      <c r="F2744" s="23" t="s">
        <v>6383</v>
      </c>
      <c r="G2744" s="41">
        <v>41628</v>
      </c>
      <c r="H2744" s="42">
        <v>73365.2</v>
      </c>
      <c r="I2744" s="21"/>
    </row>
    <row r="2745" spans="3:9">
      <c r="C2745" s="40" t="s">
        <v>21241</v>
      </c>
      <c r="D2745" s="39" t="s">
        <v>21995</v>
      </c>
      <c r="E2745" s="21" t="s">
        <v>10032</v>
      </c>
      <c r="F2745" s="23" t="e">
        <v>#N/A</v>
      </c>
      <c r="G2745" s="41">
        <v>44748</v>
      </c>
      <c r="H2745" s="42">
        <v>-20000</v>
      </c>
      <c r="I2745" s="21"/>
    </row>
    <row r="2746" spans="3:9">
      <c r="C2746" s="40" t="s">
        <v>14542</v>
      </c>
      <c r="D2746" s="39" t="s">
        <v>14541</v>
      </c>
      <c r="E2746" s="21" t="s">
        <v>10033</v>
      </c>
      <c r="F2746" s="23" t="e">
        <v>#N/A</v>
      </c>
      <c r="G2746" s="41">
        <v>44769</v>
      </c>
      <c r="H2746" s="42">
        <v>-8000</v>
      </c>
      <c r="I2746" s="21"/>
    </row>
    <row r="2747" spans="3:9">
      <c r="C2747" s="40" t="s">
        <v>11071</v>
      </c>
      <c r="D2747" s="39" t="s">
        <v>11070</v>
      </c>
      <c r="E2747" s="21" t="e">
        <v>#N/A</v>
      </c>
      <c r="F2747" s="23" t="s">
        <v>11072</v>
      </c>
      <c r="G2747" s="41">
        <v>42320</v>
      </c>
      <c r="H2747" s="42">
        <v>-4580951.95</v>
      </c>
      <c r="I2747" s="21"/>
    </row>
    <row r="2748" spans="3:9">
      <c r="C2748" s="40" t="s">
        <v>11071</v>
      </c>
      <c r="D2748" s="39" t="s">
        <v>11070</v>
      </c>
      <c r="E2748" s="21" t="s">
        <v>8875</v>
      </c>
      <c r="F2748" s="23" t="s">
        <v>11073</v>
      </c>
      <c r="G2748" s="41">
        <v>42874</v>
      </c>
      <c r="H2748" s="42">
        <v>-4822054.68</v>
      </c>
      <c r="I2748" s="21"/>
    </row>
    <row r="2749" spans="3:9">
      <c r="C2749" s="47" t="s">
        <v>1767</v>
      </c>
      <c r="D2749" s="46" t="s">
        <v>224</v>
      </c>
      <c r="E2749" s="21" t="s">
        <v>225</v>
      </c>
      <c r="F2749" s="23" t="s">
        <v>225</v>
      </c>
      <c r="G2749" s="49">
        <v>42129</v>
      </c>
      <c r="H2749" s="50">
        <v>-11800</v>
      </c>
      <c r="I2749" s="21"/>
    </row>
    <row r="2750" spans="3:9" ht="75">
      <c r="C2750" s="40" t="s">
        <v>18436</v>
      </c>
      <c r="D2750" s="39" t="s">
        <v>18435</v>
      </c>
      <c r="E2750" s="21" t="s">
        <v>12068</v>
      </c>
      <c r="F2750" s="23" t="s">
        <v>20611</v>
      </c>
      <c r="G2750" s="41">
        <v>43949</v>
      </c>
      <c r="H2750" s="42">
        <v>0.01</v>
      </c>
      <c r="I2750" s="21"/>
    </row>
    <row r="2751" spans="3:9" ht="90">
      <c r="C2751" s="40" t="s">
        <v>18436</v>
      </c>
      <c r="D2751" s="39" t="s">
        <v>18435</v>
      </c>
      <c r="E2751" s="21" t="s">
        <v>12069</v>
      </c>
      <c r="F2751" s="23" t="s">
        <v>20613</v>
      </c>
      <c r="G2751" s="41">
        <v>43734</v>
      </c>
      <c r="H2751" s="42">
        <v>0.01</v>
      </c>
      <c r="I2751" s="21"/>
    </row>
    <row r="2752" spans="3:9" ht="75">
      <c r="C2752" s="40" t="s">
        <v>18436</v>
      </c>
      <c r="D2752" s="39" t="s">
        <v>18435</v>
      </c>
      <c r="E2752" s="21" t="e">
        <v>#N/A</v>
      </c>
      <c r="F2752" s="23" t="s">
        <v>20615</v>
      </c>
      <c r="G2752" s="41">
        <v>43557</v>
      </c>
      <c r="H2752" s="42">
        <v>0.01</v>
      </c>
      <c r="I2752" s="21"/>
    </row>
    <row r="2753" spans="3:9" ht="75">
      <c r="C2753" s="40" t="s">
        <v>18436</v>
      </c>
      <c r="D2753" s="39" t="s">
        <v>18435</v>
      </c>
      <c r="E2753" s="21" t="s">
        <v>1081</v>
      </c>
      <c r="F2753" s="23" t="s">
        <v>20617</v>
      </c>
      <c r="G2753" s="44">
        <v>43510</v>
      </c>
      <c r="H2753" s="45">
        <v>0.01</v>
      </c>
      <c r="I2753" s="21"/>
    </row>
    <row r="2754" spans="3:9" ht="90">
      <c r="C2754" s="40" t="s">
        <v>18436</v>
      </c>
      <c r="D2754" s="39" t="s">
        <v>18435</v>
      </c>
      <c r="E2754" s="21" t="s">
        <v>7601</v>
      </c>
      <c r="F2754" s="23" t="s">
        <v>20619</v>
      </c>
      <c r="G2754" s="41">
        <v>43511</v>
      </c>
      <c r="H2754" s="42">
        <v>0.01</v>
      </c>
      <c r="I2754" s="21"/>
    </row>
    <row r="2755" spans="3:9" ht="75">
      <c r="C2755" s="40" t="s">
        <v>18436</v>
      </c>
      <c r="D2755" s="39" t="s">
        <v>18435</v>
      </c>
      <c r="E2755" s="21" t="e">
        <v>#N/A</v>
      </c>
      <c r="F2755" s="23" t="s">
        <v>20621</v>
      </c>
      <c r="G2755" s="41">
        <v>43437</v>
      </c>
      <c r="H2755" s="42">
        <v>0.01</v>
      </c>
      <c r="I2755" s="21"/>
    </row>
    <row r="2756" spans="3:9" ht="75">
      <c r="C2756" s="40" t="s">
        <v>18436</v>
      </c>
      <c r="D2756" s="39" t="s">
        <v>18435</v>
      </c>
      <c r="E2756" s="21" t="s">
        <v>9029</v>
      </c>
      <c r="F2756" s="23" t="s">
        <v>20623</v>
      </c>
      <c r="G2756" s="41">
        <v>43404</v>
      </c>
      <c r="H2756" s="42">
        <v>0.01</v>
      </c>
      <c r="I2756" s="21"/>
    </row>
    <row r="2757" spans="3:9" ht="75">
      <c r="C2757" s="40" t="s">
        <v>18436</v>
      </c>
      <c r="D2757" s="39" t="s">
        <v>18435</v>
      </c>
      <c r="E2757" s="21" t="s">
        <v>8875</v>
      </c>
      <c r="F2757" s="23" t="s">
        <v>20625</v>
      </c>
      <c r="G2757" s="41">
        <v>43406</v>
      </c>
      <c r="H2757" s="42">
        <v>0.01</v>
      </c>
      <c r="I2757" s="21"/>
    </row>
    <row r="2758" spans="3:9">
      <c r="C2758" s="40" t="s">
        <v>6385</v>
      </c>
      <c r="D2758" s="39" t="s">
        <v>6384</v>
      </c>
      <c r="E2758" s="21" t="s">
        <v>10034</v>
      </c>
      <c r="F2758" s="23" t="s">
        <v>2641</v>
      </c>
      <c r="G2758" s="41">
        <v>41619</v>
      </c>
      <c r="H2758" s="42">
        <v>-73365.2</v>
      </c>
      <c r="I2758" s="21"/>
    </row>
    <row r="2759" spans="3:9" ht="30">
      <c r="C2759" s="40" t="s">
        <v>6385</v>
      </c>
      <c r="D2759" s="39" t="s">
        <v>6384</v>
      </c>
      <c r="E2759" s="21" t="s">
        <v>10035</v>
      </c>
      <c r="F2759" s="23" t="s">
        <v>6386</v>
      </c>
      <c r="G2759" s="41">
        <v>41628</v>
      </c>
      <c r="H2759" s="42">
        <v>73365.2</v>
      </c>
      <c r="I2759" s="21"/>
    </row>
    <row r="2760" spans="3:9" ht="30">
      <c r="C2760" s="40" t="s">
        <v>6388</v>
      </c>
      <c r="D2760" s="39" t="s">
        <v>6387</v>
      </c>
      <c r="E2760" s="21" t="s">
        <v>121</v>
      </c>
      <c r="F2760" s="23" t="s">
        <v>6389</v>
      </c>
      <c r="G2760" s="44">
        <v>41779</v>
      </c>
      <c r="H2760" s="45">
        <v>-75228.600000000006</v>
      </c>
      <c r="I2760" s="21"/>
    </row>
    <row r="2761" spans="3:9">
      <c r="C2761" s="40" t="s">
        <v>21820</v>
      </c>
      <c r="D2761" s="39" t="s">
        <v>21819</v>
      </c>
      <c r="E2761" s="21" t="s">
        <v>20478</v>
      </c>
      <c r="F2761" s="23" t="e">
        <v>#N/A</v>
      </c>
      <c r="G2761" s="41">
        <v>44768</v>
      </c>
      <c r="H2761" s="42">
        <v>-819598.5</v>
      </c>
      <c r="I2761" s="21"/>
    </row>
    <row r="2762" spans="3:9">
      <c r="C2762" s="47" t="s">
        <v>1768</v>
      </c>
      <c r="D2762" s="46" t="s">
        <v>1463</v>
      </c>
      <c r="E2762" s="21" t="s">
        <v>1464</v>
      </c>
      <c r="F2762" s="23" t="s">
        <v>1464</v>
      </c>
      <c r="G2762" s="49">
        <v>41646</v>
      </c>
      <c r="H2762" s="50">
        <v>-576290</v>
      </c>
      <c r="I2762" s="21"/>
    </row>
    <row r="2763" spans="3:9" ht="30">
      <c r="C2763" s="40" t="s">
        <v>6392</v>
      </c>
      <c r="D2763" s="39" t="s">
        <v>6391</v>
      </c>
      <c r="E2763" s="21" t="s">
        <v>10038</v>
      </c>
      <c r="F2763" s="23" t="s">
        <v>20038</v>
      </c>
      <c r="G2763" s="41">
        <v>40267</v>
      </c>
      <c r="H2763" s="42">
        <v>-10000</v>
      </c>
      <c r="I2763" s="21"/>
    </row>
    <row r="2764" spans="3:9" ht="30">
      <c r="C2764" s="40" t="s">
        <v>6395</v>
      </c>
      <c r="D2764" s="39" t="s">
        <v>6394</v>
      </c>
      <c r="E2764" s="21" t="e">
        <v>#N/A</v>
      </c>
      <c r="F2764" s="23" t="s">
        <v>6396</v>
      </c>
      <c r="G2764" s="41">
        <v>42004</v>
      </c>
      <c r="H2764" s="42">
        <v>-23756.400000000001</v>
      </c>
      <c r="I2764" s="21"/>
    </row>
    <row r="2765" spans="3:9" ht="30">
      <c r="C2765" s="40" t="s">
        <v>6395</v>
      </c>
      <c r="D2765" s="39" t="s">
        <v>6394</v>
      </c>
      <c r="E2765" s="21" t="s">
        <v>10041</v>
      </c>
      <c r="F2765" s="23" t="s">
        <v>6398</v>
      </c>
      <c r="G2765" s="41">
        <v>42004</v>
      </c>
      <c r="H2765" s="42">
        <v>-23756.400000000001</v>
      </c>
      <c r="I2765" s="21"/>
    </row>
    <row r="2766" spans="3:9">
      <c r="C2766" s="40" t="s">
        <v>21823</v>
      </c>
      <c r="D2766" s="39" t="s">
        <v>21822</v>
      </c>
      <c r="E2766" s="21" t="s">
        <v>1351</v>
      </c>
      <c r="F2766" s="23" t="e">
        <v>#N/A</v>
      </c>
      <c r="G2766" s="44">
        <v>44762</v>
      </c>
      <c r="H2766" s="45">
        <v>-88500</v>
      </c>
      <c r="I2766" s="21"/>
    </row>
    <row r="2767" spans="3:9">
      <c r="C2767" s="40" t="s">
        <v>11075</v>
      </c>
      <c r="D2767" s="39" t="s">
        <v>11074</v>
      </c>
      <c r="E2767" s="21" t="s">
        <v>12078</v>
      </c>
      <c r="F2767" s="23" t="s">
        <v>11076</v>
      </c>
      <c r="G2767" s="41">
        <v>43615</v>
      </c>
      <c r="H2767" s="42">
        <v>-2353026.71</v>
      </c>
      <c r="I2767" s="21"/>
    </row>
    <row r="2768" spans="3:9">
      <c r="C2768" s="40" t="s">
        <v>11075</v>
      </c>
      <c r="D2768" s="39" t="s">
        <v>11074</v>
      </c>
      <c r="E2768" s="21" t="s">
        <v>9029</v>
      </c>
      <c r="F2768" s="23" t="s">
        <v>11077</v>
      </c>
      <c r="G2768" s="41">
        <v>43665</v>
      </c>
      <c r="H2768" s="42">
        <v>-772400.12</v>
      </c>
      <c r="I2768" s="21"/>
    </row>
    <row r="2769" spans="3:9">
      <c r="C2769" s="40" t="s">
        <v>11075</v>
      </c>
      <c r="D2769" s="39" t="s">
        <v>11074</v>
      </c>
      <c r="E2769" s="21" t="s">
        <v>8875</v>
      </c>
      <c r="F2769" s="23" t="s">
        <v>11078</v>
      </c>
      <c r="G2769" s="41">
        <v>44084</v>
      </c>
      <c r="H2769" s="42">
        <v>-233936.27</v>
      </c>
      <c r="I2769" s="21"/>
    </row>
    <row r="2770" spans="3:9">
      <c r="C2770" s="40" t="s">
        <v>11075</v>
      </c>
      <c r="D2770" s="39" t="s">
        <v>11074</v>
      </c>
      <c r="E2770" s="21" t="s">
        <v>20478</v>
      </c>
      <c r="F2770" s="23" t="s">
        <v>11079</v>
      </c>
      <c r="G2770" s="41">
        <v>44558</v>
      </c>
      <c r="H2770" s="42">
        <v>-80778.080000000002</v>
      </c>
      <c r="I2770" s="21"/>
    </row>
    <row r="2771" spans="3:9">
      <c r="C2771" s="40" t="s">
        <v>11075</v>
      </c>
      <c r="D2771" s="39" t="s">
        <v>11074</v>
      </c>
      <c r="E2771" s="21" t="s">
        <v>12084</v>
      </c>
      <c r="F2771" s="23" t="s">
        <v>11080</v>
      </c>
      <c r="G2771" s="41">
        <v>44600</v>
      </c>
      <c r="H2771" s="42">
        <v>-342610.29</v>
      </c>
      <c r="I2771" s="21"/>
    </row>
    <row r="2772" spans="3:9">
      <c r="C2772" s="40" t="s">
        <v>11075</v>
      </c>
      <c r="D2772" s="39" t="s">
        <v>11074</v>
      </c>
      <c r="E2772" s="21" t="e">
        <v>#N/A</v>
      </c>
      <c r="F2772" s="23" t="s">
        <v>11081</v>
      </c>
      <c r="G2772" s="41">
        <v>44706</v>
      </c>
      <c r="H2772" s="42">
        <v>-1080330.98</v>
      </c>
      <c r="I2772" s="21"/>
    </row>
    <row r="2773" spans="3:9">
      <c r="C2773" s="40" t="s">
        <v>11075</v>
      </c>
      <c r="D2773" s="39" t="s">
        <v>11074</v>
      </c>
      <c r="E2773" s="21" t="s">
        <v>9029</v>
      </c>
      <c r="F2773" s="23" t="s">
        <v>11082</v>
      </c>
      <c r="G2773" s="41">
        <v>44706</v>
      </c>
      <c r="H2773" s="42">
        <v>-1346344.44</v>
      </c>
      <c r="I2773" s="21"/>
    </row>
    <row r="2774" spans="3:9">
      <c r="C2774" s="40" t="s">
        <v>11075</v>
      </c>
      <c r="D2774" s="39" t="s">
        <v>11074</v>
      </c>
      <c r="E2774" s="21" t="s">
        <v>8875</v>
      </c>
      <c r="F2774" s="23" t="s">
        <v>11083</v>
      </c>
      <c r="G2774" s="41">
        <v>44706</v>
      </c>
      <c r="H2774" s="42">
        <v>-3153785.29</v>
      </c>
      <c r="I2774" s="21"/>
    </row>
    <row r="2775" spans="3:9" ht="30">
      <c r="C2775" s="40" t="s">
        <v>6401</v>
      </c>
      <c r="D2775" s="39" t="s">
        <v>6400</v>
      </c>
      <c r="E2775" s="21" t="s">
        <v>10044</v>
      </c>
      <c r="F2775" s="23" t="s">
        <v>6402</v>
      </c>
      <c r="G2775" s="41">
        <v>42004</v>
      </c>
      <c r="H2775" s="42">
        <v>-48832.6</v>
      </c>
      <c r="I2775" s="21"/>
    </row>
    <row r="2776" spans="3:9">
      <c r="C2776" s="40" t="s">
        <v>21826</v>
      </c>
      <c r="D2776" s="39" t="s">
        <v>21825</v>
      </c>
      <c r="E2776" s="21" t="s">
        <v>20478</v>
      </c>
      <c r="F2776" s="23" t="e">
        <v>#N/A</v>
      </c>
      <c r="G2776" s="41">
        <v>44762</v>
      </c>
      <c r="H2776" s="42">
        <v>-141600</v>
      </c>
      <c r="I2776" s="21"/>
    </row>
    <row r="2777" spans="3:9">
      <c r="C2777" s="40" t="s">
        <v>6405</v>
      </c>
      <c r="D2777" s="39" t="s">
        <v>6404</v>
      </c>
      <c r="E2777" s="21" t="s">
        <v>20450</v>
      </c>
      <c r="F2777" s="23" t="s">
        <v>2641</v>
      </c>
      <c r="G2777" s="41">
        <v>41619</v>
      </c>
      <c r="H2777" s="42">
        <v>-43726.85</v>
      </c>
      <c r="I2777" s="21"/>
    </row>
    <row r="2778" spans="3:9" ht="30">
      <c r="C2778" s="40" t="s">
        <v>6405</v>
      </c>
      <c r="D2778" s="39" t="s">
        <v>6404</v>
      </c>
      <c r="E2778" s="21" t="e">
        <v>#N/A</v>
      </c>
      <c r="F2778" s="23" t="s">
        <v>6406</v>
      </c>
      <c r="G2778" s="41">
        <v>41628</v>
      </c>
      <c r="H2778" s="42">
        <v>43726.85</v>
      </c>
      <c r="I2778" s="21"/>
    </row>
    <row r="2779" spans="3:9">
      <c r="C2779" s="40" t="s">
        <v>11085</v>
      </c>
      <c r="D2779" s="39" t="s">
        <v>11084</v>
      </c>
      <c r="E2779" s="21" t="s">
        <v>961</v>
      </c>
      <c r="F2779" s="23" t="s">
        <v>11086</v>
      </c>
      <c r="G2779" s="41">
        <v>44049</v>
      </c>
      <c r="H2779" s="42">
        <v>-2611378.38</v>
      </c>
      <c r="I2779" s="21"/>
    </row>
    <row r="2780" spans="3:9">
      <c r="C2780" s="40" t="s">
        <v>6408</v>
      </c>
      <c r="D2780" s="39" t="s">
        <v>6407</v>
      </c>
      <c r="E2780" s="21" t="e">
        <v>#N/A</v>
      </c>
      <c r="F2780" s="23" t="s">
        <v>2641</v>
      </c>
      <c r="G2780" s="41">
        <v>41619</v>
      </c>
      <c r="H2780" s="42">
        <v>-73365.2</v>
      </c>
      <c r="I2780" s="21"/>
    </row>
    <row r="2781" spans="3:9" ht="30">
      <c r="C2781" s="40" t="s">
        <v>6408</v>
      </c>
      <c r="D2781" s="39" t="s">
        <v>6407</v>
      </c>
      <c r="E2781" s="21" t="s">
        <v>3816</v>
      </c>
      <c r="F2781" s="23" t="s">
        <v>6409</v>
      </c>
      <c r="G2781" s="41">
        <v>41628</v>
      </c>
      <c r="H2781" s="42">
        <v>73365.2</v>
      </c>
      <c r="I2781" s="21"/>
    </row>
    <row r="2782" spans="3:9" ht="30">
      <c r="C2782" s="40" t="s">
        <v>6411</v>
      </c>
      <c r="D2782" s="39" t="s">
        <v>6410</v>
      </c>
      <c r="E2782" s="21" t="s">
        <v>10049</v>
      </c>
      <c r="F2782" s="23" t="s">
        <v>6412</v>
      </c>
      <c r="G2782" s="41">
        <v>41639</v>
      </c>
      <c r="H2782" s="42">
        <v>-11240.8</v>
      </c>
      <c r="I2782" s="21"/>
    </row>
    <row r="2783" spans="3:9">
      <c r="C2783" s="47" t="s">
        <v>1769</v>
      </c>
      <c r="D2783" s="46" t="s">
        <v>226</v>
      </c>
      <c r="E2783" s="21" t="s">
        <v>227</v>
      </c>
      <c r="F2783" s="23" t="s">
        <v>227</v>
      </c>
      <c r="G2783" s="49">
        <v>41768</v>
      </c>
      <c r="H2783" s="50">
        <v>-14160</v>
      </c>
      <c r="I2783" s="21"/>
    </row>
    <row r="2784" spans="3:9">
      <c r="C2784" s="47" t="s">
        <v>1769</v>
      </c>
      <c r="D2784" s="46" t="s">
        <v>226</v>
      </c>
      <c r="E2784" s="21" t="s">
        <v>228</v>
      </c>
      <c r="F2784" s="23" t="s">
        <v>228</v>
      </c>
      <c r="G2784" s="49">
        <v>41897</v>
      </c>
      <c r="H2784" s="50">
        <v>-14160</v>
      </c>
      <c r="I2784" s="21"/>
    </row>
    <row r="2785" spans="3:9">
      <c r="C2785" s="47" t="s">
        <v>1770</v>
      </c>
      <c r="D2785" s="46" t="s">
        <v>229</v>
      </c>
      <c r="E2785" s="21" t="s">
        <v>230</v>
      </c>
      <c r="F2785" s="23" t="s">
        <v>230</v>
      </c>
      <c r="G2785" s="49">
        <v>42129</v>
      </c>
      <c r="H2785" s="50">
        <v>-11800</v>
      </c>
      <c r="I2785" s="21"/>
    </row>
    <row r="2786" spans="3:9">
      <c r="C2786" s="47" t="s">
        <v>1770</v>
      </c>
      <c r="D2786" s="46" t="s">
        <v>229</v>
      </c>
      <c r="E2786" s="21" t="s">
        <v>231</v>
      </c>
      <c r="F2786" s="23" t="s">
        <v>231</v>
      </c>
      <c r="G2786" s="49">
        <v>42130</v>
      </c>
      <c r="H2786" s="50">
        <v>-11800</v>
      </c>
      <c r="I2786" s="21"/>
    </row>
    <row r="2787" spans="3:9">
      <c r="C2787" s="40" t="s">
        <v>6414</v>
      </c>
      <c r="D2787" s="39" t="s">
        <v>6413</v>
      </c>
      <c r="E2787" s="21" t="s">
        <v>10052</v>
      </c>
      <c r="F2787" s="23" t="s">
        <v>2641</v>
      </c>
      <c r="G2787" s="41">
        <v>41619</v>
      </c>
      <c r="H2787" s="42">
        <v>-73365.2</v>
      </c>
      <c r="I2787" s="21"/>
    </row>
    <row r="2788" spans="3:9" ht="30">
      <c r="C2788" s="40" t="s">
        <v>6414</v>
      </c>
      <c r="D2788" s="39" t="s">
        <v>6413</v>
      </c>
      <c r="E2788" s="21" t="e">
        <v>#N/A</v>
      </c>
      <c r="F2788" s="23" t="s">
        <v>6415</v>
      </c>
      <c r="G2788" s="41">
        <v>41628</v>
      </c>
      <c r="H2788" s="42">
        <v>73365.2</v>
      </c>
      <c r="I2788" s="21"/>
    </row>
    <row r="2789" spans="3:9">
      <c r="C2789" s="40" t="s">
        <v>6417</v>
      </c>
      <c r="D2789" s="39" t="s">
        <v>6416</v>
      </c>
      <c r="E2789" s="21" t="s">
        <v>123</v>
      </c>
      <c r="F2789" s="23" t="s">
        <v>2641</v>
      </c>
      <c r="G2789" s="44">
        <v>41619</v>
      </c>
      <c r="H2789" s="45">
        <v>-73365.2</v>
      </c>
      <c r="I2789" s="21"/>
    </row>
    <row r="2790" spans="3:9" ht="30">
      <c r="C2790" s="40" t="s">
        <v>6417</v>
      </c>
      <c r="D2790" s="39" t="s">
        <v>6416</v>
      </c>
      <c r="E2790" s="21" t="s">
        <v>10055</v>
      </c>
      <c r="F2790" s="23" t="s">
        <v>6418</v>
      </c>
      <c r="G2790" s="41">
        <v>41628</v>
      </c>
      <c r="H2790" s="42">
        <v>73365.2</v>
      </c>
      <c r="I2790" s="21"/>
    </row>
    <row r="2791" spans="3:9">
      <c r="C2791" s="40" t="s">
        <v>6420</v>
      </c>
      <c r="D2791" s="39" t="s">
        <v>6419</v>
      </c>
      <c r="E2791" s="21" t="s">
        <v>10056</v>
      </c>
      <c r="F2791" s="23" t="s">
        <v>2641</v>
      </c>
      <c r="G2791" s="41">
        <v>41619</v>
      </c>
      <c r="H2791" s="42">
        <v>-87478.7</v>
      </c>
      <c r="I2791" s="21"/>
    </row>
    <row r="2792" spans="3:9" ht="30">
      <c r="C2792" s="40" t="s">
        <v>6420</v>
      </c>
      <c r="D2792" s="39" t="s">
        <v>6419</v>
      </c>
      <c r="E2792" s="21" t="s">
        <v>10057</v>
      </c>
      <c r="F2792" s="23" t="s">
        <v>6421</v>
      </c>
      <c r="G2792" s="41">
        <v>41628</v>
      </c>
      <c r="H2792" s="42">
        <v>87478.7</v>
      </c>
      <c r="I2792" s="21"/>
    </row>
    <row r="2793" spans="3:9">
      <c r="C2793" s="40" t="s">
        <v>21829</v>
      </c>
      <c r="D2793" s="39" t="s">
        <v>21828</v>
      </c>
      <c r="E2793" s="21" t="s">
        <v>12090</v>
      </c>
      <c r="F2793" s="23" t="e">
        <v>#N/A</v>
      </c>
      <c r="G2793" s="41">
        <v>44671</v>
      </c>
      <c r="H2793" s="42">
        <v>-10345055.210000001</v>
      </c>
      <c r="I2793" s="21"/>
    </row>
    <row r="2794" spans="3:9" ht="30">
      <c r="C2794" s="40" t="s">
        <v>6423</v>
      </c>
      <c r="D2794" s="39" t="s">
        <v>6422</v>
      </c>
      <c r="E2794" s="21" t="e">
        <v>#N/A</v>
      </c>
      <c r="F2794" s="23" t="s">
        <v>6396</v>
      </c>
      <c r="G2794" s="41">
        <v>42004</v>
      </c>
      <c r="H2794" s="42">
        <v>-23756.400000000001</v>
      </c>
      <c r="I2794" s="21"/>
    </row>
    <row r="2795" spans="3:9">
      <c r="C2795" s="40" t="s">
        <v>6426</v>
      </c>
      <c r="D2795" s="39" t="s">
        <v>6425</v>
      </c>
      <c r="E2795" s="21" t="s">
        <v>3816</v>
      </c>
      <c r="F2795" s="23" t="s">
        <v>2641</v>
      </c>
      <c r="G2795" s="41">
        <v>41619</v>
      </c>
      <c r="H2795" s="42">
        <v>-73365.2</v>
      </c>
      <c r="I2795" s="21"/>
    </row>
    <row r="2796" spans="3:9" ht="30">
      <c r="C2796" s="40" t="s">
        <v>6426</v>
      </c>
      <c r="D2796" s="39" t="s">
        <v>6425</v>
      </c>
      <c r="E2796" s="21" t="s">
        <v>10062</v>
      </c>
      <c r="F2796" s="23" t="s">
        <v>6427</v>
      </c>
      <c r="G2796" s="41">
        <v>41628</v>
      </c>
      <c r="H2796" s="42">
        <v>73365.2</v>
      </c>
      <c r="I2796" s="21"/>
    </row>
    <row r="2797" spans="3:9" ht="30">
      <c r="C2797" s="40" t="s">
        <v>6429</v>
      </c>
      <c r="D2797" s="39" t="s">
        <v>6428</v>
      </c>
      <c r="E2797" s="21" t="s">
        <v>10065</v>
      </c>
      <c r="F2797" s="23" t="s">
        <v>6430</v>
      </c>
      <c r="G2797" s="41">
        <v>42004</v>
      </c>
      <c r="H2797" s="42">
        <v>-51472.2</v>
      </c>
      <c r="I2797" s="21"/>
    </row>
    <row r="2798" spans="3:9">
      <c r="C2798" s="40" t="s">
        <v>6433</v>
      </c>
      <c r="D2798" s="39" t="s">
        <v>6432</v>
      </c>
      <c r="E2798" s="21" t="s">
        <v>10068</v>
      </c>
      <c r="F2798" s="23" t="s">
        <v>2641</v>
      </c>
      <c r="G2798" s="41">
        <v>41619</v>
      </c>
      <c r="H2798" s="42">
        <v>-73365.2</v>
      </c>
      <c r="I2798" s="21"/>
    </row>
    <row r="2799" spans="3:9" ht="30">
      <c r="C2799" s="40" t="s">
        <v>6433</v>
      </c>
      <c r="D2799" s="39" t="s">
        <v>6432</v>
      </c>
      <c r="E2799" s="21" t="s">
        <v>3816</v>
      </c>
      <c r="F2799" s="23" t="s">
        <v>6434</v>
      </c>
      <c r="G2799" s="41">
        <v>41628</v>
      </c>
      <c r="H2799" s="42">
        <v>73365.2</v>
      </c>
      <c r="I2799" s="21"/>
    </row>
    <row r="2800" spans="3:9" ht="30">
      <c r="C2800" s="40" t="s">
        <v>6436</v>
      </c>
      <c r="D2800" s="39" t="s">
        <v>6435</v>
      </c>
      <c r="E2800" s="21" t="s">
        <v>0</v>
      </c>
      <c r="F2800" s="23" t="s">
        <v>6437</v>
      </c>
      <c r="G2800" s="41">
        <v>42004</v>
      </c>
      <c r="H2800" s="42">
        <v>-92842.4</v>
      </c>
      <c r="I2800" s="21"/>
    </row>
    <row r="2801" spans="3:9" ht="30">
      <c r="C2801" s="40" t="s">
        <v>6440</v>
      </c>
      <c r="D2801" s="39" t="s">
        <v>6439</v>
      </c>
      <c r="E2801" s="21" t="s">
        <v>10075</v>
      </c>
      <c r="F2801" s="23" t="s">
        <v>6441</v>
      </c>
      <c r="G2801" s="41">
        <v>42004</v>
      </c>
      <c r="H2801" s="42">
        <v>-63654.8</v>
      </c>
      <c r="I2801" s="21"/>
    </row>
    <row r="2802" spans="3:9" ht="30">
      <c r="C2802" s="40" t="s">
        <v>6444</v>
      </c>
      <c r="D2802" s="39" t="s">
        <v>6443</v>
      </c>
      <c r="E2802" s="21" t="s">
        <v>4591</v>
      </c>
      <c r="F2802" s="23" t="s">
        <v>6445</v>
      </c>
      <c r="G2802" s="41">
        <v>41765</v>
      </c>
      <c r="H2802" s="42">
        <v>-56391.54</v>
      </c>
      <c r="I2802" s="21"/>
    </row>
    <row r="2803" spans="3:9">
      <c r="C2803" s="40" t="s">
        <v>11088</v>
      </c>
      <c r="D2803" s="39" t="s">
        <v>11087</v>
      </c>
      <c r="E2803" s="21" t="s">
        <v>12091</v>
      </c>
      <c r="F2803" s="23" t="s">
        <v>11089</v>
      </c>
      <c r="G2803" s="41">
        <v>44470</v>
      </c>
      <c r="H2803" s="42">
        <v>-900000</v>
      </c>
      <c r="I2803" s="21"/>
    </row>
    <row r="2804" spans="3:9">
      <c r="C2804" s="40" t="s">
        <v>6448</v>
      </c>
      <c r="D2804" s="39" t="s">
        <v>6447</v>
      </c>
      <c r="E2804" s="21" t="s">
        <v>3816</v>
      </c>
      <c r="F2804" s="23" t="s">
        <v>2641</v>
      </c>
      <c r="G2804" s="41">
        <v>41619</v>
      </c>
      <c r="H2804" s="42">
        <v>-73365.2</v>
      </c>
      <c r="I2804" s="21"/>
    </row>
    <row r="2805" spans="3:9" ht="30">
      <c r="C2805" s="40" t="s">
        <v>6448</v>
      </c>
      <c r="D2805" s="39" t="s">
        <v>6447</v>
      </c>
      <c r="E2805" s="21" t="s">
        <v>0</v>
      </c>
      <c r="F2805" s="23" t="s">
        <v>6449</v>
      </c>
      <c r="G2805" s="41">
        <v>41628</v>
      </c>
      <c r="H2805" s="42">
        <v>73365.2</v>
      </c>
      <c r="I2805" s="21"/>
    </row>
    <row r="2806" spans="3:9">
      <c r="C2806" s="40" t="s">
        <v>6451</v>
      </c>
      <c r="D2806" s="39" t="s">
        <v>6450</v>
      </c>
      <c r="E2806" s="21" t="s">
        <v>10080</v>
      </c>
      <c r="F2806" s="23" t="s">
        <v>2641</v>
      </c>
      <c r="G2806" s="41">
        <v>41619</v>
      </c>
      <c r="H2806" s="42">
        <v>-43726.85</v>
      </c>
      <c r="I2806" s="21"/>
    </row>
    <row r="2807" spans="3:9" ht="30">
      <c r="C2807" s="40" t="s">
        <v>6451</v>
      </c>
      <c r="D2807" s="39" t="s">
        <v>6450</v>
      </c>
      <c r="E2807" s="21" t="s">
        <v>0</v>
      </c>
      <c r="F2807" s="23" t="s">
        <v>6452</v>
      </c>
      <c r="G2807" s="41">
        <v>41628</v>
      </c>
      <c r="H2807" s="42">
        <v>43726.85</v>
      </c>
      <c r="I2807" s="21"/>
    </row>
    <row r="2808" spans="3:9">
      <c r="C2808" s="40" t="s">
        <v>6454</v>
      </c>
      <c r="D2808" s="39" t="s">
        <v>6453</v>
      </c>
      <c r="E2808" s="21" t="e">
        <v>#N/A</v>
      </c>
      <c r="F2808" s="23" t="s">
        <v>2641</v>
      </c>
      <c r="G2808" s="41">
        <v>41619</v>
      </c>
      <c r="H2808" s="42">
        <v>-87478.7</v>
      </c>
      <c r="I2808" s="21"/>
    </row>
    <row r="2809" spans="3:9" ht="30">
      <c r="C2809" s="40" t="s">
        <v>6454</v>
      </c>
      <c r="D2809" s="39" t="s">
        <v>6453</v>
      </c>
      <c r="E2809" s="21" t="s">
        <v>10083</v>
      </c>
      <c r="F2809" s="23" t="s">
        <v>6455</v>
      </c>
      <c r="G2809" s="41">
        <v>41628</v>
      </c>
      <c r="H2809" s="42">
        <v>87478.7</v>
      </c>
      <c r="I2809" s="21"/>
    </row>
    <row r="2810" spans="3:9">
      <c r="C2810" s="40" t="s">
        <v>6457</v>
      </c>
      <c r="D2810" s="39" t="s">
        <v>6456</v>
      </c>
      <c r="E2810" s="21" t="s">
        <v>10086</v>
      </c>
      <c r="F2810" s="23" t="s">
        <v>2641</v>
      </c>
      <c r="G2810" s="41">
        <v>41619</v>
      </c>
      <c r="H2810" s="42">
        <v>-43726.85</v>
      </c>
      <c r="I2810" s="21"/>
    </row>
    <row r="2811" spans="3:9" ht="30">
      <c r="C2811" s="40" t="s">
        <v>6457</v>
      </c>
      <c r="D2811" s="39" t="s">
        <v>6456</v>
      </c>
      <c r="E2811" s="21" t="s">
        <v>8878</v>
      </c>
      <c r="F2811" s="23" t="s">
        <v>6458</v>
      </c>
      <c r="G2811" s="41">
        <v>41628</v>
      </c>
      <c r="H2811" s="42">
        <v>43726.85</v>
      </c>
      <c r="I2811" s="21"/>
    </row>
    <row r="2812" spans="3:9" ht="30">
      <c r="C2812" s="40" t="s">
        <v>6460</v>
      </c>
      <c r="D2812" s="39" t="s">
        <v>6459</v>
      </c>
      <c r="E2812" s="21" t="s">
        <v>10089</v>
      </c>
      <c r="F2812" s="23" t="s">
        <v>6348</v>
      </c>
      <c r="G2812" s="41">
        <v>42004</v>
      </c>
      <c r="H2812" s="42">
        <v>-24416.3</v>
      </c>
      <c r="I2812" s="21"/>
    </row>
    <row r="2813" spans="3:9">
      <c r="C2813" s="40" t="s">
        <v>6463</v>
      </c>
      <c r="D2813" s="39" t="s">
        <v>6462</v>
      </c>
      <c r="E2813" s="21" t="s">
        <v>10089</v>
      </c>
      <c r="F2813" s="23" t="s">
        <v>2641</v>
      </c>
      <c r="G2813" s="41">
        <v>41619</v>
      </c>
      <c r="H2813" s="42">
        <v>-73365.2</v>
      </c>
      <c r="I2813" s="21"/>
    </row>
    <row r="2814" spans="3:9" ht="30">
      <c r="C2814" s="40" t="s">
        <v>6463</v>
      </c>
      <c r="D2814" s="39" t="s">
        <v>6462</v>
      </c>
      <c r="E2814" s="21" t="s">
        <v>10092</v>
      </c>
      <c r="F2814" s="23" t="s">
        <v>6464</v>
      </c>
      <c r="G2814" s="41">
        <v>41628</v>
      </c>
      <c r="H2814" s="42">
        <v>73365.2</v>
      </c>
      <c r="I2814" s="21"/>
    </row>
    <row r="2815" spans="3:9">
      <c r="C2815" s="40" t="s">
        <v>6466</v>
      </c>
      <c r="D2815" s="39" t="s">
        <v>6465</v>
      </c>
      <c r="E2815" s="21" t="s">
        <v>10095</v>
      </c>
      <c r="F2815" s="23" t="s">
        <v>2641</v>
      </c>
      <c r="G2815" s="41">
        <v>41619</v>
      </c>
      <c r="H2815" s="42">
        <v>-87478.7</v>
      </c>
      <c r="I2815" s="21"/>
    </row>
    <row r="2816" spans="3:9" ht="30">
      <c r="C2816" s="40" t="s">
        <v>6466</v>
      </c>
      <c r="D2816" s="39" t="s">
        <v>6465</v>
      </c>
      <c r="E2816" s="21" t="s">
        <v>10095</v>
      </c>
      <c r="F2816" s="23" t="s">
        <v>6467</v>
      </c>
      <c r="G2816" s="41">
        <v>41628</v>
      </c>
      <c r="H2816" s="42">
        <v>87478.7</v>
      </c>
      <c r="I2816" s="21"/>
    </row>
    <row r="2817" spans="3:9" ht="30">
      <c r="C2817" s="40" t="s">
        <v>6469</v>
      </c>
      <c r="D2817" s="39" t="s">
        <v>6468</v>
      </c>
      <c r="E2817" s="21" t="s">
        <v>10098</v>
      </c>
      <c r="F2817" s="23" t="s">
        <v>6470</v>
      </c>
      <c r="G2817" s="41">
        <v>42004</v>
      </c>
      <c r="H2817" s="42">
        <v>-47512.800000000003</v>
      </c>
      <c r="I2817" s="21"/>
    </row>
    <row r="2818" spans="3:9" ht="30">
      <c r="C2818" s="40" t="s">
        <v>6473</v>
      </c>
      <c r="D2818" s="39" t="s">
        <v>6472</v>
      </c>
      <c r="E2818" s="21" t="s">
        <v>10101</v>
      </c>
      <c r="F2818" s="23" t="s">
        <v>6474</v>
      </c>
      <c r="G2818" s="41">
        <v>41815</v>
      </c>
      <c r="H2818" s="42">
        <v>-38274.199999999997</v>
      </c>
      <c r="I2818" s="21"/>
    </row>
    <row r="2819" spans="3:9" ht="30">
      <c r="C2819" s="40" t="s">
        <v>6477</v>
      </c>
      <c r="D2819" s="39" t="s">
        <v>6476</v>
      </c>
      <c r="E2819" s="21" t="e">
        <v>#N/A</v>
      </c>
      <c r="F2819" s="23" t="s">
        <v>6478</v>
      </c>
      <c r="G2819" s="41">
        <v>42004</v>
      </c>
      <c r="H2819" s="42">
        <v>-38934.1</v>
      </c>
      <c r="I2819" s="21"/>
    </row>
    <row r="2820" spans="3:9" ht="30">
      <c r="C2820" s="40" t="s">
        <v>6481</v>
      </c>
      <c r="D2820" s="39" t="s">
        <v>6480</v>
      </c>
      <c r="E2820" s="21" t="e">
        <v>#N/A</v>
      </c>
      <c r="F2820" s="23" t="s">
        <v>6482</v>
      </c>
      <c r="G2820" s="41">
        <v>42004</v>
      </c>
      <c r="H2820" s="42">
        <v>-91268.800000000003</v>
      </c>
      <c r="I2820" s="21"/>
    </row>
    <row r="2821" spans="3:9" ht="30">
      <c r="C2821" s="40" t="s">
        <v>6485</v>
      </c>
      <c r="D2821" s="39" t="s">
        <v>6484</v>
      </c>
      <c r="E2821" s="21" t="s">
        <v>10104</v>
      </c>
      <c r="F2821" s="23" t="s">
        <v>6486</v>
      </c>
      <c r="G2821" s="41">
        <v>42004</v>
      </c>
      <c r="H2821" s="42">
        <v>-23756.400000000001</v>
      </c>
      <c r="I2821" s="21"/>
    </row>
    <row r="2822" spans="3:9" ht="30">
      <c r="C2822" s="40" t="s">
        <v>6489</v>
      </c>
      <c r="D2822" s="39" t="s">
        <v>6488</v>
      </c>
      <c r="E2822" s="21" t="s">
        <v>10104</v>
      </c>
      <c r="F2822" s="23" t="s">
        <v>6490</v>
      </c>
      <c r="G2822" s="41">
        <v>41775</v>
      </c>
      <c r="H2822" s="42">
        <v>-67235.850000000006</v>
      </c>
      <c r="I2822" s="21"/>
    </row>
    <row r="2823" spans="3:9">
      <c r="C2823" s="40" t="s">
        <v>6493</v>
      </c>
      <c r="D2823" s="39" t="s">
        <v>6492</v>
      </c>
      <c r="E2823" s="21" t="s">
        <v>20454</v>
      </c>
      <c r="F2823" s="23" t="s">
        <v>2641</v>
      </c>
      <c r="G2823" s="41">
        <v>41619</v>
      </c>
      <c r="H2823" s="42">
        <v>-73365.2</v>
      </c>
      <c r="I2823" s="21"/>
    </row>
    <row r="2824" spans="3:9" ht="30">
      <c r="C2824" s="40" t="s">
        <v>6493</v>
      </c>
      <c r="D2824" s="39" t="s">
        <v>6492</v>
      </c>
      <c r="E2824" s="21" t="s">
        <v>8881</v>
      </c>
      <c r="F2824" s="23" t="s">
        <v>6494</v>
      </c>
      <c r="G2824" s="41">
        <v>41628</v>
      </c>
      <c r="H2824" s="42">
        <v>73365.2</v>
      </c>
      <c r="I2824" s="21"/>
    </row>
    <row r="2825" spans="3:9">
      <c r="C2825" s="40" t="s">
        <v>6496</v>
      </c>
      <c r="D2825" s="39" t="s">
        <v>6495</v>
      </c>
      <c r="E2825" s="21" t="s">
        <v>8882</v>
      </c>
      <c r="F2825" s="23" t="s">
        <v>6497</v>
      </c>
      <c r="G2825" s="41">
        <v>41761</v>
      </c>
      <c r="H2825" s="42">
        <v>-33617.69</v>
      </c>
      <c r="I2825" s="21"/>
    </row>
    <row r="2826" spans="3:9" ht="30">
      <c r="C2826" s="40" t="s">
        <v>6499</v>
      </c>
      <c r="D2826" s="39" t="s">
        <v>6498</v>
      </c>
      <c r="E2826" s="21" t="s">
        <v>10106</v>
      </c>
      <c r="F2826" s="23" t="s">
        <v>6500</v>
      </c>
      <c r="G2826" s="41">
        <v>41779</v>
      </c>
      <c r="H2826" s="42">
        <v>-56391.54</v>
      </c>
      <c r="I2826" s="21"/>
    </row>
    <row r="2827" spans="3:9">
      <c r="C2827" s="40" t="s">
        <v>6503</v>
      </c>
      <c r="D2827" s="39" t="s">
        <v>6502</v>
      </c>
      <c r="E2827" s="21" t="s">
        <v>10107</v>
      </c>
      <c r="F2827" s="23" t="s">
        <v>2641</v>
      </c>
      <c r="G2827" s="41">
        <v>41619</v>
      </c>
      <c r="H2827" s="42">
        <v>-73365.2</v>
      </c>
      <c r="I2827" s="21"/>
    </row>
    <row r="2828" spans="3:9" ht="30">
      <c r="C2828" s="40" t="s">
        <v>6503</v>
      </c>
      <c r="D2828" s="39" t="s">
        <v>6502</v>
      </c>
      <c r="E2828" s="21" t="s">
        <v>10108</v>
      </c>
      <c r="F2828" s="23" t="s">
        <v>6504</v>
      </c>
      <c r="G2828" s="41">
        <v>41628</v>
      </c>
      <c r="H2828" s="42">
        <v>73365.2</v>
      </c>
      <c r="I2828" s="21"/>
    </row>
    <row r="2829" spans="3:9">
      <c r="C2829" s="40" t="s">
        <v>11091</v>
      </c>
      <c r="D2829" s="39" t="s">
        <v>11090</v>
      </c>
      <c r="E2829" s="21" t="s">
        <v>12094</v>
      </c>
      <c r="F2829" s="23" t="s">
        <v>11092</v>
      </c>
      <c r="G2829" s="41">
        <v>41585</v>
      </c>
      <c r="H2829" s="42">
        <v>-59400</v>
      </c>
      <c r="I2829" s="21"/>
    </row>
    <row r="2830" spans="3:9">
      <c r="C2830" s="40" t="s">
        <v>6506</v>
      </c>
      <c r="D2830" s="39" t="s">
        <v>6505</v>
      </c>
      <c r="E2830" s="21" t="s">
        <v>10109</v>
      </c>
      <c r="F2830" s="23" t="s">
        <v>2641</v>
      </c>
      <c r="G2830" s="41">
        <v>41619</v>
      </c>
      <c r="H2830" s="42">
        <v>-73365.2</v>
      </c>
      <c r="I2830" s="21"/>
    </row>
    <row r="2831" spans="3:9" ht="30">
      <c r="C2831" s="40" t="s">
        <v>6506</v>
      </c>
      <c r="D2831" s="39" t="s">
        <v>6505</v>
      </c>
      <c r="E2831" s="21" t="s">
        <v>10110</v>
      </c>
      <c r="F2831" s="23" t="s">
        <v>6507</v>
      </c>
      <c r="G2831" s="41">
        <v>41628</v>
      </c>
      <c r="H2831" s="42">
        <v>73365.2</v>
      </c>
      <c r="I2831" s="21"/>
    </row>
    <row r="2832" spans="3:9">
      <c r="C2832" s="40" t="s">
        <v>11094</v>
      </c>
      <c r="D2832" s="39" t="s">
        <v>11093</v>
      </c>
      <c r="E2832" s="21" t="s">
        <v>9264</v>
      </c>
      <c r="F2832" s="23" t="s">
        <v>3480</v>
      </c>
      <c r="G2832" s="41">
        <v>42299</v>
      </c>
      <c r="H2832" s="42">
        <v>-16000</v>
      </c>
      <c r="I2832" s="21"/>
    </row>
    <row r="2833" spans="3:9" ht="30">
      <c r="C2833" s="40" t="s">
        <v>6509</v>
      </c>
      <c r="D2833" s="39" t="s">
        <v>6508</v>
      </c>
      <c r="E2833" s="21" t="s">
        <v>10111</v>
      </c>
      <c r="F2833" s="23" t="s">
        <v>20039</v>
      </c>
      <c r="G2833" s="41">
        <v>40541</v>
      </c>
      <c r="H2833" s="42">
        <v>-8000</v>
      </c>
      <c r="I2833" s="21"/>
    </row>
    <row r="2834" spans="3:9">
      <c r="C2834" s="40" t="s">
        <v>11096</v>
      </c>
      <c r="D2834" s="39" t="s">
        <v>11095</v>
      </c>
      <c r="E2834" s="21" t="s">
        <v>20898</v>
      </c>
      <c r="F2834" s="23" t="s">
        <v>11097</v>
      </c>
      <c r="G2834" s="41">
        <v>44474</v>
      </c>
      <c r="H2834" s="42">
        <v>-202950</v>
      </c>
      <c r="I2834" s="21"/>
    </row>
    <row r="2835" spans="3:9">
      <c r="C2835" s="40" t="s">
        <v>11099</v>
      </c>
      <c r="D2835" s="39" t="s">
        <v>11098</v>
      </c>
      <c r="E2835" s="21" t="e">
        <v>#N/A</v>
      </c>
      <c r="F2835" s="23" t="s">
        <v>11100</v>
      </c>
      <c r="G2835" s="41">
        <v>41397</v>
      </c>
      <c r="H2835" s="42">
        <v>-2475000</v>
      </c>
      <c r="I2835" s="21"/>
    </row>
    <row r="2836" spans="3:9">
      <c r="C2836" s="40" t="s">
        <v>11099</v>
      </c>
      <c r="D2836" s="39" t="s">
        <v>11098</v>
      </c>
      <c r="E2836" s="21" t="s">
        <v>20899</v>
      </c>
      <c r="F2836" s="23" t="s">
        <v>11101</v>
      </c>
      <c r="G2836" s="41">
        <v>44471</v>
      </c>
      <c r="H2836" s="42">
        <v>-1282500</v>
      </c>
      <c r="I2836" s="21"/>
    </row>
    <row r="2837" spans="3:9" ht="90">
      <c r="C2837" s="40" t="s">
        <v>11099</v>
      </c>
      <c r="D2837" s="39" t="s">
        <v>11098</v>
      </c>
      <c r="E2837" s="21" t="s">
        <v>20901</v>
      </c>
      <c r="F2837" s="23" t="s">
        <v>11102</v>
      </c>
      <c r="G2837" s="41">
        <v>41397</v>
      </c>
      <c r="H2837" s="42">
        <v>2351250</v>
      </c>
      <c r="I2837" s="21"/>
    </row>
    <row r="2838" spans="3:9">
      <c r="C2838" s="40" t="s">
        <v>6511</v>
      </c>
      <c r="D2838" s="39" t="s">
        <v>6510</v>
      </c>
      <c r="E2838" s="21">
        <v>0</v>
      </c>
      <c r="F2838" s="23" t="s">
        <v>249</v>
      </c>
      <c r="G2838" s="41">
        <v>44019</v>
      </c>
      <c r="H2838" s="42">
        <v>-500025</v>
      </c>
      <c r="I2838" s="21"/>
    </row>
    <row r="2839" spans="3:9">
      <c r="C2839" s="40" t="s">
        <v>6511</v>
      </c>
      <c r="D2839" s="39" t="s">
        <v>6510</v>
      </c>
      <c r="E2839" s="21" t="s">
        <v>10114</v>
      </c>
      <c r="F2839" s="23" t="s">
        <v>250</v>
      </c>
      <c r="G2839" s="41">
        <v>44019</v>
      </c>
      <c r="H2839" s="42">
        <v>500025</v>
      </c>
      <c r="I2839" s="21"/>
    </row>
    <row r="2840" spans="3:9">
      <c r="C2840" s="40" t="s">
        <v>11104</v>
      </c>
      <c r="D2840" s="39" t="s">
        <v>11103</v>
      </c>
      <c r="E2840" s="21" t="s">
        <v>20903</v>
      </c>
      <c r="F2840" s="23" t="s">
        <v>11105</v>
      </c>
      <c r="G2840" s="41">
        <v>44691</v>
      </c>
      <c r="H2840" s="42">
        <v>-2450000</v>
      </c>
      <c r="I2840" s="21"/>
    </row>
    <row r="2841" spans="3:9">
      <c r="C2841" s="40" t="s">
        <v>11107</v>
      </c>
      <c r="D2841" s="39" t="s">
        <v>11106</v>
      </c>
      <c r="E2841" s="21" t="s">
        <v>20905</v>
      </c>
      <c r="F2841" s="23" t="s">
        <v>11108</v>
      </c>
      <c r="G2841" s="41">
        <v>41836</v>
      </c>
      <c r="H2841" s="42">
        <v>504371.24</v>
      </c>
      <c r="I2841" s="21"/>
    </row>
    <row r="2842" spans="3:9">
      <c r="C2842" s="40" t="s">
        <v>11110</v>
      </c>
      <c r="D2842" s="39" t="s">
        <v>11109</v>
      </c>
      <c r="E2842" s="21" t="s">
        <v>20907</v>
      </c>
      <c r="F2842" s="23" t="s">
        <v>11111</v>
      </c>
      <c r="G2842" s="41">
        <v>41803</v>
      </c>
      <c r="H2842" s="42">
        <v>395140.68</v>
      </c>
      <c r="I2842" s="21"/>
    </row>
    <row r="2843" spans="3:9">
      <c r="C2843" s="40" t="s">
        <v>11113</v>
      </c>
      <c r="D2843" s="39" t="s">
        <v>11112</v>
      </c>
      <c r="E2843" s="21" t="s">
        <v>12101</v>
      </c>
      <c r="F2843" s="23" t="s">
        <v>11114</v>
      </c>
      <c r="G2843" s="41">
        <v>44470</v>
      </c>
      <c r="H2843" s="42">
        <v>-880000</v>
      </c>
      <c r="I2843" s="21"/>
    </row>
    <row r="2844" spans="3:9" ht="30">
      <c r="C2844" s="40" t="s">
        <v>6513</v>
      </c>
      <c r="D2844" s="39" t="s">
        <v>6512</v>
      </c>
      <c r="E2844" s="21" t="s">
        <v>10117</v>
      </c>
      <c r="F2844" s="23" t="s">
        <v>20040</v>
      </c>
      <c r="G2844" s="41">
        <v>41008</v>
      </c>
      <c r="H2844" s="42">
        <v>-20882.900000000001</v>
      </c>
      <c r="I2844" s="21"/>
    </row>
    <row r="2845" spans="3:9" ht="30">
      <c r="C2845" s="40" t="s">
        <v>6515</v>
      </c>
      <c r="D2845" s="39" t="s">
        <v>6514</v>
      </c>
      <c r="E2845" s="21" t="s">
        <v>20456</v>
      </c>
      <c r="F2845" s="23" t="s">
        <v>20041</v>
      </c>
      <c r="G2845" s="41">
        <v>41008</v>
      </c>
      <c r="H2845" s="42">
        <v>-19442.7</v>
      </c>
      <c r="I2845" s="21"/>
    </row>
    <row r="2846" spans="3:9" ht="30">
      <c r="C2846" s="40" t="s">
        <v>6517</v>
      </c>
      <c r="D2846" s="39" t="s">
        <v>6516</v>
      </c>
      <c r="E2846" s="21" t="s">
        <v>10119</v>
      </c>
      <c r="F2846" s="23" t="s">
        <v>6518</v>
      </c>
      <c r="G2846" s="41">
        <v>42004</v>
      </c>
      <c r="H2846" s="42">
        <v>-31795.23</v>
      </c>
      <c r="I2846" s="21"/>
    </row>
    <row r="2847" spans="3:9">
      <c r="C2847" s="40" t="s">
        <v>11116</v>
      </c>
      <c r="D2847" s="39" t="s">
        <v>11115</v>
      </c>
      <c r="E2847" s="21" t="s">
        <v>12101</v>
      </c>
      <c r="F2847" s="23" t="s">
        <v>11117</v>
      </c>
      <c r="G2847" s="41">
        <v>44319</v>
      </c>
      <c r="H2847" s="42">
        <v>7500</v>
      </c>
      <c r="I2847" s="21"/>
    </row>
    <row r="2848" spans="3:9" ht="90">
      <c r="C2848" s="40" t="s">
        <v>11116</v>
      </c>
      <c r="D2848" s="39" t="s">
        <v>11115</v>
      </c>
      <c r="E2848" s="21" t="e">
        <v>#N/A</v>
      </c>
      <c r="F2848" s="23" t="s">
        <v>11118</v>
      </c>
      <c r="G2848" s="41">
        <v>42961</v>
      </c>
      <c r="H2848" s="42">
        <v>142500</v>
      </c>
      <c r="I2848" s="21"/>
    </row>
    <row r="2849" spans="3:9">
      <c r="C2849" s="40" t="s">
        <v>11120</v>
      </c>
      <c r="D2849" s="39" t="s">
        <v>11119</v>
      </c>
      <c r="E2849" s="21" t="s">
        <v>20909</v>
      </c>
      <c r="F2849" s="23" t="e">
        <v>#N/A</v>
      </c>
      <c r="G2849" s="41">
        <v>44519</v>
      </c>
      <c r="H2849" s="42">
        <v>-571501.31000000006</v>
      </c>
      <c r="I2849" s="21"/>
    </row>
    <row r="2850" spans="3:9">
      <c r="C2850" s="40" t="s">
        <v>11123</v>
      </c>
      <c r="D2850" s="39" t="s">
        <v>11122</v>
      </c>
      <c r="E2850" s="21" t="s">
        <v>20911</v>
      </c>
      <c r="F2850" s="23" t="s">
        <v>11124</v>
      </c>
      <c r="G2850" s="41">
        <v>44470</v>
      </c>
      <c r="H2850" s="42">
        <v>-11550000</v>
      </c>
      <c r="I2850" s="21"/>
    </row>
    <row r="2851" spans="3:9">
      <c r="C2851" s="47" t="s">
        <v>1771</v>
      </c>
      <c r="D2851" s="46" t="s">
        <v>1581</v>
      </c>
      <c r="E2851" s="21" t="s">
        <v>648</v>
      </c>
      <c r="F2851" s="23" t="s">
        <v>19550</v>
      </c>
      <c r="G2851" s="49">
        <v>42174</v>
      </c>
      <c r="H2851" s="50">
        <v>-707980.55</v>
      </c>
      <c r="I2851" s="21"/>
    </row>
    <row r="2852" spans="3:9">
      <c r="C2852" s="47" t="s">
        <v>1771</v>
      </c>
      <c r="D2852" s="46" t="s">
        <v>1581</v>
      </c>
      <c r="E2852" s="21" t="s">
        <v>648</v>
      </c>
      <c r="F2852" s="23" t="s">
        <v>19550</v>
      </c>
      <c r="G2852" s="49">
        <v>42174</v>
      </c>
      <c r="H2852" s="50">
        <v>331413.09999999998</v>
      </c>
      <c r="I2852" s="21"/>
    </row>
    <row r="2853" spans="3:9">
      <c r="C2853" s="40" t="s">
        <v>11126</v>
      </c>
      <c r="D2853" s="39" t="s">
        <v>11125</v>
      </c>
      <c r="E2853" s="21" t="s">
        <v>3816</v>
      </c>
      <c r="F2853" s="23" t="s">
        <v>11127</v>
      </c>
      <c r="G2853" s="41">
        <v>44523</v>
      </c>
      <c r="H2853" s="42">
        <v>-5093852.4000000004</v>
      </c>
      <c r="I2853" s="21"/>
    </row>
    <row r="2854" spans="3:9">
      <c r="C2854" s="40" t="s">
        <v>11129</v>
      </c>
      <c r="D2854" s="39" t="s">
        <v>11128</v>
      </c>
      <c r="E2854" s="21" t="s">
        <v>1538</v>
      </c>
      <c r="F2854" s="23" t="s">
        <v>11130</v>
      </c>
      <c r="G2854" s="44">
        <v>44481</v>
      </c>
      <c r="H2854" s="45">
        <v>-1250000</v>
      </c>
      <c r="I2854" s="21"/>
    </row>
    <row r="2855" spans="3:9">
      <c r="C2855" s="47" t="s">
        <v>1772</v>
      </c>
      <c r="D2855" s="46" t="s">
        <v>232</v>
      </c>
      <c r="E2855" s="21" t="s">
        <v>233</v>
      </c>
      <c r="F2855" s="23" t="s">
        <v>233</v>
      </c>
      <c r="G2855" s="49">
        <v>41723</v>
      </c>
      <c r="H2855" s="50">
        <v>-17700</v>
      </c>
      <c r="I2855" s="21"/>
    </row>
    <row r="2856" spans="3:9" ht="30">
      <c r="C2856" s="40" t="s">
        <v>6521</v>
      </c>
      <c r="D2856" s="39" t="s">
        <v>6520</v>
      </c>
      <c r="E2856" s="21" t="s">
        <v>648</v>
      </c>
      <c r="F2856" s="23" t="s">
        <v>6522</v>
      </c>
      <c r="G2856" s="41">
        <v>41780</v>
      </c>
      <c r="H2856" s="42">
        <v>-36294.5</v>
      </c>
      <c r="I2856" s="21"/>
    </row>
    <row r="2857" spans="3:9">
      <c r="C2857" s="40" t="s">
        <v>11132</v>
      </c>
      <c r="D2857" s="39" t="s">
        <v>11131</v>
      </c>
      <c r="E2857" s="21" t="s">
        <v>1353</v>
      </c>
      <c r="F2857" s="23" t="s">
        <v>11133</v>
      </c>
      <c r="G2857" s="44">
        <v>44510</v>
      </c>
      <c r="H2857" s="45">
        <v>-5351357.3899999997</v>
      </c>
      <c r="I2857" s="21"/>
    </row>
    <row r="2858" spans="3:9">
      <c r="C2858" s="40" t="s">
        <v>21832</v>
      </c>
      <c r="D2858" s="39" t="s">
        <v>21831</v>
      </c>
      <c r="E2858" s="21" t="s">
        <v>1355</v>
      </c>
      <c r="F2858" s="23" t="e">
        <v>#N/A</v>
      </c>
      <c r="G2858" s="44">
        <v>44756</v>
      </c>
      <c r="H2858" s="45">
        <v>-4031312.25</v>
      </c>
      <c r="I2858" s="21"/>
    </row>
    <row r="2859" spans="3:9">
      <c r="C2859" s="40" t="s">
        <v>21835</v>
      </c>
      <c r="D2859" s="39" t="s">
        <v>21834</v>
      </c>
      <c r="E2859" s="21" t="s">
        <v>1356</v>
      </c>
      <c r="F2859" s="23" t="e">
        <v>#N/A</v>
      </c>
      <c r="G2859" s="44">
        <v>44753</v>
      </c>
      <c r="H2859" s="45">
        <v>-10435967.35</v>
      </c>
      <c r="I2859" s="21"/>
    </row>
    <row r="2860" spans="3:9">
      <c r="C2860" s="40" t="s">
        <v>11135</v>
      </c>
      <c r="D2860" s="39" t="s">
        <v>11134</v>
      </c>
      <c r="E2860" s="21" t="s">
        <v>1357</v>
      </c>
      <c r="F2860" s="23" t="s">
        <v>11136</v>
      </c>
      <c r="G2860" s="44">
        <v>44469</v>
      </c>
      <c r="H2860" s="45">
        <v>-59400</v>
      </c>
      <c r="I2860" s="21"/>
    </row>
    <row r="2861" spans="3:9">
      <c r="C2861" s="40" t="s">
        <v>6525</v>
      </c>
      <c r="D2861" s="39" t="s">
        <v>6524</v>
      </c>
      <c r="E2861" s="21" t="s">
        <v>10123</v>
      </c>
      <c r="F2861" s="23" t="s">
        <v>3274</v>
      </c>
      <c r="G2861" s="41">
        <v>41376</v>
      </c>
      <c r="H2861" s="42">
        <v>-20123.32</v>
      </c>
      <c r="I2861" s="21"/>
    </row>
    <row r="2862" spans="3:9">
      <c r="C2862" s="40" t="s">
        <v>6525</v>
      </c>
      <c r="D2862" s="39" t="s">
        <v>6524</v>
      </c>
      <c r="E2862" s="21" t="s">
        <v>20457</v>
      </c>
      <c r="F2862" s="23" t="s">
        <v>6526</v>
      </c>
      <c r="G2862" s="41">
        <v>41698</v>
      </c>
      <c r="H2862" s="42">
        <v>-20123.32</v>
      </c>
      <c r="I2862" s="21"/>
    </row>
    <row r="2863" spans="3:9">
      <c r="C2863" s="40" t="s">
        <v>6529</v>
      </c>
      <c r="D2863" s="39" t="s">
        <v>6528</v>
      </c>
      <c r="E2863" s="21" t="s">
        <v>10126</v>
      </c>
      <c r="F2863" s="23" t="s">
        <v>2373</v>
      </c>
      <c r="G2863" s="41">
        <v>41639</v>
      </c>
      <c r="H2863" s="42">
        <v>-456</v>
      </c>
      <c r="I2863" s="21"/>
    </row>
    <row r="2864" spans="3:9">
      <c r="C2864" s="40" t="s">
        <v>6529</v>
      </c>
      <c r="D2864" s="39" t="s">
        <v>6528</v>
      </c>
      <c r="E2864" s="21" t="s">
        <v>10129</v>
      </c>
      <c r="F2864" s="23" t="s">
        <v>2373</v>
      </c>
      <c r="G2864" s="41">
        <v>41639</v>
      </c>
      <c r="H2864" s="42">
        <v>-14088.5</v>
      </c>
      <c r="I2864" s="21"/>
    </row>
    <row r="2865" spans="3:9">
      <c r="C2865" s="40" t="s">
        <v>6531</v>
      </c>
      <c r="D2865" s="39" t="s">
        <v>6530</v>
      </c>
      <c r="E2865" s="21" t="s">
        <v>125</v>
      </c>
      <c r="F2865" s="23" t="s">
        <v>6532</v>
      </c>
      <c r="G2865" s="44">
        <v>41743</v>
      </c>
      <c r="H2865" s="45">
        <v>-29395.59</v>
      </c>
      <c r="I2865" s="21"/>
    </row>
    <row r="2866" spans="3:9" ht="30">
      <c r="C2866" s="40" t="s">
        <v>6534</v>
      </c>
      <c r="D2866" s="39" t="s">
        <v>6533</v>
      </c>
      <c r="E2866" s="21" t="s">
        <v>10132</v>
      </c>
      <c r="F2866" s="23" t="s">
        <v>20042</v>
      </c>
      <c r="G2866" s="41">
        <v>40582</v>
      </c>
      <c r="H2866" s="42">
        <v>-20522.849999999999</v>
      </c>
      <c r="I2866" s="21"/>
    </row>
    <row r="2867" spans="3:9" ht="30">
      <c r="C2867" s="40" t="s">
        <v>6536</v>
      </c>
      <c r="D2867" s="39" t="s">
        <v>6535</v>
      </c>
      <c r="E2867" s="21" t="s">
        <v>10135</v>
      </c>
      <c r="F2867" s="23" t="s">
        <v>20043</v>
      </c>
      <c r="G2867" s="41">
        <v>40759</v>
      </c>
      <c r="H2867" s="42">
        <v>-8000</v>
      </c>
      <c r="I2867" s="21"/>
    </row>
    <row r="2868" spans="3:9" ht="30">
      <c r="C2868" s="40" t="s">
        <v>6539</v>
      </c>
      <c r="D2868" s="39" t="s">
        <v>6538</v>
      </c>
      <c r="E2868" s="21" t="s">
        <v>10136</v>
      </c>
      <c r="F2868" s="23" t="s">
        <v>6540</v>
      </c>
      <c r="G2868" s="41">
        <v>41741</v>
      </c>
      <c r="H2868" s="42">
        <v>-61190.82</v>
      </c>
      <c r="I2868" s="21"/>
    </row>
    <row r="2869" spans="3:9">
      <c r="C2869" s="40" t="s">
        <v>11138</v>
      </c>
      <c r="D2869" s="39" t="s">
        <v>11137</v>
      </c>
      <c r="E2869" s="21" t="s">
        <v>801</v>
      </c>
      <c r="F2869" s="23" t="s">
        <v>11139</v>
      </c>
      <c r="G2869" s="44">
        <v>44539</v>
      </c>
      <c r="H2869" s="45">
        <v>-477850</v>
      </c>
      <c r="I2869" s="21"/>
    </row>
    <row r="2870" spans="3:9" ht="30">
      <c r="C2870" s="40" t="s">
        <v>6543</v>
      </c>
      <c r="D2870" s="39" t="s">
        <v>6542</v>
      </c>
      <c r="E2870" s="21" t="s">
        <v>10139</v>
      </c>
      <c r="F2870" s="23" t="s">
        <v>20044</v>
      </c>
      <c r="G2870" s="41">
        <v>40925</v>
      </c>
      <c r="H2870" s="42">
        <v>-13321.85</v>
      </c>
      <c r="I2870" s="21"/>
    </row>
    <row r="2871" spans="3:9">
      <c r="C2871" s="40" t="s">
        <v>6543</v>
      </c>
      <c r="D2871" s="39" t="s">
        <v>6542</v>
      </c>
      <c r="E2871" s="21" t="s">
        <v>10142</v>
      </c>
      <c r="F2871" s="23" t="s">
        <v>6544</v>
      </c>
      <c r="G2871" s="41">
        <v>41116</v>
      </c>
      <c r="H2871" s="42">
        <v>-13321.85</v>
      </c>
      <c r="I2871" s="21"/>
    </row>
    <row r="2872" spans="3:9">
      <c r="C2872" s="40" t="s">
        <v>6547</v>
      </c>
      <c r="D2872" s="39" t="s">
        <v>6546</v>
      </c>
      <c r="E2872" s="21" t="s">
        <v>10143</v>
      </c>
      <c r="F2872" s="23" t="s">
        <v>6548</v>
      </c>
      <c r="G2872" s="41">
        <v>41771</v>
      </c>
      <c r="H2872" s="42">
        <v>-34194.870000000003</v>
      </c>
      <c r="I2872" s="21"/>
    </row>
    <row r="2873" spans="3:9" ht="30">
      <c r="C2873" s="40" t="s">
        <v>6551</v>
      </c>
      <c r="D2873" s="39" t="s">
        <v>6550</v>
      </c>
      <c r="E2873" s="21" t="s">
        <v>10144</v>
      </c>
      <c r="F2873" s="23" t="s">
        <v>6552</v>
      </c>
      <c r="G2873" s="41">
        <v>42004</v>
      </c>
      <c r="H2873" s="42">
        <v>-56649.599999999999</v>
      </c>
      <c r="I2873" s="21"/>
    </row>
    <row r="2874" spans="3:9">
      <c r="C2874" s="40" t="s">
        <v>11141</v>
      </c>
      <c r="D2874" s="39" t="s">
        <v>11140</v>
      </c>
      <c r="E2874" s="21" t="s">
        <v>1358</v>
      </c>
      <c r="F2874" s="23" t="s">
        <v>11142</v>
      </c>
      <c r="G2874" s="44">
        <v>42633</v>
      </c>
      <c r="H2874" s="45">
        <v>-72529.25</v>
      </c>
      <c r="I2874" s="21"/>
    </row>
    <row r="2875" spans="3:9">
      <c r="C2875" s="40" t="s">
        <v>11141</v>
      </c>
      <c r="D2875" s="39" t="s">
        <v>11140</v>
      </c>
      <c r="E2875" s="21" t="s">
        <v>970</v>
      </c>
      <c r="F2875" s="23" t="s">
        <v>11143</v>
      </c>
      <c r="G2875" s="44">
        <v>42592</v>
      </c>
      <c r="H2875" s="45">
        <v>-72327.600000000006</v>
      </c>
      <c r="I2875" s="21"/>
    </row>
    <row r="2876" spans="3:9">
      <c r="C2876" s="40" t="s">
        <v>11141</v>
      </c>
      <c r="D2876" s="39" t="s">
        <v>11140</v>
      </c>
      <c r="E2876" s="21">
        <v>0</v>
      </c>
      <c r="F2876" s="23" t="s">
        <v>11144</v>
      </c>
      <c r="G2876" s="44">
        <v>44008</v>
      </c>
      <c r="H2876" s="45">
        <v>-91562.01</v>
      </c>
      <c r="I2876" s="21"/>
    </row>
    <row r="2877" spans="3:9">
      <c r="C2877" s="40" t="s">
        <v>6555</v>
      </c>
      <c r="D2877" s="39" t="s">
        <v>6554</v>
      </c>
      <c r="E2877" s="21" t="s">
        <v>10145</v>
      </c>
      <c r="F2877" s="23" t="s">
        <v>3220</v>
      </c>
      <c r="G2877" s="41">
        <v>41606</v>
      </c>
      <c r="H2877" s="42">
        <v>-29565.52</v>
      </c>
      <c r="I2877" s="21"/>
    </row>
    <row r="2878" spans="3:9">
      <c r="C2878" s="40" t="s">
        <v>11146</v>
      </c>
      <c r="D2878" s="39" t="s">
        <v>11145</v>
      </c>
      <c r="E2878" s="21" t="s">
        <v>1359</v>
      </c>
      <c r="F2878" s="23" t="s">
        <v>11147</v>
      </c>
      <c r="G2878" s="44">
        <v>44470</v>
      </c>
      <c r="H2878" s="45">
        <v>-1508000</v>
      </c>
      <c r="I2878" s="21"/>
    </row>
    <row r="2879" spans="3:9">
      <c r="C2879" s="40" t="s">
        <v>11146</v>
      </c>
      <c r="D2879" s="39" t="s">
        <v>11145</v>
      </c>
      <c r="E2879" s="21" t="s">
        <v>12109</v>
      </c>
      <c r="F2879" s="23" t="s">
        <v>11148</v>
      </c>
      <c r="G2879" s="41">
        <v>44470</v>
      </c>
      <c r="H2879" s="42">
        <v>-1508000</v>
      </c>
      <c r="I2879" s="21"/>
    </row>
    <row r="2880" spans="3:9">
      <c r="C2880" s="40" t="s">
        <v>11150</v>
      </c>
      <c r="D2880" s="39" t="s">
        <v>11149</v>
      </c>
      <c r="E2880" s="21" t="s">
        <v>1361</v>
      </c>
      <c r="F2880" s="23" t="s">
        <v>11151</v>
      </c>
      <c r="G2880" s="44">
        <v>44533</v>
      </c>
      <c r="H2880" s="45">
        <v>-127246</v>
      </c>
      <c r="I2880" s="21"/>
    </row>
    <row r="2881" spans="3:9" ht="30">
      <c r="C2881" s="40" t="s">
        <v>6558</v>
      </c>
      <c r="D2881" s="39" t="s">
        <v>6557</v>
      </c>
      <c r="E2881" s="21" t="s">
        <v>10146</v>
      </c>
      <c r="F2881" s="23" t="s">
        <v>6559</v>
      </c>
      <c r="G2881" s="41">
        <v>41780</v>
      </c>
      <c r="H2881" s="42">
        <v>-36294.5</v>
      </c>
      <c r="I2881" s="21"/>
    </row>
    <row r="2882" spans="3:9">
      <c r="C2882" s="40" t="s">
        <v>18480</v>
      </c>
      <c r="D2882" s="39" t="s">
        <v>11152</v>
      </c>
      <c r="E2882" s="21" t="s">
        <v>1361</v>
      </c>
      <c r="F2882" s="23" t="s">
        <v>11153</v>
      </c>
      <c r="G2882" s="44">
        <v>42605</v>
      </c>
      <c r="H2882" s="45">
        <v>-3505217.15</v>
      </c>
      <c r="I2882" s="21"/>
    </row>
    <row r="2883" spans="3:9" ht="30">
      <c r="C2883" s="40" t="s">
        <v>6562</v>
      </c>
      <c r="D2883" s="39" t="s">
        <v>6561</v>
      </c>
      <c r="E2883" s="21" t="s">
        <v>10147</v>
      </c>
      <c r="F2883" s="23" t="s">
        <v>20045</v>
      </c>
      <c r="G2883" s="41">
        <v>40541</v>
      </c>
      <c r="H2883" s="42">
        <v>-15000</v>
      </c>
      <c r="I2883" s="21"/>
    </row>
    <row r="2884" spans="3:9">
      <c r="C2884" s="40" t="s">
        <v>11155</v>
      </c>
      <c r="D2884" s="39" t="s">
        <v>11154</v>
      </c>
      <c r="E2884" s="21" t="s">
        <v>1368</v>
      </c>
      <c r="F2884" s="23" t="s">
        <v>20630</v>
      </c>
      <c r="G2884" s="44">
        <v>41983</v>
      </c>
      <c r="H2884" s="45">
        <v>0.01</v>
      </c>
      <c r="I2884" s="21"/>
    </row>
    <row r="2885" spans="3:9">
      <c r="C2885" s="40" t="s">
        <v>11155</v>
      </c>
      <c r="D2885" s="39" t="s">
        <v>11154</v>
      </c>
      <c r="E2885" s="21" t="s">
        <v>1369</v>
      </c>
      <c r="F2885" s="23" t="s">
        <v>11156</v>
      </c>
      <c r="G2885" s="44">
        <v>43398</v>
      </c>
      <c r="H2885" s="45">
        <v>-2143997.9500000002</v>
      </c>
      <c r="I2885" s="21"/>
    </row>
    <row r="2886" spans="3:9">
      <c r="C2886" s="40" t="s">
        <v>11158</v>
      </c>
      <c r="D2886" s="39" t="s">
        <v>11157</v>
      </c>
      <c r="E2886" s="21" t="s">
        <v>1539</v>
      </c>
      <c r="F2886" s="23" t="s">
        <v>11159</v>
      </c>
      <c r="G2886" s="44">
        <v>44533</v>
      </c>
      <c r="H2886" s="45">
        <v>-907200</v>
      </c>
      <c r="I2886" s="21"/>
    </row>
    <row r="2887" spans="3:9" ht="30">
      <c r="C2887" s="40" t="s">
        <v>6565</v>
      </c>
      <c r="D2887" s="39" t="s">
        <v>6564</v>
      </c>
      <c r="E2887" s="21" t="s">
        <v>10148</v>
      </c>
      <c r="F2887" s="23" t="s">
        <v>6566</v>
      </c>
      <c r="G2887" s="41">
        <v>41774</v>
      </c>
      <c r="H2887" s="42">
        <v>-28795.68</v>
      </c>
      <c r="I2887" s="21"/>
    </row>
    <row r="2888" spans="3:9">
      <c r="C2888" s="40" t="s">
        <v>21838</v>
      </c>
      <c r="D2888" s="39" t="s">
        <v>21837</v>
      </c>
      <c r="E2888" s="21" t="s">
        <v>1540</v>
      </c>
      <c r="F2888" s="23" t="e">
        <v>#N/A</v>
      </c>
      <c r="G2888" s="44">
        <v>44762</v>
      </c>
      <c r="H2888" s="45">
        <v>-88500</v>
      </c>
      <c r="I2888" s="21"/>
    </row>
    <row r="2889" spans="3:9" ht="30">
      <c r="C2889" s="40" t="s">
        <v>6569</v>
      </c>
      <c r="D2889" s="39" t="s">
        <v>6568</v>
      </c>
      <c r="E2889" s="21" t="s">
        <v>10149</v>
      </c>
      <c r="F2889" s="23" t="s">
        <v>6570</v>
      </c>
      <c r="G2889" s="41">
        <v>42004</v>
      </c>
      <c r="H2889" s="42">
        <v>-76548.399999999994</v>
      </c>
      <c r="I2889" s="21"/>
    </row>
    <row r="2890" spans="3:9">
      <c r="C2890" s="40" t="s">
        <v>11161</v>
      </c>
      <c r="D2890" s="39" t="s">
        <v>11160</v>
      </c>
      <c r="E2890" s="21" t="s">
        <v>1541</v>
      </c>
      <c r="F2890" s="23" t="s">
        <v>11162</v>
      </c>
      <c r="G2890" s="44">
        <v>44692</v>
      </c>
      <c r="H2890" s="45">
        <v>-2262308.7999999998</v>
      </c>
      <c r="I2890" s="21"/>
    </row>
    <row r="2891" spans="3:9">
      <c r="C2891" s="40" t="s">
        <v>11164</v>
      </c>
      <c r="D2891" s="39" t="s">
        <v>11163</v>
      </c>
      <c r="E2891" s="21" t="s">
        <v>1542</v>
      </c>
      <c r="F2891" s="23" t="s">
        <v>11165</v>
      </c>
      <c r="G2891" s="44">
        <v>41785</v>
      </c>
      <c r="H2891" s="45">
        <v>-240000</v>
      </c>
      <c r="I2891" s="21"/>
    </row>
    <row r="2892" spans="3:9" ht="30">
      <c r="C2892" s="40" t="s">
        <v>6573</v>
      </c>
      <c r="D2892" s="39" t="s">
        <v>6572</v>
      </c>
      <c r="E2892" s="21" t="s">
        <v>10150</v>
      </c>
      <c r="F2892" s="23" t="s">
        <v>20046</v>
      </c>
      <c r="G2892" s="41">
        <v>40753</v>
      </c>
      <c r="H2892" s="42">
        <v>-20581.12</v>
      </c>
      <c r="I2892" s="21"/>
    </row>
    <row r="2893" spans="3:9" ht="30">
      <c r="C2893" s="40" t="s">
        <v>6576</v>
      </c>
      <c r="D2893" s="39" t="s">
        <v>6575</v>
      </c>
      <c r="E2893" s="21" t="s">
        <v>10151</v>
      </c>
      <c r="F2893" s="23" t="s">
        <v>6577</v>
      </c>
      <c r="G2893" s="41">
        <v>42004</v>
      </c>
      <c r="H2893" s="42">
        <v>-83908.6</v>
      </c>
      <c r="I2893" s="21"/>
    </row>
    <row r="2894" spans="3:9" ht="30">
      <c r="C2894" s="40" t="s">
        <v>6580</v>
      </c>
      <c r="D2894" s="39" t="s">
        <v>6579</v>
      </c>
      <c r="E2894" s="21" t="s">
        <v>10154</v>
      </c>
      <c r="F2894" s="23" t="s">
        <v>20047</v>
      </c>
      <c r="G2894" s="41">
        <v>41008</v>
      </c>
      <c r="H2894" s="42">
        <v>-19802.75</v>
      </c>
      <c r="I2894" s="21"/>
    </row>
    <row r="2895" spans="3:9" ht="30">
      <c r="C2895" s="40" t="s">
        <v>6582</v>
      </c>
      <c r="D2895" s="39" t="s">
        <v>6581</v>
      </c>
      <c r="E2895" s="21" t="s">
        <v>10155</v>
      </c>
      <c r="F2895" s="23" t="s">
        <v>6583</v>
      </c>
      <c r="G2895" s="41">
        <v>41745</v>
      </c>
      <c r="H2895" s="42">
        <v>-40770.39</v>
      </c>
      <c r="I2895" s="21"/>
    </row>
    <row r="2896" spans="3:9">
      <c r="C2896" s="40" t="s">
        <v>6586</v>
      </c>
      <c r="D2896" s="39" t="s">
        <v>6585</v>
      </c>
      <c r="E2896" s="21" t="s">
        <v>10156</v>
      </c>
      <c r="F2896" s="23" t="s">
        <v>6587</v>
      </c>
      <c r="G2896" s="41">
        <v>41761</v>
      </c>
      <c r="H2896" s="42">
        <v>-28795.68</v>
      </c>
      <c r="I2896" s="21"/>
    </row>
    <row r="2897" spans="3:9">
      <c r="C2897" s="40" t="s">
        <v>11167</v>
      </c>
      <c r="D2897" s="39" t="s">
        <v>11166</v>
      </c>
      <c r="E2897" s="21" t="s">
        <v>1542</v>
      </c>
      <c r="F2897" s="23" t="s">
        <v>11168</v>
      </c>
      <c r="G2897" s="44">
        <v>44456</v>
      </c>
      <c r="H2897" s="45">
        <v>-1760533.41</v>
      </c>
      <c r="I2897" s="21"/>
    </row>
    <row r="2898" spans="3:9">
      <c r="C2898" s="40" t="s">
        <v>11167</v>
      </c>
      <c r="D2898" s="39" t="s">
        <v>11166</v>
      </c>
      <c r="E2898" s="21" t="s">
        <v>1543</v>
      </c>
      <c r="F2898" s="23" t="s">
        <v>11169</v>
      </c>
      <c r="G2898" s="44">
        <v>44596</v>
      </c>
      <c r="H2898" s="45">
        <v>-791509.58</v>
      </c>
      <c r="I2898" s="21"/>
    </row>
    <row r="2899" spans="3:9" ht="30">
      <c r="C2899" s="40" t="s">
        <v>6589</v>
      </c>
      <c r="D2899" s="39" t="s">
        <v>6588</v>
      </c>
      <c r="E2899" s="21" t="s">
        <v>10157</v>
      </c>
      <c r="F2899" s="23" t="s">
        <v>6590</v>
      </c>
      <c r="G2899" s="41">
        <v>41741</v>
      </c>
      <c r="H2899" s="42">
        <v>-34794.78</v>
      </c>
      <c r="I2899" s="21"/>
    </row>
    <row r="2900" spans="3:9" ht="30">
      <c r="C2900" s="40" t="s">
        <v>6593</v>
      </c>
      <c r="D2900" s="39" t="s">
        <v>6592</v>
      </c>
      <c r="E2900" s="21" t="s">
        <v>10158</v>
      </c>
      <c r="F2900" s="23" t="s">
        <v>6594</v>
      </c>
      <c r="G2900" s="41">
        <v>41744</v>
      </c>
      <c r="H2900" s="42">
        <v>-40770.39</v>
      </c>
      <c r="I2900" s="21"/>
    </row>
    <row r="2901" spans="3:9">
      <c r="C2901" s="40" t="s">
        <v>6597</v>
      </c>
      <c r="D2901" s="39" t="s">
        <v>6596</v>
      </c>
      <c r="E2901" s="21" t="s">
        <v>10159</v>
      </c>
      <c r="F2901" s="23" t="s">
        <v>6598</v>
      </c>
      <c r="G2901" s="41">
        <v>41499</v>
      </c>
      <c r="H2901" s="42">
        <v>-24429.54</v>
      </c>
      <c r="I2901" s="21"/>
    </row>
    <row r="2902" spans="3:9">
      <c r="C2902" s="40" t="s">
        <v>11171</v>
      </c>
      <c r="D2902" s="39" t="s">
        <v>11170</v>
      </c>
      <c r="E2902" s="21" t="s">
        <v>1544</v>
      </c>
      <c r="F2902" s="23" t="s">
        <v>11172</v>
      </c>
      <c r="G2902" s="44">
        <v>44501</v>
      </c>
      <c r="H2902" s="45">
        <v>-6565188.8899999997</v>
      </c>
      <c r="I2902" s="21"/>
    </row>
    <row r="2903" spans="3:9">
      <c r="C2903" s="40" t="s">
        <v>6601</v>
      </c>
      <c r="D2903" s="39" t="s">
        <v>6600</v>
      </c>
      <c r="E2903" s="21" t="s">
        <v>10162</v>
      </c>
      <c r="F2903" s="23" t="s">
        <v>6602</v>
      </c>
      <c r="G2903" s="41">
        <v>41778</v>
      </c>
      <c r="H2903" s="42">
        <v>-35634.6</v>
      </c>
      <c r="I2903" s="21"/>
    </row>
    <row r="2904" spans="3:9">
      <c r="C2904" s="40" t="s">
        <v>21841</v>
      </c>
      <c r="D2904" s="39" t="s">
        <v>21840</v>
      </c>
      <c r="E2904" s="21" t="s">
        <v>11794</v>
      </c>
      <c r="F2904" s="23" t="e">
        <v>#N/A</v>
      </c>
      <c r="G2904" s="41">
        <v>44754</v>
      </c>
      <c r="H2904" s="42">
        <v>-5915039.9100000001</v>
      </c>
      <c r="I2904" s="21"/>
    </row>
    <row r="2905" spans="3:9" ht="30">
      <c r="C2905" s="40" t="s">
        <v>6605</v>
      </c>
      <c r="D2905" s="39" t="s">
        <v>6604</v>
      </c>
      <c r="E2905" s="21" t="s">
        <v>10163</v>
      </c>
      <c r="F2905" s="23" t="s">
        <v>6606</v>
      </c>
      <c r="G2905" s="41">
        <v>42004</v>
      </c>
      <c r="H2905" s="42">
        <v>-34974.699999999997</v>
      </c>
      <c r="I2905" s="21"/>
    </row>
    <row r="2906" spans="3:9">
      <c r="C2906" s="40" t="s">
        <v>11174</v>
      </c>
      <c r="D2906" s="39" t="s">
        <v>11173</v>
      </c>
      <c r="E2906" s="21" t="s">
        <v>12115</v>
      </c>
      <c r="F2906" s="23" t="s">
        <v>11175</v>
      </c>
      <c r="G2906" s="41">
        <v>43006</v>
      </c>
      <c r="H2906" s="42">
        <v>-2721638.25</v>
      </c>
      <c r="I2906" s="21"/>
    </row>
    <row r="2907" spans="3:9" ht="105">
      <c r="C2907" s="40" t="s">
        <v>11174</v>
      </c>
      <c r="D2907" s="39" t="s">
        <v>11173</v>
      </c>
      <c r="E2907" s="21" t="s">
        <v>12119</v>
      </c>
      <c r="F2907" s="23" t="s">
        <v>11176</v>
      </c>
      <c r="G2907" s="41">
        <v>43007</v>
      </c>
      <c r="H2907" s="42">
        <v>2438238.67</v>
      </c>
      <c r="I2907" s="21"/>
    </row>
    <row r="2908" spans="3:9">
      <c r="C2908" s="40" t="s">
        <v>11178</v>
      </c>
      <c r="D2908" s="39" t="s">
        <v>11177</v>
      </c>
      <c r="E2908" s="21" t="s">
        <v>1012</v>
      </c>
      <c r="F2908" s="23" t="s">
        <v>11179</v>
      </c>
      <c r="G2908" s="41">
        <v>44091</v>
      </c>
      <c r="H2908" s="42">
        <v>-3576595.52</v>
      </c>
      <c r="I2908" s="21"/>
    </row>
    <row r="2909" spans="3:9">
      <c r="C2909" s="40" t="s">
        <v>11178</v>
      </c>
      <c r="D2909" s="39" t="s">
        <v>11177</v>
      </c>
      <c r="E2909" s="21" t="s">
        <v>12121</v>
      </c>
      <c r="F2909" s="23" t="s">
        <v>11180</v>
      </c>
      <c r="G2909" s="41">
        <v>44649</v>
      </c>
      <c r="H2909" s="42">
        <v>-1483167.37</v>
      </c>
      <c r="I2909" s="21"/>
    </row>
    <row r="2910" spans="3:9">
      <c r="C2910" s="40" t="s">
        <v>11182</v>
      </c>
      <c r="D2910" s="39" t="s">
        <v>11181</v>
      </c>
      <c r="E2910" s="21" t="e">
        <v>#N/A</v>
      </c>
      <c r="F2910" s="23" t="s">
        <v>11183</v>
      </c>
      <c r="G2910" s="44">
        <v>44469</v>
      </c>
      <c r="H2910" s="45">
        <v>-288029</v>
      </c>
      <c r="I2910" s="21"/>
    </row>
    <row r="2911" spans="3:9" ht="30">
      <c r="C2911" s="40" t="s">
        <v>6609</v>
      </c>
      <c r="D2911" s="39" t="s">
        <v>6608</v>
      </c>
      <c r="E2911" s="21" t="s">
        <v>10166</v>
      </c>
      <c r="F2911" s="23" t="s">
        <v>20048</v>
      </c>
      <c r="G2911" s="41">
        <v>41008</v>
      </c>
      <c r="H2911" s="42">
        <v>-1908</v>
      </c>
      <c r="I2911" s="21"/>
    </row>
    <row r="2912" spans="3:9" ht="30">
      <c r="C2912" s="40" t="s">
        <v>6611</v>
      </c>
      <c r="D2912" s="39" t="s">
        <v>6610</v>
      </c>
      <c r="E2912" s="21" t="s">
        <v>10167</v>
      </c>
      <c r="F2912" s="23" t="s">
        <v>6612</v>
      </c>
      <c r="G2912" s="41">
        <v>42004</v>
      </c>
      <c r="H2912" s="42">
        <v>-44060.800000000003</v>
      </c>
      <c r="I2912" s="21"/>
    </row>
    <row r="2913" spans="3:9" ht="30">
      <c r="C2913" s="40" t="s">
        <v>6615</v>
      </c>
      <c r="D2913" s="39" t="s">
        <v>6614</v>
      </c>
      <c r="E2913" s="21" t="s">
        <v>10170</v>
      </c>
      <c r="F2913" s="23" t="s">
        <v>20001</v>
      </c>
      <c r="G2913" s="41">
        <v>40970</v>
      </c>
      <c r="H2913" s="42">
        <v>-19806.79</v>
      </c>
      <c r="I2913" s="21"/>
    </row>
    <row r="2914" spans="3:9">
      <c r="C2914" s="40" t="s">
        <v>11185</v>
      </c>
      <c r="D2914" s="39" t="s">
        <v>11184</v>
      </c>
      <c r="E2914" s="21" t="s">
        <v>8248</v>
      </c>
      <c r="F2914" s="23" t="s">
        <v>11186</v>
      </c>
      <c r="G2914" s="44">
        <v>41423</v>
      </c>
      <c r="H2914" s="45">
        <v>-113280</v>
      </c>
      <c r="I2914" s="21"/>
    </row>
    <row r="2915" spans="3:9">
      <c r="C2915" s="40" t="s">
        <v>11185</v>
      </c>
      <c r="D2915" s="39" t="s">
        <v>11184</v>
      </c>
      <c r="E2915" s="21" t="s">
        <v>8254</v>
      </c>
      <c r="F2915" s="23" t="s">
        <v>11188</v>
      </c>
      <c r="G2915" s="44">
        <v>42541</v>
      </c>
      <c r="H2915" s="45">
        <v>-9440</v>
      </c>
      <c r="I2915" s="21"/>
    </row>
    <row r="2916" spans="3:9">
      <c r="C2916" s="40" t="s">
        <v>11185</v>
      </c>
      <c r="D2916" s="39" t="s">
        <v>11184</v>
      </c>
      <c r="E2916" s="21" t="s">
        <v>8256</v>
      </c>
      <c r="F2916" s="23" t="s">
        <v>11189</v>
      </c>
      <c r="G2916" s="44">
        <v>42570</v>
      </c>
      <c r="H2916" s="45">
        <v>-9440</v>
      </c>
      <c r="I2916" s="21"/>
    </row>
    <row r="2917" spans="3:9">
      <c r="C2917" s="40" t="s">
        <v>11185</v>
      </c>
      <c r="D2917" s="39" t="s">
        <v>11184</v>
      </c>
      <c r="E2917" s="21" t="s">
        <v>8258</v>
      </c>
      <c r="F2917" s="23" t="s">
        <v>11190</v>
      </c>
      <c r="G2917" s="44">
        <v>42594</v>
      </c>
      <c r="H2917" s="45">
        <v>-9440</v>
      </c>
      <c r="I2917" s="21"/>
    </row>
    <row r="2918" spans="3:9">
      <c r="C2918" s="40" t="s">
        <v>11185</v>
      </c>
      <c r="D2918" s="39" t="s">
        <v>11184</v>
      </c>
      <c r="E2918" s="21" t="s">
        <v>8260</v>
      </c>
      <c r="F2918" s="23" t="s">
        <v>11191</v>
      </c>
      <c r="G2918" s="44">
        <v>42633</v>
      </c>
      <c r="H2918" s="45">
        <v>-9440</v>
      </c>
      <c r="I2918" s="21"/>
    </row>
    <row r="2919" spans="3:9" ht="30">
      <c r="C2919" s="40" t="s">
        <v>6618</v>
      </c>
      <c r="D2919" s="39" t="s">
        <v>6617</v>
      </c>
      <c r="E2919" s="21" t="s">
        <v>10174</v>
      </c>
      <c r="F2919" s="23" t="s">
        <v>20001</v>
      </c>
      <c r="G2919" s="41">
        <v>40970</v>
      </c>
      <c r="H2919" s="42">
        <v>-17269.22</v>
      </c>
      <c r="I2919" s="21"/>
    </row>
    <row r="2920" spans="3:9" ht="30">
      <c r="C2920" s="40" t="s">
        <v>6621</v>
      </c>
      <c r="D2920" s="39" t="s">
        <v>6620</v>
      </c>
      <c r="E2920" s="21" t="s">
        <v>10176</v>
      </c>
      <c r="F2920" s="23" t="s">
        <v>20031</v>
      </c>
      <c r="G2920" s="41">
        <v>40933</v>
      </c>
      <c r="H2920" s="42">
        <v>-26347.919999999998</v>
      </c>
      <c r="I2920" s="21"/>
    </row>
    <row r="2921" spans="3:9" ht="30">
      <c r="C2921" s="40" t="s">
        <v>6624</v>
      </c>
      <c r="D2921" s="39" t="s">
        <v>6623</v>
      </c>
      <c r="E2921" s="21" t="s">
        <v>10179</v>
      </c>
      <c r="F2921" s="23" t="s">
        <v>20031</v>
      </c>
      <c r="G2921" s="41">
        <v>40933</v>
      </c>
      <c r="H2921" s="42">
        <v>-24649.98</v>
      </c>
      <c r="I2921" s="21"/>
    </row>
    <row r="2922" spans="3:9" ht="30">
      <c r="C2922" s="40" t="s">
        <v>6627</v>
      </c>
      <c r="D2922" s="39" t="s">
        <v>6626</v>
      </c>
      <c r="E2922" s="21" t="s">
        <v>10182</v>
      </c>
      <c r="F2922" s="23" t="s">
        <v>20031</v>
      </c>
      <c r="G2922" s="41">
        <v>40933</v>
      </c>
      <c r="H2922" s="42">
        <v>-24649.98</v>
      </c>
      <c r="I2922" s="21"/>
    </row>
    <row r="2923" spans="3:9">
      <c r="C2923" s="40" t="s">
        <v>6630</v>
      </c>
      <c r="D2923" s="39" t="s">
        <v>6629</v>
      </c>
      <c r="E2923" s="21" t="s">
        <v>10185</v>
      </c>
      <c r="F2923" s="23" t="s">
        <v>3291</v>
      </c>
      <c r="G2923" s="41">
        <v>41695</v>
      </c>
      <c r="H2923" s="42">
        <v>-976128.29</v>
      </c>
      <c r="I2923" s="21"/>
    </row>
    <row r="2924" spans="3:9" ht="30">
      <c r="C2924" s="40" t="s">
        <v>6633</v>
      </c>
      <c r="D2924" s="39" t="s">
        <v>6632</v>
      </c>
      <c r="E2924" s="21" t="e">
        <v>#N/A</v>
      </c>
      <c r="F2924" s="23" t="s">
        <v>20001</v>
      </c>
      <c r="G2924" s="41">
        <v>40948</v>
      </c>
      <c r="H2924" s="42">
        <v>-21341.22</v>
      </c>
      <c r="I2924" s="21"/>
    </row>
    <row r="2925" spans="3:9" ht="30">
      <c r="C2925" s="40" t="s">
        <v>6636</v>
      </c>
      <c r="D2925" s="39" t="s">
        <v>6635</v>
      </c>
      <c r="E2925" s="21" t="e">
        <v>#N/A</v>
      </c>
      <c r="F2925" s="23" t="s">
        <v>20001</v>
      </c>
      <c r="G2925" s="41">
        <v>40948</v>
      </c>
      <c r="H2925" s="42">
        <v>-20651.52</v>
      </c>
      <c r="I2925" s="21"/>
    </row>
    <row r="2926" spans="3:9">
      <c r="C2926" s="40" t="s">
        <v>11193</v>
      </c>
      <c r="D2926" s="39" t="s">
        <v>11192</v>
      </c>
      <c r="E2926" s="21" t="s">
        <v>8262</v>
      </c>
      <c r="F2926" s="23" t="s">
        <v>11194</v>
      </c>
      <c r="G2926" s="44">
        <v>44471</v>
      </c>
      <c r="H2926" s="45">
        <v>-1500000</v>
      </c>
      <c r="I2926" s="21"/>
    </row>
    <row r="2927" spans="3:9" ht="30">
      <c r="C2927" s="40" t="s">
        <v>6639</v>
      </c>
      <c r="D2927" s="39" t="s">
        <v>6638</v>
      </c>
      <c r="E2927" s="21" t="s">
        <v>20458</v>
      </c>
      <c r="F2927" s="23" t="s">
        <v>20001</v>
      </c>
      <c r="G2927" s="41">
        <v>40970</v>
      </c>
      <c r="H2927" s="42">
        <v>-17262.37</v>
      </c>
      <c r="I2927" s="21"/>
    </row>
    <row r="2928" spans="3:9">
      <c r="C2928" s="40" t="s">
        <v>11196</v>
      </c>
      <c r="D2928" s="39" t="s">
        <v>11195</v>
      </c>
      <c r="E2928" s="21" t="s">
        <v>8264</v>
      </c>
      <c r="F2928" s="23" t="s">
        <v>11197</v>
      </c>
      <c r="G2928" s="44">
        <v>44470</v>
      </c>
      <c r="H2928" s="45">
        <v>-520415.88</v>
      </c>
      <c r="I2928" s="21"/>
    </row>
    <row r="2929" spans="3:9" ht="30">
      <c r="C2929" s="40" t="s">
        <v>6642</v>
      </c>
      <c r="D2929" s="39" t="s">
        <v>6641</v>
      </c>
      <c r="E2929" s="21" t="s">
        <v>10190</v>
      </c>
      <c r="F2929" s="23" t="s">
        <v>19997</v>
      </c>
      <c r="G2929" s="41">
        <v>40884</v>
      </c>
      <c r="H2929" s="42">
        <v>-24566.12</v>
      </c>
      <c r="I2929" s="21"/>
    </row>
    <row r="2930" spans="3:9" ht="30">
      <c r="C2930" s="40" t="s">
        <v>6645</v>
      </c>
      <c r="D2930" s="39" t="s">
        <v>6644</v>
      </c>
      <c r="E2930" s="21" t="e">
        <v>#N/A</v>
      </c>
      <c r="F2930" s="23" t="s">
        <v>20031</v>
      </c>
      <c r="G2930" s="41">
        <v>40933</v>
      </c>
      <c r="H2930" s="42">
        <v>-24649.98</v>
      </c>
      <c r="I2930" s="21"/>
    </row>
    <row r="2931" spans="3:9">
      <c r="C2931" s="40" t="s">
        <v>6645</v>
      </c>
      <c r="D2931" s="39" t="s">
        <v>6644</v>
      </c>
      <c r="E2931" s="21" t="s">
        <v>10193</v>
      </c>
      <c r="F2931" s="23" t="s">
        <v>3220</v>
      </c>
      <c r="G2931" s="41">
        <v>41606</v>
      </c>
      <c r="H2931" s="42">
        <v>-25414.6</v>
      </c>
      <c r="I2931" s="21"/>
    </row>
    <row r="2932" spans="3:9" ht="30">
      <c r="C2932" s="40" t="s">
        <v>6649</v>
      </c>
      <c r="D2932" s="39" t="s">
        <v>6648</v>
      </c>
      <c r="E2932" s="21" t="s">
        <v>20460</v>
      </c>
      <c r="F2932" s="23" t="s">
        <v>20001</v>
      </c>
      <c r="G2932" s="41">
        <v>40994</v>
      </c>
      <c r="H2932" s="42">
        <v>-20787.68</v>
      </c>
      <c r="I2932" s="21"/>
    </row>
    <row r="2933" spans="3:9">
      <c r="C2933" s="40" t="s">
        <v>6649</v>
      </c>
      <c r="D2933" s="39" t="s">
        <v>6648</v>
      </c>
      <c r="E2933" s="21" t="s">
        <v>20462</v>
      </c>
      <c r="F2933" s="23" t="s">
        <v>2686</v>
      </c>
      <c r="G2933" s="41">
        <v>41949</v>
      </c>
      <c r="H2933" s="42">
        <v>-29487.29</v>
      </c>
      <c r="I2933" s="21"/>
    </row>
    <row r="2934" spans="3:9" ht="30">
      <c r="C2934" s="40" t="s">
        <v>6653</v>
      </c>
      <c r="D2934" s="39" t="s">
        <v>6652</v>
      </c>
      <c r="E2934" s="21" t="s">
        <v>10196</v>
      </c>
      <c r="F2934" s="23" t="s">
        <v>19997</v>
      </c>
      <c r="G2934" s="41">
        <v>40884</v>
      </c>
      <c r="H2934" s="42">
        <v>-21551.31</v>
      </c>
      <c r="I2934" s="21"/>
    </row>
    <row r="2935" spans="3:9">
      <c r="C2935" s="40" t="s">
        <v>6656</v>
      </c>
      <c r="D2935" s="39" t="s">
        <v>6655</v>
      </c>
      <c r="E2935" s="21" t="s">
        <v>10199</v>
      </c>
      <c r="F2935" s="23" t="s">
        <v>2686</v>
      </c>
      <c r="G2935" s="41">
        <v>41624</v>
      </c>
      <c r="H2935" s="42">
        <v>-24406.59</v>
      </c>
      <c r="I2935" s="21"/>
    </row>
    <row r="2936" spans="3:9" ht="30">
      <c r="C2936" s="40" t="s">
        <v>6659</v>
      </c>
      <c r="D2936" s="39" t="s">
        <v>6658</v>
      </c>
      <c r="E2936" s="21" t="s">
        <v>10202</v>
      </c>
      <c r="F2936" s="23" t="s">
        <v>20001</v>
      </c>
      <c r="G2936" s="41">
        <v>40970</v>
      </c>
      <c r="H2936" s="42">
        <v>-17269.22</v>
      </c>
      <c r="I2936" s="21"/>
    </row>
    <row r="2937" spans="3:9" ht="30">
      <c r="C2937" s="40" t="s">
        <v>6662</v>
      </c>
      <c r="D2937" s="39" t="s">
        <v>6661</v>
      </c>
      <c r="E2937" s="21" t="e">
        <v>#N/A</v>
      </c>
      <c r="F2937" s="23" t="s">
        <v>6663</v>
      </c>
      <c r="G2937" s="41">
        <v>41778</v>
      </c>
      <c r="H2937" s="42">
        <v>-72957.539999999994</v>
      </c>
      <c r="I2937" s="21"/>
    </row>
    <row r="2938" spans="3:9" ht="30">
      <c r="C2938" s="40" t="s">
        <v>6666</v>
      </c>
      <c r="D2938" s="39" t="s">
        <v>6665</v>
      </c>
      <c r="E2938" s="21" t="s">
        <v>20464</v>
      </c>
      <c r="F2938" s="23" t="s">
        <v>20031</v>
      </c>
      <c r="G2938" s="41">
        <v>40933</v>
      </c>
      <c r="H2938" s="42">
        <v>-221341.22</v>
      </c>
      <c r="I2938" s="21"/>
    </row>
    <row r="2939" spans="3:9" ht="30">
      <c r="C2939" s="40" t="s">
        <v>6669</v>
      </c>
      <c r="D2939" s="39" t="s">
        <v>6668</v>
      </c>
      <c r="E2939" s="21" t="s">
        <v>20465</v>
      </c>
      <c r="F2939" s="23" t="s">
        <v>20001</v>
      </c>
      <c r="G2939" s="41">
        <v>40970</v>
      </c>
      <c r="H2939" s="42">
        <v>-17269.22</v>
      </c>
      <c r="I2939" s="21"/>
    </row>
    <row r="2940" spans="3:9" ht="30">
      <c r="C2940" s="40" t="s">
        <v>6672</v>
      </c>
      <c r="D2940" s="39" t="s">
        <v>6671</v>
      </c>
      <c r="E2940" s="21" t="s">
        <v>10206</v>
      </c>
      <c r="F2940" s="23" t="s">
        <v>20001</v>
      </c>
      <c r="G2940" s="41">
        <v>40970</v>
      </c>
      <c r="H2940" s="42">
        <v>-17262.37</v>
      </c>
      <c r="I2940" s="21"/>
    </row>
    <row r="2941" spans="3:9" ht="30">
      <c r="C2941" s="40" t="s">
        <v>6675</v>
      </c>
      <c r="D2941" s="39" t="s">
        <v>6674</v>
      </c>
      <c r="E2941" s="21" t="s">
        <v>10209</v>
      </c>
      <c r="F2941" s="23" t="s">
        <v>20001</v>
      </c>
      <c r="G2941" s="41">
        <v>40948</v>
      </c>
      <c r="H2941" s="42">
        <v>-17269.22</v>
      </c>
      <c r="I2941" s="21"/>
    </row>
    <row r="2942" spans="3:9" ht="30">
      <c r="C2942" s="40" t="s">
        <v>6678</v>
      </c>
      <c r="D2942" s="39" t="s">
        <v>6677</v>
      </c>
      <c r="E2942" s="21" t="s">
        <v>10212</v>
      </c>
      <c r="F2942" s="23" t="s">
        <v>20031</v>
      </c>
      <c r="G2942" s="41">
        <v>40933</v>
      </c>
      <c r="H2942" s="42">
        <v>-18796.02</v>
      </c>
      <c r="I2942" s="21"/>
    </row>
    <row r="2943" spans="3:9" ht="30">
      <c r="C2943" s="40" t="s">
        <v>6681</v>
      </c>
      <c r="D2943" s="39" t="s">
        <v>6680</v>
      </c>
      <c r="E2943" s="21" t="s">
        <v>10213</v>
      </c>
      <c r="F2943" s="23" t="s">
        <v>20031</v>
      </c>
      <c r="G2943" s="41">
        <v>40933</v>
      </c>
      <c r="H2943" s="42">
        <v>-24056.1</v>
      </c>
      <c r="I2943" s="21"/>
    </row>
    <row r="2944" spans="3:9" ht="30">
      <c r="C2944" s="40" t="s">
        <v>6684</v>
      </c>
      <c r="D2944" s="39" t="s">
        <v>6683</v>
      </c>
      <c r="E2944" s="21" t="s">
        <v>8884</v>
      </c>
      <c r="F2944" s="23" t="s">
        <v>20001</v>
      </c>
      <c r="G2944" s="41">
        <v>40948</v>
      </c>
      <c r="H2944" s="42">
        <v>-17269.22</v>
      </c>
      <c r="I2944" s="21"/>
    </row>
    <row r="2945" spans="3:9">
      <c r="C2945" s="40" t="s">
        <v>11202</v>
      </c>
      <c r="D2945" s="39" t="s">
        <v>11201</v>
      </c>
      <c r="E2945" s="21" t="s">
        <v>8266</v>
      </c>
      <c r="F2945" s="23" t="s">
        <v>11203</v>
      </c>
      <c r="G2945" s="44">
        <v>43243</v>
      </c>
      <c r="H2945" s="45">
        <v>-4229742.75</v>
      </c>
      <c r="I2945" s="21"/>
    </row>
    <row r="2946" spans="3:9" ht="30">
      <c r="C2946" s="40" t="s">
        <v>6687</v>
      </c>
      <c r="D2946" s="39" t="s">
        <v>6686</v>
      </c>
      <c r="E2946" s="21" t="s">
        <v>8885</v>
      </c>
      <c r="F2946" s="23" t="s">
        <v>20031</v>
      </c>
      <c r="G2946" s="41">
        <v>40933</v>
      </c>
      <c r="H2946" s="42">
        <v>-24566.12</v>
      </c>
      <c r="I2946" s="21"/>
    </row>
    <row r="2947" spans="3:9">
      <c r="C2947" s="40" t="s">
        <v>6687</v>
      </c>
      <c r="D2947" s="39" t="s">
        <v>6686</v>
      </c>
      <c r="E2947" s="21" t="s">
        <v>20466</v>
      </c>
      <c r="F2947" s="23" t="s">
        <v>6689</v>
      </c>
      <c r="G2947" s="41">
        <v>41199</v>
      </c>
      <c r="H2947" s="42">
        <v>-24566.12</v>
      </c>
      <c r="I2947" s="21"/>
    </row>
    <row r="2948" spans="3:9" ht="30">
      <c r="C2948" s="40" t="s">
        <v>6692</v>
      </c>
      <c r="D2948" s="39" t="s">
        <v>6691</v>
      </c>
      <c r="E2948" s="21" t="s">
        <v>10216</v>
      </c>
      <c r="F2948" s="23" t="s">
        <v>20031</v>
      </c>
      <c r="G2948" s="41">
        <v>40933</v>
      </c>
      <c r="H2948" s="42">
        <v>-20154.04</v>
      </c>
      <c r="I2948" s="21"/>
    </row>
    <row r="2949" spans="3:9" ht="30">
      <c r="C2949" s="40" t="s">
        <v>6695</v>
      </c>
      <c r="D2949" s="39" t="s">
        <v>6694</v>
      </c>
      <c r="E2949" s="21" t="s">
        <v>10217</v>
      </c>
      <c r="F2949" s="23" t="s">
        <v>6696</v>
      </c>
      <c r="G2949" s="41">
        <v>42004</v>
      </c>
      <c r="H2949" s="42">
        <v>-82971.899999999994</v>
      </c>
      <c r="I2949" s="21"/>
    </row>
    <row r="2950" spans="3:9" ht="30">
      <c r="C2950" s="40" t="s">
        <v>6699</v>
      </c>
      <c r="D2950" s="39" t="s">
        <v>6698</v>
      </c>
      <c r="E2950" s="21" t="s">
        <v>10218</v>
      </c>
      <c r="F2950" s="23" t="s">
        <v>6700</v>
      </c>
      <c r="G2950" s="41">
        <v>41745</v>
      </c>
      <c r="H2950" s="42">
        <v>-20996.85</v>
      </c>
      <c r="I2950" s="21"/>
    </row>
    <row r="2951" spans="3:9" ht="30">
      <c r="C2951" s="40" t="s">
        <v>6703</v>
      </c>
      <c r="D2951" s="39" t="s">
        <v>6702</v>
      </c>
      <c r="E2951" s="21" t="s">
        <v>10221</v>
      </c>
      <c r="F2951" s="23" t="s">
        <v>6704</v>
      </c>
      <c r="G2951" s="41">
        <v>42004</v>
      </c>
      <c r="H2951" s="42">
        <v>-48832.6</v>
      </c>
      <c r="I2951" s="21"/>
    </row>
    <row r="2952" spans="3:9" ht="30">
      <c r="C2952" s="40" t="s">
        <v>6707</v>
      </c>
      <c r="D2952" s="39" t="s">
        <v>6706</v>
      </c>
      <c r="E2952" s="21" t="s">
        <v>10222</v>
      </c>
      <c r="F2952" s="23" t="s">
        <v>6708</v>
      </c>
      <c r="G2952" s="41">
        <v>42004</v>
      </c>
      <c r="H2952" s="42">
        <v>-71269.2</v>
      </c>
      <c r="I2952" s="21"/>
    </row>
    <row r="2953" spans="3:9">
      <c r="C2953" s="40" t="s">
        <v>6711</v>
      </c>
      <c r="D2953" s="39" t="s">
        <v>6710</v>
      </c>
      <c r="E2953" s="21" t="s">
        <v>10223</v>
      </c>
      <c r="F2953" s="23" t="s">
        <v>6712</v>
      </c>
      <c r="G2953" s="41">
        <v>41221</v>
      </c>
      <c r="H2953" s="42">
        <v>-19750.66</v>
      </c>
      <c r="I2953" s="21"/>
    </row>
    <row r="2954" spans="3:9" ht="30">
      <c r="C2954" s="40" t="s">
        <v>6714</v>
      </c>
      <c r="D2954" s="39" t="s">
        <v>6713</v>
      </c>
      <c r="E2954" s="21" t="s">
        <v>20468</v>
      </c>
      <c r="F2954" s="23" t="s">
        <v>20049</v>
      </c>
      <c r="G2954" s="41">
        <v>40221</v>
      </c>
      <c r="H2954" s="42">
        <v>-8000</v>
      </c>
      <c r="I2954" s="21"/>
    </row>
    <row r="2955" spans="3:9" ht="30">
      <c r="C2955" s="40" t="s">
        <v>6717</v>
      </c>
      <c r="D2955" s="39" t="s">
        <v>6716</v>
      </c>
      <c r="E2955" s="21" t="s">
        <v>10227</v>
      </c>
      <c r="F2955" s="23" t="s">
        <v>20031</v>
      </c>
      <c r="G2955" s="41">
        <v>40882</v>
      </c>
      <c r="H2955" s="42">
        <v>-49068.88</v>
      </c>
      <c r="I2955" s="21"/>
    </row>
    <row r="2956" spans="3:9">
      <c r="C2956" s="40" t="s">
        <v>6720</v>
      </c>
      <c r="D2956" s="39" t="s">
        <v>6719</v>
      </c>
      <c r="E2956" s="21" t="s">
        <v>10228</v>
      </c>
      <c r="F2956" s="23" t="s">
        <v>3220</v>
      </c>
      <c r="G2956" s="41">
        <v>41606</v>
      </c>
      <c r="H2956" s="42">
        <v>-19220.72</v>
      </c>
      <c r="I2956" s="21"/>
    </row>
    <row r="2957" spans="3:9">
      <c r="C2957" s="40" t="s">
        <v>11205</v>
      </c>
      <c r="D2957" s="39" t="s">
        <v>11204</v>
      </c>
      <c r="E2957" s="21" t="s">
        <v>8268</v>
      </c>
      <c r="F2957" s="23" t="s">
        <v>11206</v>
      </c>
      <c r="G2957" s="44">
        <v>43433</v>
      </c>
      <c r="H2957" s="45">
        <v>-1866812.48</v>
      </c>
      <c r="I2957" s="21"/>
    </row>
    <row r="2958" spans="3:9" ht="30">
      <c r="C2958" s="40" t="s">
        <v>6723</v>
      </c>
      <c r="D2958" s="39" t="s">
        <v>6722</v>
      </c>
      <c r="E2958" s="21" t="e">
        <v>#N/A</v>
      </c>
      <c r="F2958" s="23" t="s">
        <v>20031</v>
      </c>
      <c r="G2958" s="41">
        <v>40920</v>
      </c>
      <c r="H2958" s="42">
        <v>-15442.28</v>
      </c>
      <c r="I2958" s="21"/>
    </row>
    <row r="2959" spans="3:9" ht="30">
      <c r="C2959" s="40" t="s">
        <v>6726</v>
      </c>
      <c r="D2959" s="39" t="s">
        <v>6725</v>
      </c>
      <c r="E2959" s="21" t="s">
        <v>20469</v>
      </c>
      <c r="F2959" s="23" t="s">
        <v>6727</v>
      </c>
      <c r="G2959" s="41">
        <v>41765</v>
      </c>
      <c r="H2959" s="42">
        <v>-69589.56</v>
      </c>
      <c r="I2959" s="21"/>
    </row>
    <row r="2960" spans="3:9">
      <c r="C2960" s="40" t="s">
        <v>6730</v>
      </c>
      <c r="D2960" s="39" t="s">
        <v>6729</v>
      </c>
      <c r="E2960" s="21" t="s">
        <v>10234</v>
      </c>
      <c r="F2960" s="23" t="s">
        <v>6731</v>
      </c>
      <c r="G2960" s="41">
        <v>41761</v>
      </c>
      <c r="H2960" s="42">
        <v>-55191.72</v>
      </c>
      <c r="I2960" s="21"/>
    </row>
    <row r="2961" spans="3:9">
      <c r="C2961" s="40" t="s">
        <v>21844</v>
      </c>
      <c r="D2961" s="39" t="s">
        <v>21843</v>
      </c>
      <c r="E2961" s="21" t="s">
        <v>8270</v>
      </c>
      <c r="F2961" s="23" t="e">
        <v>#N/A</v>
      </c>
      <c r="G2961" s="44">
        <v>44763</v>
      </c>
      <c r="H2961" s="45">
        <v>-284636.25</v>
      </c>
      <c r="I2961" s="21"/>
    </row>
    <row r="2962" spans="3:9">
      <c r="C2962" s="40" t="s">
        <v>18512</v>
      </c>
      <c r="D2962" s="39" t="s">
        <v>18511</v>
      </c>
      <c r="E2962" s="21" t="s">
        <v>8272</v>
      </c>
      <c r="F2962" s="23" t="e">
        <v>#N/A</v>
      </c>
      <c r="G2962" s="44">
        <v>44763</v>
      </c>
      <c r="H2962" s="45">
        <v>-265589.84999999998</v>
      </c>
      <c r="I2962" s="21"/>
    </row>
    <row r="2963" spans="3:9" ht="60">
      <c r="C2963" s="40" t="s">
        <v>18512</v>
      </c>
      <c r="D2963" s="39" t="s">
        <v>18511</v>
      </c>
      <c r="E2963" s="21" t="s">
        <v>8274</v>
      </c>
      <c r="F2963" s="23" t="s">
        <v>20637</v>
      </c>
      <c r="G2963" s="44">
        <v>43731</v>
      </c>
      <c r="H2963" s="45">
        <v>0.01</v>
      </c>
      <c r="I2963" s="21"/>
    </row>
    <row r="2964" spans="3:9" ht="90">
      <c r="C2964" s="40" t="s">
        <v>18512</v>
      </c>
      <c r="D2964" s="39" t="s">
        <v>18511</v>
      </c>
      <c r="E2964" s="21" t="s">
        <v>8276</v>
      </c>
      <c r="F2964" s="23" t="s">
        <v>20639</v>
      </c>
      <c r="G2964" s="44">
        <v>43900</v>
      </c>
      <c r="H2964" s="45">
        <v>0.01</v>
      </c>
      <c r="I2964" s="21"/>
    </row>
    <row r="2965" spans="3:9" ht="75">
      <c r="C2965" s="40" t="s">
        <v>18512</v>
      </c>
      <c r="D2965" s="39" t="s">
        <v>18511</v>
      </c>
      <c r="E2965" s="21" t="s">
        <v>8278</v>
      </c>
      <c r="F2965" s="23" t="s">
        <v>20641</v>
      </c>
      <c r="G2965" s="44">
        <v>43900</v>
      </c>
      <c r="H2965" s="45">
        <v>0.01</v>
      </c>
      <c r="I2965" s="21"/>
    </row>
    <row r="2966" spans="3:9" ht="105">
      <c r="C2966" s="40" t="s">
        <v>18512</v>
      </c>
      <c r="D2966" s="39" t="s">
        <v>18511</v>
      </c>
      <c r="E2966" s="21" t="s">
        <v>8280</v>
      </c>
      <c r="F2966" s="23" t="s">
        <v>20643</v>
      </c>
      <c r="G2966" s="44">
        <v>43900</v>
      </c>
      <c r="H2966" s="45">
        <v>0.01</v>
      </c>
      <c r="I2966" s="21"/>
    </row>
    <row r="2967" spans="3:9" ht="75">
      <c r="C2967" s="40" t="s">
        <v>18512</v>
      </c>
      <c r="D2967" s="39" t="s">
        <v>18511</v>
      </c>
      <c r="E2967" s="21" t="s">
        <v>8282</v>
      </c>
      <c r="F2967" s="23" t="s">
        <v>20645</v>
      </c>
      <c r="G2967" s="44">
        <v>43900</v>
      </c>
      <c r="H2967" s="45">
        <v>0.01</v>
      </c>
      <c r="I2967" s="21"/>
    </row>
    <row r="2968" spans="3:9" ht="75">
      <c r="C2968" s="40" t="s">
        <v>18512</v>
      </c>
      <c r="D2968" s="39" t="s">
        <v>18511</v>
      </c>
      <c r="E2968" s="21" t="s">
        <v>8284</v>
      </c>
      <c r="F2968" s="23" t="s">
        <v>20647</v>
      </c>
      <c r="G2968" s="44">
        <v>43900</v>
      </c>
      <c r="H2968" s="45">
        <v>0.01</v>
      </c>
      <c r="I2968" s="21"/>
    </row>
    <row r="2969" spans="3:9" ht="60">
      <c r="C2969" s="40" t="s">
        <v>18512</v>
      </c>
      <c r="D2969" s="39" t="s">
        <v>18511</v>
      </c>
      <c r="E2969" s="21" t="s">
        <v>8286</v>
      </c>
      <c r="F2969" s="23" t="s">
        <v>20649</v>
      </c>
      <c r="G2969" s="44">
        <v>43900</v>
      </c>
      <c r="H2969" s="45">
        <v>0.01</v>
      </c>
      <c r="I2969" s="21"/>
    </row>
    <row r="2970" spans="3:9">
      <c r="C2970" s="40" t="s">
        <v>11208</v>
      </c>
      <c r="D2970" s="39" t="s">
        <v>11207</v>
      </c>
      <c r="E2970" s="21" t="s">
        <v>8288</v>
      </c>
      <c r="F2970" s="23" t="s">
        <v>11209</v>
      </c>
      <c r="G2970" s="44">
        <v>44533</v>
      </c>
      <c r="H2970" s="45">
        <v>-600000</v>
      </c>
      <c r="I2970" s="21"/>
    </row>
    <row r="2971" spans="3:9" ht="30">
      <c r="C2971" s="40" t="s">
        <v>6733</v>
      </c>
      <c r="D2971" s="39" t="s">
        <v>6732</v>
      </c>
      <c r="E2971" s="21" t="e">
        <v>#N/A</v>
      </c>
      <c r="F2971" s="23" t="s">
        <v>20050</v>
      </c>
      <c r="G2971" s="41">
        <v>40424</v>
      </c>
      <c r="H2971" s="42">
        <v>-3048.01</v>
      </c>
      <c r="I2971" s="21"/>
    </row>
    <row r="2972" spans="3:9" ht="30">
      <c r="C2972" s="40" t="s">
        <v>6736</v>
      </c>
      <c r="D2972" s="39" t="s">
        <v>6735</v>
      </c>
      <c r="E2972" s="21">
        <v>0</v>
      </c>
      <c r="F2972" s="23" t="s">
        <v>6737</v>
      </c>
      <c r="G2972" s="44">
        <v>41741</v>
      </c>
      <c r="H2972" s="45">
        <v>-67189.66</v>
      </c>
      <c r="I2972" s="21"/>
    </row>
    <row r="2973" spans="3:9">
      <c r="C2973" s="40" t="s">
        <v>11211</v>
      </c>
      <c r="D2973" s="39" t="s">
        <v>11210</v>
      </c>
      <c r="E2973" s="21" t="s">
        <v>8290</v>
      </c>
      <c r="F2973" s="23" t="s">
        <v>11212</v>
      </c>
      <c r="G2973" s="44">
        <v>44469</v>
      </c>
      <c r="H2973" s="45">
        <v>-3054322.5</v>
      </c>
      <c r="I2973" s="21"/>
    </row>
    <row r="2974" spans="3:9" ht="105">
      <c r="C2974" s="40" t="s">
        <v>11211</v>
      </c>
      <c r="D2974" s="39" t="s">
        <v>11210</v>
      </c>
      <c r="E2974" s="21" t="s">
        <v>8292</v>
      </c>
      <c r="F2974" s="23" t="s">
        <v>20651</v>
      </c>
      <c r="G2974" s="44">
        <v>43319</v>
      </c>
      <c r="H2974" s="45">
        <v>0.01</v>
      </c>
      <c r="I2974" s="21"/>
    </row>
    <row r="2975" spans="3:9">
      <c r="C2975" s="40" t="s">
        <v>11214</v>
      </c>
      <c r="D2975" s="39" t="s">
        <v>11213</v>
      </c>
      <c r="E2975" s="21" t="s">
        <v>8294</v>
      </c>
      <c r="F2975" s="23" t="s">
        <v>11215</v>
      </c>
      <c r="G2975" s="44">
        <v>44474</v>
      </c>
      <c r="H2975" s="45">
        <v>-701233</v>
      </c>
      <c r="I2975" s="21"/>
    </row>
    <row r="2976" spans="3:9">
      <c r="C2976" s="40" t="s">
        <v>6740</v>
      </c>
      <c r="D2976" s="39" t="s">
        <v>6739</v>
      </c>
      <c r="E2976" s="21" t="s">
        <v>127</v>
      </c>
      <c r="F2976" s="23" t="s">
        <v>3077</v>
      </c>
      <c r="G2976" s="44">
        <v>41605</v>
      </c>
      <c r="H2976" s="45">
        <v>-131610.95000000001</v>
      </c>
      <c r="I2976" s="21"/>
    </row>
    <row r="2977" spans="3:9">
      <c r="C2977" s="40" t="s">
        <v>6743</v>
      </c>
      <c r="D2977" s="39" t="s">
        <v>6742</v>
      </c>
      <c r="E2977" s="21" t="s">
        <v>20470</v>
      </c>
      <c r="F2977" s="23" t="s">
        <v>2641</v>
      </c>
      <c r="G2977" s="41">
        <v>41619</v>
      </c>
      <c r="H2977" s="42">
        <v>-87478.7</v>
      </c>
      <c r="I2977" s="21"/>
    </row>
    <row r="2978" spans="3:9" ht="30">
      <c r="C2978" s="40" t="s">
        <v>6743</v>
      </c>
      <c r="D2978" s="39" t="s">
        <v>6742</v>
      </c>
      <c r="E2978" s="21" t="s">
        <v>10239</v>
      </c>
      <c r="F2978" s="23" t="s">
        <v>6744</v>
      </c>
      <c r="G2978" s="41">
        <v>41628</v>
      </c>
      <c r="H2978" s="42">
        <v>87478.7</v>
      </c>
      <c r="I2978" s="21"/>
    </row>
    <row r="2979" spans="3:9">
      <c r="C2979" s="40" t="s">
        <v>11217</v>
      </c>
      <c r="D2979" s="39" t="s">
        <v>11216</v>
      </c>
      <c r="E2979" s="21" t="s">
        <v>8252</v>
      </c>
      <c r="F2979" s="23" t="s">
        <v>11218</v>
      </c>
      <c r="G2979" s="44">
        <v>42796</v>
      </c>
      <c r="H2979" s="45">
        <v>-1121925.21</v>
      </c>
      <c r="I2979" s="21"/>
    </row>
    <row r="2980" spans="3:9">
      <c r="C2980" s="40" t="s">
        <v>11220</v>
      </c>
      <c r="D2980" s="39" t="s">
        <v>11219</v>
      </c>
      <c r="E2980" s="21" t="s">
        <v>8300</v>
      </c>
      <c r="F2980" s="23" t="s">
        <v>11221</v>
      </c>
      <c r="G2980" s="44">
        <v>44470</v>
      </c>
      <c r="H2980" s="45">
        <v>-1100750</v>
      </c>
      <c r="I2980" s="21"/>
    </row>
    <row r="2981" spans="3:9">
      <c r="C2981" s="40" t="s">
        <v>11223</v>
      </c>
      <c r="D2981" s="39" t="s">
        <v>11222</v>
      </c>
      <c r="E2981" s="21" t="s">
        <v>8296</v>
      </c>
      <c r="F2981" s="23" t="s">
        <v>11224</v>
      </c>
      <c r="G2981" s="44">
        <v>42068</v>
      </c>
      <c r="H2981" s="45">
        <v>-600000</v>
      </c>
      <c r="I2981" s="21"/>
    </row>
    <row r="2982" spans="3:9">
      <c r="C2982" s="40" t="s">
        <v>6746</v>
      </c>
      <c r="D2982" s="39" t="s">
        <v>6745</v>
      </c>
      <c r="E2982" s="21" t="s">
        <v>1453</v>
      </c>
      <c r="F2982" s="23" t="s">
        <v>2641</v>
      </c>
      <c r="G2982" s="44">
        <v>41620</v>
      </c>
      <c r="H2982" s="45">
        <v>-73365.2</v>
      </c>
      <c r="I2982" s="21"/>
    </row>
    <row r="2983" spans="3:9" ht="30">
      <c r="C2983" s="40" t="s">
        <v>6746</v>
      </c>
      <c r="D2983" s="39" t="s">
        <v>6745</v>
      </c>
      <c r="E2983" s="21" t="s">
        <v>10242</v>
      </c>
      <c r="F2983" s="23" t="s">
        <v>6747</v>
      </c>
      <c r="G2983" s="41">
        <v>41631</v>
      </c>
      <c r="H2983" s="42">
        <v>73365.2</v>
      </c>
      <c r="I2983" s="21"/>
    </row>
    <row r="2984" spans="3:9">
      <c r="C2984" s="40" t="s">
        <v>11226</v>
      </c>
      <c r="D2984" s="39" t="s">
        <v>11225</v>
      </c>
      <c r="E2984" s="21" t="s">
        <v>8298</v>
      </c>
      <c r="F2984" s="23" t="s">
        <v>11227</v>
      </c>
      <c r="G2984" s="44">
        <v>42179</v>
      </c>
      <c r="H2984" s="45">
        <v>-924443.8</v>
      </c>
      <c r="I2984" s="21"/>
    </row>
    <row r="2985" spans="3:9">
      <c r="C2985" s="40" t="s">
        <v>11229</v>
      </c>
      <c r="D2985" s="39" t="s">
        <v>11228</v>
      </c>
      <c r="E2985" s="21" t="s">
        <v>8301</v>
      </c>
      <c r="F2985" s="23" t="s">
        <v>11230</v>
      </c>
      <c r="G2985" s="44">
        <v>41639</v>
      </c>
      <c r="H2985" s="45">
        <v>-891089.81</v>
      </c>
      <c r="I2985" s="21"/>
    </row>
    <row r="2986" spans="3:9">
      <c r="C2986" s="40" t="s">
        <v>21848</v>
      </c>
      <c r="D2986" s="39" t="s">
        <v>21847</v>
      </c>
      <c r="E2986" s="21" t="s">
        <v>8303</v>
      </c>
      <c r="F2986" s="23" t="e">
        <v>#N/A</v>
      </c>
      <c r="G2986" s="44">
        <v>44753</v>
      </c>
      <c r="H2986" s="45">
        <v>-1841686.62</v>
      </c>
      <c r="I2986" s="21"/>
    </row>
    <row r="2987" spans="3:9" ht="30">
      <c r="C2987" s="40" t="s">
        <v>6749</v>
      </c>
      <c r="D2987" s="39" t="s">
        <v>6748</v>
      </c>
      <c r="E2987" s="21" t="s">
        <v>20472</v>
      </c>
      <c r="F2987" s="23" t="s">
        <v>6750</v>
      </c>
      <c r="G2987" s="41">
        <v>41745</v>
      </c>
      <c r="H2987" s="42">
        <v>-29395.59</v>
      </c>
      <c r="I2987" s="21"/>
    </row>
    <row r="2988" spans="3:9" ht="30">
      <c r="C2988" s="40" t="s">
        <v>6753</v>
      </c>
      <c r="D2988" s="39" t="s">
        <v>6752</v>
      </c>
      <c r="E2988" s="21" t="s">
        <v>10245</v>
      </c>
      <c r="F2988" s="23" t="s">
        <v>4804</v>
      </c>
      <c r="G2988" s="41">
        <v>42004</v>
      </c>
      <c r="H2988" s="42">
        <v>-38274.199999999997</v>
      </c>
      <c r="I2988" s="21"/>
    </row>
    <row r="2989" spans="3:9" ht="30">
      <c r="C2989" s="40" t="s">
        <v>6756</v>
      </c>
      <c r="D2989" s="39" t="s">
        <v>6755</v>
      </c>
      <c r="E2989" s="21" t="s">
        <v>10246</v>
      </c>
      <c r="F2989" s="23" t="s">
        <v>6757</v>
      </c>
      <c r="G2989" s="41">
        <v>42004</v>
      </c>
      <c r="H2989" s="42">
        <v>-44847.6</v>
      </c>
      <c r="I2989" s="21"/>
    </row>
    <row r="2990" spans="3:9">
      <c r="C2990" s="47" t="s">
        <v>1773</v>
      </c>
      <c r="D2990" s="46" t="s">
        <v>1582</v>
      </c>
      <c r="E2990" s="21" t="s">
        <v>1583</v>
      </c>
      <c r="F2990" s="23" t="s">
        <v>19551</v>
      </c>
      <c r="G2990" s="49">
        <v>41738</v>
      </c>
      <c r="H2990" s="50">
        <v>3246521.1</v>
      </c>
      <c r="I2990" s="21"/>
    </row>
    <row r="2991" spans="3:9" ht="30">
      <c r="C2991" s="40" t="s">
        <v>6760</v>
      </c>
      <c r="D2991" s="39" t="s">
        <v>6759</v>
      </c>
      <c r="E2991" s="21" t="s">
        <v>10249</v>
      </c>
      <c r="F2991" s="23" t="s">
        <v>6761</v>
      </c>
      <c r="G2991" s="41">
        <v>41774</v>
      </c>
      <c r="H2991" s="42">
        <v>-68665.919999999998</v>
      </c>
      <c r="I2991" s="21"/>
    </row>
    <row r="2992" spans="3:9" ht="30">
      <c r="C2992" s="40" t="s">
        <v>6764</v>
      </c>
      <c r="D2992" s="39" t="s">
        <v>6763</v>
      </c>
      <c r="E2992" s="21" t="s">
        <v>10252</v>
      </c>
      <c r="F2992" s="23" t="s">
        <v>20051</v>
      </c>
      <c r="G2992" s="41">
        <v>40221</v>
      </c>
      <c r="H2992" s="42">
        <v>-8000</v>
      </c>
      <c r="I2992" s="21"/>
    </row>
    <row r="2993" spans="3:9">
      <c r="C2993" s="40" t="s">
        <v>11235</v>
      </c>
      <c r="D2993" s="39" t="s">
        <v>11234</v>
      </c>
      <c r="E2993" s="21" t="s">
        <v>8305</v>
      </c>
      <c r="F2993" s="23" t="s">
        <v>11236</v>
      </c>
      <c r="G2993" s="44">
        <v>44481</v>
      </c>
      <c r="H2993" s="45">
        <v>-310500</v>
      </c>
      <c r="I2993" s="21"/>
    </row>
    <row r="2994" spans="3:9" ht="30">
      <c r="C2994" s="40" t="s">
        <v>11238</v>
      </c>
      <c r="D2994" s="39" t="s">
        <v>11237</v>
      </c>
      <c r="E2994" s="21" t="s">
        <v>8307</v>
      </c>
      <c r="F2994" s="23" t="s">
        <v>9028</v>
      </c>
      <c r="G2994" s="44">
        <v>42004</v>
      </c>
      <c r="H2994" s="45">
        <v>-103500</v>
      </c>
      <c r="I2994" s="21"/>
    </row>
    <row r="2995" spans="3:9">
      <c r="C2995" s="40" t="s">
        <v>6766</v>
      </c>
      <c r="D2995" s="39" t="s">
        <v>6765</v>
      </c>
      <c r="E2995" s="21" t="e">
        <v>#N/A</v>
      </c>
      <c r="F2995" s="23" t="s">
        <v>2641</v>
      </c>
      <c r="G2995" s="41">
        <v>41619</v>
      </c>
      <c r="H2995" s="42">
        <v>-73365.2</v>
      </c>
      <c r="I2995" s="21"/>
    </row>
    <row r="2996" spans="3:9" ht="30">
      <c r="C2996" s="40" t="s">
        <v>6766</v>
      </c>
      <c r="D2996" s="39" t="s">
        <v>6765</v>
      </c>
      <c r="E2996" s="21" t="s">
        <v>20473</v>
      </c>
      <c r="F2996" s="23" t="s">
        <v>6767</v>
      </c>
      <c r="G2996" s="41">
        <v>41628</v>
      </c>
      <c r="H2996" s="42">
        <v>73365.2</v>
      </c>
      <c r="I2996" s="21"/>
    </row>
    <row r="2997" spans="3:9">
      <c r="C2997" s="40" t="s">
        <v>11240</v>
      </c>
      <c r="D2997" s="39" t="s">
        <v>11239</v>
      </c>
      <c r="E2997" s="21" t="s">
        <v>8309</v>
      </c>
      <c r="F2997" s="23" t="s">
        <v>11241</v>
      </c>
      <c r="G2997" s="44">
        <v>41489</v>
      </c>
      <c r="H2997" s="45">
        <v>983836.4</v>
      </c>
      <c r="I2997" s="21"/>
    </row>
    <row r="2998" spans="3:9">
      <c r="C2998" s="40" t="s">
        <v>11243</v>
      </c>
      <c r="D2998" s="39" t="s">
        <v>11242</v>
      </c>
      <c r="E2998" s="21" t="s">
        <v>8250</v>
      </c>
      <c r="F2998" s="23" t="s">
        <v>11244</v>
      </c>
      <c r="G2998" s="44">
        <v>44533</v>
      </c>
      <c r="H2998" s="45">
        <v>-150000</v>
      </c>
      <c r="I2998" s="21"/>
    </row>
    <row r="2999" spans="3:9" ht="30">
      <c r="C2999" s="40" t="s">
        <v>6769</v>
      </c>
      <c r="D2999" s="39" t="s">
        <v>6768</v>
      </c>
      <c r="E2999" s="21" t="s">
        <v>10256</v>
      </c>
      <c r="F2999" s="23" t="s">
        <v>6770</v>
      </c>
      <c r="G2999" s="41">
        <v>42004</v>
      </c>
      <c r="H2999" s="42">
        <v>-38934.1</v>
      </c>
      <c r="I2999" s="21"/>
    </row>
    <row r="3000" spans="3:9" ht="30">
      <c r="C3000" s="40" t="s">
        <v>6769</v>
      </c>
      <c r="D3000" s="39" t="s">
        <v>6768</v>
      </c>
      <c r="E3000" s="21" t="s">
        <v>20475</v>
      </c>
      <c r="F3000" s="23" t="s">
        <v>6770</v>
      </c>
      <c r="G3000" s="41">
        <v>42004</v>
      </c>
      <c r="H3000" s="42">
        <v>-38934.1</v>
      </c>
      <c r="I3000" s="21"/>
    </row>
    <row r="3001" spans="3:9" ht="30">
      <c r="C3001" s="40" t="s">
        <v>6769</v>
      </c>
      <c r="D3001" s="39" t="s">
        <v>6768</v>
      </c>
      <c r="E3001" s="21" t="s">
        <v>9029</v>
      </c>
      <c r="F3001" s="23" t="s">
        <v>6770</v>
      </c>
      <c r="G3001" s="41">
        <v>42004</v>
      </c>
      <c r="H3001" s="42">
        <v>-38934.1</v>
      </c>
      <c r="I3001" s="21"/>
    </row>
    <row r="3002" spans="3:9" ht="30">
      <c r="C3002" s="40" t="s">
        <v>6775</v>
      </c>
      <c r="D3002" s="39" t="s">
        <v>6774</v>
      </c>
      <c r="E3002" s="21" t="s">
        <v>10264</v>
      </c>
      <c r="F3002" s="23" t="s">
        <v>6776</v>
      </c>
      <c r="G3002" s="41">
        <v>41780</v>
      </c>
      <c r="H3002" s="42">
        <v>-71019.72</v>
      </c>
      <c r="I3002" s="21"/>
    </row>
    <row r="3003" spans="3:9">
      <c r="C3003" s="40" t="s">
        <v>21851</v>
      </c>
      <c r="D3003" s="39" t="s">
        <v>21850</v>
      </c>
      <c r="E3003" s="21" t="s">
        <v>1371</v>
      </c>
      <c r="F3003" s="23" t="e">
        <v>#N/A</v>
      </c>
      <c r="G3003" s="44">
        <v>44767</v>
      </c>
      <c r="H3003" s="45">
        <v>-212400</v>
      </c>
      <c r="I3003" s="21"/>
    </row>
    <row r="3004" spans="3:9" ht="30">
      <c r="C3004" s="40" t="s">
        <v>6779</v>
      </c>
      <c r="D3004" s="39" t="s">
        <v>6778</v>
      </c>
      <c r="E3004" s="21" t="s">
        <v>10267</v>
      </c>
      <c r="F3004" s="23" t="s">
        <v>20052</v>
      </c>
      <c r="G3004" s="41">
        <v>40585</v>
      </c>
      <c r="H3004" s="42">
        <v>-21500</v>
      </c>
      <c r="I3004" s="21"/>
    </row>
    <row r="3005" spans="3:9">
      <c r="C3005" s="40" t="s">
        <v>11246</v>
      </c>
      <c r="D3005" s="39" t="s">
        <v>11245</v>
      </c>
      <c r="E3005" s="21" t="s">
        <v>1372</v>
      </c>
      <c r="F3005" s="23" t="s">
        <v>11247</v>
      </c>
      <c r="G3005" s="44">
        <v>41955</v>
      </c>
      <c r="H3005" s="45">
        <v>-180000</v>
      </c>
      <c r="I3005" s="21"/>
    </row>
    <row r="3006" spans="3:9">
      <c r="C3006" s="40" t="s">
        <v>6782</v>
      </c>
      <c r="D3006" s="39" t="s">
        <v>6781</v>
      </c>
      <c r="E3006" s="21" t="s">
        <v>10270</v>
      </c>
      <c r="F3006" s="23" t="s">
        <v>6783</v>
      </c>
      <c r="G3006" s="41">
        <v>41722</v>
      </c>
      <c r="H3006" s="42">
        <v>-87478.7</v>
      </c>
      <c r="I3006" s="21"/>
    </row>
    <row r="3007" spans="3:9">
      <c r="C3007" s="40" t="s">
        <v>11249</v>
      </c>
      <c r="D3007" s="39" t="s">
        <v>11248</v>
      </c>
      <c r="E3007" s="21" t="s">
        <v>1373</v>
      </c>
      <c r="F3007" s="23" t="s">
        <v>20441</v>
      </c>
      <c r="G3007" s="44">
        <v>41606</v>
      </c>
      <c r="H3007" s="45">
        <v>-161500</v>
      </c>
      <c r="I3007" s="21"/>
    </row>
    <row r="3008" spans="3:9">
      <c r="C3008" s="40" t="s">
        <v>11252</v>
      </c>
      <c r="D3008" s="39" t="s">
        <v>11251</v>
      </c>
      <c r="E3008" s="21" t="s">
        <v>1374</v>
      </c>
      <c r="F3008" s="23" t="s">
        <v>20441</v>
      </c>
      <c r="G3008" s="44">
        <v>41639</v>
      </c>
      <c r="H3008" s="45">
        <v>-694229</v>
      </c>
      <c r="I3008" s="21"/>
    </row>
    <row r="3009" spans="3:9">
      <c r="C3009" s="40" t="s">
        <v>11255</v>
      </c>
      <c r="D3009" s="39" t="s">
        <v>11254</v>
      </c>
      <c r="E3009" s="21" t="s">
        <v>1375</v>
      </c>
      <c r="F3009" s="23" t="s">
        <v>20441</v>
      </c>
      <c r="G3009" s="44">
        <v>41606</v>
      </c>
      <c r="H3009" s="45">
        <v>-600000</v>
      </c>
      <c r="I3009" s="21"/>
    </row>
    <row r="3010" spans="3:9" ht="120">
      <c r="C3010" s="40" t="s">
        <v>11255</v>
      </c>
      <c r="D3010" s="39" t="s">
        <v>11254</v>
      </c>
      <c r="E3010" s="21" t="s">
        <v>1376</v>
      </c>
      <c r="F3010" s="23" t="s">
        <v>20654</v>
      </c>
      <c r="G3010" s="44">
        <v>43424</v>
      </c>
      <c r="H3010" s="45">
        <v>0.01</v>
      </c>
      <c r="I3010" s="21"/>
    </row>
    <row r="3011" spans="3:9">
      <c r="C3011" s="47" t="s">
        <v>1774</v>
      </c>
      <c r="D3011" s="46" t="s">
        <v>234</v>
      </c>
      <c r="E3011" s="21" t="s">
        <v>2</v>
      </c>
      <c r="F3011" s="23" t="s">
        <v>2</v>
      </c>
      <c r="G3011" s="49">
        <v>43522</v>
      </c>
      <c r="H3011" s="50">
        <v>-47200</v>
      </c>
      <c r="I3011" s="21"/>
    </row>
    <row r="3012" spans="3:9">
      <c r="C3012" s="47" t="s">
        <v>1775</v>
      </c>
      <c r="D3012" s="46" t="s">
        <v>235</v>
      </c>
      <c r="E3012" s="21" t="s">
        <v>236</v>
      </c>
      <c r="F3012" s="23" t="s">
        <v>236</v>
      </c>
      <c r="G3012" s="49">
        <v>42191</v>
      </c>
      <c r="H3012" s="50">
        <v>-17700</v>
      </c>
      <c r="I3012" s="21"/>
    </row>
    <row r="3013" spans="3:9">
      <c r="C3013" s="40" t="s">
        <v>6785</v>
      </c>
      <c r="D3013" s="39" t="s">
        <v>6784</v>
      </c>
      <c r="E3013" s="21" t="e">
        <v>#N/A</v>
      </c>
      <c r="F3013" s="23" t="s">
        <v>3958</v>
      </c>
      <c r="G3013" s="41">
        <v>41723</v>
      </c>
      <c r="H3013" s="42">
        <v>-87478.7</v>
      </c>
      <c r="I3013" s="21"/>
    </row>
    <row r="3014" spans="3:9">
      <c r="C3014" s="40" t="s">
        <v>18540</v>
      </c>
      <c r="D3014" s="39" t="s">
        <v>18539</v>
      </c>
      <c r="E3014" s="21" t="s">
        <v>1377</v>
      </c>
      <c r="F3014" s="23" t="s">
        <v>20655</v>
      </c>
      <c r="G3014" s="44">
        <v>44713</v>
      </c>
      <c r="H3014" s="45">
        <v>-393614.98</v>
      </c>
      <c r="I3014" s="21"/>
    </row>
    <row r="3015" spans="3:9">
      <c r="C3015" s="47" t="s">
        <v>1776</v>
      </c>
      <c r="D3015" s="46" t="s">
        <v>237</v>
      </c>
      <c r="E3015" s="21" t="s">
        <v>236</v>
      </c>
      <c r="F3015" s="23" t="s">
        <v>236</v>
      </c>
      <c r="G3015" s="49">
        <v>41754</v>
      </c>
      <c r="H3015" s="50">
        <v>-11800</v>
      </c>
      <c r="I3015" s="21"/>
    </row>
    <row r="3016" spans="3:9">
      <c r="C3016" s="40" t="s">
        <v>11258</v>
      </c>
      <c r="D3016" s="39" t="s">
        <v>11257</v>
      </c>
      <c r="E3016" s="21" t="s">
        <v>1545</v>
      </c>
      <c r="F3016" s="23" t="s">
        <v>11259</v>
      </c>
      <c r="G3016" s="44">
        <v>42724</v>
      </c>
      <c r="H3016" s="45">
        <v>-12980</v>
      </c>
      <c r="I3016" s="21"/>
    </row>
    <row r="3017" spans="3:9">
      <c r="C3017" s="40" t="s">
        <v>11258</v>
      </c>
      <c r="D3017" s="39" t="s">
        <v>11257</v>
      </c>
      <c r="E3017" s="21" t="s">
        <v>1546</v>
      </c>
      <c r="F3017" s="23" t="s">
        <v>11260</v>
      </c>
      <c r="G3017" s="44">
        <v>42776</v>
      </c>
      <c r="H3017" s="45">
        <v>-12980</v>
      </c>
      <c r="I3017" s="21"/>
    </row>
    <row r="3018" spans="3:9">
      <c r="C3018" s="40" t="s">
        <v>11258</v>
      </c>
      <c r="D3018" s="39" t="s">
        <v>11257</v>
      </c>
      <c r="E3018" s="21" t="s">
        <v>1547</v>
      </c>
      <c r="F3018" s="23" t="s">
        <v>11261</v>
      </c>
      <c r="G3018" s="44">
        <v>42789</v>
      </c>
      <c r="H3018" s="45">
        <v>-12980</v>
      </c>
      <c r="I3018" s="21"/>
    </row>
    <row r="3019" spans="3:9">
      <c r="C3019" s="40" t="s">
        <v>6787</v>
      </c>
      <c r="D3019" s="39" t="s">
        <v>6786</v>
      </c>
      <c r="E3019" s="21" t="s">
        <v>10273</v>
      </c>
      <c r="F3019" s="23" t="s">
        <v>2641</v>
      </c>
      <c r="G3019" s="41">
        <v>41620</v>
      </c>
      <c r="H3019" s="42">
        <v>-73365.2</v>
      </c>
      <c r="I3019" s="21"/>
    </row>
    <row r="3020" spans="3:9" ht="30">
      <c r="C3020" s="40" t="s">
        <v>6787</v>
      </c>
      <c r="D3020" s="39" t="s">
        <v>6786</v>
      </c>
      <c r="E3020" s="21" t="s">
        <v>10276</v>
      </c>
      <c r="F3020" s="23" t="s">
        <v>6788</v>
      </c>
      <c r="G3020" s="41">
        <v>41631</v>
      </c>
      <c r="H3020" s="42">
        <v>73365.2</v>
      </c>
      <c r="I3020" s="21"/>
    </row>
    <row r="3021" spans="3:9" ht="120">
      <c r="C3021" s="40" t="s">
        <v>18546</v>
      </c>
      <c r="D3021" s="39" t="s">
        <v>18545</v>
      </c>
      <c r="E3021" s="21" t="s">
        <v>1548</v>
      </c>
      <c r="F3021" s="23" t="s">
        <v>20657</v>
      </c>
      <c r="G3021" s="44">
        <v>43427</v>
      </c>
      <c r="H3021" s="45">
        <v>0.01</v>
      </c>
      <c r="I3021" s="21"/>
    </row>
    <row r="3022" spans="3:9">
      <c r="C3022" s="40" t="s">
        <v>11263</v>
      </c>
      <c r="D3022" s="39" t="s">
        <v>11262</v>
      </c>
      <c r="E3022" s="21" t="s">
        <v>1549</v>
      </c>
      <c r="F3022" s="23" t="s">
        <v>20658</v>
      </c>
      <c r="G3022" s="44">
        <v>41516</v>
      </c>
      <c r="H3022" s="45">
        <v>5935096.5899999999</v>
      </c>
      <c r="I3022" s="21"/>
    </row>
    <row r="3023" spans="3:9">
      <c r="C3023" s="40" t="s">
        <v>11263</v>
      </c>
      <c r="D3023" s="39" t="s">
        <v>11262</v>
      </c>
      <c r="E3023" s="21" t="s">
        <v>1550</v>
      </c>
      <c r="F3023" s="23" t="s">
        <v>20659</v>
      </c>
      <c r="G3023" s="44">
        <v>41479</v>
      </c>
      <c r="H3023" s="45">
        <v>-5935096.5899999999</v>
      </c>
      <c r="I3023" s="21"/>
    </row>
    <row r="3024" spans="3:9">
      <c r="C3024" s="40" t="s">
        <v>6790</v>
      </c>
      <c r="D3024" s="39" t="s">
        <v>6789</v>
      </c>
      <c r="E3024" s="21" t="e">
        <v>#N/A</v>
      </c>
      <c r="F3024" s="23" t="s">
        <v>2641</v>
      </c>
      <c r="G3024" s="41">
        <v>41619</v>
      </c>
      <c r="H3024" s="42">
        <v>-43726.85</v>
      </c>
      <c r="I3024" s="21"/>
    </row>
    <row r="3025" spans="3:9" ht="30">
      <c r="C3025" s="40" t="s">
        <v>6790</v>
      </c>
      <c r="D3025" s="39" t="s">
        <v>6789</v>
      </c>
      <c r="E3025" s="21" t="e">
        <v>#N/A</v>
      </c>
      <c r="F3025" s="23" t="s">
        <v>6791</v>
      </c>
      <c r="G3025" s="41">
        <v>41628</v>
      </c>
      <c r="H3025" s="42">
        <v>43726.85</v>
      </c>
      <c r="I3025" s="21"/>
    </row>
    <row r="3026" spans="3:9" ht="30">
      <c r="C3026" s="40" t="s">
        <v>6793</v>
      </c>
      <c r="D3026" s="39" t="s">
        <v>6792</v>
      </c>
      <c r="E3026" s="21" t="e">
        <v>#N/A</v>
      </c>
      <c r="F3026" s="23" t="s">
        <v>6794</v>
      </c>
      <c r="G3026" s="41">
        <v>42004</v>
      </c>
      <c r="H3026" s="42">
        <v>-38934.1</v>
      </c>
      <c r="I3026" s="21"/>
    </row>
    <row r="3027" spans="3:9">
      <c r="C3027" s="40" t="s">
        <v>11265</v>
      </c>
      <c r="D3027" s="39" t="s">
        <v>11264</v>
      </c>
      <c r="E3027" s="21" t="s">
        <v>1551</v>
      </c>
      <c r="F3027" s="23" t="s">
        <v>11266</v>
      </c>
      <c r="G3027" s="44">
        <v>43196</v>
      </c>
      <c r="H3027" s="45">
        <v>-42480</v>
      </c>
      <c r="I3027" s="21"/>
    </row>
    <row r="3028" spans="3:9">
      <c r="C3028" s="40" t="s">
        <v>11265</v>
      </c>
      <c r="D3028" s="39" t="s">
        <v>11264</v>
      </c>
      <c r="E3028" s="21" t="s">
        <v>20666</v>
      </c>
      <c r="F3028" s="23" t="s">
        <v>11267</v>
      </c>
      <c r="G3028" s="41">
        <v>43290</v>
      </c>
      <c r="H3028" s="42">
        <v>-14160</v>
      </c>
      <c r="I3028" s="21"/>
    </row>
    <row r="3029" spans="3:9">
      <c r="C3029" s="40" t="s">
        <v>11269</v>
      </c>
      <c r="D3029" s="39" t="s">
        <v>11268</v>
      </c>
      <c r="E3029" s="21" t="s">
        <v>1379</v>
      </c>
      <c r="F3029" s="23" t="s">
        <v>11270</v>
      </c>
      <c r="G3029" s="44">
        <v>44469</v>
      </c>
      <c r="H3029" s="45">
        <v>-1576470</v>
      </c>
      <c r="I3029" s="21"/>
    </row>
    <row r="3030" spans="3:9">
      <c r="C3030" s="40" t="s">
        <v>21854</v>
      </c>
      <c r="D3030" s="39" t="s">
        <v>21853</v>
      </c>
      <c r="E3030" s="21" t="s">
        <v>1380</v>
      </c>
      <c r="F3030" s="23" t="e">
        <v>#N/A</v>
      </c>
      <c r="G3030" s="44">
        <v>44771</v>
      </c>
      <c r="H3030" s="45">
        <v>-9440</v>
      </c>
      <c r="I3030" s="21"/>
    </row>
    <row r="3031" spans="3:9">
      <c r="C3031" s="40" t="s">
        <v>8909</v>
      </c>
      <c r="D3031" s="39" t="s">
        <v>8908</v>
      </c>
      <c r="E3031" s="21" t="s">
        <v>663</v>
      </c>
      <c r="F3031" s="23" t="s">
        <v>8910</v>
      </c>
      <c r="G3031" s="44">
        <v>41887</v>
      </c>
      <c r="H3031" s="45">
        <v>-11800</v>
      </c>
      <c r="I3031" s="21"/>
    </row>
    <row r="3032" spans="3:9">
      <c r="C3032" s="40" t="s">
        <v>6797</v>
      </c>
      <c r="D3032" s="39" t="s">
        <v>6796</v>
      </c>
      <c r="E3032" s="21" t="s">
        <v>10279</v>
      </c>
      <c r="F3032" s="23" t="s">
        <v>6798</v>
      </c>
      <c r="G3032" s="41">
        <v>41173</v>
      </c>
      <c r="H3032" s="42">
        <v>-48030.96</v>
      </c>
      <c r="I3032" s="21"/>
    </row>
    <row r="3033" spans="3:9">
      <c r="C3033" s="40" t="s">
        <v>6797</v>
      </c>
      <c r="D3033" s="39" t="s">
        <v>6796</v>
      </c>
      <c r="E3033" s="21" t="s">
        <v>10280</v>
      </c>
      <c r="F3033" s="23" t="s">
        <v>5930</v>
      </c>
      <c r="G3033" s="41">
        <v>41200</v>
      </c>
      <c r="H3033" s="42">
        <v>43227.86</v>
      </c>
      <c r="I3033" s="21"/>
    </row>
    <row r="3034" spans="3:9" ht="30">
      <c r="C3034" s="40" t="s">
        <v>6801</v>
      </c>
      <c r="D3034" s="39" t="s">
        <v>6800</v>
      </c>
      <c r="E3034" s="21" t="s">
        <v>8875</v>
      </c>
      <c r="F3034" s="23" t="s">
        <v>6802</v>
      </c>
      <c r="G3034" s="41">
        <v>42004</v>
      </c>
      <c r="H3034" s="42">
        <v>-45634.400000000001</v>
      </c>
      <c r="I3034" s="21"/>
    </row>
    <row r="3035" spans="3:9">
      <c r="C3035" s="40" t="s">
        <v>11272</v>
      </c>
      <c r="D3035" s="39" t="s">
        <v>11271</v>
      </c>
      <c r="E3035" s="21" t="s">
        <v>1381</v>
      </c>
      <c r="F3035" s="23" t="s">
        <v>11273</v>
      </c>
      <c r="G3035" s="44">
        <v>43381</v>
      </c>
      <c r="H3035" s="45">
        <v>-11800</v>
      </c>
      <c r="I3035" s="21"/>
    </row>
    <row r="3036" spans="3:9" ht="30">
      <c r="C3036" s="40" t="s">
        <v>6805</v>
      </c>
      <c r="D3036" s="39" t="s">
        <v>6804</v>
      </c>
      <c r="E3036" s="21" t="s">
        <v>20478</v>
      </c>
      <c r="F3036" s="23" t="s">
        <v>6806</v>
      </c>
      <c r="G3036" s="41">
        <v>41778</v>
      </c>
      <c r="H3036" s="42">
        <v>-75819.149999999994</v>
      </c>
      <c r="I3036" s="21"/>
    </row>
    <row r="3037" spans="3:9" ht="30">
      <c r="C3037" s="40" t="s">
        <v>6809</v>
      </c>
      <c r="D3037" s="39" t="s">
        <v>6808</v>
      </c>
      <c r="E3037" s="21" t="s">
        <v>10284</v>
      </c>
      <c r="F3037" s="23" t="s">
        <v>6810</v>
      </c>
      <c r="G3037" s="41">
        <v>41816</v>
      </c>
      <c r="H3037" s="42">
        <v>-28195.77</v>
      </c>
      <c r="I3037" s="21"/>
    </row>
    <row r="3038" spans="3:9" ht="30">
      <c r="C3038" s="40" t="s">
        <v>6813</v>
      </c>
      <c r="D3038" s="39" t="s">
        <v>6812</v>
      </c>
      <c r="E3038" s="21" t="s">
        <v>10287</v>
      </c>
      <c r="F3038" s="23" t="s">
        <v>6814</v>
      </c>
      <c r="G3038" s="41">
        <v>41743</v>
      </c>
      <c r="H3038" s="42">
        <v>-34194.870000000003</v>
      </c>
      <c r="I3038" s="21"/>
    </row>
    <row r="3039" spans="3:9" ht="30">
      <c r="C3039" s="40" t="s">
        <v>6817</v>
      </c>
      <c r="D3039" s="39" t="s">
        <v>6816</v>
      </c>
      <c r="E3039" s="21" t="e">
        <v>#N/A</v>
      </c>
      <c r="F3039" s="23" t="s">
        <v>6818</v>
      </c>
      <c r="G3039" s="41">
        <v>42004</v>
      </c>
      <c r="H3039" s="42">
        <v>-32995</v>
      </c>
      <c r="I3039" s="21"/>
    </row>
    <row r="3040" spans="3:9" ht="30">
      <c r="C3040" s="40" t="s">
        <v>6821</v>
      </c>
      <c r="D3040" s="39" t="s">
        <v>6820</v>
      </c>
      <c r="E3040" s="21" t="s">
        <v>10290</v>
      </c>
      <c r="F3040" s="23" t="s">
        <v>6822</v>
      </c>
      <c r="G3040" s="41">
        <v>41768</v>
      </c>
      <c r="H3040" s="42">
        <v>-33594.959999999999</v>
      </c>
      <c r="I3040" s="21"/>
    </row>
    <row r="3041" spans="3:9" ht="30">
      <c r="C3041" s="40" t="s">
        <v>6825</v>
      </c>
      <c r="D3041" s="39" t="s">
        <v>6824</v>
      </c>
      <c r="E3041" s="21" t="s">
        <v>10293</v>
      </c>
      <c r="F3041" s="23" t="s">
        <v>6826</v>
      </c>
      <c r="G3041" s="41">
        <v>41779</v>
      </c>
      <c r="H3041" s="42">
        <v>-57591.360000000001</v>
      </c>
      <c r="I3041" s="21"/>
    </row>
    <row r="3042" spans="3:9">
      <c r="C3042" s="40" t="s">
        <v>6829</v>
      </c>
      <c r="D3042" s="39" t="s">
        <v>6828</v>
      </c>
      <c r="E3042" s="21" t="s">
        <v>20479</v>
      </c>
      <c r="F3042" s="23" t="s">
        <v>6830</v>
      </c>
      <c r="G3042" s="41">
        <v>41761</v>
      </c>
      <c r="H3042" s="42">
        <v>-34794.78</v>
      </c>
      <c r="I3042" s="21"/>
    </row>
    <row r="3043" spans="3:9" ht="30">
      <c r="C3043" s="40" t="s">
        <v>6832</v>
      </c>
      <c r="D3043" s="39" t="s">
        <v>6831</v>
      </c>
      <c r="E3043" s="21" t="s">
        <v>20481</v>
      </c>
      <c r="F3043" s="23" t="s">
        <v>6833</v>
      </c>
      <c r="G3043" s="41">
        <v>41741</v>
      </c>
      <c r="H3043" s="42">
        <v>-20996.85</v>
      </c>
      <c r="I3043" s="21"/>
    </row>
    <row r="3044" spans="3:9" ht="30">
      <c r="C3044" s="40" t="s">
        <v>6836</v>
      </c>
      <c r="D3044" s="39" t="s">
        <v>6835</v>
      </c>
      <c r="E3044" s="21" t="s">
        <v>10296</v>
      </c>
      <c r="F3044" s="23" t="s">
        <v>6837</v>
      </c>
      <c r="G3044" s="41">
        <v>41768</v>
      </c>
      <c r="H3044" s="42">
        <v>-56391.54</v>
      </c>
      <c r="I3044" s="21"/>
    </row>
    <row r="3045" spans="3:9" ht="30">
      <c r="C3045" s="40" t="s">
        <v>6840</v>
      </c>
      <c r="D3045" s="39" t="s">
        <v>6839</v>
      </c>
      <c r="E3045" s="21" t="s">
        <v>10299</v>
      </c>
      <c r="F3045" s="23" t="s">
        <v>6841</v>
      </c>
      <c r="G3045" s="41">
        <v>41741</v>
      </c>
      <c r="H3045" s="42">
        <v>-33594.959999999999</v>
      </c>
      <c r="I3045" s="21"/>
    </row>
    <row r="3046" spans="3:9" ht="30">
      <c r="C3046" s="40" t="s">
        <v>6844</v>
      </c>
      <c r="D3046" s="39" t="s">
        <v>6843</v>
      </c>
      <c r="E3046" s="21" t="s">
        <v>10302</v>
      </c>
      <c r="F3046" s="23" t="s">
        <v>6845</v>
      </c>
      <c r="G3046" s="41">
        <v>41768</v>
      </c>
      <c r="H3046" s="42">
        <v>-33594.959999999999</v>
      </c>
      <c r="I3046" s="21"/>
    </row>
    <row r="3047" spans="3:9" ht="30">
      <c r="C3047" s="40" t="s">
        <v>6848</v>
      </c>
      <c r="D3047" s="39" t="s">
        <v>6847</v>
      </c>
      <c r="E3047" s="21" t="s">
        <v>20483</v>
      </c>
      <c r="F3047" s="23" t="s">
        <v>6849</v>
      </c>
      <c r="G3047" s="41">
        <v>42004</v>
      </c>
      <c r="H3047" s="42">
        <v>-48832.6</v>
      </c>
      <c r="I3047" s="21"/>
    </row>
    <row r="3048" spans="3:9" ht="30">
      <c r="C3048" s="40" t="s">
        <v>6852</v>
      </c>
      <c r="D3048" s="39" t="s">
        <v>6851</v>
      </c>
      <c r="E3048" s="21" t="e">
        <v>#N/A</v>
      </c>
      <c r="F3048" s="23" t="s">
        <v>6853</v>
      </c>
      <c r="G3048" s="41">
        <v>42004</v>
      </c>
      <c r="H3048" s="42">
        <v>-62390.64</v>
      </c>
      <c r="I3048" s="21"/>
    </row>
    <row r="3049" spans="3:9" ht="30">
      <c r="C3049" s="40" t="s">
        <v>6856</v>
      </c>
      <c r="D3049" s="39" t="s">
        <v>6855</v>
      </c>
      <c r="E3049" s="21" t="s">
        <v>10308</v>
      </c>
      <c r="F3049" s="23" t="s">
        <v>6857</v>
      </c>
      <c r="G3049" s="41">
        <v>41743</v>
      </c>
      <c r="H3049" s="42">
        <v>-34794.78</v>
      </c>
      <c r="I3049" s="21"/>
    </row>
    <row r="3050" spans="3:9">
      <c r="C3050" s="40" t="s">
        <v>6860</v>
      </c>
      <c r="D3050" s="39" t="s">
        <v>6859</v>
      </c>
      <c r="E3050" s="21" t="e">
        <v>#N/A</v>
      </c>
      <c r="F3050" s="23" t="s">
        <v>6861</v>
      </c>
      <c r="G3050" s="41">
        <v>41774</v>
      </c>
      <c r="H3050" s="42">
        <v>-82971.320000000007</v>
      </c>
      <c r="I3050" s="21"/>
    </row>
    <row r="3051" spans="3:9">
      <c r="C3051" s="40" t="s">
        <v>6864</v>
      </c>
      <c r="D3051" s="39" t="s">
        <v>6863</v>
      </c>
      <c r="E3051" s="21" t="s">
        <v>129</v>
      </c>
      <c r="F3051" s="23" t="s">
        <v>6865</v>
      </c>
      <c r="G3051" s="44">
        <v>41771</v>
      </c>
      <c r="H3051" s="45">
        <v>-57591.360000000001</v>
      </c>
      <c r="I3051" s="21"/>
    </row>
    <row r="3052" spans="3:9" ht="30">
      <c r="C3052" s="40" t="s">
        <v>6868</v>
      </c>
      <c r="D3052" s="39" t="s">
        <v>6867</v>
      </c>
      <c r="E3052" s="21" t="s">
        <v>9264</v>
      </c>
      <c r="F3052" s="23" t="s">
        <v>6814</v>
      </c>
      <c r="G3052" s="41">
        <v>41743</v>
      </c>
      <c r="H3052" s="42">
        <v>-34194.870000000003</v>
      </c>
      <c r="I3052" s="21"/>
    </row>
    <row r="3053" spans="3:9" ht="30">
      <c r="C3053" s="40" t="s">
        <v>6871</v>
      </c>
      <c r="D3053" s="39" t="s">
        <v>6870</v>
      </c>
      <c r="E3053" s="21" t="s">
        <v>10316</v>
      </c>
      <c r="F3053" s="23" t="s">
        <v>6872</v>
      </c>
      <c r="G3053" s="41">
        <v>42004</v>
      </c>
      <c r="H3053" s="42">
        <v>-64790.28</v>
      </c>
      <c r="I3053" s="21"/>
    </row>
    <row r="3054" spans="3:9" ht="30">
      <c r="C3054" s="40" t="s">
        <v>6875</v>
      </c>
      <c r="D3054" s="39" t="s">
        <v>6874</v>
      </c>
      <c r="E3054" s="21" t="s">
        <v>10319</v>
      </c>
      <c r="F3054" s="23" t="s">
        <v>20053</v>
      </c>
      <c r="G3054" s="41">
        <v>40925</v>
      </c>
      <c r="H3054" s="42">
        <v>-26643.7</v>
      </c>
      <c r="I3054" s="21"/>
    </row>
    <row r="3055" spans="3:9">
      <c r="C3055" s="40" t="s">
        <v>6875</v>
      </c>
      <c r="D3055" s="39" t="s">
        <v>6874</v>
      </c>
      <c r="E3055" s="21" t="s">
        <v>10322</v>
      </c>
      <c r="F3055" s="23" t="s">
        <v>6876</v>
      </c>
      <c r="G3055" s="41">
        <v>41092</v>
      </c>
      <c r="H3055" s="42">
        <v>-26643.7</v>
      </c>
      <c r="I3055" s="21"/>
    </row>
    <row r="3056" spans="3:9" ht="30">
      <c r="C3056" s="40" t="s">
        <v>6879</v>
      </c>
      <c r="D3056" s="39" t="s">
        <v>6878</v>
      </c>
      <c r="E3056" s="21" t="s">
        <v>10325</v>
      </c>
      <c r="F3056" s="23" t="s">
        <v>20054</v>
      </c>
      <c r="G3056" s="41">
        <v>40541</v>
      </c>
      <c r="H3056" s="42">
        <v>-8000</v>
      </c>
      <c r="I3056" s="21"/>
    </row>
    <row r="3057" spans="3:9">
      <c r="C3057" s="40" t="s">
        <v>11275</v>
      </c>
      <c r="D3057" s="39" t="s">
        <v>11274</v>
      </c>
      <c r="E3057" s="21" t="s">
        <v>1382</v>
      </c>
      <c r="F3057" s="23" t="s">
        <v>11276</v>
      </c>
      <c r="G3057" s="44">
        <v>41575</v>
      </c>
      <c r="H3057" s="45">
        <v>-120000</v>
      </c>
      <c r="I3057" s="21"/>
    </row>
    <row r="3058" spans="3:9">
      <c r="C3058" s="40" t="s">
        <v>11275</v>
      </c>
      <c r="D3058" s="39" t="s">
        <v>11274</v>
      </c>
      <c r="E3058" s="21" t="e">
        <v>#N/A</v>
      </c>
      <c r="F3058" s="23" t="s">
        <v>11277</v>
      </c>
      <c r="G3058" s="44">
        <v>41612</v>
      </c>
      <c r="H3058" s="45">
        <v>-80000</v>
      </c>
      <c r="I3058" s="21"/>
    </row>
    <row r="3059" spans="3:9" ht="30">
      <c r="C3059" s="40" t="s">
        <v>6881</v>
      </c>
      <c r="D3059" s="39" t="s">
        <v>6880</v>
      </c>
      <c r="E3059" s="21" t="s">
        <v>10328</v>
      </c>
      <c r="F3059" s="23" t="s">
        <v>6882</v>
      </c>
      <c r="G3059" s="41">
        <v>41228</v>
      </c>
      <c r="H3059" s="42">
        <v>-19442.7</v>
      </c>
      <c r="I3059" s="21"/>
    </row>
    <row r="3060" spans="3:9" ht="30">
      <c r="C3060" s="40" t="s">
        <v>6885</v>
      </c>
      <c r="D3060" s="39" t="s">
        <v>6884</v>
      </c>
      <c r="E3060" s="21" t="s">
        <v>10331</v>
      </c>
      <c r="F3060" s="23" t="s">
        <v>20055</v>
      </c>
      <c r="G3060" s="41">
        <v>40949</v>
      </c>
      <c r="H3060" s="42">
        <v>-6069.66</v>
      </c>
      <c r="I3060" s="21"/>
    </row>
    <row r="3061" spans="3:9">
      <c r="C3061" s="40" t="s">
        <v>6887</v>
      </c>
      <c r="D3061" s="39" t="s">
        <v>6886</v>
      </c>
      <c r="E3061" s="21" t="s">
        <v>10334</v>
      </c>
      <c r="F3061" s="23" t="s">
        <v>2682</v>
      </c>
      <c r="G3061" s="41">
        <v>41828</v>
      </c>
      <c r="H3061" s="42">
        <v>-16505.59</v>
      </c>
      <c r="I3061" s="21"/>
    </row>
    <row r="3062" spans="3:9">
      <c r="C3062" s="40" t="s">
        <v>6890</v>
      </c>
      <c r="D3062" s="39" t="s">
        <v>6889</v>
      </c>
      <c r="E3062" s="21" t="s">
        <v>10337</v>
      </c>
      <c r="F3062" s="23" t="s">
        <v>4757</v>
      </c>
      <c r="G3062" s="41">
        <v>41837</v>
      </c>
      <c r="H3062" s="42">
        <v>-15063.18</v>
      </c>
      <c r="I3062" s="21"/>
    </row>
    <row r="3063" spans="3:9" ht="30">
      <c r="C3063" s="40" t="s">
        <v>6893</v>
      </c>
      <c r="D3063" s="39" t="s">
        <v>6892</v>
      </c>
      <c r="E3063" s="21" t="s">
        <v>0</v>
      </c>
      <c r="F3063" s="23" t="s">
        <v>20052</v>
      </c>
      <c r="G3063" s="41">
        <v>40285</v>
      </c>
      <c r="H3063" s="42">
        <v>-34000</v>
      </c>
      <c r="I3063" s="21"/>
    </row>
    <row r="3064" spans="3:9" ht="30">
      <c r="C3064" s="40" t="s">
        <v>6893</v>
      </c>
      <c r="D3064" s="39" t="s">
        <v>6892</v>
      </c>
      <c r="E3064" s="21" t="s">
        <v>0</v>
      </c>
      <c r="F3064" s="23" t="s">
        <v>20056</v>
      </c>
      <c r="G3064" s="41">
        <v>40303</v>
      </c>
      <c r="H3064" s="42">
        <v>-34000</v>
      </c>
      <c r="I3064" s="21"/>
    </row>
    <row r="3065" spans="3:9">
      <c r="C3065" s="40" t="s">
        <v>6897</v>
      </c>
      <c r="D3065" s="39" t="s">
        <v>6896</v>
      </c>
      <c r="E3065" s="21" t="s">
        <v>10341</v>
      </c>
      <c r="F3065" s="23" t="s">
        <v>3220</v>
      </c>
      <c r="G3065" s="41">
        <v>41606</v>
      </c>
      <c r="H3065" s="42">
        <v>-33217.29</v>
      </c>
      <c r="I3065" s="21"/>
    </row>
    <row r="3066" spans="3:9">
      <c r="C3066" s="40" t="s">
        <v>21857</v>
      </c>
      <c r="D3066" s="39" t="s">
        <v>21856</v>
      </c>
      <c r="E3066" s="21" t="e">
        <v>#N/A</v>
      </c>
      <c r="F3066" s="23" t="e">
        <v>#N/A</v>
      </c>
      <c r="G3066" s="44">
        <v>44768</v>
      </c>
      <c r="H3066" s="45">
        <v>-339840</v>
      </c>
      <c r="I3066" s="21"/>
    </row>
    <row r="3067" spans="3:9">
      <c r="C3067" s="40" t="s">
        <v>11279</v>
      </c>
      <c r="D3067" s="39" t="s">
        <v>11278</v>
      </c>
      <c r="E3067" s="21" t="e">
        <v>#N/A</v>
      </c>
      <c r="F3067" s="23" t="s">
        <v>11280</v>
      </c>
      <c r="G3067" s="44">
        <v>44469</v>
      </c>
      <c r="H3067" s="45">
        <v>-2549505</v>
      </c>
      <c r="I3067" s="21"/>
    </row>
    <row r="3068" spans="3:9">
      <c r="C3068" s="40" t="s">
        <v>11282</v>
      </c>
      <c r="D3068" s="39" t="s">
        <v>11281</v>
      </c>
      <c r="E3068" s="21" t="e">
        <v>#N/A</v>
      </c>
      <c r="F3068" s="23" t="s">
        <v>11283</v>
      </c>
      <c r="G3068" s="44">
        <v>43067</v>
      </c>
      <c r="H3068" s="45">
        <v>-4409740</v>
      </c>
      <c r="I3068" s="21"/>
    </row>
    <row r="3069" spans="3:9">
      <c r="C3069" s="40" t="s">
        <v>11282</v>
      </c>
      <c r="D3069" s="39" t="s">
        <v>11281</v>
      </c>
      <c r="E3069" s="21" t="s">
        <v>1552</v>
      </c>
      <c r="F3069" s="23" t="s">
        <v>11284</v>
      </c>
      <c r="G3069" s="44">
        <v>44029</v>
      </c>
      <c r="H3069" s="45">
        <v>322489.5</v>
      </c>
      <c r="I3069" s="21"/>
    </row>
    <row r="3070" spans="3:9">
      <c r="C3070" s="40" t="s">
        <v>11282</v>
      </c>
      <c r="D3070" s="39" t="s">
        <v>11281</v>
      </c>
      <c r="E3070" s="21" t="s">
        <v>1553</v>
      </c>
      <c r="F3070" s="23" t="e">
        <v>#N/A</v>
      </c>
      <c r="G3070" s="44">
        <v>44767</v>
      </c>
      <c r="H3070" s="45">
        <v>-106200</v>
      </c>
      <c r="I3070" s="21"/>
    </row>
    <row r="3071" spans="3:9">
      <c r="C3071" s="40" t="s">
        <v>11286</v>
      </c>
      <c r="D3071" s="39" t="s">
        <v>11285</v>
      </c>
      <c r="E3071" s="21" t="s">
        <v>12127</v>
      </c>
      <c r="F3071" s="23" t="s">
        <v>11287</v>
      </c>
      <c r="G3071" s="41">
        <v>41639</v>
      </c>
      <c r="H3071" s="42">
        <v>-20000</v>
      </c>
      <c r="I3071" s="21"/>
    </row>
    <row r="3072" spans="3:9" ht="30">
      <c r="C3072" s="40" t="s">
        <v>11286</v>
      </c>
      <c r="D3072" s="39" t="s">
        <v>11285</v>
      </c>
      <c r="E3072" s="21" t="s">
        <v>12128</v>
      </c>
      <c r="F3072" s="23" t="s">
        <v>3463</v>
      </c>
      <c r="G3072" s="41">
        <v>41705</v>
      </c>
      <c r="H3072" s="42">
        <v>-20000</v>
      </c>
      <c r="I3072" s="21"/>
    </row>
    <row r="3073" spans="3:9" ht="30">
      <c r="C3073" s="40" t="s">
        <v>11286</v>
      </c>
      <c r="D3073" s="39" t="s">
        <v>11285</v>
      </c>
      <c r="E3073" s="21" t="s">
        <v>12131</v>
      </c>
      <c r="F3073" s="23" t="s">
        <v>3465</v>
      </c>
      <c r="G3073" s="41">
        <v>41705</v>
      </c>
      <c r="H3073" s="42">
        <v>-20000</v>
      </c>
      <c r="I3073" s="21"/>
    </row>
    <row r="3074" spans="3:9" ht="30">
      <c r="C3074" s="40" t="s">
        <v>11286</v>
      </c>
      <c r="D3074" s="39" t="s">
        <v>11285</v>
      </c>
      <c r="E3074" s="21" t="s">
        <v>12132</v>
      </c>
      <c r="F3074" s="23" t="s">
        <v>11289</v>
      </c>
      <c r="G3074" s="41">
        <v>41725</v>
      </c>
      <c r="H3074" s="42">
        <v>-20000</v>
      </c>
      <c r="I3074" s="21"/>
    </row>
    <row r="3075" spans="3:9">
      <c r="C3075" s="40" t="s">
        <v>11292</v>
      </c>
      <c r="D3075" s="39" t="s">
        <v>11291</v>
      </c>
      <c r="E3075" s="21" t="s">
        <v>12133</v>
      </c>
      <c r="F3075" s="23" t="s">
        <v>11293</v>
      </c>
      <c r="G3075" s="41">
        <v>43201</v>
      </c>
      <c r="H3075" s="42">
        <v>-61469.88</v>
      </c>
      <c r="I3075" s="21"/>
    </row>
    <row r="3076" spans="3:9">
      <c r="C3076" s="40" t="s">
        <v>11295</v>
      </c>
      <c r="D3076" s="39" t="s">
        <v>11294</v>
      </c>
      <c r="E3076" s="21" t="s">
        <v>12134</v>
      </c>
      <c r="F3076" s="23" t="s">
        <v>11296</v>
      </c>
      <c r="G3076" s="41">
        <v>43276</v>
      </c>
      <c r="H3076" s="42">
        <v>-12048100</v>
      </c>
      <c r="I3076" s="21"/>
    </row>
    <row r="3077" spans="3:9" ht="30">
      <c r="C3077" s="40" t="s">
        <v>11298</v>
      </c>
      <c r="D3077" s="39" t="s">
        <v>11297</v>
      </c>
      <c r="E3077" s="21" t="s">
        <v>0</v>
      </c>
      <c r="F3077" s="23" t="s">
        <v>11299</v>
      </c>
      <c r="G3077" s="41">
        <v>42291</v>
      </c>
      <c r="H3077" s="42">
        <v>-15500</v>
      </c>
      <c r="I3077" s="21"/>
    </row>
    <row r="3078" spans="3:9">
      <c r="C3078" s="40" t="s">
        <v>11302</v>
      </c>
      <c r="D3078" s="39" t="s">
        <v>11301</v>
      </c>
      <c r="E3078" s="21" t="s">
        <v>1386</v>
      </c>
      <c r="F3078" s="23" t="s">
        <v>11303</v>
      </c>
      <c r="G3078" s="44">
        <v>44462</v>
      </c>
      <c r="H3078" s="45">
        <v>-888480.33</v>
      </c>
      <c r="I3078" s="21"/>
    </row>
    <row r="3079" spans="3:9">
      <c r="C3079" s="40" t="s">
        <v>6900</v>
      </c>
      <c r="D3079" s="39" t="s">
        <v>6899</v>
      </c>
      <c r="E3079" s="21" t="s">
        <v>10342</v>
      </c>
      <c r="F3079" s="23" t="s">
        <v>2641</v>
      </c>
      <c r="G3079" s="41">
        <v>41620</v>
      </c>
      <c r="H3079" s="42">
        <v>-73365.2</v>
      </c>
      <c r="I3079" s="21"/>
    </row>
    <row r="3080" spans="3:9" ht="30">
      <c r="C3080" s="40" t="s">
        <v>6900</v>
      </c>
      <c r="D3080" s="39" t="s">
        <v>6899</v>
      </c>
      <c r="E3080" s="21" t="s">
        <v>10344</v>
      </c>
      <c r="F3080" s="23" t="s">
        <v>6901</v>
      </c>
      <c r="G3080" s="41">
        <v>41631</v>
      </c>
      <c r="H3080" s="42">
        <v>73365.2</v>
      </c>
      <c r="I3080" s="21"/>
    </row>
    <row r="3081" spans="3:9">
      <c r="C3081" s="40" t="s">
        <v>11305</v>
      </c>
      <c r="D3081" s="39" t="s">
        <v>11304</v>
      </c>
      <c r="E3081" s="21" t="s">
        <v>1132</v>
      </c>
      <c r="F3081" s="23" t="s">
        <v>11306</v>
      </c>
      <c r="G3081" s="41">
        <v>44481</v>
      </c>
      <c r="H3081" s="42">
        <v>-879200</v>
      </c>
      <c r="I3081" s="21"/>
    </row>
    <row r="3082" spans="3:9" ht="30">
      <c r="C3082" s="40" t="s">
        <v>6903</v>
      </c>
      <c r="D3082" s="39" t="s">
        <v>6902</v>
      </c>
      <c r="E3082" s="21" t="s">
        <v>10347</v>
      </c>
      <c r="F3082" s="23" t="s">
        <v>6904</v>
      </c>
      <c r="G3082" s="41">
        <v>42004</v>
      </c>
      <c r="H3082" s="42">
        <v>-83908.6</v>
      </c>
      <c r="I3082" s="21"/>
    </row>
    <row r="3083" spans="3:9" ht="135">
      <c r="C3083" s="40" t="s">
        <v>18569</v>
      </c>
      <c r="D3083" s="39" t="s">
        <v>18568</v>
      </c>
      <c r="E3083" s="21" t="s">
        <v>12137</v>
      </c>
      <c r="F3083" s="23" t="s">
        <v>20661</v>
      </c>
      <c r="G3083" s="41">
        <v>43350</v>
      </c>
      <c r="H3083" s="42">
        <v>0.01</v>
      </c>
      <c r="I3083" s="21"/>
    </row>
    <row r="3084" spans="3:9" ht="30">
      <c r="C3084" s="40" t="s">
        <v>6907</v>
      </c>
      <c r="D3084" s="39" t="s">
        <v>6906</v>
      </c>
      <c r="E3084" s="21" t="s">
        <v>10347</v>
      </c>
      <c r="F3084" s="23" t="s">
        <v>20057</v>
      </c>
      <c r="G3084" s="41">
        <v>40378</v>
      </c>
      <c r="H3084" s="42">
        <v>-8000</v>
      </c>
      <c r="I3084" s="21"/>
    </row>
    <row r="3085" spans="3:9">
      <c r="C3085" s="40" t="s">
        <v>11308</v>
      </c>
      <c r="D3085" s="39" t="s">
        <v>11307</v>
      </c>
      <c r="E3085" s="21" t="s">
        <v>12138</v>
      </c>
      <c r="F3085" s="23" t="s">
        <v>11309</v>
      </c>
      <c r="G3085" s="41">
        <v>44550</v>
      </c>
      <c r="H3085" s="42">
        <v>-4370119.7</v>
      </c>
      <c r="I3085" s="21"/>
    </row>
    <row r="3086" spans="3:9">
      <c r="C3086" s="40" t="s">
        <v>11311</v>
      </c>
      <c r="D3086" s="39" t="s">
        <v>11310</v>
      </c>
      <c r="E3086" s="21" t="s">
        <v>12139</v>
      </c>
      <c r="F3086" s="23" t="s">
        <v>11312</v>
      </c>
      <c r="G3086" s="41">
        <v>44470</v>
      </c>
      <c r="H3086" s="42">
        <v>-2601970</v>
      </c>
      <c r="I3086" s="21"/>
    </row>
    <row r="3087" spans="3:9" ht="30">
      <c r="C3087" s="40" t="s">
        <v>6909</v>
      </c>
      <c r="D3087" s="39" t="s">
        <v>6908</v>
      </c>
      <c r="E3087" s="21" t="e">
        <v>#N/A</v>
      </c>
      <c r="F3087" s="23" t="s">
        <v>6910</v>
      </c>
      <c r="G3087" s="41">
        <v>41547</v>
      </c>
      <c r="H3087" s="42">
        <v>-21945.18</v>
      </c>
      <c r="I3087" s="21"/>
    </row>
    <row r="3088" spans="3:9">
      <c r="C3088" s="40" t="s">
        <v>6912</v>
      </c>
      <c r="D3088" s="39" t="s">
        <v>6911</v>
      </c>
      <c r="E3088" s="21" t="s">
        <v>10350</v>
      </c>
      <c r="F3088" s="23" t="s">
        <v>3002</v>
      </c>
      <c r="G3088" s="41">
        <v>41864</v>
      </c>
      <c r="H3088" s="42">
        <v>-11800</v>
      </c>
      <c r="I3088" s="21"/>
    </row>
    <row r="3089" spans="3:9">
      <c r="C3089" s="40" t="s">
        <v>11314</v>
      </c>
      <c r="D3089" s="39" t="s">
        <v>11313</v>
      </c>
      <c r="E3089" s="21" t="s">
        <v>12140</v>
      </c>
      <c r="F3089" s="23" t="s">
        <v>11315</v>
      </c>
      <c r="G3089" s="41">
        <v>44538</v>
      </c>
      <c r="H3089" s="42">
        <v>-525000</v>
      </c>
      <c r="I3089" s="21"/>
    </row>
    <row r="3090" spans="3:9">
      <c r="C3090" s="40" t="s">
        <v>11317</v>
      </c>
      <c r="D3090" s="39" t="s">
        <v>11316</v>
      </c>
      <c r="E3090" s="21" t="s">
        <v>12141</v>
      </c>
      <c r="F3090" s="23" t="s">
        <v>11036</v>
      </c>
      <c r="G3090" s="41">
        <v>41423</v>
      </c>
      <c r="H3090" s="42">
        <v>-1663661.46</v>
      </c>
      <c r="I3090" s="21"/>
    </row>
    <row r="3091" spans="3:9">
      <c r="C3091" s="40" t="s">
        <v>11317</v>
      </c>
      <c r="D3091" s="39" t="s">
        <v>11316</v>
      </c>
      <c r="E3091" s="21" t="s">
        <v>12142</v>
      </c>
      <c r="F3091" s="23" t="s">
        <v>11319</v>
      </c>
      <c r="G3091" s="41">
        <v>41428</v>
      </c>
      <c r="H3091" s="42">
        <v>737243.48</v>
      </c>
      <c r="I3091" s="21"/>
    </row>
    <row r="3092" spans="3:9">
      <c r="C3092" s="40" t="s">
        <v>11317</v>
      </c>
      <c r="D3092" s="39" t="s">
        <v>11316</v>
      </c>
      <c r="E3092" s="21" t="s">
        <v>12143</v>
      </c>
      <c r="F3092" s="23" t="s">
        <v>11319</v>
      </c>
      <c r="G3092" s="41">
        <v>41428</v>
      </c>
      <c r="H3092" s="42">
        <v>40868.42</v>
      </c>
      <c r="I3092" s="21"/>
    </row>
    <row r="3093" spans="3:9">
      <c r="C3093" s="40" t="s">
        <v>11317</v>
      </c>
      <c r="D3093" s="39" t="s">
        <v>11316</v>
      </c>
      <c r="E3093" s="21" t="s">
        <v>20914</v>
      </c>
      <c r="F3093" s="23" t="s">
        <v>11319</v>
      </c>
      <c r="G3093" s="41">
        <v>41428</v>
      </c>
      <c r="H3093" s="42">
        <v>38439.46</v>
      </c>
      <c r="I3093" s="21"/>
    </row>
    <row r="3094" spans="3:9">
      <c r="C3094" s="40" t="s">
        <v>11317</v>
      </c>
      <c r="D3094" s="39" t="s">
        <v>11316</v>
      </c>
      <c r="E3094" s="21" t="e">
        <v>#N/A</v>
      </c>
      <c r="F3094" s="23" t="s">
        <v>11319</v>
      </c>
      <c r="G3094" s="41">
        <v>41428</v>
      </c>
      <c r="H3094" s="42">
        <v>817.37</v>
      </c>
      <c r="I3094" s="21"/>
    </row>
    <row r="3095" spans="3:9">
      <c r="C3095" s="40" t="s">
        <v>11317</v>
      </c>
      <c r="D3095" s="39" t="s">
        <v>11316</v>
      </c>
      <c r="E3095" s="21">
        <v>0</v>
      </c>
      <c r="F3095" s="23" t="s">
        <v>11319</v>
      </c>
      <c r="G3095" s="44">
        <v>41428</v>
      </c>
      <c r="H3095" s="45">
        <v>14462</v>
      </c>
      <c r="I3095" s="21"/>
    </row>
    <row r="3096" spans="3:9">
      <c r="C3096" s="40" t="s">
        <v>21861</v>
      </c>
      <c r="D3096" s="39" t="s">
        <v>21860</v>
      </c>
      <c r="E3096" s="21">
        <v>0</v>
      </c>
      <c r="F3096" s="23" t="e">
        <v>#N/A</v>
      </c>
      <c r="G3096" s="44">
        <v>44768</v>
      </c>
      <c r="H3096" s="45">
        <v>-53100</v>
      </c>
      <c r="I3096" s="21"/>
    </row>
    <row r="3097" spans="3:9">
      <c r="C3097" s="40" t="s">
        <v>6914</v>
      </c>
      <c r="D3097" s="39" t="s">
        <v>6913</v>
      </c>
      <c r="E3097" s="21" t="e">
        <v>#N/A</v>
      </c>
      <c r="F3097" s="23" t="s">
        <v>2641</v>
      </c>
      <c r="G3097" s="41">
        <v>41619</v>
      </c>
      <c r="H3097" s="42">
        <v>-73365.2</v>
      </c>
      <c r="I3097" s="21"/>
    </row>
    <row r="3098" spans="3:9" ht="30">
      <c r="C3098" s="40" t="s">
        <v>6914</v>
      </c>
      <c r="D3098" s="39" t="s">
        <v>6913</v>
      </c>
      <c r="E3098" s="21" t="s">
        <v>8891</v>
      </c>
      <c r="F3098" s="23" t="s">
        <v>6915</v>
      </c>
      <c r="G3098" s="41">
        <v>41628</v>
      </c>
      <c r="H3098" s="42">
        <v>73365.2</v>
      </c>
      <c r="I3098" s="21"/>
    </row>
    <row r="3099" spans="3:9">
      <c r="C3099" s="40" t="s">
        <v>11321</v>
      </c>
      <c r="D3099" s="39" t="s">
        <v>11320</v>
      </c>
      <c r="E3099" s="21">
        <v>0</v>
      </c>
      <c r="F3099" s="23" t="s">
        <v>11322</v>
      </c>
      <c r="G3099" s="44">
        <v>41639</v>
      </c>
      <c r="H3099" s="45">
        <v>-4114114.99</v>
      </c>
      <c r="I3099" s="21"/>
    </row>
    <row r="3100" spans="3:9">
      <c r="C3100" s="40" t="s">
        <v>6917</v>
      </c>
      <c r="D3100" s="39" t="s">
        <v>6916</v>
      </c>
      <c r="E3100" s="21" t="s">
        <v>10354</v>
      </c>
      <c r="F3100" s="23" t="s">
        <v>6918</v>
      </c>
      <c r="G3100" s="41">
        <v>41680</v>
      </c>
      <c r="H3100" s="42">
        <v>-42315.5</v>
      </c>
      <c r="I3100" s="21"/>
    </row>
    <row r="3101" spans="3:9" ht="30">
      <c r="C3101" s="40" t="s">
        <v>6920</v>
      </c>
      <c r="D3101" s="39" t="s">
        <v>6919</v>
      </c>
      <c r="E3101" s="21" t="s">
        <v>10355</v>
      </c>
      <c r="F3101" s="23" t="s">
        <v>6921</v>
      </c>
      <c r="G3101" s="41">
        <v>42004</v>
      </c>
      <c r="H3101" s="42">
        <v>-23756.400000000001</v>
      </c>
      <c r="I3101" s="21"/>
    </row>
    <row r="3102" spans="3:9" ht="30">
      <c r="C3102" s="40" t="s">
        <v>6924</v>
      </c>
      <c r="D3102" s="39" t="s">
        <v>6923</v>
      </c>
      <c r="E3102" s="21" t="s">
        <v>10358</v>
      </c>
      <c r="F3102" s="23" t="s">
        <v>20058</v>
      </c>
      <c r="G3102" s="41">
        <v>40574</v>
      </c>
      <c r="H3102" s="42">
        <v>-8000</v>
      </c>
      <c r="I3102" s="21"/>
    </row>
    <row r="3103" spans="3:9">
      <c r="C3103" s="40" t="s">
        <v>6927</v>
      </c>
      <c r="D3103" s="39" t="s">
        <v>6926</v>
      </c>
      <c r="E3103" s="21" t="s">
        <v>10361</v>
      </c>
      <c r="F3103" s="23" t="s">
        <v>2641</v>
      </c>
      <c r="G3103" s="41">
        <v>41620</v>
      </c>
      <c r="H3103" s="42">
        <v>-43726.85</v>
      </c>
      <c r="I3103" s="21"/>
    </row>
    <row r="3104" spans="3:9" ht="30">
      <c r="C3104" s="40" t="s">
        <v>6927</v>
      </c>
      <c r="D3104" s="39" t="s">
        <v>6926</v>
      </c>
      <c r="E3104" s="21" t="s">
        <v>10364</v>
      </c>
      <c r="F3104" s="23" t="s">
        <v>6928</v>
      </c>
      <c r="G3104" s="41">
        <v>41631</v>
      </c>
      <c r="H3104" s="42">
        <v>43726.85</v>
      </c>
      <c r="I3104" s="21"/>
    </row>
    <row r="3105" spans="3:9">
      <c r="C3105" s="40" t="s">
        <v>6930</v>
      </c>
      <c r="D3105" s="39" t="s">
        <v>6929</v>
      </c>
      <c r="E3105" s="21" t="s">
        <v>10367</v>
      </c>
      <c r="F3105" s="23" t="s">
        <v>6931</v>
      </c>
      <c r="G3105" s="41">
        <v>41761</v>
      </c>
      <c r="H3105" s="42">
        <v>-28195.77</v>
      </c>
      <c r="I3105" s="21"/>
    </row>
    <row r="3106" spans="3:9">
      <c r="C3106" s="40" t="s">
        <v>6933</v>
      </c>
      <c r="D3106" s="39" t="s">
        <v>6932</v>
      </c>
      <c r="E3106" s="21" t="s">
        <v>10368</v>
      </c>
      <c r="F3106" s="23" t="s">
        <v>6934</v>
      </c>
      <c r="G3106" s="41">
        <v>41761</v>
      </c>
      <c r="H3106" s="42">
        <v>-65804.84</v>
      </c>
      <c r="I3106" s="21"/>
    </row>
    <row r="3107" spans="3:9">
      <c r="C3107" s="40" t="s">
        <v>6936</v>
      </c>
      <c r="D3107" s="39" t="s">
        <v>6935</v>
      </c>
      <c r="E3107" s="21" t="e">
        <v>#N/A</v>
      </c>
      <c r="F3107" s="23" t="s">
        <v>6937</v>
      </c>
      <c r="G3107" s="41">
        <v>41634</v>
      </c>
      <c r="H3107" s="42">
        <v>-73365.2</v>
      </c>
      <c r="I3107" s="21"/>
    </row>
    <row r="3108" spans="3:9">
      <c r="C3108" s="40" t="s">
        <v>6939</v>
      </c>
      <c r="D3108" s="39" t="s">
        <v>6938</v>
      </c>
      <c r="E3108" s="21" t="s">
        <v>10371</v>
      </c>
      <c r="F3108" s="23" t="s">
        <v>6937</v>
      </c>
      <c r="G3108" s="41">
        <v>41634</v>
      </c>
      <c r="H3108" s="42">
        <v>-73365.2</v>
      </c>
      <c r="I3108" s="21"/>
    </row>
    <row r="3109" spans="3:9" ht="30">
      <c r="C3109" s="40" t="s">
        <v>6941</v>
      </c>
      <c r="D3109" s="39" t="s">
        <v>6940</v>
      </c>
      <c r="E3109" s="21" t="s">
        <v>10374</v>
      </c>
      <c r="F3109" s="23" t="s">
        <v>6942</v>
      </c>
      <c r="G3109" s="41">
        <v>42004</v>
      </c>
      <c r="H3109" s="42">
        <v>-77868.2</v>
      </c>
      <c r="I3109" s="21"/>
    </row>
    <row r="3110" spans="3:9" ht="30">
      <c r="C3110" s="47" t="s">
        <v>1777</v>
      </c>
      <c r="D3110" s="46" t="s">
        <v>238</v>
      </c>
      <c r="E3110" s="21" t="s">
        <v>239</v>
      </c>
      <c r="F3110" s="23" t="s">
        <v>19552</v>
      </c>
      <c r="G3110" s="49">
        <v>40772</v>
      </c>
      <c r="H3110" s="50">
        <v>-25000</v>
      </c>
      <c r="I3110" s="21"/>
    </row>
    <row r="3111" spans="3:9" ht="30">
      <c r="C3111" s="40" t="s">
        <v>6945</v>
      </c>
      <c r="D3111" s="39" t="s">
        <v>6944</v>
      </c>
      <c r="E3111" s="21" t="e">
        <v>#N/A</v>
      </c>
      <c r="F3111" s="23" t="s">
        <v>20059</v>
      </c>
      <c r="G3111" s="41">
        <v>40595</v>
      </c>
      <c r="H3111" s="42">
        <v>-83492.320000000007</v>
      </c>
      <c r="I3111" s="21"/>
    </row>
    <row r="3112" spans="3:9">
      <c r="C3112" s="40" t="s">
        <v>11327</v>
      </c>
      <c r="D3112" s="39" t="s">
        <v>11326</v>
      </c>
      <c r="E3112" s="21">
        <v>0</v>
      </c>
      <c r="F3112" s="23" t="s">
        <v>11328</v>
      </c>
      <c r="G3112" s="44">
        <v>44470</v>
      </c>
      <c r="H3112" s="45">
        <v>-840000</v>
      </c>
      <c r="I3112" s="21"/>
    </row>
    <row r="3113" spans="3:9">
      <c r="C3113" s="40" t="s">
        <v>11330</v>
      </c>
      <c r="D3113" s="39" t="s">
        <v>11329</v>
      </c>
      <c r="E3113" s="21">
        <v>0</v>
      </c>
      <c r="F3113" s="23" t="s">
        <v>11331</v>
      </c>
      <c r="G3113" s="44">
        <v>44470</v>
      </c>
      <c r="H3113" s="45">
        <v>-875000</v>
      </c>
      <c r="I3113" s="21"/>
    </row>
    <row r="3114" spans="3:9" ht="30">
      <c r="C3114" s="40" t="s">
        <v>6948</v>
      </c>
      <c r="D3114" s="39" t="s">
        <v>6947</v>
      </c>
      <c r="E3114" s="21" t="e">
        <v>#N/A</v>
      </c>
      <c r="F3114" s="23" t="s">
        <v>6949</v>
      </c>
      <c r="G3114" s="41">
        <v>42004</v>
      </c>
      <c r="H3114" s="42">
        <v>-64670.2</v>
      </c>
      <c r="I3114" s="21"/>
    </row>
    <row r="3115" spans="3:9">
      <c r="C3115" s="40" t="s">
        <v>11333</v>
      </c>
      <c r="D3115" s="39" t="s">
        <v>11332</v>
      </c>
      <c r="E3115" s="21">
        <v>0</v>
      </c>
      <c r="F3115" s="23" t="s">
        <v>11334</v>
      </c>
      <c r="G3115" s="44">
        <v>41954</v>
      </c>
      <c r="H3115" s="45">
        <v>-380000</v>
      </c>
      <c r="I3115" s="21"/>
    </row>
    <row r="3116" spans="3:9">
      <c r="C3116" s="40" t="s">
        <v>6952</v>
      </c>
      <c r="D3116" s="39" t="s">
        <v>6951</v>
      </c>
      <c r="E3116" s="21" t="s">
        <v>10377</v>
      </c>
      <c r="F3116" s="23" t="s">
        <v>6953</v>
      </c>
      <c r="G3116" s="41">
        <v>41778</v>
      </c>
      <c r="H3116" s="42">
        <v>-91268.800000000003</v>
      </c>
      <c r="I3116" s="21"/>
    </row>
    <row r="3117" spans="3:9" ht="30">
      <c r="C3117" s="40" t="s">
        <v>6956</v>
      </c>
      <c r="D3117" s="39" t="s">
        <v>6955</v>
      </c>
      <c r="E3117" s="21" t="s">
        <v>10380</v>
      </c>
      <c r="F3117" s="23" t="s">
        <v>6957</v>
      </c>
      <c r="G3117" s="41">
        <v>42004</v>
      </c>
      <c r="H3117" s="42">
        <v>-69589.56</v>
      </c>
      <c r="I3117" s="21"/>
    </row>
    <row r="3118" spans="3:9">
      <c r="C3118" s="40" t="s">
        <v>11336</v>
      </c>
      <c r="D3118" s="39" t="s">
        <v>11335</v>
      </c>
      <c r="E3118" s="21">
        <v>0</v>
      </c>
      <c r="F3118" s="23" t="e">
        <v>#N/A</v>
      </c>
      <c r="G3118" s="44">
        <v>44595</v>
      </c>
      <c r="H3118" s="45">
        <v>-65345.02</v>
      </c>
      <c r="I3118" s="21"/>
    </row>
    <row r="3119" spans="3:9" ht="30">
      <c r="C3119" s="40" t="s">
        <v>6960</v>
      </c>
      <c r="D3119" s="39" t="s">
        <v>6959</v>
      </c>
      <c r="E3119" s="21" t="s">
        <v>4591</v>
      </c>
      <c r="F3119" s="23" t="s">
        <v>6961</v>
      </c>
      <c r="G3119" s="41">
        <v>41765</v>
      </c>
      <c r="H3119" s="42">
        <v>-28195.77</v>
      </c>
      <c r="I3119" s="21"/>
    </row>
    <row r="3120" spans="3:9">
      <c r="C3120" s="40" t="s">
        <v>6964</v>
      </c>
      <c r="D3120" s="39" t="s">
        <v>6963</v>
      </c>
      <c r="E3120" s="21" t="s">
        <v>10383</v>
      </c>
      <c r="F3120" s="23" t="s">
        <v>3220</v>
      </c>
      <c r="G3120" s="41">
        <v>41606</v>
      </c>
      <c r="H3120" s="42">
        <v>-16346.24</v>
      </c>
      <c r="I3120" s="21"/>
    </row>
    <row r="3121" spans="3:9">
      <c r="C3121" s="40" t="s">
        <v>6967</v>
      </c>
      <c r="D3121" s="39" t="s">
        <v>6966</v>
      </c>
      <c r="E3121" s="21" t="s">
        <v>10386</v>
      </c>
      <c r="F3121" s="23" t="s">
        <v>2686</v>
      </c>
      <c r="G3121" s="41">
        <v>41905</v>
      </c>
      <c r="H3121" s="42">
        <v>-21257.06</v>
      </c>
      <c r="I3121" s="21"/>
    </row>
    <row r="3122" spans="3:9" ht="30">
      <c r="C3122" s="40" t="s">
        <v>6970</v>
      </c>
      <c r="D3122" s="39" t="s">
        <v>6969</v>
      </c>
      <c r="E3122" s="21" t="s">
        <v>10387</v>
      </c>
      <c r="F3122" s="23" t="s">
        <v>6971</v>
      </c>
      <c r="G3122" s="41">
        <v>41745</v>
      </c>
      <c r="H3122" s="42">
        <v>-25196.22</v>
      </c>
      <c r="I3122" s="21"/>
    </row>
    <row r="3123" spans="3:9" ht="30">
      <c r="C3123" s="40" t="s">
        <v>6974</v>
      </c>
      <c r="D3123" s="39" t="s">
        <v>6973</v>
      </c>
      <c r="E3123" s="21" t="e">
        <v>#N/A</v>
      </c>
      <c r="F3123" s="23" t="s">
        <v>6975</v>
      </c>
      <c r="G3123" s="41">
        <v>42004</v>
      </c>
      <c r="H3123" s="42">
        <v>-47202.84</v>
      </c>
      <c r="I3123" s="21"/>
    </row>
    <row r="3124" spans="3:9">
      <c r="C3124" s="40" t="s">
        <v>21864</v>
      </c>
      <c r="D3124" s="39" t="s">
        <v>21863</v>
      </c>
      <c r="E3124" s="21">
        <v>0</v>
      </c>
      <c r="F3124" s="23" t="e">
        <v>#N/A</v>
      </c>
      <c r="G3124" s="44">
        <v>44769</v>
      </c>
      <c r="H3124" s="45">
        <v>-129800</v>
      </c>
      <c r="I3124" s="21"/>
    </row>
    <row r="3125" spans="3:9">
      <c r="C3125" s="40" t="s">
        <v>6978</v>
      </c>
      <c r="D3125" s="39" t="s">
        <v>6977</v>
      </c>
      <c r="E3125" s="21" t="s">
        <v>10391</v>
      </c>
      <c r="F3125" s="23" t="s">
        <v>3938</v>
      </c>
      <c r="G3125" s="41">
        <v>42004</v>
      </c>
      <c r="H3125" s="42">
        <v>-38934.1</v>
      </c>
      <c r="I3125" s="21"/>
    </row>
    <row r="3126" spans="3:9">
      <c r="C3126" s="40" t="s">
        <v>11339</v>
      </c>
      <c r="D3126" s="39" t="s">
        <v>11338</v>
      </c>
      <c r="E3126" s="21">
        <v>0</v>
      </c>
      <c r="F3126" s="23" t="s">
        <v>11340</v>
      </c>
      <c r="G3126" s="44">
        <v>44481</v>
      </c>
      <c r="H3126" s="45">
        <v>-216000</v>
      </c>
      <c r="I3126" s="21"/>
    </row>
    <row r="3127" spans="3:9" ht="30">
      <c r="C3127" s="40" t="s">
        <v>11342</v>
      </c>
      <c r="D3127" s="39" t="s">
        <v>11341</v>
      </c>
      <c r="E3127" s="21">
        <v>0</v>
      </c>
      <c r="F3127" s="23" t="s">
        <v>11343</v>
      </c>
      <c r="G3127" s="44">
        <v>41011</v>
      </c>
      <c r="H3127" s="45">
        <v>-80000</v>
      </c>
      <c r="I3127" s="21"/>
    </row>
    <row r="3128" spans="3:9">
      <c r="C3128" s="40" t="s">
        <v>6981</v>
      </c>
      <c r="D3128" s="39" t="s">
        <v>6980</v>
      </c>
      <c r="E3128" s="21" t="s">
        <v>10394</v>
      </c>
      <c r="F3128" s="23" t="e">
        <v>#N/A</v>
      </c>
      <c r="G3128" s="41">
        <v>41432</v>
      </c>
      <c r="H3128" s="42">
        <v>-10050</v>
      </c>
      <c r="I3128" s="21"/>
    </row>
    <row r="3129" spans="3:9">
      <c r="C3129" s="40" t="s">
        <v>6981</v>
      </c>
      <c r="D3129" s="39" t="s">
        <v>6980</v>
      </c>
      <c r="E3129" s="21" t="s">
        <v>10395</v>
      </c>
      <c r="F3129" s="23" t="s">
        <v>6983</v>
      </c>
      <c r="G3129" s="41">
        <v>41451</v>
      </c>
      <c r="H3129" s="42">
        <v>10050</v>
      </c>
      <c r="I3129" s="21"/>
    </row>
    <row r="3130" spans="3:9">
      <c r="C3130" s="40" t="s">
        <v>11346</v>
      </c>
      <c r="D3130" s="39" t="s">
        <v>11345</v>
      </c>
      <c r="E3130" s="21">
        <v>0</v>
      </c>
      <c r="F3130" s="23" t="s">
        <v>11347</v>
      </c>
      <c r="G3130" s="44">
        <v>41905</v>
      </c>
      <c r="H3130" s="45">
        <v>-1000299.84</v>
      </c>
      <c r="I3130" s="21"/>
    </row>
    <row r="3131" spans="3:9" ht="30">
      <c r="C3131" s="40" t="s">
        <v>6985</v>
      </c>
      <c r="D3131" s="39" t="s">
        <v>6984</v>
      </c>
      <c r="E3131" s="21" t="s">
        <v>10398</v>
      </c>
      <c r="F3131" s="23" t="s">
        <v>6986</v>
      </c>
      <c r="G3131" s="41">
        <v>42004</v>
      </c>
      <c r="H3131" s="42">
        <v>-24416.3</v>
      </c>
      <c r="I3131" s="21"/>
    </row>
    <row r="3132" spans="3:9" ht="30">
      <c r="C3132" s="40" t="s">
        <v>6989</v>
      </c>
      <c r="D3132" s="39" t="s">
        <v>6988</v>
      </c>
      <c r="E3132" s="21" t="s">
        <v>10401</v>
      </c>
      <c r="F3132" s="23" t="s">
        <v>6990</v>
      </c>
      <c r="G3132" s="41">
        <v>41815</v>
      </c>
      <c r="H3132" s="42">
        <v>-28795.68</v>
      </c>
      <c r="I3132" s="21"/>
    </row>
    <row r="3133" spans="3:9" ht="30">
      <c r="C3133" s="40" t="s">
        <v>6993</v>
      </c>
      <c r="D3133" s="39" t="s">
        <v>6992</v>
      </c>
      <c r="E3133" s="21" t="s">
        <v>10404</v>
      </c>
      <c r="F3133" s="23" t="s">
        <v>6990</v>
      </c>
      <c r="G3133" s="41">
        <v>41815</v>
      </c>
      <c r="H3133" s="42">
        <v>-28795.68</v>
      </c>
      <c r="I3133" s="21"/>
    </row>
    <row r="3134" spans="3:9">
      <c r="C3134" s="47" t="s">
        <v>1778</v>
      </c>
      <c r="D3134" s="46" t="s">
        <v>240</v>
      </c>
      <c r="E3134" s="21" t="s">
        <v>241</v>
      </c>
      <c r="F3134" s="23" t="s">
        <v>241</v>
      </c>
      <c r="G3134" s="49">
        <v>42496</v>
      </c>
      <c r="H3134" s="50">
        <v>-75048</v>
      </c>
      <c r="I3134" s="21"/>
    </row>
    <row r="3135" spans="3:9">
      <c r="C3135" s="47" t="s">
        <v>1779</v>
      </c>
      <c r="D3135" s="46" t="s">
        <v>242</v>
      </c>
      <c r="E3135" s="21" t="s">
        <v>243</v>
      </c>
      <c r="F3135" s="23" t="s">
        <v>19553</v>
      </c>
      <c r="G3135" s="49">
        <v>44363</v>
      </c>
      <c r="H3135" s="50">
        <v>-635000</v>
      </c>
      <c r="I3135" s="21"/>
    </row>
    <row r="3136" spans="3:9" ht="30">
      <c r="C3136" s="40" t="s">
        <v>6996</v>
      </c>
      <c r="D3136" s="39" t="s">
        <v>6995</v>
      </c>
      <c r="E3136" s="21" t="s">
        <v>10407</v>
      </c>
      <c r="F3136" s="23" t="s">
        <v>6997</v>
      </c>
      <c r="G3136" s="41">
        <v>42004</v>
      </c>
      <c r="H3136" s="42">
        <v>-76675.100000000006</v>
      </c>
      <c r="I3136" s="21"/>
    </row>
    <row r="3137" spans="3:9" ht="30">
      <c r="C3137" s="40" t="s">
        <v>7000</v>
      </c>
      <c r="D3137" s="39" t="s">
        <v>6999</v>
      </c>
      <c r="E3137" s="21" t="s">
        <v>20487</v>
      </c>
      <c r="F3137" s="23" t="s">
        <v>7001</v>
      </c>
      <c r="G3137" s="41">
        <v>42004</v>
      </c>
      <c r="H3137" s="42">
        <v>-57868</v>
      </c>
      <c r="I3137" s="21"/>
    </row>
    <row r="3138" spans="3:9">
      <c r="C3138" s="40" t="s">
        <v>11349</v>
      </c>
      <c r="D3138" s="39" t="s">
        <v>11348</v>
      </c>
      <c r="E3138" s="21">
        <v>0</v>
      </c>
      <c r="F3138" s="23" t="s">
        <v>11350</v>
      </c>
      <c r="G3138" s="44">
        <v>42951</v>
      </c>
      <c r="H3138" s="45">
        <v>-1400000</v>
      </c>
      <c r="I3138" s="21"/>
    </row>
    <row r="3139" spans="3:9">
      <c r="C3139" s="40" t="s">
        <v>11352</v>
      </c>
      <c r="D3139" s="39" t="s">
        <v>11351</v>
      </c>
      <c r="E3139" s="21">
        <v>0</v>
      </c>
      <c r="F3139" s="23" t="s">
        <v>11353</v>
      </c>
      <c r="G3139" s="44">
        <v>42593</v>
      </c>
      <c r="H3139" s="45">
        <v>-33040</v>
      </c>
      <c r="I3139" s="21"/>
    </row>
    <row r="3140" spans="3:9" ht="30">
      <c r="C3140" s="40" t="s">
        <v>7004</v>
      </c>
      <c r="D3140" s="39" t="s">
        <v>7003</v>
      </c>
      <c r="E3140" s="21" t="s">
        <v>10411</v>
      </c>
      <c r="F3140" s="23" t="s">
        <v>20060</v>
      </c>
      <c r="G3140" s="41">
        <v>40330</v>
      </c>
      <c r="H3140" s="42">
        <v>-8000</v>
      </c>
      <c r="I3140" s="21"/>
    </row>
    <row r="3141" spans="3:9" ht="30">
      <c r="C3141" s="40" t="s">
        <v>7004</v>
      </c>
      <c r="D3141" s="39" t="s">
        <v>7003</v>
      </c>
      <c r="E3141" s="21" t="s">
        <v>9029</v>
      </c>
      <c r="F3141" s="23" t="s">
        <v>20060</v>
      </c>
      <c r="G3141" s="41">
        <v>40696</v>
      </c>
      <c r="H3141" s="42">
        <v>-8000</v>
      </c>
      <c r="I3141" s="21"/>
    </row>
    <row r="3142" spans="3:9">
      <c r="C3142" s="40" t="s">
        <v>8912</v>
      </c>
      <c r="D3142" s="39" t="s">
        <v>8911</v>
      </c>
      <c r="E3142" s="21" t="e">
        <v>#N/A</v>
      </c>
      <c r="F3142" s="23" t="s">
        <v>8913</v>
      </c>
      <c r="G3142" s="44">
        <v>41220</v>
      </c>
      <c r="H3142" s="45">
        <v>-84000</v>
      </c>
      <c r="I3142" s="21"/>
    </row>
    <row r="3143" spans="3:9">
      <c r="C3143" s="40" t="s">
        <v>11355</v>
      </c>
      <c r="D3143" s="39" t="s">
        <v>11354</v>
      </c>
      <c r="E3143" s="21">
        <v>0</v>
      </c>
      <c r="F3143" s="23" t="s">
        <v>11356</v>
      </c>
      <c r="G3143" s="44">
        <v>44469</v>
      </c>
      <c r="H3143" s="45">
        <v>-225000</v>
      </c>
      <c r="I3143" s="21"/>
    </row>
    <row r="3144" spans="3:9">
      <c r="C3144" s="40" t="s">
        <v>21867</v>
      </c>
      <c r="D3144" s="39" t="s">
        <v>21866</v>
      </c>
      <c r="E3144" s="21">
        <v>0</v>
      </c>
      <c r="F3144" s="23" t="e">
        <v>#N/A</v>
      </c>
      <c r="G3144" s="44">
        <v>44743</v>
      </c>
      <c r="H3144" s="45">
        <v>-8030019.6299999999</v>
      </c>
      <c r="I3144" s="21"/>
    </row>
    <row r="3145" spans="3:9">
      <c r="C3145" s="40" t="s">
        <v>11358</v>
      </c>
      <c r="D3145" s="39" t="s">
        <v>11357</v>
      </c>
      <c r="E3145" s="21">
        <v>0</v>
      </c>
      <c r="F3145" s="23" t="s">
        <v>11359</v>
      </c>
      <c r="G3145" s="44">
        <v>43294</v>
      </c>
      <c r="H3145" s="45">
        <v>-2175465.8199999998</v>
      </c>
      <c r="I3145" s="21"/>
    </row>
    <row r="3146" spans="3:9">
      <c r="C3146" s="40" t="s">
        <v>11361</v>
      </c>
      <c r="D3146" s="39" t="s">
        <v>11360</v>
      </c>
      <c r="E3146" s="21">
        <v>0</v>
      </c>
      <c r="F3146" s="23" t="s">
        <v>11362</v>
      </c>
      <c r="G3146" s="44">
        <v>44538</v>
      </c>
      <c r="H3146" s="45">
        <v>-270000</v>
      </c>
      <c r="I3146" s="21"/>
    </row>
    <row r="3147" spans="3:9">
      <c r="C3147" s="40" t="s">
        <v>11364</v>
      </c>
      <c r="D3147" s="39" t="s">
        <v>11363</v>
      </c>
      <c r="E3147" s="21">
        <v>0</v>
      </c>
      <c r="F3147" s="23" t="s">
        <v>11365</v>
      </c>
      <c r="G3147" s="44">
        <v>42003</v>
      </c>
      <c r="H3147" s="45">
        <v>-4144185</v>
      </c>
      <c r="I3147" s="21"/>
    </row>
    <row r="3148" spans="3:9">
      <c r="C3148" s="40" t="s">
        <v>11370</v>
      </c>
      <c r="D3148" s="39" t="s">
        <v>11369</v>
      </c>
      <c r="E3148" s="21">
        <v>0</v>
      </c>
      <c r="F3148" s="23" t="s">
        <v>11371</v>
      </c>
      <c r="G3148" s="44">
        <v>42396</v>
      </c>
      <c r="H3148" s="45">
        <v>-327294</v>
      </c>
      <c r="I3148" s="21"/>
    </row>
    <row r="3149" spans="3:9">
      <c r="C3149" s="40" t="s">
        <v>11370</v>
      </c>
      <c r="D3149" s="39" t="s">
        <v>11369</v>
      </c>
      <c r="E3149" s="21">
        <v>0</v>
      </c>
      <c r="F3149" s="23" t="s">
        <v>11372</v>
      </c>
      <c r="G3149" s="44">
        <v>44469</v>
      </c>
      <c r="H3149" s="45">
        <v>-38280</v>
      </c>
      <c r="I3149" s="21"/>
    </row>
    <row r="3150" spans="3:9">
      <c r="C3150" s="40" t="s">
        <v>11370</v>
      </c>
      <c r="D3150" s="39" t="s">
        <v>11369</v>
      </c>
      <c r="E3150" s="21">
        <v>0</v>
      </c>
      <c r="F3150" s="23" t="s">
        <v>11373</v>
      </c>
      <c r="G3150" s="44">
        <v>44470</v>
      </c>
      <c r="H3150" s="45">
        <v>-2640000</v>
      </c>
      <c r="I3150" s="21"/>
    </row>
    <row r="3151" spans="3:9">
      <c r="C3151" s="40" t="s">
        <v>11375</v>
      </c>
      <c r="D3151" s="39" t="s">
        <v>11374</v>
      </c>
      <c r="E3151" s="21">
        <v>0</v>
      </c>
      <c r="F3151" s="23" t="s">
        <v>11376</v>
      </c>
      <c r="G3151" s="44">
        <v>44470</v>
      </c>
      <c r="H3151" s="45">
        <v>-388800</v>
      </c>
      <c r="I3151" s="21"/>
    </row>
    <row r="3152" spans="3:9">
      <c r="C3152" s="40" t="s">
        <v>11378</v>
      </c>
      <c r="D3152" s="39" t="s">
        <v>11377</v>
      </c>
      <c r="E3152" s="21">
        <v>0</v>
      </c>
      <c r="F3152" s="23" t="s">
        <v>11379</v>
      </c>
      <c r="G3152" s="44">
        <v>44470</v>
      </c>
      <c r="H3152" s="45">
        <v>-3444354.9</v>
      </c>
      <c r="I3152" s="21"/>
    </row>
    <row r="3153" spans="3:9" ht="120">
      <c r="C3153" s="40" t="s">
        <v>11378</v>
      </c>
      <c r="D3153" s="39" t="s">
        <v>11377</v>
      </c>
      <c r="E3153" s="21">
        <v>0</v>
      </c>
      <c r="F3153" s="23" t="s">
        <v>20668</v>
      </c>
      <c r="G3153" s="44">
        <v>43865</v>
      </c>
      <c r="H3153" s="45">
        <v>0.01</v>
      </c>
      <c r="I3153" s="21"/>
    </row>
    <row r="3154" spans="3:9" ht="30">
      <c r="C3154" s="40" t="s">
        <v>7008</v>
      </c>
      <c r="D3154" s="39" t="s">
        <v>7007</v>
      </c>
      <c r="E3154" s="21" t="s">
        <v>10416</v>
      </c>
      <c r="F3154" s="23" t="s">
        <v>7009</v>
      </c>
      <c r="G3154" s="41">
        <v>42004</v>
      </c>
      <c r="H3154" s="42">
        <v>-34794.78</v>
      </c>
      <c r="I3154" s="21"/>
    </row>
    <row r="3155" spans="3:9">
      <c r="C3155" s="40" t="s">
        <v>11381</v>
      </c>
      <c r="D3155" s="39" t="s">
        <v>11380</v>
      </c>
      <c r="E3155" s="21">
        <v>0</v>
      </c>
      <c r="F3155" s="23" t="s">
        <v>11382</v>
      </c>
      <c r="G3155" s="44">
        <v>42282</v>
      </c>
      <c r="H3155" s="45">
        <v>-1250750.1200000001</v>
      </c>
      <c r="I3155" s="21"/>
    </row>
    <row r="3156" spans="3:9">
      <c r="C3156" s="40" t="s">
        <v>11384</v>
      </c>
      <c r="D3156" s="39" t="s">
        <v>11383</v>
      </c>
      <c r="E3156" s="21">
        <v>0</v>
      </c>
      <c r="F3156" s="23" t="s">
        <v>11385</v>
      </c>
      <c r="G3156" s="44">
        <v>44470</v>
      </c>
      <c r="H3156" s="45">
        <v>-3600000</v>
      </c>
      <c r="I3156" s="21"/>
    </row>
    <row r="3157" spans="3:9">
      <c r="C3157" s="40" t="s">
        <v>11387</v>
      </c>
      <c r="D3157" s="39" t="s">
        <v>11386</v>
      </c>
      <c r="E3157" s="21">
        <v>0</v>
      </c>
      <c r="F3157" s="23" t="s">
        <v>11388</v>
      </c>
      <c r="G3157" s="44">
        <v>42255</v>
      </c>
      <c r="H3157" s="45">
        <v>-2100000</v>
      </c>
      <c r="I3157" s="21"/>
    </row>
    <row r="3158" spans="3:9">
      <c r="C3158" s="40" t="s">
        <v>7012</v>
      </c>
      <c r="D3158" s="39" t="s">
        <v>7011</v>
      </c>
      <c r="E3158" s="21" t="s">
        <v>10419</v>
      </c>
      <c r="F3158" s="23" t="s">
        <v>7013</v>
      </c>
      <c r="G3158" s="41">
        <v>41779</v>
      </c>
      <c r="H3158" s="42">
        <v>-55191.72</v>
      </c>
      <c r="I3158" s="21"/>
    </row>
    <row r="3159" spans="3:9" ht="30">
      <c r="C3159" s="40" t="s">
        <v>7016</v>
      </c>
      <c r="D3159" s="39" t="s">
        <v>7015</v>
      </c>
      <c r="E3159" s="21" t="s">
        <v>10422</v>
      </c>
      <c r="F3159" s="23" t="s">
        <v>7017</v>
      </c>
      <c r="G3159" s="41">
        <v>41768</v>
      </c>
      <c r="H3159" s="42">
        <v>-34194.870000000003</v>
      </c>
      <c r="I3159" s="21"/>
    </row>
    <row r="3160" spans="3:9" ht="30">
      <c r="C3160" s="40" t="s">
        <v>7020</v>
      </c>
      <c r="D3160" s="39" t="s">
        <v>7019</v>
      </c>
      <c r="E3160" s="21" t="s">
        <v>10425</v>
      </c>
      <c r="F3160" s="23" t="s">
        <v>7021</v>
      </c>
      <c r="G3160" s="41">
        <v>41768</v>
      </c>
      <c r="H3160" s="42">
        <v>-34194.870000000003</v>
      </c>
      <c r="I3160" s="21"/>
    </row>
    <row r="3161" spans="3:9">
      <c r="C3161" s="40" t="s">
        <v>7024</v>
      </c>
      <c r="D3161" s="39" t="s">
        <v>7023</v>
      </c>
      <c r="E3161" s="21" t="s">
        <v>131</v>
      </c>
      <c r="F3161" s="23" t="s">
        <v>7025</v>
      </c>
      <c r="G3161" s="44">
        <v>41771</v>
      </c>
      <c r="H3161" s="45">
        <v>-67235.38</v>
      </c>
      <c r="I3161" s="21"/>
    </row>
    <row r="3162" spans="3:9" ht="30">
      <c r="C3162" s="40" t="s">
        <v>7028</v>
      </c>
      <c r="D3162" s="39" t="s">
        <v>7027</v>
      </c>
      <c r="E3162" s="21" t="s">
        <v>19339</v>
      </c>
      <c r="F3162" s="23" t="s">
        <v>7029</v>
      </c>
      <c r="G3162" s="44">
        <v>41761</v>
      </c>
      <c r="H3162" s="45">
        <v>-26464.99</v>
      </c>
      <c r="I3162" s="21"/>
    </row>
    <row r="3163" spans="3:9" ht="30">
      <c r="C3163" s="40" t="s">
        <v>7031</v>
      </c>
      <c r="D3163" s="39" t="s">
        <v>7030</v>
      </c>
      <c r="E3163" s="21" t="s">
        <v>10431</v>
      </c>
      <c r="F3163" s="23" t="s">
        <v>7032</v>
      </c>
      <c r="G3163" s="41">
        <v>42004</v>
      </c>
      <c r="H3163" s="42">
        <v>-72385.600000000006</v>
      </c>
      <c r="I3163" s="21"/>
    </row>
    <row r="3164" spans="3:9">
      <c r="C3164" s="40" t="s">
        <v>11390</v>
      </c>
      <c r="D3164" s="39" t="s">
        <v>11389</v>
      </c>
      <c r="E3164" s="21">
        <v>0</v>
      </c>
      <c r="F3164" s="23" t="s">
        <v>11391</v>
      </c>
      <c r="G3164" s="44">
        <v>43238</v>
      </c>
      <c r="H3164" s="45">
        <v>-100400.82</v>
      </c>
      <c r="I3164" s="21"/>
    </row>
    <row r="3165" spans="3:9" ht="105">
      <c r="C3165" s="40" t="s">
        <v>11390</v>
      </c>
      <c r="D3165" s="39" t="s">
        <v>11389</v>
      </c>
      <c r="E3165" s="21">
        <v>0</v>
      </c>
      <c r="F3165" s="23" t="s">
        <v>20670</v>
      </c>
      <c r="G3165" s="44">
        <v>43242</v>
      </c>
      <c r="H3165" s="45">
        <v>0.01</v>
      </c>
      <c r="I3165" s="21"/>
    </row>
    <row r="3166" spans="3:9" ht="90">
      <c r="C3166" s="40" t="s">
        <v>11390</v>
      </c>
      <c r="D3166" s="39" t="s">
        <v>11389</v>
      </c>
      <c r="E3166" s="21">
        <v>0</v>
      </c>
      <c r="F3166" s="23" t="s">
        <v>20672</v>
      </c>
      <c r="G3166" s="44">
        <v>43182</v>
      </c>
      <c r="H3166" s="45">
        <v>0.01</v>
      </c>
      <c r="I3166" s="21"/>
    </row>
    <row r="3167" spans="3:9" ht="90">
      <c r="C3167" s="40" t="s">
        <v>11390</v>
      </c>
      <c r="D3167" s="39" t="s">
        <v>11389</v>
      </c>
      <c r="E3167" s="21">
        <v>0</v>
      </c>
      <c r="F3167" s="23" t="s">
        <v>20674</v>
      </c>
      <c r="G3167" s="44">
        <v>43137</v>
      </c>
      <c r="H3167" s="45">
        <v>0.01</v>
      </c>
      <c r="I3167" s="21"/>
    </row>
    <row r="3168" spans="3:9">
      <c r="C3168" s="40" t="s">
        <v>8915</v>
      </c>
      <c r="D3168" s="39" t="s">
        <v>8914</v>
      </c>
      <c r="E3168" s="21" t="s">
        <v>1597</v>
      </c>
      <c r="F3168" s="23" t="s">
        <v>8916</v>
      </c>
      <c r="G3168" s="44">
        <v>41194</v>
      </c>
      <c r="H3168" s="45">
        <v>-15000</v>
      </c>
      <c r="I3168" s="21"/>
    </row>
    <row r="3169" spans="3:9">
      <c r="C3169" s="40" t="s">
        <v>7035</v>
      </c>
      <c r="D3169" s="39" t="s">
        <v>7034</v>
      </c>
      <c r="E3169" s="21" t="s">
        <v>9264</v>
      </c>
      <c r="F3169" s="23" t="s">
        <v>2686</v>
      </c>
      <c r="G3169" s="41">
        <v>41624</v>
      </c>
      <c r="H3169" s="42">
        <v>-20747.98</v>
      </c>
      <c r="I3169" s="21"/>
    </row>
    <row r="3170" spans="3:9" ht="30">
      <c r="C3170" s="40" t="s">
        <v>7038</v>
      </c>
      <c r="D3170" s="39" t="s">
        <v>7037</v>
      </c>
      <c r="E3170" s="21" t="s">
        <v>10437</v>
      </c>
      <c r="F3170" s="23" t="s">
        <v>7039</v>
      </c>
      <c r="G3170" s="41">
        <v>42004</v>
      </c>
      <c r="H3170" s="42">
        <v>-45634.400000000001</v>
      </c>
      <c r="I3170" s="21"/>
    </row>
    <row r="3171" spans="3:9">
      <c r="C3171" s="40" t="s">
        <v>11393</v>
      </c>
      <c r="D3171" s="39" t="s">
        <v>11392</v>
      </c>
      <c r="E3171" s="21">
        <v>0</v>
      </c>
      <c r="F3171" s="23" t="s">
        <v>11394</v>
      </c>
      <c r="G3171" s="44">
        <v>41768</v>
      </c>
      <c r="H3171" s="45">
        <v>-5265000</v>
      </c>
      <c r="I3171" s="21"/>
    </row>
    <row r="3172" spans="3:9">
      <c r="C3172" s="40" t="s">
        <v>11396</v>
      </c>
      <c r="D3172" s="39" t="s">
        <v>11395</v>
      </c>
      <c r="E3172" s="21">
        <v>0</v>
      </c>
      <c r="F3172" s="23" t="e">
        <v>#N/A</v>
      </c>
      <c r="G3172" s="44">
        <v>44768</v>
      </c>
      <c r="H3172" s="45">
        <v>-98966.54</v>
      </c>
      <c r="I3172" s="21"/>
    </row>
    <row r="3173" spans="3:9" ht="30">
      <c r="C3173" s="40" t="s">
        <v>7042</v>
      </c>
      <c r="D3173" s="39" t="s">
        <v>7041</v>
      </c>
      <c r="E3173" s="21" t="s">
        <v>10440</v>
      </c>
      <c r="F3173" s="23" t="s">
        <v>7043</v>
      </c>
      <c r="G3173" s="41">
        <v>41745</v>
      </c>
      <c r="H3173" s="42">
        <v>-34194.870000000003</v>
      </c>
      <c r="I3173" s="21"/>
    </row>
    <row r="3174" spans="3:9">
      <c r="C3174" s="47" t="s">
        <v>1780</v>
      </c>
      <c r="D3174" s="46" t="s">
        <v>244</v>
      </c>
      <c r="E3174" s="21" t="s">
        <v>245</v>
      </c>
      <c r="F3174" s="23" t="s">
        <v>19554</v>
      </c>
      <c r="G3174" s="49">
        <v>42650</v>
      </c>
      <c r="H3174" s="50">
        <v>-30000</v>
      </c>
      <c r="I3174" s="21"/>
    </row>
    <row r="3175" spans="3:9" ht="30">
      <c r="C3175" s="40" t="s">
        <v>7045</v>
      </c>
      <c r="D3175" s="39" t="s">
        <v>7044</v>
      </c>
      <c r="E3175" s="21" t="s">
        <v>3816</v>
      </c>
      <c r="F3175" s="23" t="s">
        <v>7046</v>
      </c>
      <c r="G3175" s="41">
        <v>41768</v>
      </c>
      <c r="H3175" s="42">
        <v>-68389.740000000005</v>
      </c>
      <c r="I3175" s="21"/>
    </row>
    <row r="3176" spans="3:9">
      <c r="C3176" s="40" t="s">
        <v>11399</v>
      </c>
      <c r="D3176" s="39" t="s">
        <v>11398</v>
      </c>
      <c r="E3176" s="21">
        <v>0</v>
      </c>
      <c r="F3176" s="23" t="s">
        <v>11400</v>
      </c>
      <c r="G3176" s="44">
        <v>42984</v>
      </c>
      <c r="H3176" s="45">
        <v>-1577704.15</v>
      </c>
      <c r="I3176" s="21"/>
    </row>
    <row r="3177" spans="3:9" ht="30">
      <c r="C3177" s="40" t="s">
        <v>7049</v>
      </c>
      <c r="D3177" s="39" t="s">
        <v>7048</v>
      </c>
      <c r="E3177" s="21" t="s">
        <v>10445</v>
      </c>
      <c r="F3177" s="23" t="s">
        <v>7050</v>
      </c>
      <c r="G3177" s="41">
        <v>42004</v>
      </c>
      <c r="H3177" s="42">
        <v>-37766.400000000001</v>
      </c>
      <c r="I3177" s="21"/>
    </row>
    <row r="3178" spans="3:9">
      <c r="C3178" s="40" t="s">
        <v>11402</v>
      </c>
      <c r="D3178" s="39" t="s">
        <v>11401</v>
      </c>
      <c r="E3178" s="21">
        <v>0</v>
      </c>
      <c r="F3178" s="23" t="s">
        <v>11403</v>
      </c>
      <c r="G3178" s="44">
        <v>42864</v>
      </c>
      <c r="H3178" s="45">
        <v>-7844786.4400000004</v>
      </c>
      <c r="I3178" s="21"/>
    </row>
    <row r="3179" spans="3:9" ht="30">
      <c r="C3179" s="40" t="s">
        <v>11405</v>
      </c>
      <c r="D3179" s="39" t="s">
        <v>11404</v>
      </c>
      <c r="E3179" s="21">
        <v>0</v>
      </c>
      <c r="F3179" s="23" t="s">
        <v>9028</v>
      </c>
      <c r="G3179" s="44">
        <v>42004</v>
      </c>
      <c r="H3179" s="45">
        <v>-103500</v>
      </c>
      <c r="I3179" s="21"/>
    </row>
    <row r="3180" spans="3:9">
      <c r="C3180" s="40" t="s">
        <v>11407</v>
      </c>
      <c r="D3180" s="39" t="s">
        <v>11406</v>
      </c>
      <c r="E3180" s="21">
        <v>0</v>
      </c>
      <c r="F3180" s="23" t="s">
        <v>11408</v>
      </c>
      <c r="G3180" s="44">
        <v>42153</v>
      </c>
      <c r="H3180" s="45">
        <v>-49985.46</v>
      </c>
      <c r="I3180" s="21"/>
    </row>
    <row r="3181" spans="3:9">
      <c r="C3181" s="40" t="s">
        <v>11407</v>
      </c>
      <c r="D3181" s="39" t="s">
        <v>11406</v>
      </c>
      <c r="E3181" s="21">
        <v>0</v>
      </c>
      <c r="F3181" s="23" t="s">
        <v>11409</v>
      </c>
      <c r="G3181" s="44">
        <v>42209</v>
      </c>
      <c r="H3181" s="45">
        <v>-50220.43</v>
      </c>
      <c r="I3181" s="21"/>
    </row>
    <row r="3182" spans="3:9">
      <c r="C3182" s="40" t="s">
        <v>11407</v>
      </c>
      <c r="D3182" s="39" t="s">
        <v>11406</v>
      </c>
      <c r="E3182" s="21">
        <v>0</v>
      </c>
      <c r="F3182" s="23" t="s">
        <v>11410</v>
      </c>
      <c r="G3182" s="44">
        <v>42571</v>
      </c>
      <c r="H3182" s="45">
        <v>-51237.59</v>
      </c>
      <c r="I3182" s="21"/>
    </row>
    <row r="3183" spans="3:9">
      <c r="C3183" s="40" t="s">
        <v>11407</v>
      </c>
      <c r="D3183" s="39" t="s">
        <v>11406</v>
      </c>
      <c r="E3183" s="21">
        <v>0</v>
      </c>
      <c r="F3183" s="23" t="s">
        <v>11411</v>
      </c>
      <c r="G3183" s="44">
        <v>42592</v>
      </c>
      <c r="H3183" s="45">
        <v>-51289.49</v>
      </c>
      <c r="I3183" s="21"/>
    </row>
    <row r="3184" spans="3:9">
      <c r="C3184" s="40" t="s">
        <v>11407</v>
      </c>
      <c r="D3184" s="39" t="s">
        <v>11406</v>
      </c>
      <c r="E3184" s="21">
        <v>0</v>
      </c>
      <c r="F3184" s="23" t="s">
        <v>11412</v>
      </c>
      <c r="G3184" s="44">
        <v>42633</v>
      </c>
      <c r="H3184" s="45">
        <v>-51432.49</v>
      </c>
      <c r="I3184" s="21"/>
    </row>
    <row r="3185" spans="3:9" ht="30">
      <c r="C3185" s="40" t="s">
        <v>7053</v>
      </c>
      <c r="D3185" s="39" t="s">
        <v>7052</v>
      </c>
      <c r="E3185" s="21" t="s">
        <v>12038</v>
      </c>
      <c r="F3185" s="23" t="s">
        <v>7054</v>
      </c>
      <c r="G3185" s="41">
        <v>42004</v>
      </c>
      <c r="H3185" s="42">
        <v>-76548.399999999994</v>
      </c>
      <c r="I3185" s="21"/>
    </row>
    <row r="3186" spans="3:9" ht="30">
      <c r="C3186" s="40" t="s">
        <v>7057</v>
      </c>
      <c r="D3186" s="39" t="s">
        <v>7056</v>
      </c>
      <c r="E3186" s="21" t="s">
        <v>10450</v>
      </c>
      <c r="F3186" s="23" t="s">
        <v>7058</v>
      </c>
      <c r="G3186" s="41">
        <v>42004</v>
      </c>
      <c r="H3186" s="42">
        <v>-28195.77</v>
      </c>
      <c r="I3186" s="21"/>
    </row>
    <row r="3187" spans="3:9">
      <c r="C3187" s="40" t="s">
        <v>7061</v>
      </c>
      <c r="D3187" s="39" t="s">
        <v>7060</v>
      </c>
      <c r="E3187" s="21" t="s">
        <v>10454</v>
      </c>
      <c r="F3187" s="23" t="s">
        <v>2641</v>
      </c>
      <c r="G3187" s="41">
        <v>41619</v>
      </c>
      <c r="H3187" s="42">
        <v>-87478.7</v>
      </c>
      <c r="I3187" s="21"/>
    </row>
    <row r="3188" spans="3:9" ht="30">
      <c r="C3188" s="40" t="s">
        <v>7061</v>
      </c>
      <c r="D3188" s="39" t="s">
        <v>7060</v>
      </c>
      <c r="E3188" s="21" t="s">
        <v>10458</v>
      </c>
      <c r="F3188" s="23" t="s">
        <v>7062</v>
      </c>
      <c r="G3188" s="41">
        <v>41628</v>
      </c>
      <c r="H3188" s="42">
        <v>87478.7</v>
      </c>
      <c r="I3188" s="21"/>
    </row>
    <row r="3189" spans="3:9" ht="30">
      <c r="C3189" s="40" t="s">
        <v>7064</v>
      </c>
      <c r="D3189" s="39" t="s">
        <v>7063</v>
      </c>
      <c r="E3189" s="21" t="s">
        <v>10460</v>
      </c>
      <c r="F3189" s="23" t="s">
        <v>20061</v>
      </c>
      <c r="G3189" s="41">
        <v>40541</v>
      </c>
      <c r="H3189" s="42">
        <v>-8000</v>
      </c>
      <c r="I3189" s="21"/>
    </row>
    <row r="3190" spans="3:9">
      <c r="C3190" s="40" t="s">
        <v>7066</v>
      </c>
      <c r="D3190" s="39" t="s">
        <v>7065</v>
      </c>
      <c r="E3190" s="21" t="s">
        <v>20488</v>
      </c>
      <c r="F3190" s="23" t="s">
        <v>2641</v>
      </c>
      <c r="G3190" s="41">
        <v>41619</v>
      </c>
      <c r="H3190" s="42">
        <v>-73365.2</v>
      </c>
      <c r="I3190" s="21"/>
    </row>
    <row r="3191" spans="3:9" ht="30">
      <c r="C3191" s="40" t="s">
        <v>7066</v>
      </c>
      <c r="D3191" s="39" t="s">
        <v>7065</v>
      </c>
      <c r="E3191" s="21" t="s">
        <v>10466</v>
      </c>
      <c r="F3191" s="23" t="s">
        <v>7067</v>
      </c>
      <c r="G3191" s="41">
        <v>41628</v>
      </c>
      <c r="H3191" s="42">
        <v>73365.2</v>
      </c>
      <c r="I3191" s="21"/>
    </row>
    <row r="3192" spans="3:9">
      <c r="C3192" s="40" t="s">
        <v>11414</v>
      </c>
      <c r="D3192" s="39" t="s">
        <v>11413</v>
      </c>
      <c r="E3192" s="21">
        <v>0</v>
      </c>
      <c r="F3192" s="23" t="s">
        <v>11415</v>
      </c>
      <c r="G3192" s="44">
        <v>42026</v>
      </c>
      <c r="H3192" s="45">
        <v>-5149440</v>
      </c>
      <c r="I3192" s="21"/>
    </row>
    <row r="3193" spans="3:9" ht="30">
      <c r="C3193" s="40" t="s">
        <v>7069</v>
      </c>
      <c r="D3193" s="39" t="s">
        <v>7068</v>
      </c>
      <c r="E3193" s="21" t="s">
        <v>10467</v>
      </c>
      <c r="F3193" s="23" t="s">
        <v>20062</v>
      </c>
      <c r="G3193" s="41">
        <v>40925</v>
      </c>
      <c r="H3193" s="42">
        <v>-42485.9</v>
      </c>
      <c r="I3193" s="21"/>
    </row>
    <row r="3194" spans="3:9">
      <c r="C3194" s="40" t="s">
        <v>11417</v>
      </c>
      <c r="D3194" s="39" t="s">
        <v>11416</v>
      </c>
      <c r="E3194" s="21">
        <v>0</v>
      </c>
      <c r="F3194" s="23" t="s">
        <v>11418</v>
      </c>
      <c r="G3194" s="44">
        <v>44470</v>
      </c>
      <c r="H3194" s="45">
        <v>-981021.6</v>
      </c>
      <c r="I3194" s="21"/>
    </row>
    <row r="3195" spans="3:9">
      <c r="C3195" s="40" t="s">
        <v>7071</v>
      </c>
      <c r="D3195" s="39" t="s">
        <v>7070</v>
      </c>
      <c r="E3195" s="21" t="s">
        <v>10470</v>
      </c>
      <c r="F3195" s="23" t="s">
        <v>7072</v>
      </c>
      <c r="G3195" s="41">
        <v>41760</v>
      </c>
      <c r="H3195" s="42">
        <v>-63590.46</v>
      </c>
      <c r="I3195" s="21"/>
    </row>
    <row r="3196" spans="3:9">
      <c r="C3196" s="40" t="s">
        <v>21871</v>
      </c>
      <c r="D3196" s="39" t="s">
        <v>21870</v>
      </c>
      <c r="E3196" s="21">
        <v>0</v>
      </c>
      <c r="F3196" s="23" t="e">
        <v>#N/A</v>
      </c>
      <c r="G3196" s="44">
        <v>44767</v>
      </c>
      <c r="H3196" s="45">
        <v>-177000</v>
      </c>
      <c r="I3196" s="21"/>
    </row>
    <row r="3197" spans="3:9" ht="30">
      <c r="C3197" s="40" t="s">
        <v>7075</v>
      </c>
      <c r="D3197" s="39" t="s">
        <v>7074</v>
      </c>
      <c r="E3197" s="21" t="e">
        <v>#N/A</v>
      </c>
      <c r="F3197" s="23" t="s">
        <v>7076</v>
      </c>
      <c r="G3197" s="41">
        <v>41768</v>
      </c>
      <c r="H3197" s="42">
        <v>-34332.959999999999</v>
      </c>
      <c r="I3197" s="21"/>
    </row>
    <row r="3198" spans="3:9">
      <c r="C3198" s="40" t="s">
        <v>11420</v>
      </c>
      <c r="D3198" s="39" t="s">
        <v>11419</v>
      </c>
      <c r="E3198" s="21">
        <v>0</v>
      </c>
      <c r="F3198" s="23" t="s">
        <v>11421</v>
      </c>
      <c r="G3198" s="44">
        <v>43199</v>
      </c>
      <c r="H3198" s="45">
        <v>-2536131.62</v>
      </c>
      <c r="I3198" s="21"/>
    </row>
    <row r="3199" spans="3:9" ht="30">
      <c r="C3199" s="40" t="s">
        <v>7079</v>
      </c>
      <c r="D3199" s="39" t="s">
        <v>7078</v>
      </c>
      <c r="E3199" s="21" t="s">
        <v>133</v>
      </c>
      <c r="F3199" s="23" t="s">
        <v>7080</v>
      </c>
      <c r="G3199" s="44">
        <v>41761</v>
      </c>
      <c r="H3199" s="45">
        <v>-34794.78</v>
      </c>
      <c r="I3199" s="21"/>
    </row>
    <row r="3200" spans="3:9" ht="30">
      <c r="C3200" s="40" t="s">
        <v>7082</v>
      </c>
      <c r="D3200" s="39" t="s">
        <v>7081</v>
      </c>
      <c r="E3200" s="21" t="s">
        <v>20490</v>
      </c>
      <c r="F3200" s="23" t="s">
        <v>7083</v>
      </c>
      <c r="G3200" s="41">
        <v>42004</v>
      </c>
      <c r="H3200" s="42">
        <v>-35634.6</v>
      </c>
      <c r="I3200" s="21"/>
    </row>
    <row r="3201" spans="3:9">
      <c r="C3201" s="40" t="s">
        <v>11423</v>
      </c>
      <c r="D3201" s="39" t="s">
        <v>11422</v>
      </c>
      <c r="E3201" s="21">
        <v>0</v>
      </c>
      <c r="F3201" s="23" t="s">
        <v>11424</v>
      </c>
      <c r="G3201" s="44">
        <v>44533</v>
      </c>
      <c r="H3201" s="45">
        <v>-23403</v>
      </c>
      <c r="I3201" s="21"/>
    </row>
    <row r="3202" spans="3:9">
      <c r="C3202" s="40" t="s">
        <v>11426</v>
      </c>
      <c r="D3202" s="39" t="s">
        <v>11425</v>
      </c>
      <c r="E3202" s="21">
        <v>0</v>
      </c>
      <c r="F3202" s="23" t="s">
        <v>11427</v>
      </c>
      <c r="G3202" s="44">
        <v>44538</v>
      </c>
      <c r="H3202" s="45">
        <v>-754375</v>
      </c>
      <c r="I3202" s="21"/>
    </row>
    <row r="3203" spans="3:9">
      <c r="C3203" s="40" t="s">
        <v>11429</v>
      </c>
      <c r="D3203" s="39" t="s">
        <v>11428</v>
      </c>
      <c r="E3203" s="21">
        <v>0</v>
      </c>
      <c r="F3203" s="23" t="s">
        <v>11430</v>
      </c>
      <c r="G3203" s="44">
        <v>43790</v>
      </c>
      <c r="H3203" s="45">
        <v>-1930250</v>
      </c>
      <c r="I3203" s="21"/>
    </row>
    <row r="3204" spans="3:9">
      <c r="C3204" s="40" t="s">
        <v>7086</v>
      </c>
      <c r="D3204" s="39" t="s">
        <v>7085</v>
      </c>
      <c r="E3204" s="21" t="s">
        <v>20491</v>
      </c>
      <c r="F3204" s="23" t="s">
        <v>6937</v>
      </c>
      <c r="G3204" s="41">
        <v>41634</v>
      </c>
      <c r="H3204" s="42">
        <v>-29142.9</v>
      </c>
      <c r="I3204" s="21"/>
    </row>
    <row r="3205" spans="3:9">
      <c r="C3205" s="40" t="s">
        <v>21244</v>
      </c>
      <c r="D3205" s="39" t="s">
        <v>21996</v>
      </c>
      <c r="E3205" s="21" t="s">
        <v>20492</v>
      </c>
      <c r="F3205" s="23" t="e">
        <v>#N/A</v>
      </c>
      <c r="G3205" s="41">
        <v>44748</v>
      </c>
      <c r="H3205" s="42">
        <v>-20000</v>
      </c>
      <c r="I3205" s="21"/>
    </row>
    <row r="3206" spans="3:9">
      <c r="C3206" s="40" t="s">
        <v>7088</v>
      </c>
      <c r="D3206" s="39" t="s">
        <v>7087</v>
      </c>
      <c r="E3206" s="21" t="s">
        <v>10473</v>
      </c>
      <c r="F3206" s="23" t="s">
        <v>3958</v>
      </c>
      <c r="G3206" s="41">
        <v>41723</v>
      </c>
      <c r="H3206" s="42">
        <v>-87478.7</v>
      </c>
      <c r="I3206" s="21"/>
    </row>
    <row r="3207" spans="3:9">
      <c r="C3207" s="47" t="s">
        <v>21019</v>
      </c>
      <c r="D3207" s="46" t="s">
        <v>21018</v>
      </c>
      <c r="E3207" s="21" t="e">
        <v>#N/A</v>
      </c>
      <c r="F3207" s="23" t="e">
        <v>#N/A</v>
      </c>
      <c r="G3207" s="49">
        <v>44769</v>
      </c>
      <c r="H3207" s="50">
        <v>-23600</v>
      </c>
      <c r="I3207" s="21"/>
    </row>
    <row r="3208" spans="3:9">
      <c r="C3208" s="47" t="s">
        <v>1781</v>
      </c>
      <c r="D3208" s="46" t="s">
        <v>246</v>
      </c>
      <c r="E3208" s="21" t="s">
        <v>247</v>
      </c>
      <c r="F3208" s="23" t="s">
        <v>19555</v>
      </c>
      <c r="G3208" s="49">
        <v>44342</v>
      </c>
      <c r="H3208" s="50">
        <v>-226560</v>
      </c>
      <c r="I3208" s="21"/>
    </row>
    <row r="3209" spans="3:9" ht="30">
      <c r="C3209" s="40" t="s">
        <v>7090</v>
      </c>
      <c r="D3209" s="39" t="s">
        <v>7089</v>
      </c>
      <c r="E3209" s="21" t="s">
        <v>10476</v>
      </c>
      <c r="F3209" s="23" t="s">
        <v>7091</v>
      </c>
      <c r="G3209" s="41">
        <v>41768</v>
      </c>
      <c r="H3209" s="42">
        <v>-57591.360000000001</v>
      </c>
      <c r="I3209" s="21"/>
    </row>
    <row r="3210" spans="3:9">
      <c r="C3210" s="40" t="s">
        <v>11432</v>
      </c>
      <c r="D3210" s="39" t="s">
        <v>11431</v>
      </c>
      <c r="E3210" s="21">
        <v>0</v>
      </c>
      <c r="F3210" s="23" t="s">
        <v>11433</v>
      </c>
      <c r="G3210" s="44">
        <v>42296</v>
      </c>
      <c r="H3210" s="45">
        <v>-819578.38</v>
      </c>
      <c r="I3210" s="21"/>
    </row>
    <row r="3211" spans="3:9" ht="30">
      <c r="C3211" s="40" t="s">
        <v>7094</v>
      </c>
      <c r="D3211" s="39" t="s">
        <v>7093</v>
      </c>
      <c r="E3211" s="21" t="s">
        <v>20493</v>
      </c>
      <c r="F3211" s="23" t="s">
        <v>20063</v>
      </c>
      <c r="G3211" s="41">
        <v>40535</v>
      </c>
      <c r="H3211" s="42">
        <v>-20000</v>
      </c>
      <c r="I3211" s="21"/>
    </row>
    <row r="3212" spans="3:9">
      <c r="C3212" s="47" t="s">
        <v>1782</v>
      </c>
      <c r="D3212" s="46" t="s">
        <v>248</v>
      </c>
      <c r="E3212" s="21" t="s">
        <v>249</v>
      </c>
      <c r="F3212" s="23" t="s">
        <v>249</v>
      </c>
      <c r="G3212" s="49">
        <v>43545</v>
      </c>
      <c r="H3212" s="50">
        <v>-677676.71</v>
      </c>
      <c r="I3212" s="21"/>
    </row>
    <row r="3213" spans="3:9">
      <c r="C3213" s="47" t="s">
        <v>1782</v>
      </c>
      <c r="D3213" s="46" t="s">
        <v>248</v>
      </c>
      <c r="E3213" s="21" t="s">
        <v>250</v>
      </c>
      <c r="F3213" s="23" t="s">
        <v>250</v>
      </c>
      <c r="G3213" s="49">
        <v>43545</v>
      </c>
      <c r="H3213" s="50">
        <v>574302.30000000005</v>
      </c>
      <c r="I3213" s="21"/>
    </row>
    <row r="3214" spans="3:9">
      <c r="C3214" s="47" t="s">
        <v>1782</v>
      </c>
      <c r="D3214" s="46" t="s">
        <v>248</v>
      </c>
      <c r="E3214" s="21" t="s">
        <v>251</v>
      </c>
      <c r="F3214" s="23" t="s">
        <v>251</v>
      </c>
      <c r="G3214" s="49">
        <v>42688</v>
      </c>
      <c r="H3214" s="50">
        <v>-2119822.7999999998</v>
      </c>
      <c r="I3214" s="21"/>
    </row>
    <row r="3215" spans="3:9" ht="60">
      <c r="C3215" s="47" t="s">
        <v>1782</v>
      </c>
      <c r="D3215" s="46" t="s">
        <v>248</v>
      </c>
      <c r="E3215" s="21" t="s">
        <v>2</v>
      </c>
      <c r="F3215" s="23" t="s">
        <v>19556</v>
      </c>
      <c r="G3215" s="49">
        <v>43686</v>
      </c>
      <c r="H3215" s="50">
        <v>0.01</v>
      </c>
      <c r="I3215" s="21"/>
    </row>
    <row r="3216" spans="3:9">
      <c r="C3216" s="40" t="s">
        <v>11435</v>
      </c>
      <c r="D3216" s="39" t="s">
        <v>11434</v>
      </c>
      <c r="E3216" s="21">
        <v>0</v>
      </c>
      <c r="F3216" s="23" t="s">
        <v>20675</v>
      </c>
      <c r="G3216" s="44">
        <v>43448</v>
      </c>
      <c r="H3216" s="45">
        <v>-0.45999925166748001</v>
      </c>
      <c r="I3216" s="21"/>
    </row>
    <row r="3217" spans="3:9">
      <c r="C3217" s="40" t="s">
        <v>11435</v>
      </c>
      <c r="D3217" s="39" t="s">
        <v>11434</v>
      </c>
      <c r="E3217" s="21">
        <v>0</v>
      </c>
      <c r="F3217" s="23" t="s">
        <v>11436</v>
      </c>
      <c r="G3217" s="44">
        <v>44095</v>
      </c>
      <c r="H3217" s="45">
        <v>-77453.429999999993</v>
      </c>
      <c r="I3217" s="21"/>
    </row>
    <row r="3218" spans="3:9">
      <c r="C3218" s="40" t="s">
        <v>11435</v>
      </c>
      <c r="D3218" s="39" t="s">
        <v>11434</v>
      </c>
      <c r="E3218" s="21">
        <v>0</v>
      </c>
      <c r="F3218" s="23" t="s">
        <v>11437</v>
      </c>
      <c r="G3218" s="44">
        <v>44095</v>
      </c>
      <c r="H3218" s="45">
        <v>77453.429999999993</v>
      </c>
      <c r="I3218" s="21"/>
    </row>
    <row r="3219" spans="3:9">
      <c r="C3219" s="40" t="s">
        <v>11435</v>
      </c>
      <c r="D3219" s="39" t="s">
        <v>11434</v>
      </c>
      <c r="E3219" s="21">
        <v>0</v>
      </c>
      <c r="F3219" s="23" t="s">
        <v>11438</v>
      </c>
      <c r="G3219" s="44">
        <v>44137</v>
      </c>
      <c r="H3219" s="45">
        <v>-77453.429999999993</v>
      </c>
      <c r="I3219" s="21"/>
    </row>
    <row r="3220" spans="3:9">
      <c r="C3220" s="40" t="s">
        <v>11435</v>
      </c>
      <c r="D3220" s="39" t="s">
        <v>11434</v>
      </c>
      <c r="E3220" s="21">
        <v>0</v>
      </c>
      <c r="F3220" s="23" t="s">
        <v>11439</v>
      </c>
      <c r="G3220" s="44">
        <v>44137</v>
      </c>
      <c r="H3220" s="45">
        <v>77453.429999999993</v>
      </c>
      <c r="I3220" s="21"/>
    </row>
    <row r="3221" spans="3:9">
      <c r="C3221" s="40" t="s">
        <v>11435</v>
      </c>
      <c r="D3221" s="39" t="s">
        <v>11434</v>
      </c>
      <c r="E3221" s="21">
        <v>0</v>
      </c>
      <c r="F3221" s="23" t="e">
        <v>#N/A</v>
      </c>
      <c r="G3221" s="44">
        <v>44767</v>
      </c>
      <c r="H3221" s="45">
        <v>-85390.89</v>
      </c>
      <c r="I3221" s="21"/>
    </row>
    <row r="3222" spans="3:9" ht="90">
      <c r="C3222" s="40" t="s">
        <v>11435</v>
      </c>
      <c r="D3222" s="39" t="s">
        <v>11434</v>
      </c>
      <c r="E3222" s="21">
        <v>0</v>
      </c>
      <c r="F3222" s="23" t="s">
        <v>20677</v>
      </c>
      <c r="G3222" s="44">
        <v>43734</v>
      </c>
      <c r="H3222" s="45">
        <v>0.01</v>
      </c>
      <c r="I3222" s="21"/>
    </row>
    <row r="3223" spans="3:9" ht="105">
      <c r="C3223" s="40" t="s">
        <v>11435</v>
      </c>
      <c r="D3223" s="39" t="s">
        <v>11434</v>
      </c>
      <c r="E3223" s="21">
        <v>0</v>
      </c>
      <c r="F3223" s="23" t="s">
        <v>20679</v>
      </c>
      <c r="G3223" s="44">
        <v>43965</v>
      </c>
      <c r="H3223" s="45">
        <v>0.01</v>
      </c>
      <c r="I3223" s="21"/>
    </row>
    <row r="3224" spans="3:9" ht="105">
      <c r="C3224" s="40" t="s">
        <v>11435</v>
      </c>
      <c r="D3224" s="39" t="s">
        <v>11434</v>
      </c>
      <c r="E3224" s="21">
        <v>0</v>
      </c>
      <c r="F3224" s="23" t="s">
        <v>20681</v>
      </c>
      <c r="G3224" s="44">
        <v>43965</v>
      </c>
      <c r="H3224" s="45">
        <v>0.01</v>
      </c>
      <c r="I3224" s="21"/>
    </row>
    <row r="3225" spans="3:9" ht="105">
      <c r="C3225" s="40" t="s">
        <v>11435</v>
      </c>
      <c r="D3225" s="39" t="s">
        <v>11434</v>
      </c>
      <c r="E3225" s="21">
        <v>0</v>
      </c>
      <c r="F3225" s="23" t="s">
        <v>20683</v>
      </c>
      <c r="G3225" s="44">
        <v>43965</v>
      </c>
      <c r="H3225" s="45">
        <v>0.01</v>
      </c>
      <c r="I3225" s="21"/>
    </row>
    <row r="3226" spans="3:9" ht="90">
      <c r="C3226" s="40" t="s">
        <v>11435</v>
      </c>
      <c r="D3226" s="39" t="s">
        <v>11434</v>
      </c>
      <c r="E3226" s="21">
        <v>0</v>
      </c>
      <c r="F3226" s="23" t="s">
        <v>20685</v>
      </c>
      <c r="G3226" s="44">
        <v>43669</v>
      </c>
      <c r="H3226" s="45">
        <v>0.01</v>
      </c>
      <c r="I3226" s="21"/>
    </row>
    <row r="3227" spans="3:9" ht="105">
      <c r="C3227" s="40" t="s">
        <v>11435</v>
      </c>
      <c r="D3227" s="39" t="s">
        <v>11434</v>
      </c>
      <c r="E3227" s="21">
        <v>0</v>
      </c>
      <c r="F3227" s="23" t="s">
        <v>20687</v>
      </c>
      <c r="G3227" s="44">
        <v>43669</v>
      </c>
      <c r="H3227" s="45">
        <v>0.01</v>
      </c>
      <c r="I3227" s="21"/>
    </row>
    <row r="3228" spans="3:9" ht="105">
      <c r="C3228" s="40" t="s">
        <v>11435</v>
      </c>
      <c r="D3228" s="39" t="s">
        <v>11434</v>
      </c>
      <c r="E3228" s="21">
        <v>0</v>
      </c>
      <c r="F3228" s="23" t="s">
        <v>20689</v>
      </c>
      <c r="G3228" s="44">
        <v>43578</v>
      </c>
      <c r="H3228" s="45">
        <v>0.01</v>
      </c>
      <c r="I3228" s="21"/>
    </row>
    <row r="3229" spans="3:9" ht="105">
      <c r="C3229" s="40" t="s">
        <v>11435</v>
      </c>
      <c r="D3229" s="39" t="s">
        <v>11434</v>
      </c>
      <c r="E3229" s="21">
        <v>0</v>
      </c>
      <c r="F3229" s="23" t="s">
        <v>20691</v>
      </c>
      <c r="G3229" s="44">
        <v>43515</v>
      </c>
      <c r="H3229" s="45">
        <v>0.01</v>
      </c>
      <c r="I3229" s="21"/>
    </row>
    <row r="3230" spans="3:9" ht="105">
      <c r="C3230" s="40" t="s">
        <v>11435</v>
      </c>
      <c r="D3230" s="39" t="s">
        <v>11434</v>
      </c>
      <c r="E3230" s="21">
        <v>0</v>
      </c>
      <c r="F3230" s="23" t="s">
        <v>20693</v>
      </c>
      <c r="G3230" s="44">
        <v>43516</v>
      </c>
      <c r="H3230" s="45">
        <v>0.01</v>
      </c>
      <c r="I3230" s="21"/>
    </row>
    <row r="3231" spans="3:9">
      <c r="C3231" s="40" t="s">
        <v>11441</v>
      </c>
      <c r="D3231" s="39" t="s">
        <v>11440</v>
      </c>
      <c r="E3231" s="21">
        <v>0</v>
      </c>
      <c r="F3231" s="23" t="s">
        <v>11442</v>
      </c>
      <c r="G3231" s="44">
        <v>42191</v>
      </c>
      <c r="H3231" s="45">
        <v>-940024.74</v>
      </c>
      <c r="I3231" s="21"/>
    </row>
    <row r="3232" spans="3:9" ht="150">
      <c r="C3232" s="40" t="s">
        <v>11441</v>
      </c>
      <c r="D3232" s="39" t="s">
        <v>11440</v>
      </c>
      <c r="E3232" s="21">
        <v>0</v>
      </c>
      <c r="F3232" s="23" t="s">
        <v>11443</v>
      </c>
      <c r="G3232" s="44">
        <v>42256</v>
      </c>
      <c r="H3232" s="45">
        <v>810945.89</v>
      </c>
      <c r="I3232" s="21"/>
    </row>
    <row r="3233" spans="3:9">
      <c r="C3233" s="47" t="s">
        <v>21022</v>
      </c>
      <c r="D3233" s="46" t="s">
        <v>21021</v>
      </c>
      <c r="E3233" s="21" t="e">
        <v>#N/A</v>
      </c>
      <c r="F3233" s="23" t="e">
        <v>#N/A</v>
      </c>
      <c r="G3233" s="49">
        <v>44656</v>
      </c>
      <c r="H3233" s="50">
        <v>-177000</v>
      </c>
      <c r="I3233" s="21"/>
    </row>
    <row r="3234" spans="3:9">
      <c r="C3234" s="47" t="s">
        <v>21022</v>
      </c>
      <c r="D3234" s="46" t="s">
        <v>21021</v>
      </c>
      <c r="E3234" s="21" t="e">
        <v>#N/A</v>
      </c>
      <c r="F3234" s="23" t="e">
        <v>#N/A</v>
      </c>
      <c r="G3234" s="49">
        <v>44754</v>
      </c>
      <c r="H3234" s="50">
        <v>-141600</v>
      </c>
      <c r="I3234" s="21"/>
    </row>
    <row r="3235" spans="3:9">
      <c r="C3235" s="40" t="s">
        <v>7097</v>
      </c>
      <c r="D3235" s="39" t="s">
        <v>7096</v>
      </c>
      <c r="E3235" s="21" t="s">
        <v>137</v>
      </c>
      <c r="F3235" s="23" t="s">
        <v>2682</v>
      </c>
      <c r="G3235" s="44">
        <v>41828</v>
      </c>
      <c r="H3235" s="45">
        <v>-286340.45</v>
      </c>
      <c r="I3235" s="21"/>
    </row>
    <row r="3236" spans="3:9" ht="30">
      <c r="C3236" s="40" t="s">
        <v>11445</v>
      </c>
      <c r="D3236" s="39" t="s">
        <v>11444</v>
      </c>
      <c r="E3236" s="21">
        <v>0</v>
      </c>
      <c r="F3236" s="23" t="s">
        <v>11446</v>
      </c>
      <c r="G3236" s="44">
        <v>42101</v>
      </c>
      <c r="H3236" s="45">
        <v>-36000</v>
      </c>
      <c r="I3236" s="21"/>
    </row>
    <row r="3237" spans="3:9">
      <c r="C3237" s="40" t="s">
        <v>11445</v>
      </c>
      <c r="D3237" s="39" t="s">
        <v>11444</v>
      </c>
      <c r="E3237" s="21">
        <v>0</v>
      </c>
      <c r="F3237" s="23" t="s">
        <v>2986</v>
      </c>
      <c r="G3237" s="44">
        <v>42354</v>
      </c>
      <c r="H3237" s="45">
        <v>-47200</v>
      </c>
      <c r="I3237" s="21"/>
    </row>
    <row r="3238" spans="3:9" ht="30">
      <c r="C3238" s="40" t="s">
        <v>11445</v>
      </c>
      <c r="D3238" s="39" t="s">
        <v>11444</v>
      </c>
      <c r="E3238" s="21">
        <v>0</v>
      </c>
      <c r="F3238" s="23" t="s">
        <v>11449</v>
      </c>
      <c r="G3238" s="44">
        <v>42384</v>
      </c>
      <c r="H3238" s="45">
        <v>-59000</v>
      </c>
      <c r="I3238" s="21"/>
    </row>
    <row r="3239" spans="3:9">
      <c r="C3239" s="40" t="s">
        <v>7100</v>
      </c>
      <c r="D3239" s="39" t="s">
        <v>7099</v>
      </c>
      <c r="E3239" s="21" t="s">
        <v>10482</v>
      </c>
      <c r="F3239" s="23" t="s">
        <v>7103</v>
      </c>
      <c r="G3239" s="41">
        <v>44525</v>
      </c>
      <c r="H3239" s="42">
        <v>-265500</v>
      </c>
      <c r="I3239" s="21"/>
    </row>
    <row r="3240" spans="3:9">
      <c r="C3240" s="40" t="s">
        <v>7100</v>
      </c>
      <c r="D3240" s="39" t="s">
        <v>7099</v>
      </c>
      <c r="E3240" s="21" t="s">
        <v>10485</v>
      </c>
      <c r="F3240" s="23" t="e">
        <v>#N/A</v>
      </c>
      <c r="G3240" s="41">
        <v>44749</v>
      </c>
      <c r="H3240" s="42">
        <v>-141600</v>
      </c>
      <c r="I3240" s="21"/>
    </row>
    <row r="3241" spans="3:9" ht="30">
      <c r="C3241" s="40" t="s">
        <v>7100</v>
      </c>
      <c r="D3241" s="39" t="s">
        <v>7099</v>
      </c>
      <c r="E3241" s="21" t="s">
        <v>10488</v>
      </c>
      <c r="F3241" s="23" t="s">
        <v>7101</v>
      </c>
      <c r="G3241" s="41">
        <v>42460</v>
      </c>
      <c r="H3241" s="42">
        <v>-177000</v>
      </c>
      <c r="I3241" s="21"/>
    </row>
    <row r="3242" spans="3:9">
      <c r="C3242" s="40" t="s">
        <v>11452</v>
      </c>
      <c r="D3242" s="39" t="s">
        <v>11451</v>
      </c>
      <c r="E3242" s="21">
        <v>0</v>
      </c>
      <c r="F3242" s="23" t="s">
        <v>11453</v>
      </c>
      <c r="G3242" s="44">
        <v>44469</v>
      </c>
      <c r="H3242" s="45">
        <v>-940500</v>
      </c>
      <c r="I3242" s="21"/>
    </row>
    <row r="3243" spans="3:9">
      <c r="C3243" s="40" t="s">
        <v>18650</v>
      </c>
      <c r="D3243" s="39" t="s">
        <v>18649</v>
      </c>
      <c r="E3243" s="21">
        <v>0</v>
      </c>
      <c r="F3243" s="23" t="s">
        <v>20695</v>
      </c>
      <c r="G3243" s="44">
        <v>44714</v>
      </c>
      <c r="H3243" s="45">
        <v>-1140313.76</v>
      </c>
      <c r="I3243" s="21"/>
    </row>
    <row r="3244" spans="3:9" ht="30">
      <c r="C3244" s="40" t="s">
        <v>7105</v>
      </c>
      <c r="D3244" s="39" t="s">
        <v>7104</v>
      </c>
      <c r="E3244" s="21" t="s">
        <v>10491</v>
      </c>
      <c r="F3244" s="23" t="s">
        <v>7106</v>
      </c>
      <c r="G3244" s="41">
        <v>41743</v>
      </c>
      <c r="H3244" s="42">
        <v>-31795.23</v>
      </c>
      <c r="I3244" s="21"/>
    </row>
    <row r="3245" spans="3:9" ht="30">
      <c r="C3245" s="40" t="s">
        <v>7109</v>
      </c>
      <c r="D3245" s="39" t="s">
        <v>7108</v>
      </c>
      <c r="E3245" s="21" t="s">
        <v>20495</v>
      </c>
      <c r="F3245" s="23" t="s">
        <v>7110</v>
      </c>
      <c r="G3245" s="41">
        <v>41761</v>
      </c>
      <c r="H3245" s="42">
        <v>-104359.59</v>
      </c>
      <c r="I3245" s="21"/>
    </row>
    <row r="3246" spans="3:9" ht="30">
      <c r="C3246" s="40" t="s">
        <v>7112</v>
      </c>
      <c r="D3246" s="39" t="s">
        <v>7111</v>
      </c>
      <c r="E3246" s="21" t="s">
        <v>10497</v>
      </c>
      <c r="F3246" s="23" t="s">
        <v>12153</v>
      </c>
      <c r="G3246" s="41">
        <v>41026</v>
      </c>
      <c r="H3246" s="42">
        <v>-70000</v>
      </c>
      <c r="I3246" s="21"/>
    </row>
    <row r="3247" spans="3:9" ht="30">
      <c r="C3247" s="40" t="s">
        <v>7115</v>
      </c>
      <c r="D3247" s="39" t="s">
        <v>7114</v>
      </c>
      <c r="E3247" s="21" t="s">
        <v>10500</v>
      </c>
      <c r="F3247" s="23" t="s">
        <v>7116</v>
      </c>
      <c r="G3247" s="41">
        <v>41780</v>
      </c>
      <c r="H3247" s="42">
        <v>-40770.39</v>
      </c>
      <c r="I3247" s="21"/>
    </row>
    <row r="3248" spans="3:9" ht="30">
      <c r="C3248" s="40" t="s">
        <v>7119</v>
      </c>
      <c r="D3248" s="39" t="s">
        <v>7118</v>
      </c>
      <c r="E3248" s="21" t="s">
        <v>10503</v>
      </c>
      <c r="F3248" s="23" t="s">
        <v>7120</v>
      </c>
      <c r="G3248" s="41">
        <v>41768</v>
      </c>
      <c r="H3248" s="42">
        <v>-45634.400000000001</v>
      </c>
      <c r="I3248" s="21"/>
    </row>
    <row r="3249" spans="3:9" ht="30">
      <c r="C3249" s="40" t="s">
        <v>7123</v>
      </c>
      <c r="D3249" s="39" t="s">
        <v>7122</v>
      </c>
      <c r="E3249" s="21" t="s">
        <v>10504</v>
      </c>
      <c r="F3249" s="23" t="s">
        <v>7124</v>
      </c>
      <c r="G3249" s="41">
        <v>41775</v>
      </c>
      <c r="H3249" s="42">
        <v>-41485.660000000003</v>
      </c>
      <c r="I3249" s="21"/>
    </row>
    <row r="3250" spans="3:9">
      <c r="C3250" s="47" t="s">
        <v>1783</v>
      </c>
      <c r="D3250" s="46" t="s">
        <v>252</v>
      </c>
      <c r="E3250" s="21" t="s">
        <v>253</v>
      </c>
      <c r="F3250" s="23" t="s">
        <v>253</v>
      </c>
      <c r="G3250" s="49">
        <v>41929</v>
      </c>
      <c r="H3250" s="50">
        <v>-70800</v>
      </c>
      <c r="I3250" s="21"/>
    </row>
    <row r="3251" spans="3:9" ht="30">
      <c r="C3251" s="40" t="s">
        <v>7127</v>
      </c>
      <c r="D3251" s="39" t="s">
        <v>7126</v>
      </c>
      <c r="E3251" s="21" t="e">
        <v>#N/A</v>
      </c>
      <c r="F3251" s="23" t="s">
        <v>7128</v>
      </c>
      <c r="G3251" s="41">
        <v>42004</v>
      </c>
      <c r="H3251" s="42">
        <v>-27055.9</v>
      </c>
      <c r="I3251" s="21"/>
    </row>
    <row r="3252" spans="3:9" ht="30">
      <c r="C3252" s="40" t="s">
        <v>7131</v>
      </c>
      <c r="D3252" s="39" t="s">
        <v>7130</v>
      </c>
      <c r="E3252" s="21" t="s">
        <v>20497</v>
      </c>
      <c r="F3252" s="23" t="s">
        <v>7132</v>
      </c>
      <c r="G3252" s="41">
        <v>41743</v>
      </c>
      <c r="H3252" s="42">
        <v>-34194.870000000003</v>
      </c>
      <c r="I3252" s="21"/>
    </row>
    <row r="3253" spans="3:9">
      <c r="C3253" s="40" t="s">
        <v>11455</v>
      </c>
      <c r="D3253" s="39" t="s">
        <v>11454</v>
      </c>
      <c r="E3253" s="21">
        <v>0</v>
      </c>
      <c r="F3253" s="23" t="s">
        <v>11456</v>
      </c>
      <c r="G3253" s="44">
        <v>44470</v>
      </c>
      <c r="H3253" s="45">
        <v>-960000</v>
      </c>
      <c r="I3253" s="21"/>
    </row>
    <row r="3254" spans="3:9" ht="30">
      <c r="C3254" s="40" t="s">
        <v>7135</v>
      </c>
      <c r="D3254" s="39" t="s">
        <v>7134</v>
      </c>
      <c r="E3254" s="21" t="s">
        <v>20499</v>
      </c>
      <c r="F3254" s="23" t="s">
        <v>7136</v>
      </c>
      <c r="G3254" s="41">
        <v>42004</v>
      </c>
      <c r="H3254" s="42">
        <v>-85355.3</v>
      </c>
      <c r="I3254" s="21"/>
    </row>
    <row r="3255" spans="3:9" ht="30">
      <c r="C3255" s="40" t="s">
        <v>7139</v>
      </c>
      <c r="D3255" s="39" t="s">
        <v>7138</v>
      </c>
      <c r="E3255" s="21" t="s">
        <v>20501</v>
      </c>
      <c r="F3255" s="23" t="s">
        <v>7140</v>
      </c>
      <c r="G3255" s="41">
        <v>42004</v>
      </c>
      <c r="H3255" s="42">
        <v>-91268.800000000003</v>
      </c>
      <c r="I3255" s="21"/>
    </row>
    <row r="3256" spans="3:9" ht="30">
      <c r="C3256" s="40" t="s">
        <v>7143</v>
      </c>
      <c r="D3256" s="39" t="s">
        <v>7142</v>
      </c>
      <c r="E3256" s="21" t="s">
        <v>20503</v>
      </c>
      <c r="F3256" s="23" t="s">
        <v>7144</v>
      </c>
      <c r="G3256" s="41">
        <v>41765</v>
      </c>
      <c r="H3256" s="42">
        <v>-55191.72</v>
      </c>
      <c r="I3256" s="21"/>
    </row>
    <row r="3257" spans="3:9" ht="30">
      <c r="C3257" s="40" t="s">
        <v>7147</v>
      </c>
      <c r="D3257" s="39" t="s">
        <v>7146</v>
      </c>
      <c r="E3257" s="21" t="s">
        <v>20505</v>
      </c>
      <c r="F3257" s="23" t="s">
        <v>7148</v>
      </c>
      <c r="G3257" s="41">
        <v>41774</v>
      </c>
      <c r="H3257" s="42">
        <v>-68389.740000000005</v>
      </c>
      <c r="I3257" s="21"/>
    </row>
    <row r="3258" spans="3:9">
      <c r="C3258" s="47" t="s">
        <v>1784</v>
      </c>
      <c r="D3258" s="46" t="s">
        <v>254</v>
      </c>
      <c r="E3258" s="21" t="s">
        <v>255</v>
      </c>
      <c r="F3258" s="23" t="s">
        <v>255</v>
      </c>
      <c r="G3258" s="49">
        <v>41730</v>
      </c>
      <c r="H3258" s="50">
        <v>-29500</v>
      </c>
      <c r="I3258" s="21"/>
    </row>
    <row r="3259" spans="3:9">
      <c r="C3259" s="47" t="s">
        <v>1784</v>
      </c>
      <c r="D3259" s="46" t="s">
        <v>254</v>
      </c>
      <c r="E3259" s="21" t="s">
        <v>256</v>
      </c>
      <c r="F3259" s="23" t="s">
        <v>256</v>
      </c>
      <c r="G3259" s="49">
        <v>41876</v>
      </c>
      <c r="H3259" s="50">
        <v>-29500</v>
      </c>
      <c r="I3259" s="21"/>
    </row>
    <row r="3260" spans="3:9">
      <c r="C3260" s="47" t="s">
        <v>1785</v>
      </c>
      <c r="D3260" s="46" t="s">
        <v>257</v>
      </c>
      <c r="E3260" s="21" t="s">
        <v>258</v>
      </c>
      <c r="F3260" s="23" t="s">
        <v>258</v>
      </c>
      <c r="G3260" s="49">
        <v>41889</v>
      </c>
      <c r="H3260" s="50">
        <v>-35400</v>
      </c>
      <c r="I3260" s="21"/>
    </row>
    <row r="3261" spans="3:9">
      <c r="C3261" s="40" t="s">
        <v>11458</v>
      </c>
      <c r="D3261" s="39" t="s">
        <v>11457</v>
      </c>
      <c r="E3261" s="21">
        <v>0</v>
      </c>
      <c r="F3261" s="23" t="s">
        <v>11459</v>
      </c>
      <c r="G3261" s="44">
        <v>41782</v>
      </c>
      <c r="H3261" s="45">
        <v>-7800000</v>
      </c>
      <c r="I3261" s="21"/>
    </row>
    <row r="3262" spans="3:9">
      <c r="C3262" s="40" t="s">
        <v>11461</v>
      </c>
      <c r="D3262" s="39" t="s">
        <v>11460</v>
      </c>
      <c r="E3262" s="21">
        <v>0</v>
      </c>
      <c r="F3262" s="23" t="s">
        <v>11462</v>
      </c>
      <c r="G3262" s="44">
        <v>41796</v>
      </c>
      <c r="H3262" s="45">
        <v>-269863.2</v>
      </c>
      <c r="I3262" s="21"/>
    </row>
    <row r="3263" spans="3:9" ht="30">
      <c r="C3263" s="40" t="s">
        <v>7151</v>
      </c>
      <c r="D3263" s="39" t="s">
        <v>7150</v>
      </c>
      <c r="E3263" s="21" t="s">
        <v>20507</v>
      </c>
      <c r="F3263" s="23" t="s">
        <v>20064</v>
      </c>
      <c r="G3263" s="41">
        <v>40574</v>
      </c>
      <c r="H3263" s="42">
        <v>-8000</v>
      </c>
      <c r="I3263" s="21"/>
    </row>
    <row r="3264" spans="3:9">
      <c r="C3264" s="40" t="s">
        <v>11464</v>
      </c>
      <c r="D3264" s="39" t="s">
        <v>11463</v>
      </c>
      <c r="E3264" s="21">
        <v>0</v>
      </c>
      <c r="F3264" s="23" t="s">
        <v>11465</v>
      </c>
      <c r="G3264" s="44">
        <v>44470</v>
      </c>
      <c r="H3264" s="45">
        <v>-71160</v>
      </c>
      <c r="I3264" s="21"/>
    </row>
    <row r="3265" spans="3:9">
      <c r="C3265" s="40" t="s">
        <v>11467</v>
      </c>
      <c r="D3265" s="39" t="s">
        <v>11466</v>
      </c>
      <c r="E3265" s="21">
        <v>0</v>
      </c>
      <c r="F3265" s="23" t="s">
        <v>11468</v>
      </c>
      <c r="G3265" s="44">
        <v>41796</v>
      </c>
      <c r="H3265" s="45">
        <v>-288000</v>
      </c>
      <c r="I3265" s="21"/>
    </row>
    <row r="3266" spans="3:9">
      <c r="C3266" s="40" t="s">
        <v>11470</v>
      </c>
      <c r="D3266" s="39" t="s">
        <v>11469</v>
      </c>
      <c r="E3266" s="21">
        <v>0</v>
      </c>
      <c r="F3266" s="23" t="s">
        <v>11471</v>
      </c>
      <c r="G3266" s="44">
        <v>41687</v>
      </c>
      <c r="H3266" s="45">
        <v>-2250</v>
      </c>
      <c r="I3266" s="21"/>
    </row>
    <row r="3267" spans="3:9">
      <c r="C3267" s="40" t="s">
        <v>11470</v>
      </c>
      <c r="D3267" s="39" t="s">
        <v>11469</v>
      </c>
      <c r="E3267" s="21">
        <v>0</v>
      </c>
      <c r="F3267" s="23" t="s">
        <v>11472</v>
      </c>
      <c r="G3267" s="44">
        <v>41758</v>
      </c>
      <c r="H3267" s="45">
        <v>-2950</v>
      </c>
      <c r="I3267" s="21"/>
    </row>
    <row r="3268" spans="3:9">
      <c r="C3268" s="40" t="s">
        <v>11470</v>
      </c>
      <c r="D3268" s="39" t="s">
        <v>11469</v>
      </c>
      <c r="E3268" s="21">
        <v>0</v>
      </c>
      <c r="F3268" s="23" t="s">
        <v>11473</v>
      </c>
      <c r="G3268" s="44">
        <v>41675</v>
      </c>
      <c r="H3268" s="45">
        <v>-2250</v>
      </c>
      <c r="I3268" s="21"/>
    </row>
    <row r="3269" spans="3:9" ht="30">
      <c r="C3269" s="40" t="s">
        <v>7153</v>
      </c>
      <c r="D3269" s="39" t="s">
        <v>7152</v>
      </c>
      <c r="E3269" s="21" t="s">
        <v>20509</v>
      </c>
      <c r="F3269" s="23" t="s">
        <v>7154</v>
      </c>
      <c r="G3269" s="41">
        <v>41761</v>
      </c>
      <c r="H3269" s="42">
        <v>-56391.54</v>
      </c>
      <c r="I3269" s="21"/>
    </row>
    <row r="3270" spans="3:9" ht="30">
      <c r="C3270" s="40" t="s">
        <v>7156</v>
      </c>
      <c r="D3270" s="39" t="s">
        <v>7155</v>
      </c>
      <c r="E3270" s="21" t="s">
        <v>20511</v>
      </c>
      <c r="F3270" s="23" t="s">
        <v>20065</v>
      </c>
      <c r="G3270" s="41">
        <v>40574</v>
      </c>
      <c r="H3270" s="42">
        <v>-3500</v>
      </c>
      <c r="I3270" s="21"/>
    </row>
    <row r="3271" spans="3:9" ht="30">
      <c r="C3271" s="40" t="s">
        <v>7159</v>
      </c>
      <c r="D3271" s="39" t="s">
        <v>7158</v>
      </c>
      <c r="E3271" s="21" t="s">
        <v>20513</v>
      </c>
      <c r="F3271" s="23" t="s">
        <v>20066</v>
      </c>
      <c r="G3271" s="41">
        <v>40273</v>
      </c>
      <c r="H3271" s="42">
        <v>-22200</v>
      </c>
      <c r="I3271" s="21"/>
    </row>
    <row r="3272" spans="3:9" ht="30">
      <c r="C3272" s="40" t="s">
        <v>7159</v>
      </c>
      <c r="D3272" s="39" t="s">
        <v>7158</v>
      </c>
      <c r="E3272" s="21" t="s">
        <v>20511</v>
      </c>
      <c r="F3272" s="23" t="s">
        <v>20067</v>
      </c>
      <c r="G3272" s="41">
        <v>40449</v>
      </c>
      <c r="H3272" s="42">
        <v>-44168.83</v>
      </c>
      <c r="I3272" s="21"/>
    </row>
    <row r="3273" spans="3:9" ht="30">
      <c r="C3273" s="40" t="s">
        <v>7163</v>
      </c>
      <c r="D3273" s="39" t="s">
        <v>7162</v>
      </c>
      <c r="E3273" s="21" t="s">
        <v>10507</v>
      </c>
      <c r="F3273" s="23" t="s">
        <v>20068</v>
      </c>
      <c r="G3273" s="41">
        <v>40294</v>
      </c>
      <c r="H3273" s="42">
        <v>-87500</v>
      </c>
      <c r="I3273" s="21"/>
    </row>
    <row r="3274" spans="3:9" ht="30">
      <c r="C3274" s="47" t="s">
        <v>1786</v>
      </c>
      <c r="D3274" s="46" t="s">
        <v>259</v>
      </c>
      <c r="E3274" s="21" t="s">
        <v>260</v>
      </c>
      <c r="F3274" s="23" t="s">
        <v>19557</v>
      </c>
      <c r="G3274" s="49">
        <v>40569</v>
      </c>
      <c r="H3274" s="50">
        <v>-5220</v>
      </c>
      <c r="I3274" s="21"/>
    </row>
    <row r="3275" spans="3:9">
      <c r="C3275" s="47" t="s">
        <v>1786</v>
      </c>
      <c r="D3275" s="46" t="s">
        <v>259</v>
      </c>
      <c r="E3275" s="21" t="s">
        <v>261</v>
      </c>
      <c r="F3275" s="23" t="s">
        <v>19558</v>
      </c>
      <c r="G3275" s="49">
        <v>41820</v>
      </c>
      <c r="H3275" s="50">
        <v>-14160</v>
      </c>
      <c r="I3275" s="21"/>
    </row>
    <row r="3276" spans="3:9">
      <c r="C3276" s="47" t="s">
        <v>1786</v>
      </c>
      <c r="D3276" s="46" t="s">
        <v>259</v>
      </c>
      <c r="E3276" s="21" t="s">
        <v>262</v>
      </c>
      <c r="F3276" s="23" t="s">
        <v>19559</v>
      </c>
      <c r="G3276" s="49">
        <v>41820</v>
      </c>
      <c r="H3276" s="50">
        <v>-4130</v>
      </c>
      <c r="I3276" s="21"/>
    </row>
    <row r="3277" spans="3:9">
      <c r="C3277" s="47" t="s">
        <v>1786</v>
      </c>
      <c r="D3277" s="46" t="s">
        <v>259</v>
      </c>
      <c r="E3277" s="21" t="s">
        <v>263</v>
      </c>
      <c r="F3277" s="23" t="s">
        <v>19560</v>
      </c>
      <c r="G3277" s="49">
        <v>41820</v>
      </c>
      <c r="H3277" s="50">
        <v>-7080</v>
      </c>
      <c r="I3277" s="21"/>
    </row>
    <row r="3278" spans="3:9">
      <c r="C3278" s="47" t="s">
        <v>1786</v>
      </c>
      <c r="D3278" s="46" t="s">
        <v>259</v>
      </c>
      <c r="E3278" s="21" t="s">
        <v>264</v>
      </c>
      <c r="F3278" s="23" t="s">
        <v>19561</v>
      </c>
      <c r="G3278" s="49">
        <v>41820</v>
      </c>
      <c r="H3278" s="50">
        <v>-5900</v>
      </c>
      <c r="I3278" s="21"/>
    </row>
    <row r="3279" spans="3:9">
      <c r="C3279" s="47" t="s">
        <v>1786</v>
      </c>
      <c r="D3279" s="46" t="s">
        <v>259</v>
      </c>
      <c r="E3279" s="21" t="s">
        <v>265</v>
      </c>
      <c r="F3279" s="23" t="s">
        <v>19562</v>
      </c>
      <c r="G3279" s="49">
        <v>41820</v>
      </c>
      <c r="H3279" s="50">
        <v>-5900</v>
      </c>
      <c r="I3279" s="21"/>
    </row>
    <row r="3280" spans="3:9">
      <c r="C3280" s="47" t="s">
        <v>1786</v>
      </c>
      <c r="D3280" s="46" t="s">
        <v>259</v>
      </c>
      <c r="E3280" s="21" t="s">
        <v>266</v>
      </c>
      <c r="F3280" s="23" t="s">
        <v>19563</v>
      </c>
      <c r="G3280" s="49">
        <v>41820</v>
      </c>
      <c r="H3280" s="50">
        <v>-4130</v>
      </c>
      <c r="I3280" s="21"/>
    </row>
    <row r="3281" spans="3:9">
      <c r="C3281" s="47" t="s">
        <v>1786</v>
      </c>
      <c r="D3281" s="46" t="s">
        <v>259</v>
      </c>
      <c r="E3281" s="21" t="s">
        <v>267</v>
      </c>
      <c r="F3281" s="23" t="s">
        <v>19564</v>
      </c>
      <c r="G3281" s="49">
        <v>41820</v>
      </c>
      <c r="H3281" s="50">
        <v>-5900</v>
      </c>
      <c r="I3281" s="21"/>
    </row>
    <row r="3282" spans="3:9">
      <c r="C3282" s="47" t="s">
        <v>1786</v>
      </c>
      <c r="D3282" s="46" t="s">
        <v>259</v>
      </c>
      <c r="E3282" s="21" t="s">
        <v>268</v>
      </c>
      <c r="F3282" s="23" t="s">
        <v>19565</v>
      </c>
      <c r="G3282" s="49">
        <v>41820</v>
      </c>
      <c r="H3282" s="50">
        <v>-4130</v>
      </c>
      <c r="I3282" s="21"/>
    </row>
    <row r="3283" spans="3:9">
      <c r="C3283" s="47" t="s">
        <v>1786</v>
      </c>
      <c r="D3283" s="46" t="s">
        <v>259</v>
      </c>
      <c r="E3283" s="21" t="s">
        <v>269</v>
      </c>
      <c r="F3283" s="23" t="s">
        <v>19566</v>
      </c>
      <c r="G3283" s="49">
        <v>41820</v>
      </c>
      <c r="H3283" s="50">
        <v>-5900</v>
      </c>
      <c r="I3283" s="21"/>
    </row>
    <row r="3284" spans="3:9">
      <c r="C3284" s="47" t="s">
        <v>1786</v>
      </c>
      <c r="D3284" s="46" t="s">
        <v>259</v>
      </c>
      <c r="E3284" s="21" t="s">
        <v>270</v>
      </c>
      <c r="F3284" s="23" t="s">
        <v>19567</v>
      </c>
      <c r="G3284" s="49">
        <v>41820</v>
      </c>
      <c r="H3284" s="50">
        <v>-5900</v>
      </c>
      <c r="I3284" s="21"/>
    </row>
    <row r="3285" spans="3:9">
      <c r="C3285" s="47" t="s">
        <v>1786</v>
      </c>
      <c r="D3285" s="46" t="s">
        <v>259</v>
      </c>
      <c r="E3285" s="21" t="s">
        <v>271</v>
      </c>
      <c r="F3285" s="23" t="s">
        <v>19568</v>
      </c>
      <c r="G3285" s="49">
        <v>41820</v>
      </c>
      <c r="H3285" s="50">
        <v>-5900</v>
      </c>
      <c r="I3285" s="21"/>
    </row>
    <row r="3286" spans="3:9">
      <c r="C3286" s="47" t="s">
        <v>1786</v>
      </c>
      <c r="D3286" s="46" t="s">
        <v>259</v>
      </c>
      <c r="E3286" s="21" t="s">
        <v>272</v>
      </c>
      <c r="F3286" s="23" t="s">
        <v>19569</v>
      </c>
      <c r="G3286" s="49">
        <v>41820</v>
      </c>
      <c r="H3286" s="50">
        <v>-5900</v>
      </c>
      <c r="I3286" s="21"/>
    </row>
    <row r="3287" spans="3:9">
      <c r="C3287" s="47" t="s">
        <v>1786</v>
      </c>
      <c r="D3287" s="46" t="s">
        <v>259</v>
      </c>
      <c r="E3287" s="21" t="s">
        <v>273</v>
      </c>
      <c r="F3287" s="23" t="s">
        <v>19570</v>
      </c>
      <c r="G3287" s="49">
        <v>41820</v>
      </c>
      <c r="H3287" s="50">
        <v>-4130</v>
      </c>
      <c r="I3287" s="21"/>
    </row>
    <row r="3288" spans="3:9">
      <c r="C3288" s="47" t="s">
        <v>1786</v>
      </c>
      <c r="D3288" s="46" t="s">
        <v>259</v>
      </c>
      <c r="E3288" s="21" t="s">
        <v>274</v>
      </c>
      <c r="F3288" s="23" t="s">
        <v>274</v>
      </c>
      <c r="G3288" s="49">
        <v>41820</v>
      </c>
      <c r="H3288" s="50">
        <v>-83679.7</v>
      </c>
      <c r="I3288" s="21"/>
    </row>
    <row r="3289" spans="3:9">
      <c r="C3289" s="40" t="s">
        <v>7165</v>
      </c>
      <c r="D3289" s="39" t="s">
        <v>7164</v>
      </c>
      <c r="E3289" s="21" t="s">
        <v>10510</v>
      </c>
      <c r="F3289" s="23" t="s">
        <v>20069</v>
      </c>
      <c r="G3289" s="41">
        <v>40574</v>
      </c>
      <c r="H3289" s="42">
        <v>-18285.400000000001</v>
      </c>
      <c r="I3289" s="21"/>
    </row>
    <row r="3290" spans="3:9">
      <c r="C3290" s="40" t="s">
        <v>7167</v>
      </c>
      <c r="D3290" s="39" t="s">
        <v>7166</v>
      </c>
      <c r="E3290" s="21" t="s">
        <v>10514</v>
      </c>
      <c r="F3290" s="23" t="s">
        <v>20070</v>
      </c>
      <c r="G3290" s="41">
        <v>40590</v>
      </c>
      <c r="H3290" s="42">
        <v>-27965.65</v>
      </c>
      <c r="I3290" s="21"/>
    </row>
    <row r="3291" spans="3:9" ht="30">
      <c r="C3291" s="40" t="s">
        <v>7170</v>
      </c>
      <c r="D3291" s="39" t="s">
        <v>7169</v>
      </c>
      <c r="E3291" s="21" t="s">
        <v>10517</v>
      </c>
      <c r="F3291" s="23" t="s">
        <v>20071</v>
      </c>
      <c r="G3291" s="41">
        <v>40466</v>
      </c>
      <c r="H3291" s="42">
        <v>-700</v>
      </c>
      <c r="I3291" s="21"/>
    </row>
    <row r="3292" spans="3:9" ht="30">
      <c r="C3292" s="40" t="s">
        <v>7170</v>
      </c>
      <c r="D3292" s="39" t="s">
        <v>7169</v>
      </c>
      <c r="E3292" s="21" t="e">
        <v>#N/A</v>
      </c>
      <c r="F3292" s="23" t="s">
        <v>20072</v>
      </c>
      <c r="G3292" s="41">
        <v>40497</v>
      </c>
      <c r="H3292" s="42">
        <v>-700</v>
      </c>
      <c r="I3292" s="21"/>
    </row>
    <row r="3293" spans="3:9" ht="30">
      <c r="C3293" s="40" t="s">
        <v>7170</v>
      </c>
      <c r="D3293" s="39" t="s">
        <v>7169</v>
      </c>
      <c r="E3293" s="21" t="s">
        <v>10520</v>
      </c>
      <c r="F3293" s="23" t="s">
        <v>20073</v>
      </c>
      <c r="G3293" s="41">
        <v>40528</v>
      </c>
      <c r="H3293" s="42">
        <v>-700</v>
      </c>
      <c r="I3293" s="21"/>
    </row>
    <row r="3294" spans="3:9" ht="30">
      <c r="C3294" s="40" t="s">
        <v>7175</v>
      </c>
      <c r="D3294" s="39" t="s">
        <v>7174</v>
      </c>
      <c r="E3294" s="21" t="e">
        <v>#N/A</v>
      </c>
      <c r="F3294" s="23" t="s">
        <v>20074</v>
      </c>
      <c r="G3294" s="44">
        <v>40897</v>
      </c>
      <c r="H3294" s="45">
        <v>-4000</v>
      </c>
      <c r="I3294" s="21"/>
    </row>
    <row r="3295" spans="3:9" ht="30">
      <c r="C3295" s="40" t="s">
        <v>7177</v>
      </c>
      <c r="D3295" s="39" t="s">
        <v>7176</v>
      </c>
      <c r="E3295" s="21" t="s">
        <v>10523</v>
      </c>
      <c r="F3295" s="23" t="s">
        <v>20075</v>
      </c>
      <c r="G3295" s="41">
        <v>40585</v>
      </c>
      <c r="H3295" s="42">
        <v>-945</v>
      </c>
      <c r="I3295" s="21"/>
    </row>
    <row r="3296" spans="3:9" ht="30">
      <c r="C3296" s="40" t="s">
        <v>7177</v>
      </c>
      <c r="D3296" s="39" t="s">
        <v>7176</v>
      </c>
      <c r="E3296" s="21" t="s">
        <v>10526</v>
      </c>
      <c r="F3296" s="23" t="s">
        <v>20076</v>
      </c>
      <c r="G3296" s="41">
        <v>40589</v>
      </c>
      <c r="H3296" s="42">
        <v>-1800</v>
      </c>
      <c r="I3296" s="21"/>
    </row>
    <row r="3297" spans="3:9" ht="30">
      <c r="C3297" s="40" t="s">
        <v>7177</v>
      </c>
      <c r="D3297" s="39" t="s">
        <v>7176</v>
      </c>
      <c r="E3297" s="21" t="s">
        <v>10527</v>
      </c>
      <c r="F3297" s="23" t="s">
        <v>20077</v>
      </c>
      <c r="G3297" s="41">
        <v>40589</v>
      </c>
      <c r="H3297" s="42">
        <v>-1600</v>
      </c>
      <c r="I3297" s="21"/>
    </row>
    <row r="3298" spans="3:9" ht="30">
      <c r="C3298" s="40" t="s">
        <v>7181</v>
      </c>
      <c r="D3298" s="39" t="s">
        <v>7180</v>
      </c>
      <c r="E3298" s="21" t="s">
        <v>1455</v>
      </c>
      <c r="F3298" s="23" t="s">
        <v>20078</v>
      </c>
      <c r="G3298" s="44">
        <v>40219</v>
      </c>
      <c r="H3298" s="45">
        <v>-38500</v>
      </c>
      <c r="I3298" s="21"/>
    </row>
    <row r="3299" spans="3:9" ht="30">
      <c r="C3299" s="40" t="s">
        <v>11475</v>
      </c>
      <c r="D3299" s="39" t="s">
        <v>11474</v>
      </c>
      <c r="E3299" s="21">
        <v>0</v>
      </c>
      <c r="F3299" s="23" t="s">
        <v>11476</v>
      </c>
      <c r="G3299" s="44">
        <v>41016</v>
      </c>
      <c r="H3299" s="45">
        <v>-175000</v>
      </c>
      <c r="I3299" s="21"/>
    </row>
    <row r="3300" spans="3:9" ht="30">
      <c r="C3300" s="40" t="s">
        <v>7184</v>
      </c>
      <c r="D3300" s="39" t="s">
        <v>7183</v>
      </c>
      <c r="E3300" s="21" t="s">
        <v>10530</v>
      </c>
      <c r="F3300" s="23" t="s">
        <v>20079</v>
      </c>
      <c r="G3300" s="41">
        <v>40911</v>
      </c>
      <c r="H3300" s="42">
        <v>-29000</v>
      </c>
      <c r="I3300" s="21"/>
    </row>
    <row r="3301" spans="3:9">
      <c r="C3301" s="40" t="s">
        <v>7186</v>
      </c>
      <c r="D3301" s="39" t="s">
        <v>7185</v>
      </c>
      <c r="E3301" s="21" t="s">
        <v>20</v>
      </c>
      <c r="F3301" s="23" t="s">
        <v>2641</v>
      </c>
      <c r="G3301" s="41">
        <v>41620</v>
      </c>
      <c r="H3301" s="42">
        <v>-43726.85</v>
      </c>
      <c r="I3301" s="21"/>
    </row>
    <row r="3302" spans="3:9" ht="30">
      <c r="C3302" s="40" t="s">
        <v>7186</v>
      </c>
      <c r="D3302" s="39" t="s">
        <v>7185</v>
      </c>
      <c r="E3302" s="21" t="s">
        <v>10536</v>
      </c>
      <c r="F3302" s="23" t="s">
        <v>7187</v>
      </c>
      <c r="G3302" s="41">
        <v>41631</v>
      </c>
      <c r="H3302" s="42">
        <v>43726.85</v>
      </c>
      <c r="I3302" s="21"/>
    </row>
    <row r="3303" spans="3:9" ht="30">
      <c r="C3303" s="40" t="s">
        <v>7189</v>
      </c>
      <c r="D3303" s="39" t="s">
        <v>7188</v>
      </c>
      <c r="E3303" s="21" t="e">
        <v>#N/A</v>
      </c>
      <c r="F3303" s="23" t="s">
        <v>5948</v>
      </c>
      <c r="G3303" s="41">
        <v>41779</v>
      </c>
      <c r="H3303" s="42">
        <v>-38624.58</v>
      </c>
      <c r="I3303" s="21"/>
    </row>
    <row r="3304" spans="3:9" ht="30">
      <c r="C3304" s="40" t="s">
        <v>7192</v>
      </c>
      <c r="D3304" s="39" t="s">
        <v>7191</v>
      </c>
      <c r="E3304" s="21">
        <v>0</v>
      </c>
      <c r="F3304" s="23" t="s">
        <v>7193</v>
      </c>
      <c r="G3304" s="44">
        <v>41269</v>
      </c>
      <c r="H3304" s="45">
        <v>-4553.28</v>
      </c>
      <c r="I3304" s="21"/>
    </row>
    <row r="3305" spans="3:9" ht="30">
      <c r="C3305" s="40" t="s">
        <v>7192</v>
      </c>
      <c r="D3305" s="39" t="s">
        <v>7191</v>
      </c>
      <c r="E3305" s="21">
        <v>0</v>
      </c>
      <c r="F3305" s="23" t="s">
        <v>7193</v>
      </c>
      <c r="G3305" s="44">
        <v>41269</v>
      </c>
      <c r="H3305" s="45">
        <v>-11130.1</v>
      </c>
      <c r="I3305" s="21"/>
    </row>
    <row r="3306" spans="3:9" ht="30">
      <c r="C3306" s="40" t="s">
        <v>7192</v>
      </c>
      <c r="D3306" s="39" t="s">
        <v>7191</v>
      </c>
      <c r="E3306" s="21" t="s">
        <v>1456</v>
      </c>
      <c r="F3306" s="23" t="s">
        <v>7193</v>
      </c>
      <c r="G3306" s="44">
        <v>41269</v>
      </c>
      <c r="H3306" s="45">
        <v>-10966.4</v>
      </c>
      <c r="I3306" s="21"/>
    </row>
    <row r="3307" spans="3:9" ht="30">
      <c r="C3307" s="40" t="s">
        <v>7192</v>
      </c>
      <c r="D3307" s="39" t="s">
        <v>7191</v>
      </c>
      <c r="E3307" s="21" t="s">
        <v>20516</v>
      </c>
      <c r="F3307" s="23" t="s">
        <v>7193</v>
      </c>
      <c r="G3307" s="41">
        <v>41269</v>
      </c>
      <c r="H3307" s="42">
        <v>-4451.68</v>
      </c>
      <c r="I3307" s="21"/>
    </row>
    <row r="3308" spans="3:9" ht="30">
      <c r="C3308" s="40" t="s">
        <v>7192</v>
      </c>
      <c r="D3308" s="39" t="s">
        <v>7191</v>
      </c>
      <c r="E3308" s="21" t="s">
        <v>1458</v>
      </c>
      <c r="F3308" s="23" t="s">
        <v>7193</v>
      </c>
      <c r="G3308" s="44">
        <v>41269</v>
      </c>
      <c r="H3308" s="45">
        <v>-2163.2800000000002</v>
      </c>
      <c r="I3308" s="21"/>
    </row>
    <row r="3309" spans="3:9" ht="30">
      <c r="C3309" s="40" t="s">
        <v>7192</v>
      </c>
      <c r="D3309" s="39" t="s">
        <v>7191</v>
      </c>
      <c r="E3309" s="21" t="s">
        <v>10544</v>
      </c>
      <c r="F3309" s="23" t="s">
        <v>7193</v>
      </c>
      <c r="G3309" s="41">
        <v>41269</v>
      </c>
      <c r="H3309" s="42">
        <v>-4326.5600000000004</v>
      </c>
      <c r="I3309" s="21"/>
    </row>
    <row r="3310" spans="3:9" ht="30">
      <c r="C3310" s="40" t="s">
        <v>7192</v>
      </c>
      <c r="D3310" s="39" t="s">
        <v>7191</v>
      </c>
      <c r="E3310" s="21" t="s">
        <v>10547</v>
      </c>
      <c r="F3310" s="23" t="s">
        <v>7193</v>
      </c>
      <c r="G3310" s="41">
        <v>41269</v>
      </c>
      <c r="H3310" s="42">
        <v>-2219.64</v>
      </c>
      <c r="I3310" s="21"/>
    </row>
    <row r="3311" spans="3:9" ht="30">
      <c r="C3311" s="40" t="s">
        <v>7192</v>
      </c>
      <c r="D3311" s="39" t="s">
        <v>7191</v>
      </c>
      <c r="E3311" s="21" t="s">
        <v>10550</v>
      </c>
      <c r="F3311" s="23" t="s">
        <v>7193</v>
      </c>
      <c r="G3311" s="41">
        <v>41269</v>
      </c>
      <c r="H3311" s="42">
        <v>-2163.2800000000002</v>
      </c>
      <c r="I3311" s="21"/>
    </row>
    <row r="3312" spans="3:9" ht="30">
      <c r="C3312" s="40" t="s">
        <v>7192</v>
      </c>
      <c r="D3312" s="39" t="s">
        <v>7191</v>
      </c>
      <c r="E3312" s="21" t="s">
        <v>20519</v>
      </c>
      <c r="F3312" s="23" t="s">
        <v>7193</v>
      </c>
      <c r="G3312" s="41">
        <v>41269</v>
      </c>
      <c r="H3312" s="42">
        <v>-2223.29</v>
      </c>
      <c r="I3312" s="21"/>
    </row>
    <row r="3313" spans="3:9" ht="30">
      <c r="C3313" s="40" t="s">
        <v>7192</v>
      </c>
      <c r="D3313" s="39" t="s">
        <v>7191</v>
      </c>
      <c r="E3313" s="21" t="s">
        <v>10556</v>
      </c>
      <c r="F3313" s="23" t="s">
        <v>7193</v>
      </c>
      <c r="G3313" s="41">
        <v>41269</v>
      </c>
      <c r="H3313" s="42">
        <v>-2163.2800000000002</v>
      </c>
      <c r="I3313" s="21"/>
    </row>
    <row r="3314" spans="3:9" ht="30">
      <c r="C3314" s="40" t="s">
        <v>7192</v>
      </c>
      <c r="D3314" s="39" t="s">
        <v>7191</v>
      </c>
      <c r="E3314" s="21" t="s">
        <v>10559</v>
      </c>
      <c r="F3314" s="23" t="s">
        <v>7193</v>
      </c>
      <c r="G3314" s="41">
        <v>41269</v>
      </c>
      <c r="H3314" s="42">
        <v>-4441.57</v>
      </c>
      <c r="I3314" s="21"/>
    </row>
    <row r="3315" spans="3:9" ht="30">
      <c r="C3315" s="40" t="s">
        <v>7192</v>
      </c>
      <c r="D3315" s="39" t="s">
        <v>7191</v>
      </c>
      <c r="E3315" s="21" t="s">
        <v>10562</v>
      </c>
      <c r="F3315" s="23" t="s">
        <v>7193</v>
      </c>
      <c r="G3315" s="41">
        <v>41269</v>
      </c>
      <c r="H3315" s="42">
        <v>-2225.17</v>
      </c>
      <c r="I3315" s="21"/>
    </row>
    <row r="3316" spans="3:9" ht="30">
      <c r="C3316" s="40" t="s">
        <v>7192</v>
      </c>
      <c r="D3316" s="39" t="s">
        <v>7191</v>
      </c>
      <c r="E3316" s="21" t="s">
        <v>10562</v>
      </c>
      <c r="F3316" s="23" t="s">
        <v>7193</v>
      </c>
      <c r="G3316" s="41">
        <v>41269</v>
      </c>
      <c r="H3316" s="42">
        <v>-2163.2800000000002</v>
      </c>
      <c r="I3316" s="21"/>
    </row>
    <row r="3317" spans="3:9" ht="30">
      <c r="C3317" s="40" t="s">
        <v>7192</v>
      </c>
      <c r="D3317" s="39" t="s">
        <v>7191</v>
      </c>
      <c r="E3317" s="21" t="s">
        <v>20521</v>
      </c>
      <c r="F3317" s="23" t="s">
        <v>7193</v>
      </c>
      <c r="G3317" s="41">
        <v>41269</v>
      </c>
      <c r="H3317" s="42">
        <v>-2226.4699999999998</v>
      </c>
      <c r="I3317" s="21"/>
    </row>
    <row r="3318" spans="3:9" ht="30">
      <c r="C3318" s="40" t="s">
        <v>7192</v>
      </c>
      <c r="D3318" s="39" t="s">
        <v>7191</v>
      </c>
      <c r="E3318" s="21" t="s">
        <v>20522</v>
      </c>
      <c r="F3318" s="23" t="s">
        <v>7193</v>
      </c>
      <c r="G3318" s="41">
        <v>41269</v>
      </c>
      <c r="H3318" s="42">
        <v>-2222.41</v>
      </c>
      <c r="I3318" s="21"/>
    </row>
    <row r="3319" spans="3:9" ht="30">
      <c r="C3319" s="40" t="s">
        <v>7192</v>
      </c>
      <c r="D3319" s="39" t="s">
        <v>7191</v>
      </c>
      <c r="E3319" s="21" t="s">
        <v>20523</v>
      </c>
      <c r="F3319" s="23" t="s">
        <v>7193</v>
      </c>
      <c r="G3319" s="41">
        <v>41269</v>
      </c>
      <c r="H3319" s="42">
        <v>-1925.93</v>
      </c>
      <c r="I3319" s="21"/>
    </row>
    <row r="3320" spans="3:9" ht="30">
      <c r="C3320" s="40" t="s">
        <v>7192</v>
      </c>
      <c r="D3320" s="39" t="s">
        <v>7191</v>
      </c>
      <c r="E3320" s="21" t="s">
        <v>10567</v>
      </c>
      <c r="F3320" s="23" t="s">
        <v>7193</v>
      </c>
      <c r="G3320" s="41">
        <v>41269</v>
      </c>
      <c r="H3320" s="42">
        <v>-27422.48</v>
      </c>
      <c r="I3320" s="21"/>
    </row>
    <row r="3321" spans="3:9" ht="30">
      <c r="C3321" s="40" t="s">
        <v>7192</v>
      </c>
      <c r="D3321" s="39" t="s">
        <v>7191</v>
      </c>
      <c r="E3321" s="21" t="s">
        <v>10570</v>
      </c>
      <c r="F3321" s="23" t="s">
        <v>7193</v>
      </c>
      <c r="G3321" s="41">
        <v>41269</v>
      </c>
      <c r="H3321" s="42">
        <v>-4627.6400000000003</v>
      </c>
      <c r="I3321" s="21"/>
    </row>
    <row r="3322" spans="3:9" ht="30">
      <c r="C3322" s="40" t="s">
        <v>7192</v>
      </c>
      <c r="D3322" s="39" t="s">
        <v>7191</v>
      </c>
      <c r="E3322" s="21" t="s">
        <v>10574</v>
      </c>
      <c r="F3322" s="23" t="s">
        <v>7193</v>
      </c>
      <c r="G3322" s="41">
        <v>41269</v>
      </c>
      <c r="H3322" s="42">
        <v>-6029.92</v>
      </c>
      <c r="I3322" s="21"/>
    </row>
    <row r="3323" spans="3:9" ht="30">
      <c r="C3323" s="40" t="s">
        <v>7192</v>
      </c>
      <c r="D3323" s="39" t="s">
        <v>7191</v>
      </c>
      <c r="E3323" s="21" t="s">
        <v>62</v>
      </c>
      <c r="F3323" s="23" t="s">
        <v>7193</v>
      </c>
      <c r="G3323" s="41">
        <v>41269</v>
      </c>
      <c r="H3323" s="42">
        <v>-2163.2800000000002</v>
      </c>
      <c r="I3323" s="21"/>
    </row>
    <row r="3324" spans="3:9" ht="30">
      <c r="C3324" s="40" t="s">
        <v>7192</v>
      </c>
      <c r="D3324" s="39" t="s">
        <v>7191</v>
      </c>
      <c r="E3324" s="21" t="s">
        <v>10578</v>
      </c>
      <c r="F3324" s="23" t="s">
        <v>7193</v>
      </c>
      <c r="G3324" s="41">
        <v>41269</v>
      </c>
      <c r="H3324" s="42">
        <v>-135.16</v>
      </c>
      <c r="I3324" s="21"/>
    </row>
    <row r="3325" spans="3:9">
      <c r="C3325" s="40" t="s">
        <v>7192</v>
      </c>
      <c r="D3325" s="39" t="s">
        <v>7191</v>
      </c>
      <c r="E3325" s="21" t="s">
        <v>10581</v>
      </c>
      <c r="F3325" s="23" t="s">
        <v>7215</v>
      </c>
      <c r="G3325" s="41">
        <v>42794</v>
      </c>
      <c r="H3325" s="42">
        <v>-3763.5</v>
      </c>
      <c r="I3325" s="21"/>
    </row>
    <row r="3326" spans="3:9" ht="30">
      <c r="C3326" s="40" t="s">
        <v>7192</v>
      </c>
      <c r="D3326" s="39" t="s">
        <v>7191</v>
      </c>
      <c r="E3326" s="21" t="s">
        <v>10584</v>
      </c>
      <c r="F3326" s="23" t="s">
        <v>7217</v>
      </c>
      <c r="G3326" s="41">
        <v>43524</v>
      </c>
      <c r="H3326" s="42">
        <v>2412.36</v>
      </c>
      <c r="I3326" s="21"/>
    </row>
    <row r="3327" spans="3:9" ht="30">
      <c r="C3327" s="40" t="s">
        <v>7192</v>
      </c>
      <c r="D3327" s="39" t="s">
        <v>7191</v>
      </c>
      <c r="E3327" s="21" t="s">
        <v>10585</v>
      </c>
      <c r="F3327" s="23" t="s">
        <v>20080</v>
      </c>
      <c r="G3327" s="41">
        <v>43832</v>
      </c>
      <c r="H3327" s="42">
        <v>-3849.77</v>
      </c>
      <c r="I3327" s="21"/>
    </row>
    <row r="3328" spans="3:9">
      <c r="C3328" s="40" t="s">
        <v>7192</v>
      </c>
      <c r="D3328" s="39" t="s">
        <v>7191</v>
      </c>
      <c r="E3328" s="21" t="s">
        <v>10588</v>
      </c>
      <c r="F3328" s="23" t="s">
        <v>20081</v>
      </c>
      <c r="G3328" s="41">
        <v>43832</v>
      </c>
      <c r="H3328" s="42">
        <v>-18792.599999999999</v>
      </c>
      <c r="I3328" s="21"/>
    </row>
    <row r="3329" spans="3:9">
      <c r="C3329" s="40" t="s">
        <v>7192</v>
      </c>
      <c r="D3329" s="39" t="s">
        <v>7191</v>
      </c>
      <c r="E3329" s="21" t="s">
        <v>10591</v>
      </c>
      <c r="F3329" s="23" t="s">
        <v>20082</v>
      </c>
      <c r="G3329" s="41">
        <v>43832</v>
      </c>
      <c r="H3329" s="42">
        <v>-11526.1</v>
      </c>
      <c r="I3329" s="21"/>
    </row>
    <row r="3330" spans="3:9" ht="30">
      <c r="C3330" s="40" t="s">
        <v>7192</v>
      </c>
      <c r="D3330" s="39" t="s">
        <v>7191</v>
      </c>
      <c r="E3330" s="21" t="s">
        <v>10594</v>
      </c>
      <c r="F3330" s="23" t="s">
        <v>7223</v>
      </c>
      <c r="G3330" s="41">
        <v>44102</v>
      </c>
      <c r="H3330" s="42">
        <v>-1566407.63</v>
      </c>
      <c r="I3330" s="21"/>
    </row>
    <row r="3331" spans="3:9">
      <c r="C3331" s="40" t="s">
        <v>7192</v>
      </c>
      <c r="D3331" s="39" t="s">
        <v>7191</v>
      </c>
      <c r="E3331" s="21" t="s">
        <v>10595</v>
      </c>
      <c r="F3331" s="23" t="s">
        <v>7225</v>
      </c>
      <c r="G3331" s="41">
        <v>44375</v>
      </c>
      <c r="H3331" s="42">
        <v>-12892.79</v>
      </c>
      <c r="I3331" s="21"/>
    </row>
    <row r="3332" spans="3:9">
      <c r="C3332" s="40" t="s">
        <v>7192</v>
      </c>
      <c r="D3332" s="39" t="s">
        <v>7191</v>
      </c>
      <c r="E3332" s="21" t="s">
        <v>10598</v>
      </c>
      <c r="F3332" s="23" t="s">
        <v>7227</v>
      </c>
      <c r="G3332" s="41">
        <v>44375</v>
      </c>
      <c r="H3332" s="42">
        <v>-14968.79</v>
      </c>
      <c r="I3332" s="21"/>
    </row>
    <row r="3333" spans="3:9">
      <c r="C3333" s="40" t="s">
        <v>7192</v>
      </c>
      <c r="D3333" s="39" t="s">
        <v>7191</v>
      </c>
      <c r="E3333" s="21" t="s">
        <v>10601</v>
      </c>
      <c r="F3333" s="23" t="s">
        <v>7228</v>
      </c>
      <c r="G3333" s="41">
        <v>44528</v>
      </c>
      <c r="H3333" s="42">
        <v>-4377.66</v>
      </c>
      <c r="I3333" s="21"/>
    </row>
    <row r="3334" spans="3:9">
      <c r="C3334" s="40" t="s">
        <v>7192</v>
      </c>
      <c r="D3334" s="39" t="s">
        <v>7191</v>
      </c>
      <c r="E3334" s="21" t="s">
        <v>10602</v>
      </c>
      <c r="F3334" s="23" t="s">
        <v>7230</v>
      </c>
      <c r="G3334" s="41">
        <v>44528</v>
      </c>
      <c r="H3334" s="42">
        <v>-4377.63</v>
      </c>
      <c r="I3334" s="21"/>
    </row>
    <row r="3335" spans="3:9">
      <c r="C3335" s="40" t="s">
        <v>7192</v>
      </c>
      <c r="D3335" s="39" t="s">
        <v>7191</v>
      </c>
      <c r="E3335" s="21" t="s">
        <v>10603</v>
      </c>
      <c r="F3335" s="23" t="s">
        <v>7231</v>
      </c>
      <c r="G3335" s="41">
        <v>44528</v>
      </c>
      <c r="H3335" s="42">
        <v>-3984.35</v>
      </c>
      <c r="I3335" s="21"/>
    </row>
    <row r="3336" spans="3:9" ht="30">
      <c r="C3336" s="40" t="s">
        <v>7192</v>
      </c>
      <c r="D3336" s="39" t="s">
        <v>7191</v>
      </c>
      <c r="E3336" s="21" t="s">
        <v>140</v>
      </c>
      <c r="F3336" s="23" t="s">
        <v>20083</v>
      </c>
      <c r="G3336" s="44">
        <v>44620</v>
      </c>
      <c r="H3336" s="45">
        <v>-1407.33</v>
      </c>
      <c r="I3336" s="21"/>
    </row>
    <row r="3337" spans="3:9">
      <c r="C3337" s="40" t="s">
        <v>7192</v>
      </c>
      <c r="D3337" s="39" t="s">
        <v>7191</v>
      </c>
      <c r="E3337" s="21" t="s">
        <v>141</v>
      </c>
      <c r="F3337" s="23" t="s">
        <v>20084</v>
      </c>
      <c r="G3337" s="44">
        <v>44679</v>
      </c>
      <c r="H3337" s="45">
        <v>-116078.01</v>
      </c>
      <c r="I3337" s="21"/>
    </row>
    <row r="3338" spans="3:9">
      <c r="C3338" s="40" t="s">
        <v>7192</v>
      </c>
      <c r="D3338" s="39" t="s">
        <v>7191</v>
      </c>
      <c r="E3338" s="21" t="s">
        <v>142</v>
      </c>
      <c r="F3338" s="23" t="s">
        <v>20085</v>
      </c>
      <c r="G3338" s="44">
        <v>44679</v>
      </c>
      <c r="H3338" s="45">
        <v>-1455689.96</v>
      </c>
      <c r="I3338" s="21"/>
    </row>
    <row r="3339" spans="3:9">
      <c r="C3339" s="40" t="s">
        <v>7192</v>
      </c>
      <c r="D3339" s="39" t="s">
        <v>7191</v>
      </c>
      <c r="E3339" s="21" t="s">
        <v>10606</v>
      </c>
      <c r="F3339" s="23" t="e">
        <v>#N/A</v>
      </c>
      <c r="G3339" s="41">
        <v>44770</v>
      </c>
      <c r="H3339" s="42">
        <v>-2224015.54</v>
      </c>
      <c r="I3339" s="21"/>
    </row>
    <row r="3340" spans="3:9">
      <c r="C3340" s="40" t="s">
        <v>7192</v>
      </c>
      <c r="D3340" s="39" t="s">
        <v>7191</v>
      </c>
      <c r="E3340" s="21" t="s">
        <v>10612</v>
      </c>
      <c r="F3340" s="23" t="e">
        <v>#N/A</v>
      </c>
      <c r="G3340" s="41">
        <v>44770</v>
      </c>
      <c r="H3340" s="42">
        <v>-8638105.0099999998</v>
      </c>
      <c r="I3340" s="21"/>
    </row>
    <row r="3341" spans="3:9">
      <c r="C3341" s="40" t="s">
        <v>7192</v>
      </c>
      <c r="D3341" s="39" t="s">
        <v>7191</v>
      </c>
      <c r="E3341" s="21" t="s">
        <v>144</v>
      </c>
      <c r="F3341" s="23" t="e">
        <v>#N/A</v>
      </c>
      <c r="G3341" s="44">
        <v>44770</v>
      </c>
      <c r="H3341" s="45">
        <v>-3780.36</v>
      </c>
      <c r="I3341" s="21"/>
    </row>
    <row r="3342" spans="3:9">
      <c r="C3342" s="40" t="s">
        <v>7192</v>
      </c>
      <c r="D3342" s="39" t="s">
        <v>7191</v>
      </c>
      <c r="E3342" s="21" t="s">
        <v>1459</v>
      </c>
      <c r="F3342" s="23" t="e">
        <v>#N/A</v>
      </c>
      <c r="G3342" s="44">
        <v>44770</v>
      </c>
      <c r="H3342" s="45">
        <v>-4420.54</v>
      </c>
      <c r="I3342" s="21"/>
    </row>
    <row r="3343" spans="3:9">
      <c r="C3343" s="40" t="s">
        <v>7192</v>
      </c>
      <c r="D3343" s="39" t="s">
        <v>7191</v>
      </c>
      <c r="E3343" s="21" t="s">
        <v>10615</v>
      </c>
      <c r="F3343" s="23" t="e">
        <v>#N/A</v>
      </c>
      <c r="G3343" s="41">
        <v>44770</v>
      </c>
      <c r="H3343" s="42">
        <v>-1293.5</v>
      </c>
      <c r="I3343" s="21"/>
    </row>
    <row r="3344" spans="3:9">
      <c r="C3344" s="40" t="s">
        <v>7192</v>
      </c>
      <c r="D3344" s="39" t="s">
        <v>7191</v>
      </c>
      <c r="E3344" s="21" t="e">
        <v>#N/A</v>
      </c>
      <c r="F3344" s="23" t="e">
        <v>#N/A</v>
      </c>
      <c r="G3344" s="41">
        <v>44770</v>
      </c>
      <c r="H3344" s="42">
        <v>-5845.92</v>
      </c>
      <c r="I3344" s="21"/>
    </row>
    <row r="3345" spans="3:9">
      <c r="C3345" s="40" t="s">
        <v>7192</v>
      </c>
      <c r="D3345" s="39" t="s">
        <v>7191</v>
      </c>
      <c r="E3345" s="21" t="s">
        <v>10618</v>
      </c>
      <c r="F3345" s="23" t="e">
        <v>#N/A</v>
      </c>
      <c r="G3345" s="41">
        <v>44770</v>
      </c>
      <c r="H3345" s="42">
        <v>-4147</v>
      </c>
      <c r="I3345" s="21"/>
    </row>
    <row r="3346" spans="3:9">
      <c r="C3346" s="40" t="s">
        <v>7192</v>
      </c>
      <c r="D3346" s="39" t="s">
        <v>7191</v>
      </c>
      <c r="E3346" s="21" t="s">
        <v>10619</v>
      </c>
      <c r="F3346" s="23" t="e">
        <v>#N/A</v>
      </c>
      <c r="G3346" s="41">
        <v>44770</v>
      </c>
      <c r="H3346" s="42">
        <v>-6734</v>
      </c>
      <c r="I3346" s="21"/>
    </row>
    <row r="3347" spans="3:9">
      <c r="C3347" s="40" t="s">
        <v>7192</v>
      </c>
      <c r="D3347" s="39" t="s">
        <v>7191</v>
      </c>
      <c r="E3347" s="21" t="s">
        <v>10622</v>
      </c>
      <c r="F3347" s="23" t="e">
        <v>#N/A</v>
      </c>
      <c r="G3347" s="41">
        <v>44770</v>
      </c>
      <c r="H3347" s="42">
        <v>-3763.5</v>
      </c>
      <c r="I3347" s="21"/>
    </row>
    <row r="3348" spans="3:9">
      <c r="C3348" s="40" t="s">
        <v>7192</v>
      </c>
      <c r="D3348" s="39" t="s">
        <v>7191</v>
      </c>
      <c r="E3348" s="21" t="s">
        <v>69</v>
      </c>
      <c r="F3348" s="23" t="e">
        <v>#N/A</v>
      </c>
      <c r="G3348" s="44">
        <v>44770</v>
      </c>
      <c r="H3348" s="45">
        <v>-2073.5</v>
      </c>
      <c r="I3348" s="21"/>
    </row>
    <row r="3349" spans="3:9">
      <c r="C3349" s="40" t="s">
        <v>7192</v>
      </c>
      <c r="D3349" s="39" t="s">
        <v>7191</v>
      </c>
      <c r="E3349" s="21" t="s">
        <v>1460</v>
      </c>
      <c r="F3349" s="23" t="e">
        <v>#N/A</v>
      </c>
      <c r="G3349" s="44">
        <v>44770</v>
      </c>
      <c r="H3349" s="45">
        <v>-2073.5</v>
      </c>
      <c r="I3349" s="21"/>
    </row>
    <row r="3350" spans="3:9">
      <c r="C3350" s="40" t="s">
        <v>7192</v>
      </c>
      <c r="D3350" s="39" t="s">
        <v>7191</v>
      </c>
      <c r="E3350" s="21" t="s">
        <v>1461</v>
      </c>
      <c r="F3350" s="23" t="e">
        <v>#N/A</v>
      </c>
      <c r="G3350" s="44">
        <v>44770</v>
      </c>
      <c r="H3350" s="45">
        <v>-2813.2</v>
      </c>
      <c r="I3350" s="21"/>
    </row>
    <row r="3351" spans="3:9">
      <c r="C3351" s="40" t="s">
        <v>7192</v>
      </c>
      <c r="D3351" s="39" t="s">
        <v>7191</v>
      </c>
      <c r="E3351" s="21" t="s">
        <v>10625</v>
      </c>
      <c r="F3351" s="23" t="e">
        <v>#N/A</v>
      </c>
      <c r="G3351" s="41">
        <v>44770</v>
      </c>
      <c r="H3351" s="42">
        <v>-633773.25</v>
      </c>
      <c r="I3351" s="21"/>
    </row>
    <row r="3352" spans="3:9">
      <c r="C3352" s="40" t="s">
        <v>7192</v>
      </c>
      <c r="D3352" s="39" t="s">
        <v>7191</v>
      </c>
      <c r="E3352" s="21" t="e">
        <v>#N/A</v>
      </c>
      <c r="F3352" s="23" t="e">
        <v>#N/A</v>
      </c>
      <c r="G3352" s="41">
        <v>44770</v>
      </c>
      <c r="H3352" s="42">
        <v>-27820</v>
      </c>
      <c r="I3352" s="21"/>
    </row>
    <row r="3353" spans="3:9">
      <c r="C3353" s="40" t="s">
        <v>7192</v>
      </c>
      <c r="D3353" s="39" t="s">
        <v>7191</v>
      </c>
      <c r="E3353" s="21" t="s">
        <v>20527</v>
      </c>
      <c r="F3353" s="23" t="e">
        <v>#N/A</v>
      </c>
      <c r="G3353" s="41">
        <v>44770</v>
      </c>
      <c r="H3353" s="42">
        <v>-40690</v>
      </c>
      <c r="I3353" s="21"/>
    </row>
    <row r="3354" spans="3:9">
      <c r="C3354" s="40" t="s">
        <v>7192</v>
      </c>
      <c r="D3354" s="39" t="s">
        <v>7191</v>
      </c>
      <c r="E3354" s="21" t="s">
        <v>10629</v>
      </c>
      <c r="F3354" s="23" t="e">
        <v>#N/A</v>
      </c>
      <c r="G3354" s="41">
        <v>44770</v>
      </c>
      <c r="H3354" s="42">
        <v>-1464333.87</v>
      </c>
      <c r="I3354" s="21"/>
    </row>
    <row r="3355" spans="3:9">
      <c r="C3355" s="40" t="s">
        <v>7192</v>
      </c>
      <c r="D3355" s="39" t="s">
        <v>7191</v>
      </c>
      <c r="E3355" s="21" t="s">
        <v>10633</v>
      </c>
      <c r="F3355" s="23" t="e">
        <v>#N/A</v>
      </c>
      <c r="G3355" s="41">
        <v>44770</v>
      </c>
      <c r="H3355" s="42">
        <v>-152217.46</v>
      </c>
      <c r="I3355" s="21"/>
    </row>
    <row r="3356" spans="3:9">
      <c r="C3356" s="40" t="s">
        <v>7192</v>
      </c>
      <c r="D3356" s="39" t="s">
        <v>7191</v>
      </c>
      <c r="E3356" s="21" t="s">
        <v>10636</v>
      </c>
      <c r="F3356" s="23" t="e">
        <v>#N/A</v>
      </c>
      <c r="G3356" s="41">
        <v>44770</v>
      </c>
      <c r="H3356" s="42">
        <v>-13396.5</v>
      </c>
      <c r="I3356" s="21"/>
    </row>
    <row r="3357" spans="3:9">
      <c r="C3357" s="40" t="s">
        <v>7192</v>
      </c>
      <c r="D3357" s="39" t="s">
        <v>7191</v>
      </c>
      <c r="E3357" s="21" t="s">
        <v>10639</v>
      </c>
      <c r="F3357" s="23" t="e">
        <v>#N/A</v>
      </c>
      <c r="G3357" s="41">
        <v>44770</v>
      </c>
      <c r="H3357" s="42">
        <v>-116081.92</v>
      </c>
      <c r="I3357" s="21"/>
    </row>
    <row r="3358" spans="3:9">
      <c r="C3358" s="40" t="s">
        <v>7192</v>
      </c>
      <c r="D3358" s="39" t="s">
        <v>7191</v>
      </c>
      <c r="E3358" s="21" t="s">
        <v>10643</v>
      </c>
      <c r="F3358" s="23" t="s">
        <v>20105</v>
      </c>
      <c r="G3358" s="41">
        <v>43678</v>
      </c>
      <c r="H3358" s="42">
        <v>-420801.03</v>
      </c>
      <c r="I3358" s="21"/>
    </row>
    <row r="3359" spans="3:9">
      <c r="C3359" s="40" t="s">
        <v>7192</v>
      </c>
      <c r="D3359" s="39" t="s">
        <v>7191</v>
      </c>
      <c r="E3359" s="21" t="s">
        <v>147</v>
      </c>
      <c r="F3359" s="23" t="s">
        <v>7222</v>
      </c>
      <c r="G3359" s="44">
        <v>44049</v>
      </c>
      <c r="H3359" s="45">
        <v>14746.2</v>
      </c>
      <c r="I3359" s="21"/>
    </row>
    <row r="3360" spans="3:9">
      <c r="C3360" s="40" t="s">
        <v>7192</v>
      </c>
      <c r="D3360" s="39" t="s">
        <v>7191</v>
      </c>
      <c r="E3360" s="21" t="e">
        <v>#N/A</v>
      </c>
      <c r="F3360" s="23" t="s">
        <v>20106</v>
      </c>
      <c r="G3360" s="41">
        <v>44593</v>
      </c>
      <c r="H3360" s="42">
        <v>0.01</v>
      </c>
      <c r="I3360" s="21"/>
    </row>
    <row r="3361" spans="3:9">
      <c r="C3361" s="47" t="s">
        <v>1787</v>
      </c>
      <c r="D3361" s="46" t="s">
        <v>275</v>
      </c>
      <c r="E3361" s="21" t="s">
        <v>276</v>
      </c>
      <c r="F3361" s="23" t="s">
        <v>19571</v>
      </c>
      <c r="G3361" s="49">
        <v>41709</v>
      </c>
      <c r="H3361" s="50">
        <v>-35807.129999999997</v>
      </c>
      <c r="I3361" s="21"/>
    </row>
    <row r="3362" spans="3:9">
      <c r="C3362" s="47" t="s">
        <v>1787</v>
      </c>
      <c r="D3362" s="46" t="s">
        <v>275</v>
      </c>
      <c r="E3362" s="21" t="s">
        <v>277</v>
      </c>
      <c r="F3362" s="23" t="s">
        <v>19572</v>
      </c>
      <c r="G3362" s="49">
        <v>41709</v>
      </c>
      <c r="H3362" s="50">
        <v>-35807.129999999997</v>
      </c>
      <c r="I3362" s="21"/>
    </row>
    <row r="3363" spans="3:9">
      <c r="C3363" s="47" t="s">
        <v>1787</v>
      </c>
      <c r="D3363" s="46" t="s">
        <v>275</v>
      </c>
      <c r="E3363" s="21" t="s">
        <v>278</v>
      </c>
      <c r="F3363" s="23" t="s">
        <v>278</v>
      </c>
      <c r="G3363" s="49">
        <v>41862</v>
      </c>
      <c r="H3363" s="50">
        <v>-39268.04</v>
      </c>
      <c r="I3363" s="21"/>
    </row>
    <row r="3364" spans="3:9">
      <c r="C3364" s="47" t="s">
        <v>1787</v>
      </c>
      <c r="D3364" s="46" t="s">
        <v>275</v>
      </c>
      <c r="E3364" s="21" t="s">
        <v>279</v>
      </c>
      <c r="F3364" s="23" t="s">
        <v>279</v>
      </c>
      <c r="G3364" s="49">
        <v>41862</v>
      </c>
      <c r="H3364" s="50">
        <v>-39268.04</v>
      </c>
      <c r="I3364" s="21"/>
    </row>
    <row r="3365" spans="3:9" ht="30">
      <c r="C3365" s="47" t="s">
        <v>1787</v>
      </c>
      <c r="D3365" s="46" t="s">
        <v>275</v>
      </c>
      <c r="E3365" s="21" t="s">
        <v>280</v>
      </c>
      <c r="F3365" s="23" t="s">
        <v>19573</v>
      </c>
      <c r="G3365" s="49">
        <v>42549</v>
      </c>
      <c r="H3365" s="50">
        <v>-12400</v>
      </c>
      <c r="I3365" s="21"/>
    </row>
    <row r="3366" spans="3:9">
      <c r="C3366" s="47" t="s">
        <v>1788</v>
      </c>
      <c r="D3366" s="46" t="s">
        <v>281</v>
      </c>
      <c r="E3366" s="21" t="s">
        <v>282</v>
      </c>
      <c r="F3366" s="23" t="s">
        <v>282</v>
      </c>
      <c r="G3366" s="49">
        <v>41967</v>
      </c>
      <c r="H3366" s="50">
        <v>-29500</v>
      </c>
      <c r="I3366" s="21"/>
    </row>
    <row r="3367" spans="3:9" ht="30">
      <c r="C3367" s="47" t="s">
        <v>1789</v>
      </c>
      <c r="D3367" s="46" t="s">
        <v>283</v>
      </c>
      <c r="E3367" s="21" t="s">
        <v>284</v>
      </c>
      <c r="F3367" s="23" t="s">
        <v>19574</v>
      </c>
      <c r="G3367" s="49">
        <v>44301</v>
      </c>
      <c r="H3367" s="50">
        <v>-11200.01</v>
      </c>
      <c r="I3367" s="21"/>
    </row>
    <row r="3368" spans="3:9">
      <c r="C3368" s="47" t="s">
        <v>1790</v>
      </c>
      <c r="D3368" s="46" t="s">
        <v>285</v>
      </c>
      <c r="E3368" s="21" t="s">
        <v>286</v>
      </c>
      <c r="F3368" s="23" t="s">
        <v>286</v>
      </c>
      <c r="G3368" s="49">
        <v>41235</v>
      </c>
      <c r="H3368" s="50">
        <v>-76734</v>
      </c>
      <c r="I3368" s="21"/>
    </row>
    <row r="3369" spans="3:9">
      <c r="C3369" s="47" t="s">
        <v>1790</v>
      </c>
      <c r="D3369" s="46" t="s">
        <v>285</v>
      </c>
      <c r="E3369" s="21" t="s">
        <v>287</v>
      </c>
      <c r="F3369" s="23" t="s">
        <v>287</v>
      </c>
      <c r="G3369" s="49">
        <v>41236</v>
      </c>
      <c r="H3369" s="50">
        <v>-76734</v>
      </c>
      <c r="I3369" s="21"/>
    </row>
    <row r="3370" spans="3:9">
      <c r="C3370" s="47" t="s">
        <v>1790</v>
      </c>
      <c r="D3370" s="46" t="s">
        <v>285</v>
      </c>
      <c r="E3370" s="21" t="s">
        <v>288</v>
      </c>
      <c r="F3370" s="23" t="s">
        <v>288</v>
      </c>
      <c r="G3370" s="49">
        <v>41271</v>
      </c>
      <c r="H3370" s="50">
        <v>-1905.75</v>
      </c>
      <c r="I3370" s="21"/>
    </row>
    <row r="3371" spans="3:9" ht="30">
      <c r="C3371" s="47" t="s">
        <v>1790</v>
      </c>
      <c r="D3371" s="46" t="s">
        <v>285</v>
      </c>
      <c r="E3371" s="21" t="s">
        <v>289</v>
      </c>
      <c r="F3371" s="23" t="s">
        <v>19575</v>
      </c>
      <c r="G3371" s="49">
        <v>41274</v>
      </c>
      <c r="H3371" s="50">
        <v>-38367</v>
      </c>
      <c r="I3371" s="21"/>
    </row>
    <row r="3372" spans="3:9">
      <c r="C3372" s="47" t="s">
        <v>1790</v>
      </c>
      <c r="D3372" s="46" t="s">
        <v>285</v>
      </c>
      <c r="E3372" s="21" t="s">
        <v>290</v>
      </c>
      <c r="F3372" s="23" t="s">
        <v>290</v>
      </c>
      <c r="G3372" s="49">
        <v>41283</v>
      </c>
      <c r="H3372" s="50">
        <v>-4095</v>
      </c>
      <c r="I3372" s="21"/>
    </row>
    <row r="3373" spans="3:9">
      <c r="C3373" s="47" t="s">
        <v>1790</v>
      </c>
      <c r="D3373" s="46" t="s">
        <v>285</v>
      </c>
      <c r="E3373" s="21" t="s">
        <v>291</v>
      </c>
      <c r="F3373" s="23" t="s">
        <v>19576</v>
      </c>
      <c r="G3373" s="49">
        <v>41712</v>
      </c>
      <c r="H3373" s="50">
        <v>-39204.06</v>
      </c>
      <c r="I3373" s="21"/>
    </row>
    <row r="3374" spans="3:9">
      <c r="C3374" s="47" t="s">
        <v>1790</v>
      </c>
      <c r="D3374" s="46" t="s">
        <v>285</v>
      </c>
      <c r="E3374" s="21" t="s">
        <v>292</v>
      </c>
      <c r="F3374" s="23" t="s">
        <v>19577</v>
      </c>
      <c r="G3374" s="49">
        <v>41714</v>
      </c>
      <c r="H3374" s="50">
        <v>-39204.06</v>
      </c>
      <c r="I3374" s="21"/>
    </row>
    <row r="3375" spans="3:9">
      <c r="C3375" s="47" t="s">
        <v>1790</v>
      </c>
      <c r="D3375" s="46" t="s">
        <v>285</v>
      </c>
      <c r="E3375" s="21" t="s">
        <v>293</v>
      </c>
      <c r="F3375" s="23" t="s">
        <v>19578</v>
      </c>
      <c r="G3375" s="49">
        <v>41717</v>
      </c>
      <c r="H3375" s="50">
        <v>-39204.06</v>
      </c>
      <c r="I3375" s="21"/>
    </row>
    <row r="3376" spans="3:9" ht="30">
      <c r="C3376" s="47" t="s">
        <v>1790</v>
      </c>
      <c r="D3376" s="46" t="s">
        <v>285</v>
      </c>
      <c r="E3376" s="21" t="s">
        <v>294</v>
      </c>
      <c r="F3376" s="23" t="s">
        <v>19579</v>
      </c>
      <c r="G3376" s="49">
        <v>42917</v>
      </c>
      <c r="H3376" s="50">
        <v>-51900</v>
      </c>
      <c r="I3376" s="21"/>
    </row>
    <row r="3377" spans="3:9" ht="30">
      <c r="C3377" s="47" t="s">
        <v>1790</v>
      </c>
      <c r="D3377" s="46" t="s">
        <v>285</v>
      </c>
      <c r="E3377" s="21" t="s">
        <v>295</v>
      </c>
      <c r="F3377" s="23" t="s">
        <v>19580</v>
      </c>
      <c r="G3377" s="49">
        <v>40540</v>
      </c>
      <c r="H3377" s="50">
        <v>-43848</v>
      </c>
      <c r="I3377" s="21"/>
    </row>
    <row r="3378" spans="3:9" ht="30">
      <c r="C3378" s="47" t="s">
        <v>1790</v>
      </c>
      <c r="D3378" s="46" t="s">
        <v>285</v>
      </c>
      <c r="E3378" s="21" t="s">
        <v>296</v>
      </c>
      <c r="F3378" s="23" t="s">
        <v>19581</v>
      </c>
      <c r="G3378" s="49">
        <v>41074</v>
      </c>
      <c r="H3378" s="50">
        <v>-38367</v>
      </c>
      <c r="I3378" s="21"/>
    </row>
    <row r="3379" spans="3:9">
      <c r="C3379" s="47" t="s">
        <v>1790</v>
      </c>
      <c r="D3379" s="46" t="s">
        <v>285</v>
      </c>
      <c r="E3379" s="21" t="s">
        <v>297</v>
      </c>
      <c r="F3379" s="23" t="s">
        <v>19582</v>
      </c>
      <c r="G3379" s="49">
        <v>41162</v>
      </c>
      <c r="H3379" s="50">
        <v>-12975</v>
      </c>
      <c r="I3379" s="21"/>
    </row>
    <row r="3380" spans="3:9" ht="30">
      <c r="C3380" s="47" t="s">
        <v>1790</v>
      </c>
      <c r="D3380" s="46" t="s">
        <v>285</v>
      </c>
      <c r="E3380" s="21" t="s">
        <v>1792</v>
      </c>
      <c r="F3380" s="23" t="s">
        <v>1791</v>
      </c>
      <c r="G3380" s="49">
        <v>41405</v>
      </c>
      <c r="H3380" s="50">
        <v>146853</v>
      </c>
      <c r="I3380" s="21"/>
    </row>
    <row r="3381" spans="3:9">
      <c r="C3381" s="47" t="s">
        <v>21025</v>
      </c>
      <c r="D3381" s="46" t="s">
        <v>298</v>
      </c>
      <c r="E3381" s="21" t="s">
        <v>299</v>
      </c>
      <c r="F3381" s="23" t="s">
        <v>299</v>
      </c>
      <c r="G3381" s="49">
        <v>41731</v>
      </c>
      <c r="H3381" s="50">
        <v>-71817.48</v>
      </c>
      <c r="I3381" s="21"/>
    </row>
    <row r="3382" spans="3:9">
      <c r="C3382" s="47" t="s">
        <v>21025</v>
      </c>
      <c r="D3382" s="46" t="s">
        <v>298</v>
      </c>
      <c r="E3382" s="21" t="s">
        <v>300</v>
      </c>
      <c r="F3382" s="23" t="s">
        <v>300</v>
      </c>
      <c r="G3382" s="49">
        <v>41731</v>
      </c>
      <c r="H3382" s="50">
        <v>-171194.87</v>
      </c>
      <c r="I3382" s="21"/>
    </row>
    <row r="3383" spans="3:9">
      <c r="C3383" s="47" t="s">
        <v>21025</v>
      </c>
      <c r="D3383" s="46" t="s">
        <v>298</v>
      </c>
      <c r="E3383" s="21" t="s">
        <v>301</v>
      </c>
      <c r="F3383" s="23" t="s">
        <v>301</v>
      </c>
      <c r="G3383" s="49">
        <v>42310</v>
      </c>
      <c r="H3383" s="50">
        <v>-2666114</v>
      </c>
      <c r="I3383" s="21"/>
    </row>
    <row r="3384" spans="3:9">
      <c r="C3384" s="47" t="s">
        <v>21025</v>
      </c>
      <c r="D3384" s="46" t="s">
        <v>298</v>
      </c>
      <c r="E3384" s="21" t="s">
        <v>1465</v>
      </c>
      <c r="F3384" s="23" t="s">
        <v>19583</v>
      </c>
      <c r="G3384" s="49">
        <v>41115</v>
      </c>
      <c r="H3384" s="50">
        <v>-63625.53</v>
      </c>
      <c r="I3384" s="21"/>
    </row>
    <row r="3385" spans="3:9">
      <c r="C3385" s="47" t="s">
        <v>21025</v>
      </c>
      <c r="D3385" s="46" t="s">
        <v>298</v>
      </c>
      <c r="E3385" s="21" t="s">
        <v>1466</v>
      </c>
      <c r="F3385" s="23" t="s">
        <v>1793</v>
      </c>
      <c r="G3385" s="49">
        <v>41153</v>
      </c>
      <c r="H3385" s="50">
        <v>44594.86</v>
      </c>
      <c r="I3385" s="21"/>
    </row>
    <row r="3386" spans="3:9">
      <c r="C3386" s="47" t="s">
        <v>21025</v>
      </c>
      <c r="D3386" s="46" t="s">
        <v>298</v>
      </c>
      <c r="E3386" s="21" t="s">
        <v>1466</v>
      </c>
      <c r="F3386" s="23" t="s">
        <v>1793</v>
      </c>
      <c r="G3386" s="49">
        <v>41153</v>
      </c>
      <c r="H3386" s="50">
        <v>-22297.43</v>
      </c>
      <c r="I3386" s="21"/>
    </row>
    <row r="3387" spans="3:9">
      <c r="C3387" s="47" t="s">
        <v>21025</v>
      </c>
      <c r="D3387" s="46" t="s">
        <v>298</v>
      </c>
      <c r="E3387" s="21" t="s">
        <v>1466</v>
      </c>
      <c r="F3387" s="23" t="s">
        <v>1793</v>
      </c>
      <c r="G3387" s="49">
        <v>41220</v>
      </c>
      <c r="H3387" s="50">
        <v>-22297.43</v>
      </c>
      <c r="I3387" s="21"/>
    </row>
    <row r="3388" spans="3:9">
      <c r="C3388" s="47" t="s">
        <v>1794</v>
      </c>
      <c r="D3388" s="46" t="s">
        <v>302</v>
      </c>
      <c r="E3388" s="21" t="s">
        <v>303</v>
      </c>
      <c r="F3388" s="23" t="s">
        <v>303</v>
      </c>
      <c r="G3388" s="49">
        <v>43018</v>
      </c>
      <c r="H3388" s="50">
        <v>691355.6</v>
      </c>
      <c r="I3388" s="21"/>
    </row>
    <row r="3389" spans="3:9">
      <c r="C3389" s="47" t="s">
        <v>1794</v>
      </c>
      <c r="D3389" s="46" t="s">
        <v>302</v>
      </c>
      <c r="E3389" s="21">
        <v>0</v>
      </c>
      <c r="F3389" s="23" t="s">
        <v>1795</v>
      </c>
      <c r="G3389" s="49">
        <v>43406</v>
      </c>
      <c r="H3389" s="50">
        <v>1004700.69</v>
      </c>
      <c r="I3389" s="21"/>
    </row>
    <row r="3390" spans="3:9">
      <c r="C3390" s="47" t="s">
        <v>1794</v>
      </c>
      <c r="D3390" s="46" t="s">
        <v>302</v>
      </c>
      <c r="E3390" s="21" t="s">
        <v>304</v>
      </c>
      <c r="F3390" s="23" t="s">
        <v>304</v>
      </c>
      <c r="G3390" s="49">
        <v>44175</v>
      </c>
      <c r="H3390" s="50">
        <v>-2987239.86</v>
      </c>
      <c r="I3390" s="21"/>
    </row>
    <row r="3391" spans="3:9" ht="75">
      <c r="C3391" s="47" t="s">
        <v>1794</v>
      </c>
      <c r="D3391" s="46" t="s">
        <v>302</v>
      </c>
      <c r="E3391" s="21" t="s">
        <v>19341</v>
      </c>
      <c r="F3391" s="23" t="s">
        <v>19584</v>
      </c>
      <c r="G3391" s="49">
        <v>43193</v>
      </c>
      <c r="H3391" s="50">
        <v>0.01</v>
      </c>
      <c r="I3391" s="21"/>
    </row>
    <row r="3392" spans="3:9" ht="90">
      <c r="C3392" s="47" t="s">
        <v>1794</v>
      </c>
      <c r="D3392" s="46" t="s">
        <v>302</v>
      </c>
      <c r="E3392" s="21" t="s">
        <v>19342</v>
      </c>
      <c r="F3392" s="23" t="s">
        <v>19585</v>
      </c>
      <c r="G3392" s="49">
        <v>43217</v>
      </c>
      <c r="H3392" s="50">
        <v>0.01</v>
      </c>
      <c r="I3392" s="21"/>
    </row>
    <row r="3393" spans="3:9" ht="135">
      <c r="C3393" s="47" t="s">
        <v>1794</v>
      </c>
      <c r="D3393" s="46" t="s">
        <v>302</v>
      </c>
      <c r="E3393" s="21" t="s">
        <v>667</v>
      </c>
      <c r="F3393" s="23" t="s">
        <v>19586</v>
      </c>
      <c r="G3393" s="49">
        <v>43861</v>
      </c>
      <c r="H3393" s="50">
        <v>0.01</v>
      </c>
      <c r="I3393" s="21"/>
    </row>
    <row r="3394" spans="3:9">
      <c r="C3394" s="47" t="s">
        <v>1794</v>
      </c>
      <c r="D3394" s="46" t="s">
        <v>302</v>
      </c>
      <c r="E3394" s="21" t="s">
        <v>304</v>
      </c>
      <c r="F3394" s="23" t="s">
        <v>304</v>
      </c>
      <c r="G3394" s="49">
        <v>44298</v>
      </c>
      <c r="H3394" s="50">
        <v>2860661.9</v>
      </c>
      <c r="I3394" s="21"/>
    </row>
    <row r="3395" spans="3:9" ht="30">
      <c r="C3395" s="40" t="s">
        <v>11478</v>
      </c>
      <c r="D3395" s="39" t="s">
        <v>11477</v>
      </c>
      <c r="E3395" s="21">
        <v>0</v>
      </c>
      <c r="F3395" s="23" t="s">
        <v>11479</v>
      </c>
      <c r="G3395" s="44">
        <v>40360</v>
      </c>
      <c r="H3395" s="45">
        <v>-460868</v>
      </c>
      <c r="I3395" s="21"/>
    </row>
    <row r="3396" spans="3:9" ht="30">
      <c r="C3396" s="40" t="s">
        <v>11478</v>
      </c>
      <c r="D3396" s="39" t="s">
        <v>11477</v>
      </c>
      <c r="E3396" s="21">
        <v>0</v>
      </c>
      <c r="F3396" s="23" t="s">
        <v>11481</v>
      </c>
      <c r="G3396" s="44">
        <v>40360</v>
      </c>
      <c r="H3396" s="45">
        <v>-456822.27</v>
      </c>
      <c r="I3396" s="21"/>
    </row>
    <row r="3397" spans="3:9">
      <c r="C3397" s="47" t="s">
        <v>1796</v>
      </c>
      <c r="D3397" s="46" t="s">
        <v>305</v>
      </c>
      <c r="E3397" s="21" t="s">
        <v>306</v>
      </c>
      <c r="F3397" s="23" t="s">
        <v>306</v>
      </c>
      <c r="G3397" s="49">
        <v>44390</v>
      </c>
      <c r="H3397" s="50">
        <v>1079044.56</v>
      </c>
      <c r="I3397" s="21"/>
    </row>
    <row r="3398" spans="3:9">
      <c r="C3398" s="47" t="s">
        <v>1796</v>
      </c>
      <c r="D3398" s="46" t="s">
        <v>305</v>
      </c>
      <c r="E3398" s="21" t="s">
        <v>307</v>
      </c>
      <c r="F3398" s="23" t="s">
        <v>19587</v>
      </c>
      <c r="G3398" s="49">
        <v>44567</v>
      </c>
      <c r="H3398" s="50">
        <v>-1079044.56</v>
      </c>
      <c r="I3398" s="21"/>
    </row>
    <row r="3399" spans="3:9">
      <c r="C3399" s="47" t="s">
        <v>1797</v>
      </c>
      <c r="D3399" s="46" t="s">
        <v>308</v>
      </c>
      <c r="E3399" s="21" t="s">
        <v>309</v>
      </c>
      <c r="F3399" s="23" t="s">
        <v>309</v>
      </c>
      <c r="G3399" s="49">
        <v>42325</v>
      </c>
      <c r="H3399" s="50">
        <v>-10030</v>
      </c>
      <c r="I3399" s="21"/>
    </row>
    <row r="3400" spans="3:9">
      <c r="C3400" s="47" t="s">
        <v>1797</v>
      </c>
      <c r="D3400" s="46" t="s">
        <v>308</v>
      </c>
      <c r="E3400" s="21" t="s">
        <v>310</v>
      </c>
      <c r="F3400" s="23" t="s">
        <v>310</v>
      </c>
      <c r="G3400" s="49">
        <v>42444</v>
      </c>
      <c r="H3400" s="50">
        <v>-172280</v>
      </c>
      <c r="I3400" s="21"/>
    </row>
    <row r="3401" spans="3:9">
      <c r="C3401" s="47" t="s">
        <v>1798</v>
      </c>
      <c r="D3401" s="46" t="s">
        <v>311</v>
      </c>
      <c r="E3401" s="21" t="s">
        <v>312</v>
      </c>
      <c r="F3401" s="23" t="s">
        <v>312</v>
      </c>
      <c r="G3401" s="49">
        <v>41960</v>
      </c>
      <c r="H3401" s="50">
        <v>-69008.759999999995</v>
      </c>
      <c r="I3401" s="21"/>
    </row>
    <row r="3402" spans="3:9">
      <c r="C3402" s="47" t="s">
        <v>1798</v>
      </c>
      <c r="D3402" s="46" t="s">
        <v>311</v>
      </c>
      <c r="E3402" s="21" t="s">
        <v>313</v>
      </c>
      <c r="F3402" s="23" t="s">
        <v>313</v>
      </c>
      <c r="G3402" s="49">
        <v>41960</v>
      </c>
      <c r="H3402" s="50">
        <v>-69008.759999999995</v>
      </c>
      <c r="I3402" s="21"/>
    </row>
    <row r="3403" spans="3:9">
      <c r="C3403" s="47" t="s">
        <v>1798</v>
      </c>
      <c r="D3403" s="46" t="s">
        <v>311</v>
      </c>
      <c r="E3403" s="21" t="s">
        <v>314</v>
      </c>
      <c r="F3403" s="23" t="s">
        <v>314</v>
      </c>
      <c r="G3403" s="49">
        <v>41960</v>
      </c>
      <c r="H3403" s="50">
        <v>-69008.759999999995</v>
      </c>
      <c r="I3403" s="21"/>
    </row>
    <row r="3404" spans="3:9">
      <c r="C3404" s="47" t="s">
        <v>1798</v>
      </c>
      <c r="D3404" s="46" t="s">
        <v>311</v>
      </c>
      <c r="E3404" s="21" t="s">
        <v>315</v>
      </c>
      <c r="F3404" s="23" t="s">
        <v>315</v>
      </c>
      <c r="G3404" s="49">
        <v>41960</v>
      </c>
      <c r="H3404" s="50">
        <v>-69008.759999999995</v>
      </c>
      <c r="I3404" s="21"/>
    </row>
    <row r="3405" spans="3:9">
      <c r="C3405" s="47" t="s">
        <v>1798</v>
      </c>
      <c r="D3405" s="46" t="s">
        <v>311</v>
      </c>
      <c r="E3405" s="21" t="s">
        <v>316</v>
      </c>
      <c r="F3405" s="23" t="s">
        <v>316</v>
      </c>
      <c r="G3405" s="49">
        <v>42032</v>
      </c>
      <c r="H3405" s="50">
        <v>-68509.289999999994</v>
      </c>
      <c r="I3405" s="21"/>
    </row>
    <row r="3406" spans="3:9">
      <c r="C3406" s="47" t="s">
        <v>1798</v>
      </c>
      <c r="D3406" s="46" t="s">
        <v>311</v>
      </c>
      <c r="E3406" s="21" t="s">
        <v>317</v>
      </c>
      <c r="F3406" s="23" t="s">
        <v>317</v>
      </c>
      <c r="G3406" s="49">
        <v>42054</v>
      </c>
      <c r="H3406" s="50">
        <v>-5767.99</v>
      </c>
      <c r="I3406" s="21"/>
    </row>
    <row r="3407" spans="3:9">
      <c r="C3407" s="47" t="s">
        <v>1798</v>
      </c>
      <c r="D3407" s="46" t="s">
        <v>311</v>
      </c>
      <c r="E3407" s="21" t="s">
        <v>318</v>
      </c>
      <c r="F3407" s="23" t="s">
        <v>318</v>
      </c>
      <c r="G3407" s="49">
        <v>42054</v>
      </c>
      <c r="H3407" s="50">
        <v>-90327.35</v>
      </c>
      <c r="I3407" s="21"/>
    </row>
    <row r="3408" spans="3:9">
      <c r="C3408" s="47" t="s">
        <v>1798</v>
      </c>
      <c r="D3408" s="46" t="s">
        <v>311</v>
      </c>
      <c r="E3408" s="21" t="s">
        <v>319</v>
      </c>
      <c r="F3408" s="23" t="s">
        <v>319</v>
      </c>
      <c r="G3408" s="49">
        <v>42054</v>
      </c>
      <c r="H3408" s="50">
        <v>-70115.98</v>
      </c>
      <c r="I3408" s="21"/>
    </row>
    <row r="3409" spans="3:9">
      <c r="C3409" s="47" t="s">
        <v>1798</v>
      </c>
      <c r="D3409" s="46" t="s">
        <v>311</v>
      </c>
      <c r="E3409" s="21" t="s">
        <v>320</v>
      </c>
      <c r="F3409" s="23" t="s">
        <v>320</v>
      </c>
      <c r="G3409" s="49">
        <v>42054</v>
      </c>
      <c r="H3409" s="50">
        <v>-95554.55</v>
      </c>
      <c r="I3409" s="21"/>
    </row>
    <row r="3410" spans="3:9">
      <c r="C3410" s="47" t="s">
        <v>1798</v>
      </c>
      <c r="D3410" s="46" t="s">
        <v>311</v>
      </c>
      <c r="E3410" s="21" t="s">
        <v>321</v>
      </c>
      <c r="F3410" s="23" t="s">
        <v>321</v>
      </c>
      <c r="G3410" s="49">
        <v>42054</v>
      </c>
      <c r="H3410" s="50">
        <v>-75278.37</v>
      </c>
      <c r="I3410" s="21"/>
    </row>
    <row r="3411" spans="3:9">
      <c r="C3411" s="47" t="s">
        <v>1798</v>
      </c>
      <c r="D3411" s="46" t="s">
        <v>311</v>
      </c>
      <c r="E3411" s="21" t="s">
        <v>322</v>
      </c>
      <c r="F3411" s="23" t="s">
        <v>322</v>
      </c>
      <c r="G3411" s="49">
        <v>42054</v>
      </c>
      <c r="H3411" s="50">
        <v>-68499</v>
      </c>
      <c r="I3411" s="21"/>
    </row>
    <row r="3412" spans="3:9">
      <c r="C3412" s="47" t="s">
        <v>1798</v>
      </c>
      <c r="D3412" s="46" t="s">
        <v>311</v>
      </c>
      <c r="E3412" s="21" t="s">
        <v>323</v>
      </c>
      <c r="F3412" s="23" t="s">
        <v>323</v>
      </c>
      <c r="G3412" s="49">
        <v>42054</v>
      </c>
      <c r="H3412" s="50">
        <v>-68499</v>
      </c>
      <c r="I3412" s="21"/>
    </row>
    <row r="3413" spans="3:9">
      <c r="C3413" s="47" t="s">
        <v>1798</v>
      </c>
      <c r="D3413" s="46" t="s">
        <v>311</v>
      </c>
      <c r="E3413" s="21" t="s">
        <v>324</v>
      </c>
      <c r="F3413" s="23" t="s">
        <v>324</v>
      </c>
      <c r="G3413" s="49">
        <v>42054</v>
      </c>
      <c r="H3413" s="50">
        <v>-68509.289999999994</v>
      </c>
      <c r="I3413" s="21"/>
    </row>
    <row r="3414" spans="3:9">
      <c r="C3414" s="47" t="s">
        <v>1798</v>
      </c>
      <c r="D3414" s="46" t="s">
        <v>311</v>
      </c>
      <c r="E3414" s="21" t="s">
        <v>325</v>
      </c>
      <c r="F3414" s="23" t="s">
        <v>325</v>
      </c>
      <c r="G3414" s="49">
        <v>42054</v>
      </c>
      <c r="H3414" s="50">
        <v>-68499</v>
      </c>
      <c r="I3414" s="21"/>
    </row>
    <row r="3415" spans="3:9">
      <c r="C3415" s="47" t="s">
        <v>1798</v>
      </c>
      <c r="D3415" s="46" t="s">
        <v>311</v>
      </c>
      <c r="E3415" s="21" t="s">
        <v>326</v>
      </c>
      <c r="F3415" s="23" t="s">
        <v>326</v>
      </c>
      <c r="G3415" s="49">
        <v>42054</v>
      </c>
      <c r="H3415" s="50">
        <v>-68499</v>
      </c>
      <c r="I3415" s="21"/>
    </row>
    <row r="3416" spans="3:9">
      <c r="C3416" s="47" t="s">
        <v>1798</v>
      </c>
      <c r="D3416" s="46" t="s">
        <v>311</v>
      </c>
      <c r="E3416" s="21" t="s">
        <v>327</v>
      </c>
      <c r="F3416" s="23" t="s">
        <v>327</v>
      </c>
      <c r="G3416" s="49">
        <v>42054</v>
      </c>
      <c r="H3416" s="50">
        <v>-68509.33</v>
      </c>
      <c r="I3416" s="21"/>
    </row>
    <row r="3417" spans="3:9">
      <c r="C3417" s="47" t="s">
        <v>1798</v>
      </c>
      <c r="D3417" s="46" t="s">
        <v>311</v>
      </c>
      <c r="E3417" s="21" t="s">
        <v>328</v>
      </c>
      <c r="F3417" s="23" t="s">
        <v>328</v>
      </c>
      <c r="G3417" s="49">
        <v>42054</v>
      </c>
      <c r="H3417" s="50">
        <v>-68170.22</v>
      </c>
      <c r="I3417" s="21"/>
    </row>
    <row r="3418" spans="3:9">
      <c r="C3418" s="47" t="s">
        <v>1798</v>
      </c>
      <c r="D3418" s="46" t="s">
        <v>311</v>
      </c>
      <c r="E3418" s="21" t="s">
        <v>266</v>
      </c>
      <c r="F3418" s="23" t="s">
        <v>266</v>
      </c>
      <c r="G3418" s="49">
        <v>42054</v>
      </c>
      <c r="H3418" s="50">
        <v>-24378.3</v>
      </c>
      <c r="I3418" s="21"/>
    </row>
    <row r="3419" spans="3:9">
      <c r="C3419" s="47" t="s">
        <v>1798</v>
      </c>
      <c r="D3419" s="46" t="s">
        <v>311</v>
      </c>
      <c r="E3419" s="21" t="s">
        <v>329</v>
      </c>
      <c r="F3419" s="23" t="s">
        <v>329</v>
      </c>
      <c r="G3419" s="49">
        <v>42054</v>
      </c>
      <c r="H3419" s="50">
        <v>-70562.55</v>
      </c>
      <c r="I3419" s="21"/>
    </row>
    <row r="3420" spans="3:9">
      <c r="C3420" s="47" t="s">
        <v>1798</v>
      </c>
      <c r="D3420" s="46" t="s">
        <v>311</v>
      </c>
      <c r="E3420" s="21" t="s">
        <v>330</v>
      </c>
      <c r="F3420" s="23" t="s">
        <v>330</v>
      </c>
      <c r="G3420" s="49">
        <v>42054</v>
      </c>
      <c r="H3420" s="50">
        <v>-68907.460000000006</v>
      </c>
      <c r="I3420" s="21"/>
    </row>
    <row r="3421" spans="3:9">
      <c r="C3421" s="47" t="s">
        <v>1798</v>
      </c>
      <c r="D3421" s="46" t="s">
        <v>311</v>
      </c>
      <c r="E3421" s="21" t="s">
        <v>331</v>
      </c>
      <c r="F3421" s="23" t="s">
        <v>331</v>
      </c>
      <c r="G3421" s="49">
        <v>42054</v>
      </c>
      <c r="H3421" s="50">
        <v>-138582.07999999999</v>
      </c>
      <c r="I3421" s="21"/>
    </row>
    <row r="3422" spans="3:9">
      <c r="C3422" s="47" t="s">
        <v>1798</v>
      </c>
      <c r="D3422" s="46" t="s">
        <v>311</v>
      </c>
      <c r="E3422" s="21" t="s">
        <v>332</v>
      </c>
      <c r="F3422" s="23" t="s">
        <v>332</v>
      </c>
      <c r="G3422" s="49">
        <v>42054</v>
      </c>
      <c r="H3422" s="50">
        <v>-68987.3</v>
      </c>
      <c r="I3422" s="21"/>
    </row>
    <row r="3423" spans="3:9">
      <c r="C3423" s="47" t="s">
        <v>1798</v>
      </c>
      <c r="D3423" s="46" t="s">
        <v>311</v>
      </c>
      <c r="E3423" s="21" t="s">
        <v>333</v>
      </c>
      <c r="F3423" s="23" t="s">
        <v>333</v>
      </c>
      <c r="G3423" s="49">
        <v>42054</v>
      </c>
      <c r="H3423" s="50">
        <v>-68987.3</v>
      </c>
      <c r="I3423" s="21"/>
    </row>
    <row r="3424" spans="3:9">
      <c r="C3424" s="47" t="s">
        <v>1798</v>
      </c>
      <c r="D3424" s="46" t="s">
        <v>311</v>
      </c>
      <c r="E3424" s="21" t="s">
        <v>334</v>
      </c>
      <c r="F3424" s="23" t="s">
        <v>334</v>
      </c>
      <c r="G3424" s="49">
        <v>42054</v>
      </c>
      <c r="H3424" s="50">
        <v>-68987.3</v>
      </c>
      <c r="I3424" s="21"/>
    </row>
    <row r="3425" spans="3:9">
      <c r="C3425" s="47" t="s">
        <v>1798</v>
      </c>
      <c r="D3425" s="46" t="s">
        <v>311</v>
      </c>
      <c r="E3425" s="21" t="s">
        <v>335</v>
      </c>
      <c r="F3425" s="23" t="s">
        <v>335</v>
      </c>
      <c r="G3425" s="49">
        <v>42054</v>
      </c>
      <c r="H3425" s="50">
        <v>-6279.08</v>
      </c>
      <c r="I3425" s="21"/>
    </row>
    <row r="3426" spans="3:9">
      <c r="C3426" s="47" t="s">
        <v>1798</v>
      </c>
      <c r="D3426" s="46" t="s">
        <v>311</v>
      </c>
      <c r="E3426" s="21" t="s">
        <v>336</v>
      </c>
      <c r="F3426" s="23" t="s">
        <v>336</v>
      </c>
      <c r="G3426" s="49">
        <v>42054</v>
      </c>
      <c r="H3426" s="50">
        <v>-69018.98</v>
      </c>
      <c r="I3426" s="21"/>
    </row>
    <row r="3427" spans="3:9">
      <c r="C3427" s="47" t="s">
        <v>1798</v>
      </c>
      <c r="D3427" s="46" t="s">
        <v>311</v>
      </c>
      <c r="E3427" s="21" t="s">
        <v>337</v>
      </c>
      <c r="F3427" s="23" t="s">
        <v>337</v>
      </c>
      <c r="G3427" s="49">
        <v>42054</v>
      </c>
      <c r="H3427" s="50">
        <v>-69375.16</v>
      </c>
      <c r="I3427" s="21"/>
    </row>
    <row r="3428" spans="3:9">
      <c r="C3428" s="47" t="s">
        <v>1798</v>
      </c>
      <c r="D3428" s="46" t="s">
        <v>311</v>
      </c>
      <c r="E3428" s="21" t="s">
        <v>273</v>
      </c>
      <c r="F3428" s="23" t="s">
        <v>273</v>
      </c>
      <c r="G3428" s="49">
        <v>42054</v>
      </c>
      <c r="H3428" s="50">
        <v>-69375.149999999994</v>
      </c>
      <c r="I3428" s="21"/>
    </row>
    <row r="3429" spans="3:9">
      <c r="C3429" s="47" t="s">
        <v>1798</v>
      </c>
      <c r="D3429" s="46" t="s">
        <v>311</v>
      </c>
      <c r="E3429" s="21" t="s">
        <v>338</v>
      </c>
      <c r="F3429" s="23" t="s">
        <v>338</v>
      </c>
      <c r="G3429" s="49">
        <v>42054</v>
      </c>
      <c r="H3429" s="50">
        <v>-41625.089999999997</v>
      </c>
      <c r="I3429" s="21"/>
    </row>
    <row r="3430" spans="3:9">
      <c r="C3430" s="47" t="s">
        <v>1798</v>
      </c>
      <c r="D3430" s="46" t="s">
        <v>311</v>
      </c>
      <c r="E3430" s="21" t="s">
        <v>339</v>
      </c>
      <c r="F3430" s="23" t="s">
        <v>339</v>
      </c>
      <c r="G3430" s="49">
        <v>42054</v>
      </c>
      <c r="H3430" s="50">
        <v>-11537.64</v>
      </c>
      <c r="I3430" s="21"/>
    </row>
    <row r="3431" spans="3:9">
      <c r="C3431" s="47" t="s">
        <v>1798</v>
      </c>
      <c r="D3431" s="46" t="s">
        <v>311</v>
      </c>
      <c r="E3431" s="21" t="s">
        <v>340</v>
      </c>
      <c r="F3431" s="23" t="s">
        <v>340</v>
      </c>
      <c r="G3431" s="49">
        <v>42054</v>
      </c>
      <c r="H3431" s="50">
        <v>-122567.54</v>
      </c>
      <c r="I3431" s="21"/>
    </row>
    <row r="3432" spans="3:9">
      <c r="C3432" s="47" t="s">
        <v>1798</v>
      </c>
      <c r="D3432" s="46" t="s">
        <v>311</v>
      </c>
      <c r="E3432" s="21" t="s">
        <v>341</v>
      </c>
      <c r="F3432" s="23" t="s">
        <v>341</v>
      </c>
      <c r="G3432" s="49">
        <v>42054</v>
      </c>
      <c r="H3432" s="50">
        <v>-68987.3</v>
      </c>
      <c r="I3432" s="21"/>
    </row>
    <row r="3433" spans="3:9">
      <c r="C3433" s="47" t="s">
        <v>1798</v>
      </c>
      <c r="D3433" s="46" t="s">
        <v>311</v>
      </c>
      <c r="E3433" s="21" t="s">
        <v>342</v>
      </c>
      <c r="F3433" s="23" t="s">
        <v>342</v>
      </c>
      <c r="G3433" s="49">
        <v>42054</v>
      </c>
      <c r="H3433" s="50">
        <v>-69018.98</v>
      </c>
      <c r="I3433" s="21"/>
    </row>
    <row r="3434" spans="3:9">
      <c r="C3434" s="47" t="s">
        <v>1798</v>
      </c>
      <c r="D3434" s="46" t="s">
        <v>311</v>
      </c>
      <c r="E3434" s="21" t="s">
        <v>343</v>
      </c>
      <c r="F3434" s="23" t="s">
        <v>343</v>
      </c>
      <c r="G3434" s="49">
        <v>42054</v>
      </c>
      <c r="H3434" s="50">
        <v>-68987.3</v>
      </c>
      <c r="I3434" s="21"/>
    </row>
    <row r="3435" spans="3:9">
      <c r="C3435" s="47" t="s">
        <v>1798</v>
      </c>
      <c r="D3435" s="46" t="s">
        <v>311</v>
      </c>
      <c r="E3435" s="21" t="s">
        <v>344</v>
      </c>
      <c r="F3435" s="23" t="s">
        <v>344</v>
      </c>
      <c r="G3435" s="49">
        <v>42054</v>
      </c>
      <c r="H3435" s="50">
        <v>-68987.3</v>
      </c>
      <c r="I3435" s="21"/>
    </row>
    <row r="3436" spans="3:9">
      <c r="C3436" s="47" t="s">
        <v>1798</v>
      </c>
      <c r="D3436" s="46" t="s">
        <v>311</v>
      </c>
      <c r="E3436" s="21" t="s">
        <v>345</v>
      </c>
      <c r="F3436" s="23" t="s">
        <v>19588</v>
      </c>
      <c r="G3436" s="49">
        <v>42074</v>
      </c>
      <c r="H3436" s="50">
        <v>-68110.98</v>
      </c>
      <c r="I3436" s="21"/>
    </row>
    <row r="3437" spans="3:9">
      <c r="C3437" s="47" t="s">
        <v>1798</v>
      </c>
      <c r="D3437" s="46" t="s">
        <v>311</v>
      </c>
      <c r="E3437" s="21" t="s">
        <v>346</v>
      </c>
      <c r="F3437" s="23" t="s">
        <v>346</v>
      </c>
      <c r="G3437" s="49">
        <v>42074</v>
      </c>
      <c r="H3437" s="50">
        <v>-67792.19</v>
      </c>
      <c r="I3437" s="21"/>
    </row>
    <row r="3438" spans="3:9">
      <c r="C3438" s="47" t="s">
        <v>1798</v>
      </c>
      <c r="D3438" s="46" t="s">
        <v>311</v>
      </c>
      <c r="E3438" s="21" t="s">
        <v>347</v>
      </c>
      <c r="F3438" s="23" t="s">
        <v>347</v>
      </c>
      <c r="G3438" s="49">
        <v>42219</v>
      </c>
      <c r="H3438" s="50">
        <v>-67837.48</v>
      </c>
      <c r="I3438" s="21"/>
    </row>
    <row r="3439" spans="3:9">
      <c r="C3439" s="47" t="s">
        <v>1798</v>
      </c>
      <c r="D3439" s="46" t="s">
        <v>311</v>
      </c>
      <c r="E3439" s="21" t="s">
        <v>348</v>
      </c>
      <c r="F3439" s="23" t="s">
        <v>348</v>
      </c>
      <c r="G3439" s="49">
        <v>42612</v>
      </c>
      <c r="H3439" s="50">
        <v>-133820.29</v>
      </c>
      <c r="I3439" s="21"/>
    </row>
    <row r="3440" spans="3:9">
      <c r="C3440" s="47" t="s">
        <v>1798</v>
      </c>
      <c r="D3440" s="46" t="s">
        <v>311</v>
      </c>
      <c r="E3440" s="21" t="s">
        <v>349</v>
      </c>
      <c r="F3440" s="23" t="s">
        <v>349</v>
      </c>
      <c r="G3440" s="49">
        <v>42612</v>
      </c>
      <c r="H3440" s="50">
        <v>-52180.43</v>
      </c>
      <c r="I3440" s="21"/>
    </row>
    <row r="3441" spans="3:9" ht="30">
      <c r="C3441" s="47" t="s">
        <v>1798</v>
      </c>
      <c r="D3441" s="46" t="s">
        <v>311</v>
      </c>
      <c r="E3441" s="21" t="s">
        <v>1467</v>
      </c>
      <c r="F3441" s="23" t="s">
        <v>19589</v>
      </c>
      <c r="G3441" s="49">
        <v>41368</v>
      </c>
      <c r="H3441" s="50">
        <v>-18481.46</v>
      </c>
      <c r="I3441" s="21"/>
    </row>
    <row r="3442" spans="3:9" ht="60">
      <c r="C3442" s="47" t="s">
        <v>1798</v>
      </c>
      <c r="D3442" s="46" t="s">
        <v>311</v>
      </c>
      <c r="E3442" s="21" t="s">
        <v>1471</v>
      </c>
      <c r="F3442" s="23" t="s">
        <v>1799</v>
      </c>
      <c r="G3442" s="49">
        <v>41536</v>
      </c>
      <c r="H3442" s="50">
        <v>133605.01999999999</v>
      </c>
      <c r="I3442" s="21"/>
    </row>
    <row r="3443" spans="3:9">
      <c r="C3443" s="47" t="s">
        <v>1798</v>
      </c>
      <c r="D3443" s="46" t="s">
        <v>311</v>
      </c>
      <c r="E3443" s="21" t="s">
        <v>1468</v>
      </c>
      <c r="F3443" s="23" t="s">
        <v>19590</v>
      </c>
      <c r="G3443" s="49">
        <v>41639</v>
      </c>
      <c r="H3443" s="50">
        <v>-3129270.68</v>
      </c>
      <c r="I3443" s="21"/>
    </row>
    <row r="3444" spans="3:9">
      <c r="C3444" s="47" t="s">
        <v>1798</v>
      </c>
      <c r="D3444" s="46" t="s">
        <v>311</v>
      </c>
      <c r="E3444" s="21" t="s">
        <v>1469</v>
      </c>
      <c r="F3444" s="23" t="s">
        <v>1469</v>
      </c>
      <c r="G3444" s="49">
        <v>41273</v>
      </c>
      <c r="H3444" s="50">
        <v>-13142.13</v>
      </c>
      <c r="I3444" s="21"/>
    </row>
    <row r="3445" spans="3:9">
      <c r="C3445" s="47" t="s">
        <v>1798</v>
      </c>
      <c r="D3445" s="46" t="s">
        <v>311</v>
      </c>
      <c r="E3445" s="21" t="s">
        <v>1470</v>
      </c>
      <c r="F3445" s="23" t="s">
        <v>1471</v>
      </c>
      <c r="G3445" s="49">
        <v>41305</v>
      </c>
      <c r="H3445" s="50">
        <v>-146518.51</v>
      </c>
      <c r="I3445" s="21"/>
    </row>
    <row r="3446" spans="3:9" ht="30">
      <c r="C3446" s="47" t="s">
        <v>1800</v>
      </c>
      <c r="D3446" s="46" t="s">
        <v>350</v>
      </c>
      <c r="E3446" s="21" t="s">
        <v>351</v>
      </c>
      <c r="F3446" s="23" t="s">
        <v>19591</v>
      </c>
      <c r="G3446" s="49">
        <v>40233</v>
      </c>
      <c r="H3446" s="50">
        <v>-19547.759999999998</v>
      </c>
      <c r="I3446" s="21"/>
    </row>
    <row r="3447" spans="3:9" ht="30">
      <c r="C3447" s="47" t="s">
        <v>1801</v>
      </c>
      <c r="D3447" s="46" t="s">
        <v>352</v>
      </c>
      <c r="E3447" s="21" t="s">
        <v>353</v>
      </c>
      <c r="F3447" s="23" t="s">
        <v>19592</v>
      </c>
      <c r="G3447" s="49">
        <v>40490</v>
      </c>
      <c r="H3447" s="50">
        <v>-1603089.3</v>
      </c>
      <c r="I3447" s="21"/>
    </row>
    <row r="3448" spans="3:9">
      <c r="C3448" s="47" t="s">
        <v>21026</v>
      </c>
      <c r="D3448" s="46" t="s">
        <v>354</v>
      </c>
      <c r="E3448" s="21" t="s">
        <v>355</v>
      </c>
      <c r="F3448" s="23" t="s">
        <v>355</v>
      </c>
      <c r="G3448" s="49">
        <v>43544</v>
      </c>
      <c r="H3448" s="50">
        <v>-722730</v>
      </c>
      <c r="I3448" s="21"/>
    </row>
    <row r="3449" spans="3:9" ht="120">
      <c r="C3449" s="47" t="s">
        <v>21026</v>
      </c>
      <c r="D3449" s="46" t="s">
        <v>354</v>
      </c>
      <c r="E3449" s="21" t="s">
        <v>1821</v>
      </c>
      <c r="F3449" s="23" t="s">
        <v>19593</v>
      </c>
      <c r="G3449" s="49">
        <v>43956</v>
      </c>
      <c r="H3449" s="50">
        <v>0.01</v>
      </c>
      <c r="I3449" s="21"/>
    </row>
    <row r="3450" spans="3:9" ht="90">
      <c r="C3450" s="40" t="s">
        <v>21874</v>
      </c>
      <c r="D3450" s="39" t="s">
        <v>18663</v>
      </c>
      <c r="E3450" s="21">
        <v>0</v>
      </c>
      <c r="F3450" s="23" t="s">
        <v>20697</v>
      </c>
      <c r="G3450" s="44">
        <v>44475</v>
      </c>
      <c r="H3450" s="45">
        <v>0.01</v>
      </c>
      <c r="I3450" s="21"/>
    </row>
    <row r="3451" spans="3:9">
      <c r="C3451" s="47" t="s">
        <v>1802</v>
      </c>
      <c r="D3451" s="46" t="s">
        <v>356</v>
      </c>
      <c r="E3451" s="21" t="s">
        <v>357</v>
      </c>
      <c r="F3451" s="23" t="s">
        <v>357</v>
      </c>
      <c r="G3451" s="49">
        <v>42179</v>
      </c>
      <c r="H3451" s="50">
        <v>-584313.57999999996</v>
      </c>
      <c r="I3451" s="21"/>
    </row>
    <row r="3452" spans="3:9">
      <c r="C3452" s="47" t="s">
        <v>1803</v>
      </c>
      <c r="D3452" s="46" t="s">
        <v>358</v>
      </c>
      <c r="E3452" s="21" t="s">
        <v>359</v>
      </c>
      <c r="F3452" s="23" t="s">
        <v>359</v>
      </c>
      <c r="G3452" s="49">
        <v>41400</v>
      </c>
      <c r="H3452" s="50">
        <v>-43185</v>
      </c>
      <c r="I3452" s="21"/>
    </row>
    <row r="3453" spans="3:9">
      <c r="C3453" s="40" t="s">
        <v>11484</v>
      </c>
      <c r="D3453" s="39" t="s">
        <v>11483</v>
      </c>
      <c r="E3453" s="21">
        <v>0</v>
      </c>
      <c r="F3453" s="23" t="s">
        <v>11485</v>
      </c>
      <c r="G3453" s="44">
        <v>41803</v>
      </c>
      <c r="H3453" s="45">
        <v>-66600000</v>
      </c>
      <c r="I3453" s="21"/>
    </row>
    <row r="3454" spans="3:9" ht="105">
      <c r="C3454" s="47" t="s">
        <v>1804</v>
      </c>
      <c r="D3454" s="46" t="s">
        <v>360</v>
      </c>
      <c r="E3454" s="21" t="s">
        <v>19343</v>
      </c>
      <c r="F3454" s="23" t="s">
        <v>19594</v>
      </c>
      <c r="G3454" s="49">
        <v>43495</v>
      </c>
      <c r="H3454" s="50">
        <v>0.03</v>
      </c>
      <c r="I3454" s="21"/>
    </row>
    <row r="3455" spans="3:9" ht="30">
      <c r="C3455" s="47" t="s">
        <v>1804</v>
      </c>
      <c r="D3455" s="46" t="s">
        <v>360</v>
      </c>
      <c r="E3455" s="21" t="s">
        <v>361</v>
      </c>
      <c r="F3455" s="23" t="s">
        <v>19595</v>
      </c>
      <c r="G3455" s="49">
        <v>42636</v>
      </c>
      <c r="H3455" s="50">
        <v>-66486.75</v>
      </c>
      <c r="I3455" s="21"/>
    </row>
    <row r="3456" spans="3:9" ht="30">
      <c r="C3456" s="47" t="s">
        <v>1805</v>
      </c>
      <c r="D3456" s="46" t="s">
        <v>362</v>
      </c>
      <c r="E3456" s="21" t="s">
        <v>363</v>
      </c>
      <c r="F3456" s="23" t="s">
        <v>19596</v>
      </c>
      <c r="G3456" s="49">
        <v>40576</v>
      </c>
      <c r="H3456" s="50">
        <v>-50000</v>
      </c>
      <c r="I3456" s="21"/>
    </row>
    <row r="3457" spans="3:9">
      <c r="C3457" s="40" t="s">
        <v>7237</v>
      </c>
      <c r="D3457" s="39" t="s">
        <v>7236</v>
      </c>
      <c r="E3457" s="21" t="s">
        <v>27</v>
      </c>
      <c r="F3457" s="23" t="s">
        <v>7238</v>
      </c>
      <c r="G3457" s="44">
        <v>42216</v>
      </c>
      <c r="H3457" s="45">
        <v>-18880</v>
      </c>
      <c r="I3457" s="21"/>
    </row>
    <row r="3458" spans="3:9">
      <c r="C3458" s="40" t="s">
        <v>7237</v>
      </c>
      <c r="D3458" s="39" t="s">
        <v>7236</v>
      </c>
      <c r="E3458" s="21" t="s">
        <v>1744</v>
      </c>
      <c r="F3458" s="23" t="s">
        <v>7239</v>
      </c>
      <c r="G3458" s="44">
        <v>42242</v>
      </c>
      <c r="H3458" s="45">
        <v>-7080</v>
      </c>
      <c r="I3458" s="21"/>
    </row>
    <row r="3459" spans="3:9">
      <c r="C3459" s="40" t="s">
        <v>7237</v>
      </c>
      <c r="D3459" s="39" t="s">
        <v>7236</v>
      </c>
      <c r="E3459" s="21" t="s">
        <v>10646</v>
      </c>
      <c r="F3459" s="23" t="s">
        <v>7240</v>
      </c>
      <c r="G3459" s="41">
        <v>42284</v>
      </c>
      <c r="H3459" s="42">
        <v>-28320</v>
      </c>
      <c r="I3459" s="21"/>
    </row>
    <row r="3460" spans="3:9">
      <c r="C3460" s="40" t="s">
        <v>11487</v>
      </c>
      <c r="D3460" s="39" t="s">
        <v>11486</v>
      </c>
      <c r="E3460" s="21">
        <v>0</v>
      </c>
      <c r="F3460" s="23" t="s">
        <v>11488</v>
      </c>
      <c r="G3460" s="44">
        <v>43530</v>
      </c>
      <c r="H3460" s="45">
        <v>-21735000</v>
      </c>
      <c r="I3460" s="21"/>
    </row>
    <row r="3461" spans="3:9" ht="135">
      <c r="C3461" s="40" t="s">
        <v>11487</v>
      </c>
      <c r="D3461" s="39" t="s">
        <v>11486</v>
      </c>
      <c r="E3461" s="21">
        <v>0</v>
      </c>
      <c r="F3461" s="23" t="s">
        <v>20699</v>
      </c>
      <c r="G3461" s="44">
        <v>43512</v>
      </c>
      <c r="H3461" s="45">
        <v>0.01</v>
      </c>
      <c r="I3461" s="21"/>
    </row>
    <row r="3462" spans="3:9">
      <c r="C3462" s="47" t="s">
        <v>1806</v>
      </c>
      <c r="D3462" s="46" t="s">
        <v>364</v>
      </c>
      <c r="E3462" s="21">
        <v>0</v>
      </c>
      <c r="F3462" s="23" t="s">
        <v>1807</v>
      </c>
      <c r="G3462" s="49">
        <v>41631</v>
      </c>
      <c r="H3462" s="50">
        <v>-1251.21</v>
      </c>
      <c r="I3462" s="21"/>
    </row>
    <row r="3463" spans="3:9">
      <c r="C3463" s="47" t="s">
        <v>1808</v>
      </c>
      <c r="D3463" s="46" t="s">
        <v>365</v>
      </c>
      <c r="E3463" s="21" t="s">
        <v>366</v>
      </c>
      <c r="F3463" s="23" t="s">
        <v>19597</v>
      </c>
      <c r="G3463" s="49">
        <v>41131</v>
      </c>
      <c r="H3463" s="50">
        <v>-51262.67</v>
      </c>
      <c r="I3463" s="21"/>
    </row>
    <row r="3464" spans="3:9">
      <c r="C3464" s="47" t="s">
        <v>1809</v>
      </c>
      <c r="D3464" s="46" t="s">
        <v>367</v>
      </c>
      <c r="E3464" s="21" t="s">
        <v>284</v>
      </c>
      <c r="F3464" s="23" t="s">
        <v>284</v>
      </c>
      <c r="G3464" s="49">
        <v>43879</v>
      </c>
      <c r="H3464" s="50">
        <v>44250</v>
      </c>
      <c r="I3464" s="21"/>
    </row>
    <row r="3465" spans="3:9">
      <c r="C3465" s="47" t="s">
        <v>1809</v>
      </c>
      <c r="D3465" s="46" t="s">
        <v>367</v>
      </c>
      <c r="E3465" s="21" t="s">
        <v>1584</v>
      </c>
      <c r="F3465" s="23" t="s">
        <v>1584</v>
      </c>
      <c r="G3465" s="49">
        <v>42615</v>
      </c>
      <c r="H3465" s="50">
        <v>-441786.19</v>
      </c>
      <c r="I3465" s="21"/>
    </row>
    <row r="3466" spans="3:9">
      <c r="C3466" s="40" t="s">
        <v>11490</v>
      </c>
      <c r="D3466" s="39" t="s">
        <v>11489</v>
      </c>
      <c r="E3466" s="21">
        <v>0</v>
      </c>
      <c r="F3466" s="23" t="s">
        <v>11491</v>
      </c>
      <c r="G3466" s="44">
        <v>44214</v>
      </c>
      <c r="H3466" s="45">
        <v>-248462.5</v>
      </c>
      <c r="I3466" s="21"/>
    </row>
    <row r="3467" spans="3:9">
      <c r="C3467" s="47" t="s">
        <v>1810</v>
      </c>
      <c r="D3467" s="46" t="s">
        <v>368</v>
      </c>
      <c r="E3467" s="21" t="s">
        <v>369</v>
      </c>
      <c r="F3467" s="23" t="s">
        <v>369</v>
      </c>
      <c r="G3467" s="49">
        <v>41381</v>
      </c>
      <c r="H3467" s="50">
        <v>-19734</v>
      </c>
      <c r="I3467" s="21"/>
    </row>
    <row r="3468" spans="3:9" ht="30">
      <c r="C3468" s="47" t="s">
        <v>1810</v>
      </c>
      <c r="D3468" s="46" t="s">
        <v>368</v>
      </c>
      <c r="E3468" s="21" t="s">
        <v>370</v>
      </c>
      <c r="F3468" s="23" t="s">
        <v>19598</v>
      </c>
      <c r="G3468" s="49">
        <v>43117</v>
      </c>
      <c r="H3468" s="50">
        <v>-4248</v>
      </c>
      <c r="I3468" s="21"/>
    </row>
    <row r="3469" spans="3:9" ht="30">
      <c r="C3469" s="47" t="s">
        <v>1810</v>
      </c>
      <c r="D3469" s="46" t="s">
        <v>368</v>
      </c>
      <c r="E3469" s="21" t="s">
        <v>371</v>
      </c>
      <c r="F3469" s="23" t="s">
        <v>19599</v>
      </c>
      <c r="G3469" s="49">
        <v>42457</v>
      </c>
      <c r="H3469" s="50">
        <v>-7400</v>
      </c>
      <c r="I3469" s="21"/>
    </row>
    <row r="3470" spans="3:9">
      <c r="C3470" s="47" t="s">
        <v>1811</v>
      </c>
      <c r="D3470" s="46" t="s">
        <v>372</v>
      </c>
      <c r="E3470" s="21" t="s">
        <v>19344</v>
      </c>
      <c r="F3470" s="23" t="s">
        <v>19344</v>
      </c>
      <c r="G3470" s="49">
        <v>43284</v>
      </c>
      <c r="H3470" s="50">
        <v>-0.01</v>
      </c>
      <c r="I3470" s="21"/>
    </row>
    <row r="3471" spans="3:9">
      <c r="C3471" s="47" t="s">
        <v>1811</v>
      </c>
      <c r="D3471" s="46" t="s">
        <v>372</v>
      </c>
      <c r="E3471" s="21" t="s">
        <v>373</v>
      </c>
      <c r="F3471" s="23" t="s">
        <v>19600</v>
      </c>
      <c r="G3471" s="49">
        <v>41708</v>
      </c>
      <c r="H3471" s="50">
        <v>-31182.48</v>
      </c>
      <c r="I3471" s="21"/>
    </row>
    <row r="3472" spans="3:9">
      <c r="C3472" s="47" t="s">
        <v>1811</v>
      </c>
      <c r="D3472" s="46" t="s">
        <v>372</v>
      </c>
      <c r="E3472" s="21" t="s">
        <v>374</v>
      </c>
      <c r="F3472" s="23" t="s">
        <v>19601</v>
      </c>
      <c r="G3472" s="49">
        <v>41715</v>
      </c>
      <c r="H3472" s="50">
        <v>-31182.48</v>
      </c>
      <c r="I3472" s="21"/>
    </row>
    <row r="3473" spans="3:9">
      <c r="C3473" s="47" t="s">
        <v>1811</v>
      </c>
      <c r="D3473" s="46" t="s">
        <v>372</v>
      </c>
      <c r="E3473" s="21" t="s">
        <v>375</v>
      </c>
      <c r="F3473" s="23" t="s">
        <v>19602</v>
      </c>
      <c r="G3473" s="49">
        <v>41715</v>
      </c>
      <c r="H3473" s="50">
        <v>-31182.48</v>
      </c>
      <c r="I3473" s="21"/>
    </row>
    <row r="3474" spans="3:9">
      <c r="C3474" s="40" t="s">
        <v>11493</v>
      </c>
      <c r="D3474" s="39" t="s">
        <v>11492</v>
      </c>
      <c r="E3474" s="21">
        <v>0</v>
      </c>
      <c r="F3474" s="23" t="s">
        <v>11494</v>
      </c>
      <c r="G3474" s="44">
        <v>44470</v>
      </c>
      <c r="H3474" s="45">
        <v>-900000</v>
      </c>
      <c r="I3474" s="21"/>
    </row>
    <row r="3475" spans="3:9">
      <c r="C3475" s="47" t="s">
        <v>1812</v>
      </c>
      <c r="D3475" s="46" t="s">
        <v>376</v>
      </c>
      <c r="E3475" s="21" t="s">
        <v>377</v>
      </c>
      <c r="F3475" s="23" t="s">
        <v>377</v>
      </c>
      <c r="G3475" s="49">
        <v>41145</v>
      </c>
      <c r="H3475" s="50">
        <v>-11418</v>
      </c>
      <c r="I3475" s="21"/>
    </row>
    <row r="3476" spans="3:9">
      <c r="C3476" s="47" t="s">
        <v>1812</v>
      </c>
      <c r="D3476" s="46" t="s">
        <v>376</v>
      </c>
      <c r="E3476" s="21">
        <v>0</v>
      </c>
      <c r="F3476" s="23" t="s">
        <v>1813</v>
      </c>
      <c r="G3476" s="49">
        <v>41235</v>
      </c>
      <c r="H3476" s="50">
        <v>11120.1</v>
      </c>
      <c r="I3476" s="21"/>
    </row>
    <row r="3477" spans="3:9">
      <c r="C3477" s="47" t="s">
        <v>1812</v>
      </c>
      <c r="D3477" s="46" t="s">
        <v>376</v>
      </c>
      <c r="E3477" s="21" t="s">
        <v>1472</v>
      </c>
      <c r="F3477" s="23" t="s">
        <v>19603</v>
      </c>
      <c r="G3477" s="49">
        <v>41317</v>
      </c>
      <c r="H3477" s="50">
        <v>-102400.75</v>
      </c>
      <c r="I3477" s="21"/>
    </row>
    <row r="3478" spans="3:9">
      <c r="C3478" s="47" t="s">
        <v>1812</v>
      </c>
      <c r="D3478" s="46" t="s">
        <v>376</v>
      </c>
      <c r="E3478" s="21" t="s">
        <v>1473</v>
      </c>
      <c r="F3478" s="23" t="s">
        <v>19604</v>
      </c>
      <c r="G3478" s="49">
        <v>41317</v>
      </c>
      <c r="H3478" s="50">
        <v>-11495.6</v>
      </c>
      <c r="I3478" s="21"/>
    </row>
    <row r="3479" spans="3:9">
      <c r="C3479" s="47" t="s">
        <v>1812</v>
      </c>
      <c r="D3479" s="46" t="s">
        <v>376</v>
      </c>
      <c r="E3479" s="21" t="s">
        <v>1474</v>
      </c>
      <c r="F3479" s="23" t="s">
        <v>19605</v>
      </c>
      <c r="G3479" s="49">
        <v>41317</v>
      </c>
      <c r="H3479" s="50">
        <v>-10857.6</v>
      </c>
      <c r="I3479" s="21"/>
    </row>
    <row r="3480" spans="3:9" ht="30">
      <c r="C3480" s="47" t="s">
        <v>1814</v>
      </c>
      <c r="D3480" s="46" t="s">
        <v>1475</v>
      </c>
      <c r="E3480" s="21" t="s">
        <v>1476</v>
      </c>
      <c r="F3480" s="23" t="s">
        <v>19606</v>
      </c>
      <c r="G3480" s="49">
        <v>41537</v>
      </c>
      <c r="H3480" s="50">
        <v>-236000</v>
      </c>
      <c r="I3480" s="21"/>
    </row>
    <row r="3481" spans="3:9">
      <c r="C3481" s="47" t="s">
        <v>21027</v>
      </c>
      <c r="D3481" s="46" t="s">
        <v>378</v>
      </c>
      <c r="E3481" s="21" t="s">
        <v>379</v>
      </c>
      <c r="F3481" s="23" t="s">
        <v>379</v>
      </c>
      <c r="G3481" s="49">
        <v>41309</v>
      </c>
      <c r="H3481" s="50">
        <v>-91118.37</v>
      </c>
      <c r="I3481" s="21"/>
    </row>
    <row r="3482" spans="3:9">
      <c r="C3482" s="47" t="s">
        <v>21029</v>
      </c>
      <c r="D3482" s="46" t="s">
        <v>21028</v>
      </c>
      <c r="E3482" s="21" t="e">
        <v>#N/A</v>
      </c>
      <c r="F3482" s="23" t="e">
        <v>#N/A</v>
      </c>
      <c r="G3482" s="49">
        <v>44708</v>
      </c>
      <c r="H3482" s="50">
        <v>-100108.84</v>
      </c>
      <c r="I3482" s="21"/>
    </row>
    <row r="3483" spans="3:9">
      <c r="C3483" s="47" t="s">
        <v>14437</v>
      </c>
      <c r="D3483" s="46" t="s">
        <v>14438</v>
      </c>
      <c r="E3483" s="21">
        <v>0</v>
      </c>
      <c r="F3483" s="23" t="s">
        <v>19607</v>
      </c>
      <c r="G3483" s="49">
        <v>43830</v>
      </c>
      <c r="H3483" s="50">
        <v>-0.04</v>
      </c>
      <c r="I3483" s="21"/>
    </row>
    <row r="3484" spans="3:9" ht="165">
      <c r="C3484" s="40" t="s">
        <v>18671</v>
      </c>
      <c r="D3484" s="39" t="s">
        <v>18670</v>
      </c>
      <c r="E3484" s="21">
        <v>0</v>
      </c>
      <c r="F3484" s="23" t="s">
        <v>20700</v>
      </c>
      <c r="G3484" s="44">
        <v>44414</v>
      </c>
      <c r="H3484" s="45">
        <v>0.01</v>
      </c>
      <c r="I3484" s="21"/>
    </row>
    <row r="3485" spans="3:9">
      <c r="C3485" s="40" t="s">
        <v>11496</v>
      </c>
      <c r="D3485" s="39" t="s">
        <v>11495</v>
      </c>
      <c r="E3485" s="21">
        <v>0</v>
      </c>
      <c r="F3485" s="23" t="s">
        <v>11497</v>
      </c>
      <c r="G3485" s="44">
        <v>41983</v>
      </c>
      <c r="H3485" s="45">
        <v>-16032296.49</v>
      </c>
      <c r="I3485" s="21"/>
    </row>
    <row r="3486" spans="3:9">
      <c r="C3486" s="40" t="s">
        <v>11496</v>
      </c>
      <c r="D3486" s="39" t="s">
        <v>11495</v>
      </c>
      <c r="E3486" s="21">
        <v>0</v>
      </c>
      <c r="F3486" s="23" t="s">
        <v>11498</v>
      </c>
      <c r="G3486" s="44">
        <v>42555</v>
      </c>
      <c r="H3486" s="45">
        <v>-15202183.83</v>
      </c>
      <c r="I3486" s="21"/>
    </row>
    <row r="3487" spans="3:9" ht="90">
      <c r="C3487" s="47" t="s">
        <v>12973</v>
      </c>
      <c r="D3487" s="46" t="s">
        <v>12974</v>
      </c>
      <c r="E3487" s="21" t="s">
        <v>19345</v>
      </c>
      <c r="F3487" s="23" t="s">
        <v>19608</v>
      </c>
      <c r="G3487" s="49">
        <v>44452</v>
      </c>
      <c r="H3487" s="50">
        <v>0.01</v>
      </c>
      <c r="I3487" s="21"/>
    </row>
    <row r="3488" spans="3:9">
      <c r="C3488" s="47" t="s">
        <v>1816</v>
      </c>
      <c r="D3488" s="46" t="s">
        <v>1585</v>
      </c>
      <c r="E3488" s="21" t="s">
        <v>1586</v>
      </c>
      <c r="F3488" s="23" t="s">
        <v>19609</v>
      </c>
      <c r="G3488" s="49">
        <v>41087</v>
      </c>
      <c r="H3488" s="50">
        <v>-2635629.69</v>
      </c>
      <c r="I3488" s="21"/>
    </row>
    <row r="3489" spans="3:9">
      <c r="C3489" s="40" t="s">
        <v>7242</v>
      </c>
      <c r="D3489" s="39" t="s">
        <v>7241</v>
      </c>
      <c r="E3489" s="21" t="s">
        <v>20528</v>
      </c>
      <c r="F3489" s="23" t="s">
        <v>7243</v>
      </c>
      <c r="G3489" s="41">
        <v>41253</v>
      </c>
      <c r="H3489" s="42">
        <v>-990</v>
      </c>
      <c r="I3489" s="21"/>
    </row>
    <row r="3490" spans="3:9">
      <c r="C3490" s="47" t="s">
        <v>1817</v>
      </c>
      <c r="D3490" s="46" t="s">
        <v>380</v>
      </c>
      <c r="E3490" s="21" t="s">
        <v>381</v>
      </c>
      <c r="F3490" s="23" t="s">
        <v>381</v>
      </c>
      <c r="G3490" s="49">
        <v>42121</v>
      </c>
      <c r="H3490" s="50">
        <v>-77277.679999999993</v>
      </c>
      <c r="I3490" s="21"/>
    </row>
    <row r="3491" spans="3:9">
      <c r="C3491" s="47" t="s">
        <v>1817</v>
      </c>
      <c r="D3491" s="46" t="s">
        <v>380</v>
      </c>
      <c r="E3491" s="21" t="s">
        <v>382</v>
      </c>
      <c r="F3491" s="23" t="s">
        <v>382</v>
      </c>
      <c r="G3491" s="49">
        <v>42165</v>
      </c>
      <c r="H3491" s="50">
        <v>-77242.8</v>
      </c>
      <c r="I3491" s="21"/>
    </row>
    <row r="3492" spans="3:9">
      <c r="C3492" s="47" t="s">
        <v>1817</v>
      </c>
      <c r="D3492" s="46" t="s">
        <v>380</v>
      </c>
      <c r="E3492" s="21" t="s">
        <v>383</v>
      </c>
      <c r="F3492" s="23" t="s">
        <v>383</v>
      </c>
      <c r="G3492" s="49">
        <v>41973</v>
      </c>
      <c r="H3492" s="50">
        <v>-77242.8</v>
      </c>
      <c r="I3492" s="21"/>
    </row>
    <row r="3493" spans="3:9">
      <c r="C3493" s="47" t="s">
        <v>1817</v>
      </c>
      <c r="D3493" s="46" t="s">
        <v>380</v>
      </c>
      <c r="E3493" s="21" t="s">
        <v>384</v>
      </c>
      <c r="F3493" s="23" t="s">
        <v>384</v>
      </c>
      <c r="G3493" s="49">
        <v>42035</v>
      </c>
      <c r="H3493" s="50">
        <v>-243963.35</v>
      </c>
      <c r="I3493" s="21"/>
    </row>
    <row r="3494" spans="3:9">
      <c r="C3494" s="47" t="s">
        <v>21032</v>
      </c>
      <c r="D3494" s="46" t="s">
        <v>21031</v>
      </c>
      <c r="E3494" s="21" t="e">
        <v>#N/A</v>
      </c>
      <c r="F3494" s="23" t="e">
        <v>#N/A</v>
      </c>
      <c r="G3494" s="49">
        <v>44720</v>
      </c>
      <c r="H3494" s="50">
        <v>-1039912.64</v>
      </c>
      <c r="I3494" s="21"/>
    </row>
    <row r="3495" spans="3:9" ht="105">
      <c r="C3495" s="47" t="s">
        <v>1818</v>
      </c>
      <c r="D3495" s="46" t="s">
        <v>385</v>
      </c>
      <c r="E3495" s="21" t="s">
        <v>19346</v>
      </c>
      <c r="F3495" s="23" t="s">
        <v>19610</v>
      </c>
      <c r="G3495" s="49">
        <v>43570</v>
      </c>
      <c r="H3495" s="50">
        <v>0.01</v>
      </c>
      <c r="I3495" s="21"/>
    </row>
    <row r="3496" spans="3:9" ht="135">
      <c r="C3496" s="47" t="s">
        <v>1818</v>
      </c>
      <c r="D3496" s="46" t="s">
        <v>385</v>
      </c>
      <c r="E3496" s="21" t="s">
        <v>19347</v>
      </c>
      <c r="F3496" s="23" t="s">
        <v>19611</v>
      </c>
      <c r="G3496" s="49">
        <v>44372</v>
      </c>
      <c r="H3496" s="50">
        <v>0.01</v>
      </c>
      <c r="I3496" s="21"/>
    </row>
    <row r="3497" spans="3:9">
      <c r="C3497" s="47" t="s">
        <v>1818</v>
      </c>
      <c r="D3497" s="46" t="s">
        <v>385</v>
      </c>
      <c r="E3497" s="21" t="s">
        <v>386</v>
      </c>
      <c r="F3497" s="23" t="s">
        <v>386</v>
      </c>
      <c r="G3497" s="49">
        <v>42734</v>
      </c>
      <c r="H3497" s="50">
        <v>-730000</v>
      </c>
      <c r="I3497" s="21"/>
    </row>
    <row r="3498" spans="3:9" ht="30">
      <c r="C3498" s="40" t="s">
        <v>7245</v>
      </c>
      <c r="D3498" s="39" t="s">
        <v>7244</v>
      </c>
      <c r="E3498" s="21" t="e">
        <v>#N/A</v>
      </c>
      <c r="F3498" s="23" t="s">
        <v>20107</v>
      </c>
      <c r="G3498" s="41">
        <v>40589</v>
      </c>
      <c r="H3498" s="42">
        <v>-800</v>
      </c>
      <c r="I3498" s="21"/>
    </row>
    <row r="3499" spans="3:9">
      <c r="C3499" s="47" t="s">
        <v>1819</v>
      </c>
      <c r="D3499" s="46" t="s">
        <v>387</v>
      </c>
      <c r="E3499" s="21" t="s">
        <v>19348</v>
      </c>
      <c r="F3499" s="23" t="s">
        <v>19348</v>
      </c>
      <c r="G3499" s="49">
        <v>42981</v>
      </c>
      <c r="H3499" s="50">
        <v>-2394601.38</v>
      </c>
      <c r="I3499" s="21"/>
    </row>
    <row r="3500" spans="3:9">
      <c r="C3500" s="47" t="s">
        <v>1819</v>
      </c>
      <c r="D3500" s="46" t="s">
        <v>387</v>
      </c>
      <c r="E3500" s="21" t="s">
        <v>388</v>
      </c>
      <c r="F3500" s="23" t="s">
        <v>388</v>
      </c>
      <c r="G3500" s="49">
        <v>43008</v>
      </c>
      <c r="H3500" s="50">
        <v>-437930.01</v>
      </c>
      <c r="I3500" s="21"/>
    </row>
    <row r="3501" spans="3:9">
      <c r="C3501" s="40" t="s">
        <v>11500</v>
      </c>
      <c r="D3501" s="39" t="s">
        <v>11499</v>
      </c>
      <c r="E3501" s="21">
        <v>0</v>
      </c>
      <c r="F3501" s="23" t="s">
        <v>11501</v>
      </c>
      <c r="G3501" s="44">
        <v>42480</v>
      </c>
      <c r="H3501" s="45">
        <v>-198240</v>
      </c>
      <c r="I3501" s="21"/>
    </row>
    <row r="3502" spans="3:9">
      <c r="C3502" s="40" t="s">
        <v>11500</v>
      </c>
      <c r="D3502" s="39" t="s">
        <v>11499</v>
      </c>
      <c r="E3502" s="21">
        <v>0</v>
      </c>
      <c r="F3502" s="23" t="s">
        <v>11502</v>
      </c>
      <c r="G3502" s="44">
        <v>42480</v>
      </c>
      <c r="H3502" s="45">
        <v>-49560</v>
      </c>
      <c r="I3502" s="21"/>
    </row>
    <row r="3503" spans="3:9">
      <c r="C3503" s="40" t="s">
        <v>11500</v>
      </c>
      <c r="D3503" s="39" t="s">
        <v>11499</v>
      </c>
      <c r="E3503" s="21">
        <v>0</v>
      </c>
      <c r="F3503" s="23" t="s">
        <v>11503</v>
      </c>
      <c r="G3503" s="44">
        <v>42480</v>
      </c>
      <c r="H3503" s="45">
        <v>-49560</v>
      </c>
      <c r="I3503" s="21"/>
    </row>
    <row r="3504" spans="3:9">
      <c r="C3504" s="40" t="s">
        <v>11500</v>
      </c>
      <c r="D3504" s="39" t="s">
        <v>11499</v>
      </c>
      <c r="E3504" s="21">
        <v>0</v>
      </c>
      <c r="F3504" s="23" t="s">
        <v>11504</v>
      </c>
      <c r="G3504" s="44">
        <v>42480</v>
      </c>
      <c r="H3504" s="45">
        <v>-49560</v>
      </c>
      <c r="I3504" s="21"/>
    </row>
    <row r="3505" spans="3:9" ht="30">
      <c r="C3505" s="40" t="s">
        <v>8918</v>
      </c>
      <c r="D3505" s="39" t="s">
        <v>8917</v>
      </c>
      <c r="E3505" s="21" t="s">
        <v>19408</v>
      </c>
      <c r="F3505" s="23" t="s">
        <v>8919</v>
      </c>
      <c r="G3505" s="44">
        <v>39412</v>
      </c>
      <c r="H3505" s="45">
        <v>-1500000</v>
      </c>
      <c r="I3505" s="21"/>
    </row>
    <row r="3506" spans="3:9" ht="30">
      <c r="C3506" s="40" t="s">
        <v>7248</v>
      </c>
      <c r="D3506" s="39" t="s">
        <v>7247</v>
      </c>
      <c r="E3506" s="21" t="e">
        <v>#N/A</v>
      </c>
      <c r="F3506" s="23" t="s">
        <v>20108</v>
      </c>
      <c r="G3506" s="41">
        <v>40352</v>
      </c>
      <c r="H3506" s="42">
        <v>-64850</v>
      </c>
      <c r="I3506" s="21"/>
    </row>
    <row r="3507" spans="3:9" ht="30">
      <c r="C3507" s="40" t="s">
        <v>7251</v>
      </c>
      <c r="D3507" s="39" t="s">
        <v>7250</v>
      </c>
      <c r="E3507" s="21" t="s">
        <v>1201</v>
      </c>
      <c r="F3507" s="23" t="s">
        <v>20031</v>
      </c>
      <c r="G3507" s="44">
        <v>40882</v>
      </c>
      <c r="H3507" s="45">
        <v>-59709.27</v>
      </c>
      <c r="I3507" s="21"/>
    </row>
    <row r="3508" spans="3:9" ht="30">
      <c r="C3508" s="40" t="s">
        <v>7254</v>
      </c>
      <c r="D3508" s="39" t="s">
        <v>7253</v>
      </c>
      <c r="E3508" s="21" t="s">
        <v>10652</v>
      </c>
      <c r="F3508" s="23" t="s">
        <v>20109</v>
      </c>
      <c r="G3508" s="41">
        <v>40589</v>
      </c>
      <c r="H3508" s="42">
        <v>-5176</v>
      </c>
      <c r="I3508" s="21"/>
    </row>
    <row r="3509" spans="3:9" ht="30">
      <c r="C3509" s="40" t="s">
        <v>7257</v>
      </c>
      <c r="D3509" s="39" t="s">
        <v>7256</v>
      </c>
      <c r="E3509" s="21" t="s">
        <v>10653</v>
      </c>
      <c r="F3509" s="23" t="s">
        <v>20110</v>
      </c>
      <c r="G3509" s="41">
        <v>40234</v>
      </c>
      <c r="H3509" s="42">
        <v>-5117.5</v>
      </c>
      <c r="I3509" s="21"/>
    </row>
    <row r="3510" spans="3:9" ht="30">
      <c r="C3510" s="40" t="s">
        <v>7260</v>
      </c>
      <c r="D3510" s="39" t="s">
        <v>7259</v>
      </c>
      <c r="E3510" s="21" t="s">
        <v>10656</v>
      </c>
      <c r="F3510" s="23" t="s">
        <v>7261</v>
      </c>
      <c r="G3510" s="41">
        <v>41732</v>
      </c>
      <c r="H3510" s="42">
        <v>-3742.9</v>
      </c>
      <c r="I3510" s="21"/>
    </row>
    <row r="3511" spans="3:9">
      <c r="C3511" s="40" t="s">
        <v>7260</v>
      </c>
      <c r="D3511" s="39" t="s">
        <v>7259</v>
      </c>
      <c r="E3511" s="21" t="s">
        <v>20529</v>
      </c>
      <c r="F3511" s="23" t="s">
        <v>7263</v>
      </c>
      <c r="G3511" s="41">
        <v>41890</v>
      </c>
      <c r="H3511" s="42">
        <v>-2756.99</v>
      </c>
      <c r="I3511" s="21"/>
    </row>
    <row r="3512" spans="3:9" ht="30">
      <c r="C3512" s="40" t="s">
        <v>7260</v>
      </c>
      <c r="D3512" s="39" t="s">
        <v>7259</v>
      </c>
      <c r="E3512" s="21" t="s">
        <v>648</v>
      </c>
      <c r="F3512" s="23" t="s">
        <v>7265</v>
      </c>
      <c r="G3512" s="41">
        <v>41939</v>
      </c>
      <c r="H3512" s="42">
        <v>-292.02999999999997</v>
      </c>
      <c r="I3512" s="21"/>
    </row>
    <row r="3513" spans="3:9">
      <c r="C3513" s="40" t="s">
        <v>7260</v>
      </c>
      <c r="D3513" s="39" t="s">
        <v>7259</v>
      </c>
      <c r="E3513" s="21" t="s">
        <v>10663</v>
      </c>
      <c r="F3513" s="23" t="s">
        <v>7267</v>
      </c>
      <c r="G3513" s="41">
        <v>42513</v>
      </c>
      <c r="H3513" s="42">
        <v>-3707.82</v>
      </c>
      <c r="I3513" s="21"/>
    </row>
    <row r="3514" spans="3:9" ht="30">
      <c r="C3514" s="40" t="s">
        <v>7260</v>
      </c>
      <c r="D3514" s="39" t="s">
        <v>7259</v>
      </c>
      <c r="E3514" s="21" t="s">
        <v>10666</v>
      </c>
      <c r="F3514" s="23" t="s">
        <v>7269</v>
      </c>
      <c r="G3514" s="41">
        <v>42523</v>
      </c>
      <c r="H3514" s="42">
        <v>-3754.65</v>
      </c>
      <c r="I3514" s="21"/>
    </row>
    <row r="3515" spans="3:9">
      <c r="C3515" s="40" t="s">
        <v>7260</v>
      </c>
      <c r="D3515" s="39" t="s">
        <v>7259</v>
      </c>
      <c r="E3515" s="21" t="s">
        <v>20531</v>
      </c>
      <c r="F3515" s="23" t="s">
        <v>7271</v>
      </c>
      <c r="G3515" s="41">
        <v>42528</v>
      </c>
      <c r="H3515" s="42">
        <v>-3881.96</v>
      </c>
      <c r="I3515" s="21"/>
    </row>
    <row r="3516" spans="3:9">
      <c r="C3516" s="40" t="s">
        <v>7260</v>
      </c>
      <c r="D3516" s="39" t="s">
        <v>7259</v>
      </c>
      <c r="E3516" s="21" t="s">
        <v>3816</v>
      </c>
      <c r="F3516" s="23" t="s">
        <v>7273</v>
      </c>
      <c r="G3516" s="41">
        <v>42528</v>
      </c>
      <c r="H3516" s="42">
        <v>-4115.59</v>
      </c>
      <c r="I3516" s="21"/>
    </row>
    <row r="3517" spans="3:9">
      <c r="C3517" s="40" t="s">
        <v>7260</v>
      </c>
      <c r="D3517" s="39" t="s">
        <v>7259</v>
      </c>
      <c r="E3517" s="21" t="s">
        <v>10671</v>
      </c>
      <c r="F3517" s="23" t="s">
        <v>7275</v>
      </c>
      <c r="G3517" s="41">
        <v>42605</v>
      </c>
      <c r="H3517" s="42">
        <v>-2756.99</v>
      </c>
      <c r="I3517" s="21"/>
    </row>
    <row r="3518" spans="3:9">
      <c r="C3518" s="40" t="s">
        <v>7260</v>
      </c>
      <c r="D3518" s="39" t="s">
        <v>7259</v>
      </c>
      <c r="E3518" s="21" t="s">
        <v>10671</v>
      </c>
      <c r="F3518" s="23" t="s">
        <v>7277</v>
      </c>
      <c r="G3518" s="41">
        <v>42608</v>
      </c>
      <c r="H3518" s="42">
        <v>-4143.12</v>
      </c>
      <c r="I3518" s="21"/>
    </row>
    <row r="3519" spans="3:9">
      <c r="C3519" s="40" t="s">
        <v>7260</v>
      </c>
      <c r="D3519" s="39" t="s">
        <v>7259</v>
      </c>
      <c r="E3519" s="21" t="s">
        <v>10674</v>
      </c>
      <c r="F3519" s="23" t="s">
        <v>7279</v>
      </c>
      <c r="G3519" s="41">
        <v>42613</v>
      </c>
      <c r="H3519" s="42">
        <v>-4337.6899999999996</v>
      </c>
      <c r="I3519" s="21"/>
    </row>
    <row r="3520" spans="3:9">
      <c r="C3520" s="40" t="s">
        <v>11506</v>
      </c>
      <c r="D3520" s="39" t="s">
        <v>11505</v>
      </c>
      <c r="E3520" s="21">
        <v>0</v>
      </c>
      <c r="F3520" s="23" t="s">
        <v>11507</v>
      </c>
      <c r="G3520" s="44">
        <v>44470</v>
      </c>
      <c r="H3520" s="45">
        <v>-725140.8</v>
      </c>
      <c r="I3520" s="21"/>
    </row>
    <row r="3521" spans="3:9">
      <c r="C3521" s="40" t="s">
        <v>11509</v>
      </c>
      <c r="D3521" s="39" t="s">
        <v>11508</v>
      </c>
      <c r="E3521" s="21">
        <v>0</v>
      </c>
      <c r="F3521" s="23" t="s">
        <v>11510</v>
      </c>
      <c r="G3521" s="44">
        <v>44471</v>
      </c>
      <c r="H3521" s="45">
        <v>-6375000</v>
      </c>
      <c r="I3521" s="21"/>
    </row>
    <row r="3522" spans="3:9">
      <c r="C3522" s="40" t="s">
        <v>11512</v>
      </c>
      <c r="D3522" s="39" t="s">
        <v>11511</v>
      </c>
      <c r="E3522" s="21">
        <v>0</v>
      </c>
      <c r="F3522" s="23" t="s">
        <v>11513</v>
      </c>
      <c r="G3522" s="44">
        <v>42318</v>
      </c>
      <c r="H3522" s="45">
        <v>236809.48</v>
      </c>
      <c r="I3522" s="21"/>
    </row>
    <row r="3523" spans="3:9">
      <c r="C3523" s="40" t="s">
        <v>11512</v>
      </c>
      <c r="D3523" s="39" t="s">
        <v>11511</v>
      </c>
      <c r="E3523" s="21">
        <v>0</v>
      </c>
      <c r="F3523" s="23" t="s">
        <v>11514</v>
      </c>
      <c r="G3523" s="44">
        <v>42552</v>
      </c>
      <c r="H3523" s="45">
        <v>-1210273.31</v>
      </c>
      <c r="I3523" s="21"/>
    </row>
    <row r="3524" spans="3:9">
      <c r="C3524" s="40" t="s">
        <v>11512</v>
      </c>
      <c r="D3524" s="39" t="s">
        <v>11511</v>
      </c>
      <c r="E3524" s="21">
        <v>0</v>
      </c>
      <c r="F3524" s="23" t="s">
        <v>11515</v>
      </c>
      <c r="G3524" s="44">
        <v>42583</v>
      </c>
      <c r="H3524" s="45">
        <v>-1210273.31</v>
      </c>
      <c r="I3524" s="21"/>
    </row>
    <row r="3525" spans="3:9">
      <c r="C3525" s="40" t="s">
        <v>11512</v>
      </c>
      <c r="D3525" s="39" t="s">
        <v>11511</v>
      </c>
      <c r="E3525" s="21">
        <v>0</v>
      </c>
      <c r="F3525" s="23" t="s">
        <v>346</v>
      </c>
      <c r="G3525" s="44">
        <v>42614</v>
      </c>
      <c r="H3525" s="45">
        <v>-1210273.31</v>
      </c>
      <c r="I3525" s="21"/>
    </row>
    <row r="3526" spans="3:9">
      <c r="C3526" s="40" t="s">
        <v>11512</v>
      </c>
      <c r="D3526" s="39" t="s">
        <v>11511</v>
      </c>
      <c r="E3526" s="21">
        <v>0</v>
      </c>
      <c r="F3526" s="23" t="s">
        <v>316</v>
      </c>
      <c r="G3526" s="44">
        <v>42644</v>
      </c>
      <c r="H3526" s="45">
        <v>-1210273.31</v>
      </c>
      <c r="I3526" s="21"/>
    </row>
    <row r="3527" spans="3:9">
      <c r="C3527" s="40" t="s">
        <v>11512</v>
      </c>
      <c r="D3527" s="39" t="s">
        <v>11511</v>
      </c>
      <c r="E3527" s="21">
        <v>0</v>
      </c>
      <c r="F3527" s="23" t="s">
        <v>11516</v>
      </c>
      <c r="G3527" s="44">
        <v>42675</v>
      </c>
      <c r="H3527" s="45">
        <v>-1210273.31</v>
      </c>
      <c r="I3527" s="21"/>
    </row>
    <row r="3528" spans="3:9">
      <c r="C3528" s="40" t="s">
        <v>11512</v>
      </c>
      <c r="D3528" s="39" t="s">
        <v>11511</v>
      </c>
      <c r="E3528" s="21">
        <v>0</v>
      </c>
      <c r="F3528" s="23" t="s">
        <v>20701</v>
      </c>
      <c r="G3528" s="44">
        <v>42522</v>
      </c>
      <c r="H3528" s="45">
        <v>-0.02</v>
      </c>
      <c r="I3528" s="21"/>
    </row>
    <row r="3529" spans="3:9">
      <c r="C3529" s="40" t="s">
        <v>11512</v>
      </c>
      <c r="D3529" s="39" t="s">
        <v>11511</v>
      </c>
      <c r="E3529" s="21">
        <v>0</v>
      </c>
      <c r="F3529" s="23" t="s">
        <v>11517</v>
      </c>
      <c r="G3529" s="44">
        <v>42433</v>
      </c>
      <c r="H3529" s="45">
        <v>-3194401.6</v>
      </c>
      <c r="I3529" s="21"/>
    </row>
    <row r="3530" spans="3:9">
      <c r="C3530" s="40" t="s">
        <v>11512</v>
      </c>
      <c r="D3530" s="39" t="s">
        <v>11511</v>
      </c>
      <c r="E3530" s="21">
        <v>0</v>
      </c>
      <c r="F3530" s="23" t="s">
        <v>11518</v>
      </c>
      <c r="G3530" s="44">
        <v>42410</v>
      </c>
      <c r="H3530" s="45">
        <v>-653651.66</v>
      </c>
      <c r="I3530" s="21"/>
    </row>
    <row r="3531" spans="3:9">
      <c r="C3531" s="40" t="s">
        <v>11512</v>
      </c>
      <c r="D3531" s="39" t="s">
        <v>11511</v>
      </c>
      <c r="E3531" s="21">
        <v>0</v>
      </c>
      <c r="F3531" s="23" t="s">
        <v>20702</v>
      </c>
      <c r="G3531" s="44">
        <v>42887</v>
      </c>
      <c r="H3531" s="45">
        <v>-0.01</v>
      </c>
      <c r="I3531" s="21"/>
    </row>
    <row r="3532" spans="3:9">
      <c r="C3532" s="40" t="s">
        <v>11512</v>
      </c>
      <c r="D3532" s="39" t="s">
        <v>11511</v>
      </c>
      <c r="E3532" s="21">
        <v>0</v>
      </c>
      <c r="F3532" s="23" t="s">
        <v>11519</v>
      </c>
      <c r="G3532" s="44">
        <v>42892</v>
      </c>
      <c r="H3532" s="45">
        <v>205131.07</v>
      </c>
      <c r="I3532" s="21"/>
    </row>
    <row r="3533" spans="3:9">
      <c r="C3533" s="40" t="s">
        <v>11512</v>
      </c>
      <c r="D3533" s="39" t="s">
        <v>11511</v>
      </c>
      <c r="E3533" s="21">
        <v>0</v>
      </c>
      <c r="F3533" s="23" t="s">
        <v>11520</v>
      </c>
      <c r="G3533" s="44">
        <v>42892</v>
      </c>
      <c r="H3533" s="45">
        <v>205131.07</v>
      </c>
      <c r="I3533" s="21"/>
    </row>
    <row r="3534" spans="3:9">
      <c r="C3534" s="40" t="s">
        <v>11512</v>
      </c>
      <c r="D3534" s="39" t="s">
        <v>11511</v>
      </c>
      <c r="E3534" s="21">
        <v>0</v>
      </c>
      <c r="F3534" s="23" t="s">
        <v>11522</v>
      </c>
      <c r="G3534" s="44">
        <v>42892</v>
      </c>
      <c r="H3534" s="45">
        <v>205131.07</v>
      </c>
      <c r="I3534" s="21"/>
    </row>
    <row r="3535" spans="3:9">
      <c r="C3535" s="40" t="s">
        <v>11512</v>
      </c>
      <c r="D3535" s="39" t="s">
        <v>11511</v>
      </c>
      <c r="E3535" s="21">
        <v>0</v>
      </c>
      <c r="F3535" s="23" t="s">
        <v>11524</v>
      </c>
      <c r="G3535" s="44">
        <v>42892</v>
      </c>
      <c r="H3535" s="45">
        <v>205131.07</v>
      </c>
      <c r="I3535" s="21"/>
    </row>
    <row r="3536" spans="3:9">
      <c r="C3536" s="40" t="s">
        <v>11512</v>
      </c>
      <c r="D3536" s="39" t="s">
        <v>11511</v>
      </c>
      <c r="E3536" s="21">
        <v>0</v>
      </c>
      <c r="F3536" s="23" t="s">
        <v>11526</v>
      </c>
      <c r="G3536" s="44">
        <v>42892</v>
      </c>
      <c r="H3536" s="45">
        <v>205131.07</v>
      </c>
      <c r="I3536" s="21"/>
    </row>
    <row r="3537" spans="3:9" ht="165">
      <c r="C3537" s="40" t="s">
        <v>11512</v>
      </c>
      <c r="D3537" s="39" t="s">
        <v>11511</v>
      </c>
      <c r="E3537" s="21">
        <v>0</v>
      </c>
      <c r="F3537" s="23" t="s">
        <v>11528</v>
      </c>
      <c r="G3537" s="44">
        <v>43055</v>
      </c>
      <c r="H3537" s="45">
        <v>4820580.13</v>
      </c>
      <c r="I3537" s="21"/>
    </row>
    <row r="3538" spans="3:9">
      <c r="C3538" s="40" t="s">
        <v>11512</v>
      </c>
      <c r="D3538" s="39" t="s">
        <v>11511</v>
      </c>
      <c r="E3538" s="21">
        <v>0</v>
      </c>
      <c r="F3538" s="23" t="s">
        <v>1519</v>
      </c>
      <c r="G3538" s="44">
        <v>43132</v>
      </c>
      <c r="H3538" s="45">
        <v>-999184.26</v>
      </c>
      <c r="I3538" s="21"/>
    </row>
    <row r="3539" spans="3:9" ht="195">
      <c r="C3539" s="40" t="s">
        <v>11512</v>
      </c>
      <c r="D3539" s="39" t="s">
        <v>11511</v>
      </c>
      <c r="E3539" s="21">
        <v>0</v>
      </c>
      <c r="F3539" s="23" t="s">
        <v>20703</v>
      </c>
      <c r="G3539" s="44">
        <v>43144</v>
      </c>
      <c r="H3539" s="45">
        <v>0.01</v>
      </c>
      <c r="I3539" s="21"/>
    </row>
    <row r="3540" spans="3:9" ht="180">
      <c r="C3540" s="40" t="s">
        <v>11512</v>
      </c>
      <c r="D3540" s="39" t="s">
        <v>11511</v>
      </c>
      <c r="E3540" s="21">
        <v>0</v>
      </c>
      <c r="F3540" s="23" t="s">
        <v>20705</v>
      </c>
      <c r="G3540" s="44">
        <v>43305</v>
      </c>
      <c r="H3540" s="45">
        <v>0.01</v>
      </c>
      <c r="I3540" s="21"/>
    </row>
    <row r="3541" spans="3:9">
      <c r="C3541" s="40" t="s">
        <v>11512</v>
      </c>
      <c r="D3541" s="39" t="s">
        <v>11511</v>
      </c>
      <c r="E3541" s="21">
        <v>0</v>
      </c>
      <c r="F3541" s="23" t="s">
        <v>20706</v>
      </c>
      <c r="G3541" s="44">
        <v>43528</v>
      </c>
      <c r="H3541" s="45">
        <v>-0.01</v>
      </c>
      <c r="I3541" s="21"/>
    </row>
    <row r="3542" spans="3:9">
      <c r="C3542" s="40" t="s">
        <v>11512</v>
      </c>
      <c r="D3542" s="39" t="s">
        <v>11511</v>
      </c>
      <c r="E3542" s="21">
        <v>0</v>
      </c>
      <c r="F3542" s="23" t="s">
        <v>20707</v>
      </c>
      <c r="G3542" s="44">
        <v>43595</v>
      </c>
      <c r="H3542" s="45">
        <v>-0.01</v>
      </c>
      <c r="I3542" s="21"/>
    </row>
    <row r="3543" spans="3:9">
      <c r="C3543" s="40" t="s">
        <v>11512</v>
      </c>
      <c r="D3543" s="39" t="s">
        <v>11511</v>
      </c>
      <c r="E3543" s="21">
        <v>0</v>
      </c>
      <c r="F3543" s="23" t="s">
        <v>243</v>
      </c>
      <c r="G3543" s="44">
        <v>43655</v>
      </c>
      <c r="H3543" s="45">
        <v>-0.01</v>
      </c>
      <c r="I3543" s="21"/>
    </row>
    <row r="3544" spans="3:9">
      <c r="C3544" s="40" t="s">
        <v>11512</v>
      </c>
      <c r="D3544" s="39" t="s">
        <v>11511</v>
      </c>
      <c r="E3544" s="21">
        <v>0</v>
      </c>
      <c r="F3544" s="23" t="s">
        <v>8034</v>
      </c>
      <c r="G3544" s="44">
        <v>44202</v>
      </c>
      <c r="H3544" s="45">
        <v>-0.05</v>
      </c>
      <c r="I3544" s="21"/>
    </row>
    <row r="3545" spans="3:9" ht="180">
      <c r="C3545" s="40" t="s">
        <v>11512</v>
      </c>
      <c r="D3545" s="39" t="s">
        <v>11511</v>
      </c>
      <c r="E3545" s="21">
        <v>0</v>
      </c>
      <c r="F3545" s="23" t="s">
        <v>20709</v>
      </c>
      <c r="G3545" s="44">
        <v>44476</v>
      </c>
      <c r="H3545" s="45">
        <v>0.03</v>
      </c>
      <c r="I3545" s="21"/>
    </row>
    <row r="3546" spans="3:9">
      <c r="C3546" s="40" t="s">
        <v>11512</v>
      </c>
      <c r="D3546" s="39" t="s">
        <v>11511</v>
      </c>
      <c r="E3546" s="21">
        <v>0</v>
      </c>
      <c r="F3546" s="23" t="s">
        <v>11529</v>
      </c>
      <c r="G3546" s="44">
        <v>44518</v>
      </c>
      <c r="H3546" s="45">
        <v>-1146100.9099999999</v>
      </c>
      <c r="I3546" s="21"/>
    </row>
    <row r="3547" spans="3:9">
      <c r="C3547" s="40" t="s">
        <v>11512</v>
      </c>
      <c r="D3547" s="39" t="s">
        <v>11511</v>
      </c>
      <c r="E3547" s="21">
        <v>0</v>
      </c>
      <c r="F3547" s="23" t="s">
        <v>11530</v>
      </c>
      <c r="G3547" s="44">
        <v>44518</v>
      </c>
      <c r="H3547" s="45">
        <v>1146100.9099999999</v>
      </c>
      <c r="I3547" s="21"/>
    </row>
    <row r="3548" spans="3:9" ht="150">
      <c r="C3548" s="40" t="s">
        <v>11512</v>
      </c>
      <c r="D3548" s="39" t="s">
        <v>11511</v>
      </c>
      <c r="E3548" s="21">
        <v>0</v>
      </c>
      <c r="F3548" s="23" t="s">
        <v>20711</v>
      </c>
      <c r="G3548" s="44">
        <v>44713</v>
      </c>
      <c r="H3548" s="45">
        <v>0.02</v>
      </c>
      <c r="I3548" s="21"/>
    </row>
    <row r="3549" spans="3:9">
      <c r="C3549" s="40" t="s">
        <v>11512</v>
      </c>
      <c r="D3549" s="39" t="s">
        <v>11511</v>
      </c>
      <c r="E3549" s="21">
        <v>0</v>
      </c>
      <c r="F3549" s="23" t="e">
        <v>#N/A</v>
      </c>
      <c r="G3549" s="44">
        <v>44761</v>
      </c>
      <c r="H3549" s="45">
        <v>-1102531.49</v>
      </c>
      <c r="I3549" s="21"/>
    </row>
    <row r="3550" spans="3:9">
      <c r="C3550" s="40" t="s">
        <v>11512</v>
      </c>
      <c r="D3550" s="39" t="s">
        <v>11511</v>
      </c>
      <c r="E3550" s="21">
        <v>0</v>
      </c>
      <c r="F3550" s="23" t="e">
        <v>#N/A</v>
      </c>
      <c r="G3550" s="44">
        <v>44761</v>
      </c>
      <c r="H3550" s="45">
        <v>-1102531.49</v>
      </c>
      <c r="I3550" s="21"/>
    </row>
    <row r="3551" spans="3:9">
      <c r="C3551" s="40" t="s">
        <v>11512</v>
      </c>
      <c r="D3551" s="39" t="s">
        <v>11511</v>
      </c>
      <c r="E3551" s="21">
        <v>0</v>
      </c>
      <c r="F3551" s="23" t="s">
        <v>11513</v>
      </c>
      <c r="G3551" s="44">
        <v>42318</v>
      </c>
      <c r="H3551" s="45">
        <v>-1184047.3799999999</v>
      </c>
      <c r="I3551" s="21"/>
    </row>
    <row r="3552" spans="3:9">
      <c r="C3552" s="40" t="s">
        <v>11512</v>
      </c>
      <c r="D3552" s="39" t="s">
        <v>11511</v>
      </c>
      <c r="E3552" s="21">
        <v>0</v>
      </c>
      <c r="F3552" s="23" t="s">
        <v>11531</v>
      </c>
      <c r="G3552" s="44">
        <v>42235</v>
      </c>
      <c r="H3552" s="45">
        <v>-2389075.2000000002</v>
      </c>
      <c r="I3552" s="21"/>
    </row>
    <row r="3553" spans="3:9">
      <c r="C3553" s="40" t="s">
        <v>11512</v>
      </c>
      <c r="D3553" s="39" t="s">
        <v>11511</v>
      </c>
      <c r="E3553" s="21">
        <v>0</v>
      </c>
      <c r="F3553" s="23" t="s">
        <v>11532</v>
      </c>
      <c r="G3553" s="44">
        <v>41975</v>
      </c>
      <c r="H3553" s="45">
        <v>-750000</v>
      </c>
      <c r="I3553" s="21"/>
    </row>
    <row r="3554" spans="3:9">
      <c r="C3554" s="40" t="s">
        <v>11512</v>
      </c>
      <c r="D3554" s="39" t="s">
        <v>11511</v>
      </c>
      <c r="E3554" s="21">
        <v>0</v>
      </c>
      <c r="F3554" s="23" t="s">
        <v>11534</v>
      </c>
      <c r="G3554" s="44">
        <v>41975</v>
      </c>
      <c r="H3554" s="45">
        <v>-2422941.2000000002</v>
      </c>
      <c r="I3554" s="21"/>
    </row>
    <row r="3555" spans="3:9" ht="30">
      <c r="C3555" s="40" t="s">
        <v>7282</v>
      </c>
      <c r="D3555" s="39" t="s">
        <v>7281</v>
      </c>
      <c r="E3555" s="21" t="s">
        <v>10677</v>
      </c>
      <c r="F3555" s="23" t="s">
        <v>20111</v>
      </c>
      <c r="G3555" s="41">
        <v>40561</v>
      </c>
      <c r="H3555" s="42">
        <v>-20000</v>
      </c>
      <c r="I3555" s="21"/>
    </row>
    <row r="3556" spans="3:9" ht="135">
      <c r="C3556" s="47" t="s">
        <v>1820</v>
      </c>
      <c r="D3556" s="46" t="s">
        <v>389</v>
      </c>
      <c r="E3556" s="21" t="s">
        <v>19349</v>
      </c>
      <c r="F3556" s="23" t="s">
        <v>19612</v>
      </c>
      <c r="G3556" s="49">
        <v>44539</v>
      </c>
      <c r="H3556" s="50">
        <v>0.01</v>
      </c>
      <c r="I3556" s="21"/>
    </row>
    <row r="3557" spans="3:9" ht="135">
      <c r="C3557" s="47" t="s">
        <v>1820</v>
      </c>
      <c r="D3557" s="46" t="s">
        <v>389</v>
      </c>
      <c r="E3557" s="21" t="s">
        <v>19350</v>
      </c>
      <c r="F3557" s="23" t="s">
        <v>19613</v>
      </c>
      <c r="G3557" s="49">
        <v>44586</v>
      </c>
      <c r="H3557" s="50">
        <v>0.01</v>
      </c>
      <c r="I3557" s="21"/>
    </row>
    <row r="3558" spans="3:9">
      <c r="C3558" s="47" t="s">
        <v>1822</v>
      </c>
      <c r="D3558" s="46" t="s">
        <v>390</v>
      </c>
      <c r="E3558" s="21" t="s">
        <v>391</v>
      </c>
      <c r="F3558" s="23" t="s">
        <v>391</v>
      </c>
      <c r="G3558" s="49">
        <v>42935</v>
      </c>
      <c r="H3558" s="50">
        <v>-590590</v>
      </c>
      <c r="I3558" s="21"/>
    </row>
    <row r="3559" spans="3:9" ht="75">
      <c r="C3559" s="47" t="s">
        <v>12759</v>
      </c>
      <c r="D3559" s="46" t="s">
        <v>12760</v>
      </c>
      <c r="E3559" s="21" t="s">
        <v>1132</v>
      </c>
      <c r="F3559" s="23" t="s">
        <v>19614</v>
      </c>
      <c r="G3559" s="49">
        <v>43705</v>
      </c>
      <c r="H3559" s="50">
        <v>0.01</v>
      </c>
      <c r="I3559" s="21"/>
    </row>
    <row r="3560" spans="3:9">
      <c r="C3560" s="47" t="s">
        <v>1823</v>
      </c>
      <c r="D3560" s="46" t="s">
        <v>392</v>
      </c>
      <c r="E3560" s="21" t="s">
        <v>393</v>
      </c>
      <c r="F3560" s="23" t="s">
        <v>393</v>
      </c>
      <c r="G3560" s="49">
        <v>42590</v>
      </c>
      <c r="H3560" s="50">
        <v>-152515</v>
      </c>
      <c r="I3560" s="21"/>
    </row>
    <row r="3561" spans="3:9" ht="30">
      <c r="C3561" s="40" t="s">
        <v>8922</v>
      </c>
      <c r="D3561" s="39" t="s">
        <v>8921</v>
      </c>
      <c r="E3561" s="21" t="s">
        <v>1598</v>
      </c>
      <c r="F3561" s="23" t="s">
        <v>8923</v>
      </c>
      <c r="G3561" s="44">
        <v>40556</v>
      </c>
      <c r="H3561" s="45">
        <v>-484595.15</v>
      </c>
      <c r="I3561" s="21"/>
    </row>
    <row r="3562" spans="3:9" ht="30">
      <c r="C3562" s="40" t="s">
        <v>7285</v>
      </c>
      <c r="D3562" s="39" t="s">
        <v>7284</v>
      </c>
      <c r="E3562" s="21" t="s">
        <v>10681</v>
      </c>
      <c r="F3562" s="23" t="s">
        <v>20112</v>
      </c>
      <c r="G3562" s="41">
        <v>40361</v>
      </c>
      <c r="H3562" s="42">
        <v>-18131.400000000001</v>
      </c>
      <c r="I3562" s="21"/>
    </row>
    <row r="3563" spans="3:9">
      <c r="C3563" s="40" t="s">
        <v>8926</v>
      </c>
      <c r="D3563" s="39" t="s">
        <v>8925</v>
      </c>
      <c r="E3563" s="21" t="s">
        <v>1599</v>
      </c>
      <c r="F3563" s="23" t="s">
        <v>8927</v>
      </c>
      <c r="G3563" s="44">
        <v>41183</v>
      </c>
      <c r="H3563" s="45">
        <v>-323606.25</v>
      </c>
      <c r="I3563" s="21"/>
    </row>
    <row r="3564" spans="3:9">
      <c r="C3564" s="40" t="s">
        <v>8926</v>
      </c>
      <c r="D3564" s="39" t="s">
        <v>8925</v>
      </c>
      <c r="E3564" s="21">
        <v>0</v>
      </c>
      <c r="F3564" s="23" t="s">
        <v>19432</v>
      </c>
      <c r="G3564" s="44">
        <v>44292</v>
      </c>
      <c r="H3564" s="45">
        <v>-0.05</v>
      </c>
      <c r="I3564" s="21"/>
    </row>
    <row r="3565" spans="3:9" ht="150">
      <c r="C3565" s="40" t="s">
        <v>8926</v>
      </c>
      <c r="D3565" s="39" t="s">
        <v>8925</v>
      </c>
      <c r="E3565" s="21">
        <v>0</v>
      </c>
      <c r="F3565" s="23" t="s">
        <v>20712</v>
      </c>
      <c r="G3565" s="44">
        <v>43348</v>
      </c>
      <c r="H3565" s="45">
        <v>0.01</v>
      </c>
      <c r="I3565" s="21"/>
    </row>
    <row r="3566" spans="3:9" ht="210">
      <c r="C3566" s="40" t="s">
        <v>8926</v>
      </c>
      <c r="D3566" s="39" t="s">
        <v>8925</v>
      </c>
      <c r="E3566" s="21">
        <v>0</v>
      </c>
      <c r="F3566" s="23" t="s">
        <v>20714</v>
      </c>
      <c r="G3566" s="44">
        <v>44496</v>
      </c>
      <c r="H3566" s="45">
        <v>0.02</v>
      </c>
      <c r="I3566" s="21"/>
    </row>
    <row r="3567" spans="3:9" ht="105">
      <c r="C3567" s="40" t="s">
        <v>8926</v>
      </c>
      <c r="D3567" s="39" t="s">
        <v>8925</v>
      </c>
      <c r="E3567" s="21">
        <v>0</v>
      </c>
      <c r="F3567" s="23" t="s">
        <v>20715</v>
      </c>
      <c r="G3567" s="44">
        <v>44011</v>
      </c>
      <c r="H3567" s="45">
        <v>0.01</v>
      </c>
      <c r="I3567" s="21"/>
    </row>
    <row r="3568" spans="3:9">
      <c r="C3568" s="40" t="s">
        <v>7288</v>
      </c>
      <c r="D3568" s="39" t="s">
        <v>7287</v>
      </c>
      <c r="E3568" s="21" t="s">
        <v>10683</v>
      </c>
      <c r="F3568" s="23" t="s">
        <v>7289</v>
      </c>
      <c r="G3568" s="41">
        <v>41151</v>
      </c>
      <c r="H3568" s="42">
        <v>-652086.73</v>
      </c>
      <c r="I3568" s="21"/>
    </row>
    <row r="3569" spans="3:9">
      <c r="C3569" s="40" t="s">
        <v>7288</v>
      </c>
      <c r="D3569" s="39" t="s">
        <v>7287</v>
      </c>
      <c r="E3569" s="21" t="s">
        <v>10686</v>
      </c>
      <c r="F3569" s="23" t="s">
        <v>7290</v>
      </c>
      <c r="G3569" s="41">
        <v>41243</v>
      </c>
      <c r="H3569" s="42">
        <v>-13603.32</v>
      </c>
      <c r="I3569" s="21"/>
    </row>
    <row r="3570" spans="3:9">
      <c r="C3570" s="40" t="s">
        <v>7288</v>
      </c>
      <c r="D3570" s="39" t="s">
        <v>7287</v>
      </c>
      <c r="E3570" s="21" t="s">
        <v>10687</v>
      </c>
      <c r="F3570" s="23" t="s">
        <v>7291</v>
      </c>
      <c r="G3570" s="41">
        <v>41248</v>
      </c>
      <c r="H3570" s="42">
        <v>-44666</v>
      </c>
      <c r="I3570" s="21"/>
    </row>
    <row r="3571" spans="3:9">
      <c r="C3571" s="40" t="s">
        <v>7288</v>
      </c>
      <c r="D3571" s="39" t="s">
        <v>7287</v>
      </c>
      <c r="E3571" s="21" t="s">
        <v>10688</v>
      </c>
      <c r="F3571" s="23" t="s">
        <v>7291</v>
      </c>
      <c r="G3571" s="41">
        <v>41248</v>
      </c>
      <c r="H3571" s="42">
        <v>-43685.42</v>
      </c>
      <c r="I3571" s="21"/>
    </row>
    <row r="3572" spans="3:9">
      <c r="C3572" s="40" t="s">
        <v>7288</v>
      </c>
      <c r="D3572" s="39" t="s">
        <v>7287</v>
      </c>
      <c r="E3572" s="21" t="s">
        <v>10691</v>
      </c>
      <c r="F3572" s="23" t="s">
        <v>7291</v>
      </c>
      <c r="G3572" s="41">
        <v>41248</v>
      </c>
      <c r="H3572" s="42">
        <v>-288474</v>
      </c>
      <c r="I3572" s="21"/>
    </row>
    <row r="3573" spans="3:9">
      <c r="C3573" s="40" t="s">
        <v>7288</v>
      </c>
      <c r="D3573" s="39" t="s">
        <v>7287</v>
      </c>
      <c r="E3573" s="21" t="s">
        <v>10694</v>
      </c>
      <c r="F3573" s="23" t="s">
        <v>7295</v>
      </c>
      <c r="G3573" s="41">
        <v>41248</v>
      </c>
      <c r="H3573" s="42">
        <v>-5174.5</v>
      </c>
      <c r="I3573" s="21"/>
    </row>
    <row r="3574" spans="3:9" ht="75">
      <c r="C3574" s="47" t="s">
        <v>12481</v>
      </c>
      <c r="D3574" s="46" t="s">
        <v>12482</v>
      </c>
      <c r="E3574" s="21" t="s">
        <v>19351</v>
      </c>
      <c r="F3574" s="23" t="s">
        <v>19615</v>
      </c>
      <c r="G3574" s="49">
        <v>44155</v>
      </c>
      <c r="H3574" s="50">
        <v>0.01</v>
      </c>
      <c r="I3574" s="21"/>
    </row>
    <row r="3575" spans="3:9" ht="30">
      <c r="C3575" s="40" t="s">
        <v>8929</v>
      </c>
      <c r="D3575" s="39" t="s">
        <v>8928</v>
      </c>
      <c r="E3575" s="21" t="s">
        <v>19409</v>
      </c>
      <c r="F3575" s="23" t="s">
        <v>8930</v>
      </c>
      <c r="G3575" s="44">
        <v>41025</v>
      </c>
      <c r="H3575" s="45">
        <v>-498822.93</v>
      </c>
      <c r="I3575" s="21"/>
    </row>
    <row r="3576" spans="3:9">
      <c r="C3576" s="47" t="s">
        <v>21034</v>
      </c>
      <c r="D3576" s="46" t="s">
        <v>13892</v>
      </c>
      <c r="E3576" s="21" t="s">
        <v>19352</v>
      </c>
      <c r="F3576" s="23" t="s">
        <v>19352</v>
      </c>
      <c r="G3576" s="49">
        <v>43609</v>
      </c>
      <c r="H3576" s="50">
        <v>-0.01</v>
      </c>
      <c r="I3576" s="21"/>
    </row>
    <row r="3577" spans="3:9">
      <c r="C3577" s="40" t="s">
        <v>11536</v>
      </c>
      <c r="D3577" s="39" t="s">
        <v>11535</v>
      </c>
      <c r="E3577" s="21">
        <v>0</v>
      </c>
      <c r="F3577" s="23" t="s">
        <v>20716</v>
      </c>
      <c r="G3577" s="44">
        <v>41135</v>
      </c>
      <c r="H3577" s="45">
        <v>-6655799.9800000004</v>
      </c>
      <c r="I3577" s="21"/>
    </row>
    <row r="3578" spans="3:9">
      <c r="C3578" s="47" t="s">
        <v>1824</v>
      </c>
      <c r="D3578" s="46" t="s">
        <v>394</v>
      </c>
      <c r="E3578" s="21" t="s">
        <v>395</v>
      </c>
      <c r="F3578" s="23" t="s">
        <v>395</v>
      </c>
      <c r="G3578" s="49">
        <v>41896</v>
      </c>
      <c r="H3578" s="50">
        <v>-285412.5</v>
      </c>
      <c r="I3578" s="21"/>
    </row>
    <row r="3579" spans="3:9">
      <c r="C3579" s="47" t="s">
        <v>1824</v>
      </c>
      <c r="D3579" s="46" t="s">
        <v>394</v>
      </c>
      <c r="E3579" s="21" t="s">
        <v>396</v>
      </c>
      <c r="F3579" s="23" t="s">
        <v>396</v>
      </c>
      <c r="G3579" s="49">
        <v>41911</v>
      </c>
      <c r="H3579" s="50">
        <v>-41049.620000000003</v>
      </c>
      <c r="I3579" s="21"/>
    </row>
    <row r="3580" spans="3:9">
      <c r="C3580" s="47" t="s">
        <v>1824</v>
      </c>
      <c r="D3580" s="46" t="s">
        <v>394</v>
      </c>
      <c r="E3580" s="21" t="s">
        <v>397</v>
      </c>
      <c r="F3580" s="23" t="s">
        <v>397</v>
      </c>
      <c r="G3580" s="49">
        <v>41911</v>
      </c>
      <c r="H3580" s="50">
        <v>-35598.54</v>
      </c>
      <c r="I3580" s="21"/>
    </row>
    <row r="3581" spans="3:9">
      <c r="C3581" s="47" t="s">
        <v>1824</v>
      </c>
      <c r="D3581" s="46" t="s">
        <v>394</v>
      </c>
      <c r="E3581" s="21" t="s">
        <v>398</v>
      </c>
      <c r="F3581" s="23" t="s">
        <v>398</v>
      </c>
      <c r="G3581" s="49">
        <v>41911</v>
      </c>
      <c r="H3581" s="50">
        <v>-35598.54</v>
      </c>
      <c r="I3581" s="21"/>
    </row>
    <row r="3582" spans="3:9">
      <c r="C3582" s="47" t="s">
        <v>1824</v>
      </c>
      <c r="D3582" s="46" t="s">
        <v>394</v>
      </c>
      <c r="E3582" s="21" t="s">
        <v>399</v>
      </c>
      <c r="F3582" s="23" t="s">
        <v>399</v>
      </c>
      <c r="G3582" s="49">
        <v>41911</v>
      </c>
      <c r="H3582" s="50">
        <v>-38564.699999999997</v>
      </c>
      <c r="I3582" s="21"/>
    </row>
    <row r="3583" spans="3:9">
      <c r="C3583" s="47" t="s">
        <v>1824</v>
      </c>
      <c r="D3583" s="46" t="s">
        <v>394</v>
      </c>
      <c r="E3583" s="21" t="s">
        <v>400</v>
      </c>
      <c r="F3583" s="23" t="s">
        <v>400</v>
      </c>
      <c r="G3583" s="49">
        <v>41911</v>
      </c>
      <c r="H3583" s="50">
        <v>-29665.19</v>
      </c>
      <c r="I3583" s="21"/>
    </row>
    <row r="3584" spans="3:9">
      <c r="C3584" s="47" t="s">
        <v>1824</v>
      </c>
      <c r="D3584" s="46" t="s">
        <v>394</v>
      </c>
      <c r="E3584" s="21" t="s">
        <v>401</v>
      </c>
      <c r="F3584" s="23" t="s">
        <v>401</v>
      </c>
      <c r="G3584" s="49">
        <v>41911</v>
      </c>
      <c r="H3584" s="50">
        <v>-38564.699999999997</v>
      </c>
      <c r="I3584" s="21"/>
    </row>
    <row r="3585" spans="3:9">
      <c r="C3585" s="47" t="s">
        <v>1824</v>
      </c>
      <c r="D3585" s="46" t="s">
        <v>394</v>
      </c>
      <c r="E3585" s="21" t="s">
        <v>402</v>
      </c>
      <c r="F3585" s="23" t="s">
        <v>402</v>
      </c>
      <c r="G3585" s="49">
        <v>41911</v>
      </c>
      <c r="H3585" s="50">
        <v>-35598.54</v>
      </c>
      <c r="I3585" s="21"/>
    </row>
    <row r="3586" spans="3:9">
      <c r="C3586" s="47" t="s">
        <v>1824</v>
      </c>
      <c r="D3586" s="46" t="s">
        <v>394</v>
      </c>
      <c r="E3586" s="21" t="s">
        <v>403</v>
      </c>
      <c r="F3586" s="23" t="s">
        <v>403</v>
      </c>
      <c r="G3586" s="49">
        <v>41911</v>
      </c>
      <c r="H3586" s="50">
        <v>-38564.699999999997</v>
      </c>
      <c r="I3586" s="21"/>
    </row>
    <row r="3587" spans="3:9">
      <c r="C3587" s="47" t="s">
        <v>1824</v>
      </c>
      <c r="D3587" s="46" t="s">
        <v>394</v>
      </c>
      <c r="E3587" s="21" t="s">
        <v>404</v>
      </c>
      <c r="F3587" s="23" t="s">
        <v>404</v>
      </c>
      <c r="G3587" s="49">
        <v>41911</v>
      </c>
      <c r="H3587" s="50">
        <v>-38564.699999999997</v>
      </c>
      <c r="I3587" s="21"/>
    </row>
    <row r="3588" spans="3:9">
      <c r="C3588" s="47" t="s">
        <v>1824</v>
      </c>
      <c r="D3588" s="46" t="s">
        <v>394</v>
      </c>
      <c r="E3588" s="21" t="s">
        <v>405</v>
      </c>
      <c r="F3588" s="23" t="s">
        <v>405</v>
      </c>
      <c r="G3588" s="49">
        <v>41911</v>
      </c>
      <c r="H3588" s="50">
        <v>-38564.699999999997</v>
      </c>
      <c r="I3588" s="21"/>
    </row>
    <row r="3589" spans="3:9">
      <c r="C3589" s="47" t="s">
        <v>1824</v>
      </c>
      <c r="D3589" s="46" t="s">
        <v>394</v>
      </c>
      <c r="E3589" s="21" t="s">
        <v>406</v>
      </c>
      <c r="F3589" s="23" t="s">
        <v>406</v>
      </c>
      <c r="G3589" s="49">
        <v>41911</v>
      </c>
      <c r="H3589" s="50">
        <v>-38564.699999999997</v>
      </c>
      <c r="I3589" s="21"/>
    </row>
    <row r="3590" spans="3:9">
      <c r="C3590" s="47" t="s">
        <v>1824</v>
      </c>
      <c r="D3590" s="46" t="s">
        <v>394</v>
      </c>
      <c r="E3590" s="21" t="s">
        <v>407</v>
      </c>
      <c r="F3590" s="23" t="s">
        <v>407</v>
      </c>
      <c r="G3590" s="49">
        <v>41911</v>
      </c>
      <c r="H3590" s="50">
        <v>-38564.699999999997</v>
      </c>
      <c r="I3590" s="21"/>
    </row>
    <row r="3591" spans="3:9">
      <c r="C3591" s="47" t="s">
        <v>1824</v>
      </c>
      <c r="D3591" s="46" t="s">
        <v>394</v>
      </c>
      <c r="E3591" s="21" t="s">
        <v>408</v>
      </c>
      <c r="F3591" s="23" t="s">
        <v>408</v>
      </c>
      <c r="G3591" s="49">
        <v>41911</v>
      </c>
      <c r="H3591" s="50">
        <v>-38564.699999999997</v>
      </c>
      <c r="I3591" s="21"/>
    </row>
    <row r="3592" spans="3:9">
      <c r="C3592" s="47" t="s">
        <v>1824</v>
      </c>
      <c r="D3592" s="46" t="s">
        <v>394</v>
      </c>
      <c r="E3592" s="21" t="s">
        <v>409</v>
      </c>
      <c r="F3592" s="23" t="s">
        <v>409</v>
      </c>
      <c r="G3592" s="49">
        <v>41911</v>
      </c>
      <c r="H3592" s="50">
        <v>-38564.699999999997</v>
      </c>
      <c r="I3592" s="21"/>
    </row>
    <row r="3593" spans="3:9">
      <c r="C3593" s="47" t="s">
        <v>1824</v>
      </c>
      <c r="D3593" s="46" t="s">
        <v>394</v>
      </c>
      <c r="E3593" s="21" t="s">
        <v>410</v>
      </c>
      <c r="F3593" s="23" t="s">
        <v>410</v>
      </c>
      <c r="G3593" s="49">
        <v>41911</v>
      </c>
      <c r="H3593" s="50">
        <v>-9381.26</v>
      </c>
      <c r="I3593" s="21"/>
    </row>
    <row r="3594" spans="3:9">
      <c r="C3594" s="47" t="s">
        <v>1824</v>
      </c>
      <c r="D3594" s="46" t="s">
        <v>394</v>
      </c>
      <c r="E3594" s="21" t="s">
        <v>411</v>
      </c>
      <c r="F3594" s="23" t="s">
        <v>411</v>
      </c>
      <c r="G3594" s="49">
        <v>41920</v>
      </c>
      <c r="H3594" s="50">
        <v>-1375.14</v>
      </c>
      <c r="I3594" s="21"/>
    </row>
    <row r="3595" spans="3:9">
      <c r="C3595" s="47" t="s">
        <v>1824</v>
      </c>
      <c r="D3595" s="46" t="s">
        <v>394</v>
      </c>
      <c r="E3595" s="21" t="s">
        <v>412</v>
      </c>
      <c r="F3595" s="23" t="s">
        <v>412</v>
      </c>
      <c r="G3595" s="49">
        <v>41920</v>
      </c>
      <c r="H3595" s="50">
        <v>-220.39</v>
      </c>
      <c r="I3595" s="21"/>
    </row>
    <row r="3596" spans="3:9">
      <c r="C3596" s="47" t="s">
        <v>1824</v>
      </c>
      <c r="D3596" s="46" t="s">
        <v>394</v>
      </c>
      <c r="E3596" s="21" t="s">
        <v>413</v>
      </c>
      <c r="F3596" s="23" t="s">
        <v>413</v>
      </c>
      <c r="G3596" s="49">
        <v>41920</v>
      </c>
      <c r="H3596" s="50">
        <v>-2442.0500000000002</v>
      </c>
      <c r="I3596" s="21"/>
    </row>
    <row r="3597" spans="3:9">
      <c r="C3597" s="47" t="s">
        <v>1824</v>
      </c>
      <c r="D3597" s="46" t="s">
        <v>394</v>
      </c>
      <c r="E3597" s="21" t="s">
        <v>414</v>
      </c>
      <c r="F3597" s="23" t="s">
        <v>414</v>
      </c>
      <c r="G3597" s="49">
        <v>41920</v>
      </c>
      <c r="H3597" s="50">
        <v>-11438.91</v>
      </c>
      <c r="I3597" s="21"/>
    </row>
    <row r="3598" spans="3:9">
      <c r="C3598" s="47" t="s">
        <v>1824</v>
      </c>
      <c r="D3598" s="46" t="s">
        <v>394</v>
      </c>
      <c r="E3598" s="21" t="s">
        <v>415</v>
      </c>
      <c r="F3598" s="23" t="s">
        <v>415</v>
      </c>
      <c r="G3598" s="49">
        <v>41920</v>
      </c>
      <c r="H3598" s="50">
        <v>-4950.17</v>
      </c>
      <c r="I3598" s="21"/>
    </row>
    <row r="3599" spans="3:9">
      <c r="C3599" s="47" t="s">
        <v>1824</v>
      </c>
      <c r="D3599" s="46" t="s">
        <v>394</v>
      </c>
      <c r="E3599" s="21" t="s">
        <v>416</v>
      </c>
      <c r="F3599" s="23" t="s">
        <v>416</v>
      </c>
      <c r="G3599" s="49">
        <v>41920</v>
      </c>
      <c r="H3599" s="50">
        <v>-4033.58</v>
      </c>
      <c r="I3599" s="21"/>
    </row>
    <row r="3600" spans="3:9">
      <c r="C3600" s="47" t="s">
        <v>1824</v>
      </c>
      <c r="D3600" s="46" t="s">
        <v>394</v>
      </c>
      <c r="E3600" s="21" t="s">
        <v>417</v>
      </c>
      <c r="F3600" s="23" t="s">
        <v>417</v>
      </c>
      <c r="G3600" s="49">
        <v>41920</v>
      </c>
      <c r="H3600" s="50">
        <v>-3783.88</v>
      </c>
      <c r="I3600" s="21"/>
    </row>
    <row r="3601" spans="3:9">
      <c r="C3601" s="47" t="s">
        <v>1824</v>
      </c>
      <c r="D3601" s="46" t="s">
        <v>394</v>
      </c>
      <c r="E3601" s="21" t="s">
        <v>418</v>
      </c>
      <c r="F3601" s="23" t="s">
        <v>418</v>
      </c>
      <c r="G3601" s="49">
        <v>41920</v>
      </c>
      <c r="H3601" s="50">
        <v>-9421.6200000000008</v>
      </c>
      <c r="I3601" s="21"/>
    </row>
    <row r="3602" spans="3:9">
      <c r="C3602" s="47" t="s">
        <v>1824</v>
      </c>
      <c r="D3602" s="46" t="s">
        <v>394</v>
      </c>
      <c r="E3602" s="21" t="s">
        <v>419</v>
      </c>
      <c r="F3602" s="23" t="s">
        <v>419</v>
      </c>
      <c r="G3602" s="49">
        <v>41920</v>
      </c>
      <c r="H3602" s="50">
        <v>-2442.0500000000002</v>
      </c>
      <c r="I3602" s="21"/>
    </row>
    <row r="3603" spans="3:9">
      <c r="C3603" s="47" t="s">
        <v>1824</v>
      </c>
      <c r="D3603" s="46" t="s">
        <v>394</v>
      </c>
      <c r="E3603" s="21" t="s">
        <v>420</v>
      </c>
      <c r="F3603" s="23" t="s">
        <v>420</v>
      </c>
      <c r="G3603" s="49">
        <v>41920</v>
      </c>
      <c r="H3603" s="50">
        <v>-9900.34</v>
      </c>
      <c r="I3603" s="21"/>
    </row>
    <row r="3604" spans="3:9">
      <c r="C3604" s="47" t="s">
        <v>1824</v>
      </c>
      <c r="D3604" s="46" t="s">
        <v>394</v>
      </c>
      <c r="E3604" s="21" t="s">
        <v>421</v>
      </c>
      <c r="F3604" s="23" t="s">
        <v>421</v>
      </c>
      <c r="G3604" s="49">
        <v>41920</v>
      </c>
      <c r="H3604" s="50">
        <v>-4950.17</v>
      </c>
      <c r="I3604" s="21"/>
    </row>
    <row r="3605" spans="3:9">
      <c r="C3605" s="47" t="s">
        <v>1824</v>
      </c>
      <c r="D3605" s="46" t="s">
        <v>394</v>
      </c>
      <c r="E3605" s="21" t="s">
        <v>422</v>
      </c>
      <c r="F3605" s="23" t="s">
        <v>422</v>
      </c>
      <c r="G3605" s="49">
        <v>41920</v>
      </c>
      <c r="H3605" s="50">
        <v>-1347.89</v>
      </c>
      <c r="I3605" s="21"/>
    </row>
    <row r="3606" spans="3:9">
      <c r="C3606" s="47" t="s">
        <v>1824</v>
      </c>
      <c r="D3606" s="46" t="s">
        <v>394</v>
      </c>
      <c r="E3606" s="21" t="s">
        <v>423</v>
      </c>
      <c r="F3606" s="23" t="s">
        <v>423</v>
      </c>
      <c r="G3606" s="49">
        <v>41941</v>
      </c>
      <c r="H3606" s="50">
        <v>-65490</v>
      </c>
      <c r="I3606" s="21"/>
    </row>
    <row r="3607" spans="3:9">
      <c r="C3607" s="47" t="s">
        <v>1824</v>
      </c>
      <c r="D3607" s="46" t="s">
        <v>394</v>
      </c>
      <c r="E3607" s="21" t="s">
        <v>424</v>
      </c>
      <c r="F3607" s="23" t="s">
        <v>424</v>
      </c>
      <c r="G3607" s="49">
        <v>41941</v>
      </c>
      <c r="H3607" s="50">
        <v>-76110</v>
      </c>
      <c r="I3607" s="21"/>
    </row>
    <row r="3608" spans="3:9">
      <c r="C3608" s="47" t="s">
        <v>1824</v>
      </c>
      <c r="D3608" s="46" t="s">
        <v>394</v>
      </c>
      <c r="E3608" s="21" t="s">
        <v>425</v>
      </c>
      <c r="F3608" s="23" t="s">
        <v>425</v>
      </c>
      <c r="G3608" s="49">
        <v>41941</v>
      </c>
      <c r="H3608" s="50">
        <v>-274350</v>
      </c>
      <c r="I3608" s="21"/>
    </row>
    <row r="3609" spans="3:9">
      <c r="C3609" s="47" t="s">
        <v>1824</v>
      </c>
      <c r="D3609" s="46" t="s">
        <v>394</v>
      </c>
      <c r="E3609" s="21" t="s">
        <v>426</v>
      </c>
      <c r="F3609" s="23" t="s">
        <v>426</v>
      </c>
      <c r="G3609" s="49">
        <v>41941</v>
      </c>
      <c r="H3609" s="50">
        <v>-209568</v>
      </c>
      <c r="I3609" s="21"/>
    </row>
    <row r="3610" spans="3:9">
      <c r="C3610" s="47" t="s">
        <v>1824</v>
      </c>
      <c r="D3610" s="46" t="s">
        <v>394</v>
      </c>
      <c r="E3610" s="21" t="s">
        <v>427</v>
      </c>
      <c r="F3610" s="23" t="s">
        <v>427</v>
      </c>
      <c r="G3610" s="49">
        <v>41942</v>
      </c>
      <c r="H3610" s="50">
        <v>-380550</v>
      </c>
      <c r="I3610" s="21"/>
    </row>
    <row r="3611" spans="3:9">
      <c r="C3611" s="47" t="s">
        <v>1824</v>
      </c>
      <c r="D3611" s="46" t="s">
        <v>394</v>
      </c>
      <c r="E3611" s="21" t="s">
        <v>428</v>
      </c>
      <c r="F3611" s="23" t="s">
        <v>428</v>
      </c>
      <c r="G3611" s="49">
        <v>41942</v>
      </c>
      <c r="H3611" s="50">
        <v>-815439</v>
      </c>
      <c r="I3611" s="21"/>
    </row>
    <row r="3612" spans="3:9">
      <c r="C3612" s="47" t="s">
        <v>1824</v>
      </c>
      <c r="D3612" s="46" t="s">
        <v>394</v>
      </c>
      <c r="E3612" s="21" t="s">
        <v>429</v>
      </c>
      <c r="F3612" s="23" t="s">
        <v>429</v>
      </c>
      <c r="G3612" s="49">
        <v>41942</v>
      </c>
      <c r="H3612" s="50">
        <v>-380550</v>
      </c>
      <c r="I3612" s="21"/>
    </row>
    <row r="3613" spans="3:9">
      <c r="C3613" s="47" t="s">
        <v>1824</v>
      </c>
      <c r="D3613" s="46" t="s">
        <v>394</v>
      </c>
      <c r="E3613" s="21" t="s">
        <v>430</v>
      </c>
      <c r="F3613" s="23" t="s">
        <v>430</v>
      </c>
      <c r="G3613" s="49">
        <v>41943</v>
      </c>
      <c r="H3613" s="50">
        <v>-65490</v>
      </c>
      <c r="I3613" s="21"/>
    </row>
    <row r="3614" spans="3:9">
      <c r="C3614" s="47" t="s">
        <v>1824</v>
      </c>
      <c r="D3614" s="46" t="s">
        <v>394</v>
      </c>
      <c r="E3614" s="21" t="s">
        <v>431</v>
      </c>
      <c r="F3614" s="23" t="s">
        <v>431</v>
      </c>
      <c r="G3614" s="49">
        <v>41943</v>
      </c>
      <c r="H3614" s="50">
        <v>-784110</v>
      </c>
      <c r="I3614" s="21"/>
    </row>
    <row r="3615" spans="3:9">
      <c r="C3615" s="47" t="s">
        <v>1824</v>
      </c>
      <c r="D3615" s="46" t="s">
        <v>394</v>
      </c>
      <c r="E3615" s="21" t="s">
        <v>432</v>
      </c>
      <c r="F3615" s="23" t="s">
        <v>432</v>
      </c>
      <c r="G3615" s="49">
        <v>41943</v>
      </c>
      <c r="H3615" s="50">
        <v>-296930.86</v>
      </c>
      <c r="I3615" s="21"/>
    </row>
    <row r="3616" spans="3:9">
      <c r="C3616" s="47" t="s">
        <v>1824</v>
      </c>
      <c r="D3616" s="46" t="s">
        <v>394</v>
      </c>
      <c r="E3616" s="21" t="s">
        <v>433</v>
      </c>
      <c r="F3616" s="23" t="s">
        <v>433</v>
      </c>
      <c r="G3616" s="49">
        <v>41968</v>
      </c>
      <c r="H3616" s="50">
        <v>-133493.4</v>
      </c>
      <c r="I3616" s="21"/>
    </row>
    <row r="3617" spans="3:9">
      <c r="C3617" s="47" t="s">
        <v>1824</v>
      </c>
      <c r="D3617" s="46" t="s">
        <v>394</v>
      </c>
      <c r="E3617" s="21" t="s">
        <v>434</v>
      </c>
      <c r="F3617" s="23" t="s">
        <v>434</v>
      </c>
      <c r="G3617" s="49">
        <v>41993</v>
      </c>
      <c r="H3617" s="50">
        <v>-826590</v>
      </c>
      <c r="I3617" s="21"/>
    </row>
    <row r="3618" spans="3:9">
      <c r="C3618" s="47" t="s">
        <v>1824</v>
      </c>
      <c r="D3618" s="46" t="s">
        <v>394</v>
      </c>
      <c r="E3618" s="21" t="s">
        <v>435</v>
      </c>
      <c r="F3618" s="23" t="s">
        <v>435</v>
      </c>
      <c r="G3618" s="49">
        <v>41993</v>
      </c>
      <c r="H3618" s="50">
        <v>-838980</v>
      </c>
      <c r="I3618" s="21"/>
    </row>
    <row r="3619" spans="3:9">
      <c r="C3619" s="47" t="s">
        <v>1824</v>
      </c>
      <c r="D3619" s="46" t="s">
        <v>394</v>
      </c>
      <c r="E3619" s="21" t="s">
        <v>436</v>
      </c>
      <c r="F3619" s="23" t="s">
        <v>436</v>
      </c>
      <c r="G3619" s="49">
        <v>41993</v>
      </c>
      <c r="H3619" s="50">
        <v>-9688.5</v>
      </c>
      <c r="I3619" s="21"/>
    </row>
    <row r="3620" spans="3:9">
      <c r="C3620" s="47" t="s">
        <v>1824</v>
      </c>
      <c r="D3620" s="46" t="s">
        <v>394</v>
      </c>
      <c r="E3620" s="21" t="s">
        <v>437</v>
      </c>
      <c r="F3620" s="23" t="s">
        <v>437</v>
      </c>
      <c r="G3620" s="49">
        <v>42151</v>
      </c>
      <c r="H3620" s="50">
        <v>-1118207.6200000001</v>
      </c>
      <c r="I3620" s="21"/>
    </row>
    <row r="3621" spans="3:9">
      <c r="C3621" s="47" t="s">
        <v>1824</v>
      </c>
      <c r="D3621" s="46" t="s">
        <v>394</v>
      </c>
      <c r="E3621" s="21" t="s">
        <v>438</v>
      </c>
      <c r="F3621" s="23" t="s">
        <v>438</v>
      </c>
      <c r="G3621" s="49">
        <v>42151</v>
      </c>
      <c r="H3621" s="50">
        <v>-944737.5</v>
      </c>
      <c r="I3621" s="21"/>
    </row>
    <row r="3622" spans="3:9">
      <c r="C3622" s="47" t="s">
        <v>1824</v>
      </c>
      <c r="D3622" s="46" t="s">
        <v>394</v>
      </c>
      <c r="E3622" s="21" t="s">
        <v>439</v>
      </c>
      <c r="F3622" s="23" t="s">
        <v>439</v>
      </c>
      <c r="G3622" s="49">
        <v>42151</v>
      </c>
      <c r="H3622" s="50">
        <v>-842943.3</v>
      </c>
      <c r="I3622" s="21"/>
    </row>
    <row r="3623" spans="3:9">
      <c r="C3623" s="47" t="s">
        <v>1824</v>
      </c>
      <c r="D3623" s="46" t="s">
        <v>394</v>
      </c>
      <c r="E3623" s="21" t="s">
        <v>440</v>
      </c>
      <c r="F3623" s="23" t="s">
        <v>440</v>
      </c>
      <c r="G3623" s="49">
        <v>42152</v>
      </c>
      <c r="H3623" s="50">
        <v>-442554.55</v>
      </c>
      <c r="I3623" s="21"/>
    </row>
    <row r="3624" spans="3:9">
      <c r="C3624" s="47" t="s">
        <v>1824</v>
      </c>
      <c r="D3624" s="46" t="s">
        <v>394</v>
      </c>
      <c r="E3624" s="21" t="s">
        <v>441</v>
      </c>
      <c r="F3624" s="23" t="s">
        <v>441</v>
      </c>
      <c r="G3624" s="49">
        <v>42352</v>
      </c>
      <c r="H3624" s="50">
        <v>-712058.26</v>
      </c>
      <c r="I3624" s="21"/>
    </row>
    <row r="3625" spans="3:9">
      <c r="C3625" s="47" t="s">
        <v>1824</v>
      </c>
      <c r="D3625" s="46" t="s">
        <v>394</v>
      </c>
      <c r="E3625" s="21" t="s">
        <v>442</v>
      </c>
      <c r="F3625" s="23" t="s">
        <v>442</v>
      </c>
      <c r="G3625" s="49">
        <v>42402</v>
      </c>
      <c r="H3625" s="50">
        <v>-712058.26</v>
      </c>
      <c r="I3625" s="21"/>
    </row>
    <row r="3626" spans="3:9">
      <c r="C3626" s="47" t="s">
        <v>1824</v>
      </c>
      <c r="D3626" s="46" t="s">
        <v>394</v>
      </c>
      <c r="E3626" s="21" t="s">
        <v>443</v>
      </c>
      <c r="F3626" s="23" t="s">
        <v>443</v>
      </c>
      <c r="G3626" s="49">
        <v>42523</v>
      </c>
      <c r="H3626" s="50">
        <v>-104430</v>
      </c>
      <c r="I3626" s="21"/>
    </row>
    <row r="3627" spans="3:9">
      <c r="C3627" s="47" t="s">
        <v>1824</v>
      </c>
      <c r="D3627" s="46" t="s">
        <v>394</v>
      </c>
      <c r="E3627" s="21" t="s">
        <v>444</v>
      </c>
      <c r="F3627" s="23" t="s">
        <v>444</v>
      </c>
      <c r="G3627" s="49">
        <v>42543</v>
      </c>
      <c r="H3627" s="50">
        <v>-65490</v>
      </c>
      <c r="I3627" s="21"/>
    </row>
    <row r="3628" spans="3:9">
      <c r="C3628" s="47" t="s">
        <v>1824</v>
      </c>
      <c r="D3628" s="46" t="s">
        <v>394</v>
      </c>
      <c r="E3628" s="21" t="s">
        <v>445</v>
      </c>
      <c r="F3628" s="23" t="s">
        <v>445</v>
      </c>
      <c r="G3628" s="49">
        <v>42543</v>
      </c>
      <c r="H3628" s="50">
        <v>-104430</v>
      </c>
      <c r="I3628" s="21"/>
    </row>
    <row r="3629" spans="3:9">
      <c r="C3629" s="47" t="s">
        <v>1824</v>
      </c>
      <c r="D3629" s="46" t="s">
        <v>394</v>
      </c>
      <c r="E3629" s="21" t="s">
        <v>446</v>
      </c>
      <c r="F3629" s="23" t="s">
        <v>446</v>
      </c>
      <c r="G3629" s="49">
        <v>42572</v>
      </c>
      <c r="H3629" s="50">
        <v>-95133</v>
      </c>
      <c r="I3629" s="21"/>
    </row>
    <row r="3630" spans="3:9">
      <c r="C3630" s="47" t="s">
        <v>1824</v>
      </c>
      <c r="D3630" s="46" t="s">
        <v>394</v>
      </c>
      <c r="E3630" s="21" t="s">
        <v>447</v>
      </c>
      <c r="F3630" s="23" t="s">
        <v>447</v>
      </c>
      <c r="G3630" s="49">
        <v>42572</v>
      </c>
      <c r="H3630" s="50">
        <v>-65183.839999999997</v>
      </c>
      <c r="I3630" s="21"/>
    </row>
    <row r="3631" spans="3:9">
      <c r="C3631" s="47" t="s">
        <v>1824</v>
      </c>
      <c r="D3631" s="46" t="s">
        <v>394</v>
      </c>
      <c r="E3631" s="21" t="s">
        <v>448</v>
      </c>
      <c r="F3631" s="23" t="s">
        <v>448</v>
      </c>
      <c r="G3631" s="49">
        <v>42576</v>
      </c>
      <c r="H3631" s="50">
        <v>-43659.74</v>
      </c>
      <c r="I3631" s="21"/>
    </row>
    <row r="3632" spans="3:9">
      <c r="C3632" s="47" t="s">
        <v>1824</v>
      </c>
      <c r="D3632" s="46" t="s">
        <v>394</v>
      </c>
      <c r="E3632" s="21" t="s">
        <v>449</v>
      </c>
      <c r="F3632" s="23" t="s">
        <v>449</v>
      </c>
      <c r="G3632" s="49">
        <v>42576</v>
      </c>
      <c r="H3632" s="50">
        <v>-65489.61</v>
      </c>
      <c r="I3632" s="21"/>
    </row>
    <row r="3633" spans="3:9">
      <c r="C3633" s="47" t="s">
        <v>1824</v>
      </c>
      <c r="D3633" s="46" t="s">
        <v>394</v>
      </c>
      <c r="E3633" s="21" t="s">
        <v>450</v>
      </c>
      <c r="F3633" s="23" t="s">
        <v>450</v>
      </c>
      <c r="G3633" s="49">
        <v>42576</v>
      </c>
      <c r="H3633" s="50">
        <v>-65490.12</v>
      </c>
      <c r="I3633" s="21"/>
    </row>
    <row r="3634" spans="3:9">
      <c r="C3634" s="47" t="s">
        <v>1824</v>
      </c>
      <c r="D3634" s="46" t="s">
        <v>394</v>
      </c>
      <c r="E3634" s="21" t="s">
        <v>451</v>
      </c>
      <c r="F3634" s="23" t="s">
        <v>451</v>
      </c>
      <c r="G3634" s="49">
        <v>42587</v>
      </c>
      <c r="H3634" s="50">
        <v>-103947.7</v>
      </c>
      <c r="I3634" s="21"/>
    </row>
    <row r="3635" spans="3:9">
      <c r="C3635" s="47" t="s">
        <v>1824</v>
      </c>
      <c r="D3635" s="46" t="s">
        <v>394</v>
      </c>
      <c r="E3635" s="21" t="s">
        <v>452</v>
      </c>
      <c r="F3635" s="23" t="s">
        <v>452</v>
      </c>
      <c r="G3635" s="49">
        <v>42587</v>
      </c>
      <c r="H3635" s="50">
        <v>-65490.11</v>
      </c>
      <c r="I3635" s="21"/>
    </row>
    <row r="3636" spans="3:9">
      <c r="C3636" s="47" t="s">
        <v>1824</v>
      </c>
      <c r="D3636" s="46" t="s">
        <v>394</v>
      </c>
      <c r="E3636" s="21" t="s">
        <v>453</v>
      </c>
      <c r="F3636" s="23" t="s">
        <v>453</v>
      </c>
      <c r="G3636" s="49">
        <v>42587</v>
      </c>
      <c r="H3636" s="50">
        <v>-104430.24</v>
      </c>
      <c r="I3636" s="21"/>
    </row>
    <row r="3637" spans="3:9">
      <c r="C3637" s="47" t="s">
        <v>1824</v>
      </c>
      <c r="D3637" s="46" t="s">
        <v>394</v>
      </c>
      <c r="E3637" s="21" t="s">
        <v>454</v>
      </c>
      <c r="F3637" s="23" t="s">
        <v>454</v>
      </c>
      <c r="G3637" s="49">
        <v>42587</v>
      </c>
      <c r="H3637" s="50">
        <v>-104430.24</v>
      </c>
      <c r="I3637" s="21"/>
    </row>
    <row r="3638" spans="3:9">
      <c r="C3638" s="47" t="s">
        <v>1824</v>
      </c>
      <c r="D3638" s="46" t="s">
        <v>394</v>
      </c>
      <c r="E3638" s="21" t="s">
        <v>455</v>
      </c>
      <c r="F3638" s="23" t="s">
        <v>455</v>
      </c>
      <c r="G3638" s="49">
        <v>42587</v>
      </c>
      <c r="H3638" s="50">
        <v>-104430.24</v>
      </c>
      <c r="I3638" s="21"/>
    </row>
    <row r="3639" spans="3:9">
      <c r="C3639" s="47" t="s">
        <v>1824</v>
      </c>
      <c r="D3639" s="46" t="s">
        <v>394</v>
      </c>
      <c r="E3639" s="21" t="s">
        <v>456</v>
      </c>
      <c r="F3639" s="23" t="s">
        <v>456</v>
      </c>
      <c r="G3639" s="49">
        <v>42590</v>
      </c>
      <c r="H3639" s="50">
        <v>-65489.61</v>
      </c>
      <c r="I3639" s="21"/>
    </row>
    <row r="3640" spans="3:9">
      <c r="C3640" s="47" t="s">
        <v>1824</v>
      </c>
      <c r="D3640" s="46" t="s">
        <v>394</v>
      </c>
      <c r="E3640" s="21" t="s">
        <v>457</v>
      </c>
      <c r="F3640" s="23" t="s">
        <v>457</v>
      </c>
      <c r="G3640" s="49">
        <v>42590</v>
      </c>
      <c r="H3640" s="50">
        <v>-65489.61</v>
      </c>
      <c r="I3640" s="21"/>
    </row>
    <row r="3641" spans="3:9">
      <c r="C3641" s="47" t="s">
        <v>1824</v>
      </c>
      <c r="D3641" s="46" t="s">
        <v>394</v>
      </c>
      <c r="E3641" s="21" t="s">
        <v>458</v>
      </c>
      <c r="F3641" s="23" t="s">
        <v>458</v>
      </c>
      <c r="G3641" s="49">
        <v>41705</v>
      </c>
      <c r="H3641" s="50">
        <v>-65489.61</v>
      </c>
      <c r="I3641" s="21"/>
    </row>
    <row r="3642" spans="3:9">
      <c r="C3642" s="47" t="s">
        <v>1824</v>
      </c>
      <c r="D3642" s="46" t="s">
        <v>394</v>
      </c>
      <c r="E3642" s="21" t="s">
        <v>459</v>
      </c>
      <c r="F3642" s="23" t="s">
        <v>459</v>
      </c>
      <c r="G3642" s="49">
        <v>41706</v>
      </c>
      <c r="H3642" s="50">
        <v>-74820.19</v>
      </c>
      <c r="I3642" s="21"/>
    </row>
    <row r="3643" spans="3:9">
      <c r="C3643" s="47" t="s">
        <v>1824</v>
      </c>
      <c r="D3643" s="46" t="s">
        <v>394</v>
      </c>
      <c r="E3643" s="21" t="s">
        <v>460</v>
      </c>
      <c r="F3643" s="23" t="s">
        <v>460</v>
      </c>
      <c r="G3643" s="49">
        <v>41791</v>
      </c>
      <c r="H3643" s="50">
        <v>-110684</v>
      </c>
      <c r="I3643" s="21"/>
    </row>
    <row r="3644" spans="3:9">
      <c r="C3644" s="47" t="s">
        <v>1824</v>
      </c>
      <c r="D3644" s="46" t="s">
        <v>394</v>
      </c>
      <c r="E3644" s="21" t="s">
        <v>461</v>
      </c>
      <c r="F3644" s="23" t="s">
        <v>461</v>
      </c>
      <c r="G3644" s="49">
        <v>41881</v>
      </c>
      <c r="H3644" s="50">
        <v>-21344.18</v>
      </c>
      <c r="I3644" s="21"/>
    </row>
    <row r="3645" spans="3:9">
      <c r="C3645" s="47" t="s">
        <v>1824</v>
      </c>
      <c r="D3645" s="46" t="s">
        <v>394</v>
      </c>
      <c r="E3645" s="21" t="s">
        <v>462</v>
      </c>
      <c r="F3645" s="23" t="s">
        <v>462</v>
      </c>
      <c r="G3645" s="49">
        <v>41881</v>
      </c>
      <c r="H3645" s="50">
        <v>-31152.85</v>
      </c>
      <c r="I3645" s="21"/>
    </row>
    <row r="3646" spans="3:9">
      <c r="C3646" s="47" t="s">
        <v>1824</v>
      </c>
      <c r="D3646" s="46" t="s">
        <v>394</v>
      </c>
      <c r="E3646" s="21" t="s">
        <v>463</v>
      </c>
      <c r="F3646" s="23" t="s">
        <v>463</v>
      </c>
      <c r="G3646" s="49">
        <v>41881</v>
      </c>
      <c r="H3646" s="50">
        <v>-46729.27</v>
      </c>
      <c r="I3646" s="21"/>
    </row>
    <row r="3647" spans="3:9">
      <c r="C3647" s="47" t="s">
        <v>1824</v>
      </c>
      <c r="D3647" s="46" t="s">
        <v>394</v>
      </c>
      <c r="E3647" s="21" t="s">
        <v>464</v>
      </c>
      <c r="F3647" s="23" t="s">
        <v>464</v>
      </c>
      <c r="G3647" s="49">
        <v>41881</v>
      </c>
      <c r="H3647" s="50">
        <v>-46957.23</v>
      </c>
      <c r="I3647" s="21"/>
    </row>
    <row r="3648" spans="3:9">
      <c r="C3648" s="47" t="s">
        <v>1824</v>
      </c>
      <c r="D3648" s="46" t="s">
        <v>394</v>
      </c>
      <c r="E3648" s="21" t="s">
        <v>465</v>
      </c>
      <c r="F3648" s="23" t="s">
        <v>465</v>
      </c>
      <c r="G3648" s="49">
        <v>41881</v>
      </c>
      <c r="H3648" s="50">
        <v>-46957.23</v>
      </c>
      <c r="I3648" s="21"/>
    </row>
    <row r="3649" spans="3:9">
      <c r="C3649" s="47" t="s">
        <v>1824</v>
      </c>
      <c r="D3649" s="46" t="s">
        <v>394</v>
      </c>
      <c r="E3649" s="21" t="s">
        <v>466</v>
      </c>
      <c r="F3649" s="23" t="s">
        <v>466</v>
      </c>
      <c r="G3649" s="49">
        <v>41881</v>
      </c>
      <c r="H3649" s="50">
        <v>-31786.71</v>
      </c>
      <c r="I3649" s="21"/>
    </row>
    <row r="3650" spans="3:9">
      <c r="C3650" s="47" t="s">
        <v>1824</v>
      </c>
      <c r="D3650" s="46" t="s">
        <v>394</v>
      </c>
      <c r="E3650" s="21" t="s">
        <v>467</v>
      </c>
      <c r="F3650" s="23" t="s">
        <v>467</v>
      </c>
      <c r="G3650" s="49">
        <v>41881</v>
      </c>
      <c r="H3650" s="50">
        <v>-28556.78</v>
      </c>
      <c r="I3650" s="21"/>
    </row>
    <row r="3651" spans="3:9">
      <c r="C3651" s="47" t="s">
        <v>1824</v>
      </c>
      <c r="D3651" s="46" t="s">
        <v>394</v>
      </c>
      <c r="E3651" s="21" t="s">
        <v>468</v>
      </c>
      <c r="F3651" s="23" t="s">
        <v>468</v>
      </c>
      <c r="G3651" s="49">
        <v>41881</v>
      </c>
      <c r="H3651" s="50">
        <v>-46729.27</v>
      </c>
      <c r="I3651" s="21"/>
    </row>
    <row r="3652" spans="3:9">
      <c r="C3652" s="47" t="s">
        <v>1824</v>
      </c>
      <c r="D3652" s="46" t="s">
        <v>394</v>
      </c>
      <c r="E3652" s="21" t="s">
        <v>469</v>
      </c>
      <c r="F3652" s="23" t="s">
        <v>469</v>
      </c>
      <c r="G3652" s="49">
        <v>41881</v>
      </c>
      <c r="H3652" s="50">
        <v>-23795.41</v>
      </c>
      <c r="I3652" s="21"/>
    </row>
    <row r="3653" spans="3:9">
      <c r="C3653" s="47" t="s">
        <v>1824</v>
      </c>
      <c r="D3653" s="46" t="s">
        <v>394</v>
      </c>
      <c r="E3653" s="21" t="s">
        <v>470</v>
      </c>
      <c r="F3653" s="23" t="s">
        <v>470</v>
      </c>
      <c r="G3653" s="49">
        <v>41881</v>
      </c>
      <c r="H3653" s="50">
        <v>-34040.06</v>
      </c>
      <c r="I3653" s="21"/>
    </row>
    <row r="3654" spans="3:9">
      <c r="C3654" s="47" t="s">
        <v>1824</v>
      </c>
      <c r="D3654" s="46" t="s">
        <v>394</v>
      </c>
      <c r="E3654" s="21" t="s">
        <v>471</v>
      </c>
      <c r="F3654" s="23" t="s">
        <v>471</v>
      </c>
      <c r="G3654" s="49">
        <v>41881</v>
      </c>
      <c r="H3654" s="50">
        <v>-25483.07</v>
      </c>
      <c r="I3654" s="21"/>
    </row>
    <row r="3655" spans="3:9">
      <c r="C3655" s="47" t="s">
        <v>1824</v>
      </c>
      <c r="D3655" s="46" t="s">
        <v>394</v>
      </c>
      <c r="E3655" s="21" t="s">
        <v>472</v>
      </c>
      <c r="F3655" s="23" t="s">
        <v>472</v>
      </c>
      <c r="G3655" s="49">
        <v>41881</v>
      </c>
      <c r="H3655" s="50">
        <v>-13449.23</v>
      </c>
      <c r="I3655" s="21"/>
    </row>
    <row r="3656" spans="3:9">
      <c r="C3656" s="47" t="s">
        <v>1824</v>
      </c>
      <c r="D3656" s="46" t="s">
        <v>394</v>
      </c>
      <c r="E3656" s="21" t="s">
        <v>473</v>
      </c>
      <c r="F3656" s="23" t="s">
        <v>473</v>
      </c>
      <c r="G3656" s="49">
        <v>41881</v>
      </c>
      <c r="H3656" s="50">
        <v>-13449.23</v>
      </c>
      <c r="I3656" s="21"/>
    </row>
    <row r="3657" spans="3:9">
      <c r="C3657" s="47" t="s">
        <v>1824</v>
      </c>
      <c r="D3657" s="46" t="s">
        <v>394</v>
      </c>
      <c r="E3657" s="21" t="s">
        <v>474</v>
      </c>
      <c r="F3657" s="23" t="s">
        <v>474</v>
      </c>
      <c r="G3657" s="49">
        <v>41881</v>
      </c>
      <c r="H3657" s="50">
        <v>-67246.12</v>
      </c>
      <c r="I3657" s="21"/>
    </row>
    <row r="3658" spans="3:9">
      <c r="C3658" s="47" t="s">
        <v>1824</v>
      </c>
      <c r="D3658" s="46" t="s">
        <v>394</v>
      </c>
      <c r="E3658" s="21" t="s">
        <v>475</v>
      </c>
      <c r="F3658" s="23" t="s">
        <v>475</v>
      </c>
      <c r="G3658" s="49">
        <v>41881</v>
      </c>
      <c r="H3658" s="50">
        <v>-30548.69</v>
      </c>
      <c r="I3658" s="21"/>
    </row>
    <row r="3659" spans="3:9">
      <c r="C3659" s="47" t="s">
        <v>1824</v>
      </c>
      <c r="D3659" s="46" t="s">
        <v>394</v>
      </c>
      <c r="E3659" s="21" t="s">
        <v>476</v>
      </c>
      <c r="F3659" s="23" t="s">
        <v>476</v>
      </c>
      <c r="G3659" s="49">
        <v>41881</v>
      </c>
      <c r="H3659" s="50">
        <v>-32747.81</v>
      </c>
      <c r="I3659" s="21"/>
    </row>
    <row r="3660" spans="3:9">
      <c r="C3660" s="47" t="s">
        <v>1824</v>
      </c>
      <c r="D3660" s="46" t="s">
        <v>394</v>
      </c>
      <c r="E3660" s="21" t="s">
        <v>477</v>
      </c>
      <c r="F3660" s="23" t="s">
        <v>477</v>
      </c>
      <c r="G3660" s="49">
        <v>41881</v>
      </c>
      <c r="H3660" s="50">
        <v>-25960.47</v>
      </c>
      <c r="I3660" s="21"/>
    </row>
    <row r="3661" spans="3:9">
      <c r="C3661" s="47" t="s">
        <v>1824</v>
      </c>
      <c r="D3661" s="46" t="s">
        <v>394</v>
      </c>
      <c r="E3661" s="21" t="s">
        <v>478</v>
      </c>
      <c r="F3661" s="23" t="s">
        <v>478</v>
      </c>
      <c r="G3661" s="49">
        <v>41881</v>
      </c>
      <c r="H3661" s="50">
        <v>-67246.12</v>
      </c>
      <c r="I3661" s="21"/>
    </row>
    <row r="3662" spans="3:9">
      <c r="C3662" s="47" t="s">
        <v>1824</v>
      </c>
      <c r="D3662" s="46" t="s">
        <v>394</v>
      </c>
      <c r="E3662" s="21" t="s">
        <v>479</v>
      </c>
      <c r="F3662" s="23" t="s">
        <v>479</v>
      </c>
      <c r="G3662" s="49">
        <v>41881</v>
      </c>
      <c r="H3662" s="50">
        <v>-67246.12</v>
      </c>
      <c r="I3662" s="21"/>
    </row>
    <row r="3663" spans="3:9">
      <c r="C3663" s="47" t="s">
        <v>1824</v>
      </c>
      <c r="D3663" s="46" t="s">
        <v>394</v>
      </c>
      <c r="E3663" s="21" t="s">
        <v>480</v>
      </c>
      <c r="F3663" s="23" t="s">
        <v>480</v>
      </c>
      <c r="G3663" s="49">
        <v>41881</v>
      </c>
      <c r="H3663" s="50">
        <v>-67246.12</v>
      </c>
      <c r="I3663" s="21"/>
    </row>
    <row r="3664" spans="3:9">
      <c r="C3664" s="47" t="s">
        <v>1824</v>
      </c>
      <c r="D3664" s="46" t="s">
        <v>394</v>
      </c>
      <c r="E3664" s="21" t="s">
        <v>481</v>
      </c>
      <c r="F3664" s="23" t="s">
        <v>481</v>
      </c>
      <c r="G3664" s="49">
        <v>41881</v>
      </c>
      <c r="H3664" s="50">
        <v>-67246.12</v>
      </c>
      <c r="I3664" s="21"/>
    </row>
    <row r="3665" spans="3:9">
      <c r="C3665" s="47" t="s">
        <v>1824</v>
      </c>
      <c r="D3665" s="46" t="s">
        <v>394</v>
      </c>
      <c r="E3665" s="21" t="s">
        <v>482</v>
      </c>
      <c r="F3665" s="23" t="s">
        <v>482</v>
      </c>
      <c r="G3665" s="49">
        <v>41881</v>
      </c>
      <c r="H3665" s="50">
        <v>-67246.12</v>
      </c>
      <c r="I3665" s="21"/>
    </row>
    <row r="3666" spans="3:9">
      <c r="C3666" s="47" t="s">
        <v>1824</v>
      </c>
      <c r="D3666" s="46" t="s">
        <v>394</v>
      </c>
      <c r="E3666" s="21" t="s">
        <v>483</v>
      </c>
      <c r="F3666" s="23" t="s">
        <v>483</v>
      </c>
      <c r="G3666" s="49">
        <v>41881</v>
      </c>
      <c r="H3666" s="50">
        <v>-67246.12</v>
      </c>
      <c r="I3666" s="21"/>
    </row>
    <row r="3667" spans="3:9">
      <c r="C3667" s="47" t="s">
        <v>1824</v>
      </c>
      <c r="D3667" s="46" t="s">
        <v>394</v>
      </c>
      <c r="E3667" s="21" t="s">
        <v>484</v>
      </c>
      <c r="F3667" s="23" t="s">
        <v>484</v>
      </c>
      <c r="G3667" s="49">
        <v>41881</v>
      </c>
      <c r="H3667" s="50">
        <v>-67246.12</v>
      </c>
      <c r="I3667" s="21"/>
    </row>
    <row r="3668" spans="3:9">
      <c r="C3668" s="47" t="s">
        <v>1824</v>
      </c>
      <c r="D3668" s="46" t="s">
        <v>394</v>
      </c>
      <c r="E3668" s="21" t="s">
        <v>485</v>
      </c>
      <c r="F3668" s="23" t="s">
        <v>485</v>
      </c>
      <c r="G3668" s="49">
        <v>41881</v>
      </c>
      <c r="H3668" s="50">
        <v>-67246.12</v>
      </c>
      <c r="I3668" s="21"/>
    </row>
    <row r="3669" spans="3:9">
      <c r="C3669" s="47" t="s">
        <v>1824</v>
      </c>
      <c r="D3669" s="46" t="s">
        <v>394</v>
      </c>
      <c r="E3669" s="21" t="s">
        <v>486</v>
      </c>
      <c r="F3669" s="23" t="s">
        <v>486</v>
      </c>
      <c r="G3669" s="49">
        <v>41881</v>
      </c>
      <c r="H3669" s="50">
        <v>-13449.23</v>
      </c>
      <c r="I3669" s="21"/>
    </row>
    <row r="3670" spans="3:9">
      <c r="C3670" s="47" t="s">
        <v>1824</v>
      </c>
      <c r="D3670" s="46" t="s">
        <v>394</v>
      </c>
      <c r="E3670" s="21" t="s">
        <v>487</v>
      </c>
      <c r="F3670" s="23" t="s">
        <v>487</v>
      </c>
      <c r="G3670" s="49">
        <v>41881</v>
      </c>
      <c r="H3670" s="50">
        <v>-13449.23</v>
      </c>
      <c r="I3670" s="21"/>
    </row>
    <row r="3671" spans="3:9">
      <c r="C3671" s="47" t="s">
        <v>1824</v>
      </c>
      <c r="D3671" s="46" t="s">
        <v>394</v>
      </c>
      <c r="E3671" s="21" t="s">
        <v>488</v>
      </c>
      <c r="F3671" s="23" t="s">
        <v>488</v>
      </c>
      <c r="G3671" s="49">
        <v>41881</v>
      </c>
      <c r="H3671" s="50">
        <v>-85849.65</v>
      </c>
      <c r="I3671" s="21"/>
    </row>
    <row r="3672" spans="3:9">
      <c r="C3672" s="47" t="s">
        <v>1824</v>
      </c>
      <c r="D3672" s="46" t="s">
        <v>394</v>
      </c>
      <c r="E3672" s="21" t="s">
        <v>1477</v>
      </c>
      <c r="F3672" s="23" t="s">
        <v>1477</v>
      </c>
      <c r="G3672" s="49">
        <v>41551</v>
      </c>
      <c r="H3672" s="50">
        <v>-10913.77</v>
      </c>
      <c r="I3672" s="21"/>
    </row>
    <row r="3673" spans="3:9" ht="30">
      <c r="C3673" s="47" t="s">
        <v>1825</v>
      </c>
      <c r="D3673" s="46" t="s">
        <v>489</v>
      </c>
      <c r="E3673" s="21" t="s">
        <v>490</v>
      </c>
      <c r="F3673" s="23" t="s">
        <v>19616</v>
      </c>
      <c r="G3673" s="49">
        <v>41767</v>
      </c>
      <c r="H3673" s="50">
        <v>-101365.75</v>
      </c>
      <c r="I3673" s="21"/>
    </row>
    <row r="3674" spans="3:9" ht="30">
      <c r="C3674" s="47" t="s">
        <v>1825</v>
      </c>
      <c r="D3674" s="46" t="s">
        <v>489</v>
      </c>
      <c r="E3674" s="21" t="s">
        <v>491</v>
      </c>
      <c r="F3674" s="23" t="s">
        <v>19617</v>
      </c>
      <c r="G3674" s="49">
        <v>41815</v>
      </c>
      <c r="H3674" s="50">
        <v>-204823.46</v>
      </c>
      <c r="I3674" s="21"/>
    </row>
    <row r="3675" spans="3:9" ht="30">
      <c r="C3675" s="47" t="s">
        <v>1825</v>
      </c>
      <c r="D3675" s="46" t="s">
        <v>489</v>
      </c>
      <c r="E3675" s="21" t="s">
        <v>492</v>
      </c>
      <c r="F3675" s="23" t="s">
        <v>19618</v>
      </c>
      <c r="G3675" s="49">
        <v>41815</v>
      </c>
      <c r="H3675" s="50">
        <v>-230426.39</v>
      </c>
      <c r="I3675" s="21"/>
    </row>
    <row r="3676" spans="3:9" ht="30">
      <c r="C3676" s="47" t="s">
        <v>1825</v>
      </c>
      <c r="D3676" s="46" t="s">
        <v>489</v>
      </c>
      <c r="E3676" s="21" t="s">
        <v>493</v>
      </c>
      <c r="F3676" s="23" t="s">
        <v>19619</v>
      </c>
      <c r="G3676" s="49">
        <v>41815</v>
      </c>
      <c r="H3676" s="50">
        <v>-256029.32</v>
      </c>
      <c r="I3676" s="21"/>
    </row>
    <row r="3677" spans="3:9" ht="30">
      <c r="C3677" s="47" t="s">
        <v>1825</v>
      </c>
      <c r="D3677" s="46" t="s">
        <v>489</v>
      </c>
      <c r="E3677" s="21" t="s">
        <v>494</v>
      </c>
      <c r="F3677" s="23" t="s">
        <v>19619</v>
      </c>
      <c r="G3677" s="49">
        <v>41815</v>
      </c>
      <c r="H3677" s="50">
        <v>-256029.32</v>
      </c>
      <c r="I3677" s="21"/>
    </row>
    <row r="3678" spans="3:9" ht="30">
      <c r="C3678" s="47" t="s">
        <v>1825</v>
      </c>
      <c r="D3678" s="46" t="s">
        <v>489</v>
      </c>
      <c r="E3678" s="21" t="s">
        <v>495</v>
      </c>
      <c r="F3678" s="23" t="s">
        <v>19619</v>
      </c>
      <c r="G3678" s="49">
        <v>41815</v>
      </c>
      <c r="H3678" s="50">
        <v>-230426.39</v>
      </c>
      <c r="I3678" s="21"/>
    </row>
    <row r="3679" spans="3:9" ht="30">
      <c r="C3679" s="47" t="s">
        <v>1825</v>
      </c>
      <c r="D3679" s="46" t="s">
        <v>489</v>
      </c>
      <c r="E3679" s="21" t="s">
        <v>496</v>
      </c>
      <c r="F3679" s="23" t="s">
        <v>19620</v>
      </c>
      <c r="G3679" s="49">
        <v>41815</v>
      </c>
      <c r="H3679" s="50">
        <v>-101890.99</v>
      </c>
      <c r="I3679" s="21"/>
    </row>
    <row r="3680" spans="3:9" ht="30">
      <c r="C3680" s="47" t="s">
        <v>1825</v>
      </c>
      <c r="D3680" s="46" t="s">
        <v>489</v>
      </c>
      <c r="E3680" s="21" t="s">
        <v>497</v>
      </c>
      <c r="F3680" s="23" t="s">
        <v>19620</v>
      </c>
      <c r="G3680" s="49">
        <v>41815</v>
      </c>
      <c r="H3680" s="50">
        <v>-76418.240000000005</v>
      </c>
      <c r="I3680" s="21"/>
    </row>
    <row r="3681" spans="3:9" ht="30">
      <c r="C3681" s="47" t="s">
        <v>1825</v>
      </c>
      <c r="D3681" s="46" t="s">
        <v>489</v>
      </c>
      <c r="E3681" s="21" t="s">
        <v>498</v>
      </c>
      <c r="F3681" s="23" t="s">
        <v>19620</v>
      </c>
      <c r="G3681" s="49">
        <v>41815</v>
      </c>
      <c r="H3681" s="50">
        <v>-230426.39</v>
      </c>
      <c r="I3681" s="21"/>
    </row>
    <row r="3682" spans="3:9" ht="30">
      <c r="C3682" s="47" t="s">
        <v>1825</v>
      </c>
      <c r="D3682" s="46" t="s">
        <v>489</v>
      </c>
      <c r="E3682" s="21" t="s">
        <v>499</v>
      </c>
      <c r="F3682" s="23" t="s">
        <v>19621</v>
      </c>
      <c r="G3682" s="49">
        <v>41822</v>
      </c>
      <c r="H3682" s="50">
        <v>-25489.48</v>
      </c>
      <c r="I3682" s="21"/>
    </row>
    <row r="3683" spans="3:9" ht="30">
      <c r="C3683" s="47" t="s">
        <v>1825</v>
      </c>
      <c r="D3683" s="46" t="s">
        <v>489</v>
      </c>
      <c r="E3683" s="21" t="s">
        <v>500</v>
      </c>
      <c r="F3683" s="23" t="s">
        <v>19622</v>
      </c>
      <c r="G3683" s="49">
        <v>41822</v>
      </c>
      <c r="H3683" s="50">
        <v>-184462.18</v>
      </c>
      <c r="I3683" s="21"/>
    </row>
    <row r="3684" spans="3:9" ht="30">
      <c r="C3684" s="40" t="s">
        <v>7298</v>
      </c>
      <c r="D3684" s="39" t="s">
        <v>7297</v>
      </c>
      <c r="E3684" s="21" t="s">
        <v>20533</v>
      </c>
      <c r="F3684" s="23" t="s">
        <v>20113</v>
      </c>
      <c r="G3684" s="41">
        <v>40490</v>
      </c>
      <c r="H3684" s="42">
        <v>-119691</v>
      </c>
      <c r="I3684" s="21"/>
    </row>
    <row r="3685" spans="3:9" ht="30">
      <c r="C3685" s="40" t="s">
        <v>7298</v>
      </c>
      <c r="D3685" s="39" t="s">
        <v>7297</v>
      </c>
      <c r="E3685" s="21" t="s">
        <v>3816</v>
      </c>
      <c r="F3685" s="23" t="s">
        <v>20114</v>
      </c>
      <c r="G3685" s="41">
        <v>40490</v>
      </c>
      <c r="H3685" s="42">
        <v>-80075.350000000006</v>
      </c>
      <c r="I3685" s="21"/>
    </row>
    <row r="3686" spans="3:9" ht="30">
      <c r="C3686" s="40" t="s">
        <v>7298</v>
      </c>
      <c r="D3686" s="39" t="s">
        <v>7297</v>
      </c>
      <c r="E3686" s="21" t="s">
        <v>10703</v>
      </c>
      <c r="F3686" s="23" t="s">
        <v>7301</v>
      </c>
      <c r="G3686" s="41">
        <v>41275</v>
      </c>
      <c r="H3686" s="42">
        <v>-160</v>
      </c>
      <c r="I3686" s="21"/>
    </row>
    <row r="3687" spans="3:9" ht="30">
      <c r="C3687" s="40" t="s">
        <v>7298</v>
      </c>
      <c r="D3687" s="39" t="s">
        <v>7297</v>
      </c>
      <c r="E3687" s="21" t="e">
        <v>#N/A</v>
      </c>
      <c r="F3687" s="23" t="s">
        <v>7301</v>
      </c>
      <c r="G3687" s="41">
        <v>41275</v>
      </c>
      <c r="H3687" s="42">
        <v>-705</v>
      </c>
      <c r="I3687" s="21"/>
    </row>
    <row r="3688" spans="3:9" ht="30">
      <c r="C3688" s="40" t="s">
        <v>7298</v>
      </c>
      <c r="D3688" s="39" t="s">
        <v>7297</v>
      </c>
      <c r="E3688" s="21" t="s">
        <v>10706</v>
      </c>
      <c r="F3688" s="23" t="s">
        <v>7301</v>
      </c>
      <c r="G3688" s="41">
        <v>41275</v>
      </c>
      <c r="H3688" s="42">
        <v>-160</v>
      </c>
      <c r="I3688" s="21"/>
    </row>
    <row r="3689" spans="3:9" ht="30">
      <c r="C3689" s="40" t="s">
        <v>7298</v>
      </c>
      <c r="D3689" s="39" t="s">
        <v>7297</v>
      </c>
      <c r="E3689" s="21" t="s">
        <v>10709</v>
      </c>
      <c r="F3689" s="23" t="s">
        <v>7301</v>
      </c>
      <c r="G3689" s="41">
        <v>41276</v>
      </c>
      <c r="H3689" s="42">
        <v>-286.89999999999998</v>
      </c>
      <c r="I3689" s="21"/>
    </row>
    <row r="3690" spans="3:9">
      <c r="C3690" s="40" t="s">
        <v>7298</v>
      </c>
      <c r="D3690" s="39" t="s">
        <v>7297</v>
      </c>
      <c r="E3690" s="21" t="s">
        <v>150</v>
      </c>
      <c r="F3690" s="23" t="s">
        <v>7306</v>
      </c>
      <c r="G3690" s="44">
        <v>41389</v>
      </c>
      <c r="H3690" s="45">
        <v>-160</v>
      </c>
      <c r="I3690" s="21"/>
    </row>
    <row r="3691" spans="3:9" ht="30">
      <c r="C3691" s="40" t="s">
        <v>7298</v>
      </c>
      <c r="D3691" s="39" t="s">
        <v>7297</v>
      </c>
      <c r="E3691" s="21" t="s">
        <v>151</v>
      </c>
      <c r="F3691" s="23" t="s">
        <v>7308</v>
      </c>
      <c r="G3691" s="44">
        <v>41578</v>
      </c>
      <c r="H3691" s="45">
        <v>-951.2</v>
      </c>
      <c r="I3691" s="21"/>
    </row>
    <row r="3692" spans="3:9" ht="30">
      <c r="C3692" s="40" t="s">
        <v>7298</v>
      </c>
      <c r="D3692" s="39" t="s">
        <v>7297</v>
      </c>
      <c r="E3692" s="21" t="s">
        <v>10712</v>
      </c>
      <c r="F3692" s="23" t="s">
        <v>7308</v>
      </c>
      <c r="G3692" s="41">
        <v>41579</v>
      </c>
      <c r="H3692" s="42">
        <v>-488.25</v>
      </c>
      <c r="I3692" s="21"/>
    </row>
    <row r="3693" spans="3:9" ht="30">
      <c r="C3693" s="40" t="s">
        <v>7298</v>
      </c>
      <c r="D3693" s="39" t="s">
        <v>7297</v>
      </c>
      <c r="E3693" s="21" t="s">
        <v>10713</v>
      </c>
      <c r="F3693" s="23" t="s">
        <v>7311</v>
      </c>
      <c r="G3693" s="41">
        <v>41579</v>
      </c>
      <c r="H3693" s="42">
        <v>-472.5</v>
      </c>
      <c r="I3693" s="21"/>
    </row>
    <row r="3694" spans="3:9" ht="30">
      <c r="C3694" s="40" t="s">
        <v>7298</v>
      </c>
      <c r="D3694" s="39" t="s">
        <v>7297</v>
      </c>
      <c r="E3694" s="21" t="s">
        <v>20535</v>
      </c>
      <c r="F3694" s="23" t="s">
        <v>7301</v>
      </c>
      <c r="G3694" s="41">
        <v>41579</v>
      </c>
      <c r="H3694" s="42">
        <v>-472.5</v>
      </c>
      <c r="I3694" s="21"/>
    </row>
    <row r="3695" spans="3:9" ht="30">
      <c r="C3695" s="40" t="s">
        <v>7298</v>
      </c>
      <c r="D3695" s="39" t="s">
        <v>7297</v>
      </c>
      <c r="E3695" s="21" t="s">
        <v>20537</v>
      </c>
      <c r="F3695" s="23" t="s">
        <v>7314</v>
      </c>
      <c r="G3695" s="41">
        <v>41594</v>
      </c>
      <c r="H3695" s="42">
        <v>-1905</v>
      </c>
      <c r="I3695" s="21"/>
    </row>
    <row r="3696" spans="3:9" ht="30">
      <c r="C3696" s="40" t="s">
        <v>7298</v>
      </c>
      <c r="D3696" s="39" t="s">
        <v>7297</v>
      </c>
      <c r="E3696" s="21" t="s">
        <v>20539</v>
      </c>
      <c r="F3696" s="23" t="s">
        <v>7314</v>
      </c>
      <c r="G3696" s="41">
        <v>41594</v>
      </c>
      <c r="H3696" s="42">
        <v>-8340</v>
      </c>
      <c r="I3696" s="21"/>
    </row>
    <row r="3697" spans="3:9" ht="30">
      <c r="C3697" s="40" t="s">
        <v>7298</v>
      </c>
      <c r="D3697" s="39" t="s">
        <v>7297</v>
      </c>
      <c r="E3697" s="21" t="s">
        <v>20541</v>
      </c>
      <c r="F3697" s="23" t="s">
        <v>7317</v>
      </c>
      <c r="G3697" s="41">
        <v>41599</v>
      </c>
      <c r="H3697" s="42">
        <v>-7170</v>
      </c>
      <c r="I3697" s="21"/>
    </row>
    <row r="3698" spans="3:9" ht="30">
      <c r="C3698" s="40" t="s">
        <v>7298</v>
      </c>
      <c r="D3698" s="39" t="s">
        <v>7297</v>
      </c>
      <c r="E3698" s="21" t="s">
        <v>10716</v>
      </c>
      <c r="F3698" s="23" t="s">
        <v>7317</v>
      </c>
      <c r="G3698" s="41">
        <v>41599</v>
      </c>
      <c r="H3698" s="42">
        <v>-5366.25</v>
      </c>
      <c r="I3698" s="21"/>
    </row>
    <row r="3699" spans="3:9" ht="30">
      <c r="C3699" s="40" t="s">
        <v>7298</v>
      </c>
      <c r="D3699" s="39" t="s">
        <v>7297</v>
      </c>
      <c r="E3699" s="21" t="s">
        <v>10717</v>
      </c>
      <c r="F3699" s="23" t="s">
        <v>7320</v>
      </c>
      <c r="G3699" s="41">
        <v>41599</v>
      </c>
      <c r="H3699" s="42">
        <v>-5285.25</v>
      </c>
      <c r="I3699" s="21"/>
    </row>
    <row r="3700" spans="3:9" ht="30">
      <c r="C3700" s="40" t="s">
        <v>7298</v>
      </c>
      <c r="D3700" s="39" t="s">
        <v>7297</v>
      </c>
      <c r="E3700" s="21" t="s">
        <v>10718</v>
      </c>
      <c r="F3700" s="23" t="s">
        <v>7317</v>
      </c>
      <c r="G3700" s="41">
        <v>41599</v>
      </c>
      <c r="H3700" s="42">
        <v>-14970</v>
      </c>
      <c r="I3700" s="21"/>
    </row>
    <row r="3701" spans="3:9" ht="30">
      <c r="C3701" s="40" t="s">
        <v>7298</v>
      </c>
      <c r="D3701" s="39" t="s">
        <v>7297</v>
      </c>
      <c r="E3701" s="21" t="s">
        <v>10719</v>
      </c>
      <c r="F3701" s="23" t="s">
        <v>7323</v>
      </c>
      <c r="G3701" s="41">
        <v>41599</v>
      </c>
      <c r="H3701" s="42">
        <v>-3720</v>
      </c>
      <c r="I3701" s="21"/>
    </row>
    <row r="3702" spans="3:9">
      <c r="C3702" s="40" t="s">
        <v>7298</v>
      </c>
      <c r="D3702" s="39" t="s">
        <v>7297</v>
      </c>
      <c r="E3702" s="21" t="s">
        <v>10720</v>
      </c>
      <c r="F3702" s="23" t="s">
        <v>7325</v>
      </c>
      <c r="G3702" s="41">
        <v>41599</v>
      </c>
      <c r="H3702" s="42">
        <v>-18585</v>
      </c>
      <c r="I3702" s="21"/>
    </row>
    <row r="3703" spans="3:9" ht="30">
      <c r="C3703" s="40" t="s">
        <v>7298</v>
      </c>
      <c r="D3703" s="39" t="s">
        <v>7297</v>
      </c>
      <c r="E3703" s="21" t="s">
        <v>10721</v>
      </c>
      <c r="F3703" s="23" t="s">
        <v>7311</v>
      </c>
      <c r="G3703" s="41">
        <v>41609</v>
      </c>
      <c r="H3703" s="42">
        <v>-160</v>
      </c>
      <c r="I3703" s="21"/>
    </row>
    <row r="3704" spans="3:9" ht="30">
      <c r="C3704" s="40" t="s">
        <v>7298</v>
      </c>
      <c r="D3704" s="39" t="s">
        <v>7297</v>
      </c>
      <c r="E3704" s="21" t="s">
        <v>9029</v>
      </c>
      <c r="F3704" s="23" t="s">
        <v>7311</v>
      </c>
      <c r="G3704" s="41">
        <v>41609</v>
      </c>
      <c r="H3704" s="42">
        <v>-1110</v>
      </c>
      <c r="I3704" s="21"/>
    </row>
    <row r="3705" spans="3:9" ht="30">
      <c r="C3705" s="40" t="s">
        <v>7298</v>
      </c>
      <c r="D3705" s="39" t="s">
        <v>7297</v>
      </c>
      <c r="E3705" s="21" t="s">
        <v>10726</v>
      </c>
      <c r="F3705" s="23" t="s">
        <v>7311</v>
      </c>
      <c r="G3705" s="41">
        <v>41609</v>
      </c>
      <c r="H3705" s="42">
        <v>-53730</v>
      </c>
      <c r="I3705" s="21"/>
    </row>
    <row r="3706" spans="3:9" ht="30">
      <c r="C3706" s="40" t="s">
        <v>7298</v>
      </c>
      <c r="D3706" s="39" t="s">
        <v>7297</v>
      </c>
      <c r="E3706" s="21" t="s">
        <v>10727</v>
      </c>
      <c r="F3706" s="23" t="s">
        <v>7330</v>
      </c>
      <c r="G3706" s="41">
        <v>41609</v>
      </c>
      <c r="H3706" s="42">
        <v>-4320</v>
      </c>
      <c r="I3706" s="21"/>
    </row>
    <row r="3707" spans="3:9" ht="30">
      <c r="C3707" s="40" t="s">
        <v>7298</v>
      </c>
      <c r="D3707" s="39" t="s">
        <v>7297</v>
      </c>
      <c r="E3707" s="21" t="s">
        <v>10730</v>
      </c>
      <c r="F3707" s="23" t="s">
        <v>7332</v>
      </c>
      <c r="G3707" s="41">
        <v>41609</v>
      </c>
      <c r="H3707" s="42">
        <v>-3360</v>
      </c>
      <c r="I3707" s="21"/>
    </row>
    <row r="3708" spans="3:9" ht="30">
      <c r="C3708" s="40" t="s">
        <v>7298</v>
      </c>
      <c r="D3708" s="39" t="s">
        <v>7297</v>
      </c>
      <c r="E3708" s="21" t="s">
        <v>10731</v>
      </c>
      <c r="F3708" s="23" t="s">
        <v>7311</v>
      </c>
      <c r="G3708" s="41">
        <v>41609</v>
      </c>
      <c r="H3708" s="42">
        <v>-748.12</v>
      </c>
      <c r="I3708" s="21"/>
    </row>
    <row r="3709" spans="3:9">
      <c r="C3709" s="40" t="s">
        <v>7298</v>
      </c>
      <c r="D3709" s="39" t="s">
        <v>7297</v>
      </c>
      <c r="E3709" s="21" t="s">
        <v>10732</v>
      </c>
      <c r="F3709" s="23" t="s">
        <v>7366</v>
      </c>
      <c r="G3709" s="41">
        <v>41780</v>
      </c>
      <c r="H3709" s="42">
        <v>-283.38</v>
      </c>
      <c r="I3709" s="21"/>
    </row>
    <row r="3710" spans="3:9">
      <c r="C3710" s="40" t="s">
        <v>7298</v>
      </c>
      <c r="D3710" s="39" t="s">
        <v>7297</v>
      </c>
      <c r="E3710" s="21" t="s">
        <v>10735</v>
      </c>
      <c r="F3710" s="23" t="s">
        <v>7366</v>
      </c>
      <c r="G3710" s="41">
        <v>41780</v>
      </c>
      <c r="H3710" s="42">
        <v>-535.5</v>
      </c>
      <c r="I3710" s="21"/>
    </row>
    <row r="3711" spans="3:9">
      <c r="C3711" s="40" t="s">
        <v>7298</v>
      </c>
      <c r="D3711" s="39" t="s">
        <v>7297</v>
      </c>
      <c r="E3711" s="21" t="s">
        <v>10738</v>
      </c>
      <c r="F3711" s="23" t="s">
        <v>7366</v>
      </c>
      <c r="G3711" s="41">
        <v>41780</v>
      </c>
      <c r="H3711" s="42">
        <v>-271.8</v>
      </c>
      <c r="I3711" s="21"/>
    </row>
    <row r="3712" spans="3:9" ht="30">
      <c r="C3712" s="40" t="s">
        <v>7298</v>
      </c>
      <c r="D3712" s="39" t="s">
        <v>7297</v>
      </c>
      <c r="E3712" s="21" t="s">
        <v>10739</v>
      </c>
      <c r="F3712" s="23" t="s">
        <v>7370</v>
      </c>
      <c r="G3712" s="41">
        <v>41855</v>
      </c>
      <c r="H3712" s="42">
        <v>-8445.85</v>
      </c>
      <c r="I3712" s="21"/>
    </row>
    <row r="3713" spans="3:9" ht="30">
      <c r="C3713" s="40" t="s">
        <v>7298</v>
      </c>
      <c r="D3713" s="39" t="s">
        <v>7297</v>
      </c>
      <c r="E3713" s="21" t="s">
        <v>20543</v>
      </c>
      <c r="F3713" s="23" t="s">
        <v>7372</v>
      </c>
      <c r="G3713" s="41">
        <v>41855</v>
      </c>
      <c r="H3713" s="42">
        <v>-5740.7</v>
      </c>
      <c r="I3713" s="21"/>
    </row>
    <row r="3714" spans="3:9" ht="30">
      <c r="C3714" s="40" t="s">
        <v>7298</v>
      </c>
      <c r="D3714" s="39" t="s">
        <v>7297</v>
      </c>
      <c r="E3714" s="21" t="s">
        <v>10745</v>
      </c>
      <c r="F3714" s="23" t="s">
        <v>7370</v>
      </c>
      <c r="G3714" s="41">
        <v>41855</v>
      </c>
      <c r="H3714" s="42">
        <v>-5017.95</v>
      </c>
      <c r="I3714" s="21"/>
    </row>
    <row r="3715" spans="3:9" ht="30">
      <c r="C3715" s="40" t="s">
        <v>7298</v>
      </c>
      <c r="D3715" s="39" t="s">
        <v>7297</v>
      </c>
      <c r="E3715" s="21" t="s">
        <v>10748</v>
      </c>
      <c r="F3715" s="23" t="s">
        <v>7372</v>
      </c>
      <c r="G3715" s="41">
        <v>41855</v>
      </c>
      <c r="H3715" s="42">
        <v>-4914.7</v>
      </c>
      <c r="I3715" s="21"/>
    </row>
    <row r="3716" spans="3:9" ht="30">
      <c r="C3716" s="40" t="s">
        <v>7298</v>
      </c>
      <c r="D3716" s="39" t="s">
        <v>7297</v>
      </c>
      <c r="E3716" s="21" t="s">
        <v>10751</v>
      </c>
      <c r="F3716" s="23" t="s">
        <v>7370</v>
      </c>
      <c r="G3716" s="41">
        <v>41855</v>
      </c>
      <c r="H3716" s="42">
        <v>-10180.450000000001</v>
      </c>
      <c r="I3716" s="21"/>
    </row>
    <row r="3717" spans="3:9" ht="30">
      <c r="C3717" s="40" t="s">
        <v>7298</v>
      </c>
      <c r="D3717" s="39" t="s">
        <v>7297</v>
      </c>
      <c r="E3717" s="21" t="s">
        <v>10751</v>
      </c>
      <c r="F3717" s="23" t="s">
        <v>7372</v>
      </c>
      <c r="G3717" s="41">
        <v>41855</v>
      </c>
      <c r="H3717" s="42">
        <v>-8404.5499999999993</v>
      </c>
      <c r="I3717" s="21"/>
    </row>
    <row r="3718" spans="3:9" ht="30">
      <c r="C3718" s="40" t="s">
        <v>7298</v>
      </c>
      <c r="D3718" s="39" t="s">
        <v>7297</v>
      </c>
      <c r="E3718" s="21" t="s">
        <v>10754</v>
      </c>
      <c r="F3718" s="23" t="s">
        <v>7370</v>
      </c>
      <c r="G3718" s="41">
        <v>41855</v>
      </c>
      <c r="H3718" s="42">
        <v>-3100.75</v>
      </c>
      <c r="I3718" s="21"/>
    </row>
    <row r="3719" spans="3:9" ht="30">
      <c r="C3719" s="40" t="s">
        <v>7298</v>
      </c>
      <c r="D3719" s="39" t="s">
        <v>7297</v>
      </c>
      <c r="E3719" s="21" t="s">
        <v>10755</v>
      </c>
      <c r="F3719" s="23" t="s">
        <v>7372</v>
      </c>
      <c r="G3719" s="41">
        <v>41855</v>
      </c>
      <c r="H3719" s="42">
        <v>-2532.6</v>
      </c>
      <c r="I3719" s="21"/>
    </row>
    <row r="3720" spans="3:9" ht="30">
      <c r="C3720" s="40" t="s">
        <v>7298</v>
      </c>
      <c r="D3720" s="39" t="s">
        <v>7297</v>
      </c>
      <c r="E3720" s="21" t="s">
        <v>20544</v>
      </c>
      <c r="F3720" s="23" t="s">
        <v>7370</v>
      </c>
      <c r="G3720" s="41">
        <v>41855</v>
      </c>
      <c r="H3720" s="42">
        <v>-14351.75</v>
      </c>
      <c r="I3720" s="21"/>
    </row>
    <row r="3721" spans="3:9" ht="30">
      <c r="C3721" s="40" t="s">
        <v>7298</v>
      </c>
      <c r="D3721" s="39" t="s">
        <v>7297</v>
      </c>
      <c r="E3721" s="21" t="s">
        <v>3816</v>
      </c>
      <c r="F3721" s="23" t="s">
        <v>7372</v>
      </c>
      <c r="G3721" s="41">
        <v>41855</v>
      </c>
      <c r="H3721" s="42">
        <v>-12741.05</v>
      </c>
      <c r="I3721" s="21"/>
    </row>
    <row r="3722" spans="3:9">
      <c r="C3722" s="40" t="s">
        <v>7298</v>
      </c>
      <c r="D3722" s="39" t="s">
        <v>7297</v>
      </c>
      <c r="E3722" s="21" t="s">
        <v>20545</v>
      </c>
      <c r="F3722" s="23" t="s">
        <v>7382</v>
      </c>
      <c r="G3722" s="41">
        <v>41855</v>
      </c>
      <c r="H3722" s="42">
        <v>-160</v>
      </c>
      <c r="I3722" s="21"/>
    </row>
    <row r="3723" spans="3:9">
      <c r="C3723" s="40" t="s">
        <v>7298</v>
      </c>
      <c r="D3723" s="39" t="s">
        <v>7297</v>
      </c>
      <c r="E3723" s="21" t="s">
        <v>20547</v>
      </c>
      <c r="F3723" s="23" t="s">
        <v>7384</v>
      </c>
      <c r="G3723" s="41">
        <v>41855</v>
      </c>
      <c r="H3723" s="42">
        <v>-160</v>
      </c>
      <c r="I3723" s="21"/>
    </row>
    <row r="3724" spans="3:9" ht="30">
      <c r="C3724" s="40" t="s">
        <v>7298</v>
      </c>
      <c r="D3724" s="39" t="s">
        <v>7297</v>
      </c>
      <c r="E3724" s="21" t="s">
        <v>10763</v>
      </c>
      <c r="F3724" s="23" t="s">
        <v>7370</v>
      </c>
      <c r="G3724" s="41">
        <v>41855</v>
      </c>
      <c r="H3724" s="42">
        <v>-6649.3</v>
      </c>
      <c r="I3724" s="21"/>
    </row>
    <row r="3725" spans="3:9" ht="30">
      <c r="C3725" s="40" t="s">
        <v>7298</v>
      </c>
      <c r="D3725" s="39" t="s">
        <v>7297</v>
      </c>
      <c r="E3725" s="21" t="s">
        <v>10764</v>
      </c>
      <c r="F3725" s="23" t="s">
        <v>7372</v>
      </c>
      <c r="G3725" s="41">
        <v>41855</v>
      </c>
      <c r="H3725" s="42">
        <v>-3239</v>
      </c>
      <c r="I3725" s="21"/>
    </row>
    <row r="3726" spans="3:9">
      <c r="C3726" s="40" t="s">
        <v>7298</v>
      </c>
      <c r="D3726" s="39" t="s">
        <v>7297</v>
      </c>
      <c r="E3726" s="21" t="s">
        <v>10767</v>
      </c>
      <c r="F3726" s="23" t="s">
        <v>7382</v>
      </c>
      <c r="G3726" s="41">
        <v>41855</v>
      </c>
      <c r="H3726" s="42">
        <v>-1216.8</v>
      </c>
      <c r="I3726" s="21"/>
    </row>
    <row r="3727" spans="3:9">
      <c r="C3727" s="40" t="s">
        <v>7298</v>
      </c>
      <c r="D3727" s="39" t="s">
        <v>7297</v>
      </c>
      <c r="E3727" s="21" t="s">
        <v>10770</v>
      </c>
      <c r="F3727" s="23" t="s">
        <v>7384</v>
      </c>
      <c r="G3727" s="41">
        <v>41855</v>
      </c>
      <c r="H3727" s="42">
        <v>-777.6</v>
      </c>
      <c r="I3727" s="21"/>
    </row>
    <row r="3728" spans="3:9" ht="30">
      <c r="C3728" s="40" t="s">
        <v>7298</v>
      </c>
      <c r="D3728" s="39" t="s">
        <v>7297</v>
      </c>
      <c r="E3728" s="21" t="s">
        <v>10773</v>
      </c>
      <c r="F3728" s="23" t="s">
        <v>7370</v>
      </c>
      <c r="G3728" s="41">
        <v>41855</v>
      </c>
      <c r="H3728" s="42">
        <v>-5121.2</v>
      </c>
      <c r="I3728" s="21"/>
    </row>
    <row r="3729" spans="3:9" ht="30">
      <c r="C3729" s="40" t="s">
        <v>7298</v>
      </c>
      <c r="D3729" s="39" t="s">
        <v>7297</v>
      </c>
      <c r="E3729" s="21" t="s">
        <v>153</v>
      </c>
      <c r="F3729" s="23" t="s">
        <v>7372</v>
      </c>
      <c r="G3729" s="44">
        <v>41855</v>
      </c>
      <c r="H3729" s="45">
        <v>-9499</v>
      </c>
      <c r="I3729" s="21"/>
    </row>
    <row r="3730" spans="3:9">
      <c r="C3730" s="40" t="s">
        <v>7298</v>
      </c>
      <c r="D3730" s="39" t="s">
        <v>7297</v>
      </c>
      <c r="E3730" s="21" t="s">
        <v>10776</v>
      </c>
      <c r="F3730" s="23" t="s">
        <v>7382</v>
      </c>
      <c r="G3730" s="41">
        <v>41855</v>
      </c>
      <c r="H3730" s="42">
        <v>-86750.65</v>
      </c>
      <c r="I3730" s="21"/>
    </row>
    <row r="3731" spans="3:9">
      <c r="C3731" s="40" t="s">
        <v>7298</v>
      </c>
      <c r="D3731" s="39" t="s">
        <v>7297</v>
      </c>
      <c r="E3731" s="21" t="s">
        <v>10778</v>
      </c>
      <c r="F3731" s="23" t="s">
        <v>7384</v>
      </c>
      <c r="G3731" s="41">
        <v>41855</v>
      </c>
      <c r="H3731" s="42">
        <v>-45161.55</v>
      </c>
      <c r="I3731" s="21"/>
    </row>
    <row r="3732" spans="3:9">
      <c r="C3732" s="40" t="s">
        <v>7298</v>
      </c>
      <c r="D3732" s="39" t="s">
        <v>7297</v>
      </c>
      <c r="E3732" s="21" t="s">
        <v>10781</v>
      </c>
      <c r="F3732" s="23" t="s">
        <v>7382</v>
      </c>
      <c r="G3732" s="41">
        <v>41855</v>
      </c>
      <c r="H3732" s="42">
        <v>-5307.05</v>
      </c>
      <c r="I3732" s="21"/>
    </row>
    <row r="3733" spans="3:9">
      <c r="C3733" s="40" t="s">
        <v>7298</v>
      </c>
      <c r="D3733" s="39" t="s">
        <v>7297</v>
      </c>
      <c r="E3733" s="21" t="s">
        <v>9264</v>
      </c>
      <c r="F3733" s="23" t="s">
        <v>7384</v>
      </c>
      <c r="G3733" s="41">
        <v>41855</v>
      </c>
      <c r="H3733" s="42">
        <v>-3219.25</v>
      </c>
      <c r="I3733" s="21"/>
    </row>
    <row r="3734" spans="3:9">
      <c r="C3734" s="40" t="s">
        <v>7298</v>
      </c>
      <c r="D3734" s="39" t="s">
        <v>7297</v>
      </c>
      <c r="E3734" s="21" t="e">
        <v>#N/A</v>
      </c>
      <c r="F3734" s="23" t="s">
        <v>7382</v>
      </c>
      <c r="G3734" s="44">
        <v>41855</v>
      </c>
      <c r="H3734" s="45">
        <v>-946.4</v>
      </c>
      <c r="I3734" s="21"/>
    </row>
    <row r="3735" spans="3:9">
      <c r="C3735" s="40" t="s">
        <v>7298</v>
      </c>
      <c r="D3735" s="39" t="s">
        <v>7297</v>
      </c>
      <c r="E3735" s="21" t="e">
        <v>#N/A</v>
      </c>
      <c r="F3735" s="23" t="s">
        <v>7384</v>
      </c>
      <c r="G3735" s="44">
        <v>41855</v>
      </c>
      <c r="H3735" s="45">
        <v>-486</v>
      </c>
      <c r="I3735" s="21"/>
    </row>
    <row r="3736" spans="3:9">
      <c r="C3736" s="40" t="s">
        <v>7298</v>
      </c>
      <c r="D3736" s="39" t="s">
        <v>7297</v>
      </c>
      <c r="E3736" s="21" t="e">
        <v>#N/A</v>
      </c>
      <c r="F3736" s="23" t="s">
        <v>7382</v>
      </c>
      <c r="G3736" s="44">
        <v>41855</v>
      </c>
      <c r="H3736" s="45">
        <v>-761.4</v>
      </c>
      <c r="I3736" s="21"/>
    </row>
    <row r="3737" spans="3:9">
      <c r="C3737" s="40" t="s">
        <v>7298</v>
      </c>
      <c r="D3737" s="39" t="s">
        <v>7297</v>
      </c>
      <c r="E3737" s="21" t="s">
        <v>10786</v>
      </c>
      <c r="F3737" s="23" t="s">
        <v>7384</v>
      </c>
      <c r="G3737" s="41">
        <v>41855</v>
      </c>
      <c r="H3737" s="42">
        <v>-534.6</v>
      </c>
      <c r="I3737" s="21"/>
    </row>
    <row r="3738" spans="3:9">
      <c r="C3738" s="40" t="s">
        <v>7298</v>
      </c>
      <c r="D3738" s="39" t="s">
        <v>7297</v>
      </c>
      <c r="E3738" s="21" t="s">
        <v>10789</v>
      </c>
      <c r="F3738" s="23" t="s">
        <v>7382</v>
      </c>
      <c r="G3738" s="41">
        <v>41855</v>
      </c>
      <c r="H3738" s="42">
        <v>-534.6</v>
      </c>
      <c r="I3738" s="21"/>
    </row>
    <row r="3739" spans="3:9">
      <c r="C3739" s="40" t="s">
        <v>7298</v>
      </c>
      <c r="D3739" s="39" t="s">
        <v>7297</v>
      </c>
      <c r="E3739" s="21" t="s">
        <v>10790</v>
      </c>
      <c r="F3739" s="23" t="s">
        <v>7384</v>
      </c>
      <c r="G3739" s="41">
        <v>41855</v>
      </c>
      <c r="H3739" s="42">
        <v>-160</v>
      </c>
      <c r="I3739" s="21"/>
    </row>
    <row r="3740" spans="3:9" ht="30">
      <c r="C3740" s="40" t="s">
        <v>7298</v>
      </c>
      <c r="D3740" s="39" t="s">
        <v>7297</v>
      </c>
      <c r="E3740" s="21" t="s">
        <v>10793</v>
      </c>
      <c r="F3740" s="23" t="s">
        <v>7370</v>
      </c>
      <c r="G3740" s="41">
        <v>41855</v>
      </c>
      <c r="H3740" s="42">
        <v>-946.4</v>
      </c>
      <c r="I3740" s="21"/>
    </row>
    <row r="3741" spans="3:9" ht="30">
      <c r="C3741" s="40" t="s">
        <v>7298</v>
      </c>
      <c r="D3741" s="39" t="s">
        <v>7297</v>
      </c>
      <c r="E3741" s="21" t="s">
        <v>10796</v>
      </c>
      <c r="F3741" s="23" t="s">
        <v>7372</v>
      </c>
      <c r="G3741" s="41">
        <v>41855</v>
      </c>
      <c r="H3741" s="42">
        <v>-502.2</v>
      </c>
      <c r="I3741" s="21"/>
    </row>
    <row r="3742" spans="3:9" ht="30">
      <c r="C3742" s="40" t="s">
        <v>7298</v>
      </c>
      <c r="D3742" s="39" t="s">
        <v>7297</v>
      </c>
      <c r="E3742" s="21" t="s">
        <v>10799</v>
      </c>
      <c r="F3742" s="23" t="s">
        <v>7403</v>
      </c>
      <c r="G3742" s="41">
        <v>42055</v>
      </c>
      <c r="H3742" s="42">
        <v>-8565.75</v>
      </c>
      <c r="I3742" s="21"/>
    </row>
    <row r="3743" spans="3:9" ht="30">
      <c r="C3743" s="40" t="s">
        <v>7298</v>
      </c>
      <c r="D3743" s="39" t="s">
        <v>7297</v>
      </c>
      <c r="E3743" s="21" t="e">
        <v>#N/A</v>
      </c>
      <c r="F3743" s="23" t="s">
        <v>7405</v>
      </c>
      <c r="G3743" s="41">
        <v>42055</v>
      </c>
      <c r="H3743" s="42">
        <v>-5362.5</v>
      </c>
      <c r="I3743" s="21"/>
    </row>
    <row r="3744" spans="3:9" ht="30">
      <c r="C3744" s="40" t="s">
        <v>7298</v>
      </c>
      <c r="D3744" s="39" t="s">
        <v>7297</v>
      </c>
      <c r="E3744" s="21" t="e">
        <v>#N/A</v>
      </c>
      <c r="F3744" s="23" t="s">
        <v>7407</v>
      </c>
      <c r="G3744" s="41">
        <v>42055</v>
      </c>
      <c r="H3744" s="42">
        <v>-4860</v>
      </c>
      <c r="I3744" s="21"/>
    </row>
    <row r="3745" spans="3:9" ht="30">
      <c r="C3745" s="40" t="s">
        <v>7298</v>
      </c>
      <c r="D3745" s="39" t="s">
        <v>7297</v>
      </c>
      <c r="E3745" s="21" t="e">
        <v>#N/A</v>
      </c>
      <c r="F3745" s="23" t="s">
        <v>7409</v>
      </c>
      <c r="G3745" s="41">
        <v>42055</v>
      </c>
      <c r="H3745" s="42">
        <v>-4153.5</v>
      </c>
      <c r="I3745" s="21"/>
    </row>
    <row r="3746" spans="3:9">
      <c r="C3746" s="40" t="s">
        <v>7298</v>
      </c>
      <c r="D3746" s="39" t="s">
        <v>7297</v>
      </c>
      <c r="E3746" s="21" t="s">
        <v>155</v>
      </c>
      <c r="F3746" s="23" t="s">
        <v>7411</v>
      </c>
      <c r="G3746" s="44">
        <v>42055</v>
      </c>
      <c r="H3746" s="45">
        <v>-8788.5</v>
      </c>
      <c r="I3746" s="21"/>
    </row>
    <row r="3747" spans="3:9">
      <c r="C3747" s="40" t="s">
        <v>7298</v>
      </c>
      <c r="D3747" s="39" t="s">
        <v>7297</v>
      </c>
      <c r="E3747" s="21" t="s">
        <v>10803</v>
      </c>
      <c r="F3747" s="23" t="s">
        <v>7413</v>
      </c>
      <c r="G3747" s="41">
        <v>42055</v>
      </c>
      <c r="H3747" s="42">
        <v>-13206.9</v>
      </c>
      <c r="I3747" s="21"/>
    </row>
    <row r="3748" spans="3:9" ht="30">
      <c r="C3748" s="40" t="s">
        <v>7298</v>
      </c>
      <c r="D3748" s="39" t="s">
        <v>7297</v>
      </c>
      <c r="E3748" s="21" t="s">
        <v>10806</v>
      </c>
      <c r="F3748" s="23" t="s">
        <v>7415</v>
      </c>
      <c r="G3748" s="41">
        <v>42055</v>
      </c>
      <c r="H3748" s="42">
        <v>-3022.25</v>
      </c>
      <c r="I3748" s="21"/>
    </row>
    <row r="3749" spans="3:9" ht="30">
      <c r="C3749" s="40" t="s">
        <v>7298</v>
      </c>
      <c r="D3749" s="39" t="s">
        <v>7297</v>
      </c>
      <c r="E3749" s="21" t="s">
        <v>8894</v>
      </c>
      <c r="F3749" s="23" t="s">
        <v>7417</v>
      </c>
      <c r="G3749" s="41">
        <v>42055</v>
      </c>
      <c r="H3749" s="42">
        <v>-2392.67</v>
      </c>
      <c r="I3749" s="21"/>
    </row>
    <row r="3750" spans="3:9" ht="30">
      <c r="C3750" s="40" t="s">
        <v>7298</v>
      </c>
      <c r="D3750" s="39" t="s">
        <v>7297</v>
      </c>
      <c r="E3750" s="21" t="s">
        <v>10809</v>
      </c>
      <c r="F3750" s="23" t="s">
        <v>7419</v>
      </c>
      <c r="G3750" s="41">
        <v>42055</v>
      </c>
      <c r="H3750" s="42">
        <v>-18690.75</v>
      </c>
      <c r="I3750" s="21"/>
    </row>
    <row r="3751" spans="3:9" ht="30">
      <c r="C3751" s="40" t="s">
        <v>7298</v>
      </c>
      <c r="D3751" s="39" t="s">
        <v>7297</v>
      </c>
      <c r="E3751" s="21" t="s">
        <v>20551</v>
      </c>
      <c r="F3751" s="23" t="s">
        <v>7421</v>
      </c>
      <c r="G3751" s="41">
        <v>42055</v>
      </c>
      <c r="H3751" s="42">
        <v>-11451.3</v>
      </c>
      <c r="I3751" s="21"/>
    </row>
    <row r="3752" spans="3:9" ht="30">
      <c r="C3752" s="40" t="s">
        <v>7298</v>
      </c>
      <c r="D3752" s="39" t="s">
        <v>7297</v>
      </c>
      <c r="E3752" s="21" t="s">
        <v>10812</v>
      </c>
      <c r="F3752" s="23" t="s">
        <v>7423</v>
      </c>
      <c r="G3752" s="41">
        <v>42058</v>
      </c>
      <c r="H3752" s="42">
        <v>-160</v>
      </c>
      <c r="I3752" s="21"/>
    </row>
    <row r="3753" spans="3:9" ht="30">
      <c r="C3753" s="40" t="s">
        <v>7298</v>
      </c>
      <c r="D3753" s="39" t="s">
        <v>7297</v>
      </c>
      <c r="E3753" s="21" t="s">
        <v>10815</v>
      </c>
      <c r="F3753" s="23" t="s">
        <v>7425</v>
      </c>
      <c r="G3753" s="44">
        <v>42058</v>
      </c>
      <c r="H3753" s="45">
        <v>-160</v>
      </c>
      <c r="I3753" s="21"/>
    </row>
    <row r="3754" spans="3:9" ht="30">
      <c r="C3754" s="40" t="s">
        <v>7298</v>
      </c>
      <c r="D3754" s="39" t="s">
        <v>7297</v>
      </c>
      <c r="E3754" s="21" t="e">
        <v>#N/A</v>
      </c>
      <c r="F3754" s="23" t="s">
        <v>7427</v>
      </c>
      <c r="G3754" s="44">
        <v>42058</v>
      </c>
      <c r="H3754" s="45">
        <v>-17396.400000000001</v>
      </c>
      <c r="I3754" s="21"/>
    </row>
    <row r="3755" spans="3:9">
      <c r="C3755" s="40" t="s">
        <v>7298</v>
      </c>
      <c r="D3755" s="39" t="s">
        <v>7297</v>
      </c>
      <c r="E3755" s="21" t="s">
        <v>10818</v>
      </c>
      <c r="F3755" s="23" t="s">
        <v>7429</v>
      </c>
      <c r="G3755" s="41">
        <v>42058</v>
      </c>
      <c r="H3755" s="42">
        <v>-30343.95</v>
      </c>
      <c r="I3755" s="21"/>
    </row>
    <row r="3756" spans="3:9" ht="30">
      <c r="C3756" s="40" t="s">
        <v>7298</v>
      </c>
      <c r="D3756" s="39" t="s">
        <v>7297</v>
      </c>
      <c r="E3756" s="21" t="s">
        <v>10822</v>
      </c>
      <c r="F3756" s="23" t="s">
        <v>7431</v>
      </c>
      <c r="G3756" s="41">
        <v>42058</v>
      </c>
      <c r="H3756" s="42">
        <v>-2553</v>
      </c>
      <c r="I3756" s="21"/>
    </row>
    <row r="3757" spans="3:9" ht="30">
      <c r="C3757" s="40" t="s">
        <v>7298</v>
      </c>
      <c r="D3757" s="39" t="s">
        <v>7297</v>
      </c>
      <c r="E3757" s="21" t="s">
        <v>10825</v>
      </c>
      <c r="F3757" s="23" t="s">
        <v>7433</v>
      </c>
      <c r="G3757" s="41">
        <v>42058</v>
      </c>
      <c r="H3757" s="42">
        <v>-11988</v>
      </c>
      <c r="I3757" s="21"/>
    </row>
    <row r="3758" spans="3:9" ht="30">
      <c r="C3758" s="40" t="s">
        <v>7298</v>
      </c>
      <c r="D3758" s="39" t="s">
        <v>7297</v>
      </c>
      <c r="E3758" s="21" t="s">
        <v>10828</v>
      </c>
      <c r="F3758" s="23" t="s">
        <v>7435</v>
      </c>
      <c r="G3758" s="41">
        <v>42058</v>
      </c>
      <c r="H3758" s="42">
        <v>-10972.5</v>
      </c>
      <c r="I3758" s="21"/>
    </row>
    <row r="3759" spans="3:9" ht="30">
      <c r="C3759" s="40" t="s">
        <v>7298</v>
      </c>
      <c r="D3759" s="39" t="s">
        <v>7297</v>
      </c>
      <c r="E3759" s="21" t="s">
        <v>10831</v>
      </c>
      <c r="F3759" s="23" t="s">
        <v>7437</v>
      </c>
      <c r="G3759" s="41">
        <v>42058</v>
      </c>
      <c r="H3759" s="42">
        <v>-55341.3</v>
      </c>
      <c r="I3759" s="21"/>
    </row>
    <row r="3760" spans="3:9" ht="30">
      <c r="C3760" s="40" t="s">
        <v>7298</v>
      </c>
      <c r="D3760" s="39" t="s">
        <v>7297</v>
      </c>
      <c r="E3760" s="21" t="s">
        <v>157</v>
      </c>
      <c r="F3760" s="23" t="s">
        <v>7439</v>
      </c>
      <c r="G3760" s="44">
        <v>42058</v>
      </c>
      <c r="H3760" s="45">
        <v>-877.5</v>
      </c>
      <c r="I3760" s="21"/>
    </row>
    <row r="3761" spans="3:9" ht="30">
      <c r="C3761" s="40" t="s">
        <v>7298</v>
      </c>
      <c r="D3761" s="39" t="s">
        <v>7297</v>
      </c>
      <c r="E3761" s="21" t="s">
        <v>159</v>
      </c>
      <c r="F3761" s="23" t="s">
        <v>7441</v>
      </c>
      <c r="G3761" s="44">
        <v>42058</v>
      </c>
      <c r="H3761" s="45">
        <v>-2701</v>
      </c>
      <c r="I3761" s="21"/>
    </row>
    <row r="3762" spans="3:9" ht="30">
      <c r="C3762" s="40" t="s">
        <v>7298</v>
      </c>
      <c r="D3762" s="39" t="s">
        <v>7297</v>
      </c>
      <c r="E3762" s="21" t="s">
        <v>10834</v>
      </c>
      <c r="F3762" s="23" t="s">
        <v>7443</v>
      </c>
      <c r="G3762" s="41">
        <v>42058</v>
      </c>
      <c r="H3762" s="42">
        <v>-163.9</v>
      </c>
      <c r="I3762" s="21"/>
    </row>
    <row r="3763" spans="3:9" ht="30">
      <c r="C3763" s="40" t="s">
        <v>7298</v>
      </c>
      <c r="D3763" s="39" t="s">
        <v>7297</v>
      </c>
      <c r="E3763" s="21" t="s">
        <v>161</v>
      </c>
      <c r="F3763" s="23" t="s">
        <v>7445</v>
      </c>
      <c r="G3763" s="44">
        <v>42058</v>
      </c>
      <c r="H3763" s="45">
        <v>-3080</v>
      </c>
      <c r="I3763" s="21"/>
    </row>
    <row r="3764" spans="3:9" ht="30">
      <c r="C3764" s="40" t="s">
        <v>7298</v>
      </c>
      <c r="D3764" s="39" t="s">
        <v>7297</v>
      </c>
      <c r="E3764" s="21" t="s">
        <v>10837</v>
      </c>
      <c r="F3764" s="23" t="s">
        <v>7447</v>
      </c>
      <c r="G3764" s="41">
        <v>42058</v>
      </c>
      <c r="H3764" s="42">
        <v>-4017</v>
      </c>
      <c r="I3764" s="21"/>
    </row>
    <row r="3765" spans="3:9" ht="30">
      <c r="C3765" s="40" t="s">
        <v>7298</v>
      </c>
      <c r="D3765" s="39" t="s">
        <v>7297</v>
      </c>
      <c r="E3765" s="21" t="s">
        <v>20555</v>
      </c>
      <c r="F3765" s="23" t="s">
        <v>7449</v>
      </c>
      <c r="G3765" s="41">
        <v>42058</v>
      </c>
      <c r="H3765" s="42">
        <v>-10875.8</v>
      </c>
      <c r="I3765" s="21"/>
    </row>
    <row r="3766" spans="3:9" ht="30">
      <c r="C3766" s="40" t="s">
        <v>7298</v>
      </c>
      <c r="D3766" s="39" t="s">
        <v>7297</v>
      </c>
      <c r="E3766" s="21" t="s">
        <v>8898</v>
      </c>
      <c r="F3766" s="23" t="s">
        <v>7451</v>
      </c>
      <c r="G3766" s="41">
        <v>42058</v>
      </c>
      <c r="H3766" s="42">
        <v>-23210.6</v>
      </c>
      <c r="I3766" s="21"/>
    </row>
    <row r="3767" spans="3:9" ht="30">
      <c r="C3767" s="40" t="s">
        <v>7298</v>
      </c>
      <c r="D3767" s="39" t="s">
        <v>7297</v>
      </c>
      <c r="E3767" s="21" t="s">
        <v>163</v>
      </c>
      <c r="F3767" s="23" t="s">
        <v>7453</v>
      </c>
      <c r="G3767" s="44">
        <v>42058</v>
      </c>
      <c r="H3767" s="45">
        <v>-10060</v>
      </c>
      <c r="I3767" s="21"/>
    </row>
    <row r="3768" spans="3:9" ht="30">
      <c r="C3768" s="40" t="s">
        <v>7298</v>
      </c>
      <c r="D3768" s="39" t="s">
        <v>7297</v>
      </c>
      <c r="E3768" s="21" t="s">
        <v>10840</v>
      </c>
      <c r="F3768" s="23" t="s">
        <v>7455</v>
      </c>
      <c r="G3768" s="41">
        <v>42058</v>
      </c>
      <c r="H3768" s="42">
        <v>-10676.05</v>
      </c>
      <c r="I3768" s="21"/>
    </row>
    <row r="3769" spans="3:9" ht="30">
      <c r="C3769" s="40" t="s">
        <v>7298</v>
      </c>
      <c r="D3769" s="39" t="s">
        <v>7297</v>
      </c>
      <c r="E3769" s="21" t="s">
        <v>165</v>
      </c>
      <c r="F3769" s="23" t="s">
        <v>7457</v>
      </c>
      <c r="G3769" s="44">
        <v>42058</v>
      </c>
      <c r="H3769" s="45">
        <v>-9204</v>
      </c>
      <c r="I3769" s="21"/>
    </row>
    <row r="3770" spans="3:9" ht="30">
      <c r="C3770" s="40" t="s">
        <v>7298</v>
      </c>
      <c r="D3770" s="39" t="s">
        <v>7297</v>
      </c>
      <c r="E3770" s="21" t="s">
        <v>165</v>
      </c>
      <c r="F3770" s="23" t="s">
        <v>7459</v>
      </c>
      <c r="G3770" s="44">
        <v>42058</v>
      </c>
      <c r="H3770" s="45">
        <v>-11340</v>
      </c>
      <c r="I3770" s="21"/>
    </row>
    <row r="3771" spans="3:9" ht="30">
      <c r="C3771" s="40" t="s">
        <v>7298</v>
      </c>
      <c r="D3771" s="39" t="s">
        <v>7297</v>
      </c>
      <c r="E3771" s="21" t="s">
        <v>166</v>
      </c>
      <c r="F3771" s="23" t="s">
        <v>7461</v>
      </c>
      <c r="G3771" s="44">
        <v>42058</v>
      </c>
      <c r="H3771" s="45">
        <v>-16195</v>
      </c>
      <c r="I3771" s="21"/>
    </row>
    <row r="3772" spans="3:9" ht="30">
      <c r="C3772" s="40" t="s">
        <v>7298</v>
      </c>
      <c r="D3772" s="39" t="s">
        <v>7297</v>
      </c>
      <c r="E3772" s="21" t="s">
        <v>10843</v>
      </c>
      <c r="F3772" s="23" t="s">
        <v>7463</v>
      </c>
      <c r="G3772" s="41">
        <v>42058</v>
      </c>
      <c r="H3772" s="42">
        <v>-27691.65</v>
      </c>
      <c r="I3772" s="21"/>
    </row>
    <row r="3773" spans="3:9" ht="30">
      <c r="C3773" s="40" t="s">
        <v>7298</v>
      </c>
      <c r="D3773" s="39" t="s">
        <v>7297</v>
      </c>
      <c r="E3773" s="21" t="s">
        <v>10846</v>
      </c>
      <c r="F3773" s="23" t="s">
        <v>7465</v>
      </c>
      <c r="G3773" s="41">
        <v>42058</v>
      </c>
      <c r="H3773" s="42">
        <v>-48795.95</v>
      </c>
      <c r="I3773" s="21"/>
    </row>
    <row r="3774" spans="3:9" ht="30">
      <c r="C3774" s="40" t="s">
        <v>7298</v>
      </c>
      <c r="D3774" s="39" t="s">
        <v>7297</v>
      </c>
      <c r="E3774" s="21" t="s">
        <v>8901</v>
      </c>
      <c r="F3774" s="23" t="s">
        <v>7467</v>
      </c>
      <c r="G3774" s="41">
        <v>42058</v>
      </c>
      <c r="H3774" s="42">
        <v>-3366</v>
      </c>
      <c r="I3774" s="21"/>
    </row>
    <row r="3775" spans="3:9" ht="30">
      <c r="C3775" s="40" t="s">
        <v>7298</v>
      </c>
      <c r="D3775" s="39" t="s">
        <v>7297</v>
      </c>
      <c r="E3775" s="21" t="s">
        <v>8902</v>
      </c>
      <c r="F3775" s="23" t="s">
        <v>7469</v>
      </c>
      <c r="G3775" s="41">
        <v>42058</v>
      </c>
      <c r="H3775" s="42">
        <v>-27443.85</v>
      </c>
      <c r="I3775" s="21"/>
    </row>
    <row r="3776" spans="3:9" ht="30">
      <c r="C3776" s="40" t="s">
        <v>7298</v>
      </c>
      <c r="D3776" s="39" t="s">
        <v>7297</v>
      </c>
      <c r="E3776" s="21" t="s">
        <v>8904</v>
      </c>
      <c r="F3776" s="23" t="s">
        <v>7471</v>
      </c>
      <c r="G3776" s="41">
        <v>42058</v>
      </c>
      <c r="H3776" s="42">
        <v>-2800</v>
      </c>
      <c r="I3776" s="21"/>
    </row>
    <row r="3777" spans="3:9" ht="30">
      <c r="C3777" s="40" t="s">
        <v>7298</v>
      </c>
      <c r="D3777" s="39" t="s">
        <v>7297</v>
      </c>
      <c r="E3777" s="21" t="e">
        <v>#N/A</v>
      </c>
      <c r="F3777" s="23" t="s">
        <v>7473</v>
      </c>
      <c r="G3777" s="41">
        <v>42058</v>
      </c>
      <c r="H3777" s="42">
        <v>-285</v>
      </c>
      <c r="I3777" s="21"/>
    </row>
    <row r="3778" spans="3:9" ht="30">
      <c r="C3778" s="40" t="s">
        <v>7298</v>
      </c>
      <c r="D3778" s="39" t="s">
        <v>7297</v>
      </c>
      <c r="E3778" s="21" t="s">
        <v>10849</v>
      </c>
      <c r="F3778" s="23" t="s">
        <v>7475</v>
      </c>
      <c r="G3778" s="41">
        <v>42058</v>
      </c>
      <c r="H3778" s="42">
        <v>-285</v>
      </c>
      <c r="I3778" s="21"/>
    </row>
    <row r="3779" spans="3:9" ht="30">
      <c r="C3779" s="40" t="s">
        <v>7298</v>
      </c>
      <c r="D3779" s="39" t="s">
        <v>7297</v>
      </c>
      <c r="E3779" s="21" t="s">
        <v>10850</v>
      </c>
      <c r="F3779" s="23" t="s">
        <v>7477</v>
      </c>
      <c r="G3779" s="41">
        <v>42058</v>
      </c>
      <c r="H3779" s="42">
        <v>-165</v>
      </c>
      <c r="I3779" s="21"/>
    </row>
    <row r="3780" spans="3:9" ht="30">
      <c r="C3780" s="40" t="s">
        <v>7298</v>
      </c>
      <c r="D3780" s="39" t="s">
        <v>7297</v>
      </c>
      <c r="E3780" s="21" t="e">
        <v>#N/A</v>
      </c>
      <c r="F3780" s="23" t="s">
        <v>7479</v>
      </c>
      <c r="G3780" s="41">
        <v>42058</v>
      </c>
      <c r="H3780" s="42">
        <v>-210</v>
      </c>
      <c r="I3780" s="21"/>
    </row>
    <row r="3781" spans="3:9" ht="30">
      <c r="C3781" s="40" t="s">
        <v>7298</v>
      </c>
      <c r="D3781" s="39" t="s">
        <v>7297</v>
      </c>
      <c r="E3781" s="21" t="s">
        <v>20558</v>
      </c>
      <c r="F3781" s="23" t="s">
        <v>7481</v>
      </c>
      <c r="G3781" s="41">
        <v>42058</v>
      </c>
      <c r="H3781" s="42">
        <v>-330</v>
      </c>
      <c r="I3781" s="21"/>
    </row>
    <row r="3782" spans="3:9" ht="30">
      <c r="C3782" s="40" t="s">
        <v>7298</v>
      </c>
      <c r="D3782" s="39" t="s">
        <v>7297</v>
      </c>
      <c r="E3782" s="21" t="s">
        <v>20560</v>
      </c>
      <c r="F3782" s="23" t="s">
        <v>7483</v>
      </c>
      <c r="G3782" s="41">
        <v>42058</v>
      </c>
      <c r="H3782" s="42">
        <v>-450</v>
      </c>
      <c r="I3782" s="21"/>
    </row>
    <row r="3783" spans="3:9">
      <c r="C3783" s="40" t="s">
        <v>7298</v>
      </c>
      <c r="D3783" s="39" t="s">
        <v>7297</v>
      </c>
      <c r="E3783" s="21" t="s">
        <v>20562</v>
      </c>
      <c r="F3783" s="23" t="s">
        <v>7485</v>
      </c>
      <c r="G3783" s="41">
        <v>42058</v>
      </c>
      <c r="H3783" s="42">
        <v>-315</v>
      </c>
      <c r="I3783" s="21"/>
    </row>
    <row r="3784" spans="3:9" ht="30">
      <c r="C3784" s="40" t="s">
        <v>7298</v>
      </c>
      <c r="D3784" s="39" t="s">
        <v>7297</v>
      </c>
      <c r="E3784" s="21" t="s">
        <v>20564</v>
      </c>
      <c r="F3784" s="23" t="s">
        <v>7487</v>
      </c>
      <c r="G3784" s="41">
        <v>42058</v>
      </c>
      <c r="H3784" s="42">
        <v>-376.8</v>
      </c>
      <c r="I3784" s="21"/>
    </row>
    <row r="3785" spans="3:9" ht="30">
      <c r="C3785" s="40" t="s">
        <v>7298</v>
      </c>
      <c r="D3785" s="39" t="s">
        <v>7297</v>
      </c>
      <c r="E3785" s="21" t="s">
        <v>20566</v>
      </c>
      <c r="F3785" s="23" t="s">
        <v>7489</v>
      </c>
      <c r="G3785" s="41">
        <v>42058</v>
      </c>
      <c r="H3785" s="42">
        <v>-518.4</v>
      </c>
      <c r="I3785" s="21"/>
    </row>
    <row r="3786" spans="3:9">
      <c r="C3786" s="40" t="s">
        <v>7298</v>
      </c>
      <c r="D3786" s="39" t="s">
        <v>7297</v>
      </c>
      <c r="E3786" s="21" t="s">
        <v>20568</v>
      </c>
      <c r="F3786" s="23" t="s">
        <v>7491</v>
      </c>
      <c r="G3786" s="41">
        <v>42058</v>
      </c>
      <c r="H3786" s="42">
        <v>-7062.3</v>
      </c>
      <c r="I3786" s="21"/>
    </row>
    <row r="3787" spans="3:9" ht="30">
      <c r="C3787" s="40" t="s">
        <v>7298</v>
      </c>
      <c r="D3787" s="39" t="s">
        <v>7297</v>
      </c>
      <c r="E3787" s="21" t="s">
        <v>20570</v>
      </c>
      <c r="F3787" s="23" t="s">
        <v>7493</v>
      </c>
      <c r="G3787" s="41">
        <v>42058</v>
      </c>
      <c r="H3787" s="42">
        <v>-4708.2</v>
      </c>
      <c r="I3787" s="21"/>
    </row>
    <row r="3788" spans="3:9" ht="30">
      <c r="C3788" s="40" t="s">
        <v>7298</v>
      </c>
      <c r="D3788" s="39" t="s">
        <v>7297</v>
      </c>
      <c r="E3788" s="21" t="s">
        <v>20572</v>
      </c>
      <c r="F3788" s="23" t="s">
        <v>7495</v>
      </c>
      <c r="G3788" s="41">
        <v>42058</v>
      </c>
      <c r="H3788" s="42">
        <v>-1349</v>
      </c>
      <c r="I3788" s="21"/>
    </row>
    <row r="3789" spans="3:9" ht="30">
      <c r="C3789" s="40" t="s">
        <v>7298</v>
      </c>
      <c r="D3789" s="39" t="s">
        <v>7297</v>
      </c>
      <c r="E3789" s="21" t="s">
        <v>10853</v>
      </c>
      <c r="F3789" s="23" t="s">
        <v>7497</v>
      </c>
      <c r="G3789" s="41">
        <v>42058</v>
      </c>
      <c r="H3789" s="42">
        <v>-19183.849999999999</v>
      </c>
      <c r="I3789" s="21"/>
    </row>
    <row r="3790" spans="3:9" ht="30">
      <c r="C3790" s="40" t="s">
        <v>7298</v>
      </c>
      <c r="D3790" s="39" t="s">
        <v>7297</v>
      </c>
      <c r="E3790" s="21" t="e">
        <v>#N/A</v>
      </c>
      <c r="F3790" s="23" t="s">
        <v>7499</v>
      </c>
      <c r="G3790" s="44">
        <v>42058</v>
      </c>
      <c r="H3790" s="45">
        <v>-2211.3000000000002</v>
      </c>
      <c r="I3790" s="21"/>
    </row>
    <row r="3791" spans="3:9" ht="30">
      <c r="C3791" s="40" t="s">
        <v>7298</v>
      </c>
      <c r="D3791" s="39" t="s">
        <v>7297</v>
      </c>
      <c r="E3791" s="21" t="s">
        <v>648</v>
      </c>
      <c r="F3791" s="23" t="s">
        <v>7501</v>
      </c>
      <c r="G3791" s="44">
        <v>42058</v>
      </c>
      <c r="H3791" s="45">
        <v>-2701</v>
      </c>
      <c r="I3791" s="21"/>
    </row>
    <row r="3792" spans="3:9" ht="30">
      <c r="C3792" s="40" t="s">
        <v>7298</v>
      </c>
      <c r="D3792" s="39" t="s">
        <v>7297</v>
      </c>
      <c r="E3792" s="21" t="s">
        <v>10856</v>
      </c>
      <c r="F3792" s="23" t="s">
        <v>7503</v>
      </c>
      <c r="G3792" s="41">
        <v>42058</v>
      </c>
      <c r="H3792" s="42">
        <v>-56787.5</v>
      </c>
      <c r="I3792" s="21"/>
    </row>
    <row r="3793" spans="3:9" ht="30">
      <c r="C3793" s="40" t="s">
        <v>7298</v>
      </c>
      <c r="D3793" s="39" t="s">
        <v>7297</v>
      </c>
      <c r="E3793" s="21" t="s">
        <v>20574</v>
      </c>
      <c r="F3793" s="23" t="s">
        <v>7505</v>
      </c>
      <c r="G3793" s="41">
        <v>42058</v>
      </c>
      <c r="H3793" s="42">
        <v>-24139.85</v>
      </c>
      <c r="I3793" s="21"/>
    </row>
    <row r="3794" spans="3:9" ht="30">
      <c r="C3794" s="40" t="s">
        <v>7298</v>
      </c>
      <c r="D3794" s="39" t="s">
        <v>7297</v>
      </c>
      <c r="E3794" s="21" t="s">
        <v>10859</v>
      </c>
      <c r="F3794" s="23" t="s">
        <v>7507</v>
      </c>
      <c r="G3794" s="41">
        <v>42058</v>
      </c>
      <c r="H3794" s="42">
        <v>-17614.45</v>
      </c>
      <c r="I3794" s="21"/>
    </row>
    <row r="3795" spans="3:9" ht="30">
      <c r="C3795" s="40" t="s">
        <v>7298</v>
      </c>
      <c r="D3795" s="39" t="s">
        <v>7297</v>
      </c>
      <c r="E3795" s="21" t="s">
        <v>10862</v>
      </c>
      <c r="F3795" s="23" t="s">
        <v>7509</v>
      </c>
      <c r="G3795" s="41">
        <v>42058</v>
      </c>
      <c r="H3795" s="42">
        <v>-12782.35</v>
      </c>
      <c r="I3795" s="21"/>
    </row>
    <row r="3796" spans="3:9" ht="30">
      <c r="C3796" s="40" t="s">
        <v>7298</v>
      </c>
      <c r="D3796" s="39" t="s">
        <v>7297</v>
      </c>
      <c r="E3796" s="21" t="s">
        <v>10863</v>
      </c>
      <c r="F3796" s="23" t="s">
        <v>7511</v>
      </c>
      <c r="G3796" s="41">
        <v>42058</v>
      </c>
      <c r="H3796" s="42">
        <v>-1946.7</v>
      </c>
      <c r="I3796" s="21"/>
    </row>
    <row r="3797" spans="3:9" ht="30">
      <c r="C3797" s="40" t="s">
        <v>7298</v>
      </c>
      <c r="D3797" s="39" t="s">
        <v>7297</v>
      </c>
      <c r="E3797" s="21" t="s">
        <v>10864</v>
      </c>
      <c r="F3797" s="23" t="s">
        <v>7513</v>
      </c>
      <c r="G3797" s="41">
        <v>42058</v>
      </c>
      <c r="H3797" s="42">
        <v>-31801</v>
      </c>
      <c r="I3797" s="21"/>
    </row>
    <row r="3798" spans="3:9" ht="30">
      <c r="C3798" s="40" t="s">
        <v>7298</v>
      </c>
      <c r="D3798" s="39" t="s">
        <v>7297</v>
      </c>
      <c r="E3798" s="21" t="s">
        <v>10865</v>
      </c>
      <c r="F3798" s="23" t="s">
        <v>7515</v>
      </c>
      <c r="G3798" s="41">
        <v>42058</v>
      </c>
      <c r="H3798" s="42">
        <v>-42952</v>
      </c>
      <c r="I3798" s="21"/>
    </row>
    <row r="3799" spans="3:9" ht="30">
      <c r="C3799" s="40" t="s">
        <v>7298</v>
      </c>
      <c r="D3799" s="39" t="s">
        <v>7297</v>
      </c>
      <c r="E3799" s="21" t="e">
        <v>#N/A</v>
      </c>
      <c r="F3799" s="23" t="s">
        <v>7517</v>
      </c>
      <c r="G3799" s="41">
        <v>42058</v>
      </c>
      <c r="H3799" s="42">
        <v>-52512.95</v>
      </c>
      <c r="I3799" s="21"/>
    </row>
    <row r="3800" spans="3:9" ht="30">
      <c r="C3800" s="40" t="s">
        <v>7298</v>
      </c>
      <c r="D3800" s="39" t="s">
        <v>7297</v>
      </c>
      <c r="E3800" s="21" t="s">
        <v>10868</v>
      </c>
      <c r="F3800" s="23" t="s">
        <v>7519</v>
      </c>
      <c r="G3800" s="41">
        <v>42058</v>
      </c>
      <c r="H3800" s="42">
        <v>-39875.15</v>
      </c>
      <c r="I3800" s="21"/>
    </row>
    <row r="3801" spans="3:9" ht="30">
      <c r="C3801" s="40" t="s">
        <v>7298</v>
      </c>
      <c r="D3801" s="39" t="s">
        <v>7297</v>
      </c>
      <c r="E3801" s="21" t="s">
        <v>10871</v>
      </c>
      <c r="F3801" s="23" t="s">
        <v>7521</v>
      </c>
      <c r="G3801" s="41">
        <v>42058</v>
      </c>
      <c r="H3801" s="42">
        <v>-37984.800000000003</v>
      </c>
      <c r="I3801" s="21"/>
    </row>
    <row r="3802" spans="3:9" ht="30">
      <c r="C3802" s="40" t="s">
        <v>7298</v>
      </c>
      <c r="D3802" s="39" t="s">
        <v>7297</v>
      </c>
      <c r="E3802" s="21" t="s">
        <v>10874</v>
      </c>
      <c r="F3802" s="23" t="s">
        <v>7523</v>
      </c>
      <c r="G3802" s="41">
        <v>42655</v>
      </c>
      <c r="H3802" s="42">
        <v>-5017.95</v>
      </c>
      <c r="I3802" s="21"/>
    </row>
    <row r="3803" spans="3:9" ht="30">
      <c r="C3803" s="40" t="s">
        <v>7298</v>
      </c>
      <c r="D3803" s="39" t="s">
        <v>7297</v>
      </c>
      <c r="E3803" s="21" t="s">
        <v>1227</v>
      </c>
      <c r="F3803" s="23" t="s">
        <v>7337</v>
      </c>
      <c r="G3803" s="41">
        <v>41624</v>
      </c>
      <c r="H3803" s="42">
        <v>-1815</v>
      </c>
      <c r="I3803" s="21"/>
    </row>
    <row r="3804" spans="3:9" ht="30">
      <c r="C3804" s="40" t="s">
        <v>7298</v>
      </c>
      <c r="D3804" s="39" t="s">
        <v>7297</v>
      </c>
      <c r="E3804" s="21" t="s">
        <v>10878</v>
      </c>
      <c r="F3804" s="23" t="s">
        <v>7337</v>
      </c>
      <c r="G3804" s="41">
        <v>41624</v>
      </c>
      <c r="H3804" s="42">
        <v>-1305</v>
      </c>
      <c r="I3804" s="21"/>
    </row>
    <row r="3805" spans="3:9" ht="30">
      <c r="C3805" s="40" t="s">
        <v>7298</v>
      </c>
      <c r="D3805" s="39" t="s">
        <v>7297</v>
      </c>
      <c r="E3805" s="21" t="s">
        <v>20576</v>
      </c>
      <c r="F3805" s="23" t="s">
        <v>7337</v>
      </c>
      <c r="G3805" s="41">
        <v>41624</v>
      </c>
      <c r="H3805" s="42">
        <v>-6900</v>
      </c>
      <c r="I3805" s="21"/>
    </row>
    <row r="3806" spans="3:9" ht="30">
      <c r="C3806" s="40" t="s">
        <v>7298</v>
      </c>
      <c r="D3806" s="39" t="s">
        <v>7297</v>
      </c>
      <c r="E3806" s="21" t="s">
        <v>10879</v>
      </c>
      <c r="F3806" s="23" t="s">
        <v>7320</v>
      </c>
      <c r="G3806" s="41">
        <v>41629</v>
      </c>
      <c r="H3806" s="42">
        <v>-5625</v>
      </c>
      <c r="I3806" s="21"/>
    </row>
    <row r="3807" spans="3:9" ht="30">
      <c r="C3807" s="40" t="s">
        <v>7298</v>
      </c>
      <c r="D3807" s="39" t="s">
        <v>7297</v>
      </c>
      <c r="E3807" s="21" t="s">
        <v>10882</v>
      </c>
      <c r="F3807" s="23" t="s">
        <v>7320</v>
      </c>
      <c r="G3807" s="41">
        <v>41629</v>
      </c>
      <c r="H3807" s="42">
        <v>-13215</v>
      </c>
      <c r="I3807" s="21"/>
    </row>
    <row r="3808" spans="3:9">
      <c r="C3808" s="40" t="s">
        <v>7298</v>
      </c>
      <c r="D3808" s="39" t="s">
        <v>7297</v>
      </c>
      <c r="E3808" s="21" t="s">
        <v>10885</v>
      </c>
      <c r="F3808" s="23" t="s">
        <v>7343</v>
      </c>
      <c r="G3808" s="41">
        <v>41629</v>
      </c>
      <c r="H3808" s="42">
        <v>-17625</v>
      </c>
      <c r="I3808" s="21"/>
    </row>
    <row r="3809" spans="3:9" ht="30">
      <c r="C3809" s="40" t="s">
        <v>7298</v>
      </c>
      <c r="D3809" s="39" t="s">
        <v>7297</v>
      </c>
      <c r="E3809" s="21" t="s">
        <v>10889</v>
      </c>
      <c r="F3809" s="23" t="s">
        <v>7345</v>
      </c>
      <c r="G3809" s="41">
        <v>41641</v>
      </c>
      <c r="H3809" s="42">
        <v>-329.7</v>
      </c>
      <c r="I3809" s="21"/>
    </row>
    <row r="3810" spans="3:9" ht="30">
      <c r="C3810" s="40" t="s">
        <v>7298</v>
      </c>
      <c r="D3810" s="39" t="s">
        <v>7297</v>
      </c>
      <c r="E3810" s="21" t="s">
        <v>10892</v>
      </c>
      <c r="F3810" s="23" t="s">
        <v>7347</v>
      </c>
      <c r="G3810" s="41">
        <v>41655</v>
      </c>
      <c r="H3810" s="42">
        <v>-4455</v>
      </c>
      <c r="I3810" s="21"/>
    </row>
    <row r="3811" spans="3:9" ht="30">
      <c r="C3811" s="40" t="s">
        <v>7298</v>
      </c>
      <c r="D3811" s="39" t="s">
        <v>7297</v>
      </c>
      <c r="E3811" s="21" t="s">
        <v>10895</v>
      </c>
      <c r="F3811" s="23" t="s">
        <v>7347</v>
      </c>
      <c r="G3811" s="41">
        <v>41655</v>
      </c>
      <c r="H3811" s="42">
        <v>-2116.8000000000002</v>
      </c>
      <c r="I3811" s="21"/>
    </row>
    <row r="3812" spans="3:9" ht="30">
      <c r="C3812" s="40" t="s">
        <v>7298</v>
      </c>
      <c r="D3812" s="39" t="s">
        <v>7297</v>
      </c>
      <c r="E3812" s="21" t="s">
        <v>168</v>
      </c>
      <c r="F3812" s="23" t="s">
        <v>7350</v>
      </c>
      <c r="G3812" s="44">
        <v>41660</v>
      </c>
      <c r="H3812" s="45">
        <v>-2460</v>
      </c>
      <c r="I3812" s="21"/>
    </row>
    <row r="3813" spans="3:9" ht="30">
      <c r="C3813" s="40" t="s">
        <v>7298</v>
      </c>
      <c r="D3813" s="39" t="s">
        <v>7297</v>
      </c>
      <c r="E3813" s="21" t="s">
        <v>170</v>
      </c>
      <c r="F3813" s="23" t="s">
        <v>7352</v>
      </c>
      <c r="G3813" s="44">
        <v>41660</v>
      </c>
      <c r="H3813" s="45">
        <v>-7372.05</v>
      </c>
      <c r="I3813" s="21"/>
    </row>
    <row r="3814" spans="3:9" ht="30">
      <c r="C3814" s="40" t="s">
        <v>7298</v>
      </c>
      <c r="D3814" s="39" t="s">
        <v>7297</v>
      </c>
      <c r="E3814" s="21" t="s">
        <v>10898</v>
      </c>
      <c r="F3814" s="23" t="s">
        <v>7352</v>
      </c>
      <c r="G3814" s="41">
        <v>41660</v>
      </c>
      <c r="H3814" s="42">
        <v>-9435</v>
      </c>
      <c r="I3814" s="21"/>
    </row>
    <row r="3815" spans="3:9" ht="30">
      <c r="C3815" s="40" t="s">
        <v>7298</v>
      </c>
      <c r="D3815" s="39" t="s">
        <v>7297</v>
      </c>
      <c r="E3815" s="21" t="s">
        <v>172</v>
      </c>
      <c r="F3815" s="23" t="s">
        <v>7355</v>
      </c>
      <c r="G3815" s="44">
        <v>41660</v>
      </c>
      <c r="H3815" s="45">
        <v>-3015</v>
      </c>
      <c r="I3815" s="21"/>
    </row>
    <row r="3816" spans="3:9">
      <c r="C3816" s="40" t="s">
        <v>7298</v>
      </c>
      <c r="D3816" s="39" t="s">
        <v>7297</v>
      </c>
      <c r="E3816" s="21" t="s">
        <v>8907</v>
      </c>
      <c r="F3816" s="23" t="s">
        <v>7357</v>
      </c>
      <c r="G3816" s="41">
        <v>41660</v>
      </c>
      <c r="H3816" s="42">
        <v>-27990</v>
      </c>
      <c r="I3816" s="21"/>
    </row>
    <row r="3817" spans="3:9" ht="30">
      <c r="C3817" s="40" t="s">
        <v>7298</v>
      </c>
      <c r="D3817" s="39" t="s">
        <v>7297</v>
      </c>
      <c r="E3817" s="21" t="s">
        <v>10901</v>
      </c>
      <c r="F3817" s="23" t="s">
        <v>7359</v>
      </c>
      <c r="G3817" s="41">
        <v>41671</v>
      </c>
      <c r="H3817" s="42">
        <v>-160</v>
      </c>
      <c r="I3817" s="21"/>
    </row>
    <row r="3818" spans="3:9" ht="30">
      <c r="C3818" s="40" t="s">
        <v>7298</v>
      </c>
      <c r="D3818" s="39" t="s">
        <v>7297</v>
      </c>
      <c r="E3818" s="21" t="s">
        <v>10904</v>
      </c>
      <c r="F3818" s="23" t="s">
        <v>7345</v>
      </c>
      <c r="G3818" s="41">
        <v>41671</v>
      </c>
      <c r="H3818" s="42">
        <v>-480</v>
      </c>
      <c r="I3818" s="21"/>
    </row>
    <row r="3819" spans="3:9" ht="30">
      <c r="C3819" s="40" t="s">
        <v>7298</v>
      </c>
      <c r="D3819" s="39" t="s">
        <v>7297</v>
      </c>
      <c r="E3819" s="21" t="s">
        <v>10905</v>
      </c>
      <c r="F3819" s="23" t="s">
        <v>7362</v>
      </c>
      <c r="G3819" s="41">
        <v>41671</v>
      </c>
      <c r="H3819" s="42">
        <v>-9090</v>
      </c>
      <c r="I3819" s="21"/>
    </row>
    <row r="3820" spans="3:9" ht="30">
      <c r="C3820" s="40" t="s">
        <v>7298</v>
      </c>
      <c r="D3820" s="39" t="s">
        <v>7297</v>
      </c>
      <c r="E3820" s="21" t="e">
        <v>#N/A</v>
      </c>
      <c r="F3820" s="23" t="s">
        <v>7362</v>
      </c>
      <c r="G3820" s="41">
        <v>41671</v>
      </c>
      <c r="H3820" s="42">
        <v>-3540</v>
      </c>
      <c r="I3820" s="21"/>
    </row>
    <row r="3821" spans="3:9" ht="30">
      <c r="C3821" s="40" t="s">
        <v>7298</v>
      </c>
      <c r="D3821" s="39" t="s">
        <v>7297</v>
      </c>
      <c r="E3821" s="21" t="s">
        <v>20579</v>
      </c>
      <c r="F3821" s="23" t="s">
        <v>7345</v>
      </c>
      <c r="G3821" s="41">
        <v>41671</v>
      </c>
      <c r="H3821" s="42">
        <v>-160</v>
      </c>
      <c r="I3821" s="21"/>
    </row>
    <row r="3822" spans="3:9" ht="30">
      <c r="C3822" s="40" t="s">
        <v>7298</v>
      </c>
      <c r="D3822" s="39" t="s">
        <v>7297</v>
      </c>
      <c r="E3822" s="21" t="s">
        <v>10910</v>
      </c>
      <c r="F3822" s="23" t="s">
        <v>7335</v>
      </c>
      <c r="G3822" s="41">
        <v>41620</v>
      </c>
      <c r="H3822" s="42">
        <v>-3450</v>
      </c>
      <c r="I3822" s="21"/>
    </row>
    <row r="3823" spans="3:9">
      <c r="C3823" s="40" t="s">
        <v>7298</v>
      </c>
      <c r="D3823" s="39" t="s">
        <v>7297</v>
      </c>
      <c r="E3823" s="21" t="s">
        <v>10913</v>
      </c>
      <c r="F3823" s="23" t="s">
        <v>20115</v>
      </c>
      <c r="G3823" s="41">
        <v>44648</v>
      </c>
      <c r="H3823" s="42">
        <v>0.03</v>
      </c>
      <c r="I3823" s="21"/>
    </row>
    <row r="3824" spans="3:9">
      <c r="C3824" s="40" t="s">
        <v>7298</v>
      </c>
      <c r="D3824" s="39" t="s">
        <v>7297</v>
      </c>
      <c r="E3824" s="21" t="s">
        <v>10917</v>
      </c>
      <c r="F3824" s="23" t="s">
        <v>20116</v>
      </c>
      <c r="G3824" s="41">
        <v>44648</v>
      </c>
      <c r="H3824" s="42">
        <v>0.03</v>
      </c>
      <c r="I3824" s="21"/>
    </row>
    <row r="3825" spans="3:9">
      <c r="C3825" s="40" t="s">
        <v>7298</v>
      </c>
      <c r="D3825" s="39" t="s">
        <v>7297</v>
      </c>
      <c r="E3825" s="21" t="e">
        <v>#N/A</v>
      </c>
      <c r="F3825" s="23" t="s">
        <v>20117</v>
      </c>
      <c r="G3825" s="41">
        <v>44669</v>
      </c>
      <c r="H3825" s="42">
        <v>0.02</v>
      </c>
      <c r="I3825" s="21"/>
    </row>
    <row r="3826" spans="3:9">
      <c r="C3826" s="40" t="s">
        <v>7298</v>
      </c>
      <c r="D3826" s="39" t="s">
        <v>7297</v>
      </c>
      <c r="E3826" s="21" t="s">
        <v>10920</v>
      </c>
      <c r="F3826" s="23" t="s">
        <v>20118</v>
      </c>
      <c r="G3826" s="41">
        <v>44704</v>
      </c>
      <c r="H3826" s="42">
        <v>0.03</v>
      </c>
      <c r="I3826" s="21"/>
    </row>
    <row r="3827" spans="3:9">
      <c r="C3827" s="40" t="s">
        <v>7298</v>
      </c>
      <c r="D3827" s="39" t="s">
        <v>7297</v>
      </c>
      <c r="E3827" s="21" t="s">
        <v>10923</v>
      </c>
      <c r="F3827" s="23" t="e">
        <v>#N/A</v>
      </c>
      <c r="G3827" s="41">
        <v>44756</v>
      </c>
      <c r="H3827" s="42">
        <v>0.05</v>
      </c>
      <c r="I3827" s="21"/>
    </row>
    <row r="3828" spans="3:9">
      <c r="C3828" s="40" t="s">
        <v>7298</v>
      </c>
      <c r="D3828" s="39" t="s">
        <v>7297</v>
      </c>
      <c r="E3828" s="21" t="s">
        <v>10926</v>
      </c>
      <c r="F3828" s="23" t="s">
        <v>20119</v>
      </c>
      <c r="G3828" s="41">
        <v>44732</v>
      </c>
      <c r="H3828" s="42">
        <v>0.02</v>
      </c>
      <c r="I3828" s="21"/>
    </row>
    <row r="3829" spans="3:9">
      <c r="C3829" s="47" t="s">
        <v>1826</v>
      </c>
      <c r="D3829" s="46" t="s">
        <v>501</v>
      </c>
      <c r="E3829" s="21" t="s">
        <v>502</v>
      </c>
      <c r="F3829" s="23" t="s">
        <v>19623</v>
      </c>
      <c r="G3829" s="49">
        <v>41086</v>
      </c>
      <c r="H3829" s="50">
        <v>-347420</v>
      </c>
      <c r="I3829" s="21"/>
    </row>
    <row r="3830" spans="3:9">
      <c r="C3830" s="47" t="s">
        <v>1826</v>
      </c>
      <c r="D3830" s="46" t="s">
        <v>501</v>
      </c>
      <c r="E3830" s="21" t="s">
        <v>503</v>
      </c>
      <c r="F3830" s="23" t="s">
        <v>503</v>
      </c>
      <c r="G3830" s="49">
        <v>42177</v>
      </c>
      <c r="H3830" s="50">
        <v>-7394180</v>
      </c>
      <c r="I3830" s="21"/>
    </row>
    <row r="3831" spans="3:9">
      <c r="C3831" s="47" t="s">
        <v>1827</v>
      </c>
      <c r="D3831" s="46" t="s">
        <v>504</v>
      </c>
      <c r="E3831" s="21" t="s">
        <v>505</v>
      </c>
      <c r="F3831" s="23" t="s">
        <v>505</v>
      </c>
      <c r="G3831" s="49">
        <v>41757</v>
      </c>
      <c r="H3831" s="50">
        <v>-329810</v>
      </c>
      <c r="I3831" s="21"/>
    </row>
    <row r="3832" spans="3:9">
      <c r="C3832" s="40" t="s">
        <v>11538</v>
      </c>
      <c r="D3832" s="39" t="s">
        <v>11537</v>
      </c>
      <c r="E3832" s="21">
        <v>0</v>
      </c>
      <c r="F3832" s="23" t="s">
        <v>11539</v>
      </c>
      <c r="G3832" s="44">
        <v>41890</v>
      </c>
      <c r="H3832" s="45">
        <v>-1170125</v>
      </c>
      <c r="I3832" s="21"/>
    </row>
    <row r="3833" spans="3:9" ht="30">
      <c r="C3833" s="40" t="s">
        <v>11541</v>
      </c>
      <c r="D3833" s="39" t="s">
        <v>11540</v>
      </c>
      <c r="E3833" s="21">
        <v>0</v>
      </c>
      <c r="F3833" s="23" t="s">
        <v>11542</v>
      </c>
      <c r="G3833" s="44">
        <v>40435</v>
      </c>
      <c r="H3833" s="45">
        <v>-130785.01</v>
      </c>
      <c r="I3833" s="21"/>
    </row>
    <row r="3834" spans="3:9" ht="30">
      <c r="C3834" s="47" t="s">
        <v>1828</v>
      </c>
      <c r="D3834" s="46" t="s">
        <v>506</v>
      </c>
      <c r="E3834" s="21" t="s">
        <v>507</v>
      </c>
      <c r="F3834" s="23" t="s">
        <v>19624</v>
      </c>
      <c r="G3834" s="49">
        <v>44260</v>
      </c>
      <c r="H3834" s="50">
        <v>-2575693.4</v>
      </c>
      <c r="I3834" s="21"/>
    </row>
    <row r="3835" spans="3:9">
      <c r="C3835" s="47" t="s">
        <v>1828</v>
      </c>
      <c r="D3835" s="46" t="s">
        <v>506</v>
      </c>
      <c r="E3835" s="21" t="s">
        <v>508</v>
      </c>
      <c r="F3835" s="23" t="s">
        <v>19625</v>
      </c>
      <c r="G3835" s="49">
        <v>44260</v>
      </c>
      <c r="H3835" s="50">
        <v>-3274571.73</v>
      </c>
      <c r="I3835" s="21"/>
    </row>
    <row r="3836" spans="3:9">
      <c r="C3836" s="47" t="s">
        <v>1828</v>
      </c>
      <c r="D3836" s="46" t="s">
        <v>506</v>
      </c>
      <c r="E3836" s="21" t="s">
        <v>509</v>
      </c>
      <c r="F3836" s="23" t="s">
        <v>19626</v>
      </c>
      <c r="G3836" s="49">
        <v>44291</v>
      </c>
      <c r="H3836" s="50">
        <v>-4411870.1100000003</v>
      </c>
      <c r="I3836" s="21"/>
    </row>
    <row r="3837" spans="3:9">
      <c r="C3837" s="47" t="s">
        <v>1828</v>
      </c>
      <c r="D3837" s="46" t="s">
        <v>506</v>
      </c>
      <c r="E3837" s="21" t="s">
        <v>510</v>
      </c>
      <c r="F3837" s="23" t="s">
        <v>19627</v>
      </c>
      <c r="G3837" s="49">
        <v>44291</v>
      </c>
      <c r="H3837" s="50">
        <v>-2554964.56</v>
      </c>
      <c r="I3837" s="21"/>
    </row>
    <row r="3838" spans="3:9">
      <c r="C3838" s="47" t="s">
        <v>1828</v>
      </c>
      <c r="D3838" s="46" t="s">
        <v>506</v>
      </c>
      <c r="E3838" s="21" t="s">
        <v>511</v>
      </c>
      <c r="F3838" s="23" t="s">
        <v>19627</v>
      </c>
      <c r="G3838" s="49">
        <v>44291</v>
      </c>
      <c r="H3838" s="50">
        <v>-3351934.99</v>
      </c>
      <c r="I3838" s="21"/>
    </row>
    <row r="3839" spans="3:9">
      <c r="C3839" s="47" t="s">
        <v>1828</v>
      </c>
      <c r="D3839" s="46" t="s">
        <v>506</v>
      </c>
      <c r="E3839" s="21" t="s">
        <v>512</v>
      </c>
      <c r="F3839" s="23" t="s">
        <v>19628</v>
      </c>
      <c r="G3839" s="49">
        <v>44291</v>
      </c>
      <c r="H3839" s="50">
        <v>-3351934.99</v>
      </c>
      <c r="I3839" s="21"/>
    </row>
    <row r="3840" spans="3:9">
      <c r="C3840" s="47" t="s">
        <v>1828</v>
      </c>
      <c r="D3840" s="46" t="s">
        <v>506</v>
      </c>
      <c r="E3840" s="21" t="s">
        <v>513</v>
      </c>
      <c r="F3840" s="23" t="s">
        <v>19625</v>
      </c>
      <c r="G3840" s="49">
        <v>44291</v>
      </c>
      <c r="H3840" s="50">
        <v>-1832746.51</v>
      </c>
      <c r="I3840" s="21"/>
    </row>
    <row r="3841" spans="3:9">
      <c r="C3841" s="47" t="s">
        <v>1828</v>
      </c>
      <c r="D3841" s="46" t="s">
        <v>506</v>
      </c>
      <c r="E3841" s="21" t="s">
        <v>514</v>
      </c>
      <c r="F3841" s="23" t="s">
        <v>19629</v>
      </c>
      <c r="G3841" s="49">
        <v>44291</v>
      </c>
      <c r="H3841" s="50">
        <v>-1832746.51</v>
      </c>
      <c r="I3841" s="21"/>
    </row>
    <row r="3842" spans="3:9">
      <c r="C3842" s="47" t="s">
        <v>1828</v>
      </c>
      <c r="D3842" s="46" t="s">
        <v>506</v>
      </c>
      <c r="E3842" s="21" t="s">
        <v>515</v>
      </c>
      <c r="F3842" s="23" t="s">
        <v>19629</v>
      </c>
      <c r="G3842" s="49">
        <v>44291</v>
      </c>
      <c r="H3842" s="50">
        <v>-2162640.88</v>
      </c>
      <c r="I3842" s="21"/>
    </row>
    <row r="3843" spans="3:9">
      <c r="C3843" s="47" t="s">
        <v>1828</v>
      </c>
      <c r="D3843" s="46" t="s">
        <v>506</v>
      </c>
      <c r="E3843" s="21" t="s">
        <v>516</v>
      </c>
      <c r="F3843" s="23" t="s">
        <v>19625</v>
      </c>
      <c r="G3843" s="49">
        <v>44382</v>
      </c>
      <c r="H3843" s="50">
        <v>-3894189.08</v>
      </c>
      <c r="I3843" s="21"/>
    </row>
    <row r="3844" spans="3:9">
      <c r="C3844" s="47" t="s">
        <v>1828</v>
      </c>
      <c r="D3844" s="46" t="s">
        <v>506</v>
      </c>
      <c r="E3844" s="21" t="s">
        <v>517</v>
      </c>
      <c r="F3844" s="23" t="s">
        <v>19625</v>
      </c>
      <c r="G3844" s="49">
        <v>44391</v>
      </c>
      <c r="H3844" s="50">
        <v>-2132893.65</v>
      </c>
      <c r="I3844" s="21"/>
    </row>
    <row r="3845" spans="3:9">
      <c r="C3845" s="47" t="s">
        <v>1828</v>
      </c>
      <c r="D3845" s="46" t="s">
        <v>506</v>
      </c>
      <c r="E3845" s="21" t="s">
        <v>518</v>
      </c>
      <c r="F3845" s="23" t="s">
        <v>19630</v>
      </c>
      <c r="G3845" s="49">
        <v>44321</v>
      </c>
      <c r="H3845" s="50">
        <v>-3510285.82</v>
      </c>
      <c r="I3845" s="21"/>
    </row>
    <row r="3846" spans="3:9" ht="30">
      <c r="C3846" s="47" t="s">
        <v>1828</v>
      </c>
      <c r="D3846" s="46" t="s">
        <v>506</v>
      </c>
      <c r="E3846" s="21" t="s">
        <v>519</v>
      </c>
      <c r="F3846" s="23" t="s">
        <v>19631</v>
      </c>
      <c r="G3846" s="49">
        <v>44352</v>
      </c>
      <c r="H3846" s="50">
        <v>-3696799.71</v>
      </c>
      <c r="I3846" s="21"/>
    </row>
    <row r="3847" spans="3:9">
      <c r="C3847" s="47" t="s">
        <v>1828</v>
      </c>
      <c r="D3847" s="46" t="s">
        <v>506</v>
      </c>
      <c r="E3847" s="21" t="s">
        <v>1478</v>
      </c>
      <c r="F3847" s="23" t="s">
        <v>19632</v>
      </c>
      <c r="G3847" s="49">
        <v>41610</v>
      </c>
      <c r="H3847" s="50">
        <v>-5585.22</v>
      </c>
      <c r="I3847" s="21"/>
    </row>
    <row r="3848" spans="3:9">
      <c r="C3848" s="47" t="s">
        <v>1828</v>
      </c>
      <c r="D3848" s="46" t="s">
        <v>506</v>
      </c>
      <c r="E3848" s="21" t="s">
        <v>1479</v>
      </c>
      <c r="F3848" s="23" t="s">
        <v>19633</v>
      </c>
      <c r="G3848" s="49">
        <v>41634</v>
      </c>
      <c r="H3848" s="50">
        <v>-49502.74</v>
      </c>
      <c r="I3848" s="21"/>
    </row>
    <row r="3849" spans="3:9">
      <c r="C3849" s="47" t="s">
        <v>1828</v>
      </c>
      <c r="D3849" s="46" t="s">
        <v>506</v>
      </c>
      <c r="E3849" s="21" t="s">
        <v>1481</v>
      </c>
      <c r="F3849" s="23" t="s">
        <v>19634</v>
      </c>
      <c r="G3849" s="49">
        <v>41974</v>
      </c>
      <c r="H3849" s="50">
        <v>-983015.7</v>
      </c>
      <c r="I3849" s="21"/>
    </row>
    <row r="3850" spans="3:9">
      <c r="C3850" s="47" t="s">
        <v>1828</v>
      </c>
      <c r="D3850" s="46" t="s">
        <v>506</v>
      </c>
      <c r="E3850" s="21">
        <v>0</v>
      </c>
      <c r="F3850" s="23" t="s">
        <v>1480</v>
      </c>
      <c r="G3850" s="49">
        <v>42040</v>
      </c>
      <c r="H3850" s="50">
        <v>983015.7</v>
      </c>
      <c r="I3850" s="21"/>
    </row>
    <row r="3851" spans="3:9" ht="30">
      <c r="C3851" s="47" t="s">
        <v>1829</v>
      </c>
      <c r="D3851" s="46" t="s">
        <v>520</v>
      </c>
      <c r="E3851" s="21" t="s">
        <v>521</v>
      </c>
      <c r="F3851" s="23" t="s">
        <v>19635</v>
      </c>
      <c r="G3851" s="49">
        <v>40540</v>
      </c>
      <c r="H3851" s="50">
        <v>-288162.21999999997</v>
      </c>
      <c r="I3851" s="21"/>
    </row>
    <row r="3852" spans="3:9">
      <c r="C3852" s="47" t="s">
        <v>1829</v>
      </c>
      <c r="D3852" s="46" t="s">
        <v>520</v>
      </c>
      <c r="E3852" s="21" t="s">
        <v>522</v>
      </c>
      <c r="F3852" s="23" t="s">
        <v>522</v>
      </c>
      <c r="G3852" s="49">
        <v>41240</v>
      </c>
      <c r="H3852" s="50">
        <v>-230529.79</v>
      </c>
      <c r="I3852" s="21"/>
    </row>
    <row r="3853" spans="3:9">
      <c r="C3853" s="47" t="s">
        <v>1829</v>
      </c>
      <c r="D3853" s="46" t="s">
        <v>520</v>
      </c>
      <c r="E3853" s="21" t="s">
        <v>523</v>
      </c>
      <c r="F3853" s="23" t="s">
        <v>523</v>
      </c>
      <c r="G3853" s="49">
        <v>41425</v>
      </c>
      <c r="H3853" s="50">
        <v>-5966.58</v>
      </c>
      <c r="I3853" s="21"/>
    </row>
    <row r="3854" spans="3:9">
      <c r="C3854" s="47" t="s">
        <v>1829</v>
      </c>
      <c r="D3854" s="46" t="s">
        <v>520</v>
      </c>
      <c r="E3854" s="21" t="s">
        <v>1587</v>
      </c>
      <c r="F3854" s="23" t="s">
        <v>19636</v>
      </c>
      <c r="G3854" s="49">
        <v>41136</v>
      </c>
      <c r="H3854" s="50">
        <v>-230528.78</v>
      </c>
      <c r="I3854" s="21"/>
    </row>
    <row r="3855" spans="3:9" ht="75">
      <c r="C3855" s="47" t="s">
        <v>12775</v>
      </c>
      <c r="D3855" s="46" t="s">
        <v>12776</v>
      </c>
      <c r="E3855" s="21" t="s">
        <v>19353</v>
      </c>
      <c r="F3855" s="23" t="s">
        <v>19637</v>
      </c>
      <c r="G3855" s="49">
        <v>43152</v>
      </c>
      <c r="H3855" s="50">
        <v>0.01</v>
      </c>
      <c r="I3855" s="21"/>
    </row>
    <row r="3856" spans="3:9">
      <c r="C3856" s="47" t="s">
        <v>1830</v>
      </c>
      <c r="D3856" s="46" t="s">
        <v>524</v>
      </c>
      <c r="E3856" s="21" t="s">
        <v>525</v>
      </c>
      <c r="F3856" s="23" t="s">
        <v>525</v>
      </c>
      <c r="G3856" s="49">
        <v>41334</v>
      </c>
      <c r="H3856" s="50">
        <v>-1116496.97</v>
      </c>
      <c r="I3856" s="21"/>
    </row>
    <row r="3857" spans="3:9">
      <c r="C3857" s="40" t="s">
        <v>7526</v>
      </c>
      <c r="D3857" s="39" t="s">
        <v>7525</v>
      </c>
      <c r="E3857" s="21" t="s">
        <v>20581</v>
      </c>
      <c r="F3857" s="23" t="s">
        <v>7527</v>
      </c>
      <c r="G3857" s="41">
        <v>41155</v>
      </c>
      <c r="H3857" s="42">
        <v>-57465.34</v>
      </c>
      <c r="I3857" s="21"/>
    </row>
    <row r="3858" spans="3:9">
      <c r="C3858" s="40" t="s">
        <v>7526</v>
      </c>
      <c r="D3858" s="39" t="s">
        <v>7525</v>
      </c>
      <c r="E3858" s="21" t="e">
        <v>#N/A</v>
      </c>
      <c r="F3858" s="23" t="s">
        <v>7528</v>
      </c>
      <c r="G3858" s="41">
        <v>41157</v>
      </c>
      <c r="H3858" s="42">
        <v>-2402.66</v>
      </c>
      <c r="I3858" s="21"/>
    </row>
    <row r="3859" spans="3:9">
      <c r="C3859" s="40" t="s">
        <v>7526</v>
      </c>
      <c r="D3859" s="39" t="s">
        <v>7525</v>
      </c>
      <c r="E3859" s="21" t="s">
        <v>174</v>
      </c>
      <c r="F3859" s="23" t="s">
        <v>7529</v>
      </c>
      <c r="G3859" s="44">
        <v>41278</v>
      </c>
      <c r="H3859" s="45">
        <v>-32242</v>
      </c>
      <c r="I3859" s="21"/>
    </row>
    <row r="3860" spans="3:9" ht="30">
      <c r="C3860" s="40" t="s">
        <v>7526</v>
      </c>
      <c r="D3860" s="39" t="s">
        <v>7525</v>
      </c>
      <c r="E3860" s="21" t="s">
        <v>175</v>
      </c>
      <c r="F3860" s="23" t="s">
        <v>7530</v>
      </c>
      <c r="G3860" s="44">
        <v>41374</v>
      </c>
      <c r="H3860" s="45">
        <v>-99960</v>
      </c>
      <c r="I3860" s="21"/>
    </row>
    <row r="3861" spans="3:9" ht="30">
      <c r="C3861" s="40" t="s">
        <v>7526</v>
      </c>
      <c r="D3861" s="39" t="s">
        <v>7525</v>
      </c>
      <c r="E3861" s="21" t="s">
        <v>177</v>
      </c>
      <c r="F3861" s="23" t="s">
        <v>7532</v>
      </c>
      <c r="G3861" s="44">
        <v>41374</v>
      </c>
      <c r="H3861" s="45">
        <v>-1970</v>
      </c>
      <c r="I3861" s="21"/>
    </row>
    <row r="3862" spans="3:9">
      <c r="C3862" s="40" t="s">
        <v>7526</v>
      </c>
      <c r="D3862" s="39" t="s">
        <v>7525</v>
      </c>
      <c r="E3862" s="21" t="s">
        <v>178</v>
      </c>
      <c r="F3862" s="23" t="s">
        <v>7534</v>
      </c>
      <c r="G3862" s="44">
        <v>41390</v>
      </c>
      <c r="H3862" s="45">
        <v>-32456.35</v>
      </c>
      <c r="I3862" s="21"/>
    </row>
    <row r="3863" spans="3:9">
      <c r="C3863" s="40" t="s">
        <v>7526</v>
      </c>
      <c r="D3863" s="39" t="s">
        <v>7525</v>
      </c>
      <c r="E3863" s="21" t="s">
        <v>179</v>
      </c>
      <c r="F3863" s="23" t="s">
        <v>7536</v>
      </c>
      <c r="G3863" s="44">
        <v>41390</v>
      </c>
      <c r="H3863" s="45">
        <v>-791.74</v>
      </c>
      <c r="I3863" s="21"/>
    </row>
    <row r="3864" spans="3:9">
      <c r="C3864" s="40" t="s">
        <v>11545</v>
      </c>
      <c r="D3864" s="39" t="s">
        <v>11544</v>
      </c>
      <c r="E3864" s="21">
        <v>0</v>
      </c>
      <c r="F3864" s="23" t="s">
        <v>11546</v>
      </c>
      <c r="G3864" s="44">
        <v>44469</v>
      </c>
      <c r="H3864" s="45">
        <v>-1598400</v>
      </c>
      <c r="I3864" s="21"/>
    </row>
    <row r="3865" spans="3:9">
      <c r="C3865" s="40" t="s">
        <v>11548</v>
      </c>
      <c r="D3865" s="39" t="s">
        <v>11547</v>
      </c>
      <c r="E3865" s="21">
        <v>0</v>
      </c>
      <c r="F3865" s="23" t="s">
        <v>11549</v>
      </c>
      <c r="G3865" s="44">
        <v>44469</v>
      </c>
      <c r="H3865" s="45">
        <v>-4151730</v>
      </c>
      <c r="I3865" s="21"/>
    </row>
    <row r="3866" spans="3:9">
      <c r="C3866" s="47" t="s">
        <v>1831</v>
      </c>
      <c r="D3866" s="46" t="s">
        <v>526</v>
      </c>
      <c r="E3866" s="21" t="s">
        <v>527</v>
      </c>
      <c r="F3866" s="23" t="s">
        <v>527</v>
      </c>
      <c r="G3866" s="49">
        <v>44390</v>
      </c>
      <c r="H3866" s="50">
        <v>-967216.74</v>
      </c>
      <c r="I3866" s="21"/>
    </row>
    <row r="3867" spans="3:9" ht="30">
      <c r="C3867" s="40" t="s">
        <v>7539</v>
      </c>
      <c r="D3867" s="39" t="s">
        <v>7538</v>
      </c>
      <c r="E3867" s="21" t="s">
        <v>1462</v>
      </c>
      <c r="F3867" s="23" t="s">
        <v>20120</v>
      </c>
      <c r="G3867" s="44">
        <v>40284</v>
      </c>
      <c r="H3867" s="45">
        <v>-8000</v>
      </c>
      <c r="I3867" s="21"/>
    </row>
    <row r="3868" spans="3:9" ht="30">
      <c r="C3868" s="47" t="s">
        <v>1832</v>
      </c>
      <c r="D3868" s="46" t="s">
        <v>528</v>
      </c>
      <c r="E3868" s="21" t="s">
        <v>529</v>
      </c>
      <c r="F3868" s="23" t="s">
        <v>19638</v>
      </c>
      <c r="G3868" s="49">
        <v>40497</v>
      </c>
      <c r="H3868" s="50">
        <v>-8700</v>
      </c>
      <c r="I3868" s="21"/>
    </row>
    <row r="3869" spans="3:9">
      <c r="C3869" s="47" t="s">
        <v>1833</v>
      </c>
      <c r="D3869" s="46" t="s">
        <v>530</v>
      </c>
      <c r="E3869" s="21" t="s">
        <v>531</v>
      </c>
      <c r="F3869" s="23" t="s">
        <v>531</v>
      </c>
      <c r="G3869" s="49">
        <v>42919</v>
      </c>
      <c r="H3869" s="50">
        <v>-48073.2</v>
      </c>
      <c r="I3869" s="21"/>
    </row>
    <row r="3870" spans="3:9" ht="120">
      <c r="C3870" s="47" t="s">
        <v>12804</v>
      </c>
      <c r="D3870" s="46" t="s">
        <v>12805</v>
      </c>
      <c r="E3870" s="21" t="s">
        <v>19354</v>
      </c>
      <c r="F3870" s="23" t="s">
        <v>19639</v>
      </c>
      <c r="G3870" s="49">
        <v>44637</v>
      </c>
      <c r="H3870" s="50">
        <v>0.01</v>
      </c>
      <c r="I3870" s="21"/>
    </row>
    <row r="3871" spans="3:9" ht="195">
      <c r="C3871" s="47" t="s">
        <v>12804</v>
      </c>
      <c r="D3871" s="46" t="s">
        <v>12805</v>
      </c>
      <c r="E3871" s="21" t="s">
        <v>19355</v>
      </c>
      <c r="F3871" s="23" t="s">
        <v>19640</v>
      </c>
      <c r="G3871" s="49">
        <v>44419</v>
      </c>
      <c r="H3871" s="50">
        <v>0.01</v>
      </c>
      <c r="I3871" s="21"/>
    </row>
    <row r="3872" spans="3:9">
      <c r="C3872" s="47" t="s">
        <v>1834</v>
      </c>
      <c r="D3872" s="46" t="s">
        <v>532</v>
      </c>
      <c r="E3872" s="21" t="s">
        <v>533</v>
      </c>
      <c r="F3872" s="23" t="s">
        <v>533</v>
      </c>
      <c r="G3872" s="49">
        <v>41142</v>
      </c>
      <c r="H3872" s="50">
        <v>-52612.47</v>
      </c>
      <c r="I3872" s="21"/>
    </row>
    <row r="3873" spans="3:9">
      <c r="C3873" s="47" t="s">
        <v>1834</v>
      </c>
      <c r="D3873" s="46" t="s">
        <v>532</v>
      </c>
      <c r="E3873" s="21">
        <v>0</v>
      </c>
      <c r="F3873" s="23" t="s">
        <v>1835</v>
      </c>
      <c r="G3873" s="49">
        <v>41249</v>
      </c>
      <c r="H3873" s="50">
        <v>52612.47</v>
      </c>
      <c r="I3873" s="21"/>
    </row>
    <row r="3874" spans="3:9">
      <c r="C3874" s="40" t="s">
        <v>11551</v>
      </c>
      <c r="D3874" s="39" t="s">
        <v>11550</v>
      </c>
      <c r="E3874" s="21">
        <v>0</v>
      </c>
      <c r="F3874" s="23" t="s">
        <v>1067</v>
      </c>
      <c r="G3874" s="44">
        <v>42961</v>
      </c>
      <c r="H3874" s="45">
        <v>-0.01</v>
      </c>
      <c r="I3874" s="21"/>
    </row>
    <row r="3875" spans="3:9">
      <c r="C3875" s="40" t="s">
        <v>11551</v>
      </c>
      <c r="D3875" s="39" t="s">
        <v>11550</v>
      </c>
      <c r="E3875" s="21">
        <v>0</v>
      </c>
      <c r="F3875" s="23" t="s">
        <v>1420</v>
      </c>
      <c r="G3875" s="44">
        <v>44013</v>
      </c>
      <c r="H3875" s="45">
        <v>-0.01</v>
      </c>
      <c r="I3875" s="21"/>
    </row>
    <row r="3876" spans="3:9">
      <c r="C3876" s="40" t="s">
        <v>11551</v>
      </c>
      <c r="D3876" s="39" t="s">
        <v>11550</v>
      </c>
      <c r="E3876" s="21">
        <v>0</v>
      </c>
      <c r="F3876" s="23" t="s">
        <v>8665</v>
      </c>
      <c r="G3876" s="44">
        <v>44425</v>
      </c>
      <c r="H3876" s="45">
        <v>-0.01</v>
      </c>
      <c r="I3876" s="21"/>
    </row>
    <row r="3877" spans="3:9" ht="150">
      <c r="C3877" s="40" t="s">
        <v>11551</v>
      </c>
      <c r="D3877" s="39" t="s">
        <v>11550</v>
      </c>
      <c r="E3877" s="21">
        <v>0</v>
      </c>
      <c r="F3877" s="23" t="s">
        <v>20717</v>
      </c>
      <c r="G3877" s="44">
        <v>44039</v>
      </c>
      <c r="H3877" s="45">
        <v>0.01</v>
      </c>
      <c r="I3877" s="21"/>
    </row>
    <row r="3878" spans="3:9" ht="150">
      <c r="C3878" s="40" t="s">
        <v>11551</v>
      </c>
      <c r="D3878" s="39" t="s">
        <v>11550</v>
      </c>
      <c r="E3878" s="21">
        <v>0</v>
      </c>
      <c r="F3878" s="23" t="s">
        <v>20719</v>
      </c>
      <c r="G3878" s="44">
        <v>43690</v>
      </c>
      <c r="H3878" s="45">
        <v>0.02</v>
      </c>
      <c r="I3878" s="21"/>
    </row>
    <row r="3879" spans="3:9" ht="75">
      <c r="C3879" s="47" t="s">
        <v>13490</v>
      </c>
      <c r="D3879" s="46" t="s">
        <v>13491</v>
      </c>
      <c r="E3879" s="21" t="s">
        <v>19356</v>
      </c>
      <c r="F3879" s="23" t="s">
        <v>19641</v>
      </c>
      <c r="G3879" s="49">
        <v>44005</v>
      </c>
      <c r="H3879" s="50">
        <v>0.01</v>
      </c>
      <c r="I3879" s="21"/>
    </row>
    <row r="3880" spans="3:9" ht="90">
      <c r="C3880" s="47" t="s">
        <v>13490</v>
      </c>
      <c r="D3880" s="46" t="s">
        <v>13491</v>
      </c>
      <c r="E3880" s="21" t="s">
        <v>19357</v>
      </c>
      <c r="F3880" s="23" t="s">
        <v>19642</v>
      </c>
      <c r="G3880" s="49">
        <v>44048</v>
      </c>
      <c r="H3880" s="50">
        <v>0.01</v>
      </c>
      <c r="I3880" s="21"/>
    </row>
    <row r="3881" spans="3:9" ht="30">
      <c r="C3881" s="47" t="s">
        <v>1836</v>
      </c>
      <c r="D3881" s="46" t="s">
        <v>1482</v>
      </c>
      <c r="E3881" s="21" t="s">
        <v>1483</v>
      </c>
      <c r="F3881" s="23" t="s">
        <v>19643</v>
      </c>
      <c r="G3881" s="49">
        <v>41535</v>
      </c>
      <c r="H3881" s="50">
        <v>-23600</v>
      </c>
      <c r="I3881" s="21"/>
    </row>
    <row r="3882" spans="3:9" ht="30">
      <c r="C3882" s="40" t="s">
        <v>7541</v>
      </c>
      <c r="D3882" s="39" t="s">
        <v>7540</v>
      </c>
      <c r="E3882" s="21" t="s">
        <v>10929</v>
      </c>
      <c r="F3882" s="23" t="s">
        <v>20121</v>
      </c>
      <c r="G3882" s="41">
        <v>41080</v>
      </c>
      <c r="H3882" s="42">
        <v>-150000</v>
      </c>
      <c r="I3882" s="21"/>
    </row>
    <row r="3883" spans="3:9" ht="30">
      <c r="C3883" s="47" t="s">
        <v>1837</v>
      </c>
      <c r="D3883" s="46" t="s">
        <v>534</v>
      </c>
      <c r="E3883" s="21" t="s">
        <v>535</v>
      </c>
      <c r="F3883" s="23" t="s">
        <v>19644</v>
      </c>
      <c r="G3883" s="49">
        <v>41572</v>
      </c>
      <c r="H3883" s="50">
        <v>-18880</v>
      </c>
      <c r="I3883" s="21"/>
    </row>
    <row r="3884" spans="3:9">
      <c r="C3884" s="40" t="s">
        <v>11553</v>
      </c>
      <c r="D3884" s="39" t="s">
        <v>11552</v>
      </c>
      <c r="E3884" s="21">
        <v>0</v>
      </c>
      <c r="F3884" s="23" t="s">
        <v>11554</v>
      </c>
      <c r="G3884" s="44">
        <v>44471</v>
      </c>
      <c r="H3884" s="45">
        <v>-7150000</v>
      </c>
      <c r="I3884" s="21"/>
    </row>
    <row r="3885" spans="3:9">
      <c r="C3885" s="40" t="s">
        <v>7544</v>
      </c>
      <c r="D3885" s="39" t="s">
        <v>7543</v>
      </c>
      <c r="E3885" s="21" t="s">
        <v>1579</v>
      </c>
      <c r="F3885" s="23" t="s">
        <v>7545</v>
      </c>
      <c r="G3885" s="44">
        <v>42873</v>
      </c>
      <c r="H3885" s="45">
        <v>-200000.01</v>
      </c>
      <c r="I3885" s="21"/>
    </row>
    <row r="3886" spans="3:9" ht="30">
      <c r="C3886" s="47" t="s">
        <v>1838</v>
      </c>
      <c r="D3886" s="46" t="s">
        <v>536</v>
      </c>
      <c r="E3886" s="21" t="s">
        <v>537</v>
      </c>
      <c r="F3886" s="23" t="s">
        <v>19645</v>
      </c>
      <c r="G3886" s="49">
        <v>41694</v>
      </c>
      <c r="H3886" s="50">
        <v>-4650928.03</v>
      </c>
      <c r="I3886" s="21"/>
    </row>
    <row r="3887" spans="3:9" ht="30">
      <c r="C3887" s="47" t="s">
        <v>1839</v>
      </c>
      <c r="D3887" s="46" t="s">
        <v>538</v>
      </c>
      <c r="E3887" s="21" t="s">
        <v>539</v>
      </c>
      <c r="F3887" s="23" t="s">
        <v>19646</v>
      </c>
      <c r="G3887" s="49">
        <v>40214</v>
      </c>
      <c r="H3887" s="50">
        <v>-18270</v>
      </c>
      <c r="I3887" s="21"/>
    </row>
    <row r="3888" spans="3:9">
      <c r="C3888" s="47" t="s">
        <v>1840</v>
      </c>
      <c r="D3888" s="46" t="s">
        <v>540</v>
      </c>
      <c r="E3888" s="21" t="s">
        <v>19358</v>
      </c>
      <c r="F3888" s="23" t="s">
        <v>19647</v>
      </c>
      <c r="G3888" s="49">
        <v>41066</v>
      </c>
      <c r="H3888" s="50">
        <v>-12184976</v>
      </c>
      <c r="I3888" s="21"/>
    </row>
    <row r="3889" spans="3:9">
      <c r="C3889" s="47" t="s">
        <v>1841</v>
      </c>
      <c r="D3889" s="46" t="s">
        <v>1588</v>
      </c>
      <c r="E3889" s="21" t="s">
        <v>1589</v>
      </c>
      <c r="F3889" s="23" t="s">
        <v>1589</v>
      </c>
      <c r="G3889" s="49">
        <v>41771</v>
      </c>
      <c r="H3889" s="50">
        <v>-3671648.47</v>
      </c>
      <c r="I3889" s="21"/>
    </row>
    <row r="3890" spans="3:9">
      <c r="C3890" s="47" t="s">
        <v>1841</v>
      </c>
      <c r="D3890" s="46" t="s">
        <v>1588</v>
      </c>
      <c r="E3890" s="21" t="s">
        <v>1590</v>
      </c>
      <c r="F3890" s="23" t="s">
        <v>19648</v>
      </c>
      <c r="G3890" s="49">
        <v>41614</v>
      </c>
      <c r="H3890" s="50">
        <v>-22037438.289999999</v>
      </c>
      <c r="I3890" s="21"/>
    </row>
    <row r="3891" spans="3:9">
      <c r="C3891" s="47" t="s">
        <v>1841</v>
      </c>
      <c r="D3891" s="46" t="s">
        <v>1588</v>
      </c>
      <c r="E3891" s="21" t="s">
        <v>1591</v>
      </c>
      <c r="F3891" s="23" t="s">
        <v>1591</v>
      </c>
      <c r="G3891" s="49">
        <v>41892</v>
      </c>
      <c r="H3891" s="50">
        <v>-1964247.11</v>
      </c>
      <c r="I3891" s="21"/>
    </row>
    <row r="3892" spans="3:9">
      <c r="C3892" s="47" t="s">
        <v>1842</v>
      </c>
      <c r="D3892" s="46" t="s">
        <v>541</v>
      </c>
      <c r="E3892" s="21" t="s">
        <v>542</v>
      </c>
      <c r="F3892" s="23" t="s">
        <v>542</v>
      </c>
      <c r="G3892" s="49">
        <v>42543</v>
      </c>
      <c r="H3892" s="50">
        <v>-865884</v>
      </c>
      <c r="I3892" s="21"/>
    </row>
    <row r="3893" spans="3:9">
      <c r="C3893" s="47" t="s">
        <v>1842</v>
      </c>
      <c r="D3893" s="46" t="s">
        <v>541</v>
      </c>
      <c r="E3893" s="21" t="s">
        <v>543</v>
      </c>
      <c r="F3893" s="23" t="s">
        <v>543</v>
      </c>
      <c r="G3893" s="49">
        <v>42543</v>
      </c>
      <c r="H3893" s="50">
        <v>-775832.06</v>
      </c>
      <c r="I3893" s="21"/>
    </row>
    <row r="3894" spans="3:9">
      <c r="C3894" s="47" t="s">
        <v>1842</v>
      </c>
      <c r="D3894" s="46" t="s">
        <v>541</v>
      </c>
      <c r="E3894" s="21" t="s">
        <v>544</v>
      </c>
      <c r="F3894" s="23" t="s">
        <v>544</v>
      </c>
      <c r="G3894" s="49">
        <v>42445</v>
      </c>
      <c r="H3894" s="50">
        <v>-387916.03</v>
      </c>
      <c r="I3894" s="21"/>
    </row>
    <row r="3895" spans="3:9">
      <c r="C3895" s="40" t="s">
        <v>11556</v>
      </c>
      <c r="D3895" s="39" t="s">
        <v>11555</v>
      </c>
      <c r="E3895" s="21">
        <v>0</v>
      </c>
      <c r="F3895" s="23" t="s">
        <v>20720</v>
      </c>
      <c r="G3895" s="44">
        <v>41132</v>
      </c>
      <c r="H3895" s="45">
        <v>-7723661.0300000003</v>
      </c>
      <c r="I3895" s="21"/>
    </row>
    <row r="3896" spans="3:9">
      <c r="C3896" s="40" t="s">
        <v>11556</v>
      </c>
      <c r="D3896" s="39" t="s">
        <v>11555</v>
      </c>
      <c r="E3896" s="21">
        <v>0</v>
      </c>
      <c r="F3896" s="23" t="s">
        <v>20721</v>
      </c>
      <c r="G3896" s="44">
        <v>41135</v>
      </c>
      <c r="H3896" s="45">
        <v>7173038.0300000003</v>
      </c>
      <c r="I3896" s="21"/>
    </row>
    <row r="3897" spans="3:9">
      <c r="C3897" s="47" t="s">
        <v>1679</v>
      </c>
      <c r="D3897" s="46" t="s">
        <v>545</v>
      </c>
      <c r="E3897" s="21" t="s">
        <v>546</v>
      </c>
      <c r="F3897" s="23" t="s">
        <v>19649</v>
      </c>
      <c r="G3897" s="49">
        <v>41157</v>
      </c>
      <c r="H3897" s="50">
        <v>-49300</v>
      </c>
      <c r="I3897" s="21"/>
    </row>
    <row r="3898" spans="3:9" ht="30">
      <c r="C3898" s="47" t="s">
        <v>1679</v>
      </c>
      <c r="D3898" s="46" t="s">
        <v>545</v>
      </c>
      <c r="E3898" s="21" t="s">
        <v>1484</v>
      </c>
      <c r="F3898" s="23" t="s">
        <v>19650</v>
      </c>
      <c r="G3898" s="49">
        <v>41127</v>
      </c>
      <c r="H3898" s="50">
        <v>-189660</v>
      </c>
      <c r="I3898" s="21"/>
    </row>
    <row r="3899" spans="3:9">
      <c r="C3899" s="47" t="s">
        <v>1679</v>
      </c>
      <c r="D3899" s="46" t="s">
        <v>545</v>
      </c>
      <c r="E3899" s="21" t="s">
        <v>1485</v>
      </c>
      <c r="F3899" s="23" t="s">
        <v>1485</v>
      </c>
      <c r="G3899" s="49">
        <v>41136</v>
      </c>
      <c r="H3899" s="50">
        <v>-26100</v>
      </c>
      <c r="I3899" s="21"/>
    </row>
    <row r="3900" spans="3:9">
      <c r="C3900" s="40" t="s">
        <v>21878</v>
      </c>
      <c r="D3900" s="39" t="s">
        <v>21877</v>
      </c>
      <c r="E3900" s="21">
        <v>0</v>
      </c>
      <c r="F3900" s="23" t="e">
        <v>#N/A</v>
      </c>
      <c r="G3900" s="44">
        <v>44763</v>
      </c>
      <c r="H3900" s="45">
        <v>-3299919.59</v>
      </c>
      <c r="I3900" s="21"/>
    </row>
    <row r="3901" spans="3:9">
      <c r="C3901" s="47" t="s">
        <v>1843</v>
      </c>
      <c r="D3901" s="46" t="s">
        <v>547</v>
      </c>
      <c r="E3901" s="21" t="s">
        <v>548</v>
      </c>
      <c r="F3901" s="23" t="s">
        <v>19545</v>
      </c>
      <c r="G3901" s="49">
        <v>41325</v>
      </c>
      <c r="H3901" s="50">
        <v>-2497040.79</v>
      </c>
      <c r="I3901" s="21"/>
    </row>
    <row r="3902" spans="3:9">
      <c r="C3902" s="47" t="s">
        <v>1844</v>
      </c>
      <c r="D3902" s="46" t="s">
        <v>549</v>
      </c>
      <c r="E3902" s="21" t="s">
        <v>550</v>
      </c>
      <c r="F3902" s="23" t="s">
        <v>550</v>
      </c>
      <c r="G3902" s="49">
        <v>42908</v>
      </c>
      <c r="H3902" s="50">
        <v>1770022.42</v>
      </c>
      <c r="I3902" s="21"/>
    </row>
    <row r="3903" spans="3:9">
      <c r="C3903" s="47" t="s">
        <v>1844</v>
      </c>
      <c r="D3903" s="46" t="s">
        <v>549</v>
      </c>
      <c r="E3903" s="21" t="s">
        <v>19359</v>
      </c>
      <c r="F3903" s="23" t="s">
        <v>19359</v>
      </c>
      <c r="G3903" s="49">
        <v>42970</v>
      </c>
      <c r="H3903" s="50">
        <v>-0.02</v>
      </c>
      <c r="I3903" s="21"/>
    </row>
    <row r="3904" spans="3:9">
      <c r="C3904" s="47" t="s">
        <v>1844</v>
      </c>
      <c r="D3904" s="46" t="s">
        <v>549</v>
      </c>
      <c r="E3904" s="21" t="e">
        <v>#N/A</v>
      </c>
      <c r="F3904" s="23" t="e">
        <v>#N/A</v>
      </c>
      <c r="G3904" s="49">
        <v>44733</v>
      </c>
      <c r="H3904" s="50">
        <v>-129800</v>
      </c>
      <c r="I3904" s="21"/>
    </row>
    <row r="3905" spans="3:9" ht="30">
      <c r="C3905" s="40" t="s">
        <v>7547</v>
      </c>
      <c r="D3905" s="39" t="s">
        <v>7546</v>
      </c>
      <c r="E3905" s="21" t="s">
        <v>1580</v>
      </c>
      <c r="F3905" s="23" t="s">
        <v>20122</v>
      </c>
      <c r="G3905" s="44">
        <v>41082</v>
      </c>
      <c r="H3905" s="45">
        <v>-217513.72</v>
      </c>
      <c r="I3905" s="21"/>
    </row>
    <row r="3906" spans="3:9">
      <c r="C3906" s="40" t="s">
        <v>11559</v>
      </c>
      <c r="D3906" s="39" t="s">
        <v>11558</v>
      </c>
      <c r="E3906" s="21">
        <v>0</v>
      </c>
      <c r="F3906" s="23" t="s">
        <v>11560</v>
      </c>
      <c r="G3906" s="44">
        <v>44470</v>
      </c>
      <c r="H3906" s="45">
        <v>-9300000</v>
      </c>
      <c r="I3906" s="21"/>
    </row>
    <row r="3907" spans="3:9">
      <c r="C3907" s="40" t="s">
        <v>11559</v>
      </c>
      <c r="D3907" s="39" t="s">
        <v>11558</v>
      </c>
      <c r="E3907" s="21">
        <v>0</v>
      </c>
      <c r="F3907" s="23" t="s">
        <v>11561</v>
      </c>
      <c r="G3907" s="44">
        <v>44470</v>
      </c>
      <c r="H3907" s="45">
        <v>-4941118</v>
      </c>
      <c r="I3907" s="21"/>
    </row>
    <row r="3908" spans="3:9">
      <c r="C3908" s="47" t="s">
        <v>1845</v>
      </c>
      <c r="D3908" s="46" t="s">
        <v>551</v>
      </c>
      <c r="E3908" s="21" t="s">
        <v>552</v>
      </c>
      <c r="F3908" s="23" t="s">
        <v>19651</v>
      </c>
      <c r="G3908" s="49">
        <v>41204</v>
      </c>
      <c r="H3908" s="50">
        <v>-282750</v>
      </c>
      <c r="I3908" s="21"/>
    </row>
    <row r="3909" spans="3:9" ht="45">
      <c r="C3909" s="40" t="s">
        <v>18732</v>
      </c>
      <c r="D3909" s="39" t="s">
        <v>18731</v>
      </c>
      <c r="E3909" s="21">
        <v>0</v>
      </c>
      <c r="F3909" s="23" t="s">
        <v>20722</v>
      </c>
      <c r="G3909" s="44">
        <v>43332</v>
      </c>
      <c r="H3909" s="45">
        <v>0.01</v>
      </c>
      <c r="I3909" s="21"/>
    </row>
    <row r="3910" spans="3:9" ht="30">
      <c r="C3910" s="40" t="s">
        <v>11563</v>
      </c>
      <c r="D3910" s="39" t="s">
        <v>11562</v>
      </c>
      <c r="E3910" s="21">
        <v>0</v>
      </c>
      <c r="F3910" s="23" t="s">
        <v>11564</v>
      </c>
      <c r="G3910" s="44">
        <v>41760</v>
      </c>
      <c r="H3910" s="45">
        <v>-59000</v>
      </c>
      <c r="I3910" s="21"/>
    </row>
    <row r="3911" spans="3:9" ht="30">
      <c r="C3911" s="40" t="s">
        <v>11563</v>
      </c>
      <c r="D3911" s="39" t="s">
        <v>11562</v>
      </c>
      <c r="E3911" s="21">
        <v>0</v>
      </c>
      <c r="F3911" s="23" t="s">
        <v>11566</v>
      </c>
      <c r="G3911" s="44">
        <v>42178</v>
      </c>
      <c r="H3911" s="45">
        <v>-59000</v>
      </c>
      <c r="I3911" s="21"/>
    </row>
    <row r="3912" spans="3:9" ht="30">
      <c r="C3912" s="40" t="s">
        <v>11563</v>
      </c>
      <c r="D3912" s="39" t="s">
        <v>11562</v>
      </c>
      <c r="E3912" s="21">
        <v>0</v>
      </c>
      <c r="F3912" s="23" t="s">
        <v>11568</v>
      </c>
      <c r="G3912" s="44">
        <v>42178</v>
      </c>
      <c r="H3912" s="45">
        <v>-59000</v>
      </c>
      <c r="I3912" s="21"/>
    </row>
    <row r="3913" spans="3:9">
      <c r="C3913" s="47" t="s">
        <v>1846</v>
      </c>
      <c r="D3913" s="46" t="s">
        <v>553</v>
      </c>
      <c r="E3913" s="21" t="s">
        <v>554</v>
      </c>
      <c r="F3913" s="23" t="s">
        <v>554</v>
      </c>
      <c r="G3913" s="49">
        <v>43431</v>
      </c>
      <c r="H3913" s="50">
        <v>-70800</v>
      </c>
      <c r="I3913" s="21"/>
    </row>
    <row r="3914" spans="3:9" ht="105">
      <c r="C3914" s="47" t="s">
        <v>1846</v>
      </c>
      <c r="D3914" s="46" t="s">
        <v>553</v>
      </c>
      <c r="E3914" s="21" t="s">
        <v>19360</v>
      </c>
      <c r="F3914" s="23" t="s">
        <v>19652</v>
      </c>
      <c r="G3914" s="49">
        <v>43756</v>
      </c>
      <c r="H3914" s="50">
        <v>0.02</v>
      </c>
      <c r="I3914" s="21"/>
    </row>
    <row r="3915" spans="3:9" ht="30">
      <c r="C3915" s="40" t="s">
        <v>7550</v>
      </c>
      <c r="D3915" s="39" t="s">
        <v>7549</v>
      </c>
      <c r="E3915" s="21" t="s">
        <v>20582</v>
      </c>
      <c r="F3915" s="23" t="s">
        <v>20123</v>
      </c>
      <c r="G3915" s="41">
        <v>40862</v>
      </c>
      <c r="H3915" s="42">
        <v>-60586.8</v>
      </c>
      <c r="I3915" s="21"/>
    </row>
    <row r="3916" spans="3:9" ht="90">
      <c r="C3916" s="47" t="s">
        <v>13631</v>
      </c>
      <c r="D3916" s="46" t="s">
        <v>13632</v>
      </c>
      <c r="E3916" s="21" t="s">
        <v>19361</v>
      </c>
      <c r="F3916" s="23" t="s">
        <v>19653</v>
      </c>
      <c r="G3916" s="49">
        <v>43186</v>
      </c>
      <c r="H3916" s="50">
        <v>0.01</v>
      </c>
      <c r="I3916" s="21"/>
    </row>
    <row r="3917" spans="3:9">
      <c r="C3917" s="47" t="s">
        <v>1847</v>
      </c>
      <c r="D3917" s="46" t="s">
        <v>555</v>
      </c>
      <c r="E3917" s="21" t="s">
        <v>556</v>
      </c>
      <c r="F3917" s="23" t="s">
        <v>556</v>
      </c>
      <c r="G3917" s="49">
        <v>42982</v>
      </c>
      <c r="H3917" s="50">
        <v>-881595.7</v>
      </c>
      <c r="I3917" s="21"/>
    </row>
    <row r="3918" spans="3:9">
      <c r="C3918" s="40" t="s">
        <v>11571</v>
      </c>
      <c r="D3918" s="39" t="s">
        <v>11570</v>
      </c>
      <c r="E3918" s="21">
        <v>0</v>
      </c>
      <c r="F3918" s="23" t="s">
        <v>11572</v>
      </c>
      <c r="G3918" s="44">
        <v>42549</v>
      </c>
      <c r="H3918" s="45">
        <v>-2068251.31</v>
      </c>
      <c r="I3918" s="21"/>
    </row>
    <row r="3919" spans="3:9">
      <c r="C3919" s="40" t="s">
        <v>18739</v>
      </c>
      <c r="D3919" s="39" t="s">
        <v>18738</v>
      </c>
      <c r="E3919" s="21">
        <v>0</v>
      </c>
      <c r="F3919" s="23" t="s">
        <v>85</v>
      </c>
      <c r="G3919" s="44">
        <v>43140</v>
      </c>
      <c r="H3919" s="45">
        <v>-0.01</v>
      </c>
      <c r="I3919" s="21"/>
    </row>
    <row r="3920" spans="3:9" ht="150">
      <c r="C3920" s="40" t="s">
        <v>18739</v>
      </c>
      <c r="D3920" s="39" t="s">
        <v>18738</v>
      </c>
      <c r="E3920" s="21">
        <v>0</v>
      </c>
      <c r="F3920" s="23" t="s">
        <v>20723</v>
      </c>
      <c r="G3920" s="44">
        <v>43427</v>
      </c>
      <c r="H3920" s="45">
        <v>0.01</v>
      </c>
      <c r="I3920" s="21"/>
    </row>
    <row r="3921" spans="3:9" ht="120">
      <c r="C3921" s="40" t="s">
        <v>18739</v>
      </c>
      <c r="D3921" s="39" t="s">
        <v>18738</v>
      </c>
      <c r="E3921" s="21">
        <v>0</v>
      </c>
      <c r="F3921" s="23" t="s">
        <v>20725</v>
      </c>
      <c r="G3921" s="44">
        <v>44181</v>
      </c>
      <c r="H3921" s="45">
        <v>0.01</v>
      </c>
      <c r="I3921" s="21"/>
    </row>
    <row r="3922" spans="3:9" ht="120">
      <c r="C3922" s="40" t="s">
        <v>18739</v>
      </c>
      <c r="D3922" s="39" t="s">
        <v>18738</v>
      </c>
      <c r="E3922" s="21">
        <v>0</v>
      </c>
      <c r="F3922" s="23" t="s">
        <v>20727</v>
      </c>
      <c r="G3922" s="44">
        <v>44181</v>
      </c>
      <c r="H3922" s="45">
        <v>0.01</v>
      </c>
      <c r="I3922" s="21"/>
    </row>
    <row r="3923" spans="3:9">
      <c r="C3923" s="40" t="s">
        <v>18739</v>
      </c>
      <c r="D3923" s="39" t="s">
        <v>18738</v>
      </c>
      <c r="E3923" s="21">
        <v>0</v>
      </c>
      <c r="F3923" s="23" t="s">
        <v>20728</v>
      </c>
      <c r="G3923" s="44">
        <v>44272</v>
      </c>
      <c r="H3923" s="45">
        <v>-0.01</v>
      </c>
      <c r="I3923" s="21"/>
    </row>
    <row r="3924" spans="3:9">
      <c r="C3924" s="40" t="s">
        <v>18739</v>
      </c>
      <c r="D3924" s="39" t="s">
        <v>18738</v>
      </c>
      <c r="E3924" s="21">
        <v>0</v>
      </c>
      <c r="F3924" s="23" t="s">
        <v>20729</v>
      </c>
      <c r="G3924" s="44">
        <v>44322</v>
      </c>
      <c r="H3924" s="45">
        <v>-0.01</v>
      </c>
      <c r="I3924" s="21"/>
    </row>
    <row r="3925" spans="3:9">
      <c r="C3925" s="40" t="s">
        <v>18739</v>
      </c>
      <c r="D3925" s="39" t="s">
        <v>18738</v>
      </c>
      <c r="E3925" s="21">
        <v>0</v>
      </c>
      <c r="F3925" s="23" t="s">
        <v>1423</v>
      </c>
      <c r="G3925" s="44">
        <v>44467</v>
      </c>
      <c r="H3925" s="45">
        <v>-0.02</v>
      </c>
      <c r="I3925" s="21"/>
    </row>
    <row r="3926" spans="3:9">
      <c r="C3926" s="40" t="s">
        <v>18739</v>
      </c>
      <c r="D3926" s="39" t="s">
        <v>18738</v>
      </c>
      <c r="E3926" s="21">
        <v>0</v>
      </c>
      <c r="F3926" s="23" t="s">
        <v>20730</v>
      </c>
      <c r="G3926" s="44">
        <v>44622</v>
      </c>
      <c r="H3926" s="45">
        <v>-0.01</v>
      </c>
      <c r="I3926" s="21"/>
    </row>
    <row r="3927" spans="3:9">
      <c r="C3927" s="40" t="s">
        <v>18739</v>
      </c>
      <c r="D3927" s="39" t="s">
        <v>18738</v>
      </c>
      <c r="E3927" s="21">
        <v>0</v>
      </c>
      <c r="F3927" s="23" t="e">
        <v>#N/A</v>
      </c>
      <c r="G3927" s="44">
        <v>44767</v>
      </c>
      <c r="H3927" s="45">
        <v>-1595773.85</v>
      </c>
      <c r="I3927" s="21"/>
    </row>
    <row r="3928" spans="3:9">
      <c r="C3928" s="40" t="s">
        <v>18739</v>
      </c>
      <c r="D3928" s="39" t="s">
        <v>18738</v>
      </c>
      <c r="E3928" s="21">
        <v>0</v>
      </c>
      <c r="F3928" s="23" t="e">
        <v>#N/A</v>
      </c>
      <c r="G3928" s="44">
        <v>44767</v>
      </c>
      <c r="H3928" s="45">
        <v>-1595773.85</v>
      </c>
      <c r="I3928" s="21"/>
    </row>
    <row r="3929" spans="3:9">
      <c r="C3929" s="40" t="s">
        <v>18739</v>
      </c>
      <c r="D3929" s="39" t="s">
        <v>18738</v>
      </c>
      <c r="E3929" s="21">
        <v>0</v>
      </c>
      <c r="F3929" s="23" t="e">
        <v>#N/A</v>
      </c>
      <c r="G3929" s="44">
        <v>44767</v>
      </c>
      <c r="H3929" s="45">
        <v>-1595773.85</v>
      </c>
      <c r="I3929" s="21"/>
    </row>
    <row r="3930" spans="3:9">
      <c r="C3930" s="40" t="s">
        <v>18739</v>
      </c>
      <c r="D3930" s="39" t="s">
        <v>18738</v>
      </c>
      <c r="E3930" s="21">
        <v>0</v>
      </c>
      <c r="F3930" s="23" t="e">
        <v>#N/A</v>
      </c>
      <c r="G3930" s="44">
        <v>44767</v>
      </c>
      <c r="H3930" s="45">
        <v>-1595773.85</v>
      </c>
      <c r="I3930" s="21"/>
    </row>
    <row r="3931" spans="3:9" ht="30">
      <c r="C3931" s="47" t="s">
        <v>1848</v>
      </c>
      <c r="D3931" s="46" t="s">
        <v>557</v>
      </c>
      <c r="E3931" s="21" t="s">
        <v>558</v>
      </c>
      <c r="F3931" s="23" t="s">
        <v>19654</v>
      </c>
      <c r="G3931" s="49">
        <v>42670</v>
      </c>
      <c r="H3931" s="50">
        <v>-469855.11</v>
      </c>
      <c r="I3931" s="21"/>
    </row>
    <row r="3932" spans="3:9" ht="30">
      <c r="C3932" s="47" t="s">
        <v>1848</v>
      </c>
      <c r="D3932" s="46" t="s">
        <v>557</v>
      </c>
      <c r="E3932" s="21" t="s">
        <v>559</v>
      </c>
      <c r="F3932" s="23" t="s">
        <v>19655</v>
      </c>
      <c r="G3932" s="49">
        <v>42670</v>
      </c>
      <c r="H3932" s="50">
        <v>-468671.83</v>
      </c>
      <c r="I3932" s="21"/>
    </row>
    <row r="3933" spans="3:9" ht="30">
      <c r="C3933" s="47" t="s">
        <v>1848</v>
      </c>
      <c r="D3933" s="46" t="s">
        <v>557</v>
      </c>
      <c r="E3933" s="21" t="s">
        <v>560</v>
      </c>
      <c r="F3933" s="23" t="s">
        <v>19656</v>
      </c>
      <c r="G3933" s="49">
        <v>43167</v>
      </c>
      <c r="H3933" s="50">
        <v>-96600.94</v>
      </c>
      <c r="I3933" s="21"/>
    </row>
    <row r="3934" spans="3:9">
      <c r="C3934" s="40" t="s">
        <v>11574</v>
      </c>
      <c r="D3934" s="39" t="s">
        <v>11573</v>
      </c>
      <c r="E3934" s="21">
        <v>0</v>
      </c>
      <c r="F3934" s="23" t="s">
        <v>11575</v>
      </c>
      <c r="G3934" s="44">
        <v>44557</v>
      </c>
      <c r="H3934" s="45">
        <v>-10179148.689999999</v>
      </c>
      <c r="I3934" s="21"/>
    </row>
    <row r="3935" spans="3:9">
      <c r="C3935" s="47" t="s">
        <v>1849</v>
      </c>
      <c r="D3935" s="46" t="s">
        <v>561</v>
      </c>
      <c r="E3935" s="21" t="s">
        <v>562</v>
      </c>
      <c r="F3935" s="23" t="s">
        <v>562</v>
      </c>
      <c r="G3935" s="49">
        <v>42825</v>
      </c>
      <c r="H3935" s="50">
        <v>-827760.32</v>
      </c>
      <c r="I3935" s="21"/>
    </row>
    <row r="3936" spans="3:9" ht="30">
      <c r="C3936" s="47" t="s">
        <v>1850</v>
      </c>
      <c r="D3936" s="46" t="s">
        <v>563</v>
      </c>
      <c r="E3936" s="21" t="s">
        <v>564</v>
      </c>
      <c r="F3936" s="23" t="s">
        <v>19657</v>
      </c>
      <c r="G3936" s="49">
        <v>40518</v>
      </c>
      <c r="H3936" s="50">
        <v>-18096</v>
      </c>
      <c r="I3936" s="21"/>
    </row>
    <row r="3937" spans="3:9">
      <c r="C3937" s="40" t="s">
        <v>8933</v>
      </c>
      <c r="D3937" s="39" t="s">
        <v>8932</v>
      </c>
      <c r="E3937" s="21" t="s">
        <v>19410</v>
      </c>
      <c r="F3937" s="23" t="s">
        <v>8934</v>
      </c>
      <c r="G3937" s="44">
        <v>41191</v>
      </c>
      <c r="H3937" s="45">
        <v>-5112</v>
      </c>
      <c r="I3937" s="21"/>
    </row>
    <row r="3938" spans="3:9">
      <c r="C3938" s="40" t="s">
        <v>8933</v>
      </c>
      <c r="D3938" s="39" t="s">
        <v>8932</v>
      </c>
      <c r="E3938" s="21" t="s">
        <v>19411</v>
      </c>
      <c r="F3938" s="23" t="s">
        <v>8936</v>
      </c>
      <c r="G3938" s="44">
        <v>41239</v>
      </c>
      <c r="H3938" s="45">
        <v>-1886543.84</v>
      </c>
      <c r="I3938" s="21"/>
    </row>
    <row r="3939" spans="3:9">
      <c r="C3939" s="40" t="s">
        <v>8933</v>
      </c>
      <c r="D3939" s="39" t="s">
        <v>8932</v>
      </c>
      <c r="E3939" s="21" t="s">
        <v>674</v>
      </c>
      <c r="F3939" s="23" t="s">
        <v>8937</v>
      </c>
      <c r="G3939" s="44">
        <v>41266</v>
      </c>
      <c r="H3939" s="45">
        <v>-6390</v>
      </c>
      <c r="I3939" s="21"/>
    </row>
    <row r="3940" spans="3:9">
      <c r="C3940" s="40" t="s">
        <v>8933</v>
      </c>
      <c r="D3940" s="39" t="s">
        <v>8932</v>
      </c>
      <c r="E3940" s="21" t="s">
        <v>675</v>
      </c>
      <c r="F3940" s="23" t="s">
        <v>8938</v>
      </c>
      <c r="G3940" s="44">
        <v>41266</v>
      </c>
      <c r="H3940" s="45">
        <v>-4473</v>
      </c>
      <c r="I3940" s="21"/>
    </row>
    <row r="3941" spans="3:9">
      <c r="C3941" s="40" t="s">
        <v>8933</v>
      </c>
      <c r="D3941" s="39" t="s">
        <v>8932</v>
      </c>
      <c r="E3941" s="21" t="s">
        <v>19412</v>
      </c>
      <c r="F3941" s="23" t="s">
        <v>8939</v>
      </c>
      <c r="G3941" s="44">
        <v>41266</v>
      </c>
      <c r="H3941" s="45">
        <v>-6390</v>
      </c>
      <c r="I3941" s="21"/>
    </row>
    <row r="3942" spans="3:9">
      <c r="C3942" s="40" t="s">
        <v>8933</v>
      </c>
      <c r="D3942" s="39" t="s">
        <v>8932</v>
      </c>
      <c r="E3942" s="21" t="s">
        <v>19413</v>
      </c>
      <c r="F3942" s="23" t="s">
        <v>8940</v>
      </c>
      <c r="G3942" s="44">
        <v>41272</v>
      </c>
      <c r="H3942" s="45">
        <v>-1959182.58</v>
      </c>
      <c r="I3942" s="21"/>
    </row>
    <row r="3943" spans="3:9">
      <c r="C3943" s="40" t="s">
        <v>8933</v>
      </c>
      <c r="D3943" s="39" t="s">
        <v>8932</v>
      </c>
      <c r="E3943" s="21" t="s">
        <v>19414</v>
      </c>
      <c r="F3943" s="23" t="s">
        <v>8941</v>
      </c>
      <c r="G3943" s="44">
        <v>41191</v>
      </c>
      <c r="H3943" s="45">
        <v>-1917</v>
      </c>
      <c r="I3943" s="21"/>
    </row>
    <row r="3944" spans="3:9">
      <c r="C3944" s="40" t="s">
        <v>8933</v>
      </c>
      <c r="D3944" s="39" t="s">
        <v>8932</v>
      </c>
      <c r="E3944" s="21" t="s">
        <v>19415</v>
      </c>
      <c r="F3944" s="23" t="s">
        <v>8943</v>
      </c>
      <c r="G3944" s="44">
        <v>41192</v>
      </c>
      <c r="H3944" s="45">
        <v>-549.5</v>
      </c>
      <c r="I3944" s="21"/>
    </row>
    <row r="3945" spans="3:9">
      <c r="C3945" s="40" t="s">
        <v>8933</v>
      </c>
      <c r="D3945" s="39" t="s">
        <v>8932</v>
      </c>
      <c r="E3945" s="21" t="s">
        <v>19416</v>
      </c>
      <c r="F3945" s="23" t="s">
        <v>8945</v>
      </c>
      <c r="G3945" s="44">
        <v>41192</v>
      </c>
      <c r="H3945" s="45">
        <v>-1648.5</v>
      </c>
      <c r="I3945" s="21"/>
    </row>
    <row r="3946" spans="3:9" ht="30">
      <c r="C3946" s="40" t="s">
        <v>8933</v>
      </c>
      <c r="D3946" s="39" t="s">
        <v>8932</v>
      </c>
      <c r="E3946" s="21" t="s">
        <v>19417</v>
      </c>
      <c r="F3946" s="23" t="s">
        <v>8947</v>
      </c>
      <c r="G3946" s="44">
        <v>40865</v>
      </c>
      <c r="H3946" s="45">
        <v>-1355223.7</v>
      </c>
      <c r="I3946" s="21"/>
    </row>
    <row r="3947" spans="3:9">
      <c r="C3947" s="40" t="s">
        <v>8933</v>
      </c>
      <c r="D3947" s="39" t="s">
        <v>8932</v>
      </c>
      <c r="E3947" s="21" t="s">
        <v>19418</v>
      </c>
      <c r="F3947" s="23" t="s">
        <v>8949</v>
      </c>
      <c r="G3947" s="44">
        <v>41122</v>
      </c>
      <c r="H3947" s="45">
        <v>-1917</v>
      </c>
      <c r="I3947" s="21"/>
    </row>
    <row r="3948" spans="3:9">
      <c r="C3948" s="40" t="s">
        <v>8933</v>
      </c>
      <c r="D3948" s="39" t="s">
        <v>8932</v>
      </c>
      <c r="E3948" s="21" t="s">
        <v>8606</v>
      </c>
      <c r="F3948" s="23" t="s">
        <v>20731</v>
      </c>
      <c r="G3948" s="44">
        <v>41240</v>
      </c>
      <c r="H3948" s="45">
        <v>1886543.84</v>
      </c>
      <c r="I3948" s="21"/>
    </row>
    <row r="3949" spans="3:9" ht="30">
      <c r="C3949" s="47" t="s">
        <v>1851</v>
      </c>
      <c r="D3949" s="46" t="s">
        <v>565</v>
      </c>
      <c r="E3949" s="21" t="s">
        <v>566</v>
      </c>
      <c r="F3949" s="23" t="s">
        <v>19658</v>
      </c>
      <c r="G3949" s="49">
        <v>40302</v>
      </c>
      <c r="H3949" s="50">
        <v>-3480</v>
      </c>
      <c r="I3949" s="21"/>
    </row>
    <row r="3950" spans="3:9">
      <c r="C3950" s="47" t="s">
        <v>1852</v>
      </c>
      <c r="D3950" s="46" t="s">
        <v>567</v>
      </c>
      <c r="E3950" s="21" t="s">
        <v>568</v>
      </c>
      <c r="F3950" s="23" t="s">
        <v>568</v>
      </c>
      <c r="G3950" s="49">
        <v>41109</v>
      </c>
      <c r="H3950" s="50">
        <v>-13850.4</v>
      </c>
      <c r="I3950" s="21"/>
    </row>
    <row r="3951" spans="3:9">
      <c r="C3951" s="47" t="s">
        <v>1852</v>
      </c>
      <c r="D3951" s="46" t="s">
        <v>567</v>
      </c>
      <c r="E3951" s="21" t="s">
        <v>569</v>
      </c>
      <c r="F3951" s="23" t="s">
        <v>569</v>
      </c>
      <c r="G3951" s="49">
        <v>41110</v>
      </c>
      <c r="H3951" s="50">
        <v>-5811.6</v>
      </c>
      <c r="I3951" s="21"/>
    </row>
    <row r="3952" spans="3:9">
      <c r="C3952" s="47" t="s">
        <v>1852</v>
      </c>
      <c r="D3952" s="46" t="s">
        <v>567</v>
      </c>
      <c r="E3952" s="21" t="s">
        <v>570</v>
      </c>
      <c r="F3952" s="23" t="s">
        <v>570</v>
      </c>
      <c r="G3952" s="49">
        <v>41113</v>
      </c>
      <c r="H3952" s="50">
        <v>-98613.92</v>
      </c>
      <c r="I3952" s="21"/>
    </row>
    <row r="3953" spans="3:9">
      <c r="C3953" s="47" t="s">
        <v>1852</v>
      </c>
      <c r="D3953" s="46" t="s">
        <v>567</v>
      </c>
      <c r="E3953" s="21" t="s">
        <v>571</v>
      </c>
      <c r="F3953" s="23" t="s">
        <v>571</v>
      </c>
      <c r="G3953" s="49">
        <v>41115</v>
      </c>
      <c r="H3953" s="50">
        <v>-18699.2</v>
      </c>
      <c r="I3953" s="21"/>
    </row>
    <row r="3954" spans="3:9">
      <c r="C3954" s="47" t="s">
        <v>1852</v>
      </c>
      <c r="D3954" s="46" t="s">
        <v>567</v>
      </c>
      <c r="E3954" s="21" t="s">
        <v>572</v>
      </c>
      <c r="F3954" s="23" t="s">
        <v>572</v>
      </c>
      <c r="G3954" s="49">
        <v>41117</v>
      </c>
      <c r="H3954" s="50">
        <v>-17400</v>
      </c>
      <c r="I3954" s="21"/>
    </row>
    <row r="3955" spans="3:9">
      <c r="C3955" s="47" t="s">
        <v>1852</v>
      </c>
      <c r="D3955" s="46" t="s">
        <v>567</v>
      </c>
      <c r="E3955" s="21" t="s">
        <v>573</v>
      </c>
      <c r="F3955" s="23" t="s">
        <v>573</v>
      </c>
      <c r="G3955" s="49">
        <v>41120</v>
      </c>
      <c r="H3955" s="50">
        <v>-19662</v>
      </c>
      <c r="I3955" s="21"/>
    </row>
    <row r="3956" spans="3:9">
      <c r="C3956" s="47" t="s">
        <v>1852</v>
      </c>
      <c r="D3956" s="46" t="s">
        <v>567</v>
      </c>
      <c r="E3956" s="21" t="s">
        <v>574</v>
      </c>
      <c r="F3956" s="23" t="s">
        <v>574</v>
      </c>
      <c r="G3956" s="49">
        <v>41128</v>
      </c>
      <c r="H3956" s="50">
        <v>-9976</v>
      </c>
      <c r="I3956" s="21"/>
    </row>
    <row r="3957" spans="3:9">
      <c r="C3957" s="47" t="s">
        <v>1853</v>
      </c>
      <c r="D3957" s="46" t="s">
        <v>575</v>
      </c>
      <c r="E3957" s="21" t="s">
        <v>576</v>
      </c>
      <c r="F3957" s="23" t="s">
        <v>576</v>
      </c>
      <c r="G3957" s="49">
        <v>41272</v>
      </c>
      <c r="H3957" s="50">
        <v>-48140</v>
      </c>
      <c r="I3957" s="21"/>
    </row>
    <row r="3958" spans="3:9">
      <c r="C3958" s="40" t="s">
        <v>7552</v>
      </c>
      <c r="D3958" s="39" t="s">
        <v>7551</v>
      </c>
      <c r="E3958" s="21" t="s">
        <v>10935</v>
      </c>
      <c r="F3958" s="23" t="s">
        <v>7553</v>
      </c>
      <c r="G3958" s="41">
        <v>44197</v>
      </c>
      <c r="H3958" s="42">
        <v>-1234624.1599999999</v>
      </c>
      <c r="I3958" s="21"/>
    </row>
    <row r="3959" spans="3:9">
      <c r="C3959" s="40" t="s">
        <v>7552</v>
      </c>
      <c r="D3959" s="39" t="s">
        <v>7551</v>
      </c>
      <c r="E3959" s="21" t="s">
        <v>10936</v>
      </c>
      <c r="F3959" s="23" t="s">
        <v>7555</v>
      </c>
      <c r="G3959" s="41">
        <v>44255</v>
      </c>
      <c r="H3959" s="42">
        <v>-1218507</v>
      </c>
      <c r="I3959" s="21"/>
    </row>
    <row r="3960" spans="3:9">
      <c r="C3960" s="40" t="s">
        <v>7552</v>
      </c>
      <c r="D3960" s="39" t="s">
        <v>7551</v>
      </c>
      <c r="E3960" s="21" t="s">
        <v>10937</v>
      </c>
      <c r="F3960" s="23" t="s">
        <v>7557</v>
      </c>
      <c r="G3960" s="41">
        <v>44285</v>
      </c>
      <c r="H3960" s="42">
        <v>-1241194</v>
      </c>
      <c r="I3960" s="21"/>
    </row>
    <row r="3961" spans="3:9">
      <c r="C3961" s="40" t="s">
        <v>7552</v>
      </c>
      <c r="D3961" s="39" t="s">
        <v>7551</v>
      </c>
      <c r="E3961" s="21" t="s">
        <v>10938</v>
      </c>
      <c r="F3961" s="23" t="s">
        <v>7559</v>
      </c>
      <c r="G3961" s="41">
        <v>44316</v>
      </c>
      <c r="H3961" s="42">
        <v>-1213179.06</v>
      </c>
      <c r="I3961" s="21"/>
    </row>
    <row r="3962" spans="3:9">
      <c r="C3962" s="40" t="s">
        <v>7552</v>
      </c>
      <c r="D3962" s="39" t="s">
        <v>7551</v>
      </c>
      <c r="E3962" s="21" t="s">
        <v>10939</v>
      </c>
      <c r="F3962" s="23" t="s">
        <v>7561</v>
      </c>
      <c r="G3962" s="41">
        <v>44346</v>
      </c>
      <c r="H3962" s="42">
        <v>-1381369.6</v>
      </c>
      <c r="I3962" s="21"/>
    </row>
    <row r="3963" spans="3:9">
      <c r="C3963" s="40" t="s">
        <v>21267</v>
      </c>
      <c r="D3963" s="39" t="s">
        <v>21997</v>
      </c>
      <c r="E3963" s="21" t="s">
        <v>10942</v>
      </c>
      <c r="F3963" s="23" t="e">
        <v>#N/A</v>
      </c>
      <c r="G3963" s="41">
        <v>44764</v>
      </c>
      <c r="H3963" s="42">
        <v>0.01</v>
      </c>
      <c r="I3963" s="21"/>
    </row>
    <row r="3964" spans="3:9">
      <c r="C3964" s="40" t="s">
        <v>21267</v>
      </c>
      <c r="D3964" s="39" t="s">
        <v>21997</v>
      </c>
      <c r="E3964" s="21" t="s">
        <v>10945</v>
      </c>
      <c r="F3964" s="23" t="e">
        <v>#N/A</v>
      </c>
      <c r="G3964" s="41">
        <v>44764</v>
      </c>
      <c r="H3964" s="42">
        <v>0.01</v>
      </c>
      <c r="I3964" s="21"/>
    </row>
    <row r="3965" spans="3:9">
      <c r="C3965" s="47" t="s">
        <v>1854</v>
      </c>
      <c r="D3965" s="46" t="s">
        <v>577</v>
      </c>
      <c r="E3965" s="21" t="e">
        <v>#N/A</v>
      </c>
      <c r="F3965" s="23" t="e">
        <v>#N/A</v>
      </c>
      <c r="G3965" s="49">
        <v>44748</v>
      </c>
      <c r="H3965" s="50">
        <v>-8912383.8300000001</v>
      </c>
      <c r="I3965" s="21"/>
    </row>
    <row r="3966" spans="3:9" ht="60">
      <c r="C3966" s="47" t="s">
        <v>1854</v>
      </c>
      <c r="D3966" s="46" t="s">
        <v>577</v>
      </c>
      <c r="E3966" s="21" t="s">
        <v>19362</v>
      </c>
      <c r="F3966" s="23" t="s">
        <v>19659</v>
      </c>
      <c r="G3966" s="49">
        <v>44708</v>
      </c>
      <c r="H3966" s="50">
        <v>0.01</v>
      </c>
      <c r="I3966" s="21"/>
    </row>
    <row r="3967" spans="3:9" ht="90">
      <c r="C3967" s="47" t="s">
        <v>1854</v>
      </c>
      <c r="D3967" s="46" t="s">
        <v>577</v>
      </c>
      <c r="E3967" s="21" t="s">
        <v>19363</v>
      </c>
      <c r="F3967" s="23" t="s">
        <v>19660</v>
      </c>
      <c r="G3967" s="49">
        <v>44708</v>
      </c>
      <c r="H3967" s="50">
        <v>0.01</v>
      </c>
      <c r="I3967" s="21"/>
    </row>
    <row r="3968" spans="3:9" ht="30">
      <c r="C3968" s="40" t="s">
        <v>7564</v>
      </c>
      <c r="D3968" s="39" t="s">
        <v>7563</v>
      </c>
      <c r="E3968" s="21" t="s">
        <v>10947</v>
      </c>
      <c r="F3968" s="23" t="s">
        <v>20124</v>
      </c>
      <c r="G3968" s="41">
        <v>40281</v>
      </c>
      <c r="H3968" s="42">
        <v>-875</v>
      </c>
      <c r="I3968" s="21"/>
    </row>
    <row r="3969" spans="3:9" ht="30">
      <c r="C3969" s="40" t="s">
        <v>7564</v>
      </c>
      <c r="D3969" s="39" t="s">
        <v>7563</v>
      </c>
      <c r="E3969" s="21" t="s">
        <v>10950</v>
      </c>
      <c r="F3969" s="23" t="s">
        <v>7566</v>
      </c>
      <c r="G3969" s="41">
        <v>40297</v>
      </c>
      <c r="H3969" s="42">
        <v>-4167.6499999999996</v>
      </c>
      <c r="I3969" s="21"/>
    </row>
    <row r="3970" spans="3:9">
      <c r="C3970" s="40" t="s">
        <v>7568</v>
      </c>
      <c r="D3970" s="39" t="s">
        <v>7567</v>
      </c>
      <c r="E3970" s="21" t="e">
        <v>#N/A</v>
      </c>
      <c r="F3970" s="23" t="s">
        <v>7569</v>
      </c>
      <c r="G3970" s="41">
        <v>42457</v>
      </c>
      <c r="H3970" s="42">
        <v>-1015378.77</v>
      </c>
      <c r="I3970" s="21"/>
    </row>
    <row r="3971" spans="3:9">
      <c r="C3971" s="40" t="s">
        <v>7568</v>
      </c>
      <c r="D3971" s="39" t="s">
        <v>7567</v>
      </c>
      <c r="E3971" s="21" t="s">
        <v>10956</v>
      </c>
      <c r="F3971" s="23" t="s">
        <v>7570</v>
      </c>
      <c r="G3971" s="41">
        <v>42457</v>
      </c>
      <c r="H3971" s="42">
        <v>-4385</v>
      </c>
      <c r="I3971" s="21"/>
    </row>
    <row r="3972" spans="3:9" ht="30">
      <c r="C3972" s="47" t="s">
        <v>21037</v>
      </c>
      <c r="D3972" s="46" t="s">
        <v>578</v>
      </c>
      <c r="E3972" s="21" t="s">
        <v>579</v>
      </c>
      <c r="F3972" s="23" t="s">
        <v>19661</v>
      </c>
      <c r="G3972" s="49">
        <v>41492</v>
      </c>
      <c r="H3972" s="50">
        <v>-928513.3</v>
      </c>
      <c r="I3972" s="21"/>
    </row>
    <row r="3973" spans="3:9">
      <c r="C3973" s="47" t="s">
        <v>1856</v>
      </c>
      <c r="D3973" s="46" t="s">
        <v>1592</v>
      </c>
      <c r="E3973" s="21" t="s">
        <v>1593</v>
      </c>
      <c r="F3973" s="23" t="s">
        <v>1593</v>
      </c>
      <c r="G3973" s="49">
        <v>41744</v>
      </c>
      <c r="H3973" s="50">
        <v>203158.63</v>
      </c>
      <c r="I3973" s="21"/>
    </row>
    <row r="3974" spans="3:9">
      <c r="C3974" s="47" t="s">
        <v>1856</v>
      </c>
      <c r="D3974" s="46" t="s">
        <v>1592</v>
      </c>
      <c r="E3974" s="21" t="s">
        <v>1593</v>
      </c>
      <c r="F3974" s="23" t="s">
        <v>1593</v>
      </c>
      <c r="G3974" s="49">
        <v>41744</v>
      </c>
      <c r="H3974" s="50">
        <v>-933716.37</v>
      </c>
      <c r="I3974" s="21"/>
    </row>
    <row r="3975" spans="3:9">
      <c r="C3975" s="40" t="s">
        <v>7572</v>
      </c>
      <c r="D3975" s="39" t="s">
        <v>7571</v>
      </c>
      <c r="E3975" s="21" t="s">
        <v>182</v>
      </c>
      <c r="F3975" s="23" t="s">
        <v>7574</v>
      </c>
      <c r="G3975" s="44">
        <v>41639</v>
      </c>
      <c r="H3975" s="45">
        <v>75062.649999999994</v>
      </c>
      <c r="I3975" s="21"/>
    </row>
    <row r="3976" spans="3:9">
      <c r="C3976" s="40" t="s">
        <v>7572</v>
      </c>
      <c r="D3976" s="39" t="s">
        <v>7571</v>
      </c>
      <c r="E3976" s="21" t="s">
        <v>20583</v>
      </c>
      <c r="F3976" s="23" t="s">
        <v>7573</v>
      </c>
      <c r="G3976" s="41">
        <v>41263</v>
      </c>
      <c r="H3976" s="42">
        <v>-74815.100000000006</v>
      </c>
      <c r="I3976" s="21"/>
    </row>
    <row r="3977" spans="3:9">
      <c r="C3977" s="40" t="s">
        <v>7572</v>
      </c>
      <c r="D3977" s="39" t="s">
        <v>7571</v>
      </c>
      <c r="E3977" s="21" t="s">
        <v>10962</v>
      </c>
      <c r="F3977" s="23" t="s">
        <v>1899</v>
      </c>
      <c r="G3977" s="41">
        <v>41639</v>
      </c>
      <c r="H3977" s="42">
        <v>-81989.33</v>
      </c>
      <c r="I3977" s="21"/>
    </row>
    <row r="3978" spans="3:9" ht="30">
      <c r="C3978" s="40" t="s">
        <v>11577</v>
      </c>
      <c r="D3978" s="39" t="s">
        <v>11576</v>
      </c>
      <c r="E3978" s="21">
        <v>0</v>
      </c>
      <c r="F3978" s="23" t="s">
        <v>11578</v>
      </c>
      <c r="G3978" s="44">
        <v>40899</v>
      </c>
      <c r="H3978" s="45">
        <v>-1156865.5</v>
      </c>
      <c r="I3978" s="21"/>
    </row>
    <row r="3979" spans="3:9" ht="30">
      <c r="C3979" s="40" t="s">
        <v>7577</v>
      </c>
      <c r="D3979" s="39" t="s">
        <v>7576</v>
      </c>
      <c r="E3979" s="21" t="s">
        <v>20584</v>
      </c>
      <c r="F3979" s="23" t="s">
        <v>20126</v>
      </c>
      <c r="G3979" s="41">
        <v>41031</v>
      </c>
      <c r="H3979" s="42">
        <v>-56985</v>
      </c>
      <c r="I3979" s="21"/>
    </row>
    <row r="3980" spans="3:9">
      <c r="C3980" s="47" t="s">
        <v>21039</v>
      </c>
      <c r="D3980" s="46" t="s">
        <v>21038</v>
      </c>
      <c r="E3980" s="21" t="e">
        <v>#N/A</v>
      </c>
      <c r="F3980" s="23" t="e">
        <v>#N/A</v>
      </c>
      <c r="G3980" s="49">
        <v>44743</v>
      </c>
      <c r="H3980" s="50">
        <v>556806.6</v>
      </c>
      <c r="I3980" s="21"/>
    </row>
    <row r="3981" spans="3:9">
      <c r="C3981" s="40" t="s">
        <v>21270</v>
      </c>
      <c r="D3981" s="39" t="s">
        <v>21998</v>
      </c>
      <c r="E3981" s="21" t="s">
        <v>10968</v>
      </c>
      <c r="F3981" s="23" t="e">
        <v>#N/A</v>
      </c>
      <c r="G3981" s="41">
        <v>44762</v>
      </c>
      <c r="H3981" s="42">
        <v>-70000</v>
      </c>
      <c r="I3981" s="21"/>
    </row>
    <row r="3982" spans="3:9" ht="30">
      <c r="C3982" s="47" t="s">
        <v>1857</v>
      </c>
      <c r="D3982" s="46" t="s">
        <v>580</v>
      </c>
      <c r="E3982" s="21" t="s">
        <v>581</v>
      </c>
      <c r="F3982" s="23" t="s">
        <v>19662</v>
      </c>
      <c r="G3982" s="49">
        <v>41066</v>
      </c>
      <c r="H3982" s="50">
        <v>-446676.45</v>
      </c>
      <c r="I3982" s="21"/>
    </row>
    <row r="3983" spans="3:9">
      <c r="C3983" s="40" t="s">
        <v>7580</v>
      </c>
      <c r="D3983" s="39" t="s">
        <v>7579</v>
      </c>
      <c r="E3983" s="21" t="e">
        <v>#N/A</v>
      </c>
      <c r="F3983" s="23" t="s">
        <v>1083</v>
      </c>
      <c r="G3983" s="41">
        <v>42607</v>
      </c>
      <c r="H3983" s="42">
        <v>-637908</v>
      </c>
      <c r="I3983" s="21"/>
    </row>
    <row r="3984" spans="3:9">
      <c r="C3984" s="40" t="s">
        <v>7580</v>
      </c>
      <c r="D3984" s="39" t="s">
        <v>7579</v>
      </c>
      <c r="E3984" s="21" t="s">
        <v>10971</v>
      </c>
      <c r="F3984" s="23" t="s">
        <v>7581</v>
      </c>
      <c r="G3984" s="41">
        <v>42614</v>
      </c>
      <c r="H3984" s="42">
        <v>-2891000</v>
      </c>
      <c r="I3984" s="21"/>
    </row>
    <row r="3985" spans="3:9">
      <c r="C3985" s="40" t="s">
        <v>11581</v>
      </c>
      <c r="D3985" s="39" t="s">
        <v>11580</v>
      </c>
      <c r="E3985" s="21">
        <v>0</v>
      </c>
      <c r="F3985" s="23" t="s">
        <v>11582</v>
      </c>
      <c r="G3985" s="44">
        <v>42290</v>
      </c>
      <c r="H3985" s="45">
        <v>-14750</v>
      </c>
      <c r="I3985" s="21"/>
    </row>
    <row r="3986" spans="3:9" ht="30">
      <c r="C3986" s="47" t="s">
        <v>1858</v>
      </c>
      <c r="D3986" s="46" t="s">
        <v>583</v>
      </c>
      <c r="E3986" s="21" t="s">
        <v>584</v>
      </c>
      <c r="F3986" s="23" t="s">
        <v>19663</v>
      </c>
      <c r="G3986" s="49">
        <v>41064</v>
      </c>
      <c r="H3986" s="50">
        <v>-69714.84</v>
      </c>
      <c r="I3986" s="21"/>
    </row>
    <row r="3987" spans="3:9" ht="30">
      <c r="C3987" s="47" t="s">
        <v>1858</v>
      </c>
      <c r="D3987" s="46" t="s">
        <v>583</v>
      </c>
      <c r="E3987" s="21" t="s">
        <v>585</v>
      </c>
      <c r="F3987" s="23" t="s">
        <v>19663</v>
      </c>
      <c r="G3987" s="49">
        <v>40924</v>
      </c>
      <c r="H3987" s="50">
        <v>-4035.64</v>
      </c>
      <c r="I3987" s="21"/>
    </row>
    <row r="3988" spans="3:9" ht="30">
      <c r="C3988" s="47" t="s">
        <v>1858</v>
      </c>
      <c r="D3988" s="46" t="s">
        <v>583</v>
      </c>
      <c r="E3988" s="21" t="s">
        <v>586</v>
      </c>
      <c r="F3988" s="23" t="s">
        <v>19663</v>
      </c>
      <c r="G3988" s="49">
        <v>40947</v>
      </c>
      <c r="H3988" s="50">
        <v>-25659.200000000001</v>
      </c>
      <c r="I3988" s="21"/>
    </row>
    <row r="3989" spans="3:9" ht="30">
      <c r="C3989" s="47" t="s">
        <v>1858</v>
      </c>
      <c r="D3989" s="46" t="s">
        <v>583</v>
      </c>
      <c r="E3989" s="21" t="s">
        <v>587</v>
      </c>
      <c r="F3989" s="23" t="s">
        <v>19663</v>
      </c>
      <c r="G3989" s="49">
        <v>41019</v>
      </c>
      <c r="H3989" s="50">
        <v>-38764.879999999997</v>
      </c>
      <c r="I3989" s="21"/>
    </row>
    <row r="3990" spans="3:9" ht="30">
      <c r="C3990" s="47" t="s">
        <v>1858</v>
      </c>
      <c r="D3990" s="46" t="s">
        <v>583</v>
      </c>
      <c r="E3990" s="21" t="s">
        <v>588</v>
      </c>
      <c r="F3990" s="23" t="s">
        <v>19663</v>
      </c>
      <c r="G3990" s="49">
        <v>41057</v>
      </c>
      <c r="H3990" s="50">
        <v>-52427.360000000001</v>
      </c>
      <c r="I3990" s="21"/>
    </row>
    <row r="3991" spans="3:9">
      <c r="C3991" s="47" t="s">
        <v>1858</v>
      </c>
      <c r="D3991" s="46" t="s">
        <v>583</v>
      </c>
      <c r="E3991" s="21" t="s">
        <v>19368</v>
      </c>
      <c r="F3991" s="23" t="s">
        <v>19368</v>
      </c>
      <c r="G3991" s="49">
        <v>43102</v>
      </c>
      <c r="H3991" s="50">
        <v>-0.01</v>
      </c>
      <c r="I3991" s="21"/>
    </row>
    <row r="3992" spans="3:9">
      <c r="C3992" s="47" t="s">
        <v>1858</v>
      </c>
      <c r="D3992" s="46" t="s">
        <v>583</v>
      </c>
      <c r="E3992" s="21" t="s">
        <v>19369</v>
      </c>
      <c r="F3992" s="23" t="s">
        <v>19369</v>
      </c>
      <c r="G3992" s="49">
        <v>43102</v>
      </c>
      <c r="H3992" s="50">
        <v>-0.01</v>
      </c>
      <c r="I3992" s="21"/>
    </row>
    <row r="3993" spans="3:9">
      <c r="C3993" s="47" t="s">
        <v>1858</v>
      </c>
      <c r="D3993" s="46" t="s">
        <v>583</v>
      </c>
      <c r="E3993" s="21" t="s">
        <v>19370</v>
      </c>
      <c r="F3993" s="23" t="s">
        <v>19370</v>
      </c>
      <c r="G3993" s="49">
        <v>43102</v>
      </c>
      <c r="H3993" s="50">
        <v>-0.01</v>
      </c>
      <c r="I3993" s="21"/>
    </row>
    <row r="3994" spans="3:9">
      <c r="C3994" s="47" t="s">
        <v>1858</v>
      </c>
      <c r="D3994" s="46" t="s">
        <v>583</v>
      </c>
      <c r="E3994" s="21" t="s">
        <v>19371</v>
      </c>
      <c r="F3994" s="23" t="s">
        <v>19371</v>
      </c>
      <c r="G3994" s="49">
        <v>43103</v>
      </c>
      <c r="H3994" s="50">
        <v>-0.01</v>
      </c>
      <c r="I3994" s="21"/>
    </row>
    <row r="3995" spans="3:9" ht="75">
      <c r="C3995" s="47" t="s">
        <v>1858</v>
      </c>
      <c r="D3995" s="46" t="s">
        <v>583</v>
      </c>
      <c r="E3995" s="21" t="s">
        <v>19372</v>
      </c>
      <c r="F3995" s="23" t="s">
        <v>19665</v>
      </c>
      <c r="G3995" s="49">
        <v>43270</v>
      </c>
      <c r="H3995" s="50">
        <v>0.01</v>
      </c>
      <c r="I3995" s="21"/>
    </row>
    <row r="3996" spans="3:9" ht="75">
      <c r="C3996" s="47" t="s">
        <v>1858</v>
      </c>
      <c r="D3996" s="46" t="s">
        <v>583</v>
      </c>
      <c r="E3996" s="21" t="s">
        <v>19373</v>
      </c>
      <c r="F3996" s="23" t="s">
        <v>19666</v>
      </c>
      <c r="G3996" s="49">
        <v>43270</v>
      </c>
      <c r="H3996" s="50">
        <v>0.01</v>
      </c>
      <c r="I3996" s="21"/>
    </row>
    <row r="3997" spans="3:9" ht="75">
      <c r="C3997" s="47" t="s">
        <v>1858</v>
      </c>
      <c r="D3997" s="46" t="s">
        <v>583</v>
      </c>
      <c r="E3997" s="21" t="s">
        <v>19374</v>
      </c>
      <c r="F3997" s="23" t="s">
        <v>19667</v>
      </c>
      <c r="G3997" s="49">
        <v>43271</v>
      </c>
      <c r="H3997" s="50">
        <v>0.01</v>
      </c>
      <c r="I3997" s="21"/>
    </row>
    <row r="3998" spans="3:9" ht="75">
      <c r="C3998" s="47" t="s">
        <v>1858</v>
      </c>
      <c r="D3998" s="46" t="s">
        <v>583</v>
      </c>
      <c r="E3998" s="21" t="s">
        <v>19375</v>
      </c>
      <c r="F3998" s="23" t="s">
        <v>19668</v>
      </c>
      <c r="G3998" s="49">
        <v>43277</v>
      </c>
      <c r="H3998" s="50">
        <v>0.01</v>
      </c>
      <c r="I3998" s="21"/>
    </row>
    <row r="3999" spans="3:9">
      <c r="C3999" s="47" t="s">
        <v>1858</v>
      </c>
      <c r="D3999" s="46" t="s">
        <v>583</v>
      </c>
      <c r="E3999" s="21" t="s">
        <v>19376</v>
      </c>
      <c r="F3999" s="23" t="s">
        <v>19376</v>
      </c>
      <c r="G3999" s="49">
        <v>43285</v>
      </c>
      <c r="H3999" s="50">
        <v>-0.02</v>
      </c>
      <c r="I3999" s="21"/>
    </row>
    <row r="4000" spans="3:9">
      <c r="C4000" s="47" t="s">
        <v>1858</v>
      </c>
      <c r="D4000" s="46" t="s">
        <v>583</v>
      </c>
      <c r="E4000" s="21" t="s">
        <v>19377</v>
      </c>
      <c r="F4000" s="23" t="s">
        <v>19377</v>
      </c>
      <c r="G4000" s="49">
        <v>43286</v>
      </c>
      <c r="H4000" s="50">
        <v>-0.01</v>
      </c>
      <c r="I4000" s="21"/>
    </row>
    <row r="4001" spans="3:9">
      <c r="C4001" s="47" t="s">
        <v>1858</v>
      </c>
      <c r="D4001" s="46" t="s">
        <v>583</v>
      </c>
      <c r="E4001" s="21" t="s">
        <v>19378</v>
      </c>
      <c r="F4001" s="23" t="s">
        <v>19378</v>
      </c>
      <c r="G4001" s="49">
        <v>43286</v>
      </c>
      <c r="H4001" s="50">
        <v>-0.01</v>
      </c>
      <c r="I4001" s="21"/>
    </row>
    <row r="4002" spans="3:9" ht="60">
      <c r="C4002" s="47" t="s">
        <v>1858</v>
      </c>
      <c r="D4002" s="46" t="s">
        <v>583</v>
      </c>
      <c r="E4002" s="21" t="s">
        <v>19379</v>
      </c>
      <c r="F4002" s="23" t="s">
        <v>19669</v>
      </c>
      <c r="G4002" s="49">
        <v>43319</v>
      </c>
      <c r="H4002" s="50">
        <v>0.01</v>
      </c>
      <c r="I4002" s="21"/>
    </row>
    <row r="4003" spans="3:9" ht="90">
      <c r="C4003" s="47" t="s">
        <v>1858</v>
      </c>
      <c r="D4003" s="46" t="s">
        <v>583</v>
      </c>
      <c r="E4003" s="21" t="s">
        <v>1503</v>
      </c>
      <c r="F4003" s="23" t="s">
        <v>19670</v>
      </c>
      <c r="G4003" s="49">
        <v>43336</v>
      </c>
      <c r="H4003" s="50">
        <v>0.01</v>
      </c>
      <c r="I4003" s="21"/>
    </row>
    <row r="4004" spans="3:9" ht="75">
      <c r="C4004" s="47" t="s">
        <v>1858</v>
      </c>
      <c r="D4004" s="46" t="s">
        <v>583</v>
      </c>
      <c r="E4004" s="21" t="s">
        <v>19380</v>
      </c>
      <c r="F4004" s="23" t="s">
        <v>19671</v>
      </c>
      <c r="G4004" s="49">
        <v>43461</v>
      </c>
      <c r="H4004" s="50">
        <v>0.01</v>
      </c>
      <c r="I4004" s="21"/>
    </row>
    <row r="4005" spans="3:9" ht="75">
      <c r="C4005" s="47" t="s">
        <v>1858</v>
      </c>
      <c r="D4005" s="46" t="s">
        <v>583</v>
      </c>
      <c r="E4005" s="21" t="s">
        <v>19381</v>
      </c>
      <c r="F4005" s="23" t="s">
        <v>19672</v>
      </c>
      <c r="G4005" s="49">
        <v>43462</v>
      </c>
      <c r="H4005" s="50">
        <v>0.01</v>
      </c>
      <c r="I4005" s="21"/>
    </row>
    <row r="4006" spans="3:9">
      <c r="C4006" s="47" t="s">
        <v>1858</v>
      </c>
      <c r="D4006" s="46" t="s">
        <v>583</v>
      </c>
      <c r="E4006" s="21" t="s">
        <v>1859</v>
      </c>
      <c r="F4006" s="23" t="s">
        <v>1859</v>
      </c>
      <c r="G4006" s="49">
        <v>41115</v>
      </c>
      <c r="H4006" s="50">
        <v>185672.92</v>
      </c>
      <c r="I4006" s="21"/>
    </row>
    <row r="4007" spans="3:9">
      <c r="C4007" s="47" t="s">
        <v>1858</v>
      </c>
      <c r="D4007" s="46" t="s">
        <v>583</v>
      </c>
      <c r="E4007" s="21" t="s">
        <v>589</v>
      </c>
      <c r="F4007" s="23" t="s">
        <v>589</v>
      </c>
      <c r="G4007" s="49">
        <v>41122</v>
      </c>
      <c r="H4007" s="50">
        <v>-35674.1</v>
      </c>
      <c r="I4007" s="21"/>
    </row>
    <row r="4008" spans="3:9">
      <c r="C4008" s="47" t="s">
        <v>1858</v>
      </c>
      <c r="D4008" s="46" t="s">
        <v>583</v>
      </c>
      <c r="E4008" s="21" t="s">
        <v>590</v>
      </c>
      <c r="F4008" s="23" t="s">
        <v>590</v>
      </c>
      <c r="G4008" s="49">
        <v>41138</v>
      </c>
      <c r="H4008" s="50">
        <v>-31108.9</v>
      </c>
      <c r="I4008" s="21"/>
    </row>
    <row r="4009" spans="3:9">
      <c r="C4009" s="47" t="s">
        <v>1858</v>
      </c>
      <c r="D4009" s="46" t="s">
        <v>583</v>
      </c>
      <c r="E4009" s="21" t="s">
        <v>591</v>
      </c>
      <c r="F4009" s="23" t="s">
        <v>591</v>
      </c>
      <c r="G4009" s="49">
        <v>41149</v>
      </c>
      <c r="H4009" s="50">
        <v>-33211.83</v>
      </c>
      <c r="I4009" s="21"/>
    </row>
    <row r="4010" spans="3:9">
      <c r="C4010" s="47" t="s">
        <v>1858</v>
      </c>
      <c r="D4010" s="46" t="s">
        <v>583</v>
      </c>
      <c r="E4010" s="21" t="s">
        <v>592</v>
      </c>
      <c r="F4010" s="23" t="s">
        <v>592</v>
      </c>
      <c r="G4010" s="49">
        <v>41150</v>
      </c>
      <c r="H4010" s="50">
        <v>-38355.589999999997</v>
      </c>
      <c r="I4010" s="21"/>
    </row>
    <row r="4011" spans="3:9">
      <c r="C4011" s="47" t="s">
        <v>1858</v>
      </c>
      <c r="D4011" s="46" t="s">
        <v>583</v>
      </c>
      <c r="E4011" s="21" t="s">
        <v>593</v>
      </c>
      <c r="F4011" s="23" t="s">
        <v>593</v>
      </c>
      <c r="G4011" s="49">
        <v>41153</v>
      </c>
      <c r="H4011" s="50">
        <v>-40842.720000000001</v>
      </c>
      <c r="I4011" s="21"/>
    </row>
    <row r="4012" spans="3:9">
      <c r="C4012" s="47" t="s">
        <v>1858</v>
      </c>
      <c r="D4012" s="46" t="s">
        <v>583</v>
      </c>
      <c r="E4012" s="21" t="s">
        <v>594</v>
      </c>
      <c r="F4012" s="23" t="s">
        <v>594</v>
      </c>
      <c r="G4012" s="49">
        <v>41159</v>
      </c>
      <c r="H4012" s="50">
        <v>-56255.92</v>
      </c>
      <c r="I4012" s="21"/>
    </row>
    <row r="4013" spans="3:9">
      <c r="C4013" s="47" t="s">
        <v>1858</v>
      </c>
      <c r="D4013" s="46" t="s">
        <v>583</v>
      </c>
      <c r="E4013" s="21" t="s">
        <v>595</v>
      </c>
      <c r="F4013" s="23" t="s">
        <v>595</v>
      </c>
      <c r="G4013" s="49">
        <v>41159</v>
      </c>
      <c r="H4013" s="50">
        <v>-29082.81</v>
      </c>
      <c r="I4013" s="21"/>
    </row>
    <row r="4014" spans="3:9">
      <c r="C4014" s="47" t="s">
        <v>1858</v>
      </c>
      <c r="D4014" s="46" t="s">
        <v>583</v>
      </c>
      <c r="E4014" s="21" t="s">
        <v>596</v>
      </c>
      <c r="F4014" s="23" t="s">
        <v>596</v>
      </c>
      <c r="G4014" s="49">
        <v>41159</v>
      </c>
      <c r="H4014" s="50">
        <v>-136183.07999999999</v>
      </c>
      <c r="I4014" s="21"/>
    </row>
    <row r="4015" spans="3:9">
      <c r="C4015" s="47" t="s">
        <v>1858</v>
      </c>
      <c r="D4015" s="46" t="s">
        <v>583</v>
      </c>
      <c r="E4015" s="21" t="s">
        <v>597</v>
      </c>
      <c r="F4015" s="23" t="s">
        <v>597</v>
      </c>
      <c r="G4015" s="49">
        <v>41166</v>
      </c>
      <c r="H4015" s="50">
        <v>-68033.91</v>
      </c>
      <c r="I4015" s="21"/>
    </row>
    <row r="4016" spans="3:9">
      <c r="C4016" s="47" t="s">
        <v>1858</v>
      </c>
      <c r="D4016" s="46" t="s">
        <v>583</v>
      </c>
      <c r="E4016" s="21" t="s">
        <v>598</v>
      </c>
      <c r="F4016" s="23" t="s">
        <v>598</v>
      </c>
      <c r="G4016" s="49">
        <v>41235</v>
      </c>
      <c r="H4016" s="50">
        <v>-285299.65000000002</v>
      </c>
      <c r="I4016" s="21"/>
    </row>
    <row r="4017" spans="3:9">
      <c r="C4017" s="47" t="s">
        <v>1858</v>
      </c>
      <c r="D4017" s="46" t="s">
        <v>583</v>
      </c>
      <c r="E4017" s="21" t="s">
        <v>599</v>
      </c>
      <c r="F4017" s="23" t="s">
        <v>599</v>
      </c>
      <c r="G4017" s="49">
        <v>41235</v>
      </c>
      <c r="H4017" s="50">
        <v>-97379.96</v>
      </c>
      <c r="I4017" s="21"/>
    </row>
    <row r="4018" spans="3:9">
      <c r="C4018" s="47" t="s">
        <v>1858</v>
      </c>
      <c r="D4018" s="46" t="s">
        <v>583</v>
      </c>
      <c r="E4018" s="21">
        <v>0</v>
      </c>
      <c r="F4018" s="23" t="s">
        <v>1860</v>
      </c>
      <c r="G4018" s="49">
        <v>41249</v>
      </c>
      <c r="H4018" s="50">
        <v>188833.17</v>
      </c>
      <c r="I4018" s="21"/>
    </row>
    <row r="4019" spans="3:9">
      <c r="C4019" s="47" t="s">
        <v>1858</v>
      </c>
      <c r="D4019" s="46" t="s">
        <v>583</v>
      </c>
      <c r="E4019" s="21">
        <v>0</v>
      </c>
      <c r="F4019" s="23" t="s">
        <v>1861</v>
      </c>
      <c r="G4019" s="49">
        <v>41249</v>
      </c>
      <c r="H4019" s="50">
        <v>468748.86</v>
      </c>
      <c r="I4019" s="21"/>
    </row>
    <row r="4020" spans="3:9" ht="30">
      <c r="C4020" s="47" t="s">
        <v>1858</v>
      </c>
      <c r="D4020" s="46" t="s">
        <v>583</v>
      </c>
      <c r="E4020" s="21" t="s">
        <v>600</v>
      </c>
      <c r="F4020" s="23" t="s">
        <v>19664</v>
      </c>
      <c r="G4020" s="49">
        <v>41345</v>
      </c>
      <c r="H4020" s="50">
        <v>-16713.52</v>
      </c>
      <c r="I4020" s="21"/>
    </row>
    <row r="4021" spans="3:9" ht="30">
      <c r="C4021" s="47" t="s">
        <v>1858</v>
      </c>
      <c r="D4021" s="46" t="s">
        <v>583</v>
      </c>
      <c r="E4021" s="21" t="s">
        <v>601</v>
      </c>
      <c r="F4021" s="23" t="s">
        <v>19664</v>
      </c>
      <c r="G4021" s="49">
        <v>41345</v>
      </c>
      <c r="H4021" s="50">
        <v>-171824.52</v>
      </c>
      <c r="I4021" s="21"/>
    </row>
    <row r="4022" spans="3:9" ht="30">
      <c r="C4022" s="47" t="s">
        <v>1858</v>
      </c>
      <c r="D4022" s="46" t="s">
        <v>583</v>
      </c>
      <c r="E4022" s="21" t="s">
        <v>602</v>
      </c>
      <c r="F4022" s="23" t="s">
        <v>19664</v>
      </c>
      <c r="G4022" s="49">
        <v>41345</v>
      </c>
      <c r="H4022" s="50">
        <v>-7739.62</v>
      </c>
      <c r="I4022" s="21"/>
    </row>
    <row r="4023" spans="3:9" ht="30">
      <c r="C4023" s="47" t="s">
        <v>1858</v>
      </c>
      <c r="D4023" s="46" t="s">
        <v>583</v>
      </c>
      <c r="E4023" s="21" t="s">
        <v>603</v>
      </c>
      <c r="F4023" s="23" t="s">
        <v>19664</v>
      </c>
      <c r="G4023" s="49">
        <v>41345</v>
      </c>
      <c r="H4023" s="50">
        <v>-50478.04</v>
      </c>
      <c r="I4023" s="21"/>
    </row>
    <row r="4024" spans="3:9" ht="30">
      <c r="C4024" s="47" t="s">
        <v>1858</v>
      </c>
      <c r="D4024" s="46" t="s">
        <v>583</v>
      </c>
      <c r="E4024" s="21" t="s">
        <v>604</v>
      </c>
      <c r="F4024" s="23" t="s">
        <v>19664</v>
      </c>
      <c r="G4024" s="49">
        <v>41345</v>
      </c>
      <c r="H4024" s="50">
        <v>-48613.64</v>
      </c>
      <c r="I4024" s="21"/>
    </row>
    <row r="4025" spans="3:9" ht="30">
      <c r="C4025" s="47" t="s">
        <v>1858</v>
      </c>
      <c r="D4025" s="46" t="s">
        <v>583</v>
      </c>
      <c r="E4025" s="21" t="s">
        <v>605</v>
      </c>
      <c r="F4025" s="23" t="s">
        <v>19664</v>
      </c>
      <c r="G4025" s="49">
        <v>41345</v>
      </c>
      <c r="H4025" s="50">
        <v>-84267.34</v>
      </c>
      <c r="I4025" s="21"/>
    </row>
    <row r="4026" spans="3:9" ht="30">
      <c r="C4026" s="47" t="s">
        <v>1858</v>
      </c>
      <c r="D4026" s="46" t="s">
        <v>583</v>
      </c>
      <c r="E4026" s="21" t="s">
        <v>606</v>
      </c>
      <c r="F4026" s="23" t="s">
        <v>19664</v>
      </c>
      <c r="G4026" s="49">
        <v>41345</v>
      </c>
      <c r="H4026" s="50">
        <v>-21493.7</v>
      </c>
      <c r="I4026" s="21"/>
    </row>
    <row r="4027" spans="3:9" ht="30">
      <c r="C4027" s="47" t="s">
        <v>1858</v>
      </c>
      <c r="D4027" s="46" t="s">
        <v>583</v>
      </c>
      <c r="E4027" s="21" t="s">
        <v>607</v>
      </c>
      <c r="F4027" s="23" t="s">
        <v>19664</v>
      </c>
      <c r="G4027" s="49">
        <v>41345</v>
      </c>
      <c r="H4027" s="50">
        <v>-48518.06</v>
      </c>
      <c r="I4027" s="21"/>
    </row>
    <row r="4028" spans="3:9">
      <c r="C4028" s="47" t="s">
        <v>1858</v>
      </c>
      <c r="D4028" s="46" t="s">
        <v>583</v>
      </c>
      <c r="E4028" s="21" t="s">
        <v>608</v>
      </c>
      <c r="F4028" s="23" t="s">
        <v>608</v>
      </c>
      <c r="G4028" s="49">
        <v>41411</v>
      </c>
      <c r="H4028" s="50">
        <v>-28753.06</v>
      </c>
      <c r="I4028" s="21"/>
    </row>
    <row r="4029" spans="3:9">
      <c r="C4029" s="47" t="s">
        <v>1858</v>
      </c>
      <c r="D4029" s="46" t="s">
        <v>583</v>
      </c>
      <c r="E4029" s="21" t="s">
        <v>609</v>
      </c>
      <c r="F4029" s="23" t="s">
        <v>1862</v>
      </c>
      <c r="G4029" s="49">
        <v>41438</v>
      </c>
      <c r="H4029" s="50">
        <v>-13767.06</v>
      </c>
      <c r="I4029" s="21"/>
    </row>
    <row r="4030" spans="3:9">
      <c r="C4030" s="47" t="s">
        <v>1858</v>
      </c>
      <c r="D4030" s="46" t="s">
        <v>583</v>
      </c>
      <c r="E4030" s="21" t="s">
        <v>610</v>
      </c>
      <c r="F4030" s="23" t="s">
        <v>610</v>
      </c>
      <c r="G4030" s="49">
        <v>42766</v>
      </c>
      <c r="H4030" s="50">
        <v>-15670.4</v>
      </c>
      <c r="I4030" s="21"/>
    </row>
    <row r="4031" spans="3:9">
      <c r="C4031" s="47" t="s">
        <v>1858</v>
      </c>
      <c r="D4031" s="46" t="s">
        <v>583</v>
      </c>
      <c r="E4031" s="21" t="s">
        <v>611</v>
      </c>
      <c r="F4031" s="23" t="s">
        <v>611</v>
      </c>
      <c r="G4031" s="49">
        <v>42766</v>
      </c>
      <c r="H4031" s="50">
        <v>-54012.85</v>
      </c>
      <c r="I4031" s="21"/>
    </row>
    <row r="4032" spans="3:9">
      <c r="C4032" s="47" t="s">
        <v>1858</v>
      </c>
      <c r="D4032" s="46" t="s">
        <v>583</v>
      </c>
      <c r="E4032" s="21" t="s">
        <v>612</v>
      </c>
      <c r="F4032" s="23" t="s">
        <v>612</v>
      </c>
      <c r="G4032" s="49">
        <v>42766</v>
      </c>
      <c r="H4032" s="50">
        <v>-11386.22</v>
      </c>
      <c r="I4032" s="21"/>
    </row>
    <row r="4033" spans="3:9">
      <c r="C4033" s="47" t="s">
        <v>1858</v>
      </c>
      <c r="D4033" s="46" t="s">
        <v>583</v>
      </c>
      <c r="E4033" s="21" t="s">
        <v>613</v>
      </c>
      <c r="F4033" s="23" t="s">
        <v>613</v>
      </c>
      <c r="G4033" s="49">
        <v>42766</v>
      </c>
      <c r="H4033" s="50">
        <v>-10572.02</v>
      </c>
      <c r="I4033" s="21"/>
    </row>
    <row r="4034" spans="3:9">
      <c r="C4034" s="47" t="s">
        <v>1858</v>
      </c>
      <c r="D4034" s="46" t="s">
        <v>583</v>
      </c>
      <c r="E4034" s="21" t="s">
        <v>614</v>
      </c>
      <c r="F4034" s="23" t="s">
        <v>614</v>
      </c>
      <c r="G4034" s="49">
        <v>42766</v>
      </c>
      <c r="H4034" s="50">
        <v>-10202.68</v>
      </c>
      <c r="I4034" s="21"/>
    </row>
    <row r="4035" spans="3:9">
      <c r="C4035" s="47" t="s">
        <v>1858</v>
      </c>
      <c r="D4035" s="46" t="s">
        <v>583</v>
      </c>
      <c r="E4035" s="21" t="s">
        <v>615</v>
      </c>
      <c r="F4035" s="23" t="s">
        <v>615</v>
      </c>
      <c r="G4035" s="49">
        <v>42766</v>
      </c>
      <c r="H4035" s="50">
        <v>-14050.66</v>
      </c>
      <c r="I4035" s="21"/>
    </row>
    <row r="4036" spans="3:9">
      <c r="C4036" s="47" t="s">
        <v>1858</v>
      </c>
      <c r="D4036" s="46" t="s">
        <v>583</v>
      </c>
      <c r="E4036" s="21" t="s">
        <v>616</v>
      </c>
      <c r="F4036" s="23" t="s">
        <v>616</v>
      </c>
      <c r="G4036" s="49">
        <v>42766</v>
      </c>
      <c r="H4036" s="50">
        <v>-17280.39</v>
      </c>
      <c r="I4036" s="21"/>
    </row>
    <row r="4037" spans="3:9">
      <c r="C4037" s="47" t="s">
        <v>1858</v>
      </c>
      <c r="D4037" s="46" t="s">
        <v>583</v>
      </c>
      <c r="E4037" s="21" t="s">
        <v>617</v>
      </c>
      <c r="F4037" s="23" t="s">
        <v>617</v>
      </c>
      <c r="G4037" s="49">
        <v>42766</v>
      </c>
      <c r="H4037" s="50">
        <v>-8323.7199999999993</v>
      </c>
      <c r="I4037" s="21"/>
    </row>
    <row r="4038" spans="3:9">
      <c r="C4038" s="47" t="s">
        <v>1858</v>
      </c>
      <c r="D4038" s="46" t="s">
        <v>583</v>
      </c>
      <c r="E4038" s="21" t="s">
        <v>618</v>
      </c>
      <c r="F4038" s="23" t="s">
        <v>618</v>
      </c>
      <c r="G4038" s="49">
        <v>42766</v>
      </c>
      <c r="H4038" s="50">
        <v>-12219.91</v>
      </c>
      <c r="I4038" s="21"/>
    </row>
    <row r="4039" spans="3:9">
      <c r="C4039" s="47" t="s">
        <v>1858</v>
      </c>
      <c r="D4039" s="46" t="s">
        <v>583</v>
      </c>
      <c r="E4039" s="21" t="s">
        <v>619</v>
      </c>
      <c r="F4039" s="23" t="s">
        <v>619</v>
      </c>
      <c r="G4039" s="49">
        <v>42766</v>
      </c>
      <c r="H4039" s="50">
        <v>-21782.66</v>
      </c>
      <c r="I4039" s="21"/>
    </row>
    <row r="4040" spans="3:9">
      <c r="C4040" s="47" t="s">
        <v>1858</v>
      </c>
      <c r="D4040" s="46" t="s">
        <v>583</v>
      </c>
      <c r="E4040" s="21" t="s">
        <v>620</v>
      </c>
      <c r="F4040" s="23" t="s">
        <v>620</v>
      </c>
      <c r="G4040" s="49">
        <v>42766</v>
      </c>
      <c r="H4040" s="50">
        <v>-19130.89</v>
      </c>
      <c r="I4040" s="21"/>
    </row>
    <row r="4041" spans="3:9">
      <c r="C4041" s="47" t="s">
        <v>1858</v>
      </c>
      <c r="D4041" s="46" t="s">
        <v>583</v>
      </c>
      <c r="E4041" s="21" t="s">
        <v>621</v>
      </c>
      <c r="F4041" s="23" t="s">
        <v>621</v>
      </c>
      <c r="G4041" s="49">
        <v>42766</v>
      </c>
      <c r="H4041" s="50">
        <v>-21825.23</v>
      </c>
      <c r="I4041" s="21"/>
    </row>
    <row r="4042" spans="3:9">
      <c r="C4042" s="47" t="s">
        <v>1858</v>
      </c>
      <c r="D4042" s="46" t="s">
        <v>583</v>
      </c>
      <c r="E4042" s="21" t="s">
        <v>622</v>
      </c>
      <c r="F4042" s="23" t="s">
        <v>622</v>
      </c>
      <c r="G4042" s="49">
        <v>42766</v>
      </c>
      <c r="H4042" s="50">
        <v>-11151.12</v>
      </c>
      <c r="I4042" s="21"/>
    </row>
    <row r="4043" spans="3:9">
      <c r="C4043" s="47" t="s">
        <v>1858</v>
      </c>
      <c r="D4043" s="46" t="s">
        <v>583</v>
      </c>
      <c r="E4043" s="21" t="s">
        <v>623</v>
      </c>
      <c r="F4043" s="23" t="s">
        <v>623</v>
      </c>
      <c r="G4043" s="49">
        <v>42766</v>
      </c>
      <c r="H4043" s="50">
        <v>-12813.62</v>
      </c>
      <c r="I4043" s="21"/>
    </row>
    <row r="4044" spans="3:9">
      <c r="C4044" s="47" t="s">
        <v>1858</v>
      </c>
      <c r="D4044" s="46" t="s">
        <v>583</v>
      </c>
      <c r="E4044" s="21" t="s">
        <v>624</v>
      </c>
      <c r="F4044" s="23" t="s">
        <v>624</v>
      </c>
      <c r="G4044" s="49">
        <v>42766</v>
      </c>
      <c r="H4044" s="50">
        <v>-13261.81</v>
      </c>
      <c r="I4044" s="21"/>
    </row>
    <row r="4045" spans="3:9">
      <c r="C4045" s="47" t="s">
        <v>1858</v>
      </c>
      <c r="D4045" s="46" t="s">
        <v>583</v>
      </c>
      <c r="E4045" s="21" t="s">
        <v>625</v>
      </c>
      <c r="F4045" s="23" t="s">
        <v>625</v>
      </c>
      <c r="G4045" s="49">
        <v>42766</v>
      </c>
      <c r="H4045" s="50">
        <v>-15082.87</v>
      </c>
      <c r="I4045" s="21"/>
    </row>
    <row r="4046" spans="3:9">
      <c r="C4046" s="47" t="s">
        <v>1858</v>
      </c>
      <c r="D4046" s="46" t="s">
        <v>583</v>
      </c>
      <c r="E4046" s="21" t="s">
        <v>626</v>
      </c>
      <c r="F4046" s="23" t="s">
        <v>626</v>
      </c>
      <c r="G4046" s="49">
        <v>42766</v>
      </c>
      <c r="H4046" s="50">
        <v>-35749.75</v>
      </c>
      <c r="I4046" s="21"/>
    </row>
    <row r="4047" spans="3:9">
      <c r="C4047" s="47" t="s">
        <v>1858</v>
      </c>
      <c r="D4047" s="46" t="s">
        <v>583</v>
      </c>
      <c r="E4047" s="21" t="s">
        <v>627</v>
      </c>
      <c r="F4047" s="23" t="s">
        <v>627</v>
      </c>
      <c r="G4047" s="49">
        <v>42766</v>
      </c>
      <c r="H4047" s="50">
        <v>-27016.69</v>
      </c>
      <c r="I4047" s="21"/>
    </row>
    <row r="4048" spans="3:9">
      <c r="C4048" s="47" t="s">
        <v>1858</v>
      </c>
      <c r="D4048" s="46" t="s">
        <v>583</v>
      </c>
      <c r="E4048" s="21" t="s">
        <v>628</v>
      </c>
      <c r="F4048" s="23" t="s">
        <v>628</v>
      </c>
      <c r="G4048" s="49">
        <v>42766</v>
      </c>
      <c r="H4048" s="50">
        <v>-81261.88</v>
      </c>
      <c r="I4048" s="21"/>
    </row>
    <row r="4049" spans="3:9">
      <c r="C4049" s="47" t="s">
        <v>1858</v>
      </c>
      <c r="D4049" s="46" t="s">
        <v>583</v>
      </c>
      <c r="E4049" s="21" t="s">
        <v>629</v>
      </c>
      <c r="F4049" s="23" t="s">
        <v>629</v>
      </c>
      <c r="G4049" s="49">
        <v>42766</v>
      </c>
      <c r="H4049" s="50">
        <v>-98860.84</v>
      </c>
      <c r="I4049" s="21"/>
    </row>
    <row r="4050" spans="3:9">
      <c r="C4050" s="47" t="s">
        <v>1858</v>
      </c>
      <c r="D4050" s="46" t="s">
        <v>583</v>
      </c>
      <c r="E4050" s="21" t="s">
        <v>630</v>
      </c>
      <c r="F4050" s="23" t="s">
        <v>630</v>
      </c>
      <c r="G4050" s="49">
        <v>42766</v>
      </c>
      <c r="H4050" s="50">
        <v>-42910.7</v>
      </c>
      <c r="I4050" s="21"/>
    </row>
    <row r="4051" spans="3:9">
      <c r="C4051" s="47" t="s">
        <v>1858</v>
      </c>
      <c r="D4051" s="46" t="s">
        <v>583</v>
      </c>
      <c r="E4051" s="21" t="s">
        <v>631</v>
      </c>
      <c r="F4051" s="23" t="s">
        <v>631</v>
      </c>
      <c r="G4051" s="49">
        <v>42766</v>
      </c>
      <c r="H4051" s="50">
        <v>-100355.7</v>
      </c>
      <c r="I4051" s="21"/>
    </row>
    <row r="4052" spans="3:9">
      <c r="C4052" s="47" t="s">
        <v>1858</v>
      </c>
      <c r="D4052" s="46" t="s">
        <v>583</v>
      </c>
      <c r="E4052" s="21" t="s">
        <v>632</v>
      </c>
      <c r="F4052" s="23" t="s">
        <v>632</v>
      </c>
      <c r="G4052" s="49">
        <v>42766</v>
      </c>
      <c r="H4052" s="50">
        <v>-13166.84</v>
      </c>
      <c r="I4052" s="21"/>
    </row>
    <row r="4053" spans="3:9">
      <c r="C4053" s="47" t="s">
        <v>1858</v>
      </c>
      <c r="D4053" s="46" t="s">
        <v>583</v>
      </c>
      <c r="E4053" s="21" t="s">
        <v>633</v>
      </c>
      <c r="F4053" s="23" t="s">
        <v>633</v>
      </c>
      <c r="G4053" s="49">
        <v>42766</v>
      </c>
      <c r="H4053" s="50">
        <v>-9938.2000000000007</v>
      </c>
      <c r="I4053" s="21"/>
    </row>
    <row r="4054" spans="3:9">
      <c r="C4054" s="47" t="s">
        <v>1858</v>
      </c>
      <c r="D4054" s="46" t="s">
        <v>583</v>
      </c>
      <c r="E4054" s="21" t="s">
        <v>634</v>
      </c>
      <c r="F4054" s="23" t="s">
        <v>634</v>
      </c>
      <c r="G4054" s="49">
        <v>42766</v>
      </c>
      <c r="H4054" s="50">
        <v>-16329.97</v>
      </c>
      <c r="I4054" s="21"/>
    </row>
    <row r="4055" spans="3:9">
      <c r="C4055" s="47" t="s">
        <v>1858</v>
      </c>
      <c r="D4055" s="46" t="s">
        <v>583</v>
      </c>
      <c r="E4055" s="21" t="s">
        <v>19364</v>
      </c>
      <c r="F4055" s="23" t="s">
        <v>19364</v>
      </c>
      <c r="G4055" s="49">
        <v>42772</v>
      </c>
      <c r="H4055" s="50">
        <v>-0.01</v>
      </c>
      <c r="I4055" s="21"/>
    </row>
    <row r="4056" spans="3:9">
      <c r="C4056" s="47" t="s">
        <v>1858</v>
      </c>
      <c r="D4056" s="46" t="s">
        <v>583</v>
      </c>
      <c r="E4056" s="21" t="s">
        <v>19365</v>
      </c>
      <c r="F4056" s="23" t="s">
        <v>19365</v>
      </c>
      <c r="G4056" s="49">
        <v>42934</v>
      </c>
      <c r="H4056" s="50">
        <v>-0.01</v>
      </c>
      <c r="I4056" s="21"/>
    </row>
    <row r="4057" spans="3:9">
      <c r="C4057" s="47" t="s">
        <v>1858</v>
      </c>
      <c r="D4057" s="46" t="s">
        <v>583</v>
      </c>
      <c r="E4057" s="21" t="s">
        <v>19366</v>
      </c>
      <c r="F4057" s="23" t="s">
        <v>19366</v>
      </c>
      <c r="G4057" s="49">
        <v>42942</v>
      </c>
      <c r="H4057" s="50">
        <v>-0.01</v>
      </c>
      <c r="I4057" s="21"/>
    </row>
    <row r="4058" spans="3:9">
      <c r="C4058" s="47" t="s">
        <v>1858</v>
      </c>
      <c r="D4058" s="46" t="s">
        <v>583</v>
      </c>
      <c r="E4058" s="21" t="s">
        <v>19367</v>
      </c>
      <c r="F4058" s="23" t="s">
        <v>19367</v>
      </c>
      <c r="G4058" s="49">
        <v>43000</v>
      </c>
      <c r="H4058" s="50">
        <v>-0.02</v>
      </c>
      <c r="I4058" s="21"/>
    </row>
    <row r="4059" spans="3:9">
      <c r="C4059" s="40" t="s">
        <v>7583</v>
      </c>
      <c r="D4059" s="39" t="s">
        <v>7582</v>
      </c>
      <c r="E4059" s="21" t="s">
        <v>10974</v>
      </c>
      <c r="F4059" s="23" t="s">
        <v>7584</v>
      </c>
      <c r="G4059" s="41">
        <v>41767</v>
      </c>
      <c r="H4059" s="42">
        <v>-12500</v>
      </c>
      <c r="I4059" s="21"/>
    </row>
    <row r="4060" spans="3:9">
      <c r="C4060" s="47" t="s">
        <v>21152</v>
      </c>
      <c r="D4060" s="46" t="s">
        <v>1486</v>
      </c>
      <c r="E4060" s="21" t="s">
        <v>1487</v>
      </c>
      <c r="F4060" s="23" t="s">
        <v>1487</v>
      </c>
      <c r="G4060" s="49">
        <v>43346</v>
      </c>
      <c r="H4060" s="50">
        <v>1959968.22</v>
      </c>
      <c r="I4060" s="21"/>
    </row>
    <row r="4061" spans="3:9" ht="60">
      <c r="C4061" s="47" t="s">
        <v>21152</v>
      </c>
      <c r="D4061" s="46" t="s">
        <v>1486</v>
      </c>
      <c r="E4061" s="21" t="s">
        <v>2</v>
      </c>
      <c r="F4061" s="23" t="s">
        <v>19673</v>
      </c>
      <c r="G4061" s="49">
        <v>43399</v>
      </c>
      <c r="H4061" s="50">
        <v>0.01</v>
      </c>
      <c r="I4061" s="21"/>
    </row>
    <row r="4062" spans="3:9" ht="30">
      <c r="C4062" s="47" t="s">
        <v>1864</v>
      </c>
      <c r="D4062" s="46" t="s">
        <v>635</v>
      </c>
      <c r="E4062" s="21" t="s">
        <v>636</v>
      </c>
      <c r="F4062" s="23" t="s">
        <v>19674</v>
      </c>
      <c r="G4062" s="49">
        <v>42111</v>
      </c>
      <c r="H4062" s="50">
        <v>-1414328.07</v>
      </c>
      <c r="I4062" s="21"/>
    </row>
    <row r="4063" spans="3:9" ht="30">
      <c r="C4063" s="47" t="s">
        <v>1864</v>
      </c>
      <c r="D4063" s="46" t="s">
        <v>635</v>
      </c>
      <c r="E4063" s="21" t="s">
        <v>637</v>
      </c>
      <c r="F4063" s="23" t="s">
        <v>19675</v>
      </c>
      <c r="G4063" s="49">
        <v>40443</v>
      </c>
      <c r="H4063" s="50">
        <v>-180247.98</v>
      </c>
      <c r="I4063" s="21"/>
    </row>
    <row r="4064" spans="3:9" ht="30">
      <c r="C4064" s="47" t="s">
        <v>1864</v>
      </c>
      <c r="D4064" s="46" t="s">
        <v>635</v>
      </c>
      <c r="E4064" s="21" t="s">
        <v>638</v>
      </c>
      <c r="F4064" s="23" t="s">
        <v>19676</v>
      </c>
      <c r="G4064" s="49">
        <v>40459</v>
      </c>
      <c r="H4064" s="50">
        <v>-651322.28</v>
      </c>
      <c r="I4064" s="21"/>
    </row>
    <row r="4065" spans="3:9" ht="30">
      <c r="C4065" s="47" t="s">
        <v>1864</v>
      </c>
      <c r="D4065" s="46" t="s">
        <v>635</v>
      </c>
      <c r="E4065" s="21" t="s">
        <v>639</v>
      </c>
      <c r="F4065" s="23" t="s">
        <v>19677</v>
      </c>
      <c r="G4065" s="49">
        <v>40808</v>
      </c>
      <c r="H4065" s="50">
        <v>-23779.78</v>
      </c>
      <c r="I4065" s="21"/>
    </row>
    <row r="4066" spans="3:9" ht="30">
      <c r="C4066" s="47" t="s">
        <v>1864</v>
      </c>
      <c r="D4066" s="46" t="s">
        <v>635</v>
      </c>
      <c r="E4066" s="21" t="s">
        <v>640</v>
      </c>
      <c r="F4066" s="23" t="s">
        <v>19678</v>
      </c>
      <c r="G4066" s="49">
        <v>40808</v>
      </c>
      <c r="H4066" s="50">
        <v>-699863.15</v>
      </c>
      <c r="I4066" s="21"/>
    </row>
    <row r="4067" spans="3:9" ht="30">
      <c r="C4067" s="47" t="s">
        <v>1864</v>
      </c>
      <c r="D4067" s="46" t="s">
        <v>635</v>
      </c>
      <c r="E4067" s="21" t="s">
        <v>641</v>
      </c>
      <c r="F4067" s="23" t="s">
        <v>19679</v>
      </c>
      <c r="G4067" s="49">
        <v>40808</v>
      </c>
      <c r="H4067" s="50">
        <v>-722609.57</v>
      </c>
      <c r="I4067" s="21"/>
    </row>
    <row r="4068" spans="3:9">
      <c r="C4068" s="47" t="s">
        <v>1864</v>
      </c>
      <c r="D4068" s="46" t="s">
        <v>635</v>
      </c>
      <c r="E4068" s="21" t="e">
        <v>#N/A</v>
      </c>
      <c r="F4068" s="23" t="e">
        <v>#N/A</v>
      </c>
      <c r="G4068" s="49">
        <v>44755</v>
      </c>
      <c r="H4068" s="50">
        <v>-11759979.220000001</v>
      </c>
      <c r="I4068" s="21"/>
    </row>
    <row r="4069" spans="3:9" ht="75">
      <c r="C4069" s="47" t="s">
        <v>13440</v>
      </c>
      <c r="D4069" s="46" t="s">
        <v>13441</v>
      </c>
      <c r="E4069" s="21" t="s">
        <v>19385</v>
      </c>
      <c r="F4069" s="23" t="s">
        <v>19682</v>
      </c>
      <c r="G4069" s="49">
        <v>43266</v>
      </c>
      <c r="H4069" s="50">
        <v>0.01</v>
      </c>
      <c r="I4069" s="21"/>
    </row>
    <row r="4070" spans="3:9" ht="90">
      <c r="C4070" s="47" t="s">
        <v>12383</v>
      </c>
      <c r="D4070" s="46" t="s">
        <v>12384</v>
      </c>
      <c r="E4070" s="21" t="s">
        <v>19386</v>
      </c>
      <c r="F4070" s="23" t="s">
        <v>19683</v>
      </c>
      <c r="G4070" s="49">
        <v>44448</v>
      </c>
      <c r="H4070" s="50">
        <v>0.01</v>
      </c>
      <c r="I4070" s="21"/>
    </row>
    <row r="4071" spans="3:9" ht="90">
      <c r="C4071" s="47" t="s">
        <v>12383</v>
      </c>
      <c r="D4071" s="46" t="s">
        <v>12384</v>
      </c>
      <c r="E4071" s="21" t="s">
        <v>19387</v>
      </c>
      <c r="F4071" s="23" t="s">
        <v>19684</v>
      </c>
      <c r="G4071" s="49">
        <v>44484</v>
      </c>
      <c r="H4071" s="50">
        <v>0.01</v>
      </c>
      <c r="I4071" s="21"/>
    </row>
    <row r="4072" spans="3:9" ht="75">
      <c r="C4072" s="47" t="s">
        <v>12383</v>
      </c>
      <c r="D4072" s="46" t="s">
        <v>12384</v>
      </c>
      <c r="E4072" s="21" t="s">
        <v>19388</v>
      </c>
      <c r="F4072" s="23" t="s">
        <v>19685</v>
      </c>
      <c r="G4072" s="49">
        <v>44153</v>
      </c>
      <c r="H4072" s="50">
        <v>0.01</v>
      </c>
      <c r="I4072" s="21"/>
    </row>
    <row r="4073" spans="3:9" ht="105">
      <c r="C4073" s="47" t="s">
        <v>12383</v>
      </c>
      <c r="D4073" s="46" t="s">
        <v>12384</v>
      </c>
      <c r="E4073" s="21" t="s">
        <v>19389</v>
      </c>
      <c r="F4073" s="23" t="s">
        <v>19686</v>
      </c>
      <c r="G4073" s="49">
        <v>44699</v>
      </c>
      <c r="H4073" s="50">
        <v>0.01</v>
      </c>
      <c r="I4073" s="21"/>
    </row>
    <row r="4074" spans="3:9" ht="90">
      <c r="C4074" s="47" t="s">
        <v>12345</v>
      </c>
      <c r="D4074" s="46" t="s">
        <v>12346</v>
      </c>
      <c r="E4074" s="21" t="s">
        <v>19390</v>
      </c>
      <c r="F4074" s="23" t="s">
        <v>19687</v>
      </c>
      <c r="G4074" s="49">
        <v>44154</v>
      </c>
      <c r="H4074" s="50">
        <v>0.01</v>
      </c>
      <c r="I4074" s="21"/>
    </row>
    <row r="4075" spans="3:9" ht="90">
      <c r="C4075" s="47" t="s">
        <v>12345</v>
      </c>
      <c r="D4075" s="46" t="s">
        <v>12346</v>
      </c>
      <c r="E4075" s="21" t="s">
        <v>1510</v>
      </c>
      <c r="F4075" s="23" t="s">
        <v>19688</v>
      </c>
      <c r="G4075" s="49">
        <v>43962</v>
      </c>
      <c r="H4075" s="50">
        <v>0.01</v>
      </c>
      <c r="I4075" s="21"/>
    </row>
    <row r="4076" spans="3:9" ht="90">
      <c r="C4076" s="47" t="s">
        <v>12345</v>
      </c>
      <c r="D4076" s="46" t="s">
        <v>12346</v>
      </c>
      <c r="E4076" s="21" t="s">
        <v>19391</v>
      </c>
      <c r="F4076" s="23" t="s">
        <v>19689</v>
      </c>
      <c r="G4076" s="49">
        <v>43250</v>
      </c>
      <c r="H4076" s="50">
        <v>0.01</v>
      </c>
      <c r="I4076" s="21"/>
    </row>
    <row r="4077" spans="3:9" ht="75">
      <c r="C4077" s="47" t="s">
        <v>12345</v>
      </c>
      <c r="D4077" s="46" t="s">
        <v>12346</v>
      </c>
      <c r="E4077" s="21" t="s">
        <v>19392</v>
      </c>
      <c r="F4077" s="23" t="s">
        <v>19690</v>
      </c>
      <c r="G4077" s="49">
        <v>43256</v>
      </c>
      <c r="H4077" s="50">
        <v>0.01</v>
      </c>
      <c r="I4077" s="21"/>
    </row>
    <row r="4078" spans="3:9" ht="90">
      <c r="C4078" s="47" t="s">
        <v>12345</v>
      </c>
      <c r="D4078" s="46" t="s">
        <v>12346</v>
      </c>
      <c r="E4078" s="21" t="s">
        <v>19393</v>
      </c>
      <c r="F4078" s="23" t="s">
        <v>19691</v>
      </c>
      <c r="G4078" s="49">
        <v>43055</v>
      </c>
      <c r="H4078" s="50">
        <v>0.01</v>
      </c>
      <c r="I4078" s="21"/>
    </row>
    <row r="4079" spans="3:9">
      <c r="C4079" s="47" t="s">
        <v>1865</v>
      </c>
      <c r="D4079" s="46" t="s">
        <v>642</v>
      </c>
      <c r="E4079" s="21" t="s">
        <v>172</v>
      </c>
      <c r="F4079" s="23" t="s">
        <v>172</v>
      </c>
      <c r="G4079" s="49">
        <v>43430</v>
      </c>
      <c r="H4079" s="50">
        <v>-59000</v>
      </c>
      <c r="I4079" s="21"/>
    </row>
    <row r="4080" spans="3:9" ht="75">
      <c r="C4080" s="47" t="s">
        <v>1865</v>
      </c>
      <c r="D4080" s="46" t="s">
        <v>642</v>
      </c>
      <c r="E4080" s="21" t="s">
        <v>19394</v>
      </c>
      <c r="F4080" s="23" t="s">
        <v>19692</v>
      </c>
      <c r="G4080" s="49">
        <v>44041</v>
      </c>
      <c r="H4080" s="50">
        <v>0.01</v>
      </c>
      <c r="I4080" s="21"/>
    </row>
    <row r="4081" spans="3:9">
      <c r="C4081" s="40" t="s">
        <v>11584</v>
      </c>
      <c r="D4081" s="39" t="s">
        <v>11583</v>
      </c>
      <c r="E4081" s="21">
        <v>0</v>
      </c>
      <c r="F4081" s="23" t="s">
        <v>11585</v>
      </c>
      <c r="G4081" s="44">
        <v>42046</v>
      </c>
      <c r="H4081" s="45">
        <v>-1112324.53</v>
      </c>
      <c r="I4081" s="21"/>
    </row>
    <row r="4082" spans="3:9">
      <c r="C4082" s="40" t="s">
        <v>11587</v>
      </c>
      <c r="D4082" s="39" t="s">
        <v>11586</v>
      </c>
      <c r="E4082" s="21">
        <v>0</v>
      </c>
      <c r="F4082" s="23" t="s">
        <v>11588</v>
      </c>
      <c r="G4082" s="44">
        <v>41558</v>
      </c>
      <c r="H4082" s="45">
        <v>-105601.27</v>
      </c>
      <c r="I4082" s="21"/>
    </row>
    <row r="4083" spans="3:9">
      <c r="C4083" s="40" t="s">
        <v>11587</v>
      </c>
      <c r="D4083" s="39" t="s">
        <v>11586</v>
      </c>
      <c r="E4083" s="21">
        <v>0</v>
      </c>
      <c r="F4083" s="23" t="s">
        <v>11590</v>
      </c>
      <c r="G4083" s="44">
        <v>41838</v>
      </c>
      <c r="H4083" s="45">
        <v>-938599.78</v>
      </c>
      <c r="I4083" s="21"/>
    </row>
    <row r="4084" spans="3:9">
      <c r="C4084" s="47" t="s">
        <v>1866</v>
      </c>
      <c r="D4084" s="46" t="s">
        <v>643</v>
      </c>
      <c r="E4084" s="21" t="s">
        <v>644</v>
      </c>
      <c r="F4084" s="23" t="s">
        <v>644</v>
      </c>
      <c r="G4084" s="49">
        <v>42681</v>
      </c>
      <c r="H4084" s="50">
        <v>-87500</v>
      </c>
      <c r="I4084" s="21"/>
    </row>
    <row r="4085" spans="3:9" ht="30">
      <c r="C4085" s="40" t="s">
        <v>7587</v>
      </c>
      <c r="D4085" s="39" t="s">
        <v>7586</v>
      </c>
      <c r="E4085" s="21" t="s">
        <v>10977</v>
      </c>
      <c r="F4085" s="23" t="s">
        <v>20129</v>
      </c>
      <c r="G4085" s="41">
        <v>41061</v>
      </c>
      <c r="H4085" s="42">
        <v>-134068</v>
      </c>
      <c r="I4085" s="21"/>
    </row>
    <row r="4086" spans="3:9">
      <c r="C4086" s="40" t="s">
        <v>7587</v>
      </c>
      <c r="D4086" s="39" t="s">
        <v>7586</v>
      </c>
      <c r="E4086" s="21" t="s">
        <v>10978</v>
      </c>
      <c r="F4086" s="23" t="s">
        <v>20130</v>
      </c>
      <c r="G4086" s="41">
        <v>41116</v>
      </c>
      <c r="H4086" s="42">
        <v>134068</v>
      </c>
      <c r="I4086" s="21"/>
    </row>
    <row r="4087" spans="3:9" ht="30">
      <c r="C4087" s="40" t="s">
        <v>8952</v>
      </c>
      <c r="D4087" s="39" t="s">
        <v>8951</v>
      </c>
      <c r="E4087" s="21" t="s">
        <v>19419</v>
      </c>
      <c r="F4087" s="23" t="s">
        <v>8953</v>
      </c>
      <c r="G4087" s="44">
        <v>40420</v>
      </c>
      <c r="H4087" s="45">
        <v>-44080</v>
      </c>
      <c r="I4087" s="21"/>
    </row>
    <row r="4088" spans="3:9">
      <c r="C4088" s="40" t="s">
        <v>18758</v>
      </c>
      <c r="D4088" s="39" t="s">
        <v>18757</v>
      </c>
      <c r="E4088" s="21">
        <v>0</v>
      </c>
      <c r="F4088" s="23" t="s">
        <v>20733</v>
      </c>
      <c r="G4088" s="44">
        <v>42866</v>
      </c>
      <c r="H4088" s="45">
        <v>2.00000001269761E-2</v>
      </c>
      <c r="I4088" s="21"/>
    </row>
    <row r="4089" spans="3:9">
      <c r="C4089" s="47" t="s">
        <v>1867</v>
      </c>
      <c r="D4089" s="46" t="s">
        <v>645</v>
      </c>
      <c r="E4089" s="21" t="s">
        <v>19395</v>
      </c>
      <c r="F4089" s="23" t="s">
        <v>19395</v>
      </c>
      <c r="G4089" s="49">
        <v>44340</v>
      </c>
      <c r="H4089" s="50">
        <v>-0.01</v>
      </c>
      <c r="I4089" s="21"/>
    </row>
    <row r="4090" spans="3:9">
      <c r="C4090" s="47" t="s">
        <v>1867</v>
      </c>
      <c r="D4090" s="46" t="s">
        <v>645</v>
      </c>
      <c r="E4090" s="21" t="s">
        <v>647</v>
      </c>
      <c r="F4090" s="23" t="s">
        <v>647</v>
      </c>
      <c r="G4090" s="49">
        <v>42888</v>
      </c>
      <c r="H4090" s="50">
        <v>-287439.67</v>
      </c>
      <c r="I4090" s="21"/>
    </row>
    <row r="4091" spans="3:9">
      <c r="C4091" s="47" t="s">
        <v>1867</v>
      </c>
      <c r="D4091" s="46" t="s">
        <v>645</v>
      </c>
      <c r="E4091" s="21" t="s">
        <v>648</v>
      </c>
      <c r="F4091" s="23" t="s">
        <v>19693</v>
      </c>
      <c r="G4091" s="49">
        <v>42216</v>
      </c>
      <c r="H4091" s="50">
        <v>-10496808</v>
      </c>
      <c r="I4091" s="21"/>
    </row>
    <row r="4092" spans="3:9" ht="135">
      <c r="C4092" s="47" t="s">
        <v>1867</v>
      </c>
      <c r="D4092" s="46" t="s">
        <v>645</v>
      </c>
      <c r="E4092" s="21" t="s">
        <v>19396</v>
      </c>
      <c r="F4092" s="23" t="s">
        <v>19694</v>
      </c>
      <c r="G4092" s="49">
        <v>44113</v>
      </c>
      <c r="H4092" s="50">
        <v>0.01</v>
      </c>
      <c r="I4092" s="21"/>
    </row>
    <row r="4093" spans="3:9" ht="75">
      <c r="C4093" s="47" t="s">
        <v>1867</v>
      </c>
      <c r="D4093" s="46" t="s">
        <v>645</v>
      </c>
      <c r="E4093" s="21" t="s">
        <v>19397</v>
      </c>
      <c r="F4093" s="23" t="s">
        <v>19695</v>
      </c>
      <c r="G4093" s="49">
        <v>44195</v>
      </c>
      <c r="H4093" s="50">
        <v>0.01</v>
      </c>
      <c r="I4093" s="21"/>
    </row>
    <row r="4094" spans="3:9" ht="90">
      <c r="C4094" s="47" t="s">
        <v>13842</v>
      </c>
      <c r="D4094" s="46" t="s">
        <v>13843</v>
      </c>
      <c r="E4094" s="21" t="s">
        <v>19398</v>
      </c>
      <c r="F4094" s="23" t="s">
        <v>19696</v>
      </c>
      <c r="G4094" s="49">
        <v>43971</v>
      </c>
      <c r="H4094" s="50">
        <v>0.01</v>
      </c>
      <c r="I4094" s="21"/>
    </row>
    <row r="4095" spans="3:9" ht="90">
      <c r="C4095" s="47" t="s">
        <v>13842</v>
      </c>
      <c r="D4095" s="46" t="s">
        <v>13843</v>
      </c>
      <c r="E4095" s="21" t="s">
        <v>19399</v>
      </c>
      <c r="F4095" s="23" t="s">
        <v>19697</v>
      </c>
      <c r="G4095" s="49">
        <v>44027</v>
      </c>
      <c r="H4095" s="50">
        <v>0.01</v>
      </c>
      <c r="I4095" s="21"/>
    </row>
    <row r="4096" spans="3:9" ht="90">
      <c r="C4096" s="47" t="s">
        <v>12857</v>
      </c>
      <c r="D4096" s="46" t="s">
        <v>12858</v>
      </c>
      <c r="E4096" s="21" t="s">
        <v>1132</v>
      </c>
      <c r="F4096" s="23" t="s">
        <v>19698</v>
      </c>
      <c r="G4096" s="49">
        <v>43686</v>
      </c>
      <c r="H4096" s="50">
        <v>0.01</v>
      </c>
      <c r="I4096" s="21"/>
    </row>
    <row r="4097" spans="3:9" ht="30">
      <c r="C4097" s="40" t="s">
        <v>7590</v>
      </c>
      <c r="D4097" s="39" t="s">
        <v>7589</v>
      </c>
      <c r="E4097" s="21" t="s">
        <v>10981</v>
      </c>
      <c r="F4097" s="23" t="s">
        <v>7591</v>
      </c>
      <c r="G4097" s="41">
        <v>42004</v>
      </c>
      <c r="H4097" s="42">
        <v>-24416.3</v>
      </c>
      <c r="I4097" s="21"/>
    </row>
    <row r="4098" spans="3:9">
      <c r="C4098" s="47" t="s">
        <v>1868</v>
      </c>
      <c r="D4098" s="46" t="s">
        <v>649</v>
      </c>
      <c r="E4098" s="21" t="s">
        <v>650</v>
      </c>
      <c r="F4098" s="23" t="s">
        <v>19699</v>
      </c>
      <c r="G4098" s="49">
        <v>41737</v>
      </c>
      <c r="H4098" s="50">
        <v>-43040</v>
      </c>
      <c r="I4098" s="21"/>
    </row>
    <row r="4099" spans="3:9">
      <c r="C4099" s="47" t="s">
        <v>1868</v>
      </c>
      <c r="D4099" s="46" t="s">
        <v>649</v>
      </c>
      <c r="E4099" s="21" t="s">
        <v>651</v>
      </c>
      <c r="F4099" s="23" t="s">
        <v>19700</v>
      </c>
      <c r="G4099" s="49">
        <v>41737</v>
      </c>
      <c r="H4099" s="50">
        <v>-43040</v>
      </c>
      <c r="I4099" s="21"/>
    </row>
    <row r="4100" spans="3:9">
      <c r="C4100" s="47" t="s">
        <v>1868</v>
      </c>
      <c r="D4100" s="46" t="s">
        <v>649</v>
      </c>
      <c r="E4100" s="21" t="s">
        <v>652</v>
      </c>
      <c r="F4100" s="23" t="s">
        <v>652</v>
      </c>
      <c r="G4100" s="49">
        <v>42509</v>
      </c>
      <c r="H4100" s="50">
        <v>-147500</v>
      </c>
      <c r="I4100" s="21"/>
    </row>
    <row r="4101" spans="3:9">
      <c r="C4101" s="47" t="s">
        <v>1868</v>
      </c>
      <c r="D4101" s="46" t="s">
        <v>649</v>
      </c>
      <c r="E4101" s="21" t="s">
        <v>653</v>
      </c>
      <c r="F4101" s="23" t="s">
        <v>653</v>
      </c>
      <c r="G4101" s="49">
        <v>42509</v>
      </c>
      <c r="H4101" s="50">
        <v>-147500</v>
      </c>
      <c r="I4101" s="21"/>
    </row>
    <row r="4102" spans="3:9">
      <c r="C4102" s="47" t="s">
        <v>1868</v>
      </c>
      <c r="D4102" s="46" t="s">
        <v>649</v>
      </c>
      <c r="E4102" s="21" t="s">
        <v>654</v>
      </c>
      <c r="F4102" s="23" t="s">
        <v>654</v>
      </c>
      <c r="G4102" s="49">
        <v>42509</v>
      </c>
      <c r="H4102" s="50">
        <v>-147500</v>
      </c>
      <c r="I4102" s="21"/>
    </row>
    <row r="4103" spans="3:9">
      <c r="C4103" s="47" t="s">
        <v>1868</v>
      </c>
      <c r="D4103" s="46" t="s">
        <v>649</v>
      </c>
      <c r="E4103" s="21">
        <v>0</v>
      </c>
      <c r="F4103" s="23" t="s">
        <v>1869</v>
      </c>
      <c r="G4103" s="49">
        <v>42373</v>
      </c>
      <c r="H4103" s="50">
        <v>16043.87</v>
      </c>
      <c r="I4103" s="21"/>
    </row>
    <row r="4104" spans="3:9">
      <c r="C4104" s="47" t="s">
        <v>1868</v>
      </c>
      <c r="D4104" s="46" t="s">
        <v>649</v>
      </c>
      <c r="E4104" s="21" t="s">
        <v>655</v>
      </c>
      <c r="F4104" s="23" t="s">
        <v>655</v>
      </c>
      <c r="G4104" s="49">
        <v>42573</v>
      </c>
      <c r="H4104" s="50">
        <v>-147500</v>
      </c>
      <c r="I4104" s="21"/>
    </row>
    <row r="4105" spans="3:9" ht="90">
      <c r="C4105" s="47" t="s">
        <v>1868</v>
      </c>
      <c r="D4105" s="46" t="s">
        <v>649</v>
      </c>
      <c r="E4105" s="21" t="s">
        <v>19400</v>
      </c>
      <c r="F4105" s="23" t="s">
        <v>19701</v>
      </c>
      <c r="G4105" s="49">
        <v>44176</v>
      </c>
      <c r="H4105" s="50">
        <v>0.01</v>
      </c>
      <c r="I4105" s="21"/>
    </row>
    <row r="4106" spans="3:9">
      <c r="C4106" s="40" t="s">
        <v>11592</v>
      </c>
      <c r="D4106" s="39" t="s">
        <v>11591</v>
      </c>
      <c r="E4106" s="21">
        <v>0</v>
      </c>
      <c r="F4106" s="23" t="s">
        <v>11593</v>
      </c>
      <c r="G4106" s="44">
        <v>44470</v>
      </c>
      <c r="H4106" s="45">
        <v>-10500000</v>
      </c>
      <c r="I4106" s="21"/>
    </row>
    <row r="4107" spans="3:9" ht="165">
      <c r="C4107" s="40" t="s">
        <v>18762</v>
      </c>
      <c r="D4107" s="39" t="s">
        <v>18761</v>
      </c>
      <c r="E4107" s="21">
        <v>0</v>
      </c>
      <c r="F4107" s="23" t="s">
        <v>20735</v>
      </c>
      <c r="G4107" s="44">
        <v>44039</v>
      </c>
      <c r="H4107" s="45">
        <v>0.01</v>
      </c>
      <c r="I4107" s="21"/>
    </row>
    <row r="4108" spans="3:9">
      <c r="C4108" s="47" t="s">
        <v>1870</v>
      </c>
      <c r="D4108" s="46" t="s">
        <v>656</v>
      </c>
      <c r="E4108" s="21" t="s">
        <v>657</v>
      </c>
      <c r="F4108" s="23" t="s">
        <v>19702</v>
      </c>
      <c r="G4108" s="49">
        <v>43343</v>
      </c>
      <c r="H4108" s="50">
        <v>-1497459.84</v>
      </c>
      <c r="I4108" s="21"/>
    </row>
    <row r="4109" spans="3:9" ht="90">
      <c r="C4109" s="47" t="s">
        <v>1870</v>
      </c>
      <c r="D4109" s="46" t="s">
        <v>656</v>
      </c>
      <c r="E4109" s="21" t="s">
        <v>19401</v>
      </c>
      <c r="F4109" s="23" t="s">
        <v>19703</v>
      </c>
      <c r="G4109" s="49">
        <v>44691</v>
      </c>
      <c r="H4109" s="50">
        <v>0.01</v>
      </c>
      <c r="I4109" s="21"/>
    </row>
    <row r="4110" spans="3:9" ht="75">
      <c r="C4110" s="47" t="s">
        <v>1870</v>
      </c>
      <c r="D4110" s="46" t="s">
        <v>656</v>
      </c>
      <c r="E4110" s="21" t="s">
        <v>19402</v>
      </c>
      <c r="F4110" s="23" t="s">
        <v>19704</v>
      </c>
      <c r="G4110" s="49">
        <v>44505</v>
      </c>
      <c r="H4110" s="50">
        <v>0.01</v>
      </c>
      <c r="I4110" s="21"/>
    </row>
    <row r="4111" spans="3:9" ht="90">
      <c r="C4111" s="47" t="s">
        <v>1870</v>
      </c>
      <c r="D4111" s="46" t="s">
        <v>656</v>
      </c>
      <c r="E4111" s="21" t="s">
        <v>19403</v>
      </c>
      <c r="F4111" s="23" t="s">
        <v>19705</v>
      </c>
      <c r="G4111" s="49">
        <v>43728</v>
      </c>
      <c r="H4111" s="50">
        <v>0.01</v>
      </c>
      <c r="I4111" s="21"/>
    </row>
    <row r="4112" spans="3:9" ht="30">
      <c r="C4112" s="40" t="s">
        <v>7594</v>
      </c>
      <c r="D4112" s="39" t="s">
        <v>7593</v>
      </c>
      <c r="E4112" s="21" t="s">
        <v>3816</v>
      </c>
      <c r="F4112" s="23" t="s">
        <v>20131</v>
      </c>
      <c r="G4112" s="41">
        <v>40387</v>
      </c>
      <c r="H4112" s="42">
        <v>-43000</v>
      </c>
      <c r="I4112" s="21"/>
    </row>
    <row r="4113" spans="3:9" ht="30">
      <c r="C4113" s="40" t="s">
        <v>7594</v>
      </c>
      <c r="D4113" s="39" t="s">
        <v>7593</v>
      </c>
      <c r="E4113" s="21" t="s">
        <v>184</v>
      </c>
      <c r="F4113" s="23" t="s">
        <v>20056</v>
      </c>
      <c r="G4113" s="44">
        <v>40403</v>
      </c>
      <c r="H4113" s="45">
        <v>-21500</v>
      </c>
      <c r="I4113" s="21"/>
    </row>
    <row r="4114" spans="3:9">
      <c r="C4114" s="47" t="s">
        <v>1871</v>
      </c>
      <c r="D4114" s="46" t="s">
        <v>1594</v>
      </c>
      <c r="E4114" s="21" t="s">
        <v>1595</v>
      </c>
      <c r="F4114" s="23" t="s">
        <v>1595</v>
      </c>
      <c r="G4114" s="49">
        <v>42570</v>
      </c>
      <c r="H4114" s="50">
        <v>-3720566.94</v>
      </c>
      <c r="I4114" s="21"/>
    </row>
    <row r="4115" spans="3:9" ht="105">
      <c r="C4115" s="47" t="s">
        <v>12458</v>
      </c>
      <c r="D4115" s="46" t="s">
        <v>12459</v>
      </c>
      <c r="E4115" s="21" t="s">
        <v>19404</v>
      </c>
      <c r="F4115" s="23" t="s">
        <v>19706</v>
      </c>
      <c r="G4115" s="49">
        <v>44512</v>
      </c>
      <c r="H4115" s="50">
        <v>0.01</v>
      </c>
      <c r="I4115" s="21"/>
    </row>
    <row r="4116" spans="3:9" ht="150">
      <c r="C4116" s="47" t="s">
        <v>12458</v>
      </c>
      <c r="D4116" s="46" t="s">
        <v>12459</v>
      </c>
      <c r="E4116" s="21" t="s">
        <v>19405</v>
      </c>
      <c r="F4116" s="23" t="s">
        <v>19707</v>
      </c>
      <c r="G4116" s="49">
        <v>44631</v>
      </c>
      <c r="H4116" s="50">
        <v>0.01</v>
      </c>
      <c r="I4116" s="21"/>
    </row>
    <row r="4117" spans="3:9" ht="120">
      <c r="C4117" s="47" t="s">
        <v>21042</v>
      </c>
      <c r="D4117" s="46" t="s">
        <v>13914</v>
      </c>
      <c r="E4117" s="21" t="s">
        <v>19406</v>
      </c>
      <c r="F4117" s="23" t="s">
        <v>19708</v>
      </c>
      <c r="G4117" s="49">
        <v>44237</v>
      </c>
      <c r="H4117" s="50">
        <v>0.01</v>
      </c>
      <c r="I4117" s="21"/>
    </row>
    <row r="4118" spans="3:9" ht="135">
      <c r="C4118" s="47" t="s">
        <v>12502</v>
      </c>
      <c r="D4118" s="46" t="s">
        <v>12503</v>
      </c>
      <c r="E4118" s="21" t="s">
        <v>19407</v>
      </c>
      <c r="F4118" s="23" t="s">
        <v>19709</v>
      </c>
      <c r="G4118" s="49">
        <v>43999</v>
      </c>
      <c r="H4118" s="50">
        <v>0.01</v>
      </c>
      <c r="I4118" s="21"/>
    </row>
    <row r="4119" spans="3:9">
      <c r="C4119" s="47" t="s">
        <v>1872</v>
      </c>
      <c r="D4119" s="46" t="s">
        <v>658</v>
      </c>
      <c r="E4119" s="21" t="s">
        <v>659</v>
      </c>
      <c r="F4119" s="23" t="s">
        <v>659</v>
      </c>
      <c r="G4119" s="49">
        <v>41145</v>
      </c>
      <c r="H4119" s="50">
        <v>-32142.6</v>
      </c>
      <c r="I4119" s="21"/>
    </row>
    <row r="4120" spans="3:9">
      <c r="C4120" s="47" t="s">
        <v>1872</v>
      </c>
      <c r="D4120" s="46" t="s">
        <v>658</v>
      </c>
      <c r="E4120" s="21" t="s">
        <v>660</v>
      </c>
      <c r="F4120" s="23" t="s">
        <v>660</v>
      </c>
      <c r="G4120" s="49">
        <v>41898</v>
      </c>
      <c r="H4120" s="50">
        <v>-12175.66</v>
      </c>
      <c r="I4120" s="21"/>
    </row>
    <row r="4121" spans="3:9">
      <c r="C4121" s="47" t="s">
        <v>1873</v>
      </c>
      <c r="D4121" s="46" t="s">
        <v>661</v>
      </c>
      <c r="E4121" s="21" t="s">
        <v>662</v>
      </c>
      <c r="F4121" s="23" t="s">
        <v>662</v>
      </c>
      <c r="G4121" s="49">
        <v>41791</v>
      </c>
      <c r="H4121" s="50">
        <v>-29500</v>
      </c>
      <c r="I4121" s="21"/>
    </row>
    <row r="4122" spans="3:9">
      <c r="C4122" s="47" t="s">
        <v>1873</v>
      </c>
      <c r="D4122" s="46" t="s">
        <v>661</v>
      </c>
      <c r="E4122" s="21" t="s">
        <v>663</v>
      </c>
      <c r="F4122" s="23" t="s">
        <v>663</v>
      </c>
      <c r="G4122" s="49">
        <v>41956</v>
      </c>
      <c r="H4122" s="50">
        <v>-29500</v>
      </c>
      <c r="I4122" s="21"/>
    </row>
    <row r="4123" spans="3:9">
      <c r="C4123" s="47" t="s">
        <v>1874</v>
      </c>
      <c r="D4123" s="46" t="s">
        <v>1596</v>
      </c>
      <c r="E4123" s="21" t="e">
        <v>#N/A</v>
      </c>
      <c r="F4123" s="23" t="e">
        <v>#N/A</v>
      </c>
      <c r="G4123" s="49">
        <v>44747</v>
      </c>
      <c r="H4123" s="50">
        <v>-576444.04</v>
      </c>
      <c r="I4123" s="21"/>
    </row>
    <row r="4124" spans="3:9">
      <c r="C4124" s="47" t="s">
        <v>1874</v>
      </c>
      <c r="D4124" s="46" t="s">
        <v>1596</v>
      </c>
      <c r="E4124" s="21" t="s">
        <v>1597</v>
      </c>
      <c r="F4124" s="23" t="s">
        <v>1597</v>
      </c>
      <c r="G4124" s="49">
        <v>43318</v>
      </c>
      <c r="H4124" s="50">
        <v>10620</v>
      </c>
      <c r="I4124" s="21"/>
    </row>
    <row r="4125" spans="3:9">
      <c r="C4125" s="47" t="s">
        <v>1874</v>
      </c>
      <c r="D4125" s="46" t="s">
        <v>1596</v>
      </c>
      <c r="E4125" s="21" t="s">
        <v>19408</v>
      </c>
      <c r="F4125" s="23" t="s">
        <v>19408</v>
      </c>
      <c r="G4125" s="49">
        <v>43818</v>
      </c>
      <c r="H4125" s="50">
        <v>-0.01</v>
      </c>
      <c r="I4125" s="21"/>
    </row>
    <row r="4126" spans="3:9">
      <c r="C4126" s="47" t="s">
        <v>1874</v>
      </c>
      <c r="D4126" s="46" t="s">
        <v>1596</v>
      </c>
      <c r="E4126" s="21" t="s">
        <v>1598</v>
      </c>
      <c r="F4126" s="23" t="s">
        <v>1598</v>
      </c>
      <c r="G4126" s="49">
        <v>43962</v>
      </c>
      <c r="H4126" s="50">
        <v>-594802.84</v>
      </c>
      <c r="I4126" s="21"/>
    </row>
    <row r="4127" spans="3:9">
      <c r="C4127" s="47" t="s">
        <v>1874</v>
      </c>
      <c r="D4127" s="46" t="s">
        <v>1596</v>
      </c>
      <c r="E4127" s="21" t="s">
        <v>1599</v>
      </c>
      <c r="F4127" s="23" t="s">
        <v>1599</v>
      </c>
      <c r="G4127" s="49">
        <v>43962</v>
      </c>
      <c r="H4127" s="50">
        <v>594802.85</v>
      </c>
      <c r="I4127" s="21"/>
    </row>
    <row r="4128" spans="3:9">
      <c r="C4128" s="47" t="s">
        <v>1874</v>
      </c>
      <c r="D4128" s="46" t="s">
        <v>1596</v>
      </c>
      <c r="E4128" s="21" t="s">
        <v>19409</v>
      </c>
      <c r="F4128" s="23" t="s">
        <v>19409</v>
      </c>
      <c r="G4128" s="49">
        <v>44145</v>
      </c>
      <c r="H4128" s="50">
        <v>-0.01</v>
      </c>
      <c r="I4128" s="21"/>
    </row>
    <row r="4129" spans="3:9">
      <c r="C4129" s="47" t="s">
        <v>1874</v>
      </c>
      <c r="D4129" s="46" t="s">
        <v>1596</v>
      </c>
      <c r="E4129" s="21" t="s">
        <v>19410</v>
      </c>
      <c r="F4129" s="23" t="s">
        <v>19410</v>
      </c>
      <c r="G4129" s="49">
        <v>44145</v>
      </c>
      <c r="H4129" s="50">
        <v>-0.01</v>
      </c>
      <c r="I4129" s="21"/>
    </row>
    <row r="4130" spans="3:9" ht="120">
      <c r="C4130" s="47" t="s">
        <v>1874</v>
      </c>
      <c r="D4130" s="46" t="s">
        <v>1596</v>
      </c>
      <c r="E4130" s="21" t="s">
        <v>19411</v>
      </c>
      <c r="F4130" s="23" t="s">
        <v>19710</v>
      </c>
      <c r="G4130" s="49">
        <v>43202</v>
      </c>
      <c r="H4130" s="50">
        <v>0.01</v>
      </c>
      <c r="I4130" s="21"/>
    </row>
    <row r="4131" spans="3:9" ht="120">
      <c r="C4131" s="47" t="s">
        <v>1874</v>
      </c>
      <c r="D4131" s="46" t="s">
        <v>1596</v>
      </c>
      <c r="E4131" s="21" t="s">
        <v>674</v>
      </c>
      <c r="F4131" s="23" t="s">
        <v>19711</v>
      </c>
      <c r="G4131" s="49">
        <v>43202</v>
      </c>
      <c r="H4131" s="50">
        <v>0.01</v>
      </c>
      <c r="I4131" s="21"/>
    </row>
    <row r="4132" spans="3:9" ht="120">
      <c r="C4132" s="47" t="s">
        <v>1874</v>
      </c>
      <c r="D4132" s="46" t="s">
        <v>1596</v>
      </c>
      <c r="E4132" s="21" t="s">
        <v>675</v>
      </c>
      <c r="F4132" s="23" t="s">
        <v>19712</v>
      </c>
      <c r="G4132" s="49">
        <v>43202</v>
      </c>
      <c r="H4132" s="50">
        <v>0.01</v>
      </c>
      <c r="I4132" s="21"/>
    </row>
    <row r="4133" spans="3:9" ht="135">
      <c r="C4133" s="47" t="s">
        <v>1874</v>
      </c>
      <c r="D4133" s="46" t="s">
        <v>1596</v>
      </c>
      <c r="E4133" s="21" t="s">
        <v>19412</v>
      </c>
      <c r="F4133" s="23" t="s">
        <v>19713</v>
      </c>
      <c r="G4133" s="49">
        <v>43906</v>
      </c>
      <c r="H4133" s="50">
        <v>0.01</v>
      </c>
      <c r="I4133" s="21"/>
    </row>
    <row r="4134" spans="3:9" ht="135">
      <c r="C4134" s="47" t="s">
        <v>1874</v>
      </c>
      <c r="D4134" s="46" t="s">
        <v>1596</v>
      </c>
      <c r="E4134" s="21" t="s">
        <v>19413</v>
      </c>
      <c r="F4134" s="23" t="s">
        <v>19714</v>
      </c>
      <c r="G4134" s="49">
        <v>43867</v>
      </c>
      <c r="H4134" s="50">
        <v>0.01</v>
      </c>
      <c r="I4134" s="21"/>
    </row>
    <row r="4135" spans="3:9" ht="165">
      <c r="C4135" s="47" t="s">
        <v>1874</v>
      </c>
      <c r="D4135" s="46" t="s">
        <v>1596</v>
      </c>
      <c r="E4135" s="21" t="s">
        <v>19414</v>
      </c>
      <c r="F4135" s="23" t="s">
        <v>19715</v>
      </c>
      <c r="G4135" s="49">
        <v>43867</v>
      </c>
      <c r="H4135" s="50">
        <v>0.01</v>
      </c>
      <c r="I4135" s="21"/>
    </row>
    <row r="4136" spans="3:9" ht="150">
      <c r="C4136" s="47" t="s">
        <v>1874</v>
      </c>
      <c r="D4136" s="46" t="s">
        <v>1596</v>
      </c>
      <c r="E4136" s="21" t="s">
        <v>19415</v>
      </c>
      <c r="F4136" s="23" t="s">
        <v>19716</v>
      </c>
      <c r="G4136" s="49">
        <v>43706</v>
      </c>
      <c r="H4136" s="50">
        <v>0.01</v>
      </c>
      <c r="I4136" s="21"/>
    </row>
    <row r="4137" spans="3:9" ht="135">
      <c r="C4137" s="47" t="s">
        <v>1874</v>
      </c>
      <c r="D4137" s="46" t="s">
        <v>1596</v>
      </c>
      <c r="E4137" s="21" t="s">
        <v>19416</v>
      </c>
      <c r="F4137" s="23" t="s">
        <v>19717</v>
      </c>
      <c r="G4137" s="49">
        <v>43623</v>
      </c>
      <c r="H4137" s="50">
        <v>0.01</v>
      </c>
      <c r="I4137" s="21"/>
    </row>
    <row r="4138" spans="3:9" ht="150">
      <c r="C4138" s="47" t="s">
        <v>1874</v>
      </c>
      <c r="D4138" s="46" t="s">
        <v>1596</v>
      </c>
      <c r="E4138" s="21" t="s">
        <v>19417</v>
      </c>
      <c r="F4138" s="23" t="s">
        <v>19718</v>
      </c>
      <c r="G4138" s="49">
        <v>43641</v>
      </c>
      <c r="H4138" s="50">
        <v>0.01</v>
      </c>
      <c r="I4138" s="21"/>
    </row>
    <row r="4139" spans="3:9" ht="135">
      <c r="C4139" s="47" t="s">
        <v>1874</v>
      </c>
      <c r="D4139" s="46" t="s">
        <v>1596</v>
      </c>
      <c r="E4139" s="21" t="s">
        <v>19418</v>
      </c>
      <c r="F4139" s="23" t="s">
        <v>19719</v>
      </c>
      <c r="G4139" s="49">
        <v>43500</v>
      </c>
      <c r="H4139" s="50">
        <v>0.01</v>
      </c>
      <c r="I4139" s="21"/>
    </row>
    <row r="4140" spans="3:9" ht="135">
      <c r="C4140" s="47" t="s">
        <v>1874</v>
      </c>
      <c r="D4140" s="46" t="s">
        <v>1596</v>
      </c>
      <c r="E4140" s="21" t="s">
        <v>8606</v>
      </c>
      <c r="F4140" s="23" t="s">
        <v>19720</v>
      </c>
      <c r="G4140" s="49">
        <v>43501</v>
      </c>
      <c r="H4140" s="50">
        <v>0.01</v>
      </c>
      <c r="I4140" s="21"/>
    </row>
    <row r="4141" spans="3:9" ht="135">
      <c r="C4141" s="47" t="s">
        <v>1874</v>
      </c>
      <c r="D4141" s="46" t="s">
        <v>1596</v>
      </c>
      <c r="E4141" s="21" t="s">
        <v>19419</v>
      </c>
      <c r="F4141" s="23" t="s">
        <v>19721</v>
      </c>
      <c r="G4141" s="49">
        <v>43336</v>
      </c>
      <c r="H4141" s="50">
        <v>0.01</v>
      </c>
      <c r="I4141" s="21"/>
    </row>
    <row r="4142" spans="3:9" ht="195">
      <c r="C4142" s="47" t="s">
        <v>1874</v>
      </c>
      <c r="D4142" s="46" t="s">
        <v>1596</v>
      </c>
      <c r="E4142" s="21" t="s">
        <v>19420</v>
      </c>
      <c r="F4142" s="23" t="s">
        <v>19722</v>
      </c>
      <c r="G4142" s="49">
        <v>44672</v>
      </c>
      <c r="H4142" s="50">
        <v>0.02</v>
      </c>
      <c r="I4142" s="21"/>
    </row>
    <row r="4143" spans="3:9" ht="210">
      <c r="C4143" s="47" t="s">
        <v>1874</v>
      </c>
      <c r="D4143" s="46" t="s">
        <v>1596</v>
      </c>
      <c r="E4143" s="21" t="s">
        <v>19421</v>
      </c>
      <c r="F4143" s="23" t="s">
        <v>19723</v>
      </c>
      <c r="G4143" s="49">
        <v>44525</v>
      </c>
      <c r="H4143" s="50">
        <v>0.01</v>
      </c>
      <c r="I4143" s="21"/>
    </row>
    <row r="4144" spans="3:9" ht="135">
      <c r="C4144" s="47" t="s">
        <v>1874</v>
      </c>
      <c r="D4144" s="46" t="s">
        <v>1596</v>
      </c>
      <c r="E4144" s="21" t="s">
        <v>19422</v>
      </c>
      <c r="F4144" s="23" t="s">
        <v>19724</v>
      </c>
      <c r="G4144" s="49">
        <v>44252</v>
      </c>
      <c r="H4144" s="50">
        <v>0.01</v>
      </c>
      <c r="I4144" s="21"/>
    </row>
    <row r="4145" spans="3:9" ht="135">
      <c r="C4145" s="47" t="s">
        <v>1874</v>
      </c>
      <c r="D4145" s="46" t="s">
        <v>1596</v>
      </c>
      <c r="E4145" s="21" t="s">
        <v>19423</v>
      </c>
      <c r="F4145" s="23" t="s">
        <v>19725</v>
      </c>
      <c r="G4145" s="49">
        <v>44029</v>
      </c>
      <c r="H4145" s="50">
        <v>0.01</v>
      </c>
      <c r="I4145" s="21"/>
    </row>
    <row r="4146" spans="3:9" ht="135">
      <c r="C4146" s="47" t="s">
        <v>1874</v>
      </c>
      <c r="D4146" s="46" t="s">
        <v>1596</v>
      </c>
      <c r="E4146" s="21" t="s">
        <v>19424</v>
      </c>
      <c r="F4146" s="23" t="s">
        <v>19726</v>
      </c>
      <c r="G4146" s="49">
        <v>44029</v>
      </c>
      <c r="H4146" s="50">
        <v>0.01</v>
      </c>
      <c r="I4146" s="21"/>
    </row>
    <row r="4147" spans="3:9" ht="135">
      <c r="C4147" s="47" t="s">
        <v>1874</v>
      </c>
      <c r="D4147" s="46" t="s">
        <v>1596</v>
      </c>
      <c r="E4147" s="21" t="s">
        <v>19425</v>
      </c>
      <c r="F4147" s="23" t="s">
        <v>19727</v>
      </c>
      <c r="G4147" s="49">
        <v>44029</v>
      </c>
      <c r="H4147" s="50">
        <v>0.01</v>
      </c>
      <c r="I4147" s="21"/>
    </row>
    <row r="4148" spans="3:9" ht="135">
      <c r="C4148" s="47" t="s">
        <v>1874</v>
      </c>
      <c r="D4148" s="46" t="s">
        <v>1596</v>
      </c>
      <c r="E4148" s="21" t="s">
        <v>19426</v>
      </c>
      <c r="F4148" s="23" t="s">
        <v>19728</v>
      </c>
      <c r="G4148" s="49">
        <v>44029</v>
      </c>
      <c r="H4148" s="50">
        <v>0.01</v>
      </c>
      <c r="I4148" s="21"/>
    </row>
    <row r="4149" spans="3:9" ht="105">
      <c r="C4149" s="47" t="s">
        <v>1874</v>
      </c>
      <c r="D4149" s="46" t="s">
        <v>1596</v>
      </c>
      <c r="E4149" s="21" t="s">
        <v>19427</v>
      </c>
      <c r="F4149" s="23" t="s">
        <v>19729</v>
      </c>
      <c r="G4149" s="49">
        <v>44029</v>
      </c>
      <c r="H4149" s="50">
        <v>0.01</v>
      </c>
      <c r="I4149" s="21"/>
    </row>
    <row r="4150" spans="3:9" ht="105">
      <c r="C4150" s="47" t="s">
        <v>1874</v>
      </c>
      <c r="D4150" s="46" t="s">
        <v>1596</v>
      </c>
      <c r="E4150" s="21" t="s">
        <v>19428</v>
      </c>
      <c r="F4150" s="23" t="s">
        <v>19730</v>
      </c>
      <c r="G4150" s="49">
        <v>44029</v>
      </c>
      <c r="H4150" s="50">
        <v>0.01</v>
      </c>
      <c r="I4150" s="21"/>
    </row>
    <row r="4151" spans="3:9" ht="30">
      <c r="C4151" s="47" t="s">
        <v>1875</v>
      </c>
      <c r="D4151" s="46" t="s">
        <v>664</v>
      </c>
      <c r="E4151" s="21" t="s">
        <v>665</v>
      </c>
      <c r="F4151" s="23" t="s">
        <v>19731</v>
      </c>
      <c r="G4151" s="49">
        <v>40165</v>
      </c>
      <c r="H4151" s="50">
        <v>-4686.3999999999996</v>
      </c>
      <c r="I4151" s="21"/>
    </row>
    <row r="4152" spans="3:9">
      <c r="C4152" s="47" t="s">
        <v>1876</v>
      </c>
      <c r="D4152" s="46" t="s">
        <v>666</v>
      </c>
      <c r="E4152" s="21" t="s">
        <v>668</v>
      </c>
      <c r="F4152" s="23" t="s">
        <v>668</v>
      </c>
      <c r="G4152" s="49">
        <v>44049</v>
      </c>
      <c r="H4152" s="50">
        <v>67088.19</v>
      </c>
      <c r="I4152" s="21"/>
    </row>
    <row r="4153" spans="3:9" ht="180">
      <c r="C4153" s="47" t="s">
        <v>1876</v>
      </c>
      <c r="D4153" s="46" t="s">
        <v>666</v>
      </c>
      <c r="E4153" s="21" t="s">
        <v>7839</v>
      </c>
      <c r="F4153" s="23" t="s">
        <v>19732</v>
      </c>
      <c r="G4153" s="49">
        <v>43864</v>
      </c>
      <c r="H4153" s="50">
        <v>0.01</v>
      </c>
      <c r="I4153" s="21"/>
    </row>
    <row r="4154" spans="3:9" ht="120">
      <c r="C4154" s="47" t="s">
        <v>1876</v>
      </c>
      <c r="D4154" s="46" t="s">
        <v>666</v>
      </c>
      <c r="E4154" s="21" t="s">
        <v>19429</v>
      </c>
      <c r="F4154" s="23" t="s">
        <v>19733</v>
      </c>
      <c r="G4154" s="49">
        <v>44001</v>
      </c>
      <c r="H4154" s="50">
        <v>0.01</v>
      </c>
      <c r="I4154" s="21"/>
    </row>
    <row r="4155" spans="3:9" ht="120">
      <c r="C4155" s="47" t="s">
        <v>1876</v>
      </c>
      <c r="D4155" s="46" t="s">
        <v>666</v>
      </c>
      <c r="E4155" s="21" t="s">
        <v>19430</v>
      </c>
      <c r="F4155" s="23" t="s">
        <v>19734</v>
      </c>
      <c r="G4155" s="49">
        <v>44049</v>
      </c>
      <c r="H4155" s="50">
        <v>0.01</v>
      </c>
      <c r="I4155" s="21"/>
    </row>
    <row r="4156" spans="3:9">
      <c r="C4156" s="40" t="s">
        <v>11595</v>
      </c>
      <c r="D4156" s="39" t="s">
        <v>11594</v>
      </c>
      <c r="E4156" s="21">
        <v>0</v>
      </c>
      <c r="F4156" s="23" t="s">
        <v>11596</v>
      </c>
      <c r="G4156" s="44">
        <v>41977</v>
      </c>
      <c r="H4156" s="45">
        <v>-2561512.4900000002</v>
      </c>
      <c r="I4156" s="21"/>
    </row>
    <row r="4157" spans="3:9">
      <c r="C4157" s="40" t="s">
        <v>11595</v>
      </c>
      <c r="D4157" s="39" t="s">
        <v>11594</v>
      </c>
      <c r="E4157" s="21">
        <v>0</v>
      </c>
      <c r="F4157" s="23" t="s">
        <v>11597</v>
      </c>
      <c r="G4157" s="44">
        <v>41970</v>
      </c>
      <c r="H4157" s="45">
        <v>-2561512.4900000002</v>
      </c>
      <c r="I4157" s="21"/>
    </row>
    <row r="4158" spans="3:9">
      <c r="C4158" s="47" t="s">
        <v>1877</v>
      </c>
      <c r="D4158" s="46" t="s">
        <v>669</v>
      </c>
      <c r="E4158" s="21">
        <v>0</v>
      </c>
      <c r="F4158" s="23" t="s">
        <v>1878</v>
      </c>
      <c r="G4158" s="49">
        <v>42373</v>
      </c>
      <c r="H4158" s="50">
        <v>413708.66</v>
      </c>
      <c r="I4158" s="21"/>
    </row>
    <row r="4159" spans="3:9">
      <c r="C4159" s="47" t="s">
        <v>1877</v>
      </c>
      <c r="D4159" s="46" t="s">
        <v>669</v>
      </c>
      <c r="E4159" s="21">
        <v>0</v>
      </c>
      <c r="F4159" s="23" t="s">
        <v>1879</v>
      </c>
      <c r="G4159" s="49">
        <v>42373</v>
      </c>
      <c r="H4159" s="50">
        <v>201482.46</v>
      </c>
      <c r="I4159" s="21"/>
    </row>
    <row r="4160" spans="3:9">
      <c r="C4160" s="47" t="s">
        <v>1877</v>
      </c>
      <c r="D4160" s="46" t="s">
        <v>669</v>
      </c>
      <c r="E4160" s="21" t="e">
        <v>#N/A</v>
      </c>
      <c r="F4160" s="23" t="e">
        <v>#N/A</v>
      </c>
      <c r="G4160" s="49">
        <v>44743</v>
      </c>
      <c r="H4160" s="50">
        <v>-1667694</v>
      </c>
      <c r="I4160" s="21"/>
    </row>
    <row r="4161" spans="3:9">
      <c r="C4161" s="47" t="s">
        <v>1877</v>
      </c>
      <c r="D4161" s="46" t="s">
        <v>669</v>
      </c>
      <c r="E4161" s="21" t="e">
        <v>#N/A</v>
      </c>
      <c r="F4161" s="23" t="e">
        <v>#N/A</v>
      </c>
      <c r="G4161" s="49">
        <v>44743</v>
      </c>
      <c r="H4161" s="50">
        <v>-1658608</v>
      </c>
      <c r="I4161" s="21"/>
    </row>
    <row r="4162" spans="3:9">
      <c r="C4162" s="47" t="s">
        <v>1877</v>
      </c>
      <c r="D4162" s="46" t="s">
        <v>669</v>
      </c>
      <c r="E4162" s="21" t="e">
        <v>#N/A</v>
      </c>
      <c r="F4162" s="23" t="e">
        <v>#N/A</v>
      </c>
      <c r="G4162" s="49">
        <v>44743</v>
      </c>
      <c r="H4162" s="50">
        <v>-1380600</v>
      </c>
      <c r="I4162" s="21"/>
    </row>
    <row r="4163" spans="3:9">
      <c r="C4163" s="47" t="s">
        <v>1877</v>
      </c>
      <c r="D4163" s="46" t="s">
        <v>669</v>
      </c>
      <c r="E4163" s="21" t="e">
        <v>#N/A</v>
      </c>
      <c r="F4163" s="23" t="e">
        <v>#N/A</v>
      </c>
      <c r="G4163" s="49">
        <v>44743</v>
      </c>
      <c r="H4163" s="50">
        <v>-205025</v>
      </c>
      <c r="I4163" s="21"/>
    </row>
    <row r="4164" spans="3:9">
      <c r="C4164" s="47" t="s">
        <v>1877</v>
      </c>
      <c r="D4164" s="46" t="s">
        <v>669</v>
      </c>
      <c r="E4164" s="21" t="e">
        <v>#N/A</v>
      </c>
      <c r="F4164" s="23" t="e">
        <v>#N/A</v>
      </c>
      <c r="G4164" s="49">
        <v>44743</v>
      </c>
      <c r="H4164" s="50">
        <v>-33040</v>
      </c>
      <c r="I4164" s="21"/>
    </row>
    <row r="4165" spans="3:9">
      <c r="C4165" s="47" t="s">
        <v>1877</v>
      </c>
      <c r="D4165" s="46" t="s">
        <v>669</v>
      </c>
      <c r="E4165" s="21" t="e">
        <v>#N/A</v>
      </c>
      <c r="F4165" s="23" t="e">
        <v>#N/A</v>
      </c>
      <c r="G4165" s="49">
        <v>44743</v>
      </c>
      <c r="H4165" s="50">
        <v>-64900</v>
      </c>
      <c r="I4165" s="21"/>
    </row>
    <row r="4166" spans="3:9">
      <c r="C4166" s="47" t="s">
        <v>1877</v>
      </c>
      <c r="D4166" s="46" t="s">
        <v>669</v>
      </c>
      <c r="E4166" s="21" t="e">
        <v>#N/A</v>
      </c>
      <c r="F4166" s="23" t="e">
        <v>#N/A</v>
      </c>
      <c r="G4166" s="49">
        <v>44749</v>
      </c>
      <c r="H4166" s="50">
        <v>-485074.4</v>
      </c>
      <c r="I4166" s="21"/>
    </row>
    <row r="4167" spans="3:9">
      <c r="C4167" s="47" t="s">
        <v>1877</v>
      </c>
      <c r="D4167" s="46" t="s">
        <v>669</v>
      </c>
      <c r="E4167" s="21" t="e">
        <v>#N/A</v>
      </c>
      <c r="F4167" s="23" t="e">
        <v>#N/A</v>
      </c>
      <c r="G4167" s="49">
        <v>44749</v>
      </c>
      <c r="H4167" s="50">
        <v>-1583930</v>
      </c>
      <c r="I4167" s="21"/>
    </row>
    <row r="4168" spans="3:9">
      <c r="C4168" s="47" t="s">
        <v>1877</v>
      </c>
      <c r="D4168" s="46" t="s">
        <v>669</v>
      </c>
      <c r="E4168" s="21" t="e">
        <v>#N/A</v>
      </c>
      <c r="F4168" s="23" t="e">
        <v>#N/A</v>
      </c>
      <c r="G4168" s="49">
        <v>44749</v>
      </c>
      <c r="H4168" s="50">
        <v>-917922</v>
      </c>
      <c r="I4168" s="21"/>
    </row>
    <row r="4169" spans="3:9">
      <c r="C4169" s="47" t="s">
        <v>1877</v>
      </c>
      <c r="D4169" s="46" t="s">
        <v>669</v>
      </c>
      <c r="E4169" s="21" t="e">
        <v>#N/A</v>
      </c>
      <c r="F4169" s="23" t="e">
        <v>#N/A</v>
      </c>
      <c r="G4169" s="49">
        <v>44749</v>
      </c>
      <c r="H4169" s="50">
        <v>-171100</v>
      </c>
      <c r="I4169" s="21"/>
    </row>
    <row r="4170" spans="3:9">
      <c r="C4170" s="47" t="s">
        <v>1877</v>
      </c>
      <c r="D4170" s="46" t="s">
        <v>669</v>
      </c>
      <c r="E4170" s="21" t="e">
        <v>#N/A</v>
      </c>
      <c r="F4170" s="23" t="e">
        <v>#N/A</v>
      </c>
      <c r="G4170" s="49">
        <v>44749</v>
      </c>
      <c r="H4170" s="50">
        <v>-30975</v>
      </c>
      <c r="I4170" s="21"/>
    </row>
    <row r="4171" spans="3:9">
      <c r="C4171" s="47" t="s">
        <v>1877</v>
      </c>
      <c r="D4171" s="46" t="s">
        <v>669</v>
      </c>
      <c r="E4171" s="21" t="e">
        <v>#N/A</v>
      </c>
      <c r="F4171" s="23" t="e">
        <v>#N/A</v>
      </c>
      <c r="G4171" s="49">
        <v>44755</v>
      </c>
      <c r="H4171" s="50">
        <v>-199892</v>
      </c>
      <c r="I4171" s="21"/>
    </row>
    <row r="4172" spans="3:9">
      <c r="C4172" s="47" t="s">
        <v>1877</v>
      </c>
      <c r="D4172" s="46" t="s">
        <v>669</v>
      </c>
      <c r="E4172" s="21" t="e">
        <v>#N/A</v>
      </c>
      <c r="F4172" s="23" t="e">
        <v>#N/A</v>
      </c>
      <c r="G4172" s="49">
        <v>44755</v>
      </c>
      <c r="H4172" s="50">
        <v>-830130</v>
      </c>
      <c r="I4172" s="21"/>
    </row>
    <row r="4173" spans="3:9">
      <c r="C4173" s="47" t="s">
        <v>1877</v>
      </c>
      <c r="D4173" s="46" t="s">
        <v>669</v>
      </c>
      <c r="E4173" s="21" t="e">
        <v>#N/A</v>
      </c>
      <c r="F4173" s="23" t="e">
        <v>#N/A</v>
      </c>
      <c r="G4173" s="49">
        <v>44755</v>
      </c>
      <c r="H4173" s="50">
        <v>-16048</v>
      </c>
      <c r="I4173" s="21"/>
    </row>
    <row r="4174" spans="3:9">
      <c r="C4174" s="47" t="s">
        <v>1877</v>
      </c>
      <c r="D4174" s="46" t="s">
        <v>669</v>
      </c>
      <c r="E4174" s="21" t="e">
        <v>#N/A</v>
      </c>
      <c r="F4174" s="23" t="e">
        <v>#N/A</v>
      </c>
      <c r="G4174" s="49">
        <v>44755</v>
      </c>
      <c r="H4174" s="50">
        <v>-255411</v>
      </c>
      <c r="I4174" s="21"/>
    </row>
    <row r="4175" spans="3:9">
      <c r="C4175" s="47" t="s">
        <v>1877</v>
      </c>
      <c r="D4175" s="46" t="s">
        <v>669</v>
      </c>
      <c r="E4175" s="21" t="e">
        <v>#N/A</v>
      </c>
      <c r="F4175" s="23" t="e">
        <v>#N/A</v>
      </c>
      <c r="G4175" s="49">
        <v>44755</v>
      </c>
      <c r="H4175" s="50">
        <v>-392645</v>
      </c>
      <c r="I4175" s="21"/>
    </row>
    <row r="4176" spans="3:9" ht="30">
      <c r="C4176" s="47" t="s">
        <v>1877</v>
      </c>
      <c r="D4176" s="46" t="s">
        <v>669</v>
      </c>
      <c r="E4176" s="21" t="s">
        <v>1488</v>
      </c>
      <c r="F4176" s="23" t="s">
        <v>19735</v>
      </c>
      <c r="G4176" s="49">
        <v>41244</v>
      </c>
      <c r="H4176" s="50">
        <v>-315128</v>
      </c>
      <c r="I4176" s="21"/>
    </row>
    <row r="4177" spans="3:9" ht="30">
      <c r="C4177" s="47" t="s">
        <v>1877</v>
      </c>
      <c r="D4177" s="46" t="s">
        <v>669</v>
      </c>
      <c r="E4177" s="21" t="s">
        <v>1489</v>
      </c>
      <c r="F4177" s="23" t="s">
        <v>19735</v>
      </c>
      <c r="G4177" s="49">
        <v>41244</v>
      </c>
      <c r="H4177" s="50">
        <v>-279958</v>
      </c>
      <c r="I4177" s="21"/>
    </row>
    <row r="4178" spans="3:9" ht="30">
      <c r="C4178" s="47" t="s">
        <v>1877</v>
      </c>
      <c r="D4178" s="46" t="s">
        <v>669</v>
      </c>
      <c r="E4178" s="21" t="s">
        <v>1490</v>
      </c>
      <c r="F4178" s="23" t="s">
        <v>19735</v>
      </c>
      <c r="G4178" s="49">
        <v>41244</v>
      </c>
      <c r="H4178" s="50">
        <v>-314553</v>
      </c>
      <c r="I4178" s="21"/>
    </row>
    <row r="4179" spans="3:9" ht="30">
      <c r="C4179" s="40" t="s">
        <v>7598</v>
      </c>
      <c r="D4179" s="39" t="s">
        <v>7597</v>
      </c>
      <c r="E4179" s="21" t="s">
        <v>10986</v>
      </c>
      <c r="F4179" s="23" t="s">
        <v>20052</v>
      </c>
      <c r="G4179" s="41">
        <v>40585</v>
      </c>
      <c r="H4179" s="42">
        <v>-20725</v>
      </c>
      <c r="I4179" s="21"/>
    </row>
    <row r="4180" spans="3:9" ht="30">
      <c r="C4180" s="40" t="s">
        <v>11599</v>
      </c>
      <c r="D4180" s="39" t="s">
        <v>11598</v>
      </c>
      <c r="E4180" s="21">
        <v>0</v>
      </c>
      <c r="F4180" s="23" t="s">
        <v>11600</v>
      </c>
      <c r="G4180" s="44">
        <v>42345</v>
      </c>
      <c r="H4180" s="45">
        <v>-59000</v>
      </c>
      <c r="I4180" s="21"/>
    </row>
    <row r="4181" spans="3:9">
      <c r="C4181" s="40" t="s">
        <v>11602</v>
      </c>
      <c r="D4181" s="39" t="s">
        <v>11601</v>
      </c>
      <c r="E4181" s="21">
        <v>0</v>
      </c>
      <c r="F4181" s="23" t="s">
        <v>11603</v>
      </c>
      <c r="G4181" s="44">
        <v>42054</v>
      </c>
      <c r="H4181" s="45">
        <v>-1361395.22</v>
      </c>
      <c r="I4181" s="21"/>
    </row>
    <row r="4182" spans="3:9">
      <c r="C4182" s="47" t="s">
        <v>1880</v>
      </c>
      <c r="D4182" s="46" t="s">
        <v>670</v>
      </c>
      <c r="E4182" s="21" t="s">
        <v>671</v>
      </c>
      <c r="F4182" s="23" t="s">
        <v>671</v>
      </c>
      <c r="G4182" s="49">
        <v>41872</v>
      </c>
      <c r="H4182" s="50">
        <v>-348501.2</v>
      </c>
      <c r="I4182" s="21"/>
    </row>
    <row r="4183" spans="3:9" ht="150">
      <c r="C4183" s="47" t="s">
        <v>21060</v>
      </c>
      <c r="D4183" s="46" t="s">
        <v>13569</v>
      </c>
      <c r="E4183" s="21" t="s">
        <v>19431</v>
      </c>
      <c r="F4183" s="23" t="s">
        <v>19736</v>
      </c>
      <c r="G4183" s="49">
        <v>43917</v>
      </c>
      <c r="H4183" s="50">
        <v>0.01</v>
      </c>
      <c r="I4183" s="21"/>
    </row>
    <row r="4184" spans="3:9">
      <c r="C4184" s="40" t="s">
        <v>11605</v>
      </c>
      <c r="D4184" s="39" t="s">
        <v>11604</v>
      </c>
      <c r="E4184" s="21">
        <v>0</v>
      </c>
      <c r="F4184" s="23" t="s">
        <v>11606</v>
      </c>
      <c r="G4184" s="44">
        <v>44432</v>
      </c>
      <c r="H4184" s="45">
        <v>-991200</v>
      </c>
      <c r="I4184" s="21"/>
    </row>
    <row r="4185" spans="3:9">
      <c r="C4185" s="40" t="s">
        <v>11605</v>
      </c>
      <c r="D4185" s="39" t="s">
        <v>11604</v>
      </c>
      <c r="E4185" s="21">
        <v>0</v>
      </c>
      <c r="F4185" s="23" t="s">
        <v>11607</v>
      </c>
      <c r="G4185" s="44">
        <v>44432</v>
      </c>
      <c r="H4185" s="45">
        <v>991200</v>
      </c>
      <c r="I4185" s="21"/>
    </row>
    <row r="4186" spans="3:9">
      <c r="C4186" s="40" t="s">
        <v>11605</v>
      </c>
      <c r="D4186" s="39" t="s">
        <v>11604</v>
      </c>
      <c r="E4186" s="21">
        <v>0</v>
      </c>
      <c r="F4186" s="23" t="s">
        <v>11608</v>
      </c>
      <c r="G4186" s="44">
        <v>44637</v>
      </c>
      <c r="H4186" s="45">
        <v>413000</v>
      </c>
      <c r="I4186" s="21"/>
    </row>
    <row r="4187" spans="3:9" ht="30">
      <c r="C4187" s="40" t="s">
        <v>7600</v>
      </c>
      <c r="D4187" s="39" t="s">
        <v>7599</v>
      </c>
      <c r="E4187" s="21" t="s">
        <v>10987</v>
      </c>
      <c r="F4187" s="23" t="s">
        <v>12072</v>
      </c>
      <c r="G4187" s="41">
        <v>41026</v>
      </c>
      <c r="H4187" s="42">
        <v>-24000</v>
      </c>
      <c r="I4187" s="21"/>
    </row>
    <row r="4188" spans="3:9">
      <c r="C4188" s="40" t="s">
        <v>11610</v>
      </c>
      <c r="D4188" s="39" t="s">
        <v>11609</v>
      </c>
      <c r="E4188" s="21">
        <v>0</v>
      </c>
      <c r="F4188" s="23" t="s">
        <v>11611</v>
      </c>
      <c r="G4188" s="44">
        <v>44470</v>
      </c>
      <c r="H4188" s="45">
        <v>-888828</v>
      </c>
      <c r="I4188" s="21"/>
    </row>
    <row r="4189" spans="3:9">
      <c r="C4189" s="47" t="s">
        <v>1881</v>
      </c>
      <c r="D4189" s="46" t="s">
        <v>672</v>
      </c>
      <c r="E4189" s="21" t="s">
        <v>673</v>
      </c>
      <c r="F4189" s="23" t="s">
        <v>673</v>
      </c>
      <c r="G4189" s="49">
        <v>42556</v>
      </c>
      <c r="H4189" s="50">
        <v>-295000</v>
      </c>
      <c r="I4189" s="21"/>
    </row>
    <row r="4190" spans="3:9">
      <c r="C4190" s="47" t="s">
        <v>1881</v>
      </c>
      <c r="D4190" s="46" t="s">
        <v>672</v>
      </c>
      <c r="E4190" s="21" t="s">
        <v>674</v>
      </c>
      <c r="F4190" s="23" t="s">
        <v>674</v>
      </c>
      <c r="G4190" s="49">
        <v>42571</v>
      </c>
      <c r="H4190" s="50">
        <v>-295000</v>
      </c>
      <c r="I4190" s="21"/>
    </row>
    <row r="4191" spans="3:9">
      <c r="C4191" s="47" t="s">
        <v>1881</v>
      </c>
      <c r="D4191" s="46" t="s">
        <v>672</v>
      </c>
      <c r="E4191" s="21" t="s">
        <v>675</v>
      </c>
      <c r="F4191" s="23" t="s">
        <v>675</v>
      </c>
      <c r="G4191" s="49">
        <v>42684</v>
      </c>
      <c r="H4191" s="50">
        <v>-295000</v>
      </c>
      <c r="I4191" s="21"/>
    </row>
    <row r="4192" spans="3:9">
      <c r="C4192" s="47" t="s">
        <v>1881</v>
      </c>
      <c r="D4192" s="46" t="s">
        <v>672</v>
      </c>
      <c r="E4192" s="21" t="s">
        <v>676</v>
      </c>
      <c r="F4192" s="23" t="s">
        <v>676</v>
      </c>
      <c r="G4192" s="49">
        <v>42684</v>
      </c>
      <c r="H4192" s="50">
        <v>-295000</v>
      </c>
      <c r="I4192" s="21"/>
    </row>
    <row r="4193" spans="3:9">
      <c r="C4193" s="40" t="s">
        <v>11613</v>
      </c>
      <c r="D4193" s="39" t="s">
        <v>11612</v>
      </c>
      <c r="E4193" s="21">
        <v>0</v>
      </c>
      <c r="F4193" s="23" t="s">
        <v>11614</v>
      </c>
      <c r="G4193" s="44">
        <v>44022</v>
      </c>
      <c r="H4193" s="45">
        <v>-177000</v>
      </c>
      <c r="I4193" s="21"/>
    </row>
    <row r="4194" spans="3:9">
      <c r="C4194" s="40" t="s">
        <v>11617</v>
      </c>
      <c r="D4194" s="39" t="s">
        <v>11616</v>
      </c>
      <c r="E4194" s="21">
        <v>0</v>
      </c>
      <c r="F4194" s="23" t="s">
        <v>11618</v>
      </c>
      <c r="G4194" s="44">
        <v>44470</v>
      </c>
      <c r="H4194" s="45">
        <v>-3254385</v>
      </c>
      <c r="I4194" s="21"/>
    </row>
    <row r="4195" spans="3:9">
      <c r="C4195" s="40" t="s">
        <v>11620</v>
      </c>
      <c r="D4195" s="39" t="s">
        <v>11619</v>
      </c>
      <c r="E4195" s="21">
        <v>0</v>
      </c>
      <c r="F4195" s="23" t="s">
        <v>11621</v>
      </c>
      <c r="G4195" s="44">
        <v>44470</v>
      </c>
      <c r="H4195" s="45">
        <v>-2291293.2000000002</v>
      </c>
      <c r="I4195" s="21"/>
    </row>
    <row r="4196" spans="3:9">
      <c r="C4196" s="40" t="s">
        <v>7603</v>
      </c>
      <c r="D4196" s="39" t="s">
        <v>7602</v>
      </c>
      <c r="E4196" s="21" t="s">
        <v>20588</v>
      </c>
      <c r="F4196" s="23" t="s">
        <v>7604</v>
      </c>
      <c r="G4196" s="41">
        <v>41779</v>
      </c>
      <c r="H4196" s="42">
        <v>-76548.399999999994</v>
      </c>
      <c r="I4196" s="21"/>
    </row>
    <row r="4197" spans="3:9" ht="30">
      <c r="C4197" s="40" t="s">
        <v>7607</v>
      </c>
      <c r="D4197" s="39" t="s">
        <v>7606</v>
      </c>
      <c r="E4197" s="21" t="s">
        <v>10990</v>
      </c>
      <c r="F4197" s="23" t="s">
        <v>7608</v>
      </c>
      <c r="G4197" s="41">
        <v>41765</v>
      </c>
      <c r="H4197" s="42">
        <v>-34194.870000000003</v>
      </c>
      <c r="I4197" s="21"/>
    </row>
    <row r="4198" spans="3:9">
      <c r="C4198" s="40" t="s">
        <v>7611</v>
      </c>
      <c r="D4198" s="39" t="s">
        <v>7610</v>
      </c>
      <c r="E4198" s="21" t="s">
        <v>186</v>
      </c>
      <c r="F4198" s="23" t="s">
        <v>2641</v>
      </c>
      <c r="G4198" s="44">
        <v>41619</v>
      </c>
      <c r="H4198" s="45">
        <v>-42315.5</v>
      </c>
      <c r="I4198" s="21"/>
    </row>
    <row r="4199" spans="3:9" ht="30">
      <c r="C4199" s="40" t="s">
        <v>7611</v>
      </c>
      <c r="D4199" s="39" t="s">
        <v>7610</v>
      </c>
      <c r="E4199" s="21" t="s">
        <v>9029</v>
      </c>
      <c r="F4199" s="23" t="s">
        <v>7612</v>
      </c>
      <c r="G4199" s="41">
        <v>41628</v>
      </c>
      <c r="H4199" s="42">
        <v>42315.5</v>
      </c>
      <c r="I4199" s="21"/>
    </row>
    <row r="4200" spans="3:9" ht="90">
      <c r="C4200" s="47" t="s">
        <v>13916</v>
      </c>
      <c r="D4200" s="46" t="s">
        <v>13917</v>
      </c>
      <c r="E4200" s="21" t="s">
        <v>8715</v>
      </c>
      <c r="F4200" s="23" t="s">
        <v>19737</v>
      </c>
      <c r="G4200" s="49">
        <v>43917</v>
      </c>
      <c r="H4200" s="50">
        <v>0.01</v>
      </c>
      <c r="I4200" s="21"/>
    </row>
    <row r="4201" spans="3:9">
      <c r="C4201" s="40" t="s">
        <v>8956</v>
      </c>
      <c r="D4201" s="39" t="s">
        <v>8955</v>
      </c>
      <c r="E4201" s="21" t="s">
        <v>19420</v>
      </c>
      <c r="F4201" s="23" t="s">
        <v>8957</v>
      </c>
      <c r="G4201" s="44">
        <v>41131</v>
      </c>
      <c r="H4201" s="45">
        <v>-12000</v>
      </c>
      <c r="I4201" s="21"/>
    </row>
    <row r="4202" spans="3:9" ht="30">
      <c r="C4202" s="40" t="s">
        <v>7614</v>
      </c>
      <c r="D4202" s="39" t="s">
        <v>7613</v>
      </c>
      <c r="E4202" s="21" t="s">
        <v>10995</v>
      </c>
      <c r="F4202" s="23" t="s">
        <v>20132</v>
      </c>
      <c r="G4202" s="41">
        <v>41058</v>
      </c>
      <c r="H4202" s="42">
        <v>-34800</v>
      </c>
      <c r="I4202" s="21"/>
    </row>
    <row r="4203" spans="3:9" ht="30">
      <c r="C4203" s="40" t="s">
        <v>7614</v>
      </c>
      <c r="D4203" s="39" t="s">
        <v>7613</v>
      </c>
      <c r="E4203" s="21" t="e">
        <v>#N/A</v>
      </c>
      <c r="F4203" s="23" t="s">
        <v>20132</v>
      </c>
      <c r="G4203" s="41">
        <v>41058</v>
      </c>
      <c r="H4203" s="42">
        <v>-34800</v>
      </c>
      <c r="I4203" s="21"/>
    </row>
    <row r="4204" spans="3:9" ht="30">
      <c r="C4204" s="40" t="s">
        <v>7617</v>
      </c>
      <c r="D4204" s="39" t="s">
        <v>7616</v>
      </c>
      <c r="E4204" s="21" t="e">
        <v>#N/A</v>
      </c>
      <c r="F4204" s="23" t="s">
        <v>20133</v>
      </c>
      <c r="G4204" s="41">
        <v>41010</v>
      </c>
      <c r="H4204" s="42">
        <v>-2500</v>
      </c>
      <c r="I4204" s="21"/>
    </row>
    <row r="4205" spans="3:9" ht="30">
      <c r="C4205" s="40" t="s">
        <v>7617</v>
      </c>
      <c r="D4205" s="39" t="s">
        <v>7616</v>
      </c>
      <c r="E4205" s="21" t="s">
        <v>10998</v>
      </c>
      <c r="F4205" s="23" t="s">
        <v>20133</v>
      </c>
      <c r="G4205" s="41">
        <v>41017</v>
      </c>
      <c r="H4205" s="42">
        <v>-1500</v>
      </c>
      <c r="I4205" s="21"/>
    </row>
    <row r="4206" spans="3:9" ht="30">
      <c r="C4206" s="40" t="s">
        <v>7617</v>
      </c>
      <c r="D4206" s="39" t="s">
        <v>7616</v>
      </c>
      <c r="E4206" s="21" t="s">
        <v>11001</v>
      </c>
      <c r="F4206" s="23" t="s">
        <v>20133</v>
      </c>
      <c r="G4206" s="41">
        <v>41026</v>
      </c>
      <c r="H4206" s="42">
        <v>-2000</v>
      </c>
      <c r="I4206" s="21"/>
    </row>
    <row r="4207" spans="3:9" ht="30">
      <c r="C4207" s="40" t="s">
        <v>7617</v>
      </c>
      <c r="D4207" s="39" t="s">
        <v>7616</v>
      </c>
      <c r="E4207" s="21" t="s">
        <v>11004</v>
      </c>
      <c r="F4207" s="23" t="s">
        <v>20133</v>
      </c>
      <c r="G4207" s="41">
        <v>41026</v>
      </c>
      <c r="H4207" s="42">
        <v>-2000</v>
      </c>
      <c r="I4207" s="21"/>
    </row>
    <row r="4208" spans="3:9" ht="30">
      <c r="C4208" s="40" t="s">
        <v>7617</v>
      </c>
      <c r="D4208" s="39" t="s">
        <v>7616</v>
      </c>
      <c r="E4208" s="21" t="s">
        <v>188</v>
      </c>
      <c r="F4208" s="23" t="s">
        <v>20133</v>
      </c>
      <c r="G4208" s="44">
        <v>41051</v>
      </c>
      <c r="H4208" s="45">
        <v>-2000</v>
      </c>
      <c r="I4208" s="21"/>
    </row>
    <row r="4209" spans="3:9" ht="30">
      <c r="C4209" s="40" t="s">
        <v>7617</v>
      </c>
      <c r="D4209" s="39" t="s">
        <v>7616</v>
      </c>
      <c r="E4209" s="21" t="s">
        <v>3816</v>
      </c>
      <c r="F4209" s="23" t="s">
        <v>20133</v>
      </c>
      <c r="G4209" s="41">
        <v>41055</v>
      </c>
      <c r="H4209" s="42">
        <v>-1000</v>
      </c>
      <c r="I4209" s="21"/>
    </row>
    <row r="4210" spans="3:9" ht="30">
      <c r="C4210" s="40" t="s">
        <v>7617</v>
      </c>
      <c r="D4210" s="39" t="s">
        <v>7616</v>
      </c>
      <c r="E4210" s="21" t="s">
        <v>9264</v>
      </c>
      <c r="F4210" s="23" t="s">
        <v>20133</v>
      </c>
      <c r="G4210" s="41">
        <v>41075</v>
      </c>
      <c r="H4210" s="42">
        <v>-2000</v>
      </c>
      <c r="I4210" s="21"/>
    </row>
    <row r="4211" spans="3:9" ht="30">
      <c r="C4211" s="40" t="s">
        <v>7626</v>
      </c>
      <c r="D4211" s="39" t="s">
        <v>7625</v>
      </c>
      <c r="E4211" s="21" t="e">
        <v>#N/A</v>
      </c>
      <c r="F4211" s="23" t="s">
        <v>20056</v>
      </c>
      <c r="G4211" s="41">
        <v>40364</v>
      </c>
      <c r="H4211" s="42">
        <v>-18000</v>
      </c>
      <c r="I4211" s="21"/>
    </row>
    <row r="4212" spans="3:9">
      <c r="C4212" s="40" t="s">
        <v>21885</v>
      </c>
      <c r="D4212" s="39" t="s">
        <v>21884</v>
      </c>
      <c r="E4212" s="21">
        <v>0</v>
      </c>
      <c r="F4212" s="23" t="e">
        <v>#N/A</v>
      </c>
      <c r="G4212" s="44">
        <v>44769</v>
      </c>
      <c r="H4212" s="45">
        <v>-94400</v>
      </c>
      <c r="I4212" s="21"/>
    </row>
    <row r="4213" spans="3:9" ht="30">
      <c r="C4213" s="40" t="s">
        <v>7628</v>
      </c>
      <c r="D4213" s="39" t="s">
        <v>7627</v>
      </c>
      <c r="E4213" s="21" t="s">
        <v>11011</v>
      </c>
      <c r="F4213" s="23" t="s">
        <v>20134</v>
      </c>
      <c r="G4213" s="41">
        <v>40560</v>
      </c>
      <c r="H4213" s="42">
        <v>-1800</v>
      </c>
      <c r="I4213" s="21"/>
    </row>
    <row r="4214" spans="3:9">
      <c r="C4214" s="40" t="s">
        <v>21888</v>
      </c>
      <c r="D4214" s="39" t="s">
        <v>21887</v>
      </c>
      <c r="E4214" s="21">
        <v>0</v>
      </c>
      <c r="F4214" s="23" t="e">
        <v>#N/A</v>
      </c>
      <c r="G4214" s="44">
        <v>44770</v>
      </c>
      <c r="H4214" s="45">
        <v>-8260</v>
      </c>
      <c r="I4214" s="21"/>
    </row>
    <row r="4215" spans="3:9">
      <c r="C4215" s="40" t="s">
        <v>7630</v>
      </c>
      <c r="D4215" s="39" t="s">
        <v>7629</v>
      </c>
      <c r="E4215" s="21" t="s">
        <v>11014</v>
      </c>
      <c r="F4215" s="23" t="s">
        <v>3999</v>
      </c>
      <c r="G4215" s="41">
        <v>41116</v>
      </c>
      <c r="H4215" s="42">
        <v>-16922.349999999999</v>
      </c>
      <c r="I4215" s="21"/>
    </row>
    <row r="4216" spans="3:9">
      <c r="C4216" s="40" t="s">
        <v>11623</v>
      </c>
      <c r="D4216" s="39" t="s">
        <v>11622</v>
      </c>
      <c r="E4216" s="21">
        <v>0</v>
      </c>
      <c r="F4216" s="23" t="s">
        <v>11624</v>
      </c>
      <c r="G4216" s="44">
        <v>42195</v>
      </c>
      <c r="H4216" s="45">
        <v>-3540</v>
      </c>
      <c r="I4216" s="21"/>
    </row>
    <row r="4217" spans="3:9">
      <c r="C4217" s="40" t="s">
        <v>21891</v>
      </c>
      <c r="D4217" s="39" t="s">
        <v>21890</v>
      </c>
      <c r="E4217" s="21">
        <v>0</v>
      </c>
      <c r="F4217" s="23" t="e">
        <v>#N/A</v>
      </c>
      <c r="G4217" s="44">
        <v>44769</v>
      </c>
      <c r="H4217" s="45">
        <v>-35400</v>
      </c>
      <c r="I4217" s="21"/>
    </row>
    <row r="4218" spans="3:9">
      <c r="C4218" s="40" t="s">
        <v>11626</v>
      </c>
      <c r="D4218" s="39" t="s">
        <v>11625</v>
      </c>
      <c r="E4218" s="21">
        <v>0</v>
      </c>
      <c r="F4218" s="23" t="s">
        <v>11627</v>
      </c>
      <c r="G4218" s="44">
        <v>44396</v>
      </c>
      <c r="H4218" s="45">
        <v>-226560</v>
      </c>
      <c r="I4218" s="21"/>
    </row>
    <row r="4219" spans="3:9">
      <c r="C4219" s="40" t="s">
        <v>11626</v>
      </c>
      <c r="D4219" s="39" t="s">
        <v>11625</v>
      </c>
      <c r="E4219" s="21">
        <v>0</v>
      </c>
      <c r="F4219" s="23" t="s">
        <v>11628</v>
      </c>
      <c r="G4219" s="44">
        <v>44396</v>
      </c>
      <c r="H4219" s="45">
        <v>226560</v>
      </c>
      <c r="I4219" s="21"/>
    </row>
    <row r="4220" spans="3:9">
      <c r="C4220" s="40" t="s">
        <v>11626</v>
      </c>
      <c r="D4220" s="39" t="s">
        <v>11625</v>
      </c>
      <c r="E4220" s="21">
        <v>0</v>
      </c>
      <c r="F4220" s="23" t="e">
        <v>#N/A</v>
      </c>
      <c r="G4220" s="44">
        <v>44769</v>
      </c>
      <c r="H4220" s="45">
        <v>-37760</v>
      </c>
      <c r="I4220" s="21"/>
    </row>
    <row r="4221" spans="3:9">
      <c r="C4221" s="40" t="s">
        <v>11630</v>
      </c>
      <c r="D4221" s="39" t="s">
        <v>11629</v>
      </c>
      <c r="E4221" s="21">
        <v>0</v>
      </c>
      <c r="F4221" s="23" t="s">
        <v>11631</v>
      </c>
      <c r="G4221" s="44">
        <v>44471</v>
      </c>
      <c r="H4221" s="45">
        <v>-490000</v>
      </c>
      <c r="I4221" s="21"/>
    </row>
    <row r="4222" spans="3:9">
      <c r="C4222" s="40" t="s">
        <v>11633</v>
      </c>
      <c r="D4222" s="39" t="s">
        <v>11632</v>
      </c>
      <c r="E4222" s="21">
        <v>0</v>
      </c>
      <c r="F4222" s="23" t="s">
        <v>11634</v>
      </c>
      <c r="G4222" s="44">
        <v>44470</v>
      </c>
      <c r="H4222" s="45">
        <v>-975000</v>
      </c>
      <c r="I4222" s="21"/>
    </row>
    <row r="4223" spans="3:9" ht="30">
      <c r="C4223" s="40" t="s">
        <v>11636</v>
      </c>
      <c r="D4223" s="39" t="s">
        <v>11635</v>
      </c>
      <c r="E4223" s="21">
        <v>0</v>
      </c>
      <c r="F4223" s="23" t="s">
        <v>11637</v>
      </c>
      <c r="G4223" s="44">
        <v>40892</v>
      </c>
      <c r="H4223" s="45">
        <v>-10000</v>
      </c>
      <c r="I4223" s="21"/>
    </row>
    <row r="4224" spans="3:9">
      <c r="C4224" s="40" t="s">
        <v>11636</v>
      </c>
      <c r="D4224" s="39" t="s">
        <v>11635</v>
      </c>
      <c r="E4224" s="21">
        <v>0</v>
      </c>
      <c r="F4224" s="23" t="s">
        <v>11639</v>
      </c>
      <c r="G4224" s="44">
        <v>41554</v>
      </c>
      <c r="H4224" s="45">
        <v>-11800</v>
      </c>
      <c r="I4224" s="21"/>
    </row>
    <row r="4225" spans="3:9">
      <c r="C4225" s="40" t="s">
        <v>11636</v>
      </c>
      <c r="D4225" s="39" t="s">
        <v>11635</v>
      </c>
      <c r="E4225" s="21">
        <v>0</v>
      </c>
      <c r="F4225" s="23" t="s">
        <v>11640</v>
      </c>
      <c r="G4225" s="44">
        <v>41592</v>
      </c>
      <c r="H4225" s="45">
        <v>-11800</v>
      </c>
      <c r="I4225" s="21"/>
    </row>
    <row r="4226" spans="3:9">
      <c r="C4226" s="40" t="s">
        <v>11636</v>
      </c>
      <c r="D4226" s="39" t="s">
        <v>11635</v>
      </c>
      <c r="E4226" s="21">
        <v>0</v>
      </c>
      <c r="F4226" s="23" t="s">
        <v>11641</v>
      </c>
      <c r="G4226" s="44">
        <v>41635</v>
      </c>
      <c r="H4226" s="45">
        <v>-11800</v>
      </c>
      <c r="I4226" s="21"/>
    </row>
    <row r="4227" spans="3:9">
      <c r="C4227" s="40" t="s">
        <v>11643</v>
      </c>
      <c r="D4227" s="39" t="s">
        <v>11642</v>
      </c>
      <c r="E4227" s="21">
        <v>0</v>
      </c>
      <c r="F4227" s="23" t="e">
        <v>#N/A</v>
      </c>
      <c r="G4227" s="44">
        <v>44768</v>
      </c>
      <c r="H4227" s="45">
        <v>-37951.49</v>
      </c>
      <c r="I4227" s="21"/>
    </row>
    <row r="4228" spans="3:9" ht="120">
      <c r="C4228" s="40" t="s">
        <v>11643</v>
      </c>
      <c r="D4228" s="39" t="s">
        <v>11642</v>
      </c>
      <c r="E4228" s="21">
        <v>0</v>
      </c>
      <c r="F4228" s="23" t="s">
        <v>20738</v>
      </c>
      <c r="G4228" s="44">
        <v>44551</v>
      </c>
      <c r="H4228" s="45">
        <v>0.01</v>
      </c>
      <c r="I4228" s="21"/>
    </row>
    <row r="4229" spans="3:9" ht="90">
      <c r="C4229" s="40" t="s">
        <v>11643</v>
      </c>
      <c r="D4229" s="39" t="s">
        <v>11642</v>
      </c>
      <c r="E4229" s="21">
        <v>0</v>
      </c>
      <c r="F4229" s="23" t="s">
        <v>20740</v>
      </c>
      <c r="G4229" s="44">
        <v>44119</v>
      </c>
      <c r="H4229" s="45">
        <v>0.01</v>
      </c>
      <c r="I4229" s="21"/>
    </row>
    <row r="4230" spans="3:9">
      <c r="C4230" s="40" t="s">
        <v>11645</v>
      </c>
      <c r="D4230" s="39" t="s">
        <v>11644</v>
      </c>
      <c r="E4230" s="21">
        <v>0</v>
      </c>
      <c r="F4230" s="23" t="s">
        <v>11646</v>
      </c>
      <c r="G4230" s="44">
        <v>44469</v>
      </c>
      <c r="H4230" s="45">
        <v>-825000</v>
      </c>
      <c r="I4230" s="21"/>
    </row>
    <row r="4231" spans="3:9">
      <c r="C4231" s="40" t="s">
        <v>7633</v>
      </c>
      <c r="D4231" s="39" t="s">
        <v>7632</v>
      </c>
      <c r="E4231" s="21" t="s">
        <v>11015</v>
      </c>
      <c r="F4231" s="23" t="s">
        <v>20135</v>
      </c>
      <c r="G4231" s="41">
        <v>41113</v>
      </c>
      <c r="H4231" s="42">
        <v>-93500</v>
      </c>
      <c r="I4231" s="21"/>
    </row>
    <row r="4232" spans="3:9">
      <c r="C4232" s="40" t="s">
        <v>7633</v>
      </c>
      <c r="D4232" s="39" t="s">
        <v>7632</v>
      </c>
      <c r="E4232" s="21" t="s">
        <v>11018</v>
      </c>
      <c r="F4232" s="23" t="s">
        <v>7634</v>
      </c>
      <c r="G4232" s="41">
        <v>41093</v>
      </c>
      <c r="H4232" s="42">
        <v>1800</v>
      </c>
      <c r="I4232" s="21"/>
    </row>
    <row r="4233" spans="3:9" ht="30">
      <c r="C4233" s="40" t="s">
        <v>7633</v>
      </c>
      <c r="D4233" s="39" t="s">
        <v>7632</v>
      </c>
      <c r="E4233" s="21" t="s">
        <v>7985</v>
      </c>
      <c r="F4233" s="23" t="s">
        <v>7635</v>
      </c>
      <c r="G4233" s="41">
        <v>41102</v>
      </c>
      <c r="H4233" s="42">
        <v>-93500</v>
      </c>
      <c r="I4233" s="21"/>
    </row>
    <row r="4234" spans="3:9">
      <c r="C4234" s="40" t="s">
        <v>21896</v>
      </c>
      <c r="D4234" s="39" t="s">
        <v>21895</v>
      </c>
      <c r="E4234" s="21">
        <v>0</v>
      </c>
      <c r="F4234" s="23" t="e">
        <v>#N/A</v>
      </c>
      <c r="G4234" s="44">
        <v>44769</v>
      </c>
      <c r="H4234" s="45">
        <v>-60180</v>
      </c>
      <c r="I4234" s="21"/>
    </row>
    <row r="4235" spans="3:9" ht="60">
      <c r="C4235" s="47" t="s">
        <v>13919</v>
      </c>
      <c r="D4235" s="46" t="s">
        <v>13920</v>
      </c>
      <c r="E4235" s="21" t="s">
        <v>19432</v>
      </c>
      <c r="F4235" s="23" t="s">
        <v>19738</v>
      </c>
      <c r="G4235" s="49">
        <v>43612</v>
      </c>
      <c r="H4235" s="50">
        <v>0.01</v>
      </c>
      <c r="I4235" s="21"/>
    </row>
    <row r="4236" spans="3:9">
      <c r="C4236" s="40" t="s">
        <v>7639</v>
      </c>
      <c r="D4236" s="39" t="s">
        <v>7638</v>
      </c>
      <c r="E4236" s="21" t="s">
        <v>11024</v>
      </c>
      <c r="F4236" s="23" t="s">
        <v>223</v>
      </c>
      <c r="G4236" s="41">
        <v>42360</v>
      </c>
      <c r="H4236" s="42">
        <v>155800</v>
      </c>
      <c r="I4236" s="21"/>
    </row>
    <row r="4237" spans="3:9">
      <c r="C4237" s="40" t="s">
        <v>7639</v>
      </c>
      <c r="D4237" s="39" t="s">
        <v>7638</v>
      </c>
      <c r="E4237" s="21" t="s">
        <v>11027</v>
      </c>
      <c r="F4237" s="23" t="s">
        <v>223</v>
      </c>
      <c r="G4237" s="41">
        <v>42346</v>
      </c>
      <c r="H4237" s="42">
        <v>-155800</v>
      </c>
      <c r="I4237" s="21"/>
    </row>
    <row r="4238" spans="3:9" ht="30">
      <c r="C4238" s="40" t="s">
        <v>7641</v>
      </c>
      <c r="D4238" s="39" t="s">
        <v>7640</v>
      </c>
      <c r="E4238" s="21" t="s">
        <v>11030</v>
      </c>
      <c r="F4238" s="23" t="s">
        <v>20136</v>
      </c>
      <c r="G4238" s="41">
        <v>40869</v>
      </c>
      <c r="H4238" s="42">
        <v>-5736.62</v>
      </c>
      <c r="I4238" s="21"/>
    </row>
    <row r="4239" spans="3:9" ht="30">
      <c r="C4239" s="40" t="s">
        <v>7641</v>
      </c>
      <c r="D4239" s="39" t="s">
        <v>7640</v>
      </c>
      <c r="E4239" s="21" t="s">
        <v>11033</v>
      </c>
      <c r="F4239" s="23" t="s">
        <v>20136</v>
      </c>
      <c r="G4239" s="41">
        <v>40869</v>
      </c>
      <c r="H4239" s="42">
        <v>-8323.7199999999993</v>
      </c>
      <c r="I4239" s="21"/>
    </row>
    <row r="4240" spans="3:9">
      <c r="C4240" s="40" t="s">
        <v>11648</v>
      </c>
      <c r="D4240" s="39" t="s">
        <v>11647</v>
      </c>
      <c r="E4240" s="21">
        <v>0</v>
      </c>
      <c r="F4240" s="23" t="s">
        <v>11649</v>
      </c>
      <c r="G4240" s="44">
        <v>42082</v>
      </c>
      <c r="H4240" s="45">
        <v>-1308245</v>
      </c>
      <c r="I4240" s="21"/>
    </row>
    <row r="4241" spans="3:9" ht="30">
      <c r="C4241" s="40" t="s">
        <v>7645</v>
      </c>
      <c r="D4241" s="39" t="s">
        <v>7644</v>
      </c>
      <c r="E4241" s="21" t="s">
        <v>11037</v>
      </c>
      <c r="F4241" s="23" t="s">
        <v>20137</v>
      </c>
      <c r="G4241" s="41">
        <v>40584</v>
      </c>
      <c r="H4241" s="42">
        <v>-3000</v>
      </c>
      <c r="I4241" s="21"/>
    </row>
    <row r="4242" spans="3:9" ht="30">
      <c r="C4242" s="40" t="s">
        <v>7645</v>
      </c>
      <c r="D4242" s="39" t="s">
        <v>7644</v>
      </c>
      <c r="E4242" s="21" t="s">
        <v>11040</v>
      </c>
      <c r="F4242" s="23" t="s">
        <v>20138</v>
      </c>
      <c r="G4242" s="41">
        <v>40808</v>
      </c>
      <c r="H4242" s="42">
        <v>-3600</v>
      </c>
      <c r="I4242" s="21"/>
    </row>
    <row r="4243" spans="3:9">
      <c r="C4243" s="40" t="s">
        <v>7649</v>
      </c>
      <c r="D4243" s="39" t="s">
        <v>7648</v>
      </c>
      <c r="E4243" s="21" t="s">
        <v>11043</v>
      </c>
      <c r="F4243" s="23" t="s">
        <v>2641</v>
      </c>
      <c r="G4243" s="41">
        <v>41619</v>
      </c>
      <c r="H4243" s="42">
        <v>-43726.85</v>
      </c>
      <c r="I4243" s="21"/>
    </row>
    <row r="4244" spans="3:9" ht="30">
      <c r="C4244" s="40" t="s">
        <v>7649</v>
      </c>
      <c r="D4244" s="39" t="s">
        <v>7648</v>
      </c>
      <c r="E4244" s="21" t="s">
        <v>11046</v>
      </c>
      <c r="F4244" s="23" t="s">
        <v>7650</v>
      </c>
      <c r="G4244" s="41">
        <v>41631</v>
      </c>
      <c r="H4244" s="42">
        <v>43726.85</v>
      </c>
      <c r="I4244" s="21"/>
    </row>
    <row r="4245" spans="3:9" ht="30">
      <c r="C4245" s="40" t="s">
        <v>7652</v>
      </c>
      <c r="D4245" s="39" t="s">
        <v>7651</v>
      </c>
      <c r="E4245" s="21" t="s">
        <v>11049</v>
      </c>
      <c r="F4245" s="23" t="s">
        <v>20056</v>
      </c>
      <c r="G4245" s="41">
        <v>40219</v>
      </c>
      <c r="H4245" s="42">
        <v>-24500</v>
      </c>
      <c r="I4245" s="21"/>
    </row>
    <row r="4246" spans="3:9" ht="30">
      <c r="C4246" s="40" t="s">
        <v>7655</v>
      </c>
      <c r="D4246" s="39" t="s">
        <v>7654</v>
      </c>
      <c r="E4246" s="21" t="s">
        <v>11052</v>
      </c>
      <c r="F4246" s="23" t="s">
        <v>20139</v>
      </c>
      <c r="G4246" s="41">
        <v>40571</v>
      </c>
      <c r="H4246" s="42">
        <v>-15000</v>
      </c>
      <c r="I4246" s="21"/>
    </row>
    <row r="4247" spans="3:9" ht="30">
      <c r="C4247" s="40" t="s">
        <v>7658</v>
      </c>
      <c r="D4247" s="39" t="s">
        <v>7657</v>
      </c>
      <c r="E4247" s="21" t="s">
        <v>11055</v>
      </c>
      <c r="F4247" s="23" t="s">
        <v>20140</v>
      </c>
      <c r="G4247" s="41">
        <v>40290</v>
      </c>
      <c r="H4247" s="42">
        <v>-4350</v>
      </c>
      <c r="I4247" s="21"/>
    </row>
    <row r="4248" spans="3:9" ht="30">
      <c r="C4248" s="40" t="s">
        <v>7661</v>
      </c>
      <c r="D4248" s="39" t="s">
        <v>7660</v>
      </c>
      <c r="E4248" s="21" t="s">
        <v>11056</v>
      </c>
      <c r="F4248" s="23" t="s">
        <v>20134</v>
      </c>
      <c r="G4248" s="41">
        <v>40560</v>
      </c>
      <c r="H4248" s="42">
        <v>-6000</v>
      </c>
      <c r="I4248" s="21"/>
    </row>
    <row r="4249" spans="3:9">
      <c r="C4249" s="40" t="s">
        <v>7663</v>
      </c>
      <c r="D4249" s="39" t="s">
        <v>7662</v>
      </c>
      <c r="E4249" s="21" t="s">
        <v>11057</v>
      </c>
      <c r="F4249" s="23" t="s">
        <v>20141</v>
      </c>
      <c r="G4249" s="41">
        <v>40527</v>
      </c>
      <c r="H4249" s="42">
        <v>-10056.02</v>
      </c>
      <c r="I4249" s="21"/>
    </row>
    <row r="4250" spans="3:9">
      <c r="C4250" s="40" t="s">
        <v>3301</v>
      </c>
      <c r="D4250" s="39" t="s">
        <v>7665</v>
      </c>
      <c r="E4250" s="21" t="s">
        <v>190</v>
      </c>
      <c r="F4250" s="23" t="e">
        <v>#N/A</v>
      </c>
      <c r="G4250" s="44">
        <v>40925</v>
      </c>
      <c r="H4250" s="45">
        <v>-43206</v>
      </c>
      <c r="I4250" s="21"/>
    </row>
    <row r="4251" spans="3:9">
      <c r="C4251" s="40" t="s">
        <v>7667</v>
      </c>
      <c r="D4251" s="39" t="s">
        <v>7666</v>
      </c>
      <c r="E4251" s="21" t="s">
        <v>191</v>
      </c>
      <c r="F4251" s="23" t="e">
        <v>#N/A</v>
      </c>
      <c r="G4251" s="44">
        <v>40694</v>
      </c>
      <c r="H4251" s="45">
        <v>-18722.599999999999</v>
      </c>
      <c r="I4251" s="21"/>
    </row>
    <row r="4252" spans="3:9">
      <c r="C4252" s="40" t="s">
        <v>7667</v>
      </c>
      <c r="D4252" s="39" t="s">
        <v>7666</v>
      </c>
      <c r="E4252" s="21" t="s">
        <v>192</v>
      </c>
      <c r="F4252" s="23" t="e">
        <v>#N/A</v>
      </c>
      <c r="G4252" s="44">
        <v>40694</v>
      </c>
      <c r="H4252" s="45">
        <v>-18722.599999999999</v>
      </c>
      <c r="I4252" s="21"/>
    </row>
    <row r="4253" spans="3:9">
      <c r="C4253" s="47" t="s">
        <v>1882</v>
      </c>
      <c r="D4253" s="46" t="s">
        <v>1491</v>
      </c>
      <c r="E4253" s="21" t="s">
        <v>1492</v>
      </c>
      <c r="F4253" s="23" t="s">
        <v>1492</v>
      </c>
      <c r="G4253" s="49">
        <v>41858</v>
      </c>
      <c r="H4253" s="50">
        <v>-147500</v>
      </c>
      <c r="I4253" s="21"/>
    </row>
    <row r="4254" spans="3:9">
      <c r="C4254" s="47" t="s">
        <v>1883</v>
      </c>
      <c r="D4254" s="46" t="s">
        <v>677</v>
      </c>
      <c r="E4254" s="21">
        <v>0</v>
      </c>
      <c r="F4254" s="23" t="s">
        <v>19739</v>
      </c>
      <c r="G4254" s="49">
        <v>41407</v>
      </c>
      <c r="H4254" s="50">
        <v>75320</v>
      </c>
      <c r="I4254" s="21"/>
    </row>
    <row r="4255" spans="3:9">
      <c r="C4255" s="47" t="s">
        <v>1884</v>
      </c>
      <c r="D4255" s="46" t="s">
        <v>678</v>
      </c>
      <c r="E4255" s="21" t="s">
        <v>679</v>
      </c>
      <c r="F4255" s="23" t="s">
        <v>679</v>
      </c>
      <c r="G4255" s="49">
        <v>42551</v>
      </c>
      <c r="H4255" s="50">
        <v>-295000</v>
      </c>
      <c r="I4255" s="21"/>
    </row>
    <row r="4256" spans="3:9">
      <c r="C4256" s="47" t="s">
        <v>1884</v>
      </c>
      <c r="D4256" s="46" t="s">
        <v>678</v>
      </c>
      <c r="E4256" s="21" t="s">
        <v>680</v>
      </c>
      <c r="F4256" s="23" t="s">
        <v>680</v>
      </c>
      <c r="G4256" s="49">
        <v>42684</v>
      </c>
      <c r="H4256" s="50">
        <v>-295000</v>
      </c>
      <c r="I4256" s="21"/>
    </row>
    <row r="4257" spans="3:9">
      <c r="C4257" s="47" t="s">
        <v>1884</v>
      </c>
      <c r="D4257" s="46" t="s">
        <v>678</v>
      </c>
      <c r="E4257" s="21" t="s">
        <v>681</v>
      </c>
      <c r="F4257" s="23" t="s">
        <v>681</v>
      </c>
      <c r="G4257" s="49">
        <v>42684</v>
      </c>
      <c r="H4257" s="50">
        <v>-295000</v>
      </c>
      <c r="I4257" s="21"/>
    </row>
    <row r="4258" spans="3:9">
      <c r="C4258" s="40" t="s">
        <v>11651</v>
      </c>
      <c r="D4258" s="39" t="s">
        <v>11650</v>
      </c>
      <c r="E4258" s="21">
        <v>0</v>
      </c>
      <c r="F4258" s="23" t="s">
        <v>20742</v>
      </c>
      <c r="G4258" s="44">
        <v>41800</v>
      </c>
      <c r="H4258" s="45">
        <v>-75637858.400000006</v>
      </c>
      <c r="I4258" s="21"/>
    </row>
    <row r="4259" spans="3:9">
      <c r="C4259" s="40" t="s">
        <v>7669</v>
      </c>
      <c r="D4259" s="39" t="s">
        <v>7668</v>
      </c>
      <c r="E4259" s="21" t="s">
        <v>193</v>
      </c>
      <c r="F4259" s="23" t="e">
        <v>#N/A</v>
      </c>
      <c r="G4259" s="44">
        <v>41073</v>
      </c>
      <c r="H4259" s="45">
        <v>-492951</v>
      </c>
      <c r="I4259" s="21"/>
    </row>
    <row r="4260" spans="3:9">
      <c r="C4260" s="40" t="s">
        <v>7672</v>
      </c>
      <c r="D4260" s="39" t="s">
        <v>7671</v>
      </c>
      <c r="E4260" s="21" t="s">
        <v>194</v>
      </c>
      <c r="F4260" s="23" t="e">
        <v>#N/A</v>
      </c>
      <c r="G4260" s="44">
        <v>40588</v>
      </c>
      <c r="H4260" s="45">
        <v>-65100</v>
      </c>
      <c r="I4260" s="21"/>
    </row>
    <row r="4261" spans="3:9">
      <c r="C4261" s="40" t="s">
        <v>7675</v>
      </c>
      <c r="D4261" s="39" t="s">
        <v>7674</v>
      </c>
      <c r="E4261" s="21" t="s">
        <v>195</v>
      </c>
      <c r="F4261" s="23" t="e">
        <v>#N/A</v>
      </c>
      <c r="G4261" s="44">
        <v>40560</v>
      </c>
      <c r="H4261" s="45">
        <v>-4800</v>
      </c>
      <c r="I4261" s="21"/>
    </row>
    <row r="4262" spans="3:9">
      <c r="C4262" s="40" t="s">
        <v>7677</v>
      </c>
      <c r="D4262" s="39" t="s">
        <v>7676</v>
      </c>
      <c r="E4262" s="21" t="s">
        <v>196</v>
      </c>
      <c r="F4262" s="23" t="e">
        <v>#N/A</v>
      </c>
      <c r="G4262" s="44">
        <v>40483</v>
      </c>
      <c r="H4262" s="45">
        <v>-55200</v>
      </c>
      <c r="I4262" s="21"/>
    </row>
    <row r="4263" spans="3:9">
      <c r="C4263" s="40" t="s">
        <v>7680</v>
      </c>
      <c r="D4263" s="39" t="s">
        <v>7679</v>
      </c>
      <c r="E4263" s="21" t="s">
        <v>197</v>
      </c>
      <c r="F4263" s="23" t="e">
        <v>#N/A</v>
      </c>
      <c r="G4263" s="44">
        <v>41066</v>
      </c>
      <c r="H4263" s="45">
        <v>-23548</v>
      </c>
      <c r="I4263" s="21"/>
    </row>
    <row r="4264" spans="3:9">
      <c r="C4264" s="47" t="s">
        <v>1885</v>
      </c>
      <c r="D4264" s="46" t="s">
        <v>682</v>
      </c>
      <c r="E4264" s="21" t="s">
        <v>683</v>
      </c>
      <c r="F4264" s="23" t="s">
        <v>683</v>
      </c>
      <c r="G4264" s="49">
        <v>41270</v>
      </c>
      <c r="H4264" s="50">
        <v>-28710</v>
      </c>
      <c r="I4264" s="21"/>
    </row>
    <row r="4265" spans="3:9">
      <c r="C4265" s="40" t="s">
        <v>7683</v>
      </c>
      <c r="D4265" s="39" t="s">
        <v>7682</v>
      </c>
      <c r="E4265" s="21" t="s">
        <v>198</v>
      </c>
      <c r="F4265" s="23" t="e">
        <v>#N/A</v>
      </c>
      <c r="G4265" s="44">
        <v>40504</v>
      </c>
      <c r="H4265" s="45">
        <v>-4000</v>
      </c>
      <c r="I4265" s="21"/>
    </row>
    <row r="4266" spans="3:9">
      <c r="C4266" s="40" t="s">
        <v>7683</v>
      </c>
      <c r="D4266" s="39" t="s">
        <v>7682</v>
      </c>
      <c r="E4266" s="21" t="s">
        <v>199</v>
      </c>
      <c r="F4266" s="23" t="e">
        <v>#N/A</v>
      </c>
      <c r="G4266" s="44">
        <v>40512</v>
      </c>
      <c r="H4266" s="45">
        <v>-2100</v>
      </c>
      <c r="I4266" s="21"/>
    </row>
    <row r="4267" spans="3:9">
      <c r="C4267" s="40" t="s">
        <v>7687</v>
      </c>
      <c r="D4267" s="39" t="s">
        <v>7686</v>
      </c>
      <c r="E4267" s="21" t="s">
        <v>200</v>
      </c>
      <c r="F4267" s="23" t="e">
        <v>#N/A</v>
      </c>
      <c r="G4267" s="44">
        <v>40588</v>
      </c>
      <c r="H4267" s="45">
        <v>-35990</v>
      </c>
      <c r="I4267" s="21"/>
    </row>
    <row r="4268" spans="3:9">
      <c r="C4268" s="40" t="s">
        <v>7690</v>
      </c>
      <c r="D4268" s="39" t="s">
        <v>7689</v>
      </c>
      <c r="E4268" s="21" t="s">
        <v>201</v>
      </c>
      <c r="F4268" s="23" t="e">
        <v>#N/A</v>
      </c>
      <c r="G4268" s="44">
        <v>40787</v>
      </c>
      <c r="H4268" s="45">
        <v>-30000</v>
      </c>
      <c r="I4268" s="21"/>
    </row>
    <row r="4269" spans="3:9">
      <c r="C4269" s="40" t="s">
        <v>7693</v>
      </c>
      <c r="D4269" s="39" t="s">
        <v>7692</v>
      </c>
      <c r="E4269" s="21" t="s">
        <v>202</v>
      </c>
      <c r="F4269" s="23" t="e">
        <v>#N/A</v>
      </c>
      <c r="G4269" s="44">
        <v>40585</v>
      </c>
      <c r="H4269" s="45">
        <v>-35000</v>
      </c>
      <c r="I4269" s="21"/>
    </row>
    <row r="4270" spans="3:9">
      <c r="C4270" s="40" t="s">
        <v>7695</v>
      </c>
      <c r="D4270" s="39" t="s">
        <v>7694</v>
      </c>
      <c r="E4270" s="21" t="s">
        <v>203</v>
      </c>
      <c r="F4270" s="23" t="e">
        <v>#N/A</v>
      </c>
      <c r="G4270" s="44">
        <v>40577</v>
      </c>
      <c r="H4270" s="45">
        <v>-3000</v>
      </c>
      <c r="I4270" s="21"/>
    </row>
    <row r="4271" spans="3:9">
      <c r="C4271" s="40" t="s">
        <v>7698</v>
      </c>
      <c r="D4271" s="39" t="s">
        <v>7697</v>
      </c>
      <c r="E4271" s="21" t="s">
        <v>204</v>
      </c>
      <c r="F4271" s="23" t="s">
        <v>7699</v>
      </c>
      <c r="G4271" s="44">
        <v>41177</v>
      </c>
      <c r="H4271" s="45">
        <v>-24000</v>
      </c>
      <c r="I4271" s="21"/>
    </row>
    <row r="4272" spans="3:9">
      <c r="C4272" s="40" t="s">
        <v>7701</v>
      </c>
      <c r="D4272" s="39" t="s">
        <v>7700</v>
      </c>
      <c r="E4272" s="21" t="s">
        <v>205</v>
      </c>
      <c r="F4272" s="23" t="e">
        <v>#N/A</v>
      </c>
      <c r="G4272" s="44">
        <v>40802</v>
      </c>
      <c r="H4272" s="45">
        <v>-50000</v>
      </c>
      <c r="I4272" s="21"/>
    </row>
    <row r="4273" spans="3:9">
      <c r="C4273" s="40" t="s">
        <v>7704</v>
      </c>
      <c r="D4273" s="39" t="s">
        <v>7703</v>
      </c>
      <c r="E4273" s="21" t="s">
        <v>206</v>
      </c>
      <c r="F4273" s="23" t="e">
        <v>#N/A</v>
      </c>
      <c r="G4273" s="44">
        <v>40585</v>
      </c>
      <c r="H4273" s="45">
        <v>-22700</v>
      </c>
      <c r="I4273" s="21"/>
    </row>
    <row r="4274" spans="3:9" ht="30">
      <c r="C4274" s="40" t="s">
        <v>7706</v>
      </c>
      <c r="D4274" s="39" t="s">
        <v>7705</v>
      </c>
      <c r="E4274" s="21" t="s">
        <v>207</v>
      </c>
      <c r="F4274" s="23" t="s">
        <v>20110</v>
      </c>
      <c r="G4274" s="44">
        <v>40234</v>
      </c>
      <c r="H4274" s="45">
        <v>-5117.5</v>
      </c>
      <c r="I4274" s="21"/>
    </row>
    <row r="4275" spans="3:9" ht="30">
      <c r="C4275" s="40" t="s">
        <v>7708</v>
      </c>
      <c r="D4275" s="39" t="s">
        <v>7707</v>
      </c>
      <c r="E4275" s="21" t="s">
        <v>208</v>
      </c>
      <c r="F4275" s="23" t="s">
        <v>20052</v>
      </c>
      <c r="G4275" s="44">
        <v>40428</v>
      </c>
      <c r="H4275" s="45">
        <v>-40000</v>
      </c>
      <c r="I4275" s="21"/>
    </row>
    <row r="4276" spans="3:9">
      <c r="C4276" s="40" t="s">
        <v>11653</v>
      </c>
      <c r="D4276" s="39" t="s">
        <v>11652</v>
      </c>
      <c r="E4276" s="21">
        <v>0</v>
      </c>
      <c r="F4276" s="23" t="s">
        <v>11654</v>
      </c>
      <c r="G4276" s="44">
        <v>44470</v>
      </c>
      <c r="H4276" s="45">
        <v>-995720</v>
      </c>
      <c r="I4276" s="21"/>
    </row>
    <row r="4277" spans="3:9">
      <c r="C4277" s="40" t="s">
        <v>11656</v>
      </c>
      <c r="D4277" s="39" t="s">
        <v>11655</v>
      </c>
      <c r="E4277" s="21">
        <v>0</v>
      </c>
      <c r="F4277" s="23" t="s">
        <v>11657</v>
      </c>
      <c r="G4277" s="44">
        <v>44470</v>
      </c>
      <c r="H4277" s="45">
        <v>-1639250</v>
      </c>
      <c r="I4277" s="21"/>
    </row>
    <row r="4278" spans="3:9">
      <c r="C4278" s="40" t="s">
        <v>11659</v>
      </c>
      <c r="D4278" s="39" t="s">
        <v>11658</v>
      </c>
      <c r="E4278" s="21">
        <v>0</v>
      </c>
      <c r="F4278" s="23" t="s">
        <v>11660</v>
      </c>
      <c r="G4278" s="44">
        <v>44470</v>
      </c>
      <c r="H4278" s="45">
        <v>-11500000</v>
      </c>
      <c r="I4278" s="21"/>
    </row>
    <row r="4279" spans="3:9">
      <c r="C4279" s="47" t="s">
        <v>1886</v>
      </c>
      <c r="D4279" s="46" t="s">
        <v>684</v>
      </c>
      <c r="E4279" s="21" t="s">
        <v>20</v>
      </c>
      <c r="F4279" s="23" t="s">
        <v>20</v>
      </c>
      <c r="G4279" s="49">
        <v>41815</v>
      </c>
      <c r="H4279" s="50">
        <v>-23600</v>
      </c>
      <c r="I4279" s="21"/>
    </row>
    <row r="4280" spans="3:9" ht="30">
      <c r="C4280" s="40" t="s">
        <v>7711</v>
      </c>
      <c r="D4280" s="39" t="s">
        <v>7710</v>
      </c>
      <c r="E4280" s="21" t="s">
        <v>209</v>
      </c>
      <c r="F4280" s="23" t="s">
        <v>20142</v>
      </c>
      <c r="G4280" s="44">
        <v>41008</v>
      </c>
      <c r="H4280" s="45">
        <v>-38885.4</v>
      </c>
      <c r="I4280" s="21"/>
    </row>
    <row r="4281" spans="3:9" ht="30">
      <c r="C4281" s="40" t="s">
        <v>7713</v>
      </c>
      <c r="D4281" s="39" t="s">
        <v>7712</v>
      </c>
      <c r="E4281" s="21" t="s">
        <v>210</v>
      </c>
      <c r="F4281" s="23" t="s">
        <v>20143</v>
      </c>
      <c r="G4281" s="44">
        <v>41078</v>
      </c>
      <c r="H4281" s="45">
        <v>-2371584.7000000002</v>
      </c>
      <c r="I4281" s="21"/>
    </row>
    <row r="4282" spans="3:9">
      <c r="C4282" s="47" t="s">
        <v>1887</v>
      </c>
      <c r="D4282" s="46" t="s">
        <v>685</v>
      </c>
      <c r="E4282" s="21" t="s">
        <v>686</v>
      </c>
      <c r="F4282" s="23" t="s">
        <v>686</v>
      </c>
      <c r="G4282" s="49">
        <v>41715</v>
      </c>
      <c r="H4282" s="50">
        <v>-28500</v>
      </c>
      <c r="I4282" s="21"/>
    </row>
    <row r="4283" spans="3:9">
      <c r="C4283" s="47" t="s">
        <v>1887</v>
      </c>
      <c r="D4283" s="46" t="s">
        <v>685</v>
      </c>
      <c r="E4283" s="21" t="s">
        <v>687</v>
      </c>
      <c r="F4283" s="23" t="s">
        <v>687</v>
      </c>
      <c r="G4283" s="49">
        <v>41750</v>
      </c>
      <c r="H4283" s="50">
        <v>-35400</v>
      </c>
      <c r="I4283" s="21"/>
    </row>
    <row r="4284" spans="3:9">
      <c r="C4284" s="47" t="s">
        <v>1888</v>
      </c>
      <c r="D4284" s="46" t="s">
        <v>688</v>
      </c>
      <c r="E4284" s="21" t="s">
        <v>19433</v>
      </c>
      <c r="F4284" s="23" t="s">
        <v>19740</v>
      </c>
      <c r="G4284" s="49">
        <v>42725</v>
      </c>
      <c r="H4284" s="50">
        <v>-66080</v>
      </c>
      <c r="I4284" s="21"/>
    </row>
    <row r="4285" spans="3:9">
      <c r="C4285" s="47" t="s">
        <v>1888</v>
      </c>
      <c r="D4285" s="46" t="s">
        <v>688</v>
      </c>
      <c r="E4285" s="21" t="s">
        <v>1600</v>
      </c>
      <c r="F4285" s="23" t="s">
        <v>1600</v>
      </c>
      <c r="G4285" s="49">
        <v>41274</v>
      </c>
      <c r="H4285" s="50">
        <v>-42000.12</v>
      </c>
      <c r="I4285" s="21"/>
    </row>
    <row r="4286" spans="3:9">
      <c r="C4286" s="40" t="s">
        <v>7715</v>
      </c>
      <c r="D4286" s="39" t="s">
        <v>7714</v>
      </c>
      <c r="E4286" s="21" t="s">
        <v>211</v>
      </c>
      <c r="F4286" s="23" t="s">
        <v>2641</v>
      </c>
      <c r="G4286" s="44">
        <v>41619</v>
      </c>
      <c r="H4286" s="45">
        <v>-42315.5</v>
      </c>
      <c r="I4286" s="21"/>
    </row>
    <row r="4287" spans="3:9" ht="30">
      <c r="C4287" s="40" t="s">
        <v>7715</v>
      </c>
      <c r="D4287" s="39" t="s">
        <v>7714</v>
      </c>
      <c r="E4287" s="21" t="s">
        <v>212</v>
      </c>
      <c r="F4287" s="23" t="s">
        <v>7716</v>
      </c>
      <c r="G4287" s="44">
        <v>41628</v>
      </c>
      <c r="H4287" s="45">
        <v>42315.5</v>
      </c>
      <c r="I4287" s="21"/>
    </row>
    <row r="4288" spans="3:9" ht="30">
      <c r="C4288" s="40" t="s">
        <v>7718</v>
      </c>
      <c r="D4288" s="39" t="s">
        <v>7717</v>
      </c>
      <c r="E4288" s="21" t="s">
        <v>213</v>
      </c>
      <c r="F4288" s="23" t="s">
        <v>20144</v>
      </c>
      <c r="G4288" s="44">
        <v>40223</v>
      </c>
      <c r="H4288" s="45">
        <v>-18645.89</v>
      </c>
      <c r="I4288" s="21"/>
    </row>
    <row r="4289" spans="3:9" ht="30">
      <c r="C4289" s="40" t="s">
        <v>7721</v>
      </c>
      <c r="D4289" s="39" t="s">
        <v>7720</v>
      </c>
      <c r="E4289" s="21" t="s">
        <v>214</v>
      </c>
      <c r="F4289" s="23" t="s">
        <v>7722</v>
      </c>
      <c r="G4289" s="44">
        <v>42783</v>
      </c>
      <c r="H4289" s="45">
        <v>-4853.75</v>
      </c>
      <c r="I4289" s="21"/>
    </row>
    <row r="4290" spans="3:9" ht="30">
      <c r="C4290" s="40" t="s">
        <v>7721</v>
      </c>
      <c r="D4290" s="39" t="s">
        <v>7720</v>
      </c>
      <c r="E4290" s="21" t="s">
        <v>215</v>
      </c>
      <c r="F4290" s="23" t="s">
        <v>7722</v>
      </c>
      <c r="G4290" s="44">
        <v>42783</v>
      </c>
      <c r="H4290" s="45">
        <v>-1702</v>
      </c>
      <c r="I4290" s="21"/>
    </row>
    <row r="4291" spans="3:9" ht="30">
      <c r="C4291" s="40" t="s">
        <v>7721</v>
      </c>
      <c r="D4291" s="39" t="s">
        <v>7720</v>
      </c>
      <c r="E4291" s="21" t="s">
        <v>216</v>
      </c>
      <c r="F4291" s="23" t="s">
        <v>7722</v>
      </c>
      <c r="G4291" s="44">
        <v>42783</v>
      </c>
      <c r="H4291" s="45">
        <v>-4747.8500000000004</v>
      </c>
      <c r="I4291" s="21"/>
    </row>
    <row r="4292" spans="3:9" ht="30">
      <c r="C4292" s="40" t="s">
        <v>7721</v>
      </c>
      <c r="D4292" s="39" t="s">
        <v>7720</v>
      </c>
      <c r="E4292" s="21" t="s">
        <v>217</v>
      </c>
      <c r="F4292" s="23" t="s">
        <v>7722</v>
      </c>
      <c r="G4292" s="44">
        <v>42783</v>
      </c>
      <c r="H4292" s="45">
        <v>-1116.5</v>
      </c>
      <c r="I4292" s="21"/>
    </row>
    <row r="4293" spans="3:9" ht="30">
      <c r="C4293" s="40" t="s">
        <v>7721</v>
      </c>
      <c r="D4293" s="39" t="s">
        <v>7720</v>
      </c>
      <c r="E4293" s="21" t="s">
        <v>218</v>
      </c>
      <c r="F4293" s="23" t="s">
        <v>7722</v>
      </c>
      <c r="G4293" s="44">
        <v>42783</v>
      </c>
      <c r="H4293" s="45">
        <v>-2008.6</v>
      </c>
      <c r="I4293" s="21"/>
    </row>
    <row r="4294" spans="3:9" ht="30">
      <c r="C4294" s="40" t="s">
        <v>7721</v>
      </c>
      <c r="D4294" s="39" t="s">
        <v>7720</v>
      </c>
      <c r="E4294" s="21" t="s">
        <v>219</v>
      </c>
      <c r="F4294" s="23" t="s">
        <v>7722</v>
      </c>
      <c r="G4294" s="44">
        <v>42783</v>
      </c>
      <c r="H4294" s="45">
        <v>-3582.95</v>
      </c>
      <c r="I4294" s="21"/>
    </row>
    <row r="4295" spans="3:9" ht="30">
      <c r="C4295" s="40" t="s">
        <v>7721</v>
      </c>
      <c r="D4295" s="39" t="s">
        <v>7720</v>
      </c>
      <c r="E4295" s="21" t="s">
        <v>220</v>
      </c>
      <c r="F4295" s="23" t="s">
        <v>7722</v>
      </c>
      <c r="G4295" s="44">
        <v>42783</v>
      </c>
      <c r="H4295" s="45">
        <v>-1500</v>
      </c>
      <c r="I4295" s="21"/>
    </row>
    <row r="4296" spans="3:9" ht="30">
      <c r="C4296" s="40" t="s">
        <v>7721</v>
      </c>
      <c r="D4296" s="39" t="s">
        <v>7720</v>
      </c>
      <c r="E4296" s="21" t="s">
        <v>221</v>
      </c>
      <c r="F4296" s="23" t="s">
        <v>7722</v>
      </c>
      <c r="G4296" s="44">
        <v>42783</v>
      </c>
      <c r="H4296" s="45">
        <v>-1500</v>
      </c>
      <c r="I4296" s="21"/>
    </row>
    <row r="4297" spans="3:9" ht="30">
      <c r="C4297" s="40" t="s">
        <v>7721</v>
      </c>
      <c r="D4297" s="39" t="s">
        <v>7720</v>
      </c>
      <c r="E4297" s="21" t="s">
        <v>20590</v>
      </c>
      <c r="F4297" s="23" t="s">
        <v>7731</v>
      </c>
      <c r="G4297" s="41">
        <v>42783</v>
      </c>
      <c r="H4297" s="42">
        <v>-5775</v>
      </c>
      <c r="I4297" s="21"/>
    </row>
    <row r="4298" spans="3:9" ht="30">
      <c r="C4298" s="40" t="s">
        <v>7721</v>
      </c>
      <c r="D4298" s="39" t="s">
        <v>7720</v>
      </c>
      <c r="E4298" s="21" t="s">
        <v>20592</v>
      </c>
      <c r="F4298" s="23" t="s">
        <v>7731</v>
      </c>
      <c r="G4298" s="41">
        <v>42783</v>
      </c>
      <c r="H4298" s="42">
        <v>-1500</v>
      </c>
      <c r="I4298" s="21"/>
    </row>
    <row r="4299" spans="3:9" ht="30">
      <c r="C4299" s="40" t="s">
        <v>7721</v>
      </c>
      <c r="D4299" s="39" t="s">
        <v>7720</v>
      </c>
      <c r="E4299" s="21" t="s">
        <v>20594</v>
      </c>
      <c r="F4299" s="23" t="s">
        <v>7731</v>
      </c>
      <c r="G4299" s="41">
        <v>42783</v>
      </c>
      <c r="H4299" s="42">
        <v>-3902.5</v>
      </c>
      <c r="I4299" s="21"/>
    </row>
    <row r="4300" spans="3:9" ht="30">
      <c r="C4300" s="40" t="s">
        <v>7721</v>
      </c>
      <c r="D4300" s="39" t="s">
        <v>7720</v>
      </c>
      <c r="E4300" s="21" t="s">
        <v>20596</v>
      </c>
      <c r="F4300" s="23" t="s">
        <v>7731</v>
      </c>
      <c r="G4300" s="41">
        <v>42783</v>
      </c>
      <c r="H4300" s="42">
        <v>-1770.85</v>
      </c>
      <c r="I4300" s="21"/>
    </row>
    <row r="4301" spans="3:9" ht="30">
      <c r="C4301" s="40" t="s">
        <v>7721</v>
      </c>
      <c r="D4301" s="39" t="s">
        <v>7720</v>
      </c>
      <c r="E4301" s="21" t="s">
        <v>20598</v>
      </c>
      <c r="F4301" s="23" t="s">
        <v>7731</v>
      </c>
      <c r="G4301" s="41">
        <v>42783</v>
      </c>
      <c r="H4301" s="42">
        <v>-1919.8</v>
      </c>
      <c r="I4301" s="21"/>
    </row>
    <row r="4302" spans="3:9" ht="30">
      <c r="C4302" s="40" t="s">
        <v>7721</v>
      </c>
      <c r="D4302" s="39" t="s">
        <v>7720</v>
      </c>
      <c r="E4302" s="21" t="s">
        <v>20600</v>
      </c>
      <c r="F4302" s="23" t="s">
        <v>7731</v>
      </c>
      <c r="G4302" s="41">
        <v>42783</v>
      </c>
      <c r="H4302" s="42">
        <v>-6020</v>
      </c>
      <c r="I4302" s="21"/>
    </row>
    <row r="4303" spans="3:9" ht="30">
      <c r="C4303" s="40" t="s">
        <v>7721</v>
      </c>
      <c r="D4303" s="39" t="s">
        <v>7720</v>
      </c>
      <c r="E4303" s="21" t="s">
        <v>20602</v>
      </c>
      <c r="F4303" s="23" t="s">
        <v>7731</v>
      </c>
      <c r="G4303" s="41">
        <v>42783</v>
      </c>
      <c r="H4303" s="42">
        <v>-1500</v>
      </c>
      <c r="I4303" s="21"/>
    </row>
    <row r="4304" spans="3:9" ht="30">
      <c r="C4304" s="40" t="s">
        <v>7721</v>
      </c>
      <c r="D4304" s="39" t="s">
        <v>7720</v>
      </c>
      <c r="E4304" s="21" t="s">
        <v>20604</v>
      </c>
      <c r="F4304" s="23" t="s">
        <v>7731</v>
      </c>
      <c r="G4304" s="41">
        <v>42783</v>
      </c>
      <c r="H4304" s="42">
        <v>-1500</v>
      </c>
      <c r="I4304" s="21"/>
    </row>
    <row r="4305" spans="3:9" ht="30">
      <c r="C4305" s="40" t="s">
        <v>7721</v>
      </c>
      <c r="D4305" s="39" t="s">
        <v>7720</v>
      </c>
      <c r="E4305" s="21" t="s">
        <v>20606</v>
      </c>
      <c r="F4305" s="23" t="s">
        <v>7740</v>
      </c>
      <c r="G4305" s="41">
        <v>42783</v>
      </c>
      <c r="H4305" s="42">
        <v>-5162.5</v>
      </c>
      <c r="I4305" s="21"/>
    </row>
    <row r="4306" spans="3:9" ht="30">
      <c r="C4306" s="40" t="s">
        <v>7721</v>
      </c>
      <c r="D4306" s="39" t="s">
        <v>7720</v>
      </c>
      <c r="E4306" s="21" t="s">
        <v>11060</v>
      </c>
      <c r="F4306" s="23" t="s">
        <v>7740</v>
      </c>
      <c r="G4306" s="41">
        <v>42783</v>
      </c>
      <c r="H4306" s="42">
        <v>-1500</v>
      </c>
      <c r="I4306" s="21"/>
    </row>
    <row r="4307" spans="3:9" ht="30">
      <c r="C4307" s="40" t="s">
        <v>7721</v>
      </c>
      <c r="D4307" s="39" t="s">
        <v>7720</v>
      </c>
      <c r="E4307" s="21" t="e">
        <v>#N/A</v>
      </c>
      <c r="F4307" s="23" t="s">
        <v>7740</v>
      </c>
      <c r="G4307" s="41">
        <v>42783</v>
      </c>
      <c r="H4307" s="42">
        <v>-3657.5</v>
      </c>
      <c r="I4307" s="21"/>
    </row>
    <row r="4308" spans="3:9" ht="30">
      <c r="C4308" s="40" t="s">
        <v>7721</v>
      </c>
      <c r="D4308" s="39" t="s">
        <v>7720</v>
      </c>
      <c r="E4308" s="21" t="e">
        <v>#N/A</v>
      </c>
      <c r="F4308" s="23" t="s">
        <v>7740</v>
      </c>
      <c r="G4308" s="41">
        <v>42783</v>
      </c>
      <c r="H4308" s="42">
        <v>-1287.9000000000001</v>
      </c>
      <c r="I4308" s="21"/>
    </row>
    <row r="4309" spans="3:9" ht="30">
      <c r="C4309" s="40" t="s">
        <v>7721</v>
      </c>
      <c r="D4309" s="39" t="s">
        <v>7720</v>
      </c>
      <c r="E4309" s="21" t="s">
        <v>11063</v>
      </c>
      <c r="F4309" s="23" t="s">
        <v>7740</v>
      </c>
      <c r="G4309" s="41">
        <v>42783</v>
      </c>
      <c r="H4309" s="42">
        <v>-1770.85</v>
      </c>
      <c r="I4309" s="21"/>
    </row>
    <row r="4310" spans="3:9" ht="30">
      <c r="C4310" s="40" t="s">
        <v>7721</v>
      </c>
      <c r="D4310" s="39" t="s">
        <v>7720</v>
      </c>
      <c r="E4310" s="21" t="s">
        <v>223</v>
      </c>
      <c r="F4310" s="23" t="s">
        <v>7740</v>
      </c>
      <c r="G4310" s="44">
        <v>42783</v>
      </c>
      <c r="H4310" s="45">
        <v>-5967.5</v>
      </c>
      <c r="I4310" s="21"/>
    </row>
    <row r="4311" spans="3:9" ht="30">
      <c r="C4311" s="40" t="s">
        <v>7721</v>
      </c>
      <c r="D4311" s="39" t="s">
        <v>7720</v>
      </c>
      <c r="E4311" s="21" t="s">
        <v>20608</v>
      </c>
      <c r="F4311" s="23" t="s">
        <v>7740</v>
      </c>
      <c r="G4311" s="41">
        <v>42783</v>
      </c>
      <c r="H4311" s="42">
        <v>-1500</v>
      </c>
      <c r="I4311" s="21"/>
    </row>
    <row r="4312" spans="3:9" ht="30">
      <c r="C4312" s="40" t="s">
        <v>7721</v>
      </c>
      <c r="D4312" s="39" t="s">
        <v>7720</v>
      </c>
      <c r="E4312" s="21" t="s">
        <v>11069</v>
      </c>
      <c r="F4312" s="23" t="s">
        <v>7740</v>
      </c>
      <c r="G4312" s="41">
        <v>42783</v>
      </c>
      <c r="H4312" s="42">
        <v>-1500</v>
      </c>
      <c r="I4312" s="21"/>
    </row>
    <row r="4313" spans="3:9" ht="30">
      <c r="C4313" s="40" t="s">
        <v>7721</v>
      </c>
      <c r="D4313" s="39" t="s">
        <v>7720</v>
      </c>
      <c r="E4313" s="21" t="s">
        <v>11072</v>
      </c>
      <c r="F4313" s="23" t="s">
        <v>7749</v>
      </c>
      <c r="G4313" s="41">
        <v>42783</v>
      </c>
      <c r="H4313" s="42">
        <v>-5655</v>
      </c>
      <c r="I4313" s="21"/>
    </row>
    <row r="4314" spans="3:9" ht="30">
      <c r="C4314" s="40" t="s">
        <v>7721</v>
      </c>
      <c r="D4314" s="39" t="s">
        <v>7720</v>
      </c>
      <c r="E4314" s="21" t="s">
        <v>11073</v>
      </c>
      <c r="F4314" s="23" t="s">
        <v>7749</v>
      </c>
      <c r="G4314" s="41">
        <v>42783</v>
      </c>
      <c r="H4314" s="42">
        <v>-1500</v>
      </c>
      <c r="I4314" s="21"/>
    </row>
    <row r="4315" spans="3:9" ht="30">
      <c r="C4315" s="40" t="s">
        <v>7721</v>
      </c>
      <c r="D4315" s="39" t="s">
        <v>7720</v>
      </c>
      <c r="E4315" s="21" t="s">
        <v>225</v>
      </c>
      <c r="F4315" s="23" t="s">
        <v>7749</v>
      </c>
      <c r="G4315" s="44">
        <v>42783</v>
      </c>
      <c r="H4315" s="45">
        <v>-3052.5</v>
      </c>
      <c r="I4315" s="21"/>
    </row>
    <row r="4316" spans="3:9" ht="30">
      <c r="C4316" s="40" t="s">
        <v>7721</v>
      </c>
      <c r="D4316" s="39" t="s">
        <v>7720</v>
      </c>
      <c r="E4316" s="21" t="s">
        <v>20610</v>
      </c>
      <c r="F4316" s="23" t="s">
        <v>7749</v>
      </c>
      <c r="G4316" s="41">
        <v>42783</v>
      </c>
      <c r="H4316" s="42">
        <v>-1526.4</v>
      </c>
      <c r="I4316" s="21"/>
    </row>
    <row r="4317" spans="3:9" ht="30">
      <c r="C4317" s="40" t="s">
        <v>7721</v>
      </c>
      <c r="D4317" s="39" t="s">
        <v>7720</v>
      </c>
      <c r="E4317" s="21" t="s">
        <v>20612</v>
      </c>
      <c r="F4317" s="23" t="s">
        <v>7749</v>
      </c>
      <c r="G4317" s="41">
        <v>42783</v>
      </c>
      <c r="H4317" s="42">
        <v>-1831.5</v>
      </c>
      <c r="I4317" s="21"/>
    </row>
    <row r="4318" spans="3:9" ht="30">
      <c r="C4318" s="40" t="s">
        <v>7721</v>
      </c>
      <c r="D4318" s="39" t="s">
        <v>7720</v>
      </c>
      <c r="E4318" s="21" t="s">
        <v>20614</v>
      </c>
      <c r="F4318" s="23" t="s">
        <v>7749</v>
      </c>
      <c r="G4318" s="41">
        <v>42783</v>
      </c>
      <c r="H4318" s="42">
        <v>-9380.7999999999993</v>
      </c>
      <c r="I4318" s="21"/>
    </row>
    <row r="4319" spans="3:9" ht="30">
      <c r="C4319" s="40" t="s">
        <v>7721</v>
      </c>
      <c r="D4319" s="39" t="s">
        <v>7720</v>
      </c>
      <c r="E4319" s="21" t="s">
        <v>20616</v>
      </c>
      <c r="F4319" s="23" t="s">
        <v>7749</v>
      </c>
      <c r="G4319" s="41">
        <v>42783</v>
      </c>
      <c r="H4319" s="42">
        <v>-1500</v>
      </c>
      <c r="I4319" s="21"/>
    </row>
    <row r="4320" spans="3:9" ht="30">
      <c r="C4320" s="40" t="s">
        <v>7721</v>
      </c>
      <c r="D4320" s="39" t="s">
        <v>7720</v>
      </c>
      <c r="E4320" s="21" t="s">
        <v>20618</v>
      </c>
      <c r="F4320" s="23" t="s">
        <v>7749</v>
      </c>
      <c r="G4320" s="41">
        <v>42783</v>
      </c>
      <c r="H4320" s="42">
        <v>-1500</v>
      </c>
      <c r="I4320" s="21"/>
    </row>
    <row r="4321" spans="3:9" ht="30">
      <c r="C4321" s="40" t="s">
        <v>7721</v>
      </c>
      <c r="D4321" s="39" t="s">
        <v>7720</v>
      </c>
      <c r="E4321" s="21" t="s">
        <v>20620</v>
      </c>
      <c r="F4321" s="23" t="s">
        <v>7758</v>
      </c>
      <c r="G4321" s="41">
        <v>42783</v>
      </c>
      <c r="H4321" s="42">
        <v>-5446.2</v>
      </c>
      <c r="I4321" s="21"/>
    </row>
    <row r="4322" spans="3:9" ht="30">
      <c r="C4322" s="40" t="s">
        <v>7721</v>
      </c>
      <c r="D4322" s="39" t="s">
        <v>7720</v>
      </c>
      <c r="E4322" s="21" t="s">
        <v>20622</v>
      </c>
      <c r="F4322" s="23" t="s">
        <v>7758</v>
      </c>
      <c r="G4322" s="41">
        <v>42783</v>
      </c>
      <c r="H4322" s="42">
        <v>-1500</v>
      </c>
      <c r="I4322" s="21"/>
    </row>
    <row r="4323" spans="3:9" ht="30">
      <c r="C4323" s="40" t="s">
        <v>7721</v>
      </c>
      <c r="D4323" s="39" t="s">
        <v>7720</v>
      </c>
      <c r="E4323" s="21" t="s">
        <v>20624</v>
      </c>
      <c r="F4323" s="23" t="s">
        <v>7761</v>
      </c>
      <c r="G4323" s="41">
        <v>42783</v>
      </c>
      <c r="H4323" s="42">
        <v>-4819.8</v>
      </c>
      <c r="I4323" s="21"/>
    </row>
    <row r="4324" spans="3:9" ht="30">
      <c r="C4324" s="40" t="s">
        <v>7721</v>
      </c>
      <c r="D4324" s="39" t="s">
        <v>7720</v>
      </c>
      <c r="E4324" s="21" t="e">
        <v>#N/A</v>
      </c>
      <c r="F4324" s="23" t="s">
        <v>7758</v>
      </c>
      <c r="G4324" s="41">
        <v>42783</v>
      </c>
      <c r="H4324" s="42">
        <v>-1831.5</v>
      </c>
      <c r="I4324" s="21"/>
    </row>
    <row r="4325" spans="3:9" ht="30">
      <c r="C4325" s="40" t="s">
        <v>7721</v>
      </c>
      <c r="D4325" s="39" t="s">
        <v>7720</v>
      </c>
      <c r="E4325" s="21" t="s">
        <v>1464</v>
      </c>
      <c r="F4325" s="23" t="s">
        <v>7758</v>
      </c>
      <c r="G4325" s="44">
        <v>42783</v>
      </c>
      <c r="H4325" s="45">
        <v>-1683</v>
      </c>
      <c r="I4325" s="21"/>
    </row>
    <row r="4326" spans="3:9" ht="30">
      <c r="C4326" s="40" t="s">
        <v>7721</v>
      </c>
      <c r="D4326" s="39" t="s">
        <v>7720</v>
      </c>
      <c r="E4326" s="21" t="e">
        <v>#N/A</v>
      </c>
      <c r="F4326" s="23" t="s">
        <v>7758</v>
      </c>
      <c r="G4326" s="41">
        <v>42783</v>
      </c>
      <c r="H4326" s="42">
        <v>-10894.4</v>
      </c>
      <c r="I4326" s="21"/>
    </row>
    <row r="4327" spans="3:9" ht="30">
      <c r="C4327" s="40" t="s">
        <v>7721</v>
      </c>
      <c r="D4327" s="39" t="s">
        <v>7720</v>
      </c>
      <c r="E4327" s="21" t="s">
        <v>11076</v>
      </c>
      <c r="F4327" s="23" t="s">
        <v>7758</v>
      </c>
      <c r="G4327" s="41">
        <v>42783</v>
      </c>
      <c r="H4327" s="42">
        <v>-7075.2</v>
      </c>
      <c r="I4327" s="21"/>
    </row>
    <row r="4328" spans="3:9" ht="30">
      <c r="C4328" s="40" t="s">
        <v>7721</v>
      </c>
      <c r="D4328" s="39" t="s">
        <v>7720</v>
      </c>
      <c r="E4328" s="21" t="s">
        <v>11077</v>
      </c>
      <c r="F4328" s="23" t="s">
        <v>7758</v>
      </c>
      <c r="G4328" s="41">
        <v>42783</v>
      </c>
      <c r="H4328" s="42">
        <v>-8377.6</v>
      </c>
      <c r="I4328" s="21"/>
    </row>
    <row r="4329" spans="3:9" ht="30">
      <c r="C4329" s="40" t="s">
        <v>7721</v>
      </c>
      <c r="D4329" s="39" t="s">
        <v>7720</v>
      </c>
      <c r="E4329" s="21" t="s">
        <v>11078</v>
      </c>
      <c r="F4329" s="23" t="s">
        <v>7768</v>
      </c>
      <c r="G4329" s="41">
        <v>42783</v>
      </c>
      <c r="H4329" s="42">
        <v>-6106.9</v>
      </c>
      <c r="I4329" s="21"/>
    </row>
    <row r="4330" spans="3:9" ht="30">
      <c r="C4330" s="40" t="s">
        <v>7721</v>
      </c>
      <c r="D4330" s="39" t="s">
        <v>7720</v>
      </c>
      <c r="E4330" s="21" t="s">
        <v>11079</v>
      </c>
      <c r="F4330" s="23" t="s">
        <v>7768</v>
      </c>
      <c r="G4330" s="41">
        <v>42783</v>
      </c>
      <c r="H4330" s="42">
        <v>-3547.65</v>
      </c>
      <c r="I4330" s="21"/>
    </row>
    <row r="4331" spans="3:9" ht="30">
      <c r="C4331" s="40" t="s">
        <v>7721</v>
      </c>
      <c r="D4331" s="39" t="s">
        <v>7720</v>
      </c>
      <c r="E4331" s="21" t="s">
        <v>11080</v>
      </c>
      <c r="F4331" s="23" t="s">
        <v>7768</v>
      </c>
      <c r="G4331" s="41">
        <v>42783</v>
      </c>
      <c r="H4331" s="42">
        <v>-4553.7</v>
      </c>
      <c r="I4331" s="21"/>
    </row>
    <row r="4332" spans="3:9" ht="30">
      <c r="C4332" s="40" t="s">
        <v>7721</v>
      </c>
      <c r="D4332" s="39" t="s">
        <v>7720</v>
      </c>
      <c r="E4332" s="21" t="s">
        <v>11081</v>
      </c>
      <c r="F4332" s="23" t="s">
        <v>7768</v>
      </c>
      <c r="G4332" s="41">
        <v>42783</v>
      </c>
      <c r="H4332" s="42">
        <v>-1166.4000000000001</v>
      </c>
      <c r="I4332" s="21"/>
    </row>
    <row r="4333" spans="3:9" ht="30">
      <c r="C4333" s="40" t="s">
        <v>7721</v>
      </c>
      <c r="D4333" s="39" t="s">
        <v>7720</v>
      </c>
      <c r="E4333" s="21" t="s">
        <v>11082</v>
      </c>
      <c r="F4333" s="23" t="s">
        <v>7768</v>
      </c>
      <c r="G4333" s="41">
        <v>42783</v>
      </c>
      <c r="H4333" s="42">
        <v>-521.4</v>
      </c>
      <c r="I4333" s="21"/>
    </row>
    <row r="4334" spans="3:9" ht="30">
      <c r="C4334" s="40" t="s">
        <v>7721</v>
      </c>
      <c r="D4334" s="39" t="s">
        <v>7720</v>
      </c>
      <c r="E4334" s="21" t="s">
        <v>11083</v>
      </c>
      <c r="F4334" s="23" t="s">
        <v>7768</v>
      </c>
      <c r="G4334" s="41">
        <v>42783</v>
      </c>
      <c r="H4334" s="42">
        <v>-7323.6</v>
      </c>
      <c r="I4334" s="21"/>
    </row>
    <row r="4335" spans="3:9" ht="30">
      <c r="C4335" s="40" t="s">
        <v>7721</v>
      </c>
      <c r="D4335" s="39" t="s">
        <v>7720</v>
      </c>
      <c r="E4335" s="21" t="e">
        <v>#N/A</v>
      </c>
      <c r="F4335" s="23" t="s">
        <v>7768</v>
      </c>
      <c r="G4335" s="41">
        <v>42783</v>
      </c>
      <c r="H4335" s="42">
        <v>-11093.1</v>
      </c>
      <c r="I4335" s="21"/>
    </row>
    <row r="4336" spans="3:9" ht="30">
      <c r="C4336" s="40" t="s">
        <v>7721</v>
      </c>
      <c r="D4336" s="39" t="s">
        <v>7720</v>
      </c>
      <c r="E4336" s="21" t="s">
        <v>11086</v>
      </c>
      <c r="F4336" s="23" t="s">
        <v>7768</v>
      </c>
      <c r="G4336" s="41">
        <v>42783</v>
      </c>
      <c r="H4336" s="42">
        <v>-9423.75</v>
      </c>
      <c r="I4336" s="21"/>
    </row>
    <row r="4337" spans="3:9" ht="30">
      <c r="C4337" s="40" t="s">
        <v>7721</v>
      </c>
      <c r="D4337" s="39" t="s">
        <v>7720</v>
      </c>
      <c r="E4337" s="21" t="s">
        <v>227</v>
      </c>
      <c r="F4337" s="23" t="s">
        <v>7777</v>
      </c>
      <c r="G4337" s="44">
        <v>42783</v>
      </c>
      <c r="H4337" s="45">
        <v>-4871.3999999999996</v>
      </c>
      <c r="I4337" s="21"/>
    </row>
    <row r="4338" spans="3:9" ht="30">
      <c r="C4338" s="40" t="s">
        <v>7721</v>
      </c>
      <c r="D4338" s="39" t="s">
        <v>7720</v>
      </c>
      <c r="E4338" s="21" t="s">
        <v>228</v>
      </c>
      <c r="F4338" s="23" t="s">
        <v>7777</v>
      </c>
      <c r="G4338" s="44">
        <v>42783</v>
      </c>
      <c r="H4338" s="45">
        <v>-7162.05</v>
      </c>
      <c r="I4338" s="21"/>
    </row>
    <row r="4339" spans="3:9" ht="30">
      <c r="C4339" s="40" t="s">
        <v>7721</v>
      </c>
      <c r="D4339" s="39" t="s">
        <v>7720</v>
      </c>
      <c r="E4339" s="21" t="s">
        <v>230</v>
      </c>
      <c r="F4339" s="23" t="s">
        <v>7777</v>
      </c>
      <c r="G4339" s="44">
        <v>42783</v>
      </c>
      <c r="H4339" s="45">
        <v>-3175.2</v>
      </c>
      <c r="I4339" s="21"/>
    </row>
    <row r="4340" spans="3:9" ht="30">
      <c r="C4340" s="40" t="s">
        <v>7721</v>
      </c>
      <c r="D4340" s="39" t="s">
        <v>7720</v>
      </c>
      <c r="E4340" s="21" t="s">
        <v>231</v>
      </c>
      <c r="F4340" s="23" t="s">
        <v>7777</v>
      </c>
      <c r="G4340" s="44">
        <v>42783</v>
      </c>
      <c r="H4340" s="45">
        <v>-988.2</v>
      </c>
      <c r="I4340" s="21"/>
    </row>
    <row r="4341" spans="3:9" ht="30">
      <c r="C4341" s="40" t="s">
        <v>7721</v>
      </c>
      <c r="D4341" s="39" t="s">
        <v>7720</v>
      </c>
      <c r="E4341" s="21" t="e">
        <v>#N/A</v>
      </c>
      <c r="F4341" s="23" t="s">
        <v>7777</v>
      </c>
      <c r="G4341" s="41">
        <v>42783</v>
      </c>
      <c r="H4341" s="42">
        <v>-1215</v>
      </c>
      <c r="I4341" s="21"/>
    </row>
    <row r="4342" spans="3:9" ht="30">
      <c r="C4342" s="40" t="s">
        <v>7721</v>
      </c>
      <c r="D4342" s="39" t="s">
        <v>7720</v>
      </c>
      <c r="E4342" s="21" t="s">
        <v>11089</v>
      </c>
      <c r="F4342" s="23" t="s">
        <v>7777</v>
      </c>
      <c r="G4342" s="41">
        <v>42783</v>
      </c>
      <c r="H4342" s="42">
        <v>-6142.2</v>
      </c>
      <c r="I4342" s="21"/>
    </row>
    <row r="4343" spans="3:9" ht="30">
      <c r="C4343" s="40" t="s">
        <v>7721</v>
      </c>
      <c r="D4343" s="39" t="s">
        <v>7720</v>
      </c>
      <c r="E4343" s="21" t="s">
        <v>11092</v>
      </c>
      <c r="F4343" s="23" t="s">
        <v>7777</v>
      </c>
      <c r="G4343" s="41">
        <v>42783</v>
      </c>
      <c r="H4343" s="42">
        <v>-9208.35</v>
      </c>
      <c r="I4343" s="21"/>
    </row>
    <row r="4344" spans="3:9" ht="30">
      <c r="C4344" s="40" t="s">
        <v>7721</v>
      </c>
      <c r="D4344" s="39" t="s">
        <v>7720</v>
      </c>
      <c r="E4344" s="21" t="s">
        <v>9264</v>
      </c>
      <c r="F4344" s="23" t="s">
        <v>7777</v>
      </c>
      <c r="G4344" s="41">
        <v>42783</v>
      </c>
      <c r="H4344" s="42">
        <v>-3607.95</v>
      </c>
      <c r="I4344" s="21"/>
    </row>
    <row r="4345" spans="3:9" ht="30">
      <c r="C4345" s="40" t="s">
        <v>7721</v>
      </c>
      <c r="D4345" s="39" t="s">
        <v>7720</v>
      </c>
      <c r="E4345" s="21" t="s">
        <v>11097</v>
      </c>
      <c r="F4345" s="23" t="s">
        <v>7786</v>
      </c>
      <c r="G4345" s="41">
        <v>42783</v>
      </c>
      <c r="H4345" s="42">
        <v>-4589</v>
      </c>
      <c r="I4345" s="21"/>
    </row>
    <row r="4346" spans="3:9" ht="30">
      <c r="C4346" s="40" t="s">
        <v>7721</v>
      </c>
      <c r="D4346" s="39" t="s">
        <v>7720</v>
      </c>
      <c r="E4346" s="21" t="s">
        <v>11100</v>
      </c>
      <c r="F4346" s="23" t="s">
        <v>7786</v>
      </c>
      <c r="G4346" s="41">
        <v>42783</v>
      </c>
      <c r="H4346" s="42">
        <v>-14324.1</v>
      </c>
      <c r="I4346" s="21"/>
    </row>
    <row r="4347" spans="3:9" ht="30">
      <c r="C4347" s="40" t="s">
        <v>7721</v>
      </c>
      <c r="D4347" s="39" t="s">
        <v>7720</v>
      </c>
      <c r="E4347" s="21" t="s">
        <v>11101</v>
      </c>
      <c r="F4347" s="23" t="s">
        <v>7786</v>
      </c>
      <c r="G4347" s="41">
        <v>42783</v>
      </c>
      <c r="H4347" s="42">
        <v>-2284.8000000000002</v>
      </c>
      <c r="I4347" s="21"/>
    </row>
    <row r="4348" spans="3:9" ht="30">
      <c r="C4348" s="40" t="s">
        <v>7721</v>
      </c>
      <c r="D4348" s="39" t="s">
        <v>7720</v>
      </c>
      <c r="E4348" s="21" t="s">
        <v>20626</v>
      </c>
      <c r="F4348" s="23" t="s">
        <v>7786</v>
      </c>
      <c r="G4348" s="41">
        <v>42783</v>
      </c>
      <c r="H4348" s="42">
        <v>-3918.3</v>
      </c>
      <c r="I4348" s="21"/>
    </row>
    <row r="4349" spans="3:9" ht="30">
      <c r="C4349" s="40" t="s">
        <v>7721</v>
      </c>
      <c r="D4349" s="39" t="s">
        <v>7720</v>
      </c>
      <c r="E4349" s="21" t="s">
        <v>11105</v>
      </c>
      <c r="F4349" s="23" t="s">
        <v>7786</v>
      </c>
      <c r="G4349" s="41">
        <v>42783</v>
      </c>
      <c r="H4349" s="42">
        <v>-1571.4</v>
      </c>
      <c r="I4349" s="21"/>
    </row>
    <row r="4350" spans="3:9" ht="30">
      <c r="C4350" s="40" t="s">
        <v>7721</v>
      </c>
      <c r="D4350" s="39" t="s">
        <v>7720</v>
      </c>
      <c r="E4350" s="21" t="s">
        <v>20627</v>
      </c>
      <c r="F4350" s="23" t="s">
        <v>7786</v>
      </c>
      <c r="G4350" s="41">
        <v>42783</v>
      </c>
      <c r="H4350" s="42">
        <v>-7826.2</v>
      </c>
      <c r="I4350" s="21"/>
    </row>
    <row r="4351" spans="3:9" ht="30">
      <c r="C4351" s="40" t="s">
        <v>7721</v>
      </c>
      <c r="D4351" s="39" t="s">
        <v>7720</v>
      </c>
      <c r="E4351" s="21" t="s">
        <v>20628</v>
      </c>
      <c r="F4351" s="23" t="s">
        <v>7786</v>
      </c>
      <c r="G4351" s="41">
        <v>42783</v>
      </c>
      <c r="H4351" s="42">
        <v>-711</v>
      </c>
      <c r="I4351" s="21"/>
    </row>
    <row r="4352" spans="3:9" ht="30">
      <c r="C4352" s="40" t="s">
        <v>7721</v>
      </c>
      <c r="D4352" s="39" t="s">
        <v>7720</v>
      </c>
      <c r="E4352" s="21" t="s">
        <v>11114</v>
      </c>
      <c r="F4352" s="23" t="s">
        <v>7786</v>
      </c>
      <c r="G4352" s="41">
        <v>42783</v>
      </c>
      <c r="H4352" s="42">
        <v>-568.79999999999995</v>
      </c>
      <c r="I4352" s="21"/>
    </row>
    <row r="4353" spans="3:9" ht="30">
      <c r="C4353" s="40" t="s">
        <v>7721</v>
      </c>
      <c r="D4353" s="39" t="s">
        <v>7720</v>
      </c>
      <c r="E4353" s="21" t="s">
        <v>0</v>
      </c>
      <c r="F4353" s="23" t="s">
        <v>7795</v>
      </c>
      <c r="G4353" s="41">
        <v>42783</v>
      </c>
      <c r="H4353" s="42">
        <v>-7559.55</v>
      </c>
      <c r="I4353" s="21"/>
    </row>
    <row r="4354" spans="3:9" ht="30">
      <c r="C4354" s="40" t="s">
        <v>7721</v>
      </c>
      <c r="D4354" s="39" t="s">
        <v>7720</v>
      </c>
      <c r="E4354" s="21" t="s">
        <v>20629</v>
      </c>
      <c r="F4354" s="23" t="s">
        <v>7795</v>
      </c>
      <c r="G4354" s="41">
        <v>42783</v>
      </c>
      <c r="H4354" s="42">
        <v>-1259.0999999999999</v>
      </c>
      <c r="I4354" s="21"/>
    </row>
    <row r="4355" spans="3:9" ht="30">
      <c r="C4355" s="40" t="s">
        <v>7721</v>
      </c>
      <c r="D4355" s="39" t="s">
        <v>7720</v>
      </c>
      <c r="E4355" s="21" t="s">
        <v>11121</v>
      </c>
      <c r="F4355" s="23" t="s">
        <v>7795</v>
      </c>
      <c r="G4355" s="41">
        <v>42783</v>
      </c>
      <c r="H4355" s="42">
        <v>-6231.25</v>
      </c>
      <c r="I4355" s="21"/>
    </row>
    <row r="4356" spans="3:9" ht="30">
      <c r="C4356" s="40" t="s">
        <v>7721</v>
      </c>
      <c r="D4356" s="39" t="s">
        <v>7720</v>
      </c>
      <c r="E4356" s="21" t="s">
        <v>11124</v>
      </c>
      <c r="F4356" s="23" t="s">
        <v>7795</v>
      </c>
      <c r="G4356" s="41">
        <v>42783</v>
      </c>
      <c r="H4356" s="42">
        <v>-3377.2</v>
      </c>
      <c r="I4356" s="21"/>
    </row>
    <row r="4357" spans="3:9" ht="30">
      <c r="C4357" s="40" t="s">
        <v>7721</v>
      </c>
      <c r="D4357" s="39" t="s">
        <v>7720</v>
      </c>
      <c r="E4357" s="21" t="s">
        <v>648</v>
      </c>
      <c r="F4357" s="23" t="s">
        <v>7795</v>
      </c>
      <c r="G4357" s="44">
        <v>42783</v>
      </c>
      <c r="H4357" s="45">
        <v>-2318.15</v>
      </c>
      <c r="I4357" s="21"/>
    </row>
    <row r="4358" spans="3:9" ht="30">
      <c r="C4358" s="40" t="s">
        <v>7721</v>
      </c>
      <c r="D4358" s="39" t="s">
        <v>7720</v>
      </c>
      <c r="E4358" s="21" t="s">
        <v>648</v>
      </c>
      <c r="F4358" s="23" t="s">
        <v>7801</v>
      </c>
      <c r="G4358" s="44">
        <v>42783</v>
      </c>
      <c r="H4358" s="45">
        <v>-13788.2</v>
      </c>
      <c r="I4358" s="21"/>
    </row>
    <row r="4359" spans="3:9" ht="30">
      <c r="C4359" s="40" t="s">
        <v>7721</v>
      </c>
      <c r="D4359" s="39" t="s">
        <v>7720</v>
      </c>
      <c r="E4359" s="21" t="s">
        <v>11127</v>
      </c>
      <c r="F4359" s="23" t="s">
        <v>7801</v>
      </c>
      <c r="G4359" s="41">
        <v>42783</v>
      </c>
      <c r="H4359" s="42">
        <v>-32671.599999999999</v>
      </c>
      <c r="I4359" s="21"/>
    </row>
    <row r="4360" spans="3:9" ht="30">
      <c r="C4360" s="40" t="s">
        <v>7721</v>
      </c>
      <c r="D4360" s="39" t="s">
        <v>7720</v>
      </c>
      <c r="E4360" s="21" t="s">
        <v>11130</v>
      </c>
      <c r="F4360" s="23" t="s">
        <v>7801</v>
      </c>
      <c r="G4360" s="41">
        <v>42783</v>
      </c>
      <c r="H4360" s="42">
        <v>-8690.4</v>
      </c>
      <c r="I4360" s="21"/>
    </row>
    <row r="4361" spans="3:9" ht="30">
      <c r="C4361" s="40" t="s">
        <v>7721</v>
      </c>
      <c r="D4361" s="39" t="s">
        <v>7720</v>
      </c>
      <c r="E4361" s="21" t="s">
        <v>233</v>
      </c>
      <c r="F4361" s="23" t="s">
        <v>7805</v>
      </c>
      <c r="G4361" s="44">
        <v>42783</v>
      </c>
      <c r="H4361" s="45">
        <v>-9319.1</v>
      </c>
      <c r="I4361" s="21"/>
    </row>
    <row r="4362" spans="3:9" ht="30">
      <c r="C4362" s="40" t="s">
        <v>7721</v>
      </c>
      <c r="D4362" s="39" t="s">
        <v>7720</v>
      </c>
      <c r="E4362" s="21" t="s">
        <v>11133</v>
      </c>
      <c r="F4362" s="23" t="s">
        <v>7805</v>
      </c>
      <c r="G4362" s="41">
        <v>42783</v>
      </c>
      <c r="H4362" s="42">
        <v>-2762.4</v>
      </c>
      <c r="I4362" s="21"/>
    </row>
    <row r="4363" spans="3:9" ht="30">
      <c r="C4363" s="40" t="s">
        <v>7721</v>
      </c>
      <c r="D4363" s="39" t="s">
        <v>7720</v>
      </c>
      <c r="E4363" s="21" t="e">
        <v>#N/A</v>
      </c>
      <c r="F4363" s="23" t="s">
        <v>7808</v>
      </c>
      <c r="G4363" s="41">
        <v>42783</v>
      </c>
      <c r="H4363" s="42">
        <v>-8845.35</v>
      </c>
      <c r="I4363" s="21"/>
    </row>
    <row r="4364" spans="3:9" ht="30">
      <c r="C4364" s="40" t="s">
        <v>7721</v>
      </c>
      <c r="D4364" s="39" t="s">
        <v>7720</v>
      </c>
      <c r="E4364" s="21" t="e">
        <v>#N/A</v>
      </c>
      <c r="F4364" s="23" t="s">
        <v>7808</v>
      </c>
      <c r="G4364" s="41">
        <v>42783</v>
      </c>
      <c r="H4364" s="42">
        <v>-4903.75</v>
      </c>
      <c r="I4364" s="21"/>
    </row>
    <row r="4365" spans="3:9" ht="30">
      <c r="C4365" s="40" t="s">
        <v>7721</v>
      </c>
      <c r="D4365" s="39" t="s">
        <v>7720</v>
      </c>
      <c r="E4365" s="21" t="s">
        <v>11136</v>
      </c>
      <c r="F4365" s="23" t="s">
        <v>7808</v>
      </c>
      <c r="G4365" s="41">
        <v>42783</v>
      </c>
      <c r="H4365" s="42">
        <v>-12919.6</v>
      </c>
      <c r="I4365" s="21"/>
    </row>
    <row r="4366" spans="3:9" ht="30">
      <c r="C4366" s="40" t="s">
        <v>7721</v>
      </c>
      <c r="D4366" s="39" t="s">
        <v>7720</v>
      </c>
      <c r="E4366" s="21" t="s">
        <v>11139</v>
      </c>
      <c r="F4366" s="23" t="s">
        <v>7808</v>
      </c>
      <c r="G4366" s="41">
        <v>42783</v>
      </c>
      <c r="H4366" s="42">
        <v>-10848.95</v>
      </c>
      <c r="I4366" s="21"/>
    </row>
    <row r="4367" spans="3:9" ht="30">
      <c r="C4367" s="40" t="s">
        <v>7721</v>
      </c>
      <c r="D4367" s="39" t="s">
        <v>7720</v>
      </c>
      <c r="E4367" s="21" t="s">
        <v>11142</v>
      </c>
      <c r="F4367" s="23" t="s">
        <v>7813</v>
      </c>
      <c r="G4367" s="41">
        <v>42783</v>
      </c>
      <c r="H4367" s="42">
        <v>-9167.5</v>
      </c>
      <c r="I4367" s="21"/>
    </row>
    <row r="4368" spans="3:9" ht="30">
      <c r="C4368" s="40" t="s">
        <v>7721</v>
      </c>
      <c r="D4368" s="39" t="s">
        <v>7720</v>
      </c>
      <c r="E4368" s="21" t="s">
        <v>11143</v>
      </c>
      <c r="F4368" s="23" t="s">
        <v>7813</v>
      </c>
      <c r="G4368" s="41">
        <v>42783</v>
      </c>
      <c r="H4368" s="42">
        <v>-2895.05</v>
      </c>
      <c r="I4368" s="21"/>
    </row>
    <row r="4369" spans="3:9" ht="30">
      <c r="C4369" s="40" t="s">
        <v>7721</v>
      </c>
      <c r="D4369" s="39" t="s">
        <v>7720</v>
      </c>
      <c r="E4369" s="21" t="s">
        <v>11144</v>
      </c>
      <c r="F4369" s="23" t="s">
        <v>7813</v>
      </c>
      <c r="G4369" s="41">
        <v>42783</v>
      </c>
      <c r="H4369" s="42">
        <v>-7916.8</v>
      </c>
      <c r="I4369" s="21"/>
    </row>
    <row r="4370" spans="3:9" ht="30">
      <c r="C4370" s="40" t="s">
        <v>7721</v>
      </c>
      <c r="D4370" s="39" t="s">
        <v>7720</v>
      </c>
      <c r="E4370" s="21" t="s">
        <v>11147</v>
      </c>
      <c r="F4370" s="23" t="s">
        <v>7813</v>
      </c>
      <c r="G4370" s="41">
        <v>42783</v>
      </c>
      <c r="H4370" s="42">
        <v>-8693.75</v>
      </c>
      <c r="I4370" s="21"/>
    </row>
    <row r="4371" spans="3:9" ht="30">
      <c r="C4371" s="40" t="s">
        <v>7721</v>
      </c>
      <c r="D4371" s="39" t="s">
        <v>7720</v>
      </c>
      <c r="E4371" s="21" t="s">
        <v>11148</v>
      </c>
      <c r="F4371" s="23" t="s">
        <v>7813</v>
      </c>
      <c r="G4371" s="41">
        <v>42783</v>
      </c>
      <c r="H4371" s="42">
        <v>-3956.25</v>
      </c>
      <c r="I4371" s="21"/>
    </row>
    <row r="4372" spans="3:9" ht="30">
      <c r="C4372" s="40" t="s">
        <v>7721</v>
      </c>
      <c r="D4372" s="39" t="s">
        <v>7720</v>
      </c>
      <c r="E4372" s="21" t="s">
        <v>11151</v>
      </c>
      <c r="F4372" s="23" t="s">
        <v>7813</v>
      </c>
      <c r="G4372" s="41">
        <v>42783</v>
      </c>
      <c r="H4372" s="42">
        <v>-16425.349999999999</v>
      </c>
      <c r="I4372" s="21"/>
    </row>
    <row r="4373" spans="3:9" ht="30">
      <c r="C4373" s="40" t="s">
        <v>7721</v>
      </c>
      <c r="D4373" s="39" t="s">
        <v>7720</v>
      </c>
      <c r="E4373" s="21" t="s">
        <v>11153</v>
      </c>
      <c r="F4373" s="23" t="s">
        <v>7813</v>
      </c>
      <c r="G4373" s="41">
        <v>42783</v>
      </c>
      <c r="H4373" s="42">
        <v>-25976.15</v>
      </c>
      <c r="I4373" s="21"/>
    </row>
    <row r="4374" spans="3:9" ht="30">
      <c r="C4374" s="40" t="s">
        <v>7721</v>
      </c>
      <c r="D4374" s="39" t="s">
        <v>7720</v>
      </c>
      <c r="E4374" s="21" t="s">
        <v>20630</v>
      </c>
      <c r="F4374" s="23" t="s">
        <v>7813</v>
      </c>
      <c r="G4374" s="41">
        <v>42783</v>
      </c>
      <c r="H4374" s="42">
        <v>-15946.5</v>
      </c>
      <c r="I4374" s="21"/>
    </row>
    <row r="4375" spans="3:9" ht="30">
      <c r="C4375" s="40" t="s">
        <v>7721</v>
      </c>
      <c r="D4375" s="39" t="s">
        <v>7720</v>
      </c>
      <c r="E4375" s="21" t="s">
        <v>11156</v>
      </c>
      <c r="F4375" s="23" t="s">
        <v>7822</v>
      </c>
      <c r="G4375" s="41">
        <v>42783</v>
      </c>
      <c r="H4375" s="42">
        <v>-8352.65</v>
      </c>
      <c r="I4375" s="21"/>
    </row>
    <row r="4376" spans="3:9" ht="30">
      <c r="C4376" s="40" t="s">
        <v>7721</v>
      </c>
      <c r="D4376" s="39" t="s">
        <v>7720</v>
      </c>
      <c r="E4376" s="21" t="s">
        <v>11159</v>
      </c>
      <c r="F4376" s="23" t="s">
        <v>7822</v>
      </c>
      <c r="G4376" s="41">
        <v>42783</v>
      </c>
      <c r="H4376" s="42">
        <v>-2895.05</v>
      </c>
      <c r="I4376" s="21"/>
    </row>
    <row r="4377" spans="3:9" ht="30">
      <c r="C4377" s="40" t="s">
        <v>7721</v>
      </c>
      <c r="D4377" s="39" t="s">
        <v>7720</v>
      </c>
      <c r="E4377" s="21" t="e">
        <v>#N/A</v>
      </c>
      <c r="F4377" s="23" t="s">
        <v>7822</v>
      </c>
      <c r="G4377" s="41">
        <v>42783</v>
      </c>
      <c r="H4377" s="42">
        <v>-8580.0499999999993</v>
      </c>
      <c r="I4377" s="21"/>
    </row>
    <row r="4378" spans="3:9" ht="30">
      <c r="C4378" s="40" t="s">
        <v>7721</v>
      </c>
      <c r="D4378" s="39" t="s">
        <v>7720</v>
      </c>
      <c r="E4378" s="21" t="s">
        <v>11162</v>
      </c>
      <c r="F4378" s="23" t="s">
        <v>7822</v>
      </c>
      <c r="G4378" s="41">
        <v>42783</v>
      </c>
      <c r="H4378" s="42">
        <v>-6647.15</v>
      </c>
      <c r="I4378" s="21"/>
    </row>
    <row r="4379" spans="3:9" ht="30">
      <c r="C4379" s="40" t="s">
        <v>7721</v>
      </c>
      <c r="D4379" s="39" t="s">
        <v>7720</v>
      </c>
      <c r="E4379" s="21" t="s">
        <v>11165</v>
      </c>
      <c r="F4379" s="23" t="s">
        <v>7822</v>
      </c>
      <c r="G4379" s="41">
        <v>42783</v>
      </c>
      <c r="H4379" s="42">
        <v>-4051</v>
      </c>
      <c r="I4379" s="21"/>
    </row>
    <row r="4380" spans="3:9" ht="30">
      <c r="C4380" s="40" t="s">
        <v>7721</v>
      </c>
      <c r="D4380" s="39" t="s">
        <v>7720</v>
      </c>
      <c r="E4380" s="21" t="s">
        <v>11168</v>
      </c>
      <c r="F4380" s="23" t="s">
        <v>7822</v>
      </c>
      <c r="G4380" s="41">
        <v>42783</v>
      </c>
      <c r="H4380" s="42">
        <v>-17202.3</v>
      </c>
      <c r="I4380" s="21"/>
    </row>
    <row r="4381" spans="3:9" ht="30">
      <c r="C4381" s="40" t="s">
        <v>7721</v>
      </c>
      <c r="D4381" s="39" t="s">
        <v>7720</v>
      </c>
      <c r="E4381" s="21" t="s">
        <v>11169</v>
      </c>
      <c r="F4381" s="23" t="s">
        <v>7822</v>
      </c>
      <c r="G4381" s="41">
        <v>42783</v>
      </c>
      <c r="H4381" s="42">
        <v>-29254.5</v>
      </c>
      <c r="I4381" s="21"/>
    </row>
    <row r="4382" spans="3:9" ht="30">
      <c r="C4382" s="40" t="s">
        <v>7721</v>
      </c>
      <c r="D4382" s="39" t="s">
        <v>7720</v>
      </c>
      <c r="E4382" s="21" t="s">
        <v>11172</v>
      </c>
      <c r="F4382" s="23" t="s">
        <v>7822</v>
      </c>
      <c r="G4382" s="41">
        <v>42783</v>
      </c>
      <c r="H4382" s="42">
        <v>-12497.6</v>
      </c>
      <c r="I4382" s="21"/>
    </row>
    <row r="4383" spans="3:9" ht="30">
      <c r="C4383" s="40" t="s">
        <v>7721</v>
      </c>
      <c r="D4383" s="39" t="s">
        <v>7720</v>
      </c>
      <c r="E4383" s="21" t="e">
        <v>#N/A</v>
      </c>
      <c r="F4383" s="23" t="s">
        <v>7808</v>
      </c>
      <c r="G4383" s="41">
        <v>42783</v>
      </c>
      <c r="H4383" s="42">
        <v>-26165.65</v>
      </c>
      <c r="I4383" s="21"/>
    </row>
    <row r="4384" spans="3:9" ht="30">
      <c r="C4384" s="40" t="s">
        <v>7721</v>
      </c>
      <c r="D4384" s="39" t="s">
        <v>7720</v>
      </c>
      <c r="E4384" s="21" t="s">
        <v>11175</v>
      </c>
      <c r="F4384" s="23" t="s">
        <v>7848</v>
      </c>
      <c r="G4384" s="41">
        <v>43446</v>
      </c>
      <c r="H4384" s="42">
        <v>-3777.98</v>
      </c>
      <c r="I4384" s="21"/>
    </row>
    <row r="4385" spans="3:9">
      <c r="C4385" s="40" t="s">
        <v>7721</v>
      </c>
      <c r="D4385" s="39" t="s">
        <v>7720</v>
      </c>
      <c r="E4385" s="21" t="s">
        <v>11175</v>
      </c>
      <c r="F4385" s="23" t="e">
        <v>#N/A</v>
      </c>
      <c r="G4385" s="41">
        <v>43482</v>
      </c>
      <c r="H4385" s="42">
        <v>-2281.6</v>
      </c>
      <c r="I4385" s="21"/>
    </row>
    <row r="4386" spans="3:9" ht="30">
      <c r="C4386" s="40" t="s">
        <v>7721</v>
      </c>
      <c r="D4386" s="39" t="s">
        <v>7720</v>
      </c>
      <c r="E4386" s="21" t="s">
        <v>11179</v>
      </c>
      <c r="F4386" s="23" t="s">
        <v>20146</v>
      </c>
      <c r="G4386" s="41">
        <v>43524</v>
      </c>
      <c r="H4386" s="42">
        <v>-9.9999775050894999E-3</v>
      </c>
      <c r="I4386" s="21"/>
    </row>
    <row r="4387" spans="3:9" ht="30">
      <c r="C4387" s="40" t="s">
        <v>7721</v>
      </c>
      <c r="D4387" s="39" t="s">
        <v>7720</v>
      </c>
      <c r="E4387" s="21" t="s">
        <v>11180</v>
      </c>
      <c r="F4387" s="23" t="s">
        <v>20146</v>
      </c>
      <c r="G4387" s="41">
        <v>43524</v>
      </c>
      <c r="H4387" s="42">
        <v>-1.99999133298665E-2</v>
      </c>
      <c r="I4387" s="21"/>
    </row>
    <row r="4388" spans="3:9">
      <c r="C4388" s="40" t="s">
        <v>7721</v>
      </c>
      <c r="D4388" s="39" t="s">
        <v>7720</v>
      </c>
      <c r="E4388" s="21" t="s">
        <v>11183</v>
      </c>
      <c r="F4388" s="23" t="s">
        <v>7832</v>
      </c>
      <c r="G4388" s="41">
        <v>43294</v>
      </c>
      <c r="H4388" s="42">
        <v>-6274.24</v>
      </c>
      <c r="I4388" s="21"/>
    </row>
    <row r="4389" spans="3:9">
      <c r="C4389" s="40" t="s">
        <v>7721</v>
      </c>
      <c r="D4389" s="39" t="s">
        <v>7720</v>
      </c>
      <c r="E4389" s="21" t="s">
        <v>11187</v>
      </c>
      <c r="F4389" s="23" t="s">
        <v>7833</v>
      </c>
      <c r="G4389" s="41">
        <v>43329</v>
      </c>
      <c r="H4389" s="42">
        <v>-1867.53</v>
      </c>
      <c r="I4389" s="21"/>
    </row>
    <row r="4390" spans="3:9">
      <c r="C4390" s="40" t="s">
        <v>7721</v>
      </c>
      <c r="D4390" s="39" t="s">
        <v>7720</v>
      </c>
      <c r="E4390" s="21" t="s">
        <v>20632</v>
      </c>
      <c r="F4390" s="23" t="s">
        <v>7835</v>
      </c>
      <c r="G4390" s="41">
        <v>43362</v>
      </c>
      <c r="H4390" s="42">
        <v>-4703.93</v>
      </c>
      <c r="I4390" s="21"/>
    </row>
    <row r="4391" spans="3:9">
      <c r="C4391" s="40" t="s">
        <v>7721</v>
      </c>
      <c r="D4391" s="39" t="s">
        <v>7720</v>
      </c>
      <c r="E4391" s="21" t="s">
        <v>20633</v>
      </c>
      <c r="F4391" s="23" t="s">
        <v>7835</v>
      </c>
      <c r="G4391" s="41">
        <v>43362</v>
      </c>
      <c r="H4391" s="42">
        <v>-4115.04</v>
      </c>
      <c r="I4391" s="21"/>
    </row>
    <row r="4392" spans="3:9">
      <c r="C4392" s="40" t="s">
        <v>7721</v>
      </c>
      <c r="D4392" s="39" t="s">
        <v>7720</v>
      </c>
      <c r="E4392" s="21" t="s">
        <v>20634</v>
      </c>
      <c r="F4392" s="23" t="s">
        <v>7835</v>
      </c>
      <c r="G4392" s="41">
        <v>43362</v>
      </c>
      <c r="H4392" s="42">
        <v>-15831.2</v>
      </c>
      <c r="I4392" s="21"/>
    </row>
    <row r="4393" spans="3:9">
      <c r="C4393" s="40" t="s">
        <v>7721</v>
      </c>
      <c r="D4393" s="39" t="s">
        <v>7720</v>
      </c>
      <c r="E4393" s="21" t="s">
        <v>20634</v>
      </c>
      <c r="F4393" s="23" t="s">
        <v>7835</v>
      </c>
      <c r="G4393" s="41">
        <v>43362</v>
      </c>
      <c r="H4393" s="42">
        <v>-4345.13</v>
      </c>
      <c r="I4393" s="21"/>
    </row>
    <row r="4394" spans="3:9">
      <c r="C4394" s="40" t="s">
        <v>7721</v>
      </c>
      <c r="D4394" s="39" t="s">
        <v>7720</v>
      </c>
      <c r="E4394" s="21" t="s">
        <v>11194</v>
      </c>
      <c r="F4394" s="23" t="s">
        <v>7835</v>
      </c>
      <c r="G4394" s="41">
        <v>43362</v>
      </c>
      <c r="H4394" s="42">
        <v>-27666.86</v>
      </c>
      <c r="I4394" s="21"/>
    </row>
    <row r="4395" spans="3:9">
      <c r="C4395" s="40" t="s">
        <v>7721</v>
      </c>
      <c r="D4395" s="39" t="s">
        <v>7720</v>
      </c>
      <c r="E4395" s="21" t="s">
        <v>11197</v>
      </c>
      <c r="F4395" s="23" t="s">
        <v>7835</v>
      </c>
      <c r="G4395" s="41">
        <v>43362</v>
      </c>
      <c r="H4395" s="42">
        <v>-29303.52</v>
      </c>
      <c r="I4395" s="21"/>
    </row>
    <row r="4396" spans="3:9">
      <c r="C4396" s="40" t="s">
        <v>7721</v>
      </c>
      <c r="D4396" s="39" t="s">
        <v>7720</v>
      </c>
      <c r="E4396" s="21" t="s">
        <v>11203</v>
      </c>
      <c r="F4396" s="23" t="s">
        <v>7835</v>
      </c>
      <c r="G4396" s="41">
        <v>43362</v>
      </c>
      <c r="H4396" s="42">
        <v>-20988.95</v>
      </c>
      <c r="I4396" s="21"/>
    </row>
    <row r="4397" spans="3:9">
      <c r="C4397" s="40" t="s">
        <v>7721</v>
      </c>
      <c r="D4397" s="39" t="s">
        <v>7720</v>
      </c>
      <c r="E4397" s="21" t="s">
        <v>11206</v>
      </c>
      <c r="F4397" s="23" t="s">
        <v>7835</v>
      </c>
      <c r="G4397" s="41">
        <v>43362</v>
      </c>
      <c r="H4397" s="42">
        <v>-1419.03</v>
      </c>
      <c r="I4397" s="21"/>
    </row>
    <row r="4398" spans="3:9">
      <c r="C4398" s="40" t="s">
        <v>7721</v>
      </c>
      <c r="D4398" s="39" t="s">
        <v>7720</v>
      </c>
      <c r="E4398" s="21" t="e">
        <v>#N/A</v>
      </c>
      <c r="F4398" s="23" t="s">
        <v>7844</v>
      </c>
      <c r="G4398" s="41">
        <v>43363</v>
      </c>
      <c r="H4398" s="42">
        <v>-1404.08</v>
      </c>
      <c r="I4398" s="21"/>
    </row>
    <row r="4399" spans="3:9">
      <c r="C4399" s="40" t="s">
        <v>7721</v>
      </c>
      <c r="D4399" s="39" t="s">
        <v>7720</v>
      </c>
      <c r="E4399" s="21" t="e">
        <v>#N/A</v>
      </c>
      <c r="F4399" s="23" t="s">
        <v>7844</v>
      </c>
      <c r="G4399" s="41">
        <v>43363</v>
      </c>
      <c r="H4399" s="42">
        <v>-1404.08</v>
      </c>
      <c r="I4399" s="21"/>
    </row>
    <row r="4400" spans="3:9">
      <c r="C4400" s="40" t="s">
        <v>7721</v>
      </c>
      <c r="D4400" s="39" t="s">
        <v>7720</v>
      </c>
      <c r="E4400" s="21" t="s">
        <v>20636</v>
      </c>
      <c r="F4400" s="23" t="s">
        <v>7844</v>
      </c>
      <c r="G4400" s="41">
        <v>43363</v>
      </c>
      <c r="H4400" s="42">
        <v>-1419.03</v>
      </c>
      <c r="I4400" s="21"/>
    </row>
    <row r="4401" spans="3:9">
      <c r="C4401" s="40" t="s">
        <v>7721</v>
      </c>
      <c r="D4401" s="39" t="s">
        <v>7720</v>
      </c>
      <c r="E4401" s="21" t="s">
        <v>20638</v>
      </c>
      <c r="F4401" s="23" t="s">
        <v>7844</v>
      </c>
      <c r="G4401" s="41">
        <v>43363</v>
      </c>
      <c r="H4401" s="42">
        <v>-3044.48</v>
      </c>
      <c r="I4401" s="21"/>
    </row>
    <row r="4402" spans="3:9">
      <c r="C4402" s="40" t="s">
        <v>7721</v>
      </c>
      <c r="D4402" s="39" t="s">
        <v>7720</v>
      </c>
      <c r="E4402" s="21" t="s">
        <v>20640</v>
      </c>
      <c r="F4402" s="23" t="s">
        <v>7850</v>
      </c>
      <c r="G4402" s="41">
        <v>43539</v>
      </c>
      <c r="H4402" s="42">
        <v>-768936.09</v>
      </c>
      <c r="I4402" s="21"/>
    </row>
    <row r="4403" spans="3:9">
      <c r="C4403" s="40" t="s">
        <v>7721</v>
      </c>
      <c r="D4403" s="39" t="s">
        <v>7720</v>
      </c>
      <c r="E4403" s="21" t="s">
        <v>20642</v>
      </c>
      <c r="F4403" s="23" t="s">
        <v>7852</v>
      </c>
      <c r="G4403" s="41">
        <v>43539</v>
      </c>
      <c r="H4403" s="42">
        <v>-20954.61</v>
      </c>
      <c r="I4403" s="21"/>
    </row>
    <row r="4404" spans="3:9">
      <c r="C4404" s="40" t="s">
        <v>7721</v>
      </c>
      <c r="D4404" s="39" t="s">
        <v>7720</v>
      </c>
      <c r="E4404" s="21" t="s">
        <v>20644</v>
      </c>
      <c r="F4404" s="23" t="s">
        <v>7854</v>
      </c>
      <c r="G4404" s="41">
        <v>44393</v>
      </c>
      <c r="H4404" s="42">
        <v>-688.27</v>
      </c>
      <c r="I4404" s="21"/>
    </row>
    <row r="4405" spans="3:9">
      <c r="C4405" s="40" t="s">
        <v>7721</v>
      </c>
      <c r="D4405" s="39" t="s">
        <v>7720</v>
      </c>
      <c r="E4405" s="21" t="s">
        <v>20646</v>
      </c>
      <c r="F4405" s="23" t="s">
        <v>7854</v>
      </c>
      <c r="G4405" s="41">
        <v>44393</v>
      </c>
      <c r="H4405" s="42">
        <v>-3499.45</v>
      </c>
      <c r="I4405" s="21"/>
    </row>
    <row r="4406" spans="3:9">
      <c r="C4406" s="40" t="s">
        <v>7721</v>
      </c>
      <c r="D4406" s="39" t="s">
        <v>7720</v>
      </c>
      <c r="E4406" s="21" t="s">
        <v>20648</v>
      </c>
      <c r="F4406" s="23" t="e">
        <v>#N/A</v>
      </c>
      <c r="G4406" s="41">
        <v>44757</v>
      </c>
      <c r="H4406" s="42">
        <v>-1390.92</v>
      </c>
      <c r="I4406" s="21"/>
    </row>
    <row r="4407" spans="3:9">
      <c r="C4407" s="40" t="s">
        <v>7721</v>
      </c>
      <c r="D4407" s="39" t="s">
        <v>7720</v>
      </c>
      <c r="E4407" s="21" t="s">
        <v>11209</v>
      </c>
      <c r="F4407" s="23" t="e">
        <v>#N/A</v>
      </c>
      <c r="G4407" s="41">
        <v>44757</v>
      </c>
      <c r="H4407" s="42">
        <v>-972.32</v>
      </c>
      <c r="I4407" s="21"/>
    </row>
    <row r="4408" spans="3:9">
      <c r="C4408" s="40" t="s">
        <v>7721</v>
      </c>
      <c r="D4408" s="39" t="s">
        <v>7720</v>
      </c>
      <c r="E4408" s="21" t="s">
        <v>11212</v>
      </c>
      <c r="F4408" s="23" t="e">
        <v>#N/A</v>
      </c>
      <c r="G4408" s="41">
        <v>44757</v>
      </c>
      <c r="H4408" s="42">
        <v>-16266.75</v>
      </c>
      <c r="I4408" s="21"/>
    </row>
    <row r="4409" spans="3:9">
      <c r="C4409" s="40" t="s">
        <v>7721</v>
      </c>
      <c r="D4409" s="39" t="s">
        <v>7720</v>
      </c>
      <c r="E4409" s="21" t="s">
        <v>20650</v>
      </c>
      <c r="F4409" s="23" t="e">
        <v>#N/A</v>
      </c>
      <c r="G4409" s="41">
        <v>44757</v>
      </c>
      <c r="H4409" s="42">
        <v>-5891.45</v>
      </c>
      <c r="I4409" s="21"/>
    </row>
    <row r="4410" spans="3:9">
      <c r="C4410" s="40" t="s">
        <v>7721</v>
      </c>
      <c r="D4410" s="39" t="s">
        <v>7720</v>
      </c>
      <c r="E4410" s="21" t="s">
        <v>11215</v>
      </c>
      <c r="F4410" s="23" t="e">
        <v>#N/A</v>
      </c>
      <c r="G4410" s="41">
        <v>44757</v>
      </c>
      <c r="H4410" s="42">
        <v>-3260.25</v>
      </c>
      <c r="I4410" s="21"/>
    </row>
    <row r="4411" spans="3:9">
      <c r="C4411" s="40" t="s">
        <v>7721</v>
      </c>
      <c r="D4411" s="39" t="s">
        <v>7720</v>
      </c>
      <c r="E4411" s="21" t="s">
        <v>11218</v>
      </c>
      <c r="F4411" s="23" t="e">
        <v>#N/A</v>
      </c>
      <c r="G4411" s="41">
        <v>44757</v>
      </c>
      <c r="H4411" s="42">
        <v>-4785.1499999999996</v>
      </c>
      <c r="I4411" s="21"/>
    </row>
    <row r="4412" spans="3:9">
      <c r="C4412" s="40" t="s">
        <v>7721</v>
      </c>
      <c r="D4412" s="39" t="s">
        <v>7720</v>
      </c>
      <c r="E4412" s="21" t="s">
        <v>11221</v>
      </c>
      <c r="F4412" s="23" t="e">
        <v>#N/A</v>
      </c>
      <c r="G4412" s="41">
        <v>44757</v>
      </c>
      <c r="H4412" s="42">
        <v>-912.52</v>
      </c>
      <c r="I4412" s="21"/>
    </row>
    <row r="4413" spans="3:9">
      <c r="C4413" s="40" t="s">
        <v>7721</v>
      </c>
      <c r="D4413" s="39" t="s">
        <v>7720</v>
      </c>
      <c r="E4413" s="21" t="s">
        <v>11224</v>
      </c>
      <c r="F4413" s="23" t="e">
        <v>#N/A</v>
      </c>
      <c r="G4413" s="41">
        <v>44757</v>
      </c>
      <c r="H4413" s="42">
        <v>-7984.45</v>
      </c>
      <c r="I4413" s="21"/>
    </row>
    <row r="4414" spans="3:9">
      <c r="C4414" s="40" t="s">
        <v>7721</v>
      </c>
      <c r="D4414" s="39" t="s">
        <v>7720</v>
      </c>
      <c r="E4414" s="21" t="s">
        <v>11227</v>
      </c>
      <c r="F4414" s="23" t="e">
        <v>#N/A</v>
      </c>
      <c r="G4414" s="41">
        <v>44757</v>
      </c>
      <c r="H4414" s="42">
        <v>-6668.85</v>
      </c>
      <c r="I4414" s="21"/>
    </row>
    <row r="4415" spans="3:9">
      <c r="C4415" s="40" t="s">
        <v>7721</v>
      </c>
      <c r="D4415" s="39" t="s">
        <v>7720</v>
      </c>
      <c r="E4415" s="21" t="s">
        <v>11230</v>
      </c>
      <c r="F4415" s="23" t="e">
        <v>#N/A</v>
      </c>
      <c r="G4415" s="41">
        <v>44757</v>
      </c>
      <c r="H4415" s="42">
        <v>-658.37</v>
      </c>
      <c r="I4415" s="21"/>
    </row>
    <row r="4416" spans="3:9">
      <c r="C4416" s="40" t="s">
        <v>7721</v>
      </c>
      <c r="D4416" s="39" t="s">
        <v>7720</v>
      </c>
      <c r="E4416" s="21" t="e">
        <v>#N/A</v>
      </c>
      <c r="F4416" s="23" t="e">
        <v>#N/A</v>
      </c>
      <c r="G4416" s="41">
        <v>44757</v>
      </c>
      <c r="H4416" s="42">
        <v>-867.67</v>
      </c>
      <c r="I4416" s="21"/>
    </row>
    <row r="4417" spans="3:9">
      <c r="C4417" s="40" t="s">
        <v>7721</v>
      </c>
      <c r="D4417" s="39" t="s">
        <v>7720</v>
      </c>
      <c r="E4417" s="21" t="s">
        <v>1583</v>
      </c>
      <c r="F4417" s="23" t="e">
        <v>#N/A</v>
      </c>
      <c r="G4417" s="44">
        <v>44757</v>
      </c>
      <c r="H4417" s="45">
        <v>-1510.52</v>
      </c>
      <c r="I4417" s="21"/>
    </row>
    <row r="4418" spans="3:9">
      <c r="C4418" s="40" t="s">
        <v>7721</v>
      </c>
      <c r="D4418" s="39" t="s">
        <v>7720</v>
      </c>
      <c r="E4418" s="21" t="s">
        <v>11236</v>
      </c>
      <c r="F4418" s="23" t="e">
        <v>#N/A</v>
      </c>
      <c r="G4418" s="41">
        <v>44757</v>
      </c>
      <c r="H4418" s="42">
        <v>-359.37</v>
      </c>
      <c r="I4418" s="21"/>
    </row>
    <row r="4419" spans="3:9">
      <c r="C4419" s="40" t="s">
        <v>7721</v>
      </c>
      <c r="D4419" s="39" t="s">
        <v>7720</v>
      </c>
      <c r="E4419" s="21" t="s">
        <v>9029</v>
      </c>
      <c r="F4419" s="23" t="e">
        <v>#N/A</v>
      </c>
      <c r="G4419" s="41">
        <v>44757</v>
      </c>
      <c r="H4419" s="42">
        <v>-20243.45</v>
      </c>
      <c r="I4419" s="21"/>
    </row>
    <row r="4420" spans="3:9">
      <c r="C4420" s="40" t="s">
        <v>7721</v>
      </c>
      <c r="D4420" s="39" t="s">
        <v>7720</v>
      </c>
      <c r="E4420" s="21" t="s">
        <v>20652</v>
      </c>
      <c r="F4420" s="23" t="e">
        <v>#N/A</v>
      </c>
      <c r="G4420" s="41">
        <v>44757</v>
      </c>
      <c r="H4420" s="42">
        <v>-120.17</v>
      </c>
      <c r="I4420" s="21"/>
    </row>
    <row r="4421" spans="3:9">
      <c r="C4421" s="40" t="s">
        <v>7721</v>
      </c>
      <c r="D4421" s="39" t="s">
        <v>7720</v>
      </c>
      <c r="E4421" s="21" t="s">
        <v>11244</v>
      </c>
      <c r="F4421" s="23" t="s">
        <v>20165</v>
      </c>
      <c r="G4421" s="41">
        <v>44496</v>
      </c>
      <c r="H4421" s="42">
        <v>0.01</v>
      </c>
      <c r="I4421" s="21"/>
    </row>
    <row r="4422" spans="3:9">
      <c r="C4422" s="40" t="s">
        <v>7721</v>
      </c>
      <c r="D4422" s="39" t="s">
        <v>7720</v>
      </c>
      <c r="E4422" s="21" t="e">
        <v>#N/A</v>
      </c>
      <c r="F4422" s="23" t="e">
        <v>#N/A</v>
      </c>
      <c r="G4422" s="41">
        <v>44756</v>
      </c>
      <c r="H4422" s="42">
        <v>0.03</v>
      </c>
      <c r="I4422" s="21"/>
    </row>
    <row r="4423" spans="3:9">
      <c r="C4423" s="40" t="s">
        <v>7721</v>
      </c>
      <c r="D4423" s="39" t="s">
        <v>7720</v>
      </c>
      <c r="E4423" s="21" t="s">
        <v>11247</v>
      </c>
      <c r="F4423" s="23" t="s">
        <v>20166</v>
      </c>
      <c r="G4423" s="41">
        <v>44715</v>
      </c>
      <c r="H4423" s="42">
        <v>0.01</v>
      </c>
      <c r="I4423" s="21"/>
    </row>
    <row r="4424" spans="3:9">
      <c r="C4424" s="40" t="s">
        <v>7721</v>
      </c>
      <c r="D4424" s="39" t="s">
        <v>7720</v>
      </c>
      <c r="E4424" s="21" t="s">
        <v>11250</v>
      </c>
      <c r="F4424" s="23" t="s">
        <v>20167</v>
      </c>
      <c r="G4424" s="41">
        <v>44671</v>
      </c>
      <c r="H4424" s="42">
        <v>0.01</v>
      </c>
      <c r="I4424" s="21"/>
    </row>
    <row r="4425" spans="3:9">
      <c r="C4425" s="40" t="s">
        <v>7721</v>
      </c>
      <c r="D4425" s="39" t="s">
        <v>7720</v>
      </c>
      <c r="E4425" s="21" t="s">
        <v>11253</v>
      </c>
      <c r="F4425" s="23" t="s">
        <v>20168</v>
      </c>
      <c r="G4425" s="41">
        <v>44691</v>
      </c>
      <c r="H4425" s="42">
        <v>0.02</v>
      </c>
      <c r="I4425" s="21"/>
    </row>
    <row r="4426" spans="3:9">
      <c r="C4426" s="40" t="s">
        <v>7721</v>
      </c>
      <c r="D4426" s="39" t="s">
        <v>7720</v>
      </c>
      <c r="E4426" s="21" t="s">
        <v>11256</v>
      </c>
      <c r="F4426" s="23" t="s">
        <v>20169</v>
      </c>
      <c r="G4426" s="41">
        <v>44459</v>
      </c>
      <c r="H4426" s="42">
        <v>0.01</v>
      </c>
      <c r="I4426" s="21"/>
    </row>
    <row r="4427" spans="3:9">
      <c r="C4427" s="40" t="s">
        <v>7721</v>
      </c>
      <c r="D4427" s="39" t="s">
        <v>7720</v>
      </c>
      <c r="E4427" s="21" t="s">
        <v>20653</v>
      </c>
      <c r="F4427" s="23" t="s">
        <v>20170</v>
      </c>
      <c r="G4427" s="41">
        <v>44432</v>
      </c>
      <c r="H4427" s="42">
        <v>0.03</v>
      </c>
      <c r="I4427" s="21"/>
    </row>
    <row r="4428" spans="3:9">
      <c r="C4428" s="40" t="s">
        <v>7721</v>
      </c>
      <c r="D4428" s="39" t="s">
        <v>7720</v>
      </c>
      <c r="E4428" s="21" t="s">
        <v>2</v>
      </c>
      <c r="F4428" s="23" t="s">
        <v>20171</v>
      </c>
      <c r="G4428" s="44">
        <v>44299</v>
      </c>
      <c r="H4428" s="45">
        <v>0.03</v>
      </c>
      <c r="I4428" s="21"/>
    </row>
    <row r="4429" spans="3:9">
      <c r="C4429" s="40" t="s">
        <v>7721</v>
      </c>
      <c r="D4429" s="39" t="s">
        <v>7720</v>
      </c>
      <c r="E4429" s="21" t="s">
        <v>236</v>
      </c>
      <c r="F4429" s="23" t="s">
        <v>20172</v>
      </c>
      <c r="G4429" s="44">
        <v>44627</v>
      </c>
      <c r="H4429" s="45">
        <v>0.02</v>
      </c>
      <c r="I4429" s="21"/>
    </row>
    <row r="4430" spans="3:9">
      <c r="C4430" s="40" t="s">
        <v>7721</v>
      </c>
      <c r="D4430" s="39" t="s">
        <v>7720</v>
      </c>
      <c r="E4430" s="21" t="s">
        <v>20655</v>
      </c>
      <c r="F4430" s="23" t="s">
        <v>20173</v>
      </c>
      <c r="G4430" s="41">
        <v>44628</v>
      </c>
      <c r="H4430" s="42">
        <v>0.01</v>
      </c>
      <c r="I4430" s="21"/>
    </row>
    <row r="4431" spans="3:9">
      <c r="C4431" s="40" t="s">
        <v>7721</v>
      </c>
      <c r="D4431" s="39" t="s">
        <v>7720</v>
      </c>
      <c r="E4431" s="21" t="s">
        <v>236</v>
      </c>
      <c r="F4431" s="23" t="s">
        <v>20174</v>
      </c>
      <c r="G4431" s="44">
        <v>44420</v>
      </c>
      <c r="H4431" s="45">
        <v>0.02</v>
      </c>
      <c r="I4431" s="21"/>
    </row>
    <row r="4432" spans="3:9">
      <c r="C4432" s="40" t="s">
        <v>7721</v>
      </c>
      <c r="D4432" s="39" t="s">
        <v>7720</v>
      </c>
      <c r="E4432" s="21" t="s">
        <v>11259</v>
      </c>
      <c r="F4432" s="23" t="s">
        <v>20175</v>
      </c>
      <c r="G4432" s="41">
        <v>44421</v>
      </c>
      <c r="H4432" s="42">
        <v>0.04</v>
      </c>
      <c r="I4432" s="21"/>
    </row>
    <row r="4433" spans="3:9">
      <c r="C4433" s="40" t="s">
        <v>7721</v>
      </c>
      <c r="D4433" s="39" t="s">
        <v>7720</v>
      </c>
      <c r="E4433" s="21" t="s">
        <v>11260</v>
      </c>
      <c r="F4433" s="23" t="s">
        <v>20176</v>
      </c>
      <c r="G4433" s="41">
        <v>44421</v>
      </c>
      <c r="H4433" s="42">
        <v>0.01</v>
      </c>
      <c r="I4433" s="21"/>
    </row>
    <row r="4434" spans="3:9">
      <c r="C4434" s="40" t="s">
        <v>7721</v>
      </c>
      <c r="D4434" s="39" t="s">
        <v>7720</v>
      </c>
      <c r="E4434" s="21" t="s">
        <v>11261</v>
      </c>
      <c r="F4434" s="23" t="s">
        <v>20177</v>
      </c>
      <c r="G4434" s="41">
        <v>44421</v>
      </c>
      <c r="H4434" s="42">
        <v>0.01</v>
      </c>
      <c r="I4434" s="21"/>
    </row>
    <row r="4435" spans="3:9">
      <c r="C4435" s="40" t="s">
        <v>7721</v>
      </c>
      <c r="D4435" s="39" t="s">
        <v>7720</v>
      </c>
      <c r="E4435" s="21" t="s">
        <v>20656</v>
      </c>
      <c r="F4435" s="23" t="s">
        <v>20178</v>
      </c>
      <c r="G4435" s="41">
        <v>44235</v>
      </c>
      <c r="H4435" s="42">
        <v>0.02</v>
      </c>
      <c r="I4435" s="21"/>
    </row>
    <row r="4436" spans="3:9">
      <c r="C4436" s="40" t="s">
        <v>7721</v>
      </c>
      <c r="D4436" s="39" t="s">
        <v>7720</v>
      </c>
      <c r="E4436" s="21" t="s">
        <v>0</v>
      </c>
      <c r="F4436" s="23" t="s">
        <v>20179</v>
      </c>
      <c r="G4436" s="41">
        <v>43685</v>
      </c>
      <c r="H4436" s="42">
        <v>0.02</v>
      </c>
      <c r="I4436" s="21"/>
    </row>
    <row r="4437" spans="3:9">
      <c r="C4437" s="40" t="s">
        <v>7721</v>
      </c>
      <c r="D4437" s="39" t="s">
        <v>7720</v>
      </c>
      <c r="E4437" s="21" t="s">
        <v>0</v>
      </c>
      <c r="F4437" s="23" t="s">
        <v>1399</v>
      </c>
      <c r="G4437" s="41">
        <v>43685</v>
      </c>
      <c r="H4437" s="42">
        <v>0.1</v>
      </c>
      <c r="I4437" s="21"/>
    </row>
    <row r="4438" spans="3:9">
      <c r="C4438" s="40" t="s">
        <v>7721</v>
      </c>
      <c r="D4438" s="39" t="s">
        <v>7720</v>
      </c>
      <c r="E4438" s="21" t="s">
        <v>987</v>
      </c>
      <c r="F4438" s="23" t="s">
        <v>20180</v>
      </c>
      <c r="G4438" s="41">
        <v>43061</v>
      </c>
      <c r="H4438" s="42">
        <v>0.01</v>
      </c>
      <c r="I4438" s="21"/>
    </row>
    <row r="4439" spans="3:9">
      <c r="C4439" s="40" t="s">
        <v>7721</v>
      </c>
      <c r="D4439" s="39" t="s">
        <v>7720</v>
      </c>
      <c r="E4439" s="21" t="s">
        <v>172</v>
      </c>
      <c r="F4439" s="23" t="s">
        <v>20181</v>
      </c>
      <c r="G4439" s="41">
        <v>43061</v>
      </c>
      <c r="H4439" s="42">
        <v>0.03</v>
      </c>
      <c r="I4439" s="21"/>
    </row>
    <row r="4440" spans="3:9">
      <c r="C4440" s="40" t="s">
        <v>7721</v>
      </c>
      <c r="D4440" s="39" t="s">
        <v>7720</v>
      </c>
      <c r="E4440" s="21" t="s">
        <v>11270</v>
      </c>
      <c r="F4440" s="23" t="s">
        <v>20182</v>
      </c>
      <c r="G4440" s="41">
        <v>43369</v>
      </c>
      <c r="H4440" s="42">
        <v>0.03</v>
      </c>
      <c r="I4440" s="21"/>
    </row>
    <row r="4441" spans="3:9">
      <c r="C4441" s="40" t="s">
        <v>7721</v>
      </c>
      <c r="D4441" s="39" t="s">
        <v>7720</v>
      </c>
      <c r="E4441" s="21" t="e">
        <v>#N/A</v>
      </c>
      <c r="F4441" s="23" t="s">
        <v>20183</v>
      </c>
      <c r="G4441" s="41">
        <v>43538</v>
      </c>
      <c r="H4441" s="42">
        <v>0.02</v>
      </c>
      <c r="I4441" s="21"/>
    </row>
    <row r="4442" spans="3:9" ht="30">
      <c r="C4442" s="40" t="s">
        <v>7858</v>
      </c>
      <c r="D4442" s="39" t="s">
        <v>7857</v>
      </c>
      <c r="E4442" s="21" t="s">
        <v>8910</v>
      </c>
      <c r="F4442" s="23" t="s">
        <v>20184</v>
      </c>
      <c r="G4442" s="41">
        <v>40551</v>
      </c>
      <c r="H4442" s="42">
        <v>-27144</v>
      </c>
      <c r="I4442" s="21"/>
    </row>
    <row r="4443" spans="3:9">
      <c r="C4443" s="47" t="s">
        <v>1889</v>
      </c>
      <c r="D4443" s="46" t="s">
        <v>689</v>
      </c>
      <c r="E4443" s="21" t="s">
        <v>690</v>
      </c>
      <c r="F4443" s="23" t="s">
        <v>690</v>
      </c>
      <c r="G4443" s="49">
        <v>41963</v>
      </c>
      <c r="H4443" s="50">
        <v>-17700</v>
      </c>
      <c r="I4443" s="21"/>
    </row>
    <row r="4444" spans="3:9">
      <c r="C4444" s="40" t="s">
        <v>7861</v>
      </c>
      <c r="D4444" s="39" t="s">
        <v>7860</v>
      </c>
      <c r="E4444" s="21" t="s">
        <v>11273</v>
      </c>
      <c r="F4444" s="23" t="e">
        <v>#N/A</v>
      </c>
      <c r="G4444" s="41">
        <v>41071</v>
      </c>
      <c r="H4444" s="42">
        <v>-2500674.2999999998</v>
      </c>
      <c r="I4444" s="21"/>
    </row>
    <row r="4445" spans="3:9">
      <c r="C4445" s="40" t="s">
        <v>7861</v>
      </c>
      <c r="D4445" s="39" t="s">
        <v>7860</v>
      </c>
      <c r="E4445" s="21" t="s">
        <v>11276</v>
      </c>
      <c r="F4445" s="23" t="e">
        <v>#N/A</v>
      </c>
      <c r="G4445" s="41">
        <v>41071</v>
      </c>
      <c r="H4445" s="42">
        <v>2500674.2999999998</v>
      </c>
      <c r="I4445" s="21"/>
    </row>
    <row r="4446" spans="3:9" ht="30">
      <c r="C4446" s="40" t="s">
        <v>7864</v>
      </c>
      <c r="D4446" s="39" t="s">
        <v>7863</v>
      </c>
      <c r="E4446" s="21" t="s">
        <v>11277</v>
      </c>
      <c r="F4446" s="23" t="s">
        <v>20185</v>
      </c>
      <c r="G4446" s="41">
        <v>41008</v>
      </c>
      <c r="H4446" s="42">
        <v>-19442.7</v>
      </c>
      <c r="I4446" s="21"/>
    </row>
    <row r="4447" spans="3:9">
      <c r="C4447" s="40" t="s">
        <v>7866</v>
      </c>
      <c r="D4447" s="39" t="s">
        <v>7865</v>
      </c>
      <c r="E4447" s="21" t="e">
        <v>#N/A</v>
      </c>
      <c r="F4447" s="23" t="s">
        <v>7867</v>
      </c>
      <c r="G4447" s="41">
        <v>41775</v>
      </c>
      <c r="H4447" s="42">
        <v>-45634.400000000001</v>
      </c>
      <c r="I4447" s="21"/>
    </row>
    <row r="4448" spans="3:9" ht="30">
      <c r="C4448" s="40" t="s">
        <v>3822</v>
      </c>
      <c r="D4448" s="39" t="s">
        <v>7869</v>
      </c>
      <c r="E4448" s="21" t="s">
        <v>11280</v>
      </c>
      <c r="F4448" s="23" t="s">
        <v>20186</v>
      </c>
      <c r="G4448" s="41">
        <v>40591</v>
      </c>
      <c r="H4448" s="42">
        <v>-38672.68</v>
      </c>
      <c r="I4448" s="21"/>
    </row>
    <row r="4449" spans="3:9" ht="30">
      <c r="C4449" s="40" t="s">
        <v>7872</v>
      </c>
      <c r="D4449" s="39" t="s">
        <v>7871</v>
      </c>
      <c r="E4449" s="21" t="s">
        <v>11283</v>
      </c>
      <c r="F4449" s="23" t="s">
        <v>20001</v>
      </c>
      <c r="G4449" s="41">
        <v>40977</v>
      </c>
      <c r="H4449" s="42">
        <v>-43625.7</v>
      </c>
      <c r="I4449" s="21"/>
    </row>
    <row r="4450" spans="3:9" ht="30">
      <c r="C4450" s="40" t="s">
        <v>7875</v>
      </c>
      <c r="D4450" s="39" t="s">
        <v>7874</v>
      </c>
      <c r="E4450" s="21" t="s">
        <v>11284</v>
      </c>
      <c r="F4450" s="23" t="s">
        <v>20187</v>
      </c>
      <c r="G4450" s="41">
        <v>41008</v>
      </c>
      <c r="H4450" s="42">
        <v>-39605.5</v>
      </c>
      <c r="I4450" s="21"/>
    </row>
    <row r="4451" spans="3:9" ht="30">
      <c r="C4451" s="40" t="s">
        <v>7877</v>
      </c>
      <c r="D4451" s="39" t="s">
        <v>7876</v>
      </c>
      <c r="E4451" s="21" t="e">
        <v>#N/A</v>
      </c>
      <c r="F4451" s="23" t="s">
        <v>20188</v>
      </c>
      <c r="G4451" s="41">
        <v>40616</v>
      </c>
      <c r="H4451" s="42">
        <v>-4239.8999999999996</v>
      </c>
      <c r="I4451" s="21"/>
    </row>
    <row r="4452" spans="3:9">
      <c r="C4452" s="40" t="s">
        <v>11662</v>
      </c>
      <c r="D4452" s="39" t="s">
        <v>11661</v>
      </c>
      <c r="E4452" s="21">
        <v>0</v>
      </c>
      <c r="F4452" s="23" t="s">
        <v>11663</v>
      </c>
      <c r="G4452" s="44">
        <v>43297</v>
      </c>
      <c r="H4452" s="45">
        <v>-13598200</v>
      </c>
      <c r="I4452" s="21"/>
    </row>
    <row r="4453" spans="3:9">
      <c r="C4453" s="40" t="s">
        <v>11665</v>
      </c>
      <c r="D4453" s="39" t="s">
        <v>11664</v>
      </c>
      <c r="E4453" s="21">
        <v>0</v>
      </c>
      <c r="F4453" s="23" t="s">
        <v>11666</v>
      </c>
      <c r="G4453" s="44">
        <v>43368</v>
      </c>
      <c r="H4453" s="45">
        <v>-31010657</v>
      </c>
      <c r="I4453" s="21"/>
    </row>
    <row r="4454" spans="3:9" ht="30">
      <c r="C4454" s="40" t="s">
        <v>7880</v>
      </c>
      <c r="D4454" s="39" t="s">
        <v>7879</v>
      </c>
      <c r="E4454" s="21" t="s">
        <v>11288</v>
      </c>
      <c r="F4454" s="23" t="s">
        <v>20189</v>
      </c>
      <c r="G4454" s="41">
        <v>40518</v>
      </c>
      <c r="H4454" s="42">
        <v>-40000</v>
      </c>
      <c r="I4454" s="21"/>
    </row>
    <row r="4455" spans="3:9" ht="30">
      <c r="C4455" s="40" t="s">
        <v>7883</v>
      </c>
      <c r="D4455" s="39" t="s">
        <v>7882</v>
      </c>
      <c r="E4455" s="21" t="s">
        <v>3464</v>
      </c>
      <c r="F4455" s="23" t="s">
        <v>20185</v>
      </c>
      <c r="G4455" s="41">
        <v>41008</v>
      </c>
      <c r="H4455" s="42">
        <v>-19442.7</v>
      </c>
      <c r="I4455" s="21"/>
    </row>
    <row r="4456" spans="3:9">
      <c r="C4456" s="40" t="s">
        <v>11668</v>
      </c>
      <c r="D4456" s="39" t="s">
        <v>11667</v>
      </c>
      <c r="E4456" s="21">
        <v>0</v>
      </c>
      <c r="F4456" s="23" t="s">
        <v>11669</v>
      </c>
      <c r="G4456" s="44">
        <v>44471</v>
      </c>
      <c r="H4456" s="45">
        <v>-32130</v>
      </c>
      <c r="I4456" s="21"/>
    </row>
    <row r="4457" spans="3:9" ht="30">
      <c r="C4457" s="40" t="s">
        <v>7885</v>
      </c>
      <c r="D4457" s="39" t="s">
        <v>7884</v>
      </c>
      <c r="E4457" s="21" t="s">
        <v>3466</v>
      </c>
      <c r="F4457" s="23" t="s">
        <v>20190</v>
      </c>
      <c r="G4457" s="41">
        <v>41008</v>
      </c>
      <c r="H4457" s="42">
        <v>-38165.300000000003</v>
      </c>
      <c r="I4457" s="21"/>
    </row>
    <row r="4458" spans="3:9">
      <c r="C4458" s="47" t="s">
        <v>1712</v>
      </c>
      <c r="D4458" s="46" t="s">
        <v>1493</v>
      </c>
      <c r="E4458" s="21" t="s">
        <v>1494</v>
      </c>
      <c r="F4458" s="23" t="s">
        <v>1494</v>
      </c>
      <c r="G4458" s="49">
        <v>41407</v>
      </c>
      <c r="H4458" s="50">
        <v>-53102.3</v>
      </c>
      <c r="I4458" s="21"/>
    </row>
    <row r="4459" spans="3:9" ht="30">
      <c r="C4459" s="40" t="s">
        <v>7887</v>
      </c>
      <c r="D4459" s="39" t="s">
        <v>7886</v>
      </c>
      <c r="E4459" s="21" t="s">
        <v>11290</v>
      </c>
      <c r="F4459" s="23" t="s">
        <v>20191</v>
      </c>
      <c r="G4459" s="41">
        <v>40784</v>
      </c>
      <c r="H4459" s="42">
        <v>-7171.96</v>
      </c>
      <c r="I4459" s="21"/>
    </row>
    <row r="4460" spans="3:9">
      <c r="C4460" s="40" t="s">
        <v>11671</v>
      </c>
      <c r="D4460" s="39" t="s">
        <v>11670</v>
      </c>
      <c r="E4460" s="21">
        <v>0</v>
      </c>
      <c r="F4460" s="23" t="s">
        <v>11672</v>
      </c>
      <c r="G4460" s="44">
        <v>41837</v>
      </c>
      <c r="H4460" s="45">
        <v>-861669.92</v>
      </c>
      <c r="I4460" s="21"/>
    </row>
    <row r="4461" spans="3:9">
      <c r="C4461" s="40" t="s">
        <v>11671</v>
      </c>
      <c r="D4461" s="39" t="s">
        <v>11670</v>
      </c>
      <c r="E4461" s="21">
        <v>0</v>
      </c>
      <c r="F4461" s="23" t="s">
        <v>20743</v>
      </c>
      <c r="G4461" s="44">
        <v>41091</v>
      </c>
      <c r="H4461" s="45">
        <v>-10980884.289999999</v>
      </c>
      <c r="I4461" s="21"/>
    </row>
    <row r="4462" spans="3:9">
      <c r="C4462" s="40" t="s">
        <v>11671</v>
      </c>
      <c r="D4462" s="39" t="s">
        <v>11670</v>
      </c>
      <c r="E4462" s="21">
        <v>0</v>
      </c>
      <c r="F4462" s="23" t="s">
        <v>20744</v>
      </c>
      <c r="G4462" s="44">
        <v>41114</v>
      </c>
      <c r="H4462" s="45">
        <v>10144542.289999999</v>
      </c>
      <c r="I4462" s="21"/>
    </row>
    <row r="4463" spans="3:9">
      <c r="C4463" s="40" t="s">
        <v>9000</v>
      </c>
      <c r="D4463" s="39" t="s">
        <v>8999</v>
      </c>
      <c r="E4463" s="21" t="e">
        <v>#N/A</v>
      </c>
      <c r="F4463" s="23" t="s">
        <v>582</v>
      </c>
      <c r="G4463" s="44">
        <v>43434</v>
      </c>
      <c r="H4463" s="45">
        <v>-29500</v>
      </c>
      <c r="I4463" s="21"/>
    </row>
    <row r="4464" spans="3:9">
      <c r="C4464" s="40" t="s">
        <v>9000</v>
      </c>
      <c r="D4464" s="39" t="s">
        <v>8999</v>
      </c>
      <c r="E4464" s="21" t="e">
        <v>#N/A</v>
      </c>
      <c r="F4464" s="23" t="s">
        <v>9001</v>
      </c>
      <c r="G4464" s="44">
        <v>43452</v>
      </c>
      <c r="H4464" s="45">
        <v>-266271.53999999998</v>
      </c>
      <c r="I4464" s="21"/>
    </row>
    <row r="4465" spans="3:9">
      <c r="C4465" s="40" t="s">
        <v>9000</v>
      </c>
      <c r="D4465" s="39" t="s">
        <v>8999</v>
      </c>
      <c r="E4465" s="21" t="e">
        <v>#N/A</v>
      </c>
      <c r="F4465" s="23" t="s">
        <v>1164</v>
      </c>
      <c r="G4465" s="44">
        <v>43418</v>
      </c>
      <c r="H4465" s="45">
        <v>-29500</v>
      </c>
      <c r="I4465" s="21"/>
    </row>
    <row r="4466" spans="3:9">
      <c r="C4466" s="40" t="s">
        <v>9000</v>
      </c>
      <c r="D4466" s="39" t="s">
        <v>8999</v>
      </c>
      <c r="E4466" s="21" t="e">
        <v>#N/A</v>
      </c>
      <c r="F4466" s="23" t="s">
        <v>9002</v>
      </c>
      <c r="G4466" s="44">
        <v>43418</v>
      </c>
      <c r="H4466" s="45">
        <v>29500</v>
      </c>
      <c r="I4466" s="21"/>
    </row>
    <row r="4467" spans="3:9" ht="135">
      <c r="C4467" s="40" t="s">
        <v>9000</v>
      </c>
      <c r="D4467" s="39" t="s">
        <v>8999</v>
      </c>
      <c r="E4467" s="21" t="e">
        <v>#N/A</v>
      </c>
      <c r="F4467" s="23" t="s">
        <v>20745</v>
      </c>
      <c r="G4467" s="44">
        <v>43465</v>
      </c>
      <c r="H4467" s="45">
        <v>0.01</v>
      </c>
      <c r="I4467" s="21"/>
    </row>
    <row r="4468" spans="3:9" ht="135">
      <c r="C4468" s="40" t="s">
        <v>9000</v>
      </c>
      <c r="D4468" s="39" t="s">
        <v>8999</v>
      </c>
      <c r="E4468" s="21" t="e">
        <v>#N/A</v>
      </c>
      <c r="F4468" s="23" t="s">
        <v>20746</v>
      </c>
      <c r="G4468" s="44">
        <v>43500</v>
      </c>
      <c r="H4468" s="45">
        <v>0.01</v>
      </c>
      <c r="I4468" s="21"/>
    </row>
    <row r="4469" spans="3:9" ht="135">
      <c r="C4469" s="40" t="s">
        <v>9000</v>
      </c>
      <c r="D4469" s="39" t="s">
        <v>8999</v>
      </c>
      <c r="E4469" s="21" t="e">
        <v>#N/A</v>
      </c>
      <c r="F4469" s="23" t="s">
        <v>20747</v>
      </c>
      <c r="G4469" s="44">
        <v>43502</v>
      </c>
      <c r="H4469" s="45">
        <v>0.01</v>
      </c>
      <c r="I4469" s="21"/>
    </row>
    <row r="4470" spans="3:9" ht="180">
      <c r="C4470" s="40" t="s">
        <v>9000</v>
      </c>
      <c r="D4470" s="39" t="s">
        <v>8999</v>
      </c>
      <c r="E4470" s="21" t="e">
        <v>#N/A</v>
      </c>
      <c r="F4470" s="23" t="s">
        <v>20748</v>
      </c>
      <c r="G4470" s="44">
        <v>43245</v>
      </c>
      <c r="H4470" s="45">
        <v>0.01</v>
      </c>
      <c r="I4470" s="21"/>
    </row>
    <row r="4471" spans="3:9" ht="120">
      <c r="C4471" s="40" t="s">
        <v>9000</v>
      </c>
      <c r="D4471" s="39" t="s">
        <v>8999</v>
      </c>
      <c r="E4471" s="21" t="e">
        <v>#N/A</v>
      </c>
      <c r="F4471" s="23" t="s">
        <v>20749</v>
      </c>
      <c r="G4471" s="44">
        <v>43222</v>
      </c>
      <c r="H4471" s="45">
        <v>0.01</v>
      </c>
      <c r="I4471" s="21"/>
    </row>
    <row r="4472" spans="3:9">
      <c r="C4472" s="40" t="s">
        <v>9000</v>
      </c>
      <c r="D4472" s="39" t="s">
        <v>8999</v>
      </c>
      <c r="E4472" s="21">
        <v>0</v>
      </c>
      <c r="F4472" s="23" t="s">
        <v>1296</v>
      </c>
      <c r="G4472" s="44">
        <v>43635</v>
      </c>
      <c r="H4472" s="45">
        <v>-9.9999999331164009E-3</v>
      </c>
      <c r="I4472" s="21"/>
    </row>
    <row r="4473" spans="3:9">
      <c r="C4473" s="40" t="s">
        <v>9000</v>
      </c>
      <c r="D4473" s="39" t="s">
        <v>8999</v>
      </c>
      <c r="E4473" s="21">
        <v>0</v>
      </c>
      <c r="F4473" s="23" t="s">
        <v>8565</v>
      </c>
      <c r="G4473" s="44">
        <v>43852</v>
      </c>
      <c r="H4473" s="45">
        <v>-1557095.55</v>
      </c>
      <c r="I4473" s="21"/>
    </row>
    <row r="4474" spans="3:9">
      <c r="C4474" s="40" t="s">
        <v>9000</v>
      </c>
      <c r="D4474" s="39" t="s">
        <v>8999</v>
      </c>
      <c r="E4474" s="21">
        <v>0</v>
      </c>
      <c r="F4474" s="23" t="e">
        <v>#N/A</v>
      </c>
      <c r="G4474" s="44">
        <v>44761</v>
      </c>
      <c r="H4474" s="45">
        <v>-3844935.6</v>
      </c>
      <c r="I4474" s="21"/>
    </row>
    <row r="4475" spans="3:9" ht="135">
      <c r="C4475" s="40" t="s">
        <v>9000</v>
      </c>
      <c r="D4475" s="39" t="s">
        <v>8999</v>
      </c>
      <c r="E4475" s="21">
        <v>0</v>
      </c>
      <c r="F4475" s="23" t="s">
        <v>20750</v>
      </c>
      <c r="G4475" s="44">
        <v>44045</v>
      </c>
      <c r="H4475" s="45">
        <v>0.02</v>
      </c>
      <c r="I4475" s="21"/>
    </row>
    <row r="4476" spans="3:9" ht="150">
      <c r="C4476" s="40" t="s">
        <v>9000</v>
      </c>
      <c r="D4476" s="39" t="s">
        <v>8999</v>
      </c>
      <c r="E4476" s="21">
        <v>0</v>
      </c>
      <c r="F4476" s="23" t="s">
        <v>20752</v>
      </c>
      <c r="G4476" s="44">
        <v>44045</v>
      </c>
      <c r="H4476" s="45">
        <v>0.02</v>
      </c>
      <c r="I4476" s="21"/>
    </row>
    <row r="4477" spans="3:9" ht="120">
      <c r="C4477" s="40" t="s">
        <v>9000</v>
      </c>
      <c r="D4477" s="39" t="s">
        <v>8999</v>
      </c>
      <c r="E4477" s="21">
        <v>0</v>
      </c>
      <c r="F4477" s="23" t="s">
        <v>20754</v>
      </c>
      <c r="G4477" s="44">
        <v>43945</v>
      </c>
      <c r="H4477" s="45">
        <v>0.01</v>
      </c>
      <c r="I4477" s="21"/>
    </row>
    <row r="4478" spans="3:9" ht="120">
      <c r="C4478" s="40" t="s">
        <v>9000</v>
      </c>
      <c r="D4478" s="39" t="s">
        <v>8999</v>
      </c>
      <c r="E4478" s="21">
        <v>0</v>
      </c>
      <c r="F4478" s="23" t="s">
        <v>20756</v>
      </c>
      <c r="G4478" s="44">
        <v>43763</v>
      </c>
      <c r="H4478" s="45">
        <v>0.01</v>
      </c>
      <c r="I4478" s="21"/>
    </row>
    <row r="4479" spans="3:9" ht="120">
      <c r="C4479" s="40" t="s">
        <v>9000</v>
      </c>
      <c r="D4479" s="39" t="s">
        <v>8999</v>
      </c>
      <c r="E4479" s="21">
        <v>0</v>
      </c>
      <c r="F4479" s="23" t="s">
        <v>20758</v>
      </c>
      <c r="G4479" s="44">
        <v>43700</v>
      </c>
      <c r="H4479" s="45">
        <v>0.01</v>
      </c>
      <c r="I4479" s="21"/>
    </row>
    <row r="4480" spans="3:9" ht="120">
      <c r="C4480" s="40" t="s">
        <v>9000</v>
      </c>
      <c r="D4480" s="39" t="s">
        <v>8999</v>
      </c>
      <c r="E4480" s="21">
        <v>0</v>
      </c>
      <c r="F4480" s="23" t="s">
        <v>20759</v>
      </c>
      <c r="G4480" s="44">
        <v>43700</v>
      </c>
      <c r="H4480" s="45">
        <v>0.01</v>
      </c>
      <c r="I4480" s="21"/>
    </row>
    <row r="4481" spans="3:9" ht="150">
      <c r="C4481" s="40" t="s">
        <v>9000</v>
      </c>
      <c r="D4481" s="39" t="s">
        <v>8999</v>
      </c>
      <c r="E4481" s="21">
        <v>0</v>
      </c>
      <c r="F4481" s="23" t="s">
        <v>20760</v>
      </c>
      <c r="G4481" s="44">
        <v>43661</v>
      </c>
      <c r="H4481" s="45">
        <v>0.01</v>
      </c>
      <c r="I4481" s="21"/>
    </row>
    <row r="4482" spans="3:9" ht="120">
      <c r="C4482" s="40" t="s">
        <v>9000</v>
      </c>
      <c r="D4482" s="39" t="s">
        <v>8999</v>
      </c>
      <c r="E4482" s="21">
        <v>0</v>
      </c>
      <c r="F4482" s="23" t="s">
        <v>20761</v>
      </c>
      <c r="G4482" s="44">
        <v>43661</v>
      </c>
      <c r="H4482" s="45">
        <v>0.01</v>
      </c>
      <c r="I4482" s="21"/>
    </row>
    <row r="4483" spans="3:9">
      <c r="C4483" s="40" t="s">
        <v>9000</v>
      </c>
      <c r="D4483" s="39" t="s">
        <v>8999</v>
      </c>
      <c r="E4483" s="21">
        <v>0</v>
      </c>
      <c r="F4483" s="23" t="e">
        <v>#N/A</v>
      </c>
      <c r="G4483" s="44">
        <v>44770</v>
      </c>
      <c r="H4483" s="45">
        <v>0.01</v>
      </c>
      <c r="I4483" s="21"/>
    </row>
    <row r="4484" spans="3:9" ht="165">
      <c r="C4484" s="40" t="s">
        <v>9000</v>
      </c>
      <c r="D4484" s="39" t="s">
        <v>8999</v>
      </c>
      <c r="E4484" s="21">
        <v>0</v>
      </c>
      <c r="F4484" s="23" t="s">
        <v>20763</v>
      </c>
      <c r="G4484" s="44">
        <v>44525</v>
      </c>
      <c r="H4484" s="45">
        <v>0.01</v>
      </c>
      <c r="I4484" s="21"/>
    </row>
    <row r="4485" spans="3:9" ht="135">
      <c r="C4485" s="40" t="s">
        <v>9000</v>
      </c>
      <c r="D4485" s="39" t="s">
        <v>8999</v>
      </c>
      <c r="E4485" s="21">
        <v>0</v>
      </c>
      <c r="F4485" s="23" t="s">
        <v>20765</v>
      </c>
      <c r="G4485" s="44">
        <v>44181</v>
      </c>
      <c r="H4485" s="45">
        <v>0.01</v>
      </c>
      <c r="I4485" s="21"/>
    </row>
    <row r="4486" spans="3:9">
      <c r="C4486" s="47" t="s">
        <v>1890</v>
      </c>
      <c r="D4486" s="46" t="s">
        <v>691</v>
      </c>
      <c r="E4486" s="21" t="s">
        <v>692</v>
      </c>
      <c r="F4486" s="23" t="s">
        <v>692</v>
      </c>
      <c r="G4486" s="49">
        <v>41219</v>
      </c>
      <c r="H4486" s="50">
        <v>-118000</v>
      </c>
      <c r="I4486" s="21"/>
    </row>
    <row r="4487" spans="3:9">
      <c r="C4487" s="47" t="s">
        <v>1890</v>
      </c>
      <c r="D4487" s="46" t="s">
        <v>691</v>
      </c>
      <c r="E4487" s="21" t="s">
        <v>693</v>
      </c>
      <c r="F4487" s="23" t="s">
        <v>693</v>
      </c>
      <c r="G4487" s="49">
        <v>41229</v>
      </c>
      <c r="H4487" s="50">
        <v>-157000</v>
      </c>
      <c r="I4487" s="21"/>
    </row>
    <row r="4488" spans="3:9">
      <c r="C4488" s="47" t="s">
        <v>1890</v>
      </c>
      <c r="D4488" s="46" t="s">
        <v>691</v>
      </c>
      <c r="E4488" s="21" t="s">
        <v>1601</v>
      </c>
      <c r="F4488" s="23" t="s">
        <v>19741</v>
      </c>
      <c r="G4488" s="49">
        <v>41221</v>
      </c>
      <c r="H4488" s="50">
        <v>-1357995.48</v>
      </c>
      <c r="I4488" s="21"/>
    </row>
    <row r="4489" spans="3:9">
      <c r="C4489" s="47" t="s">
        <v>1890</v>
      </c>
      <c r="D4489" s="46" t="s">
        <v>691</v>
      </c>
      <c r="E4489" s="21" t="s">
        <v>1602</v>
      </c>
      <c r="F4489" s="23" t="s">
        <v>19742</v>
      </c>
      <c r="G4489" s="49">
        <v>41311</v>
      </c>
      <c r="H4489" s="50">
        <v>-378500</v>
      </c>
      <c r="I4489" s="21"/>
    </row>
    <row r="4490" spans="3:9" ht="30">
      <c r="C4490" s="40" t="s">
        <v>7890</v>
      </c>
      <c r="D4490" s="39" t="s">
        <v>7889</v>
      </c>
      <c r="E4490" s="21" t="s">
        <v>11293</v>
      </c>
      <c r="F4490" s="23" t="s">
        <v>20192</v>
      </c>
      <c r="G4490" s="41">
        <v>41008</v>
      </c>
      <c r="H4490" s="42">
        <v>-19802.75</v>
      </c>
      <c r="I4490" s="21"/>
    </row>
    <row r="4491" spans="3:9" ht="30">
      <c r="C4491" s="40" t="s">
        <v>7892</v>
      </c>
      <c r="D4491" s="39" t="s">
        <v>7891</v>
      </c>
      <c r="E4491" s="21" t="s">
        <v>11296</v>
      </c>
      <c r="F4491" s="23" t="s">
        <v>20193</v>
      </c>
      <c r="G4491" s="41">
        <v>41008</v>
      </c>
      <c r="H4491" s="42">
        <v>-19442.7</v>
      </c>
      <c r="I4491" s="21"/>
    </row>
    <row r="4492" spans="3:9" ht="30">
      <c r="C4492" s="40" t="s">
        <v>7894</v>
      </c>
      <c r="D4492" s="39" t="s">
        <v>7893</v>
      </c>
      <c r="E4492" s="21" t="s">
        <v>11300</v>
      </c>
      <c r="F4492" s="23" t="s">
        <v>20194</v>
      </c>
      <c r="G4492" s="41">
        <v>40956</v>
      </c>
      <c r="H4492" s="42">
        <v>-18886.79</v>
      </c>
      <c r="I4492" s="21"/>
    </row>
    <row r="4493" spans="3:9">
      <c r="C4493" s="40" t="s">
        <v>7897</v>
      </c>
      <c r="D4493" s="39" t="s">
        <v>7896</v>
      </c>
      <c r="E4493" s="21" t="s">
        <v>11303</v>
      </c>
      <c r="F4493" s="23" t="s">
        <v>6937</v>
      </c>
      <c r="G4493" s="41">
        <v>41634</v>
      </c>
      <c r="H4493" s="42">
        <v>-73365.2</v>
      </c>
      <c r="I4493" s="21"/>
    </row>
    <row r="4494" spans="3:9">
      <c r="C4494" s="40" t="s">
        <v>7897</v>
      </c>
      <c r="D4494" s="39" t="s">
        <v>7896</v>
      </c>
      <c r="E4494" s="21" t="s">
        <v>11306</v>
      </c>
      <c r="F4494" s="23" t="s">
        <v>7898</v>
      </c>
      <c r="G4494" s="41">
        <v>41635</v>
      </c>
      <c r="H4494" s="42">
        <v>73365.2</v>
      </c>
      <c r="I4494" s="21"/>
    </row>
    <row r="4495" spans="3:9">
      <c r="C4495" s="47" t="s">
        <v>1891</v>
      </c>
      <c r="D4495" s="46" t="s">
        <v>694</v>
      </c>
      <c r="E4495" s="21" t="s">
        <v>695</v>
      </c>
      <c r="F4495" s="23" t="s">
        <v>695</v>
      </c>
      <c r="G4495" s="49">
        <v>42752</v>
      </c>
      <c r="H4495" s="50">
        <v>-300000</v>
      </c>
      <c r="I4495" s="21"/>
    </row>
    <row r="4496" spans="3:9">
      <c r="C4496" s="47" t="s">
        <v>1891</v>
      </c>
      <c r="D4496" s="46" t="s">
        <v>694</v>
      </c>
      <c r="E4496" s="21" t="s">
        <v>696</v>
      </c>
      <c r="F4496" s="23" t="s">
        <v>696</v>
      </c>
      <c r="G4496" s="49">
        <v>42754</v>
      </c>
      <c r="H4496" s="50">
        <v>-300000</v>
      </c>
      <c r="I4496" s="21"/>
    </row>
    <row r="4497" spans="3:9">
      <c r="C4497" s="47" t="s">
        <v>1891</v>
      </c>
      <c r="D4497" s="46" t="s">
        <v>694</v>
      </c>
      <c r="E4497" s="21" t="s">
        <v>697</v>
      </c>
      <c r="F4497" s="23" t="s">
        <v>697</v>
      </c>
      <c r="G4497" s="49">
        <v>42755</v>
      </c>
      <c r="H4497" s="50">
        <v>-300000</v>
      </c>
      <c r="I4497" s="21"/>
    </row>
    <row r="4498" spans="3:9">
      <c r="C4498" s="47" t="s">
        <v>1891</v>
      </c>
      <c r="D4498" s="46" t="s">
        <v>694</v>
      </c>
      <c r="E4498" s="21" t="s">
        <v>698</v>
      </c>
      <c r="F4498" s="23" t="s">
        <v>698</v>
      </c>
      <c r="G4498" s="49">
        <v>42761</v>
      </c>
      <c r="H4498" s="50">
        <v>-300000</v>
      </c>
      <c r="I4498" s="21"/>
    </row>
    <row r="4499" spans="3:9">
      <c r="C4499" s="47" t="s">
        <v>1891</v>
      </c>
      <c r="D4499" s="46" t="s">
        <v>694</v>
      </c>
      <c r="E4499" s="21" t="s">
        <v>699</v>
      </c>
      <c r="F4499" s="23" t="s">
        <v>699</v>
      </c>
      <c r="G4499" s="49">
        <v>42766</v>
      </c>
      <c r="H4499" s="50">
        <v>-300000</v>
      </c>
      <c r="I4499" s="21"/>
    </row>
    <row r="4500" spans="3:9">
      <c r="C4500" s="47" t="s">
        <v>1891</v>
      </c>
      <c r="D4500" s="46" t="s">
        <v>694</v>
      </c>
      <c r="E4500" s="21" t="s">
        <v>700</v>
      </c>
      <c r="F4500" s="23" t="s">
        <v>700</v>
      </c>
      <c r="G4500" s="49">
        <v>42768</v>
      </c>
      <c r="H4500" s="50">
        <v>-300000</v>
      </c>
      <c r="I4500" s="21"/>
    </row>
    <row r="4501" spans="3:9">
      <c r="C4501" s="47" t="s">
        <v>1891</v>
      </c>
      <c r="D4501" s="46" t="s">
        <v>694</v>
      </c>
      <c r="E4501" s="21" t="s">
        <v>701</v>
      </c>
      <c r="F4501" s="23" t="s">
        <v>701</v>
      </c>
      <c r="G4501" s="49">
        <v>42769</v>
      </c>
      <c r="H4501" s="50">
        <v>-300000</v>
      </c>
      <c r="I4501" s="21"/>
    </row>
    <row r="4502" spans="3:9">
      <c r="C4502" s="47" t="s">
        <v>1891</v>
      </c>
      <c r="D4502" s="46" t="s">
        <v>694</v>
      </c>
      <c r="E4502" s="21" t="s">
        <v>702</v>
      </c>
      <c r="F4502" s="23" t="s">
        <v>702</v>
      </c>
      <c r="G4502" s="49">
        <v>42773</v>
      </c>
      <c r="H4502" s="50">
        <v>-300000</v>
      </c>
      <c r="I4502" s="21"/>
    </row>
    <row r="4503" spans="3:9">
      <c r="C4503" s="47" t="s">
        <v>1891</v>
      </c>
      <c r="D4503" s="46" t="s">
        <v>694</v>
      </c>
      <c r="E4503" s="21" t="s">
        <v>703</v>
      </c>
      <c r="F4503" s="23" t="s">
        <v>703</v>
      </c>
      <c r="G4503" s="49">
        <v>42776</v>
      </c>
      <c r="H4503" s="50">
        <v>-300000</v>
      </c>
      <c r="I4503" s="21"/>
    </row>
    <row r="4504" spans="3:9">
      <c r="C4504" s="47" t="s">
        <v>1891</v>
      </c>
      <c r="D4504" s="46" t="s">
        <v>694</v>
      </c>
      <c r="E4504" s="21" t="s">
        <v>704</v>
      </c>
      <c r="F4504" s="23" t="s">
        <v>704</v>
      </c>
      <c r="G4504" s="49">
        <v>42781</v>
      </c>
      <c r="H4504" s="50">
        <v>-234132</v>
      </c>
      <c r="I4504" s="21"/>
    </row>
    <row r="4505" spans="3:9" ht="30">
      <c r="C4505" s="40" t="s">
        <v>7900</v>
      </c>
      <c r="D4505" s="39" t="s">
        <v>7899</v>
      </c>
      <c r="E4505" s="21" t="s">
        <v>20660</v>
      </c>
      <c r="F4505" s="23" t="s">
        <v>20001</v>
      </c>
      <c r="G4505" s="41">
        <v>40970</v>
      </c>
      <c r="H4505" s="42">
        <v>-99245.22</v>
      </c>
      <c r="I4505" s="21"/>
    </row>
    <row r="4506" spans="3:9" ht="30">
      <c r="C4506" s="40" t="s">
        <v>7903</v>
      </c>
      <c r="D4506" s="39" t="s">
        <v>7902</v>
      </c>
      <c r="E4506" s="21" t="s">
        <v>11309</v>
      </c>
      <c r="F4506" s="23" t="s">
        <v>20195</v>
      </c>
      <c r="G4506" s="41">
        <v>41008</v>
      </c>
      <c r="H4506" s="42">
        <v>-16593.77</v>
      </c>
      <c r="I4506" s="21"/>
    </row>
    <row r="4507" spans="3:9" ht="30">
      <c r="C4507" s="40" t="s">
        <v>7905</v>
      </c>
      <c r="D4507" s="39" t="s">
        <v>7904</v>
      </c>
      <c r="E4507" s="21" t="s">
        <v>11312</v>
      </c>
      <c r="F4507" s="23" t="s">
        <v>20196</v>
      </c>
      <c r="G4507" s="41">
        <v>40582</v>
      </c>
      <c r="H4507" s="42">
        <v>-7263.29</v>
      </c>
      <c r="I4507" s="21"/>
    </row>
    <row r="4508" spans="3:9" ht="30">
      <c r="C4508" s="40" t="s">
        <v>7907</v>
      </c>
      <c r="D4508" s="39" t="s">
        <v>7906</v>
      </c>
      <c r="E4508" s="21" t="s">
        <v>11315</v>
      </c>
      <c r="F4508" s="23" t="s">
        <v>20197</v>
      </c>
      <c r="G4508" s="41">
        <v>40617</v>
      </c>
      <c r="H4508" s="42">
        <v>-22950</v>
      </c>
      <c r="I4508" s="21"/>
    </row>
    <row r="4509" spans="3:9" ht="30">
      <c r="C4509" s="40" t="s">
        <v>7910</v>
      </c>
      <c r="D4509" s="39" t="s">
        <v>7909</v>
      </c>
      <c r="E4509" s="21" t="s">
        <v>11318</v>
      </c>
      <c r="F4509" s="23" t="s">
        <v>20198</v>
      </c>
      <c r="G4509" s="41">
        <v>40963</v>
      </c>
      <c r="H4509" s="42">
        <v>-50000</v>
      </c>
      <c r="I4509" s="21"/>
    </row>
    <row r="4510" spans="3:9">
      <c r="C4510" s="40" t="s">
        <v>11675</v>
      </c>
      <c r="D4510" s="39" t="s">
        <v>11674</v>
      </c>
      <c r="E4510" s="21">
        <v>0</v>
      </c>
      <c r="F4510" s="23" t="s">
        <v>20766</v>
      </c>
      <c r="G4510" s="44">
        <v>41274</v>
      </c>
      <c r="H4510" s="45">
        <v>-11789041.33</v>
      </c>
      <c r="I4510" s="21"/>
    </row>
    <row r="4511" spans="3:9">
      <c r="C4511" s="40" t="s">
        <v>11675</v>
      </c>
      <c r="D4511" s="39" t="s">
        <v>11674</v>
      </c>
      <c r="E4511" s="21">
        <v>0</v>
      </c>
      <c r="F4511" s="23" t="s">
        <v>20767</v>
      </c>
      <c r="G4511" s="44">
        <v>41274</v>
      </c>
      <c r="H4511" s="45">
        <v>11789041.33</v>
      </c>
      <c r="I4511" s="21"/>
    </row>
    <row r="4512" spans="3:9">
      <c r="C4512" s="40" t="s">
        <v>11677</v>
      </c>
      <c r="D4512" s="39" t="s">
        <v>11676</v>
      </c>
      <c r="E4512" s="21">
        <v>0</v>
      </c>
      <c r="F4512" s="23" t="s">
        <v>11678</v>
      </c>
      <c r="G4512" s="44">
        <v>42510</v>
      </c>
      <c r="H4512" s="45">
        <v>-33040</v>
      </c>
      <c r="I4512" s="21"/>
    </row>
    <row r="4513" spans="3:9">
      <c r="C4513" s="40" t="s">
        <v>11677</v>
      </c>
      <c r="D4513" s="39" t="s">
        <v>11676</v>
      </c>
      <c r="E4513" s="21">
        <v>0</v>
      </c>
      <c r="F4513" s="23" t="s">
        <v>11679</v>
      </c>
      <c r="G4513" s="44">
        <v>42541</v>
      </c>
      <c r="H4513" s="45">
        <v>-33040</v>
      </c>
      <c r="I4513" s="21"/>
    </row>
    <row r="4514" spans="3:9">
      <c r="C4514" s="40" t="s">
        <v>11677</v>
      </c>
      <c r="D4514" s="39" t="s">
        <v>11676</v>
      </c>
      <c r="E4514" s="21">
        <v>0</v>
      </c>
      <c r="F4514" s="23" t="s">
        <v>11680</v>
      </c>
      <c r="G4514" s="44">
        <v>42576</v>
      </c>
      <c r="H4514" s="45">
        <v>-33040</v>
      </c>
      <c r="I4514" s="21"/>
    </row>
    <row r="4515" spans="3:9">
      <c r="C4515" s="40" t="s">
        <v>11677</v>
      </c>
      <c r="D4515" s="39" t="s">
        <v>11676</v>
      </c>
      <c r="E4515" s="21">
        <v>0</v>
      </c>
      <c r="F4515" s="23" t="s">
        <v>11681</v>
      </c>
      <c r="G4515" s="44">
        <v>42599</v>
      </c>
      <c r="H4515" s="45">
        <v>-33040</v>
      </c>
      <c r="I4515" s="21"/>
    </row>
    <row r="4516" spans="3:9">
      <c r="C4516" s="40" t="s">
        <v>11677</v>
      </c>
      <c r="D4516" s="39" t="s">
        <v>11676</v>
      </c>
      <c r="E4516" s="21">
        <v>0</v>
      </c>
      <c r="F4516" s="23" t="s">
        <v>11682</v>
      </c>
      <c r="G4516" s="44">
        <v>42633</v>
      </c>
      <c r="H4516" s="45">
        <v>-33040</v>
      </c>
      <c r="I4516" s="21"/>
    </row>
    <row r="4517" spans="3:9">
      <c r="C4517" s="40" t="s">
        <v>11677</v>
      </c>
      <c r="D4517" s="39" t="s">
        <v>11676</v>
      </c>
      <c r="E4517" s="21">
        <v>0</v>
      </c>
      <c r="F4517" s="23" t="s">
        <v>11683</v>
      </c>
      <c r="G4517" s="44">
        <v>42674</v>
      </c>
      <c r="H4517" s="45">
        <v>-33040</v>
      </c>
      <c r="I4517" s="21"/>
    </row>
    <row r="4518" spans="3:9">
      <c r="C4518" s="40" t="s">
        <v>11677</v>
      </c>
      <c r="D4518" s="39" t="s">
        <v>11676</v>
      </c>
      <c r="E4518" s="21">
        <v>0</v>
      </c>
      <c r="F4518" s="23" t="s">
        <v>11684</v>
      </c>
      <c r="G4518" s="44">
        <v>42692</v>
      </c>
      <c r="H4518" s="45">
        <v>-33040</v>
      </c>
      <c r="I4518" s="21"/>
    </row>
    <row r="4519" spans="3:9">
      <c r="C4519" s="40" t="s">
        <v>11677</v>
      </c>
      <c r="D4519" s="39" t="s">
        <v>11676</v>
      </c>
      <c r="E4519" s="21">
        <v>0</v>
      </c>
      <c r="F4519" s="23" t="s">
        <v>11685</v>
      </c>
      <c r="G4519" s="44">
        <v>42724</v>
      </c>
      <c r="H4519" s="45">
        <v>-33040</v>
      </c>
      <c r="I4519" s="21"/>
    </row>
    <row r="4520" spans="3:9">
      <c r="C4520" s="40" t="s">
        <v>11677</v>
      </c>
      <c r="D4520" s="39" t="s">
        <v>11676</v>
      </c>
      <c r="E4520" s="21">
        <v>0</v>
      </c>
      <c r="F4520" s="23" t="e">
        <v>#N/A</v>
      </c>
      <c r="G4520" s="44">
        <v>44767</v>
      </c>
      <c r="H4520" s="45">
        <v>-99120</v>
      </c>
      <c r="I4520" s="21"/>
    </row>
    <row r="4521" spans="3:9">
      <c r="C4521" s="40" t="s">
        <v>18824</v>
      </c>
      <c r="D4521" s="39" t="s">
        <v>18823</v>
      </c>
      <c r="E4521" s="21">
        <v>0</v>
      </c>
      <c r="F4521" s="23" t="s">
        <v>20768</v>
      </c>
      <c r="G4521" s="44">
        <v>44722</v>
      </c>
      <c r="H4521" s="45">
        <v>-3461927.82</v>
      </c>
      <c r="I4521" s="21"/>
    </row>
    <row r="4522" spans="3:9">
      <c r="C4522" s="40" t="s">
        <v>7912</v>
      </c>
      <c r="D4522" s="39" t="s">
        <v>7911</v>
      </c>
      <c r="E4522" s="21">
        <v>0</v>
      </c>
      <c r="F4522" s="23" t="s">
        <v>1203</v>
      </c>
      <c r="G4522" s="41">
        <v>42269</v>
      </c>
      <c r="H4522" s="42">
        <v>-225001.22</v>
      </c>
      <c r="I4522" s="21"/>
    </row>
    <row r="4523" spans="3:9" ht="30">
      <c r="C4523" s="40" t="s">
        <v>7914</v>
      </c>
      <c r="D4523" s="39" t="s">
        <v>7913</v>
      </c>
      <c r="E4523" s="21">
        <v>0</v>
      </c>
      <c r="F4523" s="23" t="s">
        <v>20199</v>
      </c>
      <c r="G4523" s="41">
        <v>40569</v>
      </c>
      <c r="H4523" s="42">
        <v>-19561.599999999999</v>
      </c>
      <c r="I4523" s="21"/>
    </row>
    <row r="4524" spans="3:9">
      <c r="C4524" s="40" t="s">
        <v>11687</v>
      </c>
      <c r="D4524" s="39" t="s">
        <v>11686</v>
      </c>
      <c r="E4524" s="21">
        <v>0</v>
      </c>
      <c r="F4524" s="23" t="e">
        <v>#N/A</v>
      </c>
      <c r="G4524" s="44">
        <v>44769</v>
      </c>
      <c r="H4524" s="45">
        <v>-91320.79</v>
      </c>
      <c r="I4524" s="21"/>
    </row>
    <row r="4525" spans="3:9" ht="165">
      <c r="C4525" s="40" t="s">
        <v>11687</v>
      </c>
      <c r="D4525" s="39" t="s">
        <v>11686</v>
      </c>
      <c r="E4525" s="21">
        <v>0</v>
      </c>
      <c r="F4525" s="23" t="s">
        <v>20770</v>
      </c>
      <c r="G4525" s="44">
        <v>44739</v>
      </c>
      <c r="H4525" s="45">
        <v>0.01</v>
      </c>
      <c r="I4525" s="21"/>
    </row>
    <row r="4526" spans="3:9">
      <c r="C4526" s="40" t="s">
        <v>11689</v>
      </c>
      <c r="D4526" s="39" t="s">
        <v>11688</v>
      </c>
      <c r="E4526" s="21">
        <v>0</v>
      </c>
      <c r="F4526" s="23" t="s">
        <v>11690</v>
      </c>
      <c r="G4526" s="44">
        <v>44470</v>
      </c>
      <c r="H4526" s="45">
        <v>-2800002</v>
      </c>
      <c r="I4526" s="21"/>
    </row>
    <row r="4527" spans="3:9">
      <c r="C4527" s="40" t="s">
        <v>21903</v>
      </c>
      <c r="D4527" s="39" t="s">
        <v>21902</v>
      </c>
      <c r="E4527" s="21">
        <v>0</v>
      </c>
      <c r="F4527" s="23" t="e">
        <v>#N/A</v>
      </c>
      <c r="G4527" s="44">
        <v>44760</v>
      </c>
      <c r="H4527" s="45">
        <v>-165200</v>
      </c>
      <c r="I4527" s="21"/>
    </row>
    <row r="4528" spans="3:9">
      <c r="C4528" s="40" t="s">
        <v>21903</v>
      </c>
      <c r="D4528" s="39" t="s">
        <v>21902</v>
      </c>
      <c r="E4528" s="21">
        <v>0</v>
      </c>
      <c r="F4528" s="23" t="e">
        <v>#N/A</v>
      </c>
      <c r="G4528" s="44">
        <v>44760</v>
      </c>
      <c r="H4528" s="45">
        <v>-165200</v>
      </c>
      <c r="I4528" s="21"/>
    </row>
    <row r="4529" spans="3:9" ht="30">
      <c r="C4529" s="40" t="s">
        <v>7917</v>
      </c>
      <c r="D4529" s="39" t="s">
        <v>7916</v>
      </c>
      <c r="E4529" s="21">
        <v>0</v>
      </c>
      <c r="F4529" s="23" t="s">
        <v>12072</v>
      </c>
      <c r="G4529" s="41">
        <v>41026</v>
      </c>
      <c r="H4529" s="42">
        <v>-20000</v>
      </c>
      <c r="I4529" s="21"/>
    </row>
    <row r="4530" spans="3:9" ht="30">
      <c r="C4530" s="40" t="s">
        <v>7919</v>
      </c>
      <c r="D4530" s="39" t="s">
        <v>7918</v>
      </c>
      <c r="E4530" s="21">
        <v>0</v>
      </c>
      <c r="F4530" s="23" t="s">
        <v>20200</v>
      </c>
      <c r="G4530" s="41">
        <v>40514</v>
      </c>
      <c r="H4530" s="42">
        <v>-56600</v>
      </c>
      <c r="I4530" s="21"/>
    </row>
    <row r="4531" spans="3:9">
      <c r="C4531" s="40" t="s">
        <v>7922</v>
      </c>
      <c r="D4531" s="39" t="s">
        <v>7921</v>
      </c>
      <c r="E4531" s="21">
        <v>0</v>
      </c>
      <c r="F4531" s="23" t="s">
        <v>20201</v>
      </c>
      <c r="G4531" s="41">
        <v>40591</v>
      </c>
      <c r="H4531" s="42">
        <v>-21765.42</v>
      </c>
      <c r="I4531" s="21"/>
    </row>
    <row r="4532" spans="3:9">
      <c r="C4532" s="40" t="s">
        <v>7922</v>
      </c>
      <c r="D4532" s="39" t="s">
        <v>7921</v>
      </c>
      <c r="E4532" s="21" t="e">
        <v>#N/A</v>
      </c>
      <c r="F4532" s="23" t="s">
        <v>6689</v>
      </c>
      <c r="G4532" s="41">
        <v>41199</v>
      </c>
      <c r="H4532" s="42">
        <v>-21681.3</v>
      </c>
      <c r="I4532" s="21"/>
    </row>
    <row r="4533" spans="3:9">
      <c r="C4533" s="40" t="s">
        <v>11692</v>
      </c>
      <c r="D4533" s="39" t="s">
        <v>11691</v>
      </c>
      <c r="E4533" s="21">
        <v>0</v>
      </c>
      <c r="F4533" s="23" t="s">
        <v>11693</v>
      </c>
      <c r="G4533" s="44">
        <v>43620</v>
      </c>
      <c r="H4533" s="45">
        <v>-2362612.1800000002</v>
      </c>
      <c r="I4533" s="21"/>
    </row>
    <row r="4534" spans="3:9">
      <c r="C4534" s="40" t="s">
        <v>7926</v>
      </c>
      <c r="D4534" s="39" t="s">
        <v>7925</v>
      </c>
      <c r="E4534" s="21" t="s">
        <v>11322</v>
      </c>
      <c r="F4534" s="23" t="s">
        <v>2731</v>
      </c>
      <c r="G4534" s="41">
        <v>42104</v>
      </c>
      <c r="H4534" s="42">
        <v>-20000</v>
      </c>
      <c r="I4534" s="21"/>
    </row>
    <row r="4535" spans="3:9">
      <c r="C4535" s="40" t="s">
        <v>11695</v>
      </c>
      <c r="D4535" s="39" t="s">
        <v>11694</v>
      </c>
      <c r="E4535" s="21">
        <v>0</v>
      </c>
      <c r="F4535" s="23" t="s">
        <v>11696</v>
      </c>
      <c r="G4535" s="44">
        <v>44470</v>
      </c>
      <c r="H4535" s="45">
        <v>-1036926</v>
      </c>
      <c r="I4535" s="21"/>
    </row>
    <row r="4536" spans="3:9">
      <c r="C4536" s="40" t="s">
        <v>11698</v>
      </c>
      <c r="D4536" s="39" t="s">
        <v>11697</v>
      </c>
      <c r="E4536" s="21">
        <v>0</v>
      </c>
      <c r="F4536" s="23" t="s">
        <v>11699</v>
      </c>
      <c r="G4536" s="44">
        <v>44470</v>
      </c>
      <c r="H4536" s="45">
        <v>-1875096</v>
      </c>
      <c r="I4536" s="21"/>
    </row>
    <row r="4537" spans="3:9" ht="30">
      <c r="C4537" s="47" t="s">
        <v>1892</v>
      </c>
      <c r="D4537" s="46" t="s">
        <v>705</v>
      </c>
      <c r="E4537" s="21" t="s">
        <v>706</v>
      </c>
      <c r="F4537" s="23" t="s">
        <v>19743</v>
      </c>
      <c r="G4537" s="49">
        <v>40501</v>
      </c>
      <c r="H4537" s="50">
        <v>-63684</v>
      </c>
      <c r="I4537" s="21"/>
    </row>
    <row r="4538" spans="3:9">
      <c r="C4538" s="47" t="s">
        <v>1893</v>
      </c>
      <c r="D4538" s="46" t="s">
        <v>707</v>
      </c>
      <c r="E4538" s="21" t="s">
        <v>708</v>
      </c>
      <c r="F4538" s="23" t="s">
        <v>708</v>
      </c>
      <c r="G4538" s="49">
        <v>41842</v>
      </c>
      <c r="H4538" s="50">
        <v>-32756.799999999999</v>
      </c>
      <c r="I4538" s="21"/>
    </row>
    <row r="4539" spans="3:9">
      <c r="C4539" s="47" t="s">
        <v>1893</v>
      </c>
      <c r="D4539" s="46" t="s">
        <v>707</v>
      </c>
      <c r="E4539" s="21" t="s">
        <v>709</v>
      </c>
      <c r="F4539" s="23" t="s">
        <v>709</v>
      </c>
      <c r="G4539" s="49">
        <v>41891</v>
      </c>
      <c r="H4539" s="50">
        <v>-62540</v>
      </c>
      <c r="I4539" s="21"/>
    </row>
    <row r="4540" spans="3:9">
      <c r="C4540" s="47" t="s">
        <v>1893</v>
      </c>
      <c r="D4540" s="46" t="s">
        <v>707</v>
      </c>
      <c r="E4540" s="21" t="s">
        <v>325</v>
      </c>
      <c r="F4540" s="23" t="s">
        <v>325</v>
      </c>
      <c r="G4540" s="49">
        <v>41891</v>
      </c>
      <c r="H4540" s="50">
        <v>-67873.600000000006</v>
      </c>
      <c r="I4540" s="21"/>
    </row>
    <row r="4541" spans="3:9">
      <c r="C4541" s="47" t="s">
        <v>1893</v>
      </c>
      <c r="D4541" s="46" t="s">
        <v>707</v>
      </c>
      <c r="E4541" s="21" t="s">
        <v>710</v>
      </c>
      <c r="F4541" s="23" t="s">
        <v>710</v>
      </c>
      <c r="G4541" s="49">
        <v>42034</v>
      </c>
      <c r="H4541" s="50">
        <v>-43294.2</v>
      </c>
      <c r="I4541" s="21"/>
    </row>
    <row r="4542" spans="3:9">
      <c r="C4542" s="40" t="s">
        <v>11701</v>
      </c>
      <c r="D4542" s="39" t="s">
        <v>11700</v>
      </c>
      <c r="E4542" s="21">
        <v>0</v>
      </c>
      <c r="F4542" s="23" t="s">
        <v>11702</v>
      </c>
      <c r="G4542" s="44">
        <v>42991</v>
      </c>
      <c r="H4542" s="45">
        <v>-7790413.5899999999</v>
      </c>
      <c r="I4542" s="21"/>
    </row>
    <row r="4543" spans="3:9">
      <c r="C4543" s="40" t="s">
        <v>11704</v>
      </c>
      <c r="D4543" s="39" t="s">
        <v>11703</v>
      </c>
      <c r="E4543" s="21">
        <v>0</v>
      </c>
      <c r="F4543" s="23" t="s">
        <v>11705</v>
      </c>
      <c r="G4543" s="44">
        <v>44470</v>
      </c>
      <c r="H4543" s="45">
        <v>-81575</v>
      </c>
      <c r="I4543" s="21"/>
    </row>
    <row r="4544" spans="3:9" ht="30">
      <c r="C4544" s="47" t="s">
        <v>21061</v>
      </c>
      <c r="D4544" s="46" t="s">
        <v>711</v>
      </c>
      <c r="E4544" s="21" t="s">
        <v>712</v>
      </c>
      <c r="F4544" s="23" t="s">
        <v>19744</v>
      </c>
      <c r="G4544" s="49">
        <v>40324</v>
      </c>
      <c r="H4544" s="50">
        <v>-17850</v>
      </c>
      <c r="I4544" s="21"/>
    </row>
    <row r="4545" spans="3:9">
      <c r="C4545" s="47" t="s">
        <v>1895</v>
      </c>
      <c r="D4545" s="46" t="s">
        <v>713</v>
      </c>
      <c r="E4545" s="21" t="s">
        <v>714</v>
      </c>
      <c r="F4545" s="23" t="s">
        <v>714</v>
      </c>
      <c r="G4545" s="49">
        <v>44522</v>
      </c>
      <c r="H4545" s="50">
        <v>-32123986.350000001</v>
      </c>
      <c r="I4545" s="21"/>
    </row>
    <row r="4546" spans="3:9" ht="75">
      <c r="C4546" s="47" t="s">
        <v>1895</v>
      </c>
      <c r="D4546" s="46" t="s">
        <v>713</v>
      </c>
      <c r="E4546" s="21" t="s">
        <v>19434</v>
      </c>
      <c r="F4546" s="23" t="s">
        <v>19745</v>
      </c>
      <c r="G4546" s="49">
        <v>44006</v>
      </c>
      <c r="H4546" s="50">
        <v>0.01</v>
      </c>
      <c r="I4546" s="21"/>
    </row>
    <row r="4547" spans="3:9">
      <c r="C4547" s="47" t="s">
        <v>1896</v>
      </c>
      <c r="D4547" s="46" t="s">
        <v>715</v>
      </c>
      <c r="E4547" s="21" t="s">
        <v>716</v>
      </c>
      <c r="F4547" s="23" t="s">
        <v>716</v>
      </c>
      <c r="G4547" s="49">
        <v>41730</v>
      </c>
      <c r="H4547" s="50">
        <v>-397600</v>
      </c>
      <c r="I4547" s="21"/>
    </row>
    <row r="4548" spans="3:9">
      <c r="C4548" s="40" t="s">
        <v>11707</v>
      </c>
      <c r="D4548" s="39" t="s">
        <v>11706</v>
      </c>
      <c r="E4548" s="21">
        <v>0</v>
      </c>
      <c r="F4548" s="23" t="s">
        <v>1425</v>
      </c>
      <c r="G4548" s="44">
        <v>43648</v>
      </c>
      <c r="H4548" s="45">
        <v>-108560</v>
      </c>
      <c r="I4548" s="21"/>
    </row>
    <row r="4549" spans="3:9">
      <c r="C4549" s="40" t="s">
        <v>11707</v>
      </c>
      <c r="D4549" s="39" t="s">
        <v>11706</v>
      </c>
      <c r="E4549" s="21">
        <v>0</v>
      </c>
      <c r="F4549" s="23" t="s">
        <v>11708</v>
      </c>
      <c r="G4549" s="44">
        <v>43648</v>
      </c>
      <c r="H4549" s="45">
        <v>-20319.509999999998</v>
      </c>
      <c r="I4549" s="21"/>
    </row>
    <row r="4550" spans="3:9" ht="135">
      <c r="C4550" s="40" t="s">
        <v>11707</v>
      </c>
      <c r="D4550" s="39" t="s">
        <v>11706</v>
      </c>
      <c r="E4550" s="21">
        <v>0</v>
      </c>
      <c r="F4550" s="23" t="s">
        <v>20771</v>
      </c>
      <c r="G4550" s="44">
        <v>43444</v>
      </c>
      <c r="H4550" s="45">
        <v>0.02</v>
      </c>
      <c r="I4550" s="21"/>
    </row>
    <row r="4551" spans="3:9" ht="135">
      <c r="C4551" s="40" t="s">
        <v>11707</v>
      </c>
      <c r="D4551" s="39" t="s">
        <v>11706</v>
      </c>
      <c r="E4551" s="21">
        <v>0</v>
      </c>
      <c r="F4551" s="23" t="s">
        <v>20773</v>
      </c>
      <c r="G4551" s="44">
        <v>43143</v>
      </c>
      <c r="H4551" s="45">
        <v>0.01</v>
      </c>
      <c r="I4551" s="21"/>
    </row>
    <row r="4552" spans="3:9">
      <c r="C4552" s="47" t="s">
        <v>1897</v>
      </c>
      <c r="D4552" s="46" t="s">
        <v>717</v>
      </c>
      <c r="E4552" s="21" t="s">
        <v>718</v>
      </c>
      <c r="F4552" s="23" t="s">
        <v>718</v>
      </c>
      <c r="G4552" s="49">
        <v>42604</v>
      </c>
      <c r="H4552" s="50">
        <v>-29883.5</v>
      </c>
      <c r="I4552" s="21"/>
    </row>
    <row r="4553" spans="3:9">
      <c r="C4553" s="47" t="s">
        <v>1897</v>
      </c>
      <c r="D4553" s="46" t="s">
        <v>717</v>
      </c>
      <c r="E4553" s="21" t="s">
        <v>719</v>
      </c>
      <c r="F4553" s="23" t="s">
        <v>719</v>
      </c>
      <c r="G4553" s="49">
        <v>42604</v>
      </c>
      <c r="H4553" s="50">
        <v>-34172.800000000003</v>
      </c>
      <c r="I4553" s="21"/>
    </row>
    <row r="4554" spans="3:9">
      <c r="C4554" s="47" t="s">
        <v>1897</v>
      </c>
      <c r="D4554" s="46" t="s">
        <v>717</v>
      </c>
      <c r="E4554" s="21" t="s">
        <v>720</v>
      </c>
      <c r="F4554" s="23" t="s">
        <v>720</v>
      </c>
      <c r="G4554" s="49">
        <v>42604</v>
      </c>
      <c r="H4554" s="50">
        <v>-25098.6</v>
      </c>
      <c r="I4554" s="21"/>
    </row>
    <row r="4555" spans="3:9">
      <c r="C4555" s="40" t="s">
        <v>11710</v>
      </c>
      <c r="D4555" s="39" t="s">
        <v>11709</v>
      </c>
      <c r="E4555" s="21">
        <v>0</v>
      </c>
      <c r="F4555" s="23" t="s">
        <v>11711</v>
      </c>
      <c r="G4555" s="44">
        <v>44470</v>
      </c>
      <c r="H4555" s="45">
        <v>-524313.75</v>
      </c>
      <c r="I4555" s="21"/>
    </row>
    <row r="4556" spans="3:9">
      <c r="C4556" s="40" t="s">
        <v>11713</v>
      </c>
      <c r="D4556" s="39" t="s">
        <v>11712</v>
      </c>
      <c r="E4556" s="21">
        <v>0</v>
      </c>
      <c r="F4556" s="23" t="s">
        <v>11714</v>
      </c>
      <c r="G4556" s="44">
        <v>42419</v>
      </c>
      <c r="H4556" s="45">
        <v>-3348168.13</v>
      </c>
      <c r="I4556" s="21"/>
    </row>
    <row r="4557" spans="3:9">
      <c r="C4557" s="47" t="s">
        <v>1898</v>
      </c>
      <c r="D4557" s="46" t="s">
        <v>721</v>
      </c>
      <c r="E4557" s="21" t="s">
        <v>722</v>
      </c>
      <c r="F4557" s="23" t="s">
        <v>19746</v>
      </c>
      <c r="G4557" s="49">
        <v>41206</v>
      </c>
      <c r="H4557" s="50">
        <v>-295065</v>
      </c>
      <c r="I4557" s="21"/>
    </row>
    <row r="4558" spans="3:9">
      <c r="C4558" s="47" t="s">
        <v>1898</v>
      </c>
      <c r="D4558" s="46" t="s">
        <v>721</v>
      </c>
      <c r="E4558" s="21" t="s">
        <v>19435</v>
      </c>
      <c r="F4558" s="23" t="s">
        <v>19747</v>
      </c>
      <c r="G4558" s="49">
        <v>41810</v>
      </c>
      <c r="H4558" s="50">
        <v>-104399.91</v>
      </c>
      <c r="I4558" s="21"/>
    </row>
    <row r="4559" spans="3:9">
      <c r="C4559" s="47" t="s">
        <v>1898</v>
      </c>
      <c r="D4559" s="46" t="s">
        <v>721</v>
      </c>
      <c r="E4559" s="21" t="s">
        <v>19435</v>
      </c>
      <c r="F4559" s="23" t="s">
        <v>19747</v>
      </c>
      <c r="G4559" s="49">
        <v>42020</v>
      </c>
      <c r="H4559" s="50">
        <v>-104399.91</v>
      </c>
      <c r="I4559" s="21"/>
    </row>
    <row r="4560" spans="3:9">
      <c r="C4560" s="47" t="s">
        <v>1898</v>
      </c>
      <c r="D4560" s="46" t="s">
        <v>721</v>
      </c>
      <c r="E4560" s="21" t="s">
        <v>723</v>
      </c>
      <c r="F4560" s="23" t="s">
        <v>723</v>
      </c>
      <c r="G4560" s="49">
        <v>42026</v>
      </c>
      <c r="H4560" s="50">
        <v>-104399.91</v>
      </c>
      <c r="I4560" s="21"/>
    </row>
    <row r="4561" spans="3:9">
      <c r="C4561" s="47" t="s">
        <v>1898</v>
      </c>
      <c r="D4561" s="46" t="s">
        <v>721</v>
      </c>
      <c r="E4561" s="21" t="s">
        <v>1495</v>
      </c>
      <c r="F4561" s="23" t="s">
        <v>1495</v>
      </c>
      <c r="G4561" s="49">
        <v>41269</v>
      </c>
      <c r="H4561" s="50">
        <v>-8100</v>
      </c>
      <c r="I4561" s="21"/>
    </row>
    <row r="4562" spans="3:9">
      <c r="C4562" s="47" t="s">
        <v>1898</v>
      </c>
      <c r="D4562" s="46" t="s">
        <v>721</v>
      </c>
      <c r="E4562" s="21" t="s">
        <v>1496</v>
      </c>
      <c r="F4562" s="23" t="s">
        <v>1496</v>
      </c>
      <c r="G4562" s="49">
        <v>41269</v>
      </c>
      <c r="H4562" s="50">
        <v>-8100</v>
      </c>
      <c r="I4562" s="21"/>
    </row>
    <row r="4563" spans="3:9">
      <c r="C4563" s="47" t="s">
        <v>1898</v>
      </c>
      <c r="D4563" s="46" t="s">
        <v>721</v>
      </c>
      <c r="E4563" s="21" t="s">
        <v>1497</v>
      </c>
      <c r="F4563" s="23" t="s">
        <v>1497</v>
      </c>
      <c r="G4563" s="49">
        <v>41269</v>
      </c>
      <c r="H4563" s="50">
        <v>-8100</v>
      </c>
      <c r="I4563" s="21"/>
    </row>
    <row r="4564" spans="3:9">
      <c r="C4564" s="47" t="s">
        <v>1898</v>
      </c>
      <c r="D4564" s="46" t="s">
        <v>721</v>
      </c>
      <c r="E4564" s="21" t="s">
        <v>1498</v>
      </c>
      <c r="F4564" s="23" t="s">
        <v>1498</v>
      </c>
      <c r="G4564" s="49">
        <v>41918</v>
      </c>
      <c r="H4564" s="50">
        <v>-104399.91</v>
      </c>
      <c r="I4564" s="21"/>
    </row>
    <row r="4565" spans="3:9" ht="60">
      <c r="C4565" s="47" t="s">
        <v>1898</v>
      </c>
      <c r="D4565" s="46" t="s">
        <v>721</v>
      </c>
      <c r="E4565" s="21" t="s">
        <v>1901</v>
      </c>
      <c r="F4565" s="23" t="s">
        <v>1900</v>
      </c>
      <c r="G4565" s="49">
        <v>41410</v>
      </c>
      <c r="H4565" s="50">
        <v>23252.58</v>
      </c>
      <c r="I4565" s="21"/>
    </row>
    <row r="4566" spans="3:9">
      <c r="C4566" s="47" t="s">
        <v>1898</v>
      </c>
      <c r="D4566" s="46" t="s">
        <v>721</v>
      </c>
      <c r="E4566" s="21" t="s">
        <v>1603</v>
      </c>
      <c r="F4566" s="23" t="s">
        <v>1603</v>
      </c>
      <c r="G4566" s="49">
        <v>41274</v>
      </c>
      <c r="H4566" s="50">
        <v>-89824.02</v>
      </c>
      <c r="I4566" s="21"/>
    </row>
    <row r="4567" spans="3:9">
      <c r="C4567" s="47" t="s">
        <v>1898</v>
      </c>
      <c r="D4567" s="46" t="s">
        <v>721</v>
      </c>
      <c r="E4567" s="21" t="s">
        <v>1604</v>
      </c>
      <c r="F4567" s="23" t="s">
        <v>19748</v>
      </c>
      <c r="G4567" s="49">
        <v>41165</v>
      </c>
      <c r="H4567" s="50">
        <v>-15010</v>
      </c>
      <c r="I4567" s="21"/>
    </row>
    <row r="4568" spans="3:9">
      <c r="C4568" s="40" t="s">
        <v>11716</v>
      </c>
      <c r="D4568" s="39" t="s">
        <v>11715</v>
      </c>
      <c r="E4568" s="21">
        <v>0</v>
      </c>
      <c r="F4568" s="23" t="s">
        <v>8972</v>
      </c>
      <c r="G4568" s="44">
        <v>42086</v>
      </c>
      <c r="H4568" s="45">
        <v>-175000</v>
      </c>
      <c r="I4568" s="21"/>
    </row>
    <row r="4569" spans="3:9">
      <c r="C4569" s="47" t="s">
        <v>1902</v>
      </c>
      <c r="D4569" s="46" t="s">
        <v>724</v>
      </c>
      <c r="E4569" s="21" t="s">
        <v>725</v>
      </c>
      <c r="F4569" s="23" t="s">
        <v>725</v>
      </c>
      <c r="G4569" s="49">
        <v>44060</v>
      </c>
      <c r="H4569" s="50">
        <v>-7584563.6399999997</v>
      </c>
      <c r="I4569" s="21"/>
    </row>
    <row r="4570" spans="3:9">
      <c r="C4570" s="40" t="s">
        <v>11719</v>
      </c>
      <c r="D4570" s="39" t="s">
        <v>11718</v>
      </c>
      <c r="E4570" s="21">
        <v>0</v>
      </c>
      <c r="F4570" s="23" t="s">
        <v>11720</v>
      </c>
      <c r="G4570" s="44">
        <v>43465</v>
      </c>
      <c r="H4570" s="45">
        <v>-284439.84999999998</v>
      </c>
      <c r="I4570" s="21"/>
    </row>
    <row r="4571" spans="3:9">
      <c r="C4571" s="40" t="s">
        <v>11719</v>
      </c>
      <c r="D4571" s="39" t="s">
        <v>11718</v>
      </c>
      <c r="E4571" s="21">
        <v>0</v>
      </c>
      <c r="F4571" s="23" t="s">
        <v>20774</v>
      </c>
      <c r="G4571" s="44">
        <v>43836</v>
      </c>
      <c r="H4571" s="45">
        <v>-549976.25</v>
      </c>
      <c r="I4571" s="21"/>
    </row>
    <row r="4572" spans="3:9">
      <c r="C4572" s="40" t="s">
        <v>11719</v>
      </c>
      <c r="D4572" s="39" t="s">
        <v>11718</v>
      </c>
      <c r="E4572" s="21">
        <v>0</v>
      </c>
      <c r="F4572" s="23" t="s">
        <v>19496</v>
      </c>
      <c r="G4572" s="44">
        <v>44461</v>
      </c>
      <c r="H4572" s="45">
        <v>-0.02</v>
      </c>
      <c r="I4572" s="21"/>
    </row>
    <row r="4573" spans="3:9">
      <c r="C4573" s="40" t="s">
        <v>11719</v>
      </c>
      <c r="D4573" s="39" t="s">
        <v>11718</v>
      </c>
      <c r="E4573" s="21">
        <v>0</v>
      </c>
      <c r="F4573" s="23" t="s">
        <v>850</v>
      </c>
      <c r="G4573" s="44">
        <v>43413</v>
      </c>
      <c r="H4573" s="45">
        <v>-0.01</v>
      </c>
      <c r="I4573" s="21"/>
    </row>
    <row r="4574" spans="3:9" ht="135">
      <c r="C4574" s="40" t="s">
        <v>11719</v>
      </c>
      <c r="D4574" s="39" t="s">
        <v>11718</v>
      </c>
      <c r="E4574" s="21">
        <v>0</v>
      </c>
      <c r="F4574" s="23" t="s">
        <v>20776</v>
      </c>
      <c r="G4574" s="44">
        <v>43657</v>
      </c>
      <c r="H4574" s="45">
        <v>0.01</v>
      </c>
      <c r="I4574" s="21"/>
    </row>
    <row r="4575" spans="3:9" ht="90">
      <c r="C4575" s="40" t="s">
        <v>11719</v>
      </c>
      <c r="D4575" s="39" t="s">
        <v>11718</v>
      </c>
      <c r="E4575" s="21">
        <v>0</v>
      </c>
      <c r="F4575" s="23" t="s">
        <v>20777</v>
      </c>
      <c r="G4575" s="44">
        <v>43465</v>
      </c>
      <c r="H4575" s="45">
        <v>0.01</v>
      </c>
      <c r="I4575" s="21"/>
    </row>
    <row r="4576" spans="3:9" ht="90">
      <c r="C4576" s="40" t="s">
        <v>11719</v>
      </c>
      <c r="D4576" s="39" t="s">
        <v>11718</v>
      </c>
      <c r="E4576" s="21">
        <v>0</v>
      </c>
      <c r="F4576" s="23" t="s">
        <v>20779</v>
      </c>
      <c r="G4576" s="44">
        <v>43465</v>
      </c>
      <c r="H4576" s="45">
        <v>0.02</v>
      </c>
      <c r="I4576" s="21"/>
    </row>
    <row r="4577" spans="3:9" ht="210">
      <c r="C4577" s="40" t="s">
        <v>11719</v>
      </c>
      <c r="D4577" s="39" t="s">
        <v>11718</v>
      </c>
      <c r="E4577" s="21">
        <v>0</v>
      </c>
      <c r="F4577" s="23" t="s">
        <v>20781</v>
      </c>
      <c r="G4577" s="44">
        <v>44601</v>
      </c>
      <c r="H4577" s="45">
        <v>0.04</v>
      </c>
      <c r="I4577" s="21"/>
    </row>
    <row r="4578" spans="3:9" ht="120">
      <c r="C4578" s="40" t="s">
        <v>11719</v>
      </c>
      <c r="D4578" s="39" t="s">
        <v>11718</v>
      </c>
      <c r="E4578" s="21">
        <v>0</v>
      </c>
      <c r="F4578" s="23" t="s">
        <v>20783</v>
      </c>
      <c r="G4578" s="44">
        <v>43901</v>
      </c>
      <c r="H4578" s="45">
        <v>0.01</v>
      </c>
      <c r="I4578" s="21"/>
    </row>
    <row r="4579" spans="3:9" ht="90">
      <c r="C4579" s="47" t="s">
        <v>12989</v>
      </c>
      <c r="D4579" s="46" t="s">
        <v>12990</v>
      </c>
      <c r="E4579" s="21" t="s">
        <v>850</v>
      </c>
      <c r="F4579" s="23" t="s">
        <v>19749</v>
      </c>
      <c r="G4579" s="49">
        <v>43647</v>
      </c>
      <c r="H4579" s="50">
        <v>0.01</v>
      </c>
      <c r="I4579" s="21"/>
    </row>
    <row r="4580" spans="3:9">
      <c r="C4580" s="47" t="s">
        <v>1903</v>
      </c>
      <c r="D4580" s="46" t="s">
        <v>726</v>
      </c>
      <c r="E4580" s="21" t="s">
        <v>727</v>
      </c>
      <c r="F4580" s="23" t="s">
        <v>727</v>
      </c>
      <c r="G4580" s="49">
        <v>42572</v>
      </c>
      <c r="H4580" s="50">
        <v>-726880</v>
      </c>
      <c r="I4580" s="21"/>
    </row>
    <row r="4581" spans="3:9">
      <c r="C4581" s="47" t="s">
        <v>21062</v>
      </c>
      <c r="D4581" s="46" t="s">
        <v>728</v>
      </c>
      <c r="E4581" s="21" t="s">
        <v>729</v>
      </c>
      <c r="F4581" s="23" t="s">
        <v>729</v>
      </c>
      <c r="G4581" s="49">
        <v>41942</v>
      </c>
      <c r="H4581" s="50">
        <v>-1140342.06</v>
      </c>
      <c r="I4581" s="21"/>
    </row>
    <row r="4582" spans="3:9">
      <c r="C4582" s="47" t="s">
        <v>21062</v>
      </c>
      <c r="D4582" s="46" t="s">
        <v>728</v>
      </c>
      <c r="E4582" s="21" t="s">
        <v>730</v>
      </c>
      <c r="F4582" s="23" t="s">
        <v>730</v>
      </c>
      <c r="G4582" s="49">
        <v>42936</v>
      </c>
      <c r="H4582" s="50">
        <v>-1300396.8</v>
      </c>
      <c r="I4582" s="21"/>
    </row>
    <row r="4583" spans="3:9">
      <c r="C4583" s="47" t="s">
        <v>1905</v>
      </c>
      <c r="D4583" s="46" t="s">
        <v>731</v>
      </c>
      <c r="E4583" s="21" t="s">
        <v>732</v>
      </c>
      <c r="F4583" s="23" t="s">
        <v>732</v>
      </c>
      <c r="G4583" s="49">
        <v>42200</v>
      </c>
      <c r="H4583" s="50">
        <v>-56000</v>
      </c>
      <c r="I4583" s="21"/>
    </row>
    <row r="4584" spans="3:9" ht="30">
      <c r="C4584" s="47" t="s">
        <v>1906</v>
      </c>
      <c r="D4584" s="46" t="s">
        <v>733</v>
      </c>
      <c r="E4584" s="21" t="s">
        <v>734</v>
      </c>
      <c r="F4584" s="23" t="s">
        <v>19750</v>
      </c>
      <c r="G4584" s="49">
        <v>40945</v>
      </c>
      <c r="H4584" s="50">
        <v>-24244</v>
      </c>
      <c r="I4584" s="21"/>
    </row>
    <row r="4585" spans="3:9">
      <c r="C4585" s="47" t="s">
        <v>1906</v>
      </c>
      <c r="D4585" s="46" t="s">
        <v>733</v>
      </c>
      <c r="E4585" s="21" t="s">
        <v>735</v>
      </c>
      <c r="F4585" s="23" t="s">
        <v>1907</v>
      </c>
      <c r="G4585" s="49">
        <v>40990</v>
      </c>
      <c r="H4585" s="50">
        <v>-24244</v>
      </c>
      <c r="I4585" s="21"/>
    </row>
    <row r="4586" spans="3:9">
      <c r="C4586" s="40" t="s">
        <v>11722</v>
      </c>
      <c r="D4586" s="39" t="s">
        <v>11721</v>
      </c>
      <c r="E4586" s="21">
        <v>0</v>
      </c>
      <c r="F4586" s="23" t="s">
        <v>172</v>
      </c>
      <c r="G4586" s="44">
        <v>43795</v>
      </c>
      <c r="H4586" s="45">
        <v>-1030499.9</v>
      </c>
      <c r="I4586" s="21"/>
    </row>
    <row r="4587" spans="3:9">
      <c r="C4587" s="40" t="s">
        <v>11722</v>
      </c>
      <c r="D4587" s="39" t="s">
        <v>11721</v>
      </c>
      <c r="E4587" s="21">
        <v>0</v>
      </c>
      <c r="F4587" s="23" t="s">
        <v>11723</v>
      </c>
      <c r="G4587" s="44">
        <v>43795</v>
      </c>
      <c r="H4587" s="45">
        <v>1030499.9</v>
      </c>
      <c r="I4587" s="21"/>
    </row>
    <row r="4588" spans="3:9" ht="30">
      <c r="C4588" s="47" t="s">
        <v>1908</v>
      </c>
      <c r="D4588" s="46" t="s">
        <v>736</v>
      </c>
      <c r="E4588" s="21" t="s">
        <v>737</v>
      </c>
      <c r="F4588" s="23" t="s">
        <v>19751</v>
      </c>
      <c r="G4588" s="49">
        <v>40116</v>
      </c>
      <c r="H4588" s="50">
        <v>-478500</v>
      </c>
      <c r="I4588" s="21"/>
    </row>
    <row r="4589" spans="3:9" ht="105">
      <c r="C4589" s="47" t="s">
        <v>21063</v>
      </c>
      <c r="D4589" s="46" t="s">
        <v>12825</v>
      </c>
      <c r="E4589" s="21" t="s">
        <v>19436</v>
      </c>
      <c r="F4589" s="23" t="s">
        <v>19752</v>
      </c>
      <c r="G4589" s="49">
        <v>44718</v>
      </c>
      <c r="H4589" s="50">
        <v>0.01</v>
      </c>
      <c r="I4589" s="21"/>
    </row>
    <row r="4590" spans="3:9" ht="75">
      <c r="C4590" s="47" t="s">
        <v>21063</v>
      </c>
      <c r="D4590" s="46" t="s">
        <v>12825</v>
      </c>
      <c r="E4590" s="21" t="s">
        <v>19437</v>
      </c>
      <c r="F4590" s="23" t="s">
        <v>19753</v>
      </c>
      <c r="G4590" s="49">
        <v>44028</v>
      </c>
      <c r="H4590" s="50">
        <v>0.01</v>
      </c>
      <c r="I4590" s="21"/>
    </row>
    <row r="4591" spans="3:9">
      <c r="C4591" s="47" t="s">
        <v>1909</v>
      </c>
      <c r="D4591" s="46" t="s">
        <v>738</v>
      </c>
      <c r="E4591" s="21" t="s">
        <v>739</v>
      </c>
      <c r="F4591" s="23" t="s">
        <v>739</v>
      </c>
      <c r="G4591" s="49">
        <v>43194</v>
      </c>
      <c r="H4591" s="50">
        <v>-2470408.5</v>
      </c>
      <c r="I4591" s="21"/>
    </row>
    <row r="4592" spans="3:9" ht="120">
      <c r="C4592" s="47" t="s">
        <v>1909</v>
      </c>
      <c r="D4592" s="46" t="s">
        <v>738</v>
      </c>
      <c r="E4592" s="21" t="s">
        <v>19438</v>
      </c>
      <c r="F4592" s="23" t="s">
        <v>19754</v>
      </c>
      <c r="G4592" s="49">
        <v>44734</v>
      </c>
      <c r="H4592" s="50">
        <v>0.01</v>
      </c>
      <c r="I4592" s="21"/>
    </row>
    <row r="4593" spans="3:9" ht="90">
      <c r="C4593" s="40" t="s">
        <v>11725</v>
      </c>
      <c r="D4593" s="39" t="s">
        <v>11724</v>
      </c>
      <c r="E4593" s="21">
        <v>0</v>
      </c>
      <c r="F4593" s="23" t="s">
        <v>11726</v>
      </c>
      <c r="G4593" s="44">
        <v>41710</v>
      </c>
      <c r="H4593" s="45">
        <v>17176790.920000002</v>
      </c>
      <c r="I4593" s="21"/>
    </row>
    <row r="4594" spans="3:9">
      <c r="C4594" s="40" t="s">
        <v>11725</v>
      </c>
      <c r="D4594" s="39" t="s">
        <v>11724</v>
      </c>
      <c r="E4594" s="21">
        <v>0</v>
      </c>
      <c r="F4594" s="23" t="s">
        <v>11727</v>
      </c>
      <c r="G4594" s="44">
        <v>41708</v>
      </c>
      <c r="H4594" s="45">
        <v>-18319970.57</v>
      </c>
      <c r="I4594" s="21"/>
    </row>
    <row r="4595" spans="3:9">
      <c r="C4595" s="40" t="s">
        <v>11725</v>
      </c>
      <c r="D4595" s="39" t="s">
        <v>11724</v>
      </c>
      <c r="E4595" s="21">
        <v>0</v>
      </c>
      <c r="F4595" s="23" t="s">
        <v>20785</v>
      </c>
      <c r="G4595" s="44">
        <v>42991</v>
      </c>
      <c r="H4595" s="45">
        <v>0.02</v>
      </c>
      <c r="I4595" s="21"/>
    </row>
    <row r="4596" spans="3:9">
      <c r="C4596" s="47" t="s">
        <v>1910</v>
      </c>
      <c r="D4596" s="46" t="s">
        <v>740</v>
      </c>
      <c r="E4596" s="21" t="s">
        <v>741</v>
      </c>
      <c r="F4596" s="23" t="s">
        <v>741</v>
      </c>
      <c r="G4596" s="49">
        <v>41842</v>
      </c>
      <c r="H4596" s="50">
        <v>-28320</v>
      </c>
      <c r="I4596" s="21"/>
    </row>
    <row r="4597" spans="3:9">
      <c r="C4597" s="47" t="s">
        <v>1910</v>
      </c>
      <c r="D4597" s="46" t="s">
        <v>740</v>
      </c>
      <c r="E4597" s="21" t="s">
        <v>742</v>
      </c>
      <c r="F4597" s="23" t="s">
        <v>742</v>
      </c>
      <c r="G4597" s="49">
        <v>41842</v>
      </c>
      <c r="H4597" s="50">
        <v>-28320</v>
      </c>
      <c r="I4597" s="21"/>
    </row>
    <row r="4598" spans="3:9">
      <c r="C4598" s="47" t="s">
        <v>1910</v>
      </c>
      <c r="D4598" s="46" t="s">
        <v>740</v>
      </c>
      <c r="E4598" s="21" t="s">
        <v>743</v>
      </c>
      <c r="F4598" s="23" t="s">
        <v>743</v>
      </c>
      <c r="G4598" s="49">
        <v>41855</v>
      </c>
      <c r="H4598" s="50">
        <v>-28320</v>
      </c>
      <c r="I4598" s="21"/>
    </row>
    <row r="4599" spans="3:9">
      <c r="C4599" s="47" t="s">
        <v>1910</v>
      </c>
      <c r="D4599" s="46" t="s">
        <v>740</v>
      </c>
      <c r="E4599" s="21" t="s">
        <v>744</v>
      </c>
      <c r="F4599" s="23" t="s">
        <v>744</v>
      </c>
      <c r="G4599" s="49">
        <v>41855</v>
      </c>
      <c r="H4599" s="50">
        <v>-28320</v>
      </c>
      <c r="I4599" s="21"/>
    </row>
    <row r="4600" spans="3:9" ht="30">
      <c r="C4600" s="47" t="s">
        <v>1910</v>
      </c>
      <c r="D4600" s="46" t="s">
        <v>740</v>
      </c>
      <c r="E4600" s="21" t="s">
        <v>1605</v>
      </c>
      <c r="F4600" s="23" t="s">
        <v>19755</v>
      </c>
      <c r="G4600" s="49">
        <v>40577</v>
      </c>
      <c r="H4600" s="50">
        <v>-113360</v>
      </c>
      <c r="I4600" s="21"/>
    </row>
    <row r="4601" spans="3:9">
      <c r="C4601" s="47" t="s">
        <v>1910</v>
      </c>
      <c r="D4601" s="46" t="s">
        <v>740</v>
      </c>
      <c r="E4601" s="21" t="s">
        <v>1606</v>
      </c>
      <c r="F4601" s="23" t="s">
        <v>1606</v>
      </c>
      <c r="G4601" s="49">
        <v>41248</v>
      </c>
      <c r="H4601" s="50">
        <v>-17400</v>
      </c>
      <c r="I4601" s="21"/>
    </row>
    <row r="4602" spans="3:9">
      <c r="C4602" s="47" t="s">
        <v>1910</v>
      </c>
      <c r="D4602" s="46" t="s">
        <v>740</v>
      </c>
      <c r="E4602" s="21" t="s">
        <v>1607</v>
      </c>
      <c r="F4602" s="23" t="s">
        <v>1607</v>
      </c>
      <c r="G4602" s="49">
        <v>41248</v>
      </c>
      <c r="H4602" s="50">
        <v>-27840</v>
      </c>
      <c r="I4602" s="21"/>
    </row>
    <row r="4603" spans="3:9">
      <c r="C4603" s="47" t="s">
        <v>1910</v>
      </c>
      <c r="D4603" s="46" t="s">
        <v>740</v>
      </c>
      <c r="E4603" s="21" t="s">
        <v>1608</v>
      </c>
      <c r="F4603" s="23" t="s">
        <v>1608</v>
      </c>
      <c r="G4603" s="49">
        <v>41709</v>
      </c>
      <c r="H4603" s="50">
        <v>-28320</v>
      </c>
      <c r="I4603" s="21"/>
    </row>
    <row r="4604" spans="3:9">
      <c r="C4604" s="47" t="s">
        <v>1910</v>
      </c>
      <c r="D4604" s="46" t="s">
        <v>740</v>
      </c>
      <c r="E4604" s="21" t="s">
        <v>1609</v>
      </c>
      <c r="F4604" s="23" t="s">
        <v>1609</v>
      </c>
      <c r="G4604" s="49">
        <v>41709</v>
      </c>
      <c r="H4604" s="50">
        <v>-28320</v>
      </c>
      <c r="I4604" s="21"/>
    </row>
    <row r="4605" spans="3:9">
      <c r="C4605" s="47" t="s">
        <v>1910</v>
      </c>
      <c r="D4605" s="46" t="s">
        <v>740</v>
      </c>
      <c r="E4605" s="21" t="s">
        <v>1610</v>
      </c>
      <c r="F4605" s="23" t="s">
        <v>1610</v>
      </c>
      <c r="G4605" s="49">
        <v>41743</v>
      </c>
      <c r="H4605" s="50">
        <v>-56640</v>
      </c>
      <c r="I4605" s="21"/>
    </row>
    <row r="4606" spans="3:9">
      <c r="C4606" s="47" t="s">
        <v>1910</v>
      </c>
      <c r="D4606" s="46" t="s">
        <v>740</v>
      </c>
      <c r="E4606" s="21" t="s">
        <v>1611</v>
      </c>
      <c r="F4606" s="23" t="s">
        <v>1611</v>
      </c>
      <c r="G4606" s="49">
        <v>41743</v>
      </c>
      <c r="H4606" s="50">
        <v>-28320</v>
      </c>
      <c r="I4606" s="21"/>
    </row>
    <row r="4607" spans="3:9">
      <c r="C4607" s="47" t="s">
        <v>1910</v>
      </c>
      <c r="D4607" s="46" t="s">
        <v>740</v>
      </c>
      <c r="E4607" s="21" t="s">
        <v>1612</v>
      </c>
      <c r="F4607" s="23" t="s">
        <v>1612</v>
      </c>
      <c r="G4607" s="49">
        <v>41743</v>
      </c>
      <c r="H4607" s="50">
        <v>-84960</v>
      </c>
      <c r="I4607" s="21"/>
    </row>
    <row r="4608" spans="3:9">
      <c r="C4608" s="47" t="s">
        <v>1910</v>
      </c>
      <c r="D4608" s="46" t="s">
        <v>740</v>
      </c>
      <c r="E4608" s="21" t="s">
        <v>1613</v>
      </c>
      <c r="F4608" s="23" t="s">
        <v>1613</v>
      </c>
      <c r="G4608" s="49">
        <v>41743</v>
      </c>
      <c r="H4608" s="50">
        <v>-28320</v>
      </c>
      <c r="I4608" s="21"/>
    </row>
    <row r="4609" spans="3:9">
      <c r="C4609" s="47" t="s">
        <v>1910</v>
      </c>
      <c r="D4609" s="46" t="s">
        <v>740</v>
      </c>
      <c r="E4609" s="21" t="s">
        <v>1614</v>
      </c>
      <c r="F4609" s="23" t="s">
        <v>1614</v>
      </c>
      <c r="G4609" s="49">
        <v>41743</v>
      </c>
      <c r="H4609" s="50">
        <v>-28320</v>
      </c>
      <c r="I4609" s="21"/>
    </row>
    <row r="4610" spans="3:9">
      <c r="C4610" s="47" t="s">
        <v>1910</v>
      </c>
      <c r="D4610" s="46" t="s">
        <v>740</v>
      </c>
      <c r="E4610" s="21" t="s">
        <v>1615</v>
      </c>
      <c r="F4610" s="23" t="s">
        <v>1615</v>
      </c>
      <c r="G4610" s="49">
        <v>41744</v>
      </c>
      <c r="H4610" s="50">
        <v>-56640</v>
      </c>
      <c r="I4610" s="21"/>
    </row>
    <row r="4611" spans="3:9">
      <c r="C4611" s="47" t="s">
        <v>1910</v>
      </c>
      <c r="D4611" s="46" t="s">
        <v>740</v>
      </c>
      <c r="E4611" s="21" t="s">
        <v>1616</v>
      </c>
      <c r="F4611" s="23" t="s">
        <v>1616</v>
      </c>
      <c r="G4611" s="49">
        <v>41744</v>
      </c>
      <c r="H4611" s="50">
        <v>-56640</v>
      </c>
      <c r="I4611" s="21"/>
    </row>
    <row r="4612" spans="3:9">
      <c r="C4612" s="47" t="s">
        <v>1910</v>
      </c>
      <c r="D4612" s="46" t="s">
        <v>740</v>
      </c>
      <c r="E4612" s="21" t="s">
        <v>1617</v>
      </c>
      <c r="F4612" s="23" t="s">
        <v>1617</v>
      </c>
      <c r="G4612" s="49">
        <v>41744</v>
      </c>
      <c r="H4612" s="50">
        <v>-56640</v>
      </c>
      <c r="I4612" s="21"/>
    </row>
    <row r="4613" spans="3:9">
      <c r="C4613" s="47" t="s">
        <v>1910</v>
      </c>
      <c r="D4613" s="46" t="s">
        <v>740</v>
      </c>
      <c r="E4613" s="21" t="s">
        <v>1618</v>
      </c>
      <c r="F4613" s="23" t="s">
        <v>1618</v>
      </c>
      <c r="G4613" s="49">
        <v>41744</v>
      </c>
      <c r="H4613" s="50">
        <v>-28320</v>
      </c>
      <c r="I4613" s="21"/>
    </row>
    <row r="4614" spans="3:9">
      <c r="C4614" s="47" t="s">
        <v>1910</v>
      </c>
      <c r="D4614" s="46" t="s">
        <v>740</v>
      </c>
      <c r="E4614" s="21" t="s">
        <v>1619</v>
      </c>
      <c r="F4614" s="23" t="s">
        <v>1619</v>
      </c>
      <c r="G4614" s="49">
        <v>41759</v>
      </c>
      <c r="H4614" s="50">
        <v>-28320</v>
      </c>
      <c r="I4614" s="21"/>
    </row>
    <row r="4615" spans="3:9">
      <c r="C4615" s="47" t="s">
        <v>1910</v>
      </c>
      <c r="D4615" s="46" t="s">
        <v>740</v>
      </c>
      <c r="E4615" s="21" t="s">
        <v>1620</v>
      </c>
      <c r="F4615" s="23" t="s">
        <v>1620</v>
      </c>
      <c r="G4615" s="49">
        <v>41759</v>
      </c>
      <c r="H4615" s="50">
        <v>-28320</v>
      </c>
      <c r="I4615" s="21"/>
    </row>
    <row r="4616" spans="3:9">
      <c r="C4616" s="47" t="s">
        <v>1910</v>
      </c>
      <c r="D4616" s="46" t="s">
        <v>740</v>
      </c>
      <c r="E4616" s="21" t="s">
        <v>1621</v>
      </c>
      <c r="F4616" s="23" t="s">
        <v>1621</v>
      </c>
      <c r="G4616" s="49">
        <v>41759</v>
      </c>
      <c r="H4616" s="50">
        <v>-28320</v>
      </c>
      <c r="I4616" s="21"/>
    </row>
    <row r="4617" spans="3:9">
      <c r="C4617" s="47" t="s">
        <v>1910</v>
      </c>
      <c r="D4617" s="46" t="s">
        <v>740</v>
      </c>
      <c r="E4617" s="21" t="s">
        <v>1622</v>
      </c>
      <c r="F4617" s="23" t="s">
        <v>1622</v>
      </c>
      <c r="G4617" s="49">
        <v>41759</v>
      </c>
      <c r="H4617" s="50">
        <v>-28320</v>
      </c>
      <c r="I4617" s="21"/>
    </row>
    <row r="4618" spans="3:9">
      <c r="C4618" s="47" t="s">
        <v>1910</v>
      </c>
      <c r="D4618" s="46" t="s">
        <v>740</v>
      </c>
      <c r="E4618" s="21" t="s">
        <v>1623</v>
      </c>
      <c r="F4618" s="23" t="s">
        <v>1623</v>
      </c>
      <c r="G4618" s="49">
        <v>41759</v>
      </c>
      <c r="H4618" s="50">
        <v>-28320</v>
      </c>
      <c r="I4618" s="21"/>
    </row>
    <row r="4619" spans="3:9">
      <c r="C4619" s="47" t="s">
        <v>1910</v>
      </c>
      <c r="D4619" s="46" t="s">
        <v>740</v>
      </c>
      <c r="E4619" s="21" t="s">
        <v>1624</v>
      </c>
      <c r="F4619" s="23" t="s">
        <v>1624</v>
      </c>
      <c r="G4619" s="49">
        <v>41759</v>
      </c>
      <c r="H4619" s="50">
        <v>-28320</v>
      </c>
      <c r="I4619" s="21"/>
    </row>
    <row r="4620" spans="3:9">
      <c r="C4620" s="47" t="s">
        <v>1910</v>
      </c>
      <c r="D4620" s="46" t="s">
        <v>740</v>
      </c>
      <c r="E4620" s="21" t="s">
        <v>1625</v>
      </c>
      <c r="F4620" s="23" t="s">
        <v>1625</v>
      </c>
      <c r="G4620" s="49">
        <v>41759</v>
      </c>
      <c r="H4620" s="50">
        <v>-28320</v>
      </c>
      <c r="I4620" s="21"/>
    </row>
    <row r="4621" spans="3:9">
      <c r="C4621" s="47" t="s">
        <v>1910</v>
      </c>
      <c r="D4621" s="46" t="s">
        <v>740</v>
      </c>
      <c r="E4621" s="21" t="s">
        <v>1626</v>
      </c>
      <c r="F4621" s="23" t="s">
        <v>1626</v>
      </c>
      <c r="G4621" s="49">
        <v>41759</v>
      </c>
      <c r="H4621" s="50">
        <v>-28320</v>
      </c>
      <c r="I4621" s="21"/>
    </row>
    <row r="4622" spans="3:9">
      <c r="C4622" s="47" t="s">
        <v>1910</v>
      </c>
      <c r="D4622" s="46" t="s">
        <v>740</v>
      </c>
      <c r="E4622" s="21" t="s">
        <v>1627</v>
      </c>
      <c r="F4622" s="23" t="s">
        <v>1627</v>
      </c>
      <c r="G4622" s="49">
        <v>41759</v>
      </c>
      <c r="H4622" s="50">
        <v>-28320</v>
      </c>
      <c r="I4622" s="21"/>
    </row>
    <row r="4623" spans="3:9">
      <c r="C4623" s="47" t="s">
        <v>1910</v>
      </c>
      <c r="D4623" s="46" t="s">
        <v>740</v>
      </c>
      <c r="E4623" s="21" t="s">
        <v>1628</v>
      </c>
      <c r="F4623" s="23" t="s">
        <v>1628</v>
      </c>
      <c r="G4623" s="49">
        <v>41759</v>
      </c>
      <c r="H4623" s="50">
        <v>-28320</v>
      </c>
      <c r="I4623" s="21"/>
    </row>
    <row r="4624" spans="3:9">
      <c r="C4624" s="47" t="s">
        <v>1910</v>
      </c>
      <c r="D4624" s="46" t="s">
        <v>740</v>
      </c>
      <c r="E4624" s="21" t="s">
        <v>1629</v>
      </c>
      <c r="F4624" s="23" t="s">
        <v>1629</v>
      </c>
      <c r="G4624" s="49">
        <v>41768</v>
      </c>
      <c r="H4624" s="50">
        <v>-34800</v>
      </c>
      <c r="I4624" s="21"/>
    </row>
    <row r="4625" spans="3:9">
      <c r="C4625" s="40" t="s">
        <v>11729</v>
      </c>
      <c r="D4625" s="39" t="s">
        <v>11728</v>
      </c>
      <c r="E4625" s="21">
        <v>0</v>
      </c>
      <c r="F4625" s="23" t="s">
        <v>11730</v>
      </c>
      <c r="G4625" s="44">
        <v>43347</v>
      </c>
      <c r="H4625" s="45">
        <v>-7082212.04</v>
      </c>
      <c r="I4625" s="21"/>
    </row>
    <row r="4626" spans="3:9">
      <c r="C4626" s="40" t="s">
        <v>11729</v>
      </c>
      <c r="D4626" s="39" t="s">
        <v>11728</v>
      </c>
      <c r="E4626" s="21">
        <v>0</v>
      </c>
      <c r="F4626" s="23" t="s">
        <v>11731</v>
      </c>
      <c r="G4626" s="44">
        <v>43378</v>
      </c>
      <c r="H4626" s="45">
        <v>-3968844.26</v>
      </c>
      <c r="I4626" s="21"/>
    </row>
    <row r="4627" spans="3:9">
      <c r="C4627" s="40" t="s">
        <v>11729</v>
      </c>
      <c r="D4627" s="39" t="s">
        <v>11728</v>
      </c>
      <c r="E4627" s="21">
        <v>0</v>
      </c>
      <c r="F4627" s="23" t="s">
        <v>11732</v>
      </c>
      <c r="G4627" s="44">
        <v>43395</v>
      </c>
      <c r="H4627" s="45">
        <v>-4026998.35</v>
      </c>
      <c r="I4627" s="21"/>
    </row>
    <row r="4628" spans="3:9">
      <c r="C4628" s="40" t="s">
        <v>11729</v>
      </c>
      <c r="D4628" s="39" t="s">
        <v>11728</v>
      </c>
      <c r="E4628" s="21">
        <v>0</v>
      </c>
      <c r="F4628" s="23" t="s">
        <v>11733</v>
      </c>
      <c r="G4628" s="44">
        <v>43300</v>
      </c>
      <c r="H4628" s="45">
        <v>-4098809.03</v>
      </c>
      <c r="I4628" s="21"/>
    </row>
    <row r="4629" spans="3:9">
      <c r="C4629" s="47" t="s">
        <v>1911</v>
      </c>
      <c r="D4629" s="46" t="s">
        <v>745</v>
      </c>
      <c r="E4629" s="21" t="s">
        <v>746</v>
      </c>
      <c r="F4629" s="23" t="s">
        <v>746</v>
      </c>
      <c r="G4629" s="49">
        <v>41926</v>
      </c>
      <c r="H4629" s="50">
        <v>-162503.75</v>
      </c>
      <c r="I4629" s="21"/>
    </row>
    <row r="4630" spans="3:9">
      <c r="C4630" s="40" t="s">
        <v>21288</v>
      </c>
      <c r="D4630" s="39" t="s">
        <v>14545</v>
      </c>
      <c r="E4630" s="21" t="s">
        <v>239</v>
      </c>
      <c r="F4630" s="23" t="s">
        <v>249</v>
      </c>
      <c r="G4630" s="44">
        <v>44512</v>
      </c>
      <c r="H4630" s="45">
        <v>-0.01</v>
      </c>
      <c r="I4630" s="21"/>
    </row>
    <row r="4631" spans="3:9">
      <c r="C4631" s="40" t="s">
        <v>11735</v>
      </c>
      <c r="D4631" s="39" t="s">
        <v>11734</v>
      </c>
      <c r="E4631" s="21">
        <v>0</v>
      </c>
      <c r="F4631" s="23" t="s">
        <v>11736</v>
      </c>
      <c r="G4631" s="44">
        <v>44011</v>
      </c>
      <c r="H4631" s="45">
        <v>-2114036.9300000002</v>
      </c>
      <c r="I4631" s="21"/>
    </row>
    <row r="4632" spans="3:9">
      <c r="C4632" s="40" t="s">
        <v>11735</v>
      </c>
      <c r="D4632" s="39" t="s">
        <v>11734</v>
      </c>
      <c r="E4632" s="21">
        <v>0</v>
      </c>
      <c r="F4632" s="23" t="s">
        <v>11737</v>
      </c>
      <c r="G4632" s="44">
        <v>44068</v>
      </c>
      <c r="H4632" s="45">
        <v>-4414038.16</v>
      </c>
      <c r="I4632" s="21"/>
    </row>
    <row r="4633" spans="3:9">
      <c r="C4633" s="40" t="s">
        <v>11735</v>
      </c>
      <c r="D4633" s="39" t="s">
        <v>11734</v>
      </c>
      <c r="E4633" s="21">
        <v>0</v>
      </c>
      <c r="F4633" s="23" t="s">
        <v>11738</v>
      </c>
      <c r="G4633" s="44">
        <v>44146</v>
      </c>
      <c r="H4633" s="45">
        <v>-1255410.08</v>
      </c>
      <c r="I4633" s="21"/>
    </row>
    <row r="4634" spans="3:9">
      <c r="C4634" s="40" t="s">
        <v>11735</v>
      </c>
      <c r="D4634" s="39" t="s">
        <v>11734</v>
      </c>
      <c r="E4634" s="21">
        <v>0</v>
      </c>
      <c r="F4634" s="23" t="s">
        <v>11739</v>
      </c>
      <c r="G4634" s="44">
        <v>44456</v>
      </c>
      <c r="H4634" s="45">
        <v>-2105822.75</v>
      </c>
      <c r="I4634" s="21"/>
    </row>
    <row r="4635" spans="3:9">
      <c r="C4635" s="40" t="s">
        <v>11735</v>
      </c>
      <c r="D4635" s="39" t="s">
        <v>11734</v>
      </c>
      <c r="E4635" s="21">
        <v>0</v>
      </c>
      <c r="F4635" s="23" t="s">
        <v>11740</v>
      </c>
      <c r="G4635" s="44">
        <v>44586</v>
      </c>
      <c r="H4635" s="45">
        <v>-3206195.83</v>
      </c>
      <c r="I4635" s="21"/>
    </row>
    <row r="4636" spans="3:9" ht="30">
      <c r="C4636" s="40" t="s">
        <v>11742</v>
      </c>
      <c r="D4636" s="39" t="s">
        <v>11741</v>
      </c>
      <c r="E4636" s="21">
        <v>0</v>
      </c>
      <c r="F4636" s="23" t="s">
        <v>11743</v>
      </c>
      <c r="G4636" s="44">
        <v>41760</v>
      </c>
      <c r="H4636" s="45">
        <v>-188570</v>
      </c>
      <c r="I4636" s="21"/>
    </row>
    <row r="4637" spans="3:9">
      <c r="C4637" s="40" t="s">
        <v>11746</v>
      </c>
      <c r="D4637" s="39" t="s">
        <v>11745</v>
      </c>
      <c r="E4637" s="21">
        <v>0</v>
      </c>
      <c r="F4637" s="23" t="s">
        <v>11747</v>
      </c>
      <c r="G4637" s="44">
        <v>42310</v>
      </c>
      <c r="H4637" s="45">
        <v>-145038.63</v>
      </c>
      <c r="I4637" s="21"/>
    </row>
    <row r="4638" spans="3:9">
      <c r="C4638" s="47" t="s">
        <v>1912</v>
      </c>
      <c r="D4638" s="46" t="s">
        <v>1630</v>
      </c>
      <c r="E4638" s="21" t="s">
        <v>1631</v>
      </c>
      <c r="F4638" s="23" t="s">
        <v>1631</v>
      </c>
      <c r="G4638" s="49">
        <v>42859</v>
      </c>
      <c r="H4638" s="50">
        <v>-7092056.9500000002</v>
      </c>
      <c r="I4638" s="21"/>
    </row>
    <row r="4639" spans="3:9">
      <c r="C4639" s="40" t="s">
        <v>11749</v>
      </c>
      <c r="D4639" s="39" t="s">
        <v>11748</v>
      </c>
      <c r="E4639" s="21">
        <v>0</v>
      </c>
      <c r="F4639" s="23" t="s">
        <v>11750</v>
      </c>
      <c r="G4639" s="44">
        <v>43257</v>
      </c>
      <c r="H4639" s="45">
        <v>-2081912.11</v>
      </c>
      <c r="I4639" s="21"/>
    </row>
    <row r="4640" spans="3:9">
      <c r="C4640" s="47" t="s">
        <v>1913</v>
      </c>
      <c r="D4640" s="46" t="s">
        <v>747</v>
      </c>
      <c r="E4640" s="21" t="s">
        <v>748</v>
      </c>
      <c r="F4640" s="23" t="s">
        <v>748</v>
      </c>
      <c r="G4640" s="49">
        <v>42709</v>
      </c>
      <c r="H4640" s="50">
        <v>684000</v>
      </c>
      <c r="I4640" s="21"/>
    </row>
    <row r="4641" spans="3:9">
      <c r="C4641" s="47" t="s">
        <v>1913</v>
      </c>
      <c r="D4641" s="46" t="s">
        <v>747</v>
      </c>
      <c r="E4641" s="21" t="s">
        <v>749</v>
      </c>
      <c r="F4641" s="23" t="s">
        <v>749</v>
      </c>
      <c r="G4641" s="49">
        <v>41870</v>
      </c>
      <c r="H4641" s="50">
        <v>-25500</v>
      </c>
      <c r="I4641" s="21"/>
    </row>
    <row r="4642" spans="3:9">
      <c r="C4642" s="47" t="s">
        <v>1913</v>
      </c>
      <c r="D4642" s="46" t="s">
        <v>747</v>
      </c>
      <c r="E4642" s="21" t="s">
        <v>750</v>
      </c>
      <c r="F4642" s="23" t="s">
        <v>750</v>
      </c>
      <c r="G4642" s="49">
        <v>41870</v>
      </c>
      <c r="H4642" s="50">
        <v>-10000</v>
      </c>
      <c r="I4642" s="21"/>
    </row>
    <row r="4643" spans="3:9">
      <c r="C4643" s="47" t="s">
        <v>1913</v>
      </c>
      <c r="D4643" s="46" t="s">
        <v>747</v>
      </c>
      <c r="E4643" s="21" t="s">
        <v>751</v>
      </c>
      <c r="F4643" s="23" t="s">
        <v>751</v>
      </c>
      <c r="G4643" s="49">
        <v>41919</v>
      </c>
      <c r="H4643" s="50">
        <v>-255000</v>
      </c>
      <c r="I4643" s="21"/>
    </row>
    <row r="4644" spans="3:9">
      <c r="C4644" s="47" t="s">
        <v>1913</v>
      </c>
      <c r="D4644" s="46" t="s">
        <v>747</v>
      </c>
      <c r="E4644" s="21" t="s">
        <v>752</v>
      </c>
      <c r="F4644" s="23" t="s">
        <v>752</v>
      </c>
      <c r="G4644" s="49">
        <v>42502</v>
      </c>
      <c r="H4644" s="50">
        <v>-684000</v>
      </c>
      <c r="I4644" s="21"/>
    </row>
    <row r="4645" spans="3:9">
      <c r="C4645" s="40" t="s">
        <v>7928</v>
      </c>
      <c r="D4645" s="39" t="s">
        <v>7927</v>
      </c>
      <c r="E4645" s="21" t="s">
        <v>11328</v>
      </c>
      <c r="F4645" s="23" t="s">
        <v>7929</v>
      </c>
      <c r="G4645" s="41">
        <v>41572</v>
      </c>
      <c r="H4645" s="42">
        <v>-59000</v>
      </c>
      <c r="I4645" s="21"/>
    </row>
    <row r="4646" spans="3:9">
      <c r="C4646" s="40" t="s">
        <v>7928</v>
      </c>
      <c r="D4646" s="39" t="s">
        <v>7927</v>
      </c>
      <c r="E4646" s="21" t="s">
        <v>11331</v>
      </c>
      <c r="F4646" s="23" t="s">
        <v>7930</v>
      </c>
      <c r="G4646" s="41">
        <v>41603</v>
      </c>
      <c r="H4646" s="42">
        <v>-59000</v>
      </c>
      <c r="I4646" s="21"/>
    </row>
    <row r="4647" spans="3:9">
      <c r="C4647" s="40" t="s">
        <v>11752</v>
      </c>
      <c r="D4647" s="39" t="s">
        <v>11751</v>
      </c>
      <c r="E4647" s="21">
        <v>0</v>
      </c>
      <c r="F4647" s="23" t="s">
        <v>11753</v>
      </c>
      <c r="G4647" s="44">
        <v>41801</v>
      </c>
      <c r="H4647" s="45">
        <v>-38055</v>
      </c>
      <c r="I4647" s="21"/>
    </row>
    <row r="4648" spans="3:9">
      <c r="C4648" s="47" t="s">
        <v>1914</v>
      </c>
      <c r="D4648" s="46" t="s">
        <v>753</v>
      </c>
      <c r="E4648" s="21" t="s">
        <v>754</v>
      </c>
      <c r="F4648" s="23" t="s">
        <v>754</v>
      </c>
      <c r="G4648" s="49">
        <v>42795</v>
      </c>
      <c r="H4648" s="50">
        <v>-489761.36</v>
      </c>
      <c r="I4648" s="21"/>
    </row>
    <row r="4649" spans="3:9">
      <c r="C4649" s="47" t="s">
        <v>1915</v>
      </c>
      <c r="D4649" s="46" t="s">
        <v>755</v>
      </c>
      <c r="E4649" s="21" t="s">
        <v>756</v>
      </c>
      <c r="F4649" s="23" t="s">
        <v>756</v>
      </c>
      <c r="G4649" s="49">
        <v>41730</v>
      </c>
      <c r="H4649" s="50">
        <v>-47200</v>
      </c>
      <c r="I4649" s="21"/>
    </row>
    <row r="4650" spans="3:9">
      <c r="C4650" s="47" t="s">
        <v>1915</v>
      </c>
      <c r="D4650" s="46" t="s">
        <v>755</v>
      </c>
      <c r="E4650" s="21" t="s">
        <v>757</v>
      </c>
      <c r="F4650" s="23" t="s">
        <v>757</v>
      </c>
      <c r="G4650" s="49">
        <v>41730</v>
      </c>
      <c r="H4650" s="50">
        <v>-47200</v>
      </c>
      <c r="I4650" s="21"/>
    </row>
    <row r="4651" spans="3:9">
      <c r="C4651" s="47" t="s">
        <v>1915</v>
      </c>
      <c r="D4651" s="46" t="s">
        <v>755</v>
      </c>
      <c r="E4651" s="21" t="s">
        <v>758</v>
      </c>
      <c r="F4651" s="23" t="s">
        <v>758</v>
      </c>
      <c r="G4651" s="49">
        <v>41815</v>
      </c>
      <c r="H4651" s="50">
        <v>-47200</v>
      </c>
      <c r="I4651" s="21"/>
    </row>
    <row r="4652" spans="3:9">
      <c r="C4652" s="47" t="s">
        <v>1915</v>
      </c>
      <c r="D4652" s="46" t="s">
        <v>755</v>
      </c>
      <c r="E4652" s="21" t="s">
        <v>759</v>
      </c>
      <c r="F4652" s="23" t="s">
        <v>759</v>
      </c>
      <c r="G4652" s="49">
        <v>42345</v>
      </c>
      <c r="H4652" s="50">
        <v>-200600</v>
      </c>
      <c r="I4652" s="21"/>
    </row>
    <row r="4653" spans="3:9">
      <c r="C4653" s="47" t="s">
        <v>1916</v>
      </c>
      <c r="D4653" s="46" t="s">
        <v>760</v>
      </c>
      <c r="E4653" s="21" t="s">
        <v>19439</v>
      </c>
      <c r="F4653" s="23" t="s">
        <v>19439</v>
      </c>
      <c r="G4653" s="49">
        <v>43066</v>
      </c>
      <c r="H4653" s="50">
        <v>-0.01</v>
      </c>
      <c r="I4653" s="21"/>
    </row>
    <row r="4654" spans="3:9">
      <c r="C4654" s="47" t="s">
        <v>1916</v>
      </c>
      <c r="D4654" s="46" t="s">
        <v>760</v>
      </c>
      <c r="E4654" s="21" t="s">
        <v>761</v>
      </c>
      <c r="F4654" s="23" t="s">
        <v>761</v>
      </c>
      <c r="G4654" s="49">
        <v>41437</v>
      </c>
      <c r="H4654" s="50">
        <v>-233996.6</v>
      </c>
      <c r="I4654" s="21"/>
    </row>
    <row r="4655" spans="3:9">
      <c r="C4655" s="47" t="s">
        <v>1916</v>
      </c>
      <c r="D4655" s="46" t="s">
        <v>760</v>
      </c>
      <c r="E4655" s="21" t="s">
        <v>762</v>
      </c>
      <c r="F4655" s="23" t="s">
        <v>762</v>
      </c>
      <c r="G4655" s="49">
        <v>41358</v>
      </c>
      <c r="H4655" s="50">
        <v>-144179.20000000001</v>
      </c>
      <c r="I4655" s="21"/>
    </row>
    <row r="4656" spans="3:9" ht="60">
      <c r="C4656" s="47" t="s">
        <v>1916</v>
      </c>
      <c r="D4656" s="46" t="s">
        <v>760</v>
      </c>
      <c r="E4656" s="21" t="s">
        <v>905</v>
      </c>
      <c r="F4656" s="23" t="s">
        <v>19756</v>
      </c>
      <c r="G4656" s="49">
        <v>43977</v>
      </c>
      <c r="H4656" s="50">
        <v>0.01</v>
      </c>
      <c r="I4656" s="21"/>
    </row>
    <row r="4657" spans="3:9" ht="90">
      <c r="C4657" s="47" t="s">
        <v>1916</v>
      </c>
      <c r="D4657" s="46" t="s">
        <v>760</v>
      </c>
      <c r="E4657" s="21" t="s">
        <v>8665</v>
      </c>
      <c r="F4657" s="23" t="s">
        <v>19757</v>
      </c>
      <c r="G4657" s="49">
        <v>43937</v>
      </c>
      <c r="H4657" s="50">
        <v>0.01</v>
      </c>
      <c r="I4657" s="21"/>
    </row>
    <row r="4658" spans="3:9" ht="165">
      <c r="C4658" s="47" t="s">
        <v>1916</v>
      </c>
      <c r="D4658" s="46" t="s">
        <v>760</v>
      </c>
      <c r="E4658" s="21" t="s">
        <v>19440</v>
      </c>
      <c r="F4658" s="23" t="s">
        <v>19758</v>
      </c>
      <c r="G4658" s="49">
        <v>43907</v>
      </c>
      <c r="H4658" s="50">
        <v>0.01</v>
      </c>
      <c r="I4658" s="21"/>
    </row>
    <row r="4659" spans="3:9" ht="90">
      <c r="C4659" s="47" t="s">
        <v>1916</v>
      </c>
      <c r="D4659" s="46" t="s">
        <v>760</v>
      </c>
      <c r="E4659" s="21" t="s">
        <v>9312</v>
      </c>
      <c r="F4659" s="23" t="s">
        <v>19759</v>
      </c>
      <c r="G4659" s="49">
        <v>44021</v>
      </c>
      <c r="H4659" s="50">
        <v>0.01</v>
      </c>
      <c r="I4659" s="21"/>
    </row>
    <row r="4660" spans="3:9" ht="135">
      <c r="C4660" s="47" t="s">
        <v>1916</v>
      </c>
      <c r="D4660" s="46" t="s">
        <v>760</v>
      </c>
      <c r="E4660" s="21" t="s">
        <v>1302</v>
      </c>
      <c r="F4660" s="23" t="s">
        <v>19760</v>
      </c>
      <c r="G4660" s="49">
        <v>44113</v>
      </c>
      <c r="H4660" s="50">
        <v>0.01</v>
      </c>
      <c r="I4660" s="21"/>
    </row>
    <row r="4661" spans="3:9" ht="135">
      <c r="C4661" s="47" t="s">
        <v>1916</v>
      </c>
      <c r="D4661" s="46" t="s">
        <v>760</v>
      </c>
      <c r="E4661" s="21" t="s">
        <v>11615</v>
      </c>
      <c r="F4661" s="23" t="s">
        <v>19761</v>
      </c>
      <c r="G4661" s="49">
        <v>44161</v>
      </c>
      <c r="H4661" s="50">
        <v>0.01</v>
      </c>
      <c r="I4661" s="21"/>
    </row>
    <row r="4662" spans="3:9">
      <c r="C4662" s="40" t="s">
        <v>11755</v>
      </c>
      <c r="D4662" s="39" t="s">
        <v>11754</v>
      </c>
      <c r="E4662" s="21">
        <v>0</v>
      </c>
      <c r="F4662" s="23" t="s">
        <v>11756</v>
      </c>
      <c r="G4662" s="44">
        <v>43658</v>
      </c>
      <c r="H4662" s="45">
        <v>-2051221.98</v>
      </c>
      <c r="I4662" s="21"/>
    </row>
    <row r="4663" spans="3:9" ht="30">
      <c r="C4663" s="40" t="s">
        <v>7932</v>
      </c>
      <c r="D4663" s="39" t="s">
        <v>7931</v>
      </c>
      <c r="E4663" s="21" t="s">
        <v>11334</v>
      </c>
      <c r="F4663" s="23" t="s">
        <v>7933</v>
      </c>
      <c r="G4663" s="41">
        <v>41575</v>
      </c>
      <c r="H4663" s="42">
        <v>-47200</v>
      </c>
      <c r="I4663" s="21"/>
    </row>
    <row r="4664" spans="3:9">
      <c r="C4664" s="47" t="s">
        <v>1917</v>
      </c>
      <c r="D4664" s="46" t="s">
        <v>763</v>
      </c>
      <c r="E4664" s="21" t="s">
        <v>764</v>
      </c>
      <c r="F4664" s="23" t="s">
        <v>764</v>
      </c>
      <c r="G4664" s="49">
        <v>42858</v>
      </c>
      <c r="H4664" s="50">
        <v>-730350</v>
      </c>
      <c r="I4664" s="21"/>
    </row>
    <row r="4665" spans="3:9">
      <c r="C4665" s="47" t="s">
        <v>1917</v>
      </c>
      <c r="D4665" s="46" t="s">
        <v>763</v>
      </c>
      <c r="E4665" s="21" t="s">
        <v>765</v>
      </c>
      <c r="F4665" s="23" t="s">
        <v>765</v>
      </c>
      <c r="G4665" s="49">
        <v>44015</v>
      </c>
      <c r="H4665" s="50">
        <v>-35400</v>
      </c>
      <c r="I4665" s="21"/>
    </row>
    <row r="4666" spans="3:9">
      <c r="C4666" s="47" t="s">
        <v>1917</v>
      </c>
      <c r="D4666" s="46" t="s">
        <v>763</v>
      </c>
      <c r="E4666" s="21" t="s">
        <v>766</v>
      </c>
      <c r="F4666" s="23" t="s">
        <v>766</v>
      </c>
      <c r="G4666" s="49">
        <v>44015</v>
      </c>
      <c r="H4666" s="50">
        <v>30000</v>
      </c>
      <c r="I4666" s="21"/>
    </row>
    <row r="4667" spans="3:9">
      <c r="C4667" s="47" t="s">
        <v>1917</v>
      </c>
      <c r="D4667" s="46" t="s">
        <v>763</v>
      </c>
      <c r="E4667" s="21" t="e">
        <v>#N/A</v>
      </c>
      <c r="F4667" s="23" t="e">
        <v>#N/A</v>
      </c>
      <c r="G4667" s="49">
        <v>44761</v>
      </c>
      <c r="H4667" s="50">
        <v>-75756</v>
      </c>
      <c r="I4667" s="21"/>
    </row>
    <row r="4668" spans="3:9">
      <c r="C4668" s="47" t="s">
        <v>1918</v>
      </c>
      <c r="D4668" s="46" t="s">
        <v>767</v>
      </c>
      <c r="E4668" s="21" t="s">
        <v>768</v>
      </c>
      <c r="F4668" s="23" t="s">
        <v>768</v>
      </c>
      <c r="G4668" s="49">
        <v>42843</v>
      </c>
      <c r="H4668" s="50">
        <v>-500800</v>
      </c>
      <c r="I4668" s="21"/>
    </row>
    <row r="4669" spans="3:9">
      <c r="C4669" s="40" t="s">
        <v>11758</v>
      </c>
      <c r="D4669" s="39" t="s">
        <v>11757</v>
      </c>
      <c r="E4669" s="21">
        <v>0</v>
      </c>
      <c r="F4669" s="23" t="s">
        <v>11759</v>
      </c>
      <c r="G4669" s="44">
        <v>41639</v>
      </c>
      <c r="H4669" s="45">
        <v>-41162732</v>
      </c>
      <c r="I4669" s="21"/>
    </row>
    <row r="4670" spans="3:9">
      <c r="C4670" s="47" t="s">
        <v>1919</v>
      </c>
      <c r="D4670" s="46" t="s">
        <v>769</v>
      </c>
      <c r="E4670" s="21" t="s">
        <v>770</v>
      </c>
      <c r="F4670" s="23" t="s">
        <v>19762</v>
      </c>
      <c r="G4670" s="49">
        <v>41274</v>
      </c>
      <c r="H4670" s="50">
        <v>-1144566.1499999999</v>
      </c>
      <c r="I4670" s="21"/>
    </row>
    <row r="4671" spans="3:9">
      <c r="C4671" s="47" t="s">
        <v>1919</v>
      </c>
      <c r="D4671" s="46" t="s">
        <v>769</v>
      </c>
      <c r="E4671" s="21" t="s">
        <v>771</v>
      </c>
      <c r="F4671" s="23" t="s">
        <v>19762</v>
      </c>
      <c r="G4671" s="49">
        <v>41274</v>
      </c>
      <c r="H4671" s="50">
        <v>-124666.36</v>
      </c>
      <c r="I4671" s="21"/>
    </row>
    <row r="4672" spans="3:9" ht="30">
      <c r="C4672" s="40" t="s">
        <v>11761</v>
      </c>
      <c r="D4672" s="39" t="s">
        <v>11760</v>
      </c>
      <c r="E4672" s="21">
        <v>0</v>
      </c>
      <c r="F4672" s="23" t="s">
        <v>20786</v>
      </c>
      <c r="G4672" s="44">
        <v>41520</v>
      </c>
      <c r="H4672" s="45">
        <v>-5629549.9699999997</v>
      </c>
      <c r="I4672" s="21"/>
    </row>
    <row r="4673" spans="3:9">
      <c r="C4673" s="40" t="s">
        <v>11761</v>
      </c>
      <c r="D4673" s="39" t="s">
        <v>11760</v>
      </c>
      <c r="E4673" s="21">
        <v>0</v>
      </c>
      <c r="F4673" s="23" t="s">
        <v>20787</v>
      </c>
      <c r="G4673" s="44">
        <v>41520</v>
      </c>
      <c r="H4673" s="45">
        <v>5629549.9699999997</v>
      </c>
      <c r="I4673" s="21"/>
    </row>
    <row r="4674" spans="3:9">
      <c r="C4674" s="47" t="s">
        <v>1920</v>
      </c>
      <c r="D4674" s="46" t="s">
        <v>772</v>
      </c>
      <c r="E4674" s="21">
        <v>0</v>
      </c>
      <c r="F4674" s="23" t="s">
        <v>1921</v>
      </c>
      <c r="G4674" s="49">
        <v>42373</v>
      </c>
      <c r="H4674" s="50">
        <v>8242.7099999999991</v>
      </c>
      <c r="I4674" s="21"/>
    </row>
    <row r="4675" spans="3:9" ht="30">
      <c r="C4675" s="47" t="s">
        <v>1920</v>
      </c>
      <c r="D4675" s="46" t="s">
        <v>772</v>
      </c>
      <c r="E4675" s="21" t="s">
        <v>1632</v>
      </c>
      <c r="F4675" s="23" t="s">
        <v>19763</v>
      </c>
      <c r="G4675" s="49">
        <v>41346</v>
      </c>
      <c r="H4675" s="50">
        <v>-91585.7</v>
      </c>
      <c r="I4675" s="21"/>
    </row>
    <row r="4676" spans="3:9">
      <c r="C4676" s="40" t="s">
        <v>11763</v>
      </c>
      <c r="D4676" s="39" t="s">
        <v>11762</v>
      </c>
      <c r="E4676" s="21">
        <v>0</v>
      </c>
      <c r="F4676" s="23" t="s">
        <v>11764</v>
      </c>
      <c r="G4676" s="44">
        <v>44440</v>
      </c>
      <c r="H4676" s="45">
        <v>-58417874.590000004</v>
      </c>
      <c r="I4676" s="21"/>
    </row>
    <row r="4677" spans="3:9">
      <c r="C4677" s="40" t="s">
        <v>11763</v>
      </c>
      <c r="D4677" s="39" t="s">
        <v>11762</v>
      </c>
      <c r="E4677" s="21">
        <v>0</v>
      </c>
      <c r="F4677" s="23" t="s">
        <v>11765</v>
      </c>
      <c r="G4677" s="44">
        <v>44440</v>
      </c>
      <c r="H4677" s="45">
        <v>-58417873.509999998</v>
      </c>
      <c r="I4677" s="21"/>
    </row>
    <row r="4678" spans="3:9">
      <c r="C4678" s="40" t="s">
        <v>11767</v>
      </c>
      <c r="D4678" s="39" t="s">
        <v>11766</v>
      </c>
      <c r="E4678" s="21">
        <v>0</v>
      </c>
      <c r="F4678" s="23" t="s">
        <v>11768</v>
      </c>
      <c r="G4678" s="44">
        <v>42193</v>
      </c>
      <c r="H4678" s="45">
        <v>1394466.15</v>
      </c>
      <c r="I4678" s="21"/>
    </row>
    <row r="4679" spans="3:9">
      <c r="C4679" s="40" t="s">
        <v>11767</v>
      </c>
      <c r="D4679" s="39" t="s">
        <v>11766</v>
      </c>
      <c r="E4679" s="21">
        <v>0</v>
      </c>
      <c r="F4679" s="23" t="s">
        <v>11769</v>
      </c>
      <c r="G4679" s="44">
        <v>41603</v>
      </c>
      <c r="H4679" s="45">
        <v>-17302191.609999999</v>
      </c>
      <c r="I4679" s="21"/>
    </row>
    <row r="4680" spans="3:9">
      <c r="C4680" s="40" t="s">
        <v>11767</v>
      </c>
      <c r="D4680" s="39" t="s">
        <v>11766</v>
      </c>
      <c r="E4680" s="21">
        <v>0</v>
      </c>
      <c r="F4680" s="23" t="s">
        <v>11770</v>
      </c>
      <c r="G4680" s="44">
        <v>41897</v>
      </c>
      <c r="H4680" s="45">
        <v>-747110.06</v>
      </c>
      <c r="I4680" s="21"/>
    </row>
    <row r="4681" spans="3:9">
      <c r="C4681" s="40" t="s">
        <v>11767</v>
      </c>
      <c r="D4681" s="39" t="s">
        <v>11766</v>
      </c>
      <c r="E4681" s="21">
        <v>0</v>
      </c>
      <c r="F4681" s="23" t="s">
        <v>11771</v>
      </c>
      <c r="G4681" s="44">
        <v>41913</v>
      </c>
      <c r="H4681" s="45">
        <v>-512816.47</v>
      </c>
      <c r="I4681" s="21"/>
    </row>
    <row r="4682" spans="3:9">
      <c r="C4682" s="40" t="s">
        <v>11767</v>
      </c>
      <c r="D4682" s="39" t="s">
        <v>11766</v>
      </c>
      <c r="E4682" s="21">
        <v>0</v>
      </c>
      <c r="F4682" s="23" t="s">
        <v>11768</v>
      </c>
      <c r="G4682" s="44">
        <v>42193</v>
      </c>
      <c r="H4682" s="45">
        <v>-6972330.7599999998</v>
      </c>
      <c r="I4682" s="21"/>
    </row>
    <row r="4683" spans="3:9">
      <c r="C4683" s="47" t="s">
        <v>1922</v>
      </c>
      <c r="D4683" s="46" t="s">
        <v>773</v>
      </c>
      <c r="E4683" s="21" t="s">
        <v>774</v>
      </c>
      <c r="F4683" s="23" t="s">
        <v>774</v>
      </c>
      <c r="G4683" s="49">
        <v>42443</v>
      </c>
      <c r="H4683" s="50">
        <v>-311909.40000000002</v>
      </c>
      <c r="I4683" s="21"/>
    </row>
    <row r="4684" spans="3:9">
      <c r="C4684" s="40" t="s">
        <v>11773</v>
      </c>
      <c r="D4684" s="39" t="s">
        <v>11772</v>
      </c>
      <c r="E4684" s="21">
        <v>0</v>
      </c>
      <c r="F4684" s="23" t="s">
        <v>1140</v>
      </c>
      <c r="G4684" s="44">
        <v>42447</v>
      </c>
      <c r="H4684" s="45">
        <v>-45473.62</v>
      </c>
      <c r="I4684" s="21"/>
    </row>
    <row r="4685" spans="3:9">
      <c r="C4685" s="40" t="s">
        <v>11773</v>
      </c>
      <c r="D4685" s="39" t="s">
        <v>11772</v>
      </c>
      <c r="E4685" s="21">
        <v>0</v>
      </c>
      <c r="F4685" s="23" t="s">
        <v>3005</v>
      </c>
      <c r="G4685" s="44">
        <v>42549</v>
      </c>
      <c r="H4685" s="45">
        <v>-47646.26</v>
      </c>
      <c r="I4685" s="21"/>
    </row>
    <row r="4686" spans="3:9">
      <c r="C4686" s="40" t="s">
        <v>11773</v>
      </c>
      <c r="D4686" s="39" t="s">
        <v>11772</v>
      </c>
      <c r="E4686" s="21">
        <v>0</v>
      </c>
      <c r="F4686" s="23" t="s">
        <v>1121</v>
      </c>
      <c r="G4686" s="44">
        <v>42549</v>
      </c>
      <c r="H4686" s="45">
        <v>-45627.35</v>
      </c>
      <c r="I4686" s="21"/>
    </row>
    <row r="4687" spans="3:9">
      <c r="C4687" s="40" t="s">
        <v>11773</v>
      </c>
      <c r="D4687" s="39" t="s">
        <v>11772</v>
      </c>
      <c r="E4687" s="21">
        <v>0</v>
      </c>
      <c r="F4687" s="23" t="s">
        <v>1012</v>
      </c>
      <c r="G4687" s="44">
        <v>42634</v>
      </c>
      <c r="H4687" s="45">
        <v>-47862.97</v>
      </c>
      <c r="I4687" s="21"/>
    </row>
    <row r="4688" spans="3:9">
      <c r="C4688" s="40" t="s">
        <v>11773</v>
      </c>
      <c r="D4688" s="39" t="s">
        <v>11772</v>
      </c>
      <c r="E4688" s="21">
        <v>0</v>
      </c>
      <c r="F4688" s="23" t="s">
        <v>20791</v>
      </c>
      <c r="G4688" s="44">
        <v>42451</v>
      </c>
      <c r="H4688" s="45">
        <v>45473.62</v>
      </c>
      <c r="I4688" s="21"/>
    </row>
    <row r="4689" spans="3:9">
      <c r="C4689" s="47" t="s">
        <v>1923</v>
      </c>
      <c r="D4689" s="46" t="s">
        <v>775</v>
      </c>
      <c r="E4689" s="21" t="s">
        <v>776</v>
      </c>
      <c r="F4689" s="23" t="s">
        <v>776</v>
      </c>
      <c r="G4689" s="49">
        <v>43173</v>
      </c>
      <c r="H4689" s="50">
        <v>-676166.56</v>
      </c>
      <c r="I4689" s="21"/>
    </row>
    <row r="4690" spans="3:9">
      <c r="C4690" s="40" t="s">
        <v>11775</v>
      </c>
      <c r="D4690" s="39" t="s">
        <v>11774</v>
      </c>
      <c r="E4690" s="21">
        <v>0</v>
      </c>
      <c r="F4690" s="23" t="s">
        <v>11776</v>
      </c>
      <c r="G4690" s="44">
        <v>43361</v>
      </c>
      <c r="H4690" s="45">
        <v>261678.57</v>
      </c>
      <c r="I4690" s="21"/>
    </row>
    <row r="4691" spans="3:9">
      <c r="C4691" s="47" t="s">
        <v>1924</v>
      </c>
      <c r="D4691" s="46" t="s">
        <v>777</v>
      </c>
      <c r="E4691" s="21" t="s">
        <v>778</v>
      </c>
      <c r="F4691" s="23" t="s">
        <v>778</v>
      </c>
      <c r="G4691" s="49">
        <v>42550</v>
      </c>
      <c r="H4691" s="50">
        <v>-248088.25</v>
      </c>
      <c r="I4691" s="21"/>
    </row>
    <row r="4692" spans="3:9">
      <c r="C4692" s="47" t="s">
        <v>1925</v>
      </c>
      <c r="D4692" s="46" t="s">
        <v>779</v>
      </c>
      <c r="E4692" s="21" t="s">
        <v>780</v>
      </c>
      <c r="F4692" s="23" t="s">
        <v>780</v>
      </c>
      <c r="G4692" s="49">
        <v>41823</v>
      </c>
      <c r="H4692" s="50">
        <v>-81304.41</v>
      </c>
      <c r="I4692" s="21"/>
    </row>
    <row r="4693" spans="3:9">
      <c r="C4693" s="40" t="s">
        <v>7936</v>
      </c>
      <c r="D4693" s="39" t="s">
        <v>7935</v>
      </c>
      <c r="E4693" s="21" t="s">
        <v>11337</v>
      </c>
      <c r="F4693" s="23" t="s">
        <v>7938</v>
      </c>
      <c r="G4693" s="41">
        <v>41639</v>
      </c>
      <c r="H4693" s="42">
        <v>-59000</v>
      </c>
      <c r="I4693" s="21"/>
    </row>
    <row r="4694" spans="3:9">
      <c r="C4694" s="40" t="s">
        <v>7936</v>
      </c>
      <c r="D4694" s="39" t="s">
        <v>7935</v>
      </c>
      <c r="E4694" s="21" t="e">
        <v>#N/A</v>
      </c>
      <c r="F4694" s="23" t="s">
        <v>1464</v>
      </c>
      <c r="G4694" s="41">
        <v>41608</v>
      </c>
      <c r="H4694" s="42">
        <v>-59000</v>
      </c>
      <c r="I4694" s="21"/>
    </row>
    <row r="4695" spans="3:9">
      <c r="C4695" s="40" t="s">
        <v>7936</v>
      </c>
      <c r="D4695" s="39" t="s">
        <v>7935</v>
      </c>
      <c r="E4695" s="21" t="s">
        <v>11340</v>
      </c>
      <c r="F4695" s="23" t="s">
        <v>7937</v>
      </c>
      <c r="G4695" s="41">
        <v>41638</v>
      </c>
      <c r="H4695" s="42">
        <v>-59000</v>
      </c>
      <c r="I4695" s="21"/>
    </row>
    <row r="4696" spans="3:9">
      <c r="C4696" s="47" t="s">
        <v>1926</v>
      </c>
      <c r="D4696" s="46" t="s">
        <v>781</v>
      </c>
      <c r="E4696" s="21" t="s">
        <v>782</v>
      </c>
      <c r="F4696" s="23" t="s">
        <v>782</v>
      </c>
      <c r="G4696" s="49">
        <v>42957</v>
      </c>
      <c r="H4696" s="50">
        <v>-282471.63</v>
      </c>
      <c r="I4696" s="21"/>
    </row>
    <row r="4697" spans="3:9">
      <c r="C4697" s="47" t="s">
        <v>1926</v>
      </c>
      <c r="D4697" s="46" t="s">
        <v>781</v>
      </c>
      <c r="E4697" s="21" t="s">
        <v>783</v>
      </c>
      <c r="F4697" s="23" t="s">
        <v>783</v>
      </c>
      <c r="G4697" s="49">
        <v>43767</v>
      </c>
      <c r="H4697" s="50">
        <v>-282471.63</v>
      </c>
      <c r="I4697" s="21"/>
    </row>
    <row r="4698" spans="3:9">
      <c r="C4698" s="47" t="s">
        <v>1927</v>
      </c>
      <c r="D4698" s="46" t="s">
        <v>784</v>
      </c>
      <c r="E4698" s="21" t="s">
        <v>785</v>
      </c>
      <c r="F4698" s="23" t="s">
        <v>785</v>
      </c>
      <c r="G4698" s="49">
        <v>42137</v>
      </c>
      <c r="H4698" s="50">
        <v>-35765.61</v>
      </c>
      <c r="I4698" s="21"/>
    </row>
    <row r="4699" spans="3:9" ht="30">
      <c r="C4699" s="40" t="s">
        <v>7940</v>
      </c>
      <c r="D4699" s="39" t="s">
        <v>7939</v>
      </c>
      <c r="E4699" s="21" t="s">
        <v>11344</v>
      </c>
      <c r="F4699" s="23" t="s">
        <v>20202</v>
      </c>
      <c r="G4699" s="41">
        <v>39987</v>
      </c>
      <c r="H4699" s="42">
        <v>-22040</v>
      </c>
      <c r="I4699" s="21"/>
    </row>
    <row r="4700" spans="3:9" ht="30">
      <c r="C4700" s="40" t="s">
        <v>7943</v>
      </c>
      <c r="D4700" s="39" t="s">
        <v>7942</v>
      </c>
      <c r="E4700" s="21" t="s">
        <v>20664</v>
      </c>
      <c r="F4700" s="23" t="s">
        <v>7944</v>
      </c>
      <c r="G4700" s="41">
        <v>42340</v>
      </c>
      <c r="H4700" s="42">
        <v>-50000</v>
      </c>
      <c r="I4700" s="21"/>
    </row>
    <row r="4701" spans="3:9">
      <c r="C4701" s="40" t="s">
        <v>11778</v>
      </c>
      <c r="D4701" s="39" t="s">
        <v>11777</v>
      </c>
      <c r="E4701" s="21">
        <v>0</v>
      </c>
      <c r="F4701" s="23" t="s">
        <v>11779</v>
      </c>
      <c r="G4701" s="44">
        <v>42600</v>
      </c>
      <c r="H4701" s="45">
        <v>545472</v>
      </c>
      <c r="I4701" s="21"/>
    </row>
    <row r="4702" spans="3:9" ht="30">
      <c r="C4702" s="40" t="s">
        <v>11781</v>
      </c>
      <c r="D4702" s="39" t="s">
        <v>11780</v>
      </c>
      <c r="E4702" s="21">
        <v>0</v>
      </c>
      <c r="F4702" s="23" t="s">
        <v>11782</v>
      </c>
      <c r="G4702" s="44">
        <v>40968</v>
      </c>
      <c r="H4702" s="45">
        <v>-2309120.9</v>
      </c>
      <c r="I4702" s="21"/>
    </row>
    <row r="4703" spans="3:9">
      <c r="C4703" s="40" t="s">
        <v>11781</v>
      </c>
      <c r="D4703" s="39" t="s">
        <v>11780</v>
      </c>
      <c r="E4703" s="21">
        <v>0</v>
      </c>
      <c r="F4703" s="23" t="s">
        <v>11784</v>
      </c>
      <c r="G4703" s="44">
        <v>42320</v>
      </c>
      <c r="H4703" s="45">
        <v>-1011698.03</v>
      </c>
      <c r="I4703" s="21"/>
    </row>
    <row r="4704" spans="3:9">
      <c r="C4704" s="40" t="s">
        <v>11786</v>
      </c>
      <c r="D4704" s="39" t="s">
        <v>11785</v>
      </c>
      <c r="E4704" s="21">
        <v>0</v>
      </c>
      <c r="F4704" s="23" t="s">
        <v>11787</v>
      </c>
      <c r="G4704" s="44">
        <v>44621</v>
      </c>
      <c r="H4704" s="45">
        <v>-3237518.8</v>
      </c>
      <c r="I4704" s="21"/>
    </row>
    <row r="4705" spans="3:9">
      <c r="C4705" s="40" t="s">
        <v>7947</v>
      </c>
      <c r="D4705" s="39" t="s">
        <v>7946</v>
      </c>
      <c r="E4705" s="21" t="s">
        <v>241</v>
      </c>
      <c r="F4705" s="23" t="s">
        <v>7955</v>
      </c>
      <c r="G4705" s="44">
        <v>42684</v>
      </c>
      <c r="H4705" s="45">
        <v>-22160</v>
      </c>
      <c r="I4705" s="21"/>
    </row>
    <row r="4706" spans="3:9">
      <c r="C4706" s="40" t="s">
        <v>7947</v>
      </c>
      <c r="D4706" s="39" t="s">
        <v>7946</v>
      </c>
      <c r="E4706" s="21" t="s">
        <v>243</v>
      </c>
      <c r="F4706" s="23" t="s">
        <v>7951</v>
      </c>
      <c r="G4706" s="44">
        <v>42601</v>
      </c>
      <c r="H4706" s="45">
        <v>-142040</v>
      </c>
      <c r="I4706" s="21"/>
    </row>
    <row r="4707" spans="3:9">
      <c r="C4707" s="40" t="s">
        <v>7947</v>
      </c>
      <c r="D4707" s="39" t="s">
        <v>7946</v>
      </c>
      <c r="E4707" s="21" t="s">
        <v>11350</v>
      </c>
      <c r="F4707" s="23" t="s">
        <v>7952</v>
      </c>
      <c r="G4707" s="41">
        <v>42605</v>
      </c>
      <c r="H4707" s="42">
        <v>-176120</v>
      </c>
      <c r="I4707" s="21"/>
    </row>
    <row r="4708" spans="3:9">
      <c r="C4708" s="40" t="s">
        <v>7947</v>
      </c>
      <c r="D4708" s="39" t="s">
        <v>7946</v>
      </c>
      <c r="E4708" s="21" t="s">
        <v>20665</v>
      </c>
      <c r="F4708" s="23" t="s">
        <v>7953</v>
      </c>
      <c r="G4708" s="41">
        <v>42605</v>
      </c>
      <c r="H4708" s="42">
        <v>-7000000</v>
      </c>
      <c r="I4708" s="21"/>
    </row>
    <row r="4709" spans="3:9">
      <c r="C4709" s="40" t="s">
        <v>7947</v>
      </c>
      <c r="D4709" s="39" t="s">
        <v>7946</v>
      </c>
      <c r="E4709" s="21" t="s">
        <v>8913</v>
      </c>
      <c r="F4709" s="23" t="s">
        <v>7954</v>
      </c>
      <c r="G4709" s="41">
        <v>42607</v>
      </c>
      <c r="H4709" s="42">
        <v>-142200</v>
      </c>
      <c r="I4709" s="21"/>
    </row>
    <row r="4710" spans="3:9">
      <c r="C4710" s="40" t="s">
        <v>7947</v>
      </c>
      <c r="D4710" s="39" t="s">
        <v>7946</v>
      </c>
      <c r="E4710" s="21" t="s">
        <v>11356</v>
      </c>
      <c r="F4710" s="23" t="s">
        <v>7948</v>
      </c>
      <c r="G4710" s="41">
        <v>41829</v>
      </c>
      <c r="H4710" s="42">
        <v>-54875</v>
      </c>
      <c r="I4710" s="21"/>
    </row>
    <row r="4711" spans="3:9" ht="30">
      <c r="C4711" s="40" t="s">
        <v>7947</v>
      </c>
      <c r="D4711" s="39" t="s">
        <v>7946</v>
      </c>
      <c r="E4711" s="21" t="e">
        <v>#N/A</v>
      </c>
      <c r="F4711" s="23" t="s">
        <v>7949</v>
      </c>
      <c r="G4711" s="41">
        <v>41841</v>
      </c>
      <c r="H4711" s="42">
        <v>-34721.599999999999</v>
      </c>
      <c r="I4711" s="21"/>
    </row>
    <row r="4712" spans="3:9">
      <c r="C4712" s="47" t="s">
        <v>1928</v>
      </c>
      <c r="D4712" s="46" t="s">
        <v>786</v>
      </c>
      <c r="E4712" s="21">
        <v>0</v>
      </c>
      <c r="F4712" s="23" t="s">
        <v>1929</v>
      </c>
      <c r="G4712" s="49">
        <v>41274</v>
      </c>
      <c r="H4712" s="50">
        <v>36102.75</v>
      </c>
      <c r="I4712" s="21"/>
    </row>
    <row r="4713" spans="3:9">
      <c r="C4713" s="47" t="s">
        <v>1928</v>
      </c>
      <c r="D4713" s="46" t="s">
        <v>786</v>
      </c>
      <c r="E4713" s="21" t="s">
        <v>787</v>
      </c>
      <c r="F4713" s="23" t="s">
        <v>787</v>
      </c>
      <c r="G4713" s="49">
        <v>41270</v>
      </c>
      <c r="H4713" s="50">
        <v>-13697.4</v>
      </c>
      <c r="I4713" s="21"/>
    </row>
    <row r="4714" spans="3:9">
      <c r="C4714" s="47" t="s">
        <v>1928</v>
      </c>
      <c r="D4714" s="46" t="s">
        <v>786</v>
      </c>
      <c r="E4714" s="21" t="s">
        <v>788</v>
      </c>
      <c r="F4714" s="23" t="s">
        <v>788</v>
      </c>
      <c r="G4714" s="49">
        <v>41270</v>
      </c>
      <c r="H4714" s="50">
        <v>-14785.2</v>
      </c>
      <c r="I4714" s="21"/>
    </row>
    <row r="4715" spans="3:9">
      <c r="C4715" s="47" t="s">
        <v>1928</v>
      </c>
      <c r="D4715" s="46" t="s">
        <v>786</v>
      </c>
      <c r="E4715" s="21" t="s">
        <v>789</v>
      </c>
      <c r="F4715" s="23" t="s">
        <v>789</v>
      </c>
      <c r="G4715" s="49">
        <v>41270</v>
      </c>
      <c r="H4715" s="50">
        <v>-7620.15</v>
      </c>
      <c r="I4715" s="21"/>
    </row>
    <row r="4716" spans="3:9">
      <c r="C4716" s="47" t="s">
        <v>1930</v>
      </c>
      <c r="D4716" s="46" t="s">
        <v>790</v>
      </c>
      <c r="E4716" s="21" t="s">
        <v>791</v>
      </c>
      <c r="F4716" s="23" t="s">
        <v>19764</v>
      </c>
      <c r="G4716" s="49">
        <v>42158</v>
      </c>
      <c r="H4716" s="50">
        <v>-1289106.31</v>
      </c>
      <c r="I4716" s="21"/>
    </row>
    <row r="4717" spans="3:9">
      <c r="C4717" s="40" t="s">
        <v>16767</v>
      </c>
      <c r="D4717" s="39" t="s">
        <v>16766</v>
      </c>
      <c r="E4717" s="21" t="s">
        <v>11359</v>
      </c>
      <c r="F4717" s="23" t="s">
        <v>8495</v>
      </c>
      <c r="G4717" s="41">
        <v>43306</v>
      </c>
      <c r="H4717" s="42">
        <v>-9.9999999416667002E-3</v>
      </c>
      <c r="I4717" s="21"/>
    </row>
    <row r="4718" spans="3:9">
      <c r="C4718" s="40" t="s">
        <v>16767</v>
      </c>
      <c r="D4718" s="39" t="s">
        <v>16766</v>
      </c>
      <c r="E4718" s="21" t="s">
        <v>11362</v>
      </c>
      <c r="F4718" s="23" t="s">
        <v>8567</v>
      </c>
      <c r="G4718" s="41">
        <v>43612</v>
      </c>
      <c r="H4718" s="42">
        <v>0.01</v>
      </c>
      <c r="I4718" s="21"/>
    </row>
    <row r="4719" spans="3:9" ht="30">
      <c r="C4719" s="40" t="s">
        <v>11789</v>
      </c>
      <c r="D4719" s="39" t="s">
        <v>11788</v>
      </c>
      <c r="E4719" s="21">
        <v>0</v>
      </c>
      <c r="F4719" s="23" t="s">
        <v>11790</v>
      </c>
      <c r="G4719" s="44">
        <v>40357</v>
      </c>
      <c r="H4719" s="45">
        <v>-183767.74</v>
      </c>
      <c r="I4719" s="21"/>
    </row>
    <row r="4720" spans="3:9">
      <c r="C4720" s="40" t="s">
        <v>11793</v>
      </c>
      <c r="D4720" s="39" t="s">
        <v>11792</v>
      </c>
      <c r="E4720" s="21">
        <v>0</v>
      </c>
      <c r="F4720" s="23" t="s">
        <v>11567</v>
      </c>
      <c r="G4720" s="44">
        <v>42573</v>
      </c>
      <c r="H4720" s="45">
        <v>-78617.5</v>
      </c>
      <c r="I4720" s="21"/>
    </row>
    <row r="4721" spans="3:9">
      <c r="C4721" s="40" t="s">
        <v>11793</v>
      </c>
      <c r="D4721" s="39" t="s">
        <v>11792</v>
      </c>
      <c r="E4721" s="21">
        <v>0</v>
      </c>
      <c r="F4721" s="23" t="s">
        <v>11794</v>
      </c>
      <c r="G4721" s="44">
        <v>42605</v>
      </c>
      <c r="H4721" s="45">
        <v>-550322.5</v>
      </c>
      <c r="I4721" s="21"/>
    </row>
    <row r="4722" spans="3:9">
      <c r="C4722" s="47" t="s">
        <v>1931</v>
      </c>
      <c r="D4722" s="46" t="s">
        <v>792</v>
      </c>
      <c r="E4722" s="21">
        <v>0</v>
      </c>
      <c r="F4722" s="23" t="s">
        <v>1932</v>
      </c>
      <c r="G4722" s="49">
        <v>42373</v>
      </c>
      <c r="H4722" s="50">
        <v>733905.08</v>
      </c>
      <c r="I4722" s="21"/>
    </row>
    <row r="4723" spans="3:9">
      <c r="C4723" s="47" t="s">
        <v>1933</v>
      </c>
      <c r="D4723" s="46" t="s">
        <v>793</v>
      </c>
      <c r="E4723" s="21" t="s">
        <v>794</v>
      </c>
      <c r="F4723" s="23" t="s">
        <v>794</v>
      </c>
      <c r="G4723" s="49">
        <v>42376</v>
      </c>
      <c r="H4723" s="50">
        <v>-476720</v>
      </c>
      <c r="I4723" s="21"/>
    </row>
    <row r="4724" spans="3:9">
      <c r="C4724" s="47" t="s">
        <v>1934</v>
      </c>
      <c r="D4724" s="46" t="s">
        <v>795</v>
      </c>
      <c r="E4724" s="21" t="s">
        <v>796</v>
      </c>
      <c r="F4724" s="23" t="s">
        <v>796</v>
      </c>
      <c r="G4724" s="49">
        <v>43615</v>
      </c>
      <c r="H4724" s="50">
        <v>-1925453.24</v>
      </c>
      <c r="I4724" s="21"/>
    </row>
    <row r="4725" spans="3:9">
      <c r="C4725" s="47" t="s">
        <v>1934</v>
      </c>
      <c r="D4725" s="46" t="s">
        <v>795</v>
      </c>
      <c r="E4725" s="21" t="s">
        <v>797</v>
      </c>
      <c r="F4725" s="23" t="s">
        <v>797</v>
      </c>
      <c r="G4725" s="49">
        <v>43623</v>
      </c>
      <c r="H4725" s="50">
        <v>-2625348</v>
      </c>
      <c r="I4725" s="21"/>
    </row>
    <row r="4726" spans="3:9">
      <c r="C4726" s="47" t="s">
        <v>1935</v>
      </c>
      <c r="D4726" s="46" t="s">
        <v>798</v>
      </c>
      <c r="E4726" s="21" t="s">
        <v>799</v>
      </c>
      <c r="F4726" s="23" t="s">
        <v>799</v>
      </c>
      <c r="G4726" s="49">
        <v>41732</v>
      </c>
      <c r="H4726" s="50">
        <v>-75520</v>
      </c>
      <c r="I4726" s="21"/>
    </row>
    <row r="4727" spans="3:9">
      <c r="C4727" s="47" t="s">
        <v>1936</v>
      </c>
      <c r="D4727" s="46" t="s">
        <v>800</v>
      </c>
      <c r="E4727" s="21" t="s">
        <v>801</v>
      </c>
      <c r="F4727" s="23" t="s">
        <v>801</v>
      </c>
      <c r="G4727" s="49">
        <v>42955</v>
      </c>
      <c r="H4727" s="50">
        <v>-961253.49</v>
      </c>
      <c r="I4727" s="21"/>
    </row>
    <row r="4728" spans="3:9">
      <c r="C4728" s="47" t="s">
        <v>21154</v>
      </c>
      <c r="D4728" s="46" t="s">
        <v>21153</v>
      </c>
      <c r="E4728" s="21" t="e">
        <v>#N/A</v>
      </c>
      <c r="F4728" s="23" t="e">
        <v>#N/A</v>
      </c>
      <c r="G4728" s="49">
        <v>44756</v>
      </c>
      <c r="H4728" s="50">
        <v>-236000</v>
      </c>
      <c r="I4728" s="21"/>
    </row>
    <row r="4729" spans="3:9">
      <c r="C4729" s="47" t="s">
        <v>1937</v>
      </c>
      <c r="D4729" s="46" t="s">
        <v>802</v>
      </c>
      <c r="E4729" s="21" t="e">
        <v>#N/A</v>
      </c>
      <c r="F4729" s="23" t="e">
        <v>#N/A</v>
      </c>
      <c r="G4729" s="49">
        <v>44714</v>
      </c>
      <c r="H4729" s="50">
        <v>-6176627.3499999996</v>
      </c>
      <c r="I4729" s="21"/>
    </row>
    <row r="4730" spans="3:9">
      <c r="C4730" s="47" t="s">
        <v>1937</v>
      </c>
      <c r="D4730" s="46" t="s">
        <v>802</v>
      </c>
      <c r="E4730" s="21" t="e">
        <v>#N/A</v>
      </c>
      <c r="F4730" s="23" t="e">
        <v>#N/A</v>
      </c>
      <c r="G4730" s="49">
        <v>44725</v>
      </c>
      <c r="H4730" s="50">
        <v>-2067567.72</v>
      </c>
      <c r="I4730" s="21"/>
    </row>
    <row r="4731" spans="3:9" ht="60">
      <c r="C4731" s="47" t="s">
        <v>1937</v>
      </c>
      <c r="D4731" s="46" t="s">
        <v>802</v>
      </c>
      <c r="E4731" s="21" t="s">
        <v>19442</v>
      </c>
      <c r="F4731" s="23" t="s">
        <v>19765</v>
      </c>
      <c r="G4731" s="49">
        <v>43518</v>
      </c>
      <c r="H4731" s="50">
        <v>0.01</v>
      </c>
      <c r="I4731" s="21"/>
    </row>
    <row r="4732" spans="3:9">
      <c r="C4732" s="47" t="s">
        <v>1938</v>
      </c>
      <c r="D4732" s="46" t="s">
        <v>803</v>
      </c>
      <c r="E4732" s="21" t="s">
        <v>804</v>
      </c>
      <c r="F4732" s="23" t="s">
        <v>804</v>
      </c>
      <c r="G4732" s="49">
        <v>41745</v>
      </c>
      <c r="H4732" s="50">
        <v>-162640</v>
      </c>
      <c r="I4732" s="21"/>
    </row>
    <row r="4733" spans="3:9">
      <c r="C4733" s="47" t="s">
        <v>1938</v>
      </c>
      <c r="D4733" s="46" t="s">
        <v>803</v>
      </c>
      <c r="E4733" s="21" t="s">
        <v>805</v>
      </c>
      <c r="F4733" s="23" t="s">
        <v>805</v>
      </c>
      <c r="G4733" s="49">
        <v>41761</v>
      </c>
      <c r="H4733" s="50">
        <v>-92400</v>
      </c>
      <c r="I4733" s="21"/>
    </row>
    <row r="4734" spans="3:9">
      <c r="C4734" s="47" t="s">
        <v>1938</v>
      </c>
      <c r="D4734" s="46" t="s">
        <v>803</v>
      </c>
      <c r="E4734" s="21" t="s">
        <v>806</v>
      </c>
      <c r="F4734" s="23" t="s">
        <v>806</v>
      </c>
      <c r="G4734" s="49">
        <v>41765</v>
      </c>
      <c r="H4734" s="50">
        <v>-246400</v>
      </c>
      <c r="I4734" s="21"/>
    </row>
    <row r="4735" spans="3:9">
      <c r="C4735" s="47" t="s">
        <v>1938</v>
      </c>
      <c r="D4735" s="46" t="s">
        <v>803</v>
      </c>
      <c r="E4735" s="21" t="s">
        <v>807</v>
      </c>
      <c r="F4735" s="23" t="s">
        <v>807</v>
      </c>
      <c r="G4735" s="49">
        <v>41766</v>
      </c>
      <c r="H4735" s="50">
        <v>-127600</v>
      </c>
      <c r="I4735" s="21"/>
    </row>
    <row r="4736" spans="3:9">
      <c r="C4736" s="47" t="s">
        <v>1938</v>
      </c>
      <c r="D4736" s="46" t="s">
        <v>803</v>
      </c>
      <c r="E4736" s="21" t="s">
        <v>808</v>
      </c>
      <c r="F4736" s="23" t="s">
        <v>808</v>
      </c>
      <c r="G4736" s="49">
        <v>41772</v>
      </c>
      <c r="H4736" s="50">
        <v>-16000</v>
      </c>
      <c r="I4736" s="21"/>
    </row>
    <row r="4737" spans="3:9">
      <c r="C4737" s="47" t="s">
        <v>1938</v>
      </c>
      <c r="D4737" s="46" t="s">
        <v>803</v>
      </c>
      <c r="E4737" s="21" t="s">
        <v>809</v>
      </c>
      <c r="F4737" s="23" t="s">
        <v>809</v>
      </c>
      <c r="G4737" s="49">
        <v>41792</v>
      </c>
      <c r="H4737" s="50">
        <v>-72000</v>
      </c>
      <c r="I4737" s="21"/>
    </row>
    <row r="4738" spans="3:9">
      <c r="C4738" s="47" t="s">
        <v>1938</v>
      </c>
      <c r="D4738" s="46" t="s">
        <v>803</v>
      </c>
      <c r="E4738" s="21" t="s">
        <v>810</v>
      </c>
      <c r="F4738" s="23" t="s">
        <v>19766</v>
      </c>
      <c r="G4738" s="49">
        <v>41843</v>
      </c>
      <c r="H4738" s="50">
        <v>-296780</v>
      </c>
      <c r="I4738" s="21"/>
    </row>
    <row r="4739" spans="3:9">
      <c r="C4739" s="47" t="s">
        <v>1938</v>
      </c>
      <c r="D4739" s="46" t="s">
        <v>803</v>
      </c>
      <c r="E4739" s="21" t="s">
        <v>1499</v>
      </c>
      <c r="F4739" s="23" t="s">
        <v>1499</v>
      </c>
      <c r="G4739" s="49">
        <v>41325</v>
      </c>
      <c r="H4739" s="50">
        <v>-72200</v>
      </c>
      <c r="I4739" s="21"/>
    </row>
    <row r="4740" spans="3:9">
      <c r="C4740" s="47" t="s">
        <v>1939</v>
      </c>
      <c r="D4740" s="46" t="s">
        <v>811</v>
      </c>
      <c r="E4740" s="21" t="s">
        <v>812</v>
      </c>
      <c r="F4740" s="23" t="s">
        <v>812</v>
      </c>
      <c r="G4740" s="49">
        <v>42796</v>
      </c>
      <c r="H4740" s="50">
        <v>-18737.88</v>
      </c>
      <c r="I4740" s="21"/>
    </row>
    <row r="4741" spans="3:9">
      <c r="C4741" s="47" t="s">
        <v>1940</v>
      </c>
      <c r="D4741" s="46" t="s">
        <v>813</v>
      </c>
      <c r="E4741" s="21" t="s">
        <v>814</v>
      </c>
      <c r="F4741" s="23" t="s">
        <v>814</v>
      </c>
      <c r="G4741" s="49">
        <v>42893</v>
      </c>
      <c r="H4741" s="50">
        <v>-7802.75</v>
      </c>
      <c r="I4741" s="21"/>
    </row>
    <row r="4742" spans="3:9">
      <c r="C4742" s="47" t="s">
        <v>1941</v>
      </c>
      <c r="D4742" s="46" t="s">
        <v>815</v>
      </c>
      <c r="E4742" s="21" t="s">
        <v>816</v>
      </c>
      <c r="F4742" s="23" t="s">
        <v>816</v>
      </c>
      <c r="G4742" s="49">
        <v>41254</v>
      </c>
      <c r="H4742" s="50">
        <v>-403946.8</v>
      </c>
      <c r="I4742" s="21"/>
    </row>
    <row r="4743" spans="3:9" ht="30">
      <c r="C4743" s="47" t="s">
        <v>1942</v>
      </c>
      <c r="D4743" s="46" t="s">
        <v>817</v>
      </c>
      <c r="E4743" s="21" t="s">
        <v>818</v>
      </c>
      <c r="F4743" s="23" t="s">
        <v>19767</v>
      </c>
      <c r="G4743" s="49">
        <v>40319</v>
      </c>
      <c r="H4743" s="50">
        <v>-204937.2</v>
      </c>
      <c r="I4743" s="21"/>
    </row>
    <row r="4744" spans="3:9">
      <c r="C4744" s="40" t="s">
        <v>11796</v>
      </c>
      <c r="D4744" s="39" t="s">
        <v>11795</v>
      </c>
      <c r="E4744" s="21">
        <v>0</v>
      </c>
      <c r="F4744" s="23" t="s">
        <v>11797</v>
      </c>
      <c r="G4744" s="44">
        <v>42556</v>
      </c>
      <c r="H4744" s="45">
        <v>-497525.25</v>
      </c>
      <c r="I4744" s="21"/>
    </row>
    <row r="4745" spans="3:9">
      <c r="C4745" s="47" t="s">
        <v>1943</v>
      </c>
      <c r="D4745" s="46" t="s">
        <v>1633</v>
      </c>
      <c r="E4745" s="21" t="s">
        <v>1634</v>
      </c>
      <c r="F4745" s="23" t="s">
        <v>1634</v>
      </c>
      <c r="G4745" s="49">
        <v>41266</v>
      </c>
      <c r="H4745" s="50">
        <v>-700501.15</v>
      </c>
      <c r="I4745" s="21"/>
    </row>
    <row r="4746" spans="3:9" ht="30">
      <c r="C4746" s="40" t="s">
        <v>7957</v>
      </c>
      <c r="D4746" s="39" t="s">
        <v>7956</v>
      </c>
      <c r="E4746" s="21" t="s">
        <v>20666</v>
      </c>
      <c r="F4746" s="23" t="s">
        <v>20204</v>
      </c>
      <c r="G4746" s="41">
        <v>40731</v>
      </c>
      <c r="H4746" s="42">
        <v>-34800</v>
      </c>
      <c r="I4746" s="21"/>
    </row>
    <row r="4747" spans="3:9">
      <c r="C4747" s="40" t="s">
        <v>7960</v>
      </c>
      <c r="D4747" s="39" t="s">
        <v>7959</v>
      </c>
      <c r="E4747" s="21" t="s">
        <v>11371</v>
      </c>
      <c r="F4747" s="23" t="s">
        <v>7961</v>
      </c>
      <c r="G4747" s="41">
        <v>41131</v>
      </c>
      <c r="H4747" s="42">
        <v>-10000</v>
      </c>
      <c r="I4747" s="21"/>
    </row>
    <row r="4748" spans="3:9">
      <c r="C4748" s="40" t="s">
        <v>11799</v>
      </c>
      <c r="D4748" s="39" t="s">
        <v>11798</v>
      </c>
      <c r="E4748" s="21">
        <v>0</v>
      </c>
      <c r="F4748" s="23" t="s">
        <v>1098</v>
      </c>
      <c r="G4748" s="44">
        <v>44644</v>
      </c>
      <c r="H4748" s="45">
        <v>-615031.05000000005</v>
      </c>
      <c r="I4748" s="21"/>
    </row>
    <row r="4749" spans="3:9">
      <c r="C4749" s="40" t="s">
        <v>11799</v>
      </c>
      <c r="D4749" s="39" t="s">
        <v>11798</v>
      </c>
      <c r="E4749" s="21">
        <v>0</v>
      </c>
      <c r="F4749" s="23" t="s">
        <v>1099</v>
      </c>
      <c r="G4749" s="44">
        <v>44644</v>
      </c>
      <c r="H4749" s="45">
        <v>-615031.05000000005</v>
      </c>
      <c r="I4749" s="21"/>
    </row>
    <row r="4750" spans="3:9">
      <c r="C4750" s="40" t="s">
        <v>11799</v>
      </c>
      <c r="D4750" s="39" t="s">
        <v>11798</v>
      </c>
      <c r="E4750" s="21">
        <v>0</v>
      </c>
      <c r="F4750" s="23" t="s">
        <v>1280</v>
      </c>
      <c r="G4750" s="44">
        <v>44644</v>
      </c>
      <c r="H4750" s="45">
        <v>-615031.05000000005</v>
      </c>
      <c r="I4750" s="21"/>
    </row>
    <row r="4751" spans="3:9">
      <c r="C4751" s="40" t="s">
        <v>11799</v>
      </c>
      <c r="D4751" s="39" t="s">
        <v>11798</v>
      </c>
      <c r="E4751" s="21">
        <v>0</v>
      </c>
      <c r="F4751" s="23" t="s">
        <v>11800</v>
      </c>
      <c r="G4751" s="44">
        <v>44644</v>
      </c>
      <c r="H4751" s="45">
        <v>615031.05000000005</v>
      </c>
      <c r="I4751" s="21"/>
    </row>
    <row r="4752" spans="3:9">
      <c r="C4752" s="40" t="s">
        <v>11799</v>
      </c>
      <c r="D4752" s="39" t="s">
        <v>11798</v>
      </c>
      <c r="E4752" s="21">
        <v>0</v>
      </c>
      <c r="F4752" s="23" t="s">
        <v>11801</v>
      </c>
      <c r="G4752" s="44">
        <v>44644</v>
      </c>
      <c r="H4752" s="45">
        <v>615031.05000000005</v>
      </c>
      <c r="I4752" s="21"/>
    </row>
    <row r="4753" spans="3:9">
      <c r="C4753" s="40" t="s">
        <v>11799</v>
      </c>
      <c r="D4753" s="39" t="s">
        <v>11798</v>
      </c>
      <c r="E4753" s="21">
        <v>0</v>
      </c>
      <c r="F4753" s="23" t="s">
        <v>11802</v>
      </c>
      <c r="G4753" s="44">
        <v>44644</v>
      </c>
      <c r="H4753" s="45">
        <v>615031.05000000005</v>
      </c>
      <c r="I4753" s="21"/>
    </row>
    <row r="4754" spans="3:9" ht="165">
      <c r="C4754" s="40" t="s">
        <v>11799</v>
      </c>
      <c r="D4754" s="39" t="s">
        <v>11798</v>
      </c>
      <c r="E4754" s="21">
        <v>0</v>
      </c>
      <c r="F4754" s="23" t="s">
        <v>20792</v>
      </c>
      <c r="G4754" s="44">
        <v>44715</v>
      </c>
      <c r="H4754" s="45">
        <v>0.01</v>
      </c>
      <c r="I4754" s="21"/>
    </row>
    <row r="4755" spans="3:9" ht="165">
      <c r="C4755" s="40" t="s">
        <v>11799</v>
      </c>
      <c r="D4755" s="39" t="s">
        <v>11798</v>
      </c>
      <c r="E4755" s="21">
        <v>0</v>
      </c>
      <c r="F4755" s="23" t="s">
        <v>20793</v>
      </c>
      <c r="G4755" s="44">
        <v>44741</v>
      </c>
      <c r="H4755" s="45">
        <v>0.01</v>
      </c>
      <c r="I4755" s="21"/>
    </row>
    <row r="4756" spans="3:9" ht="135">
      <c r="C4756" s="40" t="s">
        <v>11799</v>
      </c>
      <c r="D4756" s="39" t="s">
        <v>11798</v>
      </c>
      <c r="E4756" s="21">
        <v>0</v>
      </c>
      <c r="F4756" s="23" t="s">
        <v>20795</v>
      </c>
      <c r="G4756" s="44">
        <v>44672</v>
      </c>
      <c r="H4756" s="45">
        <v>0.01</v>
      </c>
      <c r="I4756" s="21"/>
    </row>
    <row r="4757" spans="3:9" ht="135">
      <c r="C4757" s="40" t="s">
        <v>11799</v>
      </c>
      <c r="D4757" s="39" t="s">
        <v>11798</v>
      </c>
      <c r="E4757" s="21">
        <v>0</v>
      </c>
      <c r="F4757" s="23" t="s">
        <v>20796</v>
      </c>
      <c r="G4757" s="44">
        <v>44684</v>
      </c>
      <c r="H4757" s="45">
        <v>0.01</v>
      </c>
      <c r="I4757" s="21"/>
    </row>
    <row r="4758" spans="3:9" ht="120">
      <c r="C4758" s="40" t="s">
        <v>11799</v>
      </c>
      <c r="D4758" s="39" t="s">
        <v>11798</v>
      </c>
      <c r="E4758" s="21">
        <v>0</v>
      </c>
      <c r="F4758" s="23" t="s">
        <v>20798</v>
      </c>
      <c r="G4758" s="44">
        <v>44558</v>
      </c>
      <c r="H4758" s="45">
        <v>0.01</v>
      </c>
      <c r="I4758" s="21"/>
    </row>
    <row r="4759" spans="3:9" ht="180">
      <c r="C4759" s="40" t="s">
        <v>11799</v>
      </c>
      <c r="D4759" s="39" t="s">
        <v>11798</v>
      </c>
      <c r="E4759" s="21">
        <v>0</v>
      </c>
      <c r="F4759" s="23" t="s">
        <v>20800</v>
      </c>
      <c r="G4759" s="44">
        <v>44504</v>
      </c>
      <c r="H4759" s="45">
        <v>0.02</v>
      </c>
      <c r="I4759" s="21"/>
    </row>
    <row r="4760" spans="3:9" ht="150">
      <c r="C4760" s="40" t="s">
        <v>11799</v>
      </c>
      <c r="D4760" s="39" t="s">
        <v>11798</v>
      </c>
      <c r="E4760" s="21">
        <v>0</v>
      </c>
      <c r="F4760" s="23" t="s">
        <v>20802</v>
      </c>
      <c r="G4760" s="44">
        <v>44342</v>
      </c>
      <c r="H4760" s="45">
        <v>0.01</v>
      </c>
      <c r="I4760" s="21"/>
    </row>
    <row r="4761" spans="3:9" ht="135">
      <c r="C4761" s="40" t="s">
        <v>11799</v>
      </c>
      <c r="D4761" s="39" t="s">
        <v>11798</v>
      </c>
      <c r="E4761" s="21">
        <v>0</v>
      </c>
      <c r="F4761" s="23" t="s">
        <v>20804</v>
      </c>
      <c r="G4761" s="44">
        <v>44167</v>
      </c>
      <c r="H4761" s="45">
        <v>0.01</v>
      </c>
      <c r="I4761" s="21"/>
    </row>
    <row r="4762" spans="3:9" ht="135">
      <c r="C4762" s="40" t="s">
        <v>11799</v>
      </c>
      <c r="D4762" s="39" t="s">
        <v>11798</v>
      </c>
      <c r="E4762" s="21">
        <v>0</v>
      </c>
      <c r="F4762" s="23" t="s">
        <v>20806</v>
      </c>
      <c r="G4762" s="44">
        <v>44167</v>
      </c>
      <c r="H4762" s="45">
        <v>0.01</v>
      </c>
      <c r="I4762" s="21"/>
    </row>
    <row r="4763" spans="3:9" ht="135">
      <c r="C4763" s="40" t="s">
        <v>11799</v>
      </c>
      <c r="D4763" s="39" t="s">
        <v>11798</v>
      </c>
      <c r="E4763" s="21">
        <v>0</v>
      </c>
      <c r="F4763" s="23" t="s">
        <v>20808</v>
      </c>
      <c r="G4763" s="44">
        <v>43980</v>
      </c>
      <c r="H4763" s="45">
        <v>0.04</v>
      </c>
      <c r="I4763" s="21"/>
    </row>
    <row r="4764" spans="3:9" ht="120">
      <c r="C4764" s="40" t="s">
        <v>11799</v>
      </c>
      <c r="D4764" s="39" t="s">
        <v>11798</v>
      </c>
      <c r="E4764" s="21">
        <v>0</v>
      </c>
      <c r="F4764" s="23" t="s">
        <v>20809</v>
      </c>
      <c r="G4764" s="44">
        <v>43857</v>
      </c>
      <c r="H4764" s="45">
        <v>0.01</v>
      </c>
      <c r="I4764" s="21"/>
    </row>
    <row r="4765" spans="3:9" ht="120">
      <c r="C4765" s="40" t="s">
        <v>11799</v>
      </c>
      <c r="D4765" s="39" t="s">
        <v>11798</v>
      </c>
      <c r="E4765" s="21">
        <v>0</v>
      </c>
      <c r="F4765" s="23" t="s">
        <v>20811</v>
      </c>
      <c r="G4765" s="44">
        <v>43857</v>
      </c>
      <c r="H4765" s="45">
        <v>0.01</v>
      </c>
      <c r="I4765" s="21"/>
    </row>
    <row r="4766" spans="3:9" ht="120">
      <c r="C4766" s="40" t="s">
        <v>11799</v>
      </c>
      <c r="D4766" s="39" t="s">
        <v>11798</v>
      </c>
      <c r="E4766" s="21">
        <v>0</v>
      </c>
      <c r="F4766" s="23" t="s">
        <v>20812</v>
      </c>
      <c r="G4766" s="44">
        <v>43504</v>
      </c>
      <c r="H4766" s="45">
        <v>0.01</v>
      </c>
      <c r="I4766" s="21"/>
    </row>
    <row r="4767" spans="3:9" ht="120">
      <c r="C4767" s="40" t="s">
        <v>11799</v>
      </c>
      <c r="D4767" s="39" t="s">
        <v>11798</v>
      </c>
      <c r="E4767" s="21">
        <v>0</v>
      </c>
      <c r="F4767" s="23" t="s">
        <v>20813</v>
      </c>
      <c r="G4767" s="44">
        <v>43413</v>
      </c>
      <c r="H4767" s="45">
        <v>0.01</v>
      </c>
      <c r="I4767" s="21"/>
    </row>
    <row r="4768" spans="3:9" ht="120">
      <c r="C4768" s="40" t="s">
        <v>11799</v>
      </c>
      <c r="D4768" s="39" t="s">
        <v>11798</v>
      </c>
      <c r="E4768" s="21">
        <v>0</v>
      </c>
      <c r="F4768" s="23" t="s">
        <v>20814</v>
      </c>
      <c r="G4768" s="44">
        <v>43201</v>
      </c>
      <c r="H4768" s="45">
        <v>0.01</v>
      </c>
      <c r="I4768" s="21"/>
    </row>
    <row r="4769" spans="3:9" ht="165">
      <c r="C4769" s="40" t="s">
        <v>11799</v>
      </c>
      <c r="D4769" s="39" t="s">
        <v>11798</v>
      </c>
      <c r="E4769" s="21">
        <v>0</v>
      </c>
      <c r="F4769" s="23" t="s">
        <v>20815</v>
      </c>
      <c r="G4769" s="44">
        <v>43231</v>
      </c>
      <c r="H4769" s="45">
        <v>0.01</v>
      </c>
      <c r="I4769" s="21"/>
    </row>
    <row r="4770" spans="3:9" ht="120">
      <c r="C4770" s="40" t="s">
        <v>11799</v>
      </c>
      <c r="D4770" s="39" t="s">
        <v>11798</v>
      </c>
      <c r="E4770" s="21">
        <v>0</v>
      </c>
      <c r="F4770" s="23" t="s">
        <v>20816</v>
      </c>
      <c r="G4770" s="44">
        <v>43271</v>
      </c>
      <c r="H4770" s="45">
        <v>0.01</v>
      </c>
      <c r="I4770" s="21"/>
    </row>
    <row r="4771" spans="3:9">
      <c r="C4771" s="47" t="s">
        <v>1944</v>
      </c>
      <c r="D4771" s="46" t="s">
        <v>819</v>
      </c>
      <c r="E4771" s="21" t="s">
        <v>720</v>
      </c>
      <c r="F4771" s="23" t="s">
        <v>720</v>
      </c>
      <c r="G4771" s="49">
        <v>42982</v>
      </c>
      <c r="H4771" s="50">
        <v>-125717.2</v>
      </c>
      <c r="I4771" s="21"/>
    </row>
    <row r="4772" spans="3:9">
      <c r="C4772" s="47" t="s">
        <v>1944</v>
      </c>
      <c r="D4772" s="46" t="s">
        <v>819</v>
      </c>
      <c r="E4772" s="21" t="s">
        <v>19443</v>
      </c>
      <c r="F4772" s="23" t="s">
        <v>19443</v>
      </c>
      <c r="G4772" s="49">
        <v>42982</v>
      </c>
      <c r="H4772" s="50">
        <v>-153683.20000000001</v>
      </c>
      <c r="I4772" s="21"/>
    </row>
    <row r="4773" spans="3:9">
      <c r="C4773" s="47" t="s">
        <v>1944</v>
      </c>
      <c r="D4773" s="46" t="s">
        <v>819</v>
      </c>
      <c r="E4773" s="21" t="s">
        <v>820</v>
      </c>
      <c r="F4773" s="23" t="s">
        <v>820</v>
      </c>
      <c r="G4773" s="49">
        <v>42982</v>
      </c>
      <c r="H4773" s="50">
        <v>-95155.199999999997</v>
      </c>
      <c r="I4773" s="21"/>
    </row>
    <row r="4774" spans="3:9" ht="30">
      <c r="C4774" s="47" t="s">
        <v>1944</v>
      </c>
      <c r="D4774" s="46" t="s">
        <v>819</v>
      </c>
      <c r="E4774" s="21" t="s">
        <v>821</v>
      </c>
      <c r="F4774" s="23" t="s">
        <v>19768</v>
      </c>
      <c r="G4774" s="49">
        <v>41985</v>
      </c>
      <c r="H4774" s="50">
        <v>-26623.16</v>
      </c>
      <c r="I4774" s="21"/>
    </row>
    <row r="4775" spans="3:9" ht="60">
      <c r="C4775" s="47" t="s">
        <v>1944</v>
      </c>
      <c r="D4775" s="46" t="s">
        <v>819</v>
      </c>
      <c r="E4775" s="21" t="s">
        <v>19444</v>
      </c>
      <c r="F4775" s="23" t="s">
        <v>19769</v>
      </c>
      <c r="G4775" s="49">
        <v>43875</v>
      </c>
      <c r="H4775" s="50">
        <v>0.01</v>
      </c>
      <c r="I4775" s="21"/>
    </row>
    <row r="4776" spans="3:9" ht="60">
      <c r="C4776" s="47" t="s">
        <v>1944</v>
      </c>
      <c r="D4776" s="46" t="s">
        <v>819</v>
      </c>
      <c r="E4776" s="21" t="s">
        <v>19445</v>
      </c>
      <c r="F4776" s="23" t="s">
        <v>19770</v>
      </c>
      <c r="G4776" s="49">
        <v>43616</v>
      </c>
      <c r="H4776" s="50">
        <v>0.01</v>
      </c>
      <c r="I4776" s="21"/>
    </row>
    <row r="4777" spans="3:9">
      <c r="C4777" s="47" t="s">
        <v>1945</v>
      </c>
      <c r="D4777" s="46" t="s">
        <v>822</v>
      </c>
      <c r="E4777" s="21" t="s">
        <v>823</v>
      </c>
      <c r="F4777" s="23" t="s">
        <v>823</v>
      </c>
      <c r="G4777" s="49">
        <v>41652</v>
      </c>
      <c r="H4777" s="50">
        <v>-47200</v>
      </c>
      <c r="I4777" s="21"/>
    </row>
    <row r="4778" spans="3:9">
      <c r="C4778" s="47" t="s">
        <v>1946</v>
      </c>
      <c r="D4778" s="46" t="s">
        <v>824</v>
      </c>
      <c r="E4778" s="21" t="s">
        <v>825</v>
      </c>
      <c r="F4778" s="23" t="s">
        <v>825</v>
      </c>
      <c r="G4778" s="49">
        <v>41891</v>
      </c>
      <c r="H4778" s="50">
        <v>-17700</v>
      </c>
      <c r="I4778" s="21"/>
    </row>
    <row r="4779" spans="3:9">
      <c r="C4779" s="40" t="s">
        <v>21907</v>
      </c>
      <c r="D4779" s="39" t="s">
        <v>21906</v>
      </c>
      <c r="E4779" s="21">
        <v>0</v>
      </c>
      <c r="F4779" s="23" t="e">
        <v>#N/A</v>
      </c>
      <c r="G4779" s="44">
        <v>44762</v>
      </c>
      <c r="H4779" s="45">
        <v>-7519564.4400000004</v>
      </c>
      <c r="I4779" s="21"/>
    </row>
    <row r="4780" spans="3:9" ht="30">
      <c r="C4780" s="47" t="s">
        <v>1947</v>
      </c>
      <c r="D4780" s="46" t="s">
        <v>826</v>
      </c>
      <c r="E4780" s="21" t="s">
        <v>827</v>
      </c>
      <c r="F4780" s="23" t="s">
        <v>19771</v>
      </c>
      <c r="G4780" s="49">
        <v>41551</v>
      </c>
      <c r="H4780" s="50">
        <v>-5228.57</v>
      </c>
      <c r="I4780" s="21"/>
    </row>
    <row r="4781" spans="3:9">
      <c r="C4781" s="47" t="s">
        <v>1947</v>
      </c>
      <c r="D4781" s="46" t="s">
        <v>826</v>
      </c>
      <c r="E4781" s="21" t="s">
        <v>828</v>
      </c>
      <c r="F4781" s="23" t="s">
        <v>19772</v>
      </c>
      <c r="G4781" s="49">
        <v>41732</v>
      </c>
      <c r="H4781" s="50">
        <v>-20000</v>
      </c>
      <c r="I4781" s="21"/>
    </row>
    <row r="4782" spans="3:9">
      <c r="C4782" s="47" t="s">
        <v>1947</v>
      </c>
      <c r="D4782" s="46" t="s">
        <v>826</v>
      </c>
      <c r="E4782" s="21" t="s">
        <v>829</v>
      </c>
      <c r="F4782" s="23" t="s">
        <v>829</v>
      </c>
      <c r="G4782" s="49">
        <v>41277</v>
      </c>
      <c r="H4782" s="50">
        <v>-11442.94</v>
      </c>
      <c r="I4782" s="21"/>
    </row>
    <row r="4783" spans="3:9">
      <c r="C4783" s="47" t="s">
        <v>1947</v>
      </c>
      <c r="D4783" s="46" t="s">
        <v>826</v>
      </c>
      <c r="E4783" s="21" t="s">
        <v>830</v>
      </c>
      <c r="F4783" s="23" t="s">
        <v>830</v>
      </c>
      <c r="G4783" s="49">
        <v>41340</v>
      </c>
      <c r="H4783" s="50">
        <v>-112454</v>
      </c>
      <c r="I4783" s="21"/>
    </row>
    <row r="4784" spans="3:9">
      <c r="C4784" s="47" t="s">
        <v>1947</v>
      </c>
      <c r="D4784" s="46" t="s">
        <v>826</v>
      </c>
      <c r="E4784" s="21" t="s">
        <v>831</v>
      </c>
      <c r="F4784" s="23" t="s">
        <v>831</v>
      </c>
      <c r="G4784" s="49">
        <v>41092</v>
      </c>
      <c r="H4784" s="50">
        <v>-7250</v>
      </c>
      <c r="I4784" s="21"/>
    </row>
    <row r="4785" spans="3:9" ht="30">
      <c r="C4785" s="47" t="s">
        <v>1947</v>
      </c>
      <c r="D4785" s="46" t="s">
        <v>826</v>
      </c>
      <c r="E4785" s="21" t="s">
        <v>1949</v>
      </c>
      <c r="F4785" s="23" t="s">
        <v>1948</v>
      </c>
      <c r="G4785" s="49">
        <v>41267</v>
      </c>
      <c r="H4785" s="50">
        <v>6937.5</v>
      </c>
      <c r="I4785" s="21"/>
    </row>
    <row r="4786" spans="3:9" ht="90">
      <c r="C4786" s="47" t="s">
        <v>1947</v>
      </c>
      <c r="D4786" s="46" t="s">
        <v>826</v>
      </c>
      <c r="E4786" s="21" t="s">
        <v>19446</v>
      </c>
      <c r="F4786" s="23" t="s">
        <v>19773</v>
      </c>
      <c r="G4786" s="49">
        <v>43895</v>
      </c>
      <c r="H4786" s="50">
        <v>0.01</v>
      </c>
      <c r="I4786" s="21"/>
    </row>
    <row r="4787" spans="3:9" ht="75">
      <c r="C4787" s="47" t="s">
        <v>1947</v>
      </c>
      <c r="D4787" s="46" t="s">
        <v>826</v>
      </c>
      <c r="E4787" s="21" t="s">
        <v>19447</v>
      </c>
      <c r="F4787" s="23" t="s">
        <v>19774</v>
      </c>
      <c r="G4787" s="49">
        <v>44616</v>
      </c>
      <c r="H4787" s="50">
        <v>0.01</v>
      </c>
      <c r="I4787" s="21"/>
    </row>
    <row r="4788" spans="3:9" ht="30">
      <c r="C4788" s="47" t="s">
        <v>1947</v>
      </c>
      <c r="D4788" s="46" t="s">
        <v>826</v>
      </c>
      <c r="E4788" s="21" t="s">
        <v>832</v>
      </c>
      <c r="F4788" s="23" t="s">
        <v>19775</v>
      </c>
      <c r="G4788" s="49">
        <v>41850</v>
      </c>
      <c r="H4788" s="50">
        <v>-4773.8</v>
      </c>
      <c r="I4788" s="21"/>
    </row>
    <row r="4789" spans="3:9">
      <c r="C4789" s="47" t="s">
        <v>1947</v>
      </c>
      <c r="D4789" s="46" t="s">
        <v>826</v>
      </c>
      <c r="E4789" s="21" t="s">
        <v>833</v>
      </c>
      <c r="F4789" s="23" t="s">
        <v>19776</v>
      </c>
      <c r="G4789" s="49">
        <v>41850</v>
      </c>
      <c r="H4789" s="50">
        <v>-16850.400000000001</v>
      </c>
      <c r="I4789" s="21"/>
    </row>
    <row r="4790" spans="3:9" ht="30">
      <c r="C4790" s="47" t="s">
        <v>1950</v>
      </c>
      <c r="D4790" s="46" t="s">
        <v>834</v>
      </c>
      <c r="E4790" s="21" t="s">
        <v>835</v>
      </c>
      <c r="F4790" s="23" t="s">
        <v>19777</v>
      </c>
      <c r="G4790" s="49">
        <v>40718</v>
      </c>
      <c r="H4790" s="50">
        <v>-56202</v>
      </c>
      <c r="I4790" s="21"/>
    </row>
    <row r="4791" spans="3:9" ht="30">
      <c r="C4791" s="40" t="s">
        <v>11805</v>
      </c>
      <c r="D4791" s="39" t="s">
        <v>11804</v>
      </c>
      <c r="E4791" s="21">
        <v>0</v>
      </c>
      <c r="F4791" s="23" t="s">
        <v>11806</v>
      </c>
      <c r="G4791" s="44">
        <v>40862</v>
      </c>
      <c r="H4791" s="45">
        <v>-8847.84</v>
      </c>
      <c r="I4791" s="21"/>
    </row>
    <row r="4792" spans="3:9" ht="30">
      <c r="C4792" s="40" t="s">
        <v>11808</v>
      </c>
      <c r="D4792" s="39" t="s">
        <v>11807</v>
      </c>
      <c r="E4792" s="21">
        <v>0</v>
      </c>
      <c r="F4792" s="23" t="s">
        <v>20817</v>
      </c>
      <c r="G4792" s="44">
        <v>42604</v>
      </c>
      <c r="H4792" s="45">
        <v>-2665400.56</v>
      </c>
      <c r="I4792" s="21"/>
    </row>
    <row r="4793" spans="3:9">
      <c r="C4793" s="40" t="s">
        <v>11810</v>
      </c>
      <c r="D4793" s="39" t="s">
        <v>11809</v>
      </c>
      <c r="E4793" s="21">
        <v>0</v>
      </c>
      <c r="F4793" s="23" t="s">
        <v>11811</v>
      </c>
      <c r="G4793" s="44">
        <v>42318</v>
      </c>
      <c r="H4793" s="45">
        <v>-12980</v>
      </c>
      <c r="I4793" s="21"/>
    </row>
    <row r="4794" spans="3:9">
      <c r="C4794" s="47" t="s">
        <v>1951</v>
      </c>
      <c r="D4794" s="46" t="s">
        <v>836</v>
      </c>
      <c r="E4794" s="21" t="s">
        <v>837</v>
      </c>
      <c r="F4794" s="23" t="s">
        <v>837</v>
      </c>
      <c r="G4794" s="49">
        <v>41999</v>
      </c>
      <c r="H4794" s="50">
        <v>-1027734.88</v>
      </c>
      <c r="I4794" s="21"/>
    </row>
    <row r="4795" spans="3:9">
      <c r="C4795" s="47" t="s">
        <v>1951</v>
      </c>
      <c r="D4795" s="46" t="s">
        <v>836</v>
      </c>
      <c r="E4795" s="21" t="s">
        <v>172</v>
      </c>
      <c r="F4795" s="23" t="s">
        <v>172</v>
      </c>
      <c r="G4795" s="49">
        <v>43287</v>
      </c>
      <c r="H4795" s="50">
        <v>-125594.48</v>
      </c>
      <c r="I4795" s="21"/>
    </row>
    <row r="4796" spans="3:9" ht="30">
      <c r="C4796" s="47" t="s">
        <v>1951</v>
      </c>
      <c r="D4796" s="46" t="s">
        <v>836</v>
      </c>
      <c r="E4796" s="21" t="s">
        <v>838</v>
      </c>
      <c r="F4796" s="23" t="s">
        <v>19778</v>
      </c>
      <c r="G4796" s="49">
        <v>40687</v>
      </c>
      <c r="H4796" s="50">
        <v>-165392.79999999999</v>
      </c>
      <c r="I4796" s="21"/>
    </row>
    <row r="4797" spans="3:9">
      <c r="C4797" s="47" t="s">
        <v>1952</v>
      </c>
      <c r="D4797" s="46" t="s">
        <v>839</v>
      </c>
      <c r="E4797" s="21" t="s">
        <v>840</v>
      </c>
      <c r="F4797" s="23" t="s">
        <v>840</v>
      </c>
      <c r="G4797" s="49">
        <v>43306</v>
      </c>
      <c r="H4797" s="50">
        <v>-813070.42</v>
      </c>
      <c r="I4797" s="21"/>
    </row>
    <row r="4798" spans="3:9">
      <c r="C4798" s="47" t="s">
        <v>1952</v>
      </c>
      <c r="D4798" s="46" t="s">
        <v>839</v>
      </c>
      <c r="E4798" s="21" t="s">
        <v>841</v>
      </c>
      <c r="F4798" s="23" t="s">
        <v>841</v>
      </c>
      <c r="G4798" s="49">
        <v>43977</v>
      </c>
      <c r="H4798" s="50">
        <v>-30709.8</v>
      </c>
      <c r="I4798" s="21"/>
    </row>
    <row r="4799" spans="3:9" ht="105">
      <c r="C4799" s="47" t="s">
        <v>1952</v>
      </c>
      <c r="D4799" s="46" t="s">
        <v>839</v>
      </c>
      <c r="E4799" s="21" t="s">
        <v>19448</v>
      </c>
      <c r="F4799" s="23" t="s">
        <v>19779</v>
      </c>
      <c r="G4799" s="49">
        <v>43938</v>
      </c>
      <c r="H4799" s="50">
        <v>0.01</v>
      </c>
      <c r="I4799" s="21"/>
    </row>
    <row r="4800" spans="3:9" ht="60">
      <c r="C4800" s="47" t="s">
        <v>1952</v>
      </c>
      <c r="D4800" s="46" t="s">
        <v>839</v>
      </c>
      <c r="E4800" s="21" t="s">
        <v>19449</v>
      </c>
      <c r="F4800" s="23" t="s">
        <v>19780</v>
      </c>
      <c r="G4800" s="49">
        <v>43770</v>
      </c>
      <c r="H4800" s="50">
        <v>0.01</v>
      </c>
      <c r="I4800" s="21"/>
    </row>
    <row r="4801" spans="3:9">
      <c r="C4801" s="47" t="s">
        <v>1953</v>
      </c>
      <c r="D4801" s="46" t="s">
        <v>842</v>
      </c>
      <c r="E4801" s="21" t="s">
        <v>843</v>
      </c>
      <c r="F4801" s="23" t="s">
        <v>843</v>
      </c>
      <c r="G4801" s="49">
        <v>41297</v>
      </c>
      <c r="H4801" s="50">
        <v>-41647.64</v>
      </c>
      <c r="I4801" s="21"/>
    </row>
    <row r="4802" spans="3:9">
      <c r="C4802" s="40" t="s">
        <v>11813</v>
      </c>
      <c r="D4802" s="39" t="s">
        <v>11812</v>
      </c>
      <c r="E4802" s="21">
        <v>0</v>
      </c>
      <c r="F4802" s="23" t="e">
        <v>#N/A</v>
      </c>
      <c r="G4802" s="44">
        <v>43056</v>
      </c>
      <c r="H4802" s="45">
        <v>-152576.28</v>
      </c>
      <c r="I4802" s="21"/>
    </row>
    <row r="4803" spans="3:9">
      <c r="C4803" s="47" t="s">
        <v>1954</v>
      </c>
      <c r="D4803" s="46" t="s">
        <v>844</v>
      </c>
      <c r="E4803" s="21" t="s">
        <v>845</v>
      </c>
      <c r="F4803" s="23" t="s">
        <v>845</v>
      </c>
      <c r="G4803" s="49">
        <v>41624</v>
      </c>
      <c r="H4803" s="50">
        <v>-35400</v>
      </c>
      <c r="I4803" s="21"/>
    </row>
    <row r="4804" spans="3:9">
      <c r="C4804" s="47" t="s">
        <v>1955</v>
      </c>
      <c r="D4804" s="46" t="s">
        <v>846</v>
      </c>
      <c r="E4804" s="21" t="s">
        <v>503</v>
      </c>
      <c r="F4804" s="23" t="s">
        <v>503</v>
      </c>
      <c r="G4804" s="49">
        <v>41935</v>
      </c>
      <c r="H4804" s="50">
        <v>-3080</v>
      </c>
      <c r="I4804" s="21"/>
    </row>
    <row r="4805" spans="3:9">
      <c r="C4805" s="47" t="s">
        <v>1956</v>
      </c>
      <c r="D4805" s="46" t="s">
        <v>847</v>
      </c>
      <c r="E4805" s="21" t="s">
        <v>848</v>
      </c>
      <c r="F4805" s="23" t="s">
        <v>19781</v>
      </c>
      <c r="G4805" s="49">
        <v>41684</v>
      </c>
      <c r="H4805" s="50">
        <v>-118000</v>
      </c>
      <c r="I4805" s="21"/>
    </row>
    <row r="4806" spans="3:9" ht="120">
      <c r="C4806" s="47" t="s">
        <v>1956</v>
      </c>
      <c r="D4806" s="46" t="s">
        <v>847</v>
      </c>
      <c r="E4806" s="21" t="s">
        <v>19450</v>
      </c>
      <c r="F4806" s="23" t="s">
        <v>19782</v>
      </c>
      <c r="G4806" s="49">
        <v>43329</v>
      </c>
      <c r="H4806" s="50">
        <v>0.01</v>
      </c>
      <c r="I4806" s="21"/>
    </row>
    <row r="4807" spans="3:9">
      <c r="C4807" s="40" t="s">
        <v>11816</v>
      </c>
      <c r="D4807" s="39" t="s">
        <v>11815</v>
      </c>
      <c r="E4807" s="21">
        <v>0</v>
      </c>
      <c r="F4807" s="23" t="s">
        <v>11817</v>
      </c>
      <c r="G4807" s="44">
        <v>41432</v>
      </c>
      <c r="H4807" s="45">
        <v>-6736273.8099999996</v>
      </c>
      <c r="I4807" s="21"/>
    </row>
    <row r="4808" spans="3:9">
      <c r="C4808" s="40" t="s">
        <v>11816</v>
      </c>
      <c r="D4808" s="39" t="s">
        <v>11815</v>
      </c>
      <c r="E4808" s="21">
        <v>0</v>
      </c>
      <c r="F4808" s="23" t="s">
        <v>11819</v>
      </c>
      <c r="G4808" s="44">
        <v>42178</v>
      </c>
      <c r="H4808" s="45">
        <v>-3107944.73</v>
      </c>
      <c r="I4808" s="21"/>
    </row>
    <row r="4809" spans="3:9">
      <c r="C4809" s="40" t="s">
        <v>11816</v>
      </c>
      <c r="D4809" s="39" t="s">
        <v>11815</v>
      </c>
      <c r="E4809" s="21">
        <v>0</v>
      </c>
      <c r="F4809" s="23" t="s">
        <v>11821</v>
      </c>
      <c r="G4809" s="44">
        <v>41201</v>
      </c>
      <c r="H4809" s="45">
        <v>-8940114.8200000003</v>
      </c>
      <c r="I4809" s="21"/>
    </row>
    <row r="4810" spans="3:9">
      <c r="C4810" s="40" t="s">
        <v>11816</v>
      </c>
      <c r="D4810" s="39" t="s">
        <v>11815</v>
      </c>
      <c r="E4810" s="21">
        <v>0</v>
      </c>
      <c r="F4810" s="23" t="e">
        <v>#N/A</v>
      </c>
      <c r="G4810" s="44">
        <v>44768</v>
      </c>
      <c r="H4810" s="45">
        <v>-2903475.14</v>
      </c>
      <c r="I4810" s="21"/>
    </row>
    <row r="4811" spans="3:9">
      <c r="C4811" s="47" t="s">
        <v>1957</v>
      </c>
      <c r="D4811" s="46" t="s">
        <v>849</v>
      </c>
      <c r="E4811" s="21" t="s">
        <v>850</v>
      </c>
      <c r="F4811" s="23" t="s">
        <v>850</v>
      </c>
      <c r="G4811" s="49">
        <v>44588</v>
      </c>
      <c r="H4811" s="50">
        <v>-4591918.08</v>
      </c>
      <c r="I4811" s="21"/>
    </row>
    <row r="4812" spans="3:9">
      <c r="C4812" s="47" t="s">
        <v>1957</v>
      </c>
      <c r="D4812" s="46" t="s">
        <v>849</v>
      </c>
      <c r="E4812" s="21" t="s">
        <v>851</v>
      </c>
      <c r="F4812" s="23" t="s">
        <v>851</v>
      </c>
      <c r="G4812" s="49">
        <v>44588</v>
      </c>
      <c r="H4812" s="50">
        <v>4591918.08</v>
      </c>
      <c r="I4812" s="21"/>
    </row>
    <row r="4813" spans="3:9">
      <c r="C4813" s="47" t="s">
        <v>1958</v>
      </c>
      <c r="D4813" s="46" t="s">
        <v>1500</v>
      </c>
      <c r="E4813" s="21" t="s">
        <v>1501</v>
      </c>
      <c r="F4813" s="23" t="s">
        <v>1501</v>
      </c>
      <c r="G4813" s="49">
        <v>41813</v>
      </c>
      <c r="H4813" s="50">
        <v>-402380</v>
      </c>
      <c r="I4813" s="21"/>
    </row>
    <row r="4814" spans="3:9">
      <c r="C4814" s="40" t="s">
        <v>11823</v>
      </c>
      <c r="D4814" s="39" t="s">
        <v>11822</v>
      </c>
      <c r="E4814" s="21">
        <v>0</v>
      </c>
      <c r="F4814" s="23" t="s">
        <v>11824</v>
      </c>
      <c r="G4814" s="44">
        <v>42643</v>
      </c>
      <c r="H4814" s="45">
        <v>-500750.33</v>
      </c>
      <c r="I4814" s="21"/>
    </row>
    <row r="4815" spans="3:9">
      <c r="C4815" s="40" t="s">
        <v>11823</v>
      </c>
      <c r="D4815" s="39" t="s">
        <v>11822</v>
      </c>
      <c r="E4815" s="21">
        <v>0</v>
      </c>
      <c r="F4815" s="23" t="s">
        <v>11825</v>
      </c>
      <c r="G4815" s="44">
        <v>43059</v>
      </c>
      <c r="H4815" s="45">
        <v>-1766777.1</v>
      </c>
      <c r="I4815" s="21"/>
    </row>
    <row r="4816" spans="3:9">
      <c r="C4816" s="40" t="s">
        <v>11827</v>
      </c>
      <c r="D4816" s="39" t="s">
        <v>11826</v>
      </c>
      <c r="E4816" s="21">
        <v>0</v>
      </c>
      <c r="F4816" s="23" t="s">
        <v>11828</v>
      </c>
      <c r="G4816" s="44">
        <v>41802</v>
      </c>
      <c r="H4816" s="45">
        <v>265456.71000000002</v>
      </c>
      <c r="I4816" s="21"/>
    </row>
    <row r="4817" spans="3:9">
      <c r="C4817" s="40" t="s">
        <v>11827</v>
      </c>
      <c r="D4817" s="39" t="s">
        <v>11826</v>
      </c>
      <c r="E4817" s="21">
        <v>0</v>
      </c>
      <c r="F4817" s="23" t="s">
        <v>11829</v>
      </c>
      <c r="G4817" s="44">
        <v>41780</v>
      </c>
      <c r="H4817" s="45">
        <v>438950.28</v>
      </c>
      <c r="I4817" s="21"/>
    </row>
    <row r="4818" spans="3:9">
      <c r="C4818" s="40" t="s">
        <v>11827</v>
      </c>
      <c r="D4818" s="39" t="s">
        <v>11826</v>
      </c>
      <c r="E4818" s="21">
        <v>0</v>
      </c>
      <c r="F4818" s="23" t="s">
        <v>11829</v>
      </c>
      <c r="G4818" s="44">
        <v>41780</v>
      </c>
      <c r="H4818" s="45">
        <v>-2194751.4</v>
      </c>
      <c r="I4818" s="21"/>
    </row>
    <row r="4819" spans="3:9">
      <c r="C4819" s="40" t="s">
        <v>11827</v>
      </c>
      <c r="D4819" s="39" t="s">
        <v>11826</v>
      </c>
      <c r="E4819" s="21">
        <v>0</v>
      </c>
      <c r="F4819" s="23" t="s">
        <v>11830</v>
      </c>
      <c r="G4819" s="44">
        <v>42250</v>
      </c>
      <c r="H4819" s="45">
        <v>-723042.52</v>
      </c>
      <c r="I4819" s="21"/>
    </row>
    <row r="4820" spans="3:9">
      <c r="C4820" s="40" t="s">
        <v>11827</v>
      </c>
      <c r="D4820" s="39" t="s">
        <v>11826</v>
      </c>
      <c r="E4820" s="21">
        <v>0</v>
      </c>
      <c r="F4820" s="23" t="s">
        <v>11828</v>
      </c>
      <c r="G4820" s="44">
        <v>41802</v>
      </c>
      <c r="H4820" s="45">
        <v>-1327283.55</v>
      </c>
      <c r="I4820" s="21"/>
    </row>
    <row r="4821" spans="3:9">
      <c r="C4821" s="40" t="s">
        <v>11827</v>
      </c>
      <c r="D4821" s="39" t="s">
        <v>11826</v>
      </c>
      <c r="E4821" s="21">
        <v>0</v>
      </c>
      <c r="F4821" s="23" t="s">
        <v>11831</v>
      </c>
      <c r="G4821" s="44">
        <v>41828</v>
      </c>
      <c r="H4821" s="45">
        <v>-1128125.3799999999</v>
      </c>
      <c r="I4821" s="21"/>
    </row>
    <row r="4822" spans="3:9">
      <c r="C4822" s="47" t="s">
        <v>1959</v>
      </c>
      <c r="D4822" s="46" t="s">
        <v>852</v>
      </c>
      <c r="E4822" s="21" t="s">
        <v>853</v>
      </c>
      <c r="F4822" s="23" t="s">
        <v>19783</v>
      </c>
      <c r="G4822" s="49">
        <v>41144</v>
      </c>
      <c r="H4822" s="50">
        <v>-203793.33</v>
      </c>
      <c r="I4822" s="21"/>
    </row>
    <row r="4823" spans="3:9" ht="30">
      <c r="C4823" s="47" t="s">
        <v>1959</v>
      </c>
      <c r="D4823" s="46" t="s">
        <v>852</v>
      </c>
      <c r="E4823" s="21" t="s">
        <v>1502</v>
      </c>
      <c r="F4823" s="23" t="s">
        <v>19784</v>
      </c>
      <c r="G4823" s="49">
        <v>43646</v>
      </c>
      <c r="H4823" s="50">
        <v>-358898.01</v>
      </c>
      <c r="I4823" s="21"/>
    </row>
    <row r="4824" spans="3:9">
      <c r="C4824" s="40" t="s">
        <v>11833</v>
      </c>
      <c r="D4824" s="39" t="s">
        <v>11832</v>
      </c>
      <c r="E4824" s="21">
        <v>0</v>
      </c>
      <c r="F4824" s="23" t="s">
        <v>41</v>
      </c>
      <c r="G4824" s="44">
        <v>43500</v>
      </c>
      <c r="H4824" s="45">
        <v>-2070056.39</v>
      </c>
      <c r="I4824" s="21"/>
    </row>
    <row r="4825" spans="3:9" ht="135">
      <c r="C4825" s="40" t="s">
        <v>11833</v>
      </c>
      <c r="D4825" s="39" t="s">
        <v>11832</v>
      </c>
      <c r="E4825" s="21">
        <v>0</v>
      </c>
      <c r="F4825" s="23" t="s">
        <v>20820</v>
      </c>
      <c r="G4825" s="44">
        <v>43706</v>
      </c>
      <c r="H4825" s="45">
        <v>0.01</v>
      </c>
      <c r="I4825" s="21"/>
    </row>
    <row r="4826" spans="3:9" ht="135">
      <c r="C4826" s="40" t="s">
        <v>11833</v>
      </c>
      <c r="D4826" s="39" t="s">
        <v>11832</v>
      </c>
      <c r="E4826" s="21">
        <v>0</v>
      </c>
      <c r="F4826" s="23" t="s">
        <v>20822</v>
      </c>
      <c r="G4826" s="44">
        <v>43706</v>
      </c>
      <c r="H4826" s="45">
        <v>0.01</v>
      </c>
      <c r="I4826" s="21"/>
    </row>
    <row r="4827" spans="3:9">
      <c r="C4827" s="40" t="s">
        <v>21289</v>
      </c>
      <c r="D4827" s="39" t="s">
        <v>21999</v>
      </c>
      <c r="E4827" s="21" t="s">
        <v>11372</v>
      </c>
      <c r="F4827" s="23" t="e">
        <v>#N/A</v>
      </c>
      <c r="G4827" s="41">
        <v>44729</v>
      </c>
      <c r="H4827" s="42">
        <v>-28039990.719999999</v>
      </c>
      <c r="I4827" s="21"/>
    </row>
    <row r="4828" spans="3:9">
      <c r="C4828" s="40" t="s">
        <v>21289</v>
      </c>
      <c r="D4828" s="39" t="s">
        <v>21999</v>
      </c>
      <c r="E4828" s="21" t="s">
        <v>11373</v>
      </c>
      <c r="F4828" s="23" t="e">
        <v>#N/A</v>
      </c>
      <c r="G4828" s="41">
        <v>44741</v>
      </c>
      <c r="H4828" s="42">
        <v>-9920005.1199999992</v>
      </c>
      <c r="I4828" s="21"/>
    </row>
    <row r="4829" spans="3:9">
      <c r="C4829" s="40" t="s">
        <v>11835</v>
      </c>
      <c r="D4829" s="39" t="s">
        <v>11834</v>
      </c>
      <c r="E4829" s="21">
        <v>0</v>
      </c>
      <c r="F4829" s="23" t="s">
        <v>11836</v>
      </c>
      <c r="G4829" s="44">
        <v>41997</v>
      </c>
      <c r="H4829" s="45">
        <v>-440917.68</v>
      </c>
      <c r="I4829" s="21"/>
    </row>
    <row r="4830" spans="3:9">
      <c r="C4830" s="47" t="s">
        <v>1960</v>
      </c>
      <c r="D4830" s="46" t="s">
        <v>854</v>
      </c>
      <c r="E4830" s="21" t="s">
        <v>855</v>
      </c>
      <c r="F4830" s="23" t="s">
        <v>855</v>
      </c>
      <c r="G4830" s="49">
        <v>42730</v>
      </c>
      <c r="H4830" s="50">
        <v>-2805450</v>
      </c>
      <c r="I4830" s="21"/>
    </row>
    <row r="4831" spans="3:9">
      <c r="C4831" s="47" t="s">
        <v>1960</v>
      </c>
      <c r="D4831" s="46" t="s">
        <v>854</v>
      </c>
      <c r="E4831" s="21" t="s">
        <v>825</v>
      </c>
      <c r="F4831" s="23" t="s">
        <v>825</v>
      </c>
      <c r="G4831" s="49">
        <v>42753</v>
      </c>
      <c r="H4831" s="50">
        <v>-2805450</v>
      </c>
      <c r="I4831" s="21"/>
    </row>
    <row r="4832" spans="3:9">
      <c r="C4832" s="40" t="s">
        <v>11839</v>
      </c>
      <c r="D4832" s="39" t="s">
        <v>11838</v>
      </c>
      <c r="E4832" s="21">
        <v>0</v>
      </c>
      <c r="F4832" s="23" t="s">
        <v>11840</v>
      </c>
      <c r="G4832" s="44">
        <v>42026</v>
      </c>
      <c r="H4832" s="45">
        <v>1349604.36</v>
      </c>
      <c r="I4832" s="21"/>
    </row>
    <row r="4833" spans="3:9">
      <c r="C4833" s="40" t="s">
        <v>11839</v>
      </c>
      <c r="D4833" s="39" t="s">
        <v>11838</v>
      </c>
      <c r="E4833" s="21">
        <v>0</v>
      </c>
      <c r="F4833" s="23" t="s">
        <v>11840</v>
      </c>
      <c r="G4833" s="44">
        <v>42026</v>
      </c>
      <c r="H4833" s="45">
        <v>-6748021.8200000003</v>
      </c>
      <c r="I4833" s="21"/>
    </row>
    <row r="4834" spans="3:9">
      <c r="C4834" s="40" t="s">
        <v>11842</v>
      </c>
      <c r="D4834" s="39" t="s">
        <v>11841</v>
      </c>
      <c r="E4834" s="21">
        <v>0</v>
      </c>
      <c r="F4834" s="23" t="s">
        <v>20823</v>
      </c>
      <c r="G4834" s="44">
        <v>41422</v>
      </c>
      <c r="H4834" s="45">
        <v>1119467.57</v>
      </c>
      <c r="I4834" s="21"/>
    </row>
    <row r="4835" spans="3:9">
      <c r="C4835" s="40" t="s">
        <v>11842</v>
      </c>
      <c r="D4835" s="39" t="s">
        <v>11841</v>
      </c>
      <c r="E4835" s="21">
        <v>0</v>
      </c>
      <c r="F4835" s="23" t="s">
        <v>20824</v>
      </c>
      <c r="G4835" s="44">
        <v>41122</v>
      </c>
      <c r="H4835" s="45">
        <v>-2146546.64</v>
      </c>
      <c r="I4835" s="21"/>
    </row>
    <row r="4836" spans="3:9">
      <c r="C4836" s="40" t="s">
        <v>11842</v>
      </c>
      <c r="D4836" s="39" t="s">
        <v>11841</v>
      </c>
      <c r="E4836" s="21">
        <v>0</v>
      </c>
      <c r="F4836" s="23" t="s">
        <v>20825</v>
      </c>
      <c r="G4836" s="44">
        <v>41271</v>
      </c>
      <c r="H4836" s="45">
        <v>-1230039.49</v>
      </c>
      <c r="I4836" s="21"/>
    </row>
    <row r="4837" spans="3:9">
      <c r="C4837" s="40" t="s">
        <v>8960</v>
      </c>
      <c r="D4837" s="39" t="s">
        <v>8959</v>
      </c>
      <c r="E4837" s="21" t="s">
        <v>19421</v>
      </c>
      <c r="F4837" s="23" t="s">
        <v>8961</v>
      </c>
      <c r="G4837" s="44">
        <v>41971</v>
      </c>
      <c r="H4837" s="45">
        <v>-1078466.52</v>
      </c>
      <c r="I4837" s="21"/>
    </row>
    <row r="4838" spans="3:9">
      <c r="C4838" s="40" t="s">
        <v>8960</v>
      </c>
      <c r="D4838" s="39" t="s">
        <v>8959</v>
      </c>
      <c r="E4838" s="21" t="s">
        <v>19422</v>
      </c>
      <c r="F4838" s="23" t="s">
        <v>8962</v>
      </c>
      <c r="G4838" s="44">
        <v>41971</v>
      </c>
      <c r="H4838" s="45">
        <v>-1092755.74</v>
      </c>
      <c r="I4838" s="21"/>
    </row>
    <row r="4839" spans="3:9">
      <c r="C4839" s="47" t="s">
        <v>1961</v>
      </c>
      <c r="D4839" s="46" t="s">
        <v>856</v>
      </c>
      <c r="E4839" s="21" t="s">
        <v>857</v>
      </c>
      <c r="F4839" s="23" t="s">
        <v>19785</v>
      </c>
      <c r="G4839" s="49">
        <v>41162</v>
      </c>
      <c r="H4839" s="50">
        <v>-4746</v>
      </c>
      <c r="I4839" s="21"/>
    </row>
    <row r="4840" spans="3:9">
      <c r="C4840" s="47" t="s">
        <v>1961</v>
      </c>
      <c r="D4840" s="46" t="s">
        <v>856</v>
      </c>
      <c r="E4840" s="21" t="s">
        <v>858</v>
      </c>
      <c r="F4840" s="23" t="s">
        <v>19786</v>
      </c>
      <c r="G4840" s="49">
        <v>41186</v>
      </c>
      <c r="H4840" s="50">
        <v>-4246</v>
      </c>
      <c r="I4840" s="21"/>
    </row>
    <row r="4841" spans="3:9" ht="30">
      <c r="C4841" s="47" t="s">
        <v>1962</v>
      </c>
      <c r="D4841" s="46" t="s">
        <v>859</v>
      </c>
      <c r="E4841" s="21" t="s">
        <v>860</v>
      </c>
      <c r="F4841" s="23" t="s">
        <v>19787</v>
      </c>
      <c r="G4841" s="49">
        <v>41537</v>
      </c>
      <c r="H4841" s="50">
        <v>-6076.08</v>
      </c>
      <c r="I4841" s="21"/>
    </row>
    <row r="4842" spans="3:9" ht="30">
      <c r="C4842" s="47" t="s">
        <v>1962</v>
      </c>
      <c r="D4842" s="46" t="s">
        <v>859</v>
      </c>
      <c r="E4842" s="21" t="s">
        <v>861</v>
      </c>
      <c r="F4842" s="23" t="s">
        <v>19788</v>
      </c>
      <c r="G4842" s="49">
        <v>41537</v>
      </c>
      <c r="H4842" s="50">
        <v>-67.510000000000005</v>
      </c>
      <c r="I4842" s="21"/>
    </row>
    <row r="4843" spans="3:9" ht="30">
      <c r="C4843" s="47" t="s">
        <v>1962</v>
      </c>
      <c r="D4843" s="46" t="s">
        <v>859</v>
      </c>
      <c r="E4843" s="21" t="s">
        <v>862</v>
      </c>
      <c r="F4843" s="23" t="s">
        <v>19789</v>
      </c>
      <c r="G4843" s="49">
        <v>41537</v>
      </c>
      <c r="H4843" s="50">
        <v>-151.9</v>
      </c>
      <c r="I4843" s="21"/>
    </row>
    <row r="4844" spans="3:9" ht="30">
      <c r="C4844" s="47" t="s">
        <v>1962</v>
      </c>
      <c r="D4844" s="46" t="s">
        <v>859</v>
      </c>
      <c r="E4844" s="21" t="s">
        <v>863</v>
      </c>
      <c r="F4844" s="23" t="s">
        <v>19790</v>
      </c>
      <c r="G4844" s="49">
        <v>41537</v>
      </c>
      <c r="H4844" s="50">
        <v>-27004.799999999999</v>
      </c>
      <c r="I4844" s="21"/>
    </row>
    <row r="4845" spans="3:9" ht="30">
      <c r="C4845" s="47" t="s">
        <v>1962</v>
      </c>
      <c r="D4845" s="46" t="s">
        <v>859</v>
      </c>
      <c r="E4845" s="21" t="s">
        <v>864</v>
      </c>
      <c r="F4845" s="23" t="s">
        <v>19791</v>
      </c>
      <c r="G4845" s="49">
        <v>41537</v>
      </c>
      <c r="H4845" s="50">
        <v>-202.54</v>
      </c>
      <c r="I4845" s="21"/>
    </row>
    <row r="4846" spans="3:9" ht="30">
      <c r="C4846" s="47" t="s">
        <v>1962</v>
      </c>
      <c r="D4846" s="46" t="s">
        <v>859</v>
      </c>
      <c r="E4846" s="21" t="s">
        <v>865</v>
      </c>
      <c r="F4846" s="23" t="s">
        <v>19792</v>
      </c>
      <c r="G4846" s="49">
        <v>41537</v>
      </c>
      <c r="H4846" s="50">
        <v>-652.62</v>
      </c>
      <c r="I4846" s="21"/>
    </row>
    <row r="4847" spans="3:9" ht="30">
      <c r="C4847" s="47" t="s">
        <v>1962</v>
      </c>
      <c r="D4847" s="46" t="s">
        <v>859</v>
      </c>
      <c r="E4847" s="21" t="s">
        <v>866</v>
      </c>
      <c r="F4847" s="23" t="s">
        <v>19793</v>
      </c>
      <c r="G4847" s="49">
        <v>41702</v>
      </c>
      <c r="H4847" s="50">
        <v>-18240</v>
      </c>
      <c r="I4847" s="21"/>
    </row>
    <row r="4848" spans="3:9" ht="30">
      <c r="C4848" s="47" t="s">
        <v>1962</v>
      </c>
      <c r="D4848" s="46" t="s">
        <v>859</v>
      </c>
      <c r="E4848" s="21" t="s">
        <v>867</v>
      </c>
      <c r="F4848" s="23" t="s">
        <v>19793</v>
      </c>
      <c r="G4848" s="49">
        <v>41702</v>
      </c>
      <c r="H4848" s="50">
        <v>-10192.92</v>
      </c>
      <c r="I4848" s="21"/>
    </row>
    <row r="4849" spans="3:9" ht="30">
      <c r="C4849" s="47" t="s">
        <v>1962</v>
      </c>
      <c r="D4849" s="46" t="s">
        <v>859</v>
      </c>
      <c r="E4849" s="21" t="s">
        <v>868</v>
      </c>
      <c r="F4849" s="23" t="s">
        <v>19793</v>
      </c>
      <c r="G4849" s="49">
        <v>41702</v>
      </c>
      <c r="H4849" s="50">
        <v>-374068.1</v>
      </c>
      <c r="I4849" s="21"/>
    </row>
    <row r="4850" spans="3:9" ht="30">
      <c r="C4850" s="47" t="s">
        <v>1962</v>
      </c>
      <c r="D4850" s="46" t="s">
        <v>859</v>
      </c>
      <c r="E4850" s="21" t="s">
        <v>869</v>
      </c>
      <c r="F4850" s="23" t="s">
        <v>19793</v>
      </c>
      <c r="G4850" s="49">
        <v>41702</v>
      </c>
      <c r="H4850" s="50">
        <v>-157697.35999999999</v>
      </c>
      <c r="I4850" s="21"/>
    </row>
    <row r="4851" spans="3:9" ht="30">
      <c r="C4851" s="47" t="s">
        <v>1962</v>
      </c>
      <c r="D4851" s="46" t="s">
        <v>859</v>
      </c>
      <c r="E4851" s="21" t="s">
        <v>870</v>
      </c>
      <c r="F4851" s="23" t="s">
        <v>19793</v>
      </c>
      <c r="G4851" s="49">
        <v>41702</v>
      </c>
      <c r="H4851" s="50">
        <v>-36228.25</v>
      </c>
      <c r="I4851" s="21"/>
    </row>
    <row r="4852" spans="3:9" ht="30">
      <c r="C4852" s="47" t="s">
        <v>1962</v>
      </c>
      <c r="D4852" s="46" t="s">
        <v>859</v>
      </c>
      <c r="E4852" s="21" t="s">
        <v>871</v>
      </c>
      <c r="F4852" s="23" t="s">
        <v>19793</v>
      </c>
      <c r="G4852" s="49">
        <v>41702</v>
      </c>
      <c r="H4852" s="50">
        <v>-10909.8</v>
      </c>
      <c r="I4852" s="21"/>
    </row>
    <row r="4853" spans="3:9" ht="30">
      <c r="C4853" s="47" t="s">
        <v>1962</v>
      </c>
      <c r="D4853" s="46" t="s">
        <v>859</v>
      </c>
      <c r="E4853" s="21" t="s">
        <v>872</v>
      </c>
      <c r="F4853" s="23" t="s">
        <v>19793</v>
      </c>
      <c r="G4853" s="49">
        <v>41702</v>
      </c>
      <c r="H4853" s="50">
        <v>-185466.6</v>
      </c>
      <c r="I4853" s="21"/>
    </row>
    <row r="4854" spans="3:9" ht="30">
      <c r="C4854" s="47" t="s">
        <v>1962</v>
      </c>
      <c r="D4854" s="46" t="s">
        <v>859</v>
      </c>
      <c r="E4854" s="21" t="s">
        <v>873</v>
      </c>
      <c r="F4854" s="23" t="s">
        <v>19793</v>
      </c>
      <c r="G4854" s="49">
        <v>41702</v>
      </c>
      <c r="H4854" s="50">
        <v>-991.8</v>
      </c>
      <c r="I4854" s="21"/>
    </row>
    <row r="4855" spans="3:9" ht="30">
      <c r="C4855" s="47" t="s">
        <v>1962</v>
      </c>
      <c r="D4855" s="46" t="s">
        <v>859</v>
      </c>
      <c r="E4855" s="21" t="s">
        <v>874</v>
      </c>
      <c r="F4855" s="23" t="s">
        <v>19793</v>
      </c>
      <c r="G4855" s="49">
        <v>41702</v>
      </c>
      <c r="H4855" s="50">
        <v>-15660</v>
      </c>
      <c r="I4855" s="21"/>
    </row>
    <row r="4856" spans="3:9" ht="30">
      <c r="C4856" s="47" t="s">
        <v>1962</v>
      </c>
      <c r="D4856" s="46" t="s">
        <v>859</v>
      </c>
      <c r="E4856" s="21" t="s">
        <v>875</v>
      </c>
      <c r="F4856" s="23" t="s">
        <v>19793</v>
      </c>
      <c r="G4856" s="49">
        <v>41702</v>
      </c>
      <c r="H4856" s="50">
        <v>-13015.2</v>
      </c>
      <c r="I4856" s="21"/>
    </row>
    <row r="4857" spans="3:9">
      <c r="C4857" s="47" t="s">
        <v>1962</v>
      </c>
      <c r="D4857" s="46" t="s">
        <v>859</v>
      </c>
      <c r="E4857" s="21" t="s">
        <v>876</v>
      </c>
      <c r="F4857" s="23" t="s">
        <v>19794</v>
      </c>
      <c r="G4857" s="49">
        <v>41704</v>
      </c>
      <c r="H4857" s="50">
        <v>-11712.72</v>
      </c>
      <c r="I4857" s="21"/>
    </row>
    <row r="4858" spans="3:9">
      <c r="C4858" s="47" t="s">
        <v>1962</v>
      </c>
      <c r="D4858" s="46" t="s">
        <v>859</v>
      </c>
      <c r="E4858" s="21" t="s">
        <v>877</v>
      </c>
      <c r="F4858" s="23" t="s">
        <v>19794</v>
      </c>
      <c r="G4858" s="49">
        <v>41704</v>
      </c>
      <c r="H4858" s="50">
        <v>-276385.3</v>
      </c>
      <c r="I4858" s="21"/>
    </row>
    <row r="4859" spans="3:9">
      <c r="C4859" s="47" t="s">
        <v>1962</v>
      </c>
      <c r="D4859" s="46" t="s">
        <v>859</v>
      </c>
      <c r="E4859" s="21" t="s">
        <v>878</v>
      </c>
      <c r="F4859" s="23" t="s">
        <v>19794</v>
      </c>
      <c r="G4859" s="49">
        <v>41704</v>
      </c>
      <c r="H4859" s="50">
        <v>-8911.32</v>
      </c>
      <c r="I4859" s="21"/>
    </row>
    <row r="4860" spans="3:9">
      <c r="C4860" s="47" t="s">
        <v>1962</v>
      </c>
      <c r="D4860" s="46" t="s">
        <v>859</v>
      </c>
      <c r="E4860" s="21" t="s">
        <v>879</v>
      </c>
      <c r="F4860" s="23" t="s">
        <v>19794</v>
      </c>
      <c r="G4860" s="49">
        <v>41704</v>
      </c>
      <c r="H4860" s="50">
        <v>-386268.02</v>
      </c>
      <c r="I4860" s="21"/>
    </row>
    <row r="4861" spans="3:9">
      <c r="C4861" s="47" t="s">
        <v>1962</v>
      </c>
      <c r="D4861" s="46" t="s">
        <v>859</v>
      </c>
      <c r="E4861" s="21" t="s">
        <v>880</v>
      </c>
      <c r="F4861" s="23" t="s">
        <v>19794</v>
      </c>
      <c r="G4861" s="49">
        <v>41704</v>
      </c>
      <c r="H4861" s="50">
        <v>-280243.20000000001</v>
      </c>
      <c r="I4861" s="21"/>
    </row>
    <row r="4862" spans="3:9">
      <c r="C4862" s="47" t="s">
        <v>1962</v>
      </c>
      <c r="D4862" s="46" t="s">
        <v>859</v>
      </c>
      <c r="E4862" s="21" t="s">
        <v>881</v>
      </c>
      <c r="F4862" s="23" t="s">
        <v>19794</v>
      </c>
      <c r="G4862" s="49">
        <v>41704</v>
      </c>
      <c r="H4862" s="50">
        <v>-111996</v>
      </c>
      <c r="I4862" s="21"/>
    </row>
    <row r="4863" spans="3:9">
      <c r="C4863" s="47" t="s">
        <v>1962</v>
      </c>
      <c r="D4863" s="46" t="s">
        <v>859</v>
      </c>
      <c r="E4863" s="21" t="s">
        <v>882</v>
      </c>
      <c r="F4863" s="23" t="s">
        <v>19794</v>
      </c>
      <c r="G4863" s="49">
        <v>41704</v>
      </c>
      <c r="H4863" s="50">
        <v>-24949.06</v>
      </c>
      <c r="I4863" s="21"/>
    </row>
    <row r="4864" spans="3:9">
      <c r="C4864" s="47" t="s">
        <v>1962</v>
      </c>
      <c r="D4864" s="46" t="s">
        <v>859</v>
      </c>
      <c r="E4864" s="21" t="s">
        <v>883</v>
      </c>
      <c r="F4864" s="23" t="s">
        <v>19794</v>
      </c>
      <c r="G4864" s="49">
        <v>41704</v>
      </c>
      <c r="H4864" s="50">
        <v>-1727.76</v>
      </c>
      <c r="I4864" s="21"/>
    </row>
    <row r="4865" spans="3:9">
      <c r="C4865" s="47" t="s">
        <v>1962</v>
      </c>
      <c r="D4865" s="46" t="s">
        <v>859</v>
      </c>
      <c r="E4865" s="21" t="s">
        <v>884</v>
      </c>
      <c r="F4865" s="23" t="s">
        <v>19794</v>
      </c>
      <c r="G4865" s="49">
        <v>41704</v>
      </c>
      <c r="H4865" s="50">
        <v>-46534.12</v>
      </c>
      <c r="I4865" s="21"/>
    </row>
    <row r="4866" spans="3:9">
      <c r="C4866" s="47" t="s">
        <v>1962</v>
      </c>
      <c r="D4866" s="46" t="s">
        <v>859</v>
      </c>
      <c r="E4866" s="21" t="s">
        <v>885</v>
      </c>
      <c r="F4866" s="23" t="s">
        <v>19794</v>
      </c>
      <c r="G4866" s="49">
        <v>41704</v>
      </c>
      <c r="H4866" s="50">
        <v>-8879.68</v>
      </c>
      <c r="I4866" s="21"/>
    </row>
    <row r="4867" spans="3:9">
      <c r="C4867" s="47" t="s">
        <v>1962</v>
      </c>
      <c r="D4867" s="46" t="s">
        <v>859</v>
      </c>
      <c r="E4867" s="21" t="s">
        <v>886</v>
      </c>
      <c r="F4867" s="23" t="s">
        <v>19794</v>
      </c>
      <c r="G4867" s="49">
        <v>41704</v>
      </c>
      <c r="H4867" s="50">
        <v>-19462.72</v>
      </c>
      <c r="I4867" s="21"/>
    </row>
    <row r="4868" spans="3:9">
      <c r="C4868" s="47" t="s">
        <v>1962</v>
      </c>
      <c r="D4868" s="46" t="s">
        <v>859</v>
      </c>
      <c r="E4868" s="21" t="s">
        <v>887</v>
      </c>
      <c r="F4868" s="23" t="s">
        <v>19794</v>
      </c>
      <c r="G4868" s="49">
        <v>41704</v>
      </c>
      <c r="H4868" s="50">
        <v>-185062.64</v>
      </c>
      <c r="I4868" s="21"/>
    </row>
    <row r="4869" spans="3:9">
      <c r="C4869" s="47" t="s">
        <v>1962</v>
      </c>
      <c r="D4869" s="46" t="s">
        <v>859</v>
      </c>
      <c r="E4869" s="21" t="s">
        <v>888</v>
      </c>
      <c r="F4869" s="23" t="s">
        <v>19794</v>
      </c>
      <c r="G4869" s="49">
        <v>41704</v>
      </c>
      <c r="H4869" s="50">
        <v>-637881.19999999995</v>
      </c>
      <c r="I4869" s="21"/>
    </row>
    <row r="4870" spans="3:9">
      <c r="C4870" s="47" t="s">
        <v>1962</v>
      </c>
      <c r="D4870" s="46" t="s">
        <v>859</v>
      </c>
      <c r="E4870" s="21" t="s">
        <v>889</v>
      </c>
      <c r="F4870" s="23" t="s">
        <v>19794</v>
      </c>
      <c r="G4870" s="49">
        <v>41704</v>
      </c>
      <c r="H4870" s="50">
        <v>-76128</v>
      </c>
      <c r="I4870" s="21"/>
    </row>
    <row r="4871" spans="3:9">
      <c r="C4871" s="47" t="s">
        <v>1962</v>
      </c>
      <c r="D4871" s="46" t="s">
        <v>859</v>
      </c>
      <c r="E4871" s="21" t="s">
        <v>890</v>
      </c>
      <c r="F4871" s="23" t="s">
        <v>19794</v>
      </c>
      <c r="G4871" s="49">
        <v>41704</v>
      </c>
      <c r="H4871" s="50">
        <v>-3220.32</v>
      </c>
      <c r="I4871" s="21"/>
    </row>
    <row r="4872" spans="3:9">
      <c r="C4872" s="40" t="s">
        <v>11846</v>
      </c>
      <c r="D4872" s="39" t="s">
        <v>11845</v>
      </c>
      <c r="E4872" s="21">
        <v>0</v>
      </c>
      <c r="F4872" s="23" t="s">
        <v>11847</v>
      </c>
      <c r="G4872" s="44">
        <v>44649</v>
      </c>
      <c r="H4872" s="45">
        <v>-2540471.5299999998</v>
      </c>
      <c r="I4872" s="21"/>
    </row>
    <row r="4873" spans="3:9">
      <c r="C4873" s="47" t="s">
        <v>1963</v>
      </c>
      <c r="D4873" s="46" t="s">
        <v>891</v>
      </c>
      <c r="E4873" s="21" t="s">
        <v>892</v>
      </c>
      <c r="F4873" s="23" t="s">
        <v>892</v>
      </c>
      <c r="G4873" s="49">
        <v>44606</v>
      </c>
      <c r="H4873" s="50">
        <v>405824.42</v>
      </c>
      <c r="I4873" s="21"/>
    </row>
    <row r="4874" spans="3:9">
      <c r="C4874" s="40" t="s">
        <v>18947</v>
      </c>
      <c r="D4874" s="39" t="s">
        <v>18946</v>
      </c>
      <c r="E4874" s="21">
        <v>0</v>
      </c>
      <c r="F4874" s="23" t="s">
        <v>20826</v>
      </c>
      <c r="G4874" s="44">
        <v>43095</v>
      </c>
      <c r="H4874" s="45">
        <v>-0.03</v>
      </c>
      <c r="I4874" s="21"/>
    </row>
    <row r="4875" spans="3:9">
      <c r="C4875" s="47" t="s">
        <v>1964</v>
      </c>
      <c r="D4875" s="46" t="s">
        <v>893</v>
      </c>
      <c r="E4875" s="21" t="s">
        <v>894</v>
      </c>
      <c r="F4875" s="23" t="s">
        <v>895</v>
      </c>
      <c r="G4875" s="49">
        <v>42678</v>
      </c>
      <c r="H4875" s="50">
        <v>-297990</v>
      </c>
      <c r="I4875" s="21"/>
    </row>
    <row r="4876" spans="3:9">
      <c r="C4876" s="47" t="s">
        <v>1965</v>
      </c>
      <c r="D4876" s="46" t="s">
        <v>896</v>
      </c>
      <c r="E4876" s="21" t="s">
        <v>897</v>
      </c>
      <c r="F4876" s="23" t="s">
        <v>897</v>
      </c>
      <c r="G4876" s="49">
        <v>41536</v>
      </c>
      <c r="H4876" s="50">
        <v>-8791</v>
      </c>
      <c r="I4876" s="21"/>
    </row>
    <row r="4877" spans="3:9">
      <c r="C4877" s="40" t="s">
        <v>11849</v>
      </c>
      <c r="D4877" s="39" t="s">
        <v>11848</v>
      </c>
      <c r="E4877" s="21">
        <v>0</v>
      </c>
      <c r="F4877" s="23" t="s">
        <v>11850</v>
      </c>
      <c r="G4877" s="44">
        <v>41708</v>
      </c>
      <c r="H4877" s="45">
        <v>-12528000</v>
      </c>
      <c r="I4877" s="21"/>
    </row>
    <row r="4878" spans="3:9" ht="30">
      <c r="C4878" s="40" t="s">
        <v>7963</v>
      </c>
      <c r="D4878" s="39" t="s">
        <v>7962</v>
      </c>
      <c r="E4878" s="21" t="s">
        <v>11376</v>
      </c>
      <c r="F4878" s="23" t="s">
        <v>7964</v>
      </c>
      <c r="G4878" s="41">
        <v>42206</v>
      </c>
      <c r="H4878" s="42">
        <v>-90860</v>
      </c>
      <c r="I4878" s="21"/>
    </row>
    <row r="4879" spans="3:9" ht="30">
      <c r="C4879" s="40" t="s">
        <v>7963</v>
      </c>
      <c r="D4879" s="39" t="s">
        <v>7962</v>
      </c>
      <c r="E4879" s="21" t="s">
        <v>11379</v>
      </c>
      <c r="F4879" s="23" t="s">
        <v>7965</v>
      </c>
      <c r="G4879" s="41">
        <v>42213</v>
      </c>
      <c r="H4879" s="42">
        <v>-17700</v>
      </c>
      <c r="I4879" s="21"/>
    </row>
    <row r="4880" spans="3:9">
      <c r="C4880" s="47" t="s">
        <v>1966</v>
      </c>
      <c r="D4880" s="46" t="s">
        <v>898</v>
      </c>
      <c r="E4880" s="21" t="s">
        <v>899</v>
      </c>
      <c r="F4880" s="23" t="s">
        <v>899</v>
      </c>
      <c r="G4880" s="49">
        <v>41265</v>
      </c>
      <c r="H4880" s="50">
        <v>-224528</v>
      </c>
      <c r="I4880" s="21"/>
    </row>
    <row r="4881" spans="3:9" ht="30">
      <c r="C4881" s="47" t="s">
        <v>1967</v>
      </c>
      <c r="D4881" s="46" t="s">
        <v>900</v>
      </c>
      <c r="E4881" s="21" t="s">
        <v>901</v>
      </c>
      <c r="F4881" s="23" t="s">
        <v>19795</v>
      </c>
      <c r="G4881" s="49">
        <v>42794</v>
      </c>
      <c r="H4881" s="50">
        <v>-1287822.1299999999</v>
      </c>
      <c r="I4881" s="21"/>
    </row>
    <row r="4882" spans="3:9" ht="30">
      <c r="C4882" s="47" t="s">
        <v>1967</v>
      </c>
      <c r="D4882" s="46" t="s">
        <v>900</v>
      </c>
      <c r="E4882" s="21" t="s">
        <v>902</v>
      </c>
      <c r="F4882" s="23" t="s">
        <v>19795</v>
      </c>
      <c r="G4882" s="49">
        <v>42794</v>
      </c>
      <c r="H4882" s="50">
        <v>-1975613.81</v>
      </c>
      <c r="I4882" s="21"/>
    </row>
    <row r="4883" spans="3:9">
      <c r="C4883" s="47" t="s">
        <v>1968</v>
      </c>
      <c r="D4883" s="46" t="s">
        <v>903</v>
      </c>
      <c r="E4883" s="21" t="s">
        <v>904</v>
      </c>
      <c r="F4883" s="23" t="s">
        <v>904</v>
      </c>
      <c r="G4883" s="49">
        <v>42326</v>
      </c>
      <c r="H4883" s="50">
        <v>-49560</v>
      </c>
      <c r="I4883" s="21"/>
    </row>
    <row r="4884" spans="3:9">
      <c r="C4884" s="47" t="s">
        <v>1968</v>
      </c>
      <c r="D4884" s="46" t="s">
        <v>903</v>
      </c>
      <c r="E4884" s="21" t="s">
        <v>905</v>
      </c>
      <c r="F4884" s="23" t="s">
        <v>905</v>
      </c>
      <c r="G4884" s="49">
        <v>43374</v>
      </c>
      <c r="H4884" s="50">
        <v>-166380</v>
      </c>
      <c r="I4884" s="21"/>
    </row>
    <row r="4885" spans="3:9">
      <c r="C4885" s="47" t="s">
        <v>1968</v>
      </c>
      <c r="D4885" s="46" t="s">
        <v>903</v>
      </c>
      <c r="E4885" s="21" t="s">
        <v>906</v>
      </c>
      <c r="F4885" s="23" t="s">
        <v>906</v>
      </c>
      <c r="G4885" s="49">
        <v>43374</v>
      </c>
      <c r="H4885" s="50">
        <v>166380</v>
      </c>
      <c r="I4885" s="21"/>
    </row>
    <row r="4886" spans="3:9">
      <c r="C4886" s="47" t="s">
        <v>1969</v>
      </c>
      <c r="D4886" s="46" t="s">
        <v>907</v>
      </c>
      <c r="E4886" s="21" t="s">
        <v>908</v>
      </c>
      <c r="F4886" s="23" t="s">
        <v>908</v>
      </c>
      <c r="G4886" s="49">
        <v>41880</v>
      </c>
      <c r="H4886" s="50">
        <v>-483800</v>
      </c>
      <c r="I4886" s="21"/>
    </row>
    <row r="4887" spans="3:9">
      <c r="C4887" s="40" t="s">
        <v>21910</v>
      </c>
      <c r="D4887" s="39" t="s">
        <v>11851</v>
      </c>
      <c r="E4887" s="21">
        <v>0</v>
      </c>
      <c r="F4887" s="23" t="s">
        <v>11852</v>
      </c>
      <c r="G4887" s="44">
        <v>42970</v>
      </c>
      <c r="H4887" s="45">
        <v>-792886.34</v>
      </c>
      <c r="I4887" s="21"/>
    </row>
    <row r="4888" spans="3:9">
      <c r="C4888" s="40" t="s">
        <v>21910</v>
      </c>
      <c r="D4888" s="39" t="s">
        <v>11851</v>
      </c>
      <c r="E4888" s="21">
        <v>0</v>
      </c>
      <c r="F4888" s="23" t="s">
        <v>186</v>
      </c>
      <c r="G4888" s="44">
        <v>42976</v>
      </c>
      <c r="H4888" s="45">
        <v>-622924.14</v>
      </c>
      <c r="I4888" s="21"/>
    </row>
    <row r="4889" spans="3:9" ht="30">
      <c r="C4889" s="40" t="s">
        <v>7967</v>
      </c>
      <c r="D4889" s="39" t="s">
        <v>7966</v>
      </c>
      <c r="E4889" s="21" t="s">
        <v>20667</v>
      </c>
      <c r="F4889" s="23" t="s">
        <v>20205</v>
      </c>
      <c r="G4889" s="41">
        <v>40518</v>
      </c>
      <c r="H4889" s="42">
        <v>-34962.400000000001</v>
      </c>
      <c r="I4889" s="21"/>
    </row>
    <row r="4890" spans="3:9">
      <c r="C4890" s="47" t="s">
        <v>21068</v>
      </c>
      <c r="D4890" s="46" t="s">
        <v>21067</v>
      </c>
      <c r="E4890" s="21" t="e">
        <v>#N/A</v>
      </c>
      <c r="F4890" s="23" t="e">
        <v>#N/A</v>
      </c>
      <c r="G4890" s="49">
        <v>44762</v>
      </c>
      <c r="H4890" s="50">
        <v>-2114542.66</v>
      </c>
      <c r="I4890" s="21"/>
    </row>
    <row r="4891" spans="3:9">
      <c r="C4891" s="47" t="s">
        <v>1970</v>
      </c>
      <c r="D4891" s="46" t="s">
        <v>909</v>
      </c>
      <c r="E4891" s="21" t="s">
        <v>910</v>
      </c>
      <c r="F4891" s="23" t="s">
        <v>910</v>
      </c>
      <c r="G4891" s="49">
        <v>42509</v>
      </c>
      <c r="H4891" s="50">
        <v>-122167.07</v>
      </c>
      <c r="I4891" s="21"/>
    </row>
    <row r="4892" spans="3:9">
      <c r="C4892" s="47" t="s">
        <v>1970</v>
      </c>
      <c r="D4892" s="46" t="s">
        <v>909</v>
      </c>
      <c r="E4892" s="21" t="s">
        <v>911</v>
      </c>
      <c r="F4892" s="23" t="s">
        <v>19796</v>
      </c>
      <c r="G4892" s="49">
        <v>42802</v>
      </c>
      <c r="H4892" s="50">
        <v>-598239.72</v>
      </c>
      <c r="I4892" s="21"/>
    </row>
    <row r="4893" spans="3:9">
      <c r="C4893" s="47" t="s">
        <v>1970</v>
      </c>
      <c r="D4893" s="46" t="s">
        <v>909</v>
      </c>
      <c r="E4893" s="21" t="s">
        <v>912</v>
      </c>
      <c r="F4893" s="23" t="s">
        <v>912</v>
      </c>
      <c r="G4893" s="49">
        <v>41887</v>
      </c>
      <c r="H4893" s="50">
        <v>-427845.84</v>
      </c>
      <c r="I4893" s="21"/>
    </row>
    <row r="4894" spans="3:9">
      <c r="C4894" s="47" t="s">
        <v>1970</v>
      </c>
      <c r="D4894" s="46" t="s">
        <v>909</v>
      </c>
      <c r="E4894" s="21" t="s">
        <v>913</v>
      </c>
      <c r="F4894" s="23" t="s">
        <v>913</v>
      </c>
      <c r="G4894" s="49">
        <v>42361</v>
      </c>
      <c r="H4894" s="50">
        <v>-354113.85</v>
      </c>
      <c r="I4894" s="21"/>
    </row>
    <row r="4895" spans="3:9">
      <c r="C4895" s="47" t="s">
        <v>1971</v>
      </c>
      <c r="D4895" s="46" t="s">
        <v>1504</v>
      </c>
      <c r="E4895" s="21" t="s">
        <v>1505</v>
      </c>
      <c r="F4895" s="23" t="s">
        <v>1505</v>
      </c>
      <c r="G4895" s="49">
        <v>41608</v>
      </c>
      <c r="H4895" s="50">
        <v>-29500</v>
      </c>
      <c r="I4895" s="21"/>
    </row>
    <row r="4896" spans="3:9">
      <c r="C4896" s="47" t="s">
        <v>1971</v>
      </c>
      <c r="D4896" s="46" t="s">
        <v>1504</v>
      </c>
      <c r="E4896" s="21" t="s">
        <v>1506</v>
      </c>
      <c r="F4896" s="23" t="s">
        <v>1506</v>
      </c>
      <c r="G4896" s="49">
        <v>41728</v>
      </c>
      <c r="H4896" s="50">
        <v>-29500</v>
      </c>
      <c r="I4896" s="21"/>
    </row>
    <row r="4897" spans="3:9">
      <c r="C4897" s="47" t="s">
        <v>1972</v>
      </c>
      <c r="D4897" s="46" t="s">
        <v>914</v>
      </c>
      <c r="E4897" s="21" t="s">
        <v>917</v>
      </c>
      <c r="F4897" s="23" t="s">
        <v>917</v>
      </c>
      <c r="G4897" s="49">
        <v>43873</v>
      </c>
      <c r="H4897" s="50">
        <v>-691242.49</v>
      </c>
      <c r="I4897" s="21"/>
    </row>
    <row r="4898" spans="3:9">
      <c r="C4898" s="40" t="s">
        <v>8964</v>
      </c>
      <c r="D4898" s="39" t="s">
        <v>8963</v>
      </c>
      <c r="E4898" s="21" t="s">
        <v>19423</v>
      </c>
      <c r="F4898" s="23" t="s">
        <v>8965</v>
      </c>
      <c r="G4898" s="44">
        <v>41394</v>
      </c>
      <c r="H4898" s="45">
        <v>-2722418.77</v>
      </c>
      <c r="I4898" s="21"/>
    </row>
    <row r="4899" spans="3:9">
      <c r="C4899" s="40" t="s">
        <v>8964</v>
      </c>
      <c r="D4899" s="39" t="s">
        <v>8963</v>
      </c>
      <c r="E4899" s="21" t="s">
        <v>19424</v>
      </c>
      <c r="F4899" s="23" t="s">
        <v>8966</v>
      </c>
      <c r="G4899" s="44">
        <v>41394</v>
      </c>
      <c r="H4899" s="45">
        <v>-3075334.9</v>
      </c>
      <c r="I4899" s="21"/>
    </row>
    <row r="4900" spans="3:9">
      <c r="C4900" s="40" t="s">
        <v>8964</v>
      </c>
      <c r="D4900" s="39" t="s">
        <v>8963</v>
      </c>
      <c r="E4900" s="21">
        <v>0</v>
      </c>
      <c r="F4900" s="23" t="s">
        <v>11853</v>
      </c>
      <c r="G4900" s="44">
        <v>41596</v>
      </c>
      <c r="H4900" s="45">
        <v>688524.35</v>
      </c>
      <c r="I4900" s="21"/>
    </row>
    <row r="4901" spans="3:9">
      <c r="C4901" s="40" t="s">
        <v>8964</v>
      </c>
      <c r="D4901" s="39" t="s">
        <v>8963</v>
      </c>
      <c r="E4901" s="21">
        <v>0</v>
      </c>
      <c r="F4901" s="23" t="s">
        <v>11853</v>
      </c>
      <c r="G4901" s="44">
        <v>41596</v>
      </c>
      <c r="H4901" s="45">
        <v>-3442621.75</v>
      </c>
      <c r="I4901" s="21"/>
    </row>
    <row r="4902" spans="3:9">
      <c r="C4902" s="40" t="s">
        <v>11855</v>
      </c>
      <c r="D4902" s="39" t="s">
        <v>11854</v>
      </c>
      <c r="E4902" s="21">
        <v>0</v>
      </c>
      <c r="F4902" s="23" t="s">
        <v>11856</v>
      </c>
      <c r="G4902" s="44">
        <v>42129</v>
      </c>
      <c r="H4902" s="45">
        <v>-3949700.25</v>
      </c>
      <c r="I4902" s="21"/>
    </row>
    <row r="4903" spans="3:9">
      <c r="C4903" s="40" t="s">
        <v>11859</v>
      </c>
      <c r="D4903" s="39" t="s">
        <v>11858</v>
      </c>
      <c r="E4903" s="21">
        <v>0</v>
      </c>
      <c r="F4903" s="23" t="s">
        <v>11860</v>
      </c>
      <c r="G4903" s="44">
        <v>42591</v>
      </c>
      <c r="H4903" s="45">
        <v>-1725467.27</v>
      </c>
      <c r="I4903" s="21"/>
    </row>
    <row r="4904" spans="3:9">
      <c r="C4904" s="47" t="s">
        <v>1973</v>
      </c>
      <c r="D4904" s="46" t="s">
        <v>918</v>
      </c>
      <c r="E4904" s="21" t="s">
        <v>919</v>
      </c>
      <c r="F4904" s="23" t="s">
        <v>19797</v>
      </c>
      <c r="G4904" s="49">
        <v>41100</v>
      </c>
      <c r="H4904" s="50">
        <v>-23200</v>
      </c>
      <c r="I4904" s="21"/>
    </row>
    <row r="4905" spans="3:9">
      <c r="C4905" s="47" t="s">
        <v>1973</v>
      </c>
      <c r="D4905" s="46" t="s">
        <v>918</v>
      </c>
      <c r="E4905" s="21" t="s">
        <v>1635</v>
      </c>
      <c r="F4905" s="23" t="s">
        <v>19798</v>
      </c>
      <c r="G4905" s="49">
        <v>41136</v>
      </c>
      <c r="H4905" s="50">
        <v>-23200</v>
      </c>
      <c r="I4905" s="21"/>
    </row>
    <row r="4906" spans="3:9">
      <c r="C4906" s="47" t="s">
        <v>1974</v>
      </c>
      <c r="D4906" s="46" t="s">
        <v>920</v>
      </c>
      <c r="E4906" s="21" t="s">
        <v>921</v>
      </c>
      <c r="F4906" s="23" t="s">
        <v>921</v>
      </c>
      <c r="G4906" s="49">
        <v>41537</v>
      </c>
      <c r="H4906" s="50">
        <v>-42139.27</v>
      </c>
      <c r="I4906" s="21"/>
    </row>
    <row r="4907" spans="3:9">
      <c r="C4907" s="40" t="s">
        <v>8968</v>
      </c>
      <c r="D4907" s="39" t="s">
        <v>8967</v>
      </c>
      <c r="E4907" s="21" t="s">
        <v>19425</v>
      </c>
      <c r="F4907" s="23" t="s">
        <v>8969</v>
      </c>
      <c r="G4907" s="44">
        <v>41578</v>
      </c>
      <c r="H4907" s="45">
        <v>-11328338.02</v>
      </c>
      <c r="I4907" s="21"/>
    </row>
    <row r="4908" spans="3:9">
      <c r="C4908" s="40" t="s">
        <v>8968</v>
      </c>
      <c r="D4908" s="39" t="s">
        <v>8967</v>
      </c>
      <c r="E4908" s="21" t="s">
        <v>19426</v>
      </c>
      <c r="F4908" s="23" t="s">
        <v>20827</v>
      </c>
      <c r="G4908" s="44">
        <v>41578</v>
      </c>
      <c r="H4908" s="45">
        <v>5664169.0099999998</v>
      </c>
      <c r="I4908" s="21"/>
    </row>
    <row r="4909" spans="3:9" ht="30">
      <c r="C4909" s="47" t="s">
        <v>1975</v>
      </c>
      <c r="D4909" s="46" t="s">
        <v>922</v>
      </c>
      <c r="E4909" s="21" t="s">
        <v>923</v>
      </c>
      <c r="F4909" s="23" t="s">
        <v>19799</v>
      </c>
      <c r="G4909" s="49">
        <v>40427</v>
      </c>
      <c r="H4909" s="50">
        <v>-270860</v>
      </c>
      <c r="I4909" s="21"/>
    </row>
    <row r="4910" spans="3:9" ht="30">
      <c r="C4910" s="47" t="s">
        <v>1976</v>
      </c>
      <c r="D4910" s="46" t="s">
        <v>924</v>
      </c>
      <c r="E4910" s="21" t="s">
        <v>925</v>
      </c>
      <c r="F4910" s="23" t="s">
        <v>19800</v>
      </c>
      <c r="G4910" s="49">
        <v>40291</v>
      </c>
      <c r="H4910" s="50">
        <v>-6656.08</v>
      </c>
      <c r="I4910" s="21"/>
    </row>
    <row r="4911" spans="3:9">
      <c r="C4911" s="40" t="s">
        <v>11862</v>
      </c>
      <c r="D4911" s="39" t="s">
        <v>11861</v>
      </c>
      <c r="E4911" s="21">
        <v>0</v>
      </c>
      <c r="F4911" s="23" t="s">
        <v>11863</v>
      </c>
      <c r="G4911" s="44">
        <v>41824</v>
      </c>
      <c r="H4911" s="45">
        <v>-749065.67</v>
      </c>
      <c r="I4911" s="21"/>
    </row>
    <row r="4912" spans="3:9">
      <c r="C4912" s="47" t="s">
        <v>1977</v>
      </c>
      <c r="D4912" s="46" t="s">
        <v>1507</v>
      </c>
      <c r="E4912" s="21" t="s">
        <v>1508</v>
      </c>
      <c r="F4912" s="23" t="s">
        <v>1508</v>
      </c>
      <c r="G4912" s="49">
        <v>41815</v>
      </c>
      <c r="H4912" s="50">
        <v>-23600</v>
      </c>
      <c r="I4912" s="21"/>
    </row>
    <row r="4913" spans="3:9">
      <c r="C4913" s="40" t="s">
        <v>11865</v>
      </c>
      <c r="D4913" s="39" t="s">
        <v>11864</v>
      </c>
      <c r="E4913" s="21">
        <v>0</v>
      </c>
      <c r="F4913" s="23" t="s">
        <v>11866</v>
      </c>
      <c r="G4913" s="44">
        <v>41136</v>
      </c>
      <c r="H4913" s="45">
        <v>-7581.79</v>
      </c>
      <c r="I4913" s="21"/>
    </row>
    <row r="4914" spans="3:9">
      <c r="C4914" s="47" t="s">
        <v>1978</v>
      </c>
      <c r="D4914" s="46" t="s">
        <v>1509</v>
      </c>
      <c r="E4914" s="21" t="s">
        <v>1510</v>
      </c>
      <c r="F4914" s="23" t="s">
        <v>7271</v>
      </c>
      <c r="G4914" s="49">
        <v>44351</v>
      </c>
      <c r="H4914" s="50">
        <v>-26886.99</v>
      </c>
      <c r="I4914" s="21"/>
    </row>
    <row r="4915" spans="3:9">
      <c r="C4915" s="47" t="s">
        <v>1978</v>
      </c>
      <c r="D4915" s="46" t="s">
        <v>1509</v>
      </c>
      <c r="E4915" s="21" t="s">
        <v>1510</v>
      </c>
      <c r="F4915" s="23" t="s">
        <v>7271</v>
      </c>
      <c r="G4915" s="49">
        <v>44228</v>
      </c>
      <c r="H4915" s="50">
        <v>-26886.99</v>
      </c>
      <c r="I4915" s="21"/>
    </row>
    <row r="4916" spans="3:9">
      <c r="C4916" s="40" t="s">
        <v>14547</v>
      </c>
      <c r="D4916" s="39" t="s">
        <v>14546</v>
      </c>
      <c r="E4916" s="21" t="s">
        <v>11382</v>
      </c>
      <c r="F4916" s="23" t="s">
        <v>19469</v>
      </c>
      <c r="G4916" s="41">
        <v>44621</v>
      </c>
      <c r="H4916" s="42">
        <v>0.01</v>
      </c>
      <c r="I4916" s="21"/>
    </row>
    <row r="4917" spans="3:9">
      <c r="C4917" s="40" t="s">
        <v>14547</v>
      </c>
      <c r="D4917" s="39" t="s">
        <v>14546</v>
      </c>
      <c r="E4917" s="21" t="s">
        <v>11385</v>
      </c>
      <c r="F4917" s="23" t="s">
        <v>1343</v>
      </c>
      <c r="G4917" s="41">
        <v>44644</v>
      </c>
      <c r="H4917" s="42">
        <v>0.01</v>
      </c>
      <c r="I4917" s="21"/>
    </row>
    <row r="4918" spans="3:9" ht="30">
      <c r="C4918" s="47" t="s">
        <v>1979</v>
      </c>
      <c r="D4918" s="46" t="s">
        <v>926</v>
      </c>
      <c r="E4918" s="21" t="s">
        <v>927</v>
      </c>
      <c r="F4918" s="23" t="s">
        <v>19801</v>
      </c>
      <c r="G4918" s="49">
        <v>40943</v>
      </c>
      <c r="H4918" s="50">
        <v>-26703.200000000001</v>
      </c>
      <c r="I4918" s="21"/>
    </row>
    <row r="4919" spans="3:9" ht="30">
      <c r="C4919" s="47" t="s">
        <v>1979</v>
      </c>
      <c r="D4919" s="46" t="s">
        <v>926</v>
      </c>
      <c r="E4919" s="21" t="s">
        <v>928</v>
      </c>
      <c r="F4919" s="23" t="s">
        <v>19801</v>
      </c>
      <c r="G4919" s="49">
        <v>40943</v>
      </c>
      <c r="H4919" s="50">
        <v>-23292.799999999999</v>
      </c>
      <c r="I4919" s="21"/>
    </row>
    <row r="4920" spans="3:9" ht="30">
      <c r="C4920" s="47" t="s">
        <v>1979</v>
      </c>
      <c r="D4920" s="46" t="s">
        <v>926</v>
      </c>
      <c r="E4920" s="21" t="s">
        <v>929</v>
      </c>
      <c r="F4920" s="23" t="s">
        <v>19801</v>
      </c>
      <c r="G4920" s="49">
        <v>40943</v>
      </c>
      <c r="H4920" s="50">
        <v>-27608</v>
      </c>
      <c r="I4920" s="21"/>
    </row>
    <row r="4921" spans="3:9" ht="30">
      <c r="C4921" s="47" t="s">
        <v>1979</v>
      </c>
      <c r="D4921" s="46" t="s">
        <v>926</v>
      </c>
      <c r="E4921" s="21" t="s">
        <v>930</v>
      </c>
      <c r="F4921" s="23" t="s">
        <v>19801</v>
      </c>
      <c r="G4921" s="49">
        <v>40943</v>
      </c>
      <c r="H4921" s="50">
        <v>-18687.599999999999</v>
      </c>
      <c r="I4921" s="21"/>
    </row>
    <row r="4922" spans="3:9" ht="30">
      <c r="C4922" s="47" t="s">
        <v>1979</v>
      </c>
      <c r="D4922" s="46" t="s">
        <v>926</v>
      </c>
      <c r="E4922" s="21" t="s">
        <v>931</v>
      </c>
      <c r="F4922" s="23" t="s">
        <v>19801</v>
      </c>
      <c r="G4922" s="49">
        <v>40945</v>
      </c>
      <c r="H4922" s="50">
        <v>-8908.7999999999993</v>
      </c>
      <c r="I4922" s="21"/>
    </row>
    <row r="4923" spans="3:9" ht="30">
      <c r="C4923" s="47" t="s">
        <v>1979</v>
      </c>
      <c r="D4923" s="46" t="s">
        <v>926</v>
      </c>
      <c r="E4923" s="21" t="s">
        <v>932</v>
      </c>
      <c r="F4923" s="23" t="s">
        <v>19801</v>
      </c>
      <c r="G4923" s="49">
        <v>40954</v>
      </c>
      <c r="H4923" s="50">
        <v>-17295.599999999999</v>
      </c>
      <c r="I4923" s="21"/>
    </row>
    <row r="4924" spans="3:9" ht="30">
      <c r="C4924" s="47" t="s">
        <v>1979</v>
      </c>
      <c r="D4924" s="46" t="s">
        <v>926</v>
      </c>
      <c r="E4924" s="21" t="s">
        <v>933</v>
      </c>
      <c r="F4924" s="23" t="s">
        <v>19801</v>
      </c>
      <c r="G4924" s="49">
        <v>40954</v>
      </c>
      <c r="H4924" s="50">
        <v>-14639.2</v>
      </c>
      <c r="I4924" s="21"/>
    </row>
    <row r="4925" spans="3:9" ht="30">
      <c r="C4925" s="47" t="s">
        <v>1979</v>
      </c>
      <c r="D4925" s="46" t="s">
        <v>926</v>
      </c>
      <c r="E4925" s="21" t="s">
        <v>934</v>
      </c>
      <c r="F4925" s="23" t="s">
        <v>19801</v>
      </c>
      <c r="G4925" s="49">
        <v>40954</v>
      </c>
      <c r="H4925" s="50">
        <v>-11553.6</v>
      </c>
      <c r="I4925" s="21"/>
    </row>
    <row r="4926" spans="3:9" ht="30">
      <c r="C4926" s="47" t="s">
        <v>1979</v>
      </c>
      <c r="D4926" s="46" t="s">
        <v>926</v>
      </c>
      <c r="E4926" s="21" t="s">
        <v>935</v>
      </c>
      <c r="F4926" s="23" t="s">
        <v>19801</v>
      </c>
      <c r="G4926" s="49">
        <v>40954</v>
      </c>
      <c r="H4926" s="50">
        <v>-18142.400000000001</v>
      </c>
      <c r="I4926" s="21"/>
    </row>
    <row r="4927" spans="3:9" ht="30">
      <c r="C4927" s="47" t="s">
        <v>1979</v>
      </c>
      <c r="D4927" s="46" t="s">
        <v>926</v>
      </c>
      <c r="E4927" s="21" t="s">
        <v>936</v>
      </c>
      <c r="F4927" s="23" t="s">
        <v>19801</v>
      </c>
      <c r="G4927" s="49">
        <v>40955</v>
      </c>
      <c r="H4927" s="50">
        <v>-28684.48</v>
      </c>
      <c r="I4927" s="21"/>
    </row>
    <row r="4928" spans="3:9" ht="30">
      <c r="C4928" s="47" t="s">
        <v>1979</v>
      </c>
      <c r="D4928" s="46" t="s">
        <v>926</v>
      </c>
      <c r="E4928" s="21" t="s">
        <v>937</v>
      </c>
      <c r="F4928" s="23" t="s">
        <v>19801</v>
      </c>
      <c r="G4928" s="49">
        <v>40963</v>
      </c>
      <c r="H4928" s="50">
        <v>-11611.6</v>
      </c>
      <c r="I4928" s="21"/>
    </row>
    <row r="4929" spans="3:9" ht="30">
      <c r="C4929" s="47" t="s">
        <v>1979</v>
      </c>
      <c r="D4929" s="46" t="s">
        <v>926</v>
      </c>
      <c r="E4929" s="21" t="s">
        <v>938</v>
      </c>
      <c r="F4929" s="23" t="s">
        <v>19801</v>
      </c>
      <c r="G4929" s="49">
        <v>40963</v>
      </c>
      <c r="H4929" s="50">
        <v>-32880.199999999997</v>
      </c>
      <c r="I4929" s="21"/>
    </row>
    <row r="4930" spans="3:9" ht="30">
      <c r="C4930" s="47" t="s">
        <v>1979</v>
      </c>
      <c r="D4930" s="46" t="s">
        <v>926</v>
      </c>
      <c r="E4930" s="21" t="s">
        <v>939</v>
      </c>
      <c r="F4930" s="23" t="s">
        <v>19802</v>
      </c>
      <c r="G4930" s="49">
        <v>40988</v>
      </c>
      <c r="H4930" s="50">
        <v>-14500</v>
      </c>
      <c r="I4930" s="21"/>
    </row>
    <row r="4931" spans="3:9" ht="30">
      <c r="C4931" s="47" t="s">
        <v>1979</v>
      </c>
      <c r="D4931" s="46" t="s">
        <v>926</v>
      </c>
      <c r="E4931" s="21" t="s">
        <v>940</v>
      </c>
      <c r="F4931" s="23" t="s">
        <v>19802</v>
      </c>
      <c r="G4931" s="49">
        <v>40988</v>
      </c>
      <c r="H4931" s="50">
        <v>-31337.4</v>
      </c>
      <c r="I4931" s="21"/>
    </row>
    <row r="4932" spans="3:9" ht="30">
      <c r="C4932" s="47" t="s">
        <v>1979</v>
      </c>
      <c r="D4932" s="46" t="s">
        <v>926</v>
      </c>
      <c r="E4932" s="21" t="s">
        <v>941</v>
      </c>
      <c r="F4932" s="23" t="s">
        <v>19802</v>
      </c>
      <c r="G4932" s="49">
        <v>40988</v>
      </c>
      <c r="H4932" s="50">
        <v>-1885</v>
      </c>
      <c r="I4932" s="21"/>
    </row>
    <row r="4933" spans="3:9" ht="30">
      <c r="C4933" s="47" t="s">
        <v>1979</v>
      </c>
      <c r="D4933" s="46" t="s">
        <v>926</v>
      </c>
      <c r="E4933" s="21" t="s">
        <v>942</v>
      </c>
      <c r="F4933" s="23" t="s">
        <v>19802</v>
      </c>
      <c r="G4933" s="49">
        <v>40988</v>
      </c>
      <c r="H4933" s="50">
        <v>-33071.599999999999</v>
      </c>
      <c r="I4933" s="21"/>
    </row>
    <row r="4934" spans="3:9" ht="30">
      <c r="C4934" s="47" t="s">
        <v>1979</v>
      </c>
      <c r="D4934" s="46" t="s">
        <v>926</v>
      </c>
      <c r="E4934" s="21" t="s">
        <v>943</v>
      </c>
      <c r="F4934" s="23" t="s">
        <v>19802</v>
      </c>
      <c r="G4934" s="49">
        <v>40994</v>
      </c>
      <c r="H4934" s="50">
        <v>-27381.8</v>
      </c>
      <c r="I4934" s="21"/>
    </row>
    <row r="4935" spans="3:9" ht="30">
      <c r="C4935" s="47" t="s">
        <v>1979</v>
      </c>
      <c r="D4935" s="46" t="s">
        <v>926</v>
      </c>
      <c r="E4935" s="21" t="s">
        <v>923</v>
      </c>
      <c r="F4935" s="23" t="s">
        <v>19802</v>
      </c>
      <c r="G4935" s="49">
        <v>40994</v>
      </c>
      <c r="H4935" s="50">
        <v>-32462.6</v>
      </c>
      <c r="I4935" s="21"/>
    </row>
    <row r="4936" spans="3:9" ht="30">
      <c r="C4936" s="47" t="s">
        <v>1979</v>
      </c>
      <c r="D4936" s="46" t="s">
        <v>926</v>
      </c>
      <c r="E4936" s="21" t="s">
        <v>944</v>
      </c>
      <c r="F4936" s="23" t="s">
        <v>19802</v>
      </c>
      <c r="G4936" s="49">
        <v>41010</v>
      </c>
      <c r="H4936" s="50">
        <v>-12725.2</v>
      </c>
      <c r="I4936" s="21"/>
    </row>
    <row r="4937" spans="3:9" ht="30">
      <c r="C4937" s="47" t="s">
        <v>1979</v>
      </c>
      <c r="D4937" s="46" t="s">
        <v>926</v>
      </c>
      <c r="E4937" s="21" t="s">
        <v>945</v>
      </c>
      <c r="F4937" s="23" t="s">
        <v>19802</v>
      </c>
      <c r="G4937" s="49">
        <v>41010</v>
      </c>
      <c r="H4937" s="50">
        <v>-16008</v>
      </c>
      <c r="I4937" s="21"/>
    </row>
    <row r="4938" spans="3:9" ht="30">
      <c r="C4938" s="47" t="s">
        <v>1979</v>
      </c>
      <c r="D4938" s="46" t="s">
        <v>926</v>
      </c>
      <c r="E4938" s="21" t="s">
        <v>946</v>
      </c>
      <c r="F4938" s="23" t="s">
        <v>19802</v>
      </c>
      <c r="G4938" s="49">
        <v>41010</v>
      </c>
      <c r="H4938" s="50">
        <v>-20961.2</v>
      </c>
      <c r="I4938" s="21"/>
    </row>
    <row r="4939" spans="3:9" ht="30">
      <c r="C4939" s="47" t="s">
        <v>1979</v>
      </c>
      <c r="D4939" s="46" t="s">
        <v>926</v>
      </c>
      <c r="E4939" s="21" t="s">
        <v>947</v>
      </c>
      <c r="F4939" s="23" t="s">
        <v>19802</v>
      </c>
      <c r="G4939" s="49">
        <v>41025</v>
      </c>
      <c r="H4939" s="50">
        <v>-38604.800000000003</v>
      </c>
      <c r="I4939" s="21"/>
    </row>
    <row r="4940" spans="3:9" ht="30">
      <c r="C4940" s="47" t="s">
        <v>1979</v>
      </c>
      <c r="D4940" s="46" t="s">
        <v>926</v>
      </c>
      <c r="E4940" s="21" t="s">
        <v>948</v>
      </c>
      <c r="F4940" s="23" t="s">
        <v>19802</v>
      </c>
      <c r="G4940" s="49">
        <v>41025</v>
      </c>
      <c r="H4940" s="50">
        <v>-17492.8</v>
      </c>
      <c r="I4940" s="21"/>
    </row>
    <row r="4941" spans="3:9" ht="30">
      <c r="C4941" s="47" t="s">
        <v>1979</v>
      </c>
      <c r="D4941" s="46" t="s">
        <v>926</v>
      </c>
      <c r="E4941" s="21" t="s">
        <v>949</v>
      </c>
      <c r="F4941" s="23" t="s">
        <v>19802</v>
      </c>
      <c r="G4941" s="49">
        <v>41025</v>
      </c>
      <c r="H4941" s="50">
        <v>-23084</v>
      </c>
      <c r="I4941" s="21"/>
    </row>
    <row r="4942" spans="3:9" ht="30">
      <c r="C4942" s="47" t="s">
        <v>1979</v>
      </c>
      <c r="D4942" s="46" t="s">
        <v>926</v>
      </c>
      <c r="E4942" s="21" t="s">
        <v>950</v>
      </c>
      <c r="F4942" s="23" t="s">
        <v>19803</v>
      </c>
      <c r="G4942" s="49">
        <v>41025</v>
      </c>
      <c r="H4942" s="50">
        <v>-17771.2</v>
      </c>
      <c r="I4942" s="21"/>
    </row>
    <row r="4943" spans="3:9" ht="30">
      <c r="C4943" s="47" t="s">
        <v>1979</v>
      </c>
      <c r="D4943" s="46" t="s">
        <v>926</v>
      </c>
      <c r="E4943" s="21" t="s">
        <v>951</v>
      </c>
      <c r="F4943" s="23" t="s">
        <v>19803</v>
      </c>
      <c r="G4943" s="49">
        <v>41071</v>
      </c>
      <c r="H4943" s="50">
        <v>-9860</v>
      </c>
      <c r="I4943" s="21"/>
    </row>
    <row r="4944" spans="3:9" ht="30">
      <c r="C4944" s="47" t="s">
        <v>1979</v>
      </c>
      <c r="D4944" s="46" t="s">
        <v>926</v>
      </c>
      <c r="E4944" s="21" t="s">
        <v>952</v>
      </c>
      <c r="F4944" s="23" t="s">
        <v>19803</v>
      </c>
      <c r="G4944" s="49">
        <v>41071</v>
      </c>
      <c r="H4944" s="50">
        <v>-24035.200000000001</v>
      </c>
      <c r="I4944" s="21"/>
    </row>
    <row r="4945" spans="3:9" ht="30">
      <c r="C4945" s="47" t="s">
        <v>1979</v>
      </c>
      <c r="D4945" s="46" t="s">
        <v>926</v>
      </c>
      <c r="E4945" s="21" t="s">
        <v>953</v>
      </c>
      <c r="F4945" s="23" t="s">
        <v>19803</v>
      </c>
      <c r="G4945" s="49">
        <v>41071</v>
      </c>
      <c r="H4945" s="50">
        <v>-26262.400000000001</v>
      </c>
      <c r="I4945" s="21"/>
    </row>
    <row r="4946" spans="3:9">
      <c r="C4946" s="47" t="s">
        <v>1979</v>
      </c>
      <c r="D4946" s="46" t="s">
        <v>926</v>
      </c>
      <c r="E4946" s="21" t="s">
        <v>954</v>
      </c>
      <c r="F4946" s="23" t="s">
        <v>954</v>
      </c>
      <c r="G4946" s="49">
        <v>41234</v>
      </c>
      <c r="H4946" s="50">
        <v>-13166</v>
      </c>
      <c r="I4946" s="21"/>
    </row>
    <row r="4947" spans="3:9">
      <c r="C4947" s="47" t="s">
        <v>1979</v>
      </c>
      <c r="D4947" s="46" t="s">
        <v>926</v>
      </c>
      <c r="E4947" s="21" t="s">
        <v>955</v>
      </c>
      <c r="F4947" s="23" t="s">
        <v>955</v>
      </c>
      <c r="G4947" s="49">
        <v>41234</v>
      </c>
      <c r="H4947" s="50">
        <v>-3074</v>
      </c>
      <c r="I4947" s="21"/>
    </row>
    <row r="4948" spans="3:9">
      <c r="C4948" s="47" t="s">
        <v>1979</v>
      </c>
      <c r="D4948" s="46" t="s">
        <v>926</v>
      </c>
      <c r="E4948" s="21" t="s">
        <v>956</v>
      </c>
      <c r="F4948" s="23" t="s">
        <v>956</v>
      </c>
      <c r="G4948" s="49">
        <v>41297</v>
      </c>
      <c r="H4948" s="50">
        <v>-32152.639999999999</v>
      </c>
      <c r="I4948" s="21"/>
    </row>
    <row r="4949" spans="3:9">
      <c r="C4949" s="47" t="s">
        <v>1979</v>
      </c>
      <c r="D4949" s="46" t="s">
        <v>926</v>
      </c>
      <c r="E4949" s="21" t="s">
        <v>957</v>
      </c>
      <c r="F4949" s="23" t="s">
        <v>957</v>
      </c>
      <c r="G4949" s="49">
        <v>41302</v>
      </c>
      <c r="H4949" s="50">
        <v>-3363</v>
      </c>
      <c r="I4949" s="21"/>
    </row>
    <row r="4950" spans="3:9">
      <c r="C4950" s="47" t="s">
        <v>1979</v>
      </c>
      <c r="D4950" s="46" t="s">
        <v>926</v>
      </c>
      <c r="E4950" s="21" t="s">
        <v>1636</v>
      </c>
      <c r="F4950" s="23" t="s">
        <v>19804</v>
      </c>
      <c r="G4950" s="49">
        <v>41157</v>
      </c>
      <c r="H4950" s="50">
        <v>-115447.36</v>
      </c>
      <c r="I4950" s="21"/>
    </row>
    <row r="4951" spans="3:9">
      <c r="C4951" s="47" t="s">
        <v>1979</v>
      </c>
      <c r="D4951" s="46" t="s">
        <v>926</v>
      </c>
      <c r="E4951" s="21" t="s">
        <v>1637</v>
      </c>
      <c r="F4951" s="23" t="s">
        <v>19804</v>
      </c>
      <c r="G4951" s="49">
        <v>41157</v>
      </c>
      <c r="H4951" s="50">
        <v>-161715.6</v>
      </c>
      <c r="I4951" s="21"/>
    </row>
    <row r="4952" spans="3:9">
      <c r="C4952" s="47" t="s">
        <v>1979</v>
      </c>
      <c r="D4952" s="46" t="s">
        <v>926</v>
      </c>
      <c r="E4952" s="21" t="s">
        <v>1638</v>
      </c>
      <c r="F4952" s="23" t="s">
        <v>19805</v>
      </c>
      <c r="G4952" s="49">
        <v>41165</v>
      </c>
      <c r="H4952" s="50">
        <v>-33071.599999999999</v>
      </c>
      <c r="I4952" s="21"/>
    </row>
    <row r="4953" spans="3:9">
      <c r="C4953" s="47" t="s">
        <v>1979</v>
      </c>
      <c r="D4953" s="46" t="s">
        <v>926</v>
      </c>
      <c r="E4953" s="21" t="s">
        <v>1639</v>
      </c>
      <c r="F4953" s="23" t="s">
        <v>19806</v>
      </c>
      <c r="G4953" s="49">
        <v>41165</v>
      </c>
      <c r="H4953" s="50">
        <v>-16008</v>
      </c>
      <c r="I4953" s="21"/>
    </row>
    <row r="4954" spans="3:9">
      <c r="C4954" s="47" t="s">
        <v>1979</v>
      </c>
      <c r="D4954" s="46" t="s">
        <v>926</v>
      </c>
      <c r="E4954" s="21" t="s">
        <v>1640</v>
      </c>
      <c r="F4954" s="23" t="s">
        <v>19807</v>
      </c>
      <c r="G4954" s="49">
        <v>41165</v>
      </c>
      <c r="H4954" s="50">
        <v>-12725.2</v>
      </c>
      <c r="I4954" s="21"/>
    </row>
    <row r="4955" spans="3:9">
      <c r="C4955" s="47" t="s">
        <v>1979</v>
      </c>
      <c r="D4955" s="46" t="s">
        <v>926</v>
      </c>
      <c r="E4955" s="21" t="s">
        <v>1641</v>
      </c>
      <c r="F4955" s="23" t="s">
        <v>19808</v>
      </c>
      <c r="G4955" s="49">
        <v>41165</v>
      </c>
      <c r="H4955" s="50">
        <v>-31337.4</v>
      </c>
      <c r="I4955" s="21"/>
    </row>
    <row r="4956" spans="3:9">
      <c r="C4956" s="47" t="s">
        <v>1979</v>
      </c>
      <c r="D4956" s="46" t="s">
        <v>926</v>
      </c>
      <c r="E4956" s="21" t="s">
        <v>1642</v>
      </c>
      <c r="F4956" s="23" t="s">
        <v>19809</v>
      </c>
      <c r="G4956" s="49">
        <v>41165</v>
      </c>
      <c r="H4956" s="50">
        <v>-27381.8</v>
      </c>
      <c r="I4956" s="21"/>
    </row>
    <row r="4957" spans="3:9">
      <c r="C4957" s="47" t="s">
        <v>1979</v>
      </c>
      <c r="D4957" s="46" t="s">
        <v>926</v>
      </c>
      <c r="E4957" s="21" t="s">
        <v>1643</v>
      </c>
      <c r="F4957" s="23" t="s">
        <v>19810</v>
      </c>
      <c r="G4957" s="49">
        <v>41165</v>
      </c>
      <c r="H4957" s="50">
        <v>-20961.2</v>
      </c>
      <c r="I4957" s="21"/>
    </row>
    <row r="4958" spans="3:9">
      <c r="C4958" s="47" t="s">
        <v>1979</v>
      </c>
      <c r="D4958" s="46" t="s">
        <v>926</v>
      </c>
      <c r="E4958" s="21" t="s">
        <v>1644</v>
      </c>
      <c r="F4958" s="23" t="s">
        <v>19811</v>
      </c>
      <c r="G4958" s="49">
        <v>41165</v>
      </c>
      <c r="H4958" s="50">
        <v>-32462.6</v>
      </c>
      <c r="I4958" s="21"/>
    </row>
    <row r="4959" spans="3:9">
      <c r="C4959" s="47" t="s">
        <v>1979</v>
      </c>
      <c r="D4959" s="46" t="s">
        <v>926</v>
      </c>
      <c r="E4959" s="21" t="s">
        <v>1645</v>
      </c>
      <c r="F4959" s="23" t="s">
        <v>19812</v>
      </c>
      <c r="G4959" s="49">
        <v>41165</v>
      </c>
      <c r="H4959" s="50">
        <v>-1885</v>
      </c>
      <c r="I4959" s="21"/>
    </row>
    <row r="4960" spans="3:9">
      <c r="C4960" s="47" t="s">
        <v>1979</v>
      </c>
      <c r="D4960" s="46" t="s">
        <v>926</v>
      </c>
      <c r="E4960" s="21" t="s">
        <v>1646</v>
      </c>
      <c r="F4960" s="23" t="s">
        <v>19813</v>
      </c>
      <c r="G4960" s="49">
        <v>41165</v>
      </c>
      <c r="H4960" s="50">
        <v>-14500</v>
      </c>
      <c r="I4960" s="21"/>
    </row>
    <row r="4961" spans="3:9">
      <c r="C4961" s="47" t="s">
        <v>1979</v>
      </c>
      <c r="D4961" s="46" t="s">
        <v>926</v>
      </c>
      <c r="E4961" s="21" t="s">
        <v>1647</v>
      </c>
      <c r="F4961" s="23" t="s">
        <v>19814</v>
      </c>
      <c r="G4961" s="49">
        <v>41165</v>
      </c>
      <c r="H4961" s="50">
        <v>-23084</v>
      </c>
      <c r="I4961" s="21"/>
    </row>
    <row r="4962" spans="3:9">
      <c r="C4962" s="47" t="s">
        <v>1979</v>
      </c>
      <c r="D4962" s="46" t="s">
        <v>926</v>
      </c>
      <c r="E4962" s="21" t="s">
        <v>1648</v>
      </c>
      <c r="F4962" s="23" t="s">
        <v>19815</v>
      </c>
      <c r="G4962" s="49">
        <v>41165</v>
      </c>
      <c r="H4962" s="50">
        <v>-17492.8</v>
      </c>
      <c r="I4962" s="21"/>
    </row>
    <row r="4963" spans="3:9">
      <c r="C4963" s="47" t="s">
        <v>1979</v>
      </c>
      <c r="D4963" s="46" t="s">
        <v>926</v>
      </c>
      <c r="E4963" s="21" t="s">
        <v>1649</v>
      </c>
      <c r="F4963" s="23" t="s">
        <v>19816</v>
      </c>
      <c r="G4963" s="49">
        <v>41165</v>
      </c>
      <c r="H4963" s="50">
        <v>-38604.800000000003</v>
      </c>
      <c r="I4963" s="21"/>
    </row>
    <row r="4964" spans="3:9">
      <c r="C4964" s="40" t="s">
        <v>11869</v>
      </c>
      <c r="D4964" s="39" t="s">
        <v>11868</v>
      </c>
      <c r="E4964" s="21">
        <v>0</v>
      </c>
      <c r="F4964" s="23" t="s">
        <v>11870</v>
      </c>
      <c r="G4964" s="44">
        <v>43424</v>
      </c>
      <c r="H4964" s="45">
        <v>-406971.51</v>
      </c>
      <c r="I4964" s="21"/>
    </row>
    <row r="4965" spans="3:9">
      <c r="C4965" s="40" t="s">
        <v>11872</v>
      </c>
      <c r="D4965" s="39" t="s">
        <v>11871</v>
      </c>
      <c r="E4965" s="21">
        <v>0</v>
      </c>
      <c r="F4965" s="23" t="s">
        <v>11873</v>
      </c>
      <c r="G4965" s="44">
        <v>42403</v>
      </c>
      <c r="H4965" s="45">
        <v>-4228887.4800000004</v>
      </c>
      <c r="I4965" s="21"/>
    </row>
    <row r="4966" spans="3:9" ht="30">
      <c r="C4966" s="52" t="s">
        <v>7970</v>
      </c>
      <c r="D4966" s="51" t="s">
        <v>7969</v>
      </c>
      <c r="E4966" s="21" t="s">
        <v>11388</v>
      </c>
      <c r="F4966" s="23" t="s">
        <v>20206</v>
      </c>
      <c r="G4966" s="53">
        <v>40162</v>
      </c>
      <c r="H4966" s="54">
        <v>-245914.19</v>
      </c>
      <c r="I4966" s="21"/>
    </row>
    <row r="4967" spans="3:9" ht="30">
      <c r="C4967" s="40" t="s">
        <v>7970</v>
      </c>
      <c r="D4967" s="39" t="s">
        <v>7969</v>
      </c>
      <c r="E4967" s="21" t="s">
        <v>11391</v>
      </c>
      <c r="F4967" s="23" t="s">
        <v>20206</v>
      </c>
      <c r="G4967" s="41">
        <v>40162</v>
      </c>
      <c r="H4967" s="42">
        <v>-245667.49</v>
      </c>
      <c r="I4967" s="21"/>
    </row>
    <row r="4968" spans="3:9" ht="30">
      <c r="C4968" s="40" t="s">
        <v>7970</v>
      </c>
      <c r="D4968" s="39" t="s">
        <v>7969</v>
      </c>
      <c r="E4968" s="21" t="s">
        <v>20669</v>
      </c>
      <c r="F4968" s="23" t="s">
        <v>20207</v>
      </c>
      <c r="G4968" s="41">
        <v>40208</v>
      </c>
      <c r="H4968" s="42">
        <v>-361247.39</v>
      </c>
      <c r="I4968" s="21"/>
    </row>
    <row r="4969" spans="3:9" ht="30">
      <c r="C4969" s="40" t="s">
        <v>7970</v>
      </c>
      <c r="D4969" s="39" t="s">
        <v>7969</v>
      </c>
      <c r="E4969" s="21" t="s">
        <v>20671</v>
      </c>
      <c r="F4969" s="23" t="s">
        <v>20208</v>
      </c>
      <c r="G4969" s="41">
        <v>40224</v>
      </c>
      <c r="H4969" s="42">
        <v>-314104.98</v>
      </c>
      <c r="I4969" s="21"/>
    </row>
    <row r="4970" spans="3:9" ht="30">
      <c r="C4970" s="40" t="s">
        <v>7970</v>
      </c>
      <c r="D4970" s="39" t="s">
        <v>7969</v>
      </c>
      <c r="E4970" s="21" t="s">
        <v>20673</v>
      </c>
      <c r="F4970" s="23" t="s">
        <v>20209</v>
      </c>
      <c r="G4970" s="41">
        <v>40237</v>
      </c>
      <c r="H4970" s="42">
        <v>-245534.03</v>
      </c>
      <c r="I4970" s="21"/>
    </row>
    <row r="4971" spans="3:9" ht="30">
      <c r="C4971" s="40" t="s">
        <v>7970</v>
      </c>
      <c r="D4971" s="39" t="s">
        <v>7969</v>
      </c>
      <c r="E4971" s="21" t="s">
        <v>8916</v>
      </c>
      <c r="F4971" s="23" t="s">
        <v>20210</v>
      </c>
      <c r="G4971" s="41">
        <v>40252</v>
      </c>
      <c r="H4971" s="42">
        <v>-257303.11</v>
      </c>
      <c r="I4971" s="21"/>
    </row>
    <row r="4972" spans="3:9" ht="30">
      <c r="C4972" s="40" t="s">
        <v>7970</v>
      </c>
      <c r="D4972" s="39" t="s">
        <v>7969</v>
      </c>
      <c r="E4972" s="21" t="s">
        <v>11394</v>
      </c>
      <c r="F4972" s="23" t="s">
        <v>20211</v>
      </c>
      <c r="G4972" s="41">
        <v>40287</v>
      </c>
      <c r="H4972" s="42">
        <v>-214189.35</v>
      </c>
      <c r="I4972" s="21"/>
    </row>
    <row r="4973" spans="3:9" ht="30">
      <c r="C4973" s="40" t="s">
        <v>7970</v>
      </c>
      <c r="D4973" s="39" t="s">
        <v>7969</v>
      </c>
      <c r="E4973" s="21" t="e">
        <v>#N/A</v>
      </c>
      <c r="F4973" s="23" t="s">
        <v>20212</v>
      </c>
      <c r="G4973" s="41">
        <v>40322</v>
      </c>
      <c r="H4973" s="42">
        <v>-138689.60000000001</v>
      </c>
      <c r="I4973" s="21"/>
    </row>
    <row r="4974" spans="3:9" ht="30">
      <c r="C4974" s="40" t="s">
        <v>7970</v>
      </c>
      <c r="D4974" s="39" t="s">
        <v>7969</v>
      </c>
      <c r="E4974" s="21" t="s">
        <v>245</v>
      </c>
      <c r="F4974" s="23" t="s">
        <v>20213</v>
      </c>
      <c r="G4974" s="44">
        <v>40328</v>
      </c>
      <c r="H4974" s="45">
        <v>-119141.18</v>
      </c>
      <c r="I4974" s="21"/>
    </row>
    <row r="4975" spans="3:9">
      <c r="C4975" s="47" t="s">
        <v>1980</v>
      </c>
      <c r="D4975" s="46" t="s">
        <v>958</v>
      </c>
      <c r="E4975" s="21" t="s">
        <v>959</v>
      </c>
      <c r="F4975" s="23" t="s">
        <v>959</v>
      </c>
      <c r="G4975" s="49">
        <v>44517</v>
      </c>
      <c r="H4975" s="50">
        <v>-63620647.780000001</v>
      </c>
      <c r="I4975" s="21"/>
    </row>
    <row r="4976" spans="3:9">
      <c r="C4976" s="47" t="s">
        <v>21070</v>
      </c>
      <c r="D4976" s="46" t="s">
        <v>960</v>
      </c>
      <c r="E4976" s="21" t="s">
        <v>961</v>
      </c>
      <c r="F4976" s="23" t="s">
        <v>961</v>
      </c>
      <c r="G4976" s="49">
        <v>43269</v>
      </c>
      <c r="H4976" s="50">
        <v>-297738.78000000003</v>
      </c>
      <c r="I4976" s="21"/>
    </row>
    <row r="4977" spans="3:9">
      <c r="C4977" s="47" t="s">
        <v>1982</v>
      </c>
      <c r="D4977" s="46" t="s">
        <v>962</v>
      </c>
      <c r="E4977" s="21" t="s">
        <v>963</v>
      </c>
      <c r="F4977" s="23" t="s">
        <v>963</v>
      </c>
      <c r="G4977" s="49">
        <v>42549</v>
      </c>
      <c r="H4977" s="50">
        <v>-1550282.03</v>
      </c>
      <c r="I4977" s="21"/>
    </row>
    <row r="4978" spans="3:9">
      <c r="C4978" s="47" t="s">
        <v>1983</v>
      </c>
      <c r="D4978" s="46" t="s">
        <v>964</v>
      </c>
      <c r="E4978" s="21" t="s">
        <v>965</v>
      </c>
      <c r="F4978" s="23" t="s">
        <v>965</v>
      </c>
      <c r="G4978" s="49">
        <v>42480</v>
      </c>
      <c r="H4978" s="50">
        <v>-401200</v>
      </c>
      <c r="I4978" s="21"/>
    </row>
    <row r="4979" spans="3:9">
      <c r="C4979" s="47" t="s">
        <v>1984</v>
      </c>
      <c r="D4979" s="46" t="s">
        <v>966</v>
      </c>
      <c r="E4979" s="21" t="s">
        <v>967</v>
      </c>
      <c r="F4979" s="23" t="s">
        <v>967</v>
      </c>
      <c r="G4979" s="49">
        <v>42306</v>
      </c>
      <c r="H4979" s="50">
        <v>-91456</v>
      </c>
      <c r="I4979" s="21"/>
    </row>
    <row r="4980" spans="3:9" ht="120">
      <c r="C4980" s="47" t="s">
        <v>1984</v>
      </c>
      <c r="D4980" s="46" t="s">
        <v>966</v>
      </c>
      <c r="E4980" s="21" t="s">
        <v>19453</v>
      </c>
      <c r="F4980" s="23" t="s">
        <v>19817</v>
      </c>
      <c r="G4980" s="49">
        <v>43685</v>
      </c>
      <c r="H4980" s="50">
        <v>0.01</v>
      </c>
      <c r="I4980" s="21"/>
    </row>
    <row r="4981" spans="3:9">
      <c r="C4981" s="47" t="s">
        <v>1985</v>
      </c>
      <c r="D4981" s="46" t="s">
        <v>968</v>
      </c>
      <c r="E4981" s="21" t="s">
        <v>969</v>
      </c>
      <c r="F4981" s="23" t="s">
        <v>19818</v>
      </c>
      <c r="G4981" s="49">
        <v>41723</v>
      </c>
      <c r="H4981" s="50">
        <v>-29500</v>
      </c>
      <c r="I4981" s="21"/>
    </row>
    <row r="4982" spans="3:9">
      <c r="C4982" s="47" t="s">
        <v>1985</v>
      </c>
      <c r="D4982" s="46" t="s">
        <v>968</v>
      </c>
      <c r="E4982" s="21" t="s">
        <v>970</v>
      </c>
      <c r="F4982" s="23" t="s">
        <v>970</v>
      </c>
      <c r="G4982" s="49">
        <v>41962</v>
      </c>
      <c r="H4982" s="50">
        <v>-29500</v>
      </c>
      <c r="I4982" s="21"/>
    </row>
    <row r="4983" spans="3:9">
      <c r="C4983" s="47" t="s">
        <v>1985</v>
      </c>
      <c r="D4983" s="46" t="s">
        <v>968</v>
      </c>
      <c r="E4983" s="21" t="s">
        <v>971</v>
      </c>
      <c r="F4983" s="23" t="s">
        <v>971</v>
      </c>
      <c r="G4983" s="49">
        <v>42130</v>
      </c>
      <c r="H4983" s="50">
        <v>-29500</v>
      </c>
      <c r="I4983" s="21"/>
    </row>
    <row r="4984" spans="3:9">
      <c r="C4984" s="47" t="s">
        <v>1986</v>
      </c>
      <c r="D4984" s="46" t="s">
        <v>972</v>
      </c>
      <c r="E4984" s="21" t="s">
        <v>973</v>
      </c>
      <c r="F4984" s="23" t="s">
        <v>19819</v>
      </c>
      <c r="G4984" s="49">
        <v>42004</v>
      </c>
      <c r="H4984" s="50">
        <v>-13178.85</v>
      </c>
      <c r="I4984" s="21"/>
    </row>
    <row r="4985" spans="3:9">
      <c r="C4985" s="47" t="s">
        <v>1986</v>
      </c>
      <c r="D4985" s="46" t="s">
        <v>972</v>
      </c>
      <c r="E4985" s="21" t="s">
        <v>974</v>
      </c>
      <c r="F4985" s="23" t="s">
        <v>974</v>
      </c>
      <c r="G4985" s="49">
        <v>42185</v>
      </c>
      <c r="H4985" s="50">
        <v>-34043</v>
      </c>
      <c r="I4985" s="21"/>
    </row>
    <row r="4986" spans="3:9">
      <c r="C4986" s="47" t="s">
        <v>1986</v>
      </c>
      <c r="D4986" s="46" t="s">
        <v>972</v>
      </c>
      <c r="E4986" s="21" t="s">
        <v>1511</v>
      </c>
      <c r="F4986" s="23">
        <v>0</v>
      </c>
      <c r="G4986" s="49">
        <v>41214</v>
      </c>
      <c r="H4986" s="50">
        <v>-2956.8</v>
      </c>
      <c r="I4986" s="21"/>
    </row>
    <row r="4987" spans="3:9">
      <c r="C4987" s="47" t="s">
        <v>1986</v>
      </c>
      <c r="D4987" s="46" t="s">
        <v>972</v>
      </c>
      <c r="E4987" s="21" t="s">
        <v>1512</v>
      </c>
      <c r="F4987" s="23" t="s">
        <v>1512</v>
      </c>
      <c r="G4987" s="49">
        <v>41388</v>
      </c>
      <c r="H4987" s="50">
        <v>-73070.34</v>
      </c>
      <c r="I4987" s="21"/>
    </row>
    <row r="4988" spans="3:9">
      <c r="C4988" s="47" t="s">
        <v>1986</v>
      </c>
      <c r="D4988" s="46" t="s">
        <v>972</v>
      </c>
      <c r="E4988" s="21" t="s">
        <v>1513</v>
      </c>
      <c r="F4988" s="23" t="s">
        <v>1513</v>
      </c>
      <c r="G4988" s="49">
        <v>41724</v>
      </c>
      <c r="H4988" s="50">
        <v>-37600.699999999997</v>
      </c>
      <c r="I4988" s="21"/>
    </row>
    <row r="4989" spans="3:9">
      <c r="C4989" s="47" t="s">
        <v>1986</v>
      </c>
      <c r="D4989" s="46" t="s">
        <v>972</v>
      </c>
      <c r="E4989" s="21" t="s">
        <v>1514</v>
      </c>
      <c r="F4989" s="23" t="s">
        <v>1514</v>
      </c>
      <c r="G4989" s="49">
        <v>41773</v>
      </c>
      <c r="H4989" s="50">
        <v>-12392.8</v>
      </c>
      <c r="I4989" s="21"/>
    </row>
    <row r="4990" spans="3:9">
      <c r="C4990" s="47" t="s">
        <v>1986</v>
      </c>
      <c r="D4990" s="46" t="s">
        <v>972</v>
      </c>
      <c r="E4990" s="21" t="s">
        <v>1515</v>
      </c>
      <c r="F4990" s="23" t="s">
        <v>1515</v>
      </c>
      <c r="G4990" s="49">
        <v>41773</v>
      </c>
      <c r="H4990" s="50">
        <v>-34142.400000000001</v>
      </c>
      <c r="I4990" s="21"/>
    </row>
    <row r="4991" spans="3:9">
      <c r="C4991" s="40" t="s">
        <v>7977</v>
      </c>
      <c r="D4991" s="39" t="s">
        <v>7976</v>
      </c>
      <c r="E4991" s="21" t="s">
        <v>11400</v>
      </c>
      <c r="F4991" s="23" t="s">
        <v>247</v>
      </c>
      <c r="G4991" s="41">
        <v>43741</v>
      </c>
      <c r="H4991" s="42">
        <v>-147500</v>
      </c>
      <c r="I4991" s="21"/>
    </row>
    <row r="4992" spans="3:9">
      <c r="C4992" s="40" t="s">
        <v>11875</v>
      </c>
      <c r="D4992" s="39" t="s">
        <v>11874</v>
      </c>
      <c r="E4992" s="21">
        <v>0</v>
      </c>
      <c r="F4992" s="23" t="s">
        <v>11876</v>
      </c>
      <c r="G4992" s="44">
        <v>41758</v>
      </c>
      <c r="H4992" s="45">
        <v>-996200.01</v>
      </c>
      <c r="I4992" s="21"/>
    </row>
    <row r="4993" spans="3:9">
      <c r="C4993" s="40" t="s">
        <v>11878</v>
      </c>
      <c r="D4993" s="39" t="s">
        <v>11877</v>
      </c>
      <c r="E4993" s="21">
        <v>0</v>
      </c>
      <c r="F4993" s="23" t="s">
        <v>11879</v>
      </c>
      <c r="G4993" s="44">
        <v>42605</v>
      </c>
      <c r="H4993" s="45">
        <v>-184190.6</v>
      </c>
      <c r="I4993" s="21"/>
    </row>
    <row r="4994" spans="3:9">
      <c r="C4994" s="40" t="s">
        <v>11881</v>
      </c>
      <c r="D4994" s="39" t="s">
        <v>11880</v>
      </c>
      <c r="E4994" s="21">
        <v>0</v>
      </c>
      <c r="F4994" s="23" t="s">
        <v>10777</v>
      </c>
      <c r="G4994" s="44">
        <v>41323</v>
      </c>
      <c r="H4994" s="45">
        <v>-1159560.78</v>
      </c>
      <c r="I4994" s="21"/>
    </row>
    <row r="4995" spans="3:9">
      <c r="C4995" s="47" t="s">
        <v>1987</v>
      </c>
      <c r="D4995" s="46" t="s">
        <v>975</v>
      </c>
      <c r="E4995" s="21" t="s">
        <v>976</v>
      </c>
      <c r="F4995" s="23" t="s">
        <v>976</v>
      </c>
      <c r="G4995" s="49">
        <v>41437</v>
      </c>
      <c r="H4995" s="50">
        <v>-117115</v>
      </c>
      <c r="I4995" s="21"/>
    </row>
    <row r="4996" spans="3:9">
      <c r="C4996" s="47" t="s">
        <v>1987</v>
      </c>
      <c r="D4996" s="46" t="s">
        <v>975</v>
      </c>
      <c r="E4996" s="21" t="s">
        <v>977</v>
      </c>
      <c r="F4996" s="23" t="s">
        <v>977</v>
      </c>
      <c r="G4996" s="49">
        <v>41439</v>
      </c>
      <c r="H4996" s="50">
        <v>-28290.5</v>
      </c>
      <c r="I4996" s="21"/>
    </row>
    <row r="4997" spans="3:9">
      <c r="C4997" s="47" t="s">
        <v>1987</v>
      </c>
      <c r="D4997" s="46" t="s">
        <v>975</v>
      </c>
      <c r="E4997" s="21" t="s">
        <v>978</v>
      </c>
      <c r="F4997" s="23" t="s">
        <v>978</v>
      </c>
      <c r="G4997" s="49">
        <v>41442</v>
      </c>
      <c r="H4997" s="50">
        <v>-61891</v>
      </c>
      <c r="I4997" s="21"/>
    </row>
    <row r="4998" spans="3:9">
      <c r="C4998" s="47" t="s">
        <v>1987</v>
      </c>
      <c r="D4998" s="46" t="s">
        <v>975</v>
      </c>
      <c r="E4998" s="21" t="s">
        <v>979</v>
      </c>
      <c r="F4998" s="23" t="s">
        <v>979</v>
      </c>
      <c r="G4998" s="49">
        <v>41444</v>
      </c>
      <c r="H4998" s="50">
        <v>-37199.5</v>
      </c>
      <c r="I4998" s="21"/>
    </row>
    <row r="4999" spans="3:9">
      <c r="C4999" s="47" t="s">
        <v>1987</v>
      </c>
      <c r="D4999" s="46" t="s">
        <v>975</v>
      </c>
      <c r="E4999" s="21" t="s">
        <v>980</v>
      </c>
      <c r="F4999" s="23" t="s">
        <v>980</v>
      </c>
      <c r="G4999" s="49">
        <v>41452</v>
      </c>
      <c r="H4999" s="50">
        <v>-31004.5</v>
      </c>
      <c r="I4999" s="21"/>
    </row>
    <row r="5000" spans="3:9" ht="60">
      <c r="C5000" s="47" t="s">
        <v>1987</v>
      </c>
      <c r="D5000" s="46" t="s">
        <v>975</v>
      </c>
      <c r="E5000" s="21" t="s">
        <v>1989</v>
      </c>
      <c r="F5000" s="23" t="s">
        <v>1988</v>
      </c>
      <c r="G5000" s="49">
        <v>41639</v>
      </c>
      <c r="H5000" s="50">
        <v>263826.75</v>
      </c>
      <c r="I5000" s="21"/>
    </row>
    <row r="5001" spans="3:9">
      <c r="C5001" s="40" t="s">
        <v>11884</v>
      </c>
      <c r="D5001" s="39" t="s">
        <v>11883</v>
      </c>
      <c r="E5001" s="21">
        <v>0</v>
      </c>
      <c r="F5001" s="23" t="s">
        <v>11885</v>
      </c>
      <c r="G5001" s="44">
        <v>43258</v>
      </c>
      <c r="H5001" s="45">
        <v>-1346760.22</v>
      </c>
      <c r="I5001" s="21"/>
    </row>
    <row r="5002" spans="3:9" ht="135">
      <c r="C5002" s="40" t="s">
        <v>11884</v>
      </c>
      <c r="D5002" s="39" t="s">
        <v>11883</v>
      </c>
      <c r="E5002" s="21">
        <v>0</v>
      </c>
      <c r="F5002" s="23" t="s">
        <v>20830</v>
      </c>
      <c r="G5002" s="44">
        <v>43231</v>
      </c>
      <c r="H5002" s="45">
        <v>1</v>
      </c>
      <c r="I5002" s="21"/>
    </row>
    <row r="5003" spans="3:9">
      <c r="C5003" s="47" t="s">
        <v>1990</v>
      </c>
      <c r="D5003" s="46" t="s">
        <v>981</v>
      </c>
      <c r="E5003" s="21" t="s">
        <v>982</v>
      </c>
      <c r="F5003" s="23" t="s">
        <v>982</v>
      </c>
      <c r="G5003" s="49">
        <v>42703</v>
      </c>
      <c r="H5003" s="50">
        <v>-703657.6</v>
      </c>
      <c r="I5003" s="21"/>
    </row>
    <row r="5004" spans="3:9">
      <c r="C5004" s="47" t="s">
        <v>1990</v>
      </c>
      <c r="D5004" s="46" t="s">
        <v>981</v>
      </c>
      <c r="E5004" s="21" t="s">
        <v>983</v>
      </c>
      <c r="F5004" s="23" t="s">
        <v>983</v>
      </c>
      <c r="G5004" s="49">
        <v>42703</v>
      </c>
      <c r="H5004" s="50">
        <v>-703657.6</v>
      </c>
      <c r="I5004" s="21"/>
    </row>
    <row r="5005" spans="3:9">
      <c r="C5005" s="47" t="s">
        <v>1990</v>
      </c>
      <c r="D5005" s="46" t="s">
        <v>981</v>
      </c>
      <c r="E5005" s="21" t="s">
        <v>984</v>
      </c>
      <c r="F5005" s="23" t="s">
        <v>984</v>
      </c>
      <c r="G5005" s="49">
        <v>42703</v>
      </c>
      <c r="H5005" s="50">
        <v>-703657.6</v>
      </c>
      <c r="I5005" s="21"/>
    </row>
    <row r="5006" spans="3:9">
      <c r="C5006" s="47" t="s">
        <v>1990</v>
      </c>
      <c r="D5006" s="46" t="s">
        <v>981</v>
      </c>
      <c r="E5006" s="21" t="s">
        <v>985</v>
      </c>
      <c r="F5006" s="23" t="s">
        <v>985</v>
      </c>
      <c r="G5006" s="49">
        <v>42703</v>
      </c>
      <c r="H5006" s="50">
        <v>-485523.74</v>
      </c>
      <c r="I5006" s="21"/>
    </row>
    <row r="5007" spans="3:9">
      <c r="C5007" s="40" t="s">
        <v>11887</v>
      </c>
      <c r="D5007" s="39" t="s">
        <v>11886</v>
      </c>
      <c r="E5007" s="21">
        <v>0</v>
      </c>
      <c r="F5007" s="23" t="s">
        <v>11888</v>
      </c>
      <c r="G5007" s="44">
        <v>42550</v>
      </c>
      <c r="H5007" s="45">
        <v>-1499512.07</v>
      </c>
      <c r="I5007" s="21"/>
    </row>
    <row r="5008" spans="3:9">
      <c r="C5008" s="40" t="s">
        <v>11887</v>
      </c>
      <c r="D5008" s="39" t="s">
        <v>11886</v>
      </c>
      <c r="E5008" s="21">
        <v>0</v>
      </c>
      <c r="F5008" s="23" t="s">
        <v>11889</v>
      </c>
      <c r="G5008" s="44">
        <v>42915</v>
      </c>
      <c r="H5008" s="45">
        <v>1499512.07</v>
      </c>
      <c r="I5008" s="21"/>
    </row>
    <row r="5009" spans="3:9">
      <c r="C5009" s="47" t="s">
        <v>1991</v>
      </c>
      <c r="D5009" s="46" t="s">
        <v>986</v>
      </c>
      <c r="E5009" s="21" t="s">
        <v>987</v>
      </c>
      <c r="F5009" s="23" t="s">
        <v>19820</v>
      </c>
      <c r="G5009" s="49">
        <v>43122</v>
      </c>
      <c r="H5009" s="50">
        <v>-16069.24</v>
      </c>
      <c r="I5009" s="21"/>
    </row>
    <row r="5010" spans="3:9">
      <c r="C5010" s="47" t="s">
        <v>13874</v>
      </c>
      <c r="D5010" s="46" t="s">
        <v>13875</v>
      </c>
      <c r="E5010" s="21" t="s">
        <v>19454</v>
      </c>
      <c r="F5010" s="23" t="s">
        <v>19454</v>
      </c>
      <c r="G5010" s="49">
        <v>43865</v>
      </c>
      <c r="H5010" s="50">
        <v>-0.01</v>
      </c>
      <c r="I5010" s="21"/>
    </row>
    <row r="5011" spans="3:9">
      <c r="C5011" s="47" t="s">
        <v>1992</v>
      </c>
      <c r="D5011" s="46" t="s">
        <v>1516</v>
      </c>
      <c r="E5011" s="21" t="s">
        <v>1185</v>
      </c>
      <c r="F5011" s="23" t="s">
        <v>1185</v>
      </c>
      <c r="G5011" s="49">
        <v>41810</v>
      </c>
      <c r="H5011" s="50">
        <v>-675560.01</v>
      </c>
      <c r="I5011" s="21"/>
    </row>
    <row r="5012" spans="3:9">
      <c r="C5012" s="47" t="s">
        <v>1993</v>
      </c>
      <c r="D5012" s="46" t="s">
        <v>988</v>
      </c>
      <c r="E5012" s="21" t="s">
        <v>989</v>
      </c>
      <c r="F5012" s="23" t="s">
        <v>989</v>
      </c>
      <c r="G5012" s="49">
        <v>41765</v>
      </c>
      <c r="H5012" s="50">
        <v>-23000</v>
      </c>
      <c r="I5012" s="21"/>
    </row>
    <row r="5013" spans="3:9">
      <c r="C5013" s="47" t="s">
        <v>1993</v>
      </c>
      <c r="D5013" s="46" t="s">
        <v>988</v>
      </c>
      <c r="E5013" s="21" t="s">
        <v>990</v>
      </c>
      <c r="F5013" s="23" t="s">
        <v>990</v>
      </c>
      <c r="G5013" s="49">
        <v>41773</v>
      </c>
      <c r="H5013" s="50">
        <v>-432000</v>
      </c>
      <c r="I5013" s="21"/>
    </row>
    <row r="5014" spans="3:9">
      <c r="C5014" s="47" t="s">
        <v>1993</v>
      </c>
      <c r="D5014" s="46" t="s">
        <v>988</v>
      </c>
      <c r="E5014" s="21" t="s">
        <v>991</v>
      </c>
      <c r="F5014" s="23" t="s">
        <v>991</v>
      </c>
      <c r="G5014" s="49">
        <v>41773</v>
      </c>
      <c r="H5014" s="50">
        <v>-270000</v>
      </c>
      <c r="I5014" s="21"/>
    </row>
    <row r="5015" spans="3:9">
      <c r="C5015" s="47" t="s">
        <v>1993</v>
      </c>
      <c r="D5015" s="46" t="s">
        <v>988</v>
      </c>
      <c r="E5015" s="21" t="s">
        <v>992</v>
      </c>
      <c r="F5015" s="23" t="s">
        <v>992</v>
      </c>
      <c r="G5015" s="49">
        <v>41858</v>
      </c>
      <c r="H5015" s="50">
        <v>-432000</v>
      </c>
      <c r="I5015" s="21"/>
    </row>
    <row r="5016" spans="3:9">
      <c r="C5016" s="47" t="s">
        <v>1993</v>
      </c>
      <c r="D5016" s="46" t="s">
        <v>988</v>
      </c>
      <c r="E5016" s="21" t="s">
        <v>993</v>
      </c>
      <c r="F5016" s="23" t="s">
        <v>993</v>
      </c>
      <c r="G5016" s="49">
        <v>41858</v>
      </c>
      <c r="H5016" s="50">
        <v>-100000</v>
      </c>
      <c r="I5016" s="21"/>
    </row>
    <row r="5017" spans="3:9">
      <c r="C5017" s="47" t="s">
        <v>1993</v>
      </c>
      <c r="D5017" s="46" t="s">
        <v>988</v>
      </c>
      <c r="E5017" s="21" t="s">
        <v>994</v>
      </c>
      <c r="F5017" s="23" t="s">
        <v>994</v>
      </c>
      <c r="G5017" s="49">
        <v>42439</v>
      </c>
      <c r="H5017" s="50">
        <v>-84000</v>
      </c>
      <c r="I5017" s="21"/>
    </row>
    <row r="5018" spans="3:9">
      <c r="C5018" s="47" t="s">
        <v>1993</v>
      </c>
      <c r="D5018" s="46" t="s">
        <v>988</v>
      </c>
      <c r="E5018" s="21" t="s">
        <v>995</v>
      </c>
      <c r="F5018" s="23" t="s">
        <v>995</v>
      </c>
      <c r="G5018" s="49">
        <v>42444</v>
      </c>
      <c r="H5018" s="50">
        <v>-384000</v>
      </c>
      <c r="I5018" s="21"/>
    </row>
    <row r="5019" spans="3:9">
      <c r="C5019" s="47" t="s">
        <v>1993</v>
      </c>
      <c r="D5019" s="46" t="s">
        <v>988</v>
      </c>
      <c r="E5019" s="21" t="s">
        <v>996</v>
      </c>
      <c r="F5019" s="23" t="s">
        <v>996</v>
      </c>
      <c r="G5019" s="49">
        <v>42444</v>
      </c>
      <c r="H5019" s="50">
        <v>-364000</v>
      </c>
      <c r="I5019" s="21"/>
    </row>
    <row r="5020" spans="3:9">
      <c r="C5020" s="47" t="s">
        <v>1993</v>
      </c>
      <c r="D5020" s="46" t="s">
        <v>988</v>
      </c>
      <c r="E5020" s="21" t="s">
        <v>997</v>
      </c>
      <c r="F5020" s="23" t="s">
        <v>997</v>
      </c>
      <c r="G5020" s="49">
        <v>42992</v>
      </c>
      <c r="H5020" s="50">
        <v>-432000</v>
      </c>
      <c r="I5020" s="21"/>
    </row>
    <row r="5021" spans="3:9">
      <c r="C5021" s="47" t="s">
        <v>1994</v>
      </c>
      <c r="D5021" s="46" t="s">
        <v>998</v>
      </c>
      <c r="E5021" s="21" t="s">
        <v>999</v>
      </c>
      <c r="F5021" s="23" t="s">
        <v>999</v>
      </c>
      <c r="G5021" s="49">
        <v>42562</v>
      </c>
      <c r="H5021" s="50">
        <v>-58144.5</v>
      </c>
      <c r="I5021" s="21"/>
    </row>
    <row r="5022" spans="3:9">
      <c r="C5022" s="47" t="s">
        <v>1994</v>
      </c>
      <c r="D5022" s="46" t="s">
        <v>998</v>
      </c>
      <c r="E5022" s="21" t="s">
        <v>1000</v>
      </c>
      <c r="F5022" s="23" t="s">
        <v>1000</v>
      </c>
      <c r="G5022" s="49">
        <v>42563</v>
      </c>
      <c r="H5022" s="50">
        <v>-59726.879999999997</v>
      </c>
      <c r="I5022" s="21"/>
    </row>
    <row r="5023" spans="3:9" ht="30">
      <c r="C5023" s="47" t="s">
        <v>1995</v>
      </c>
      <c r="D5023" s="46" t="s">
        <v>1001</v>
      </c>
      <c r="E5023" s="21" t="s">
        <v>1002</v>
      </c>
      <c r="F5023" s="23" t="s">
        <v>19821</v>
      </c>
      <c r="G5023" s="49">
        <v>40290</v>
      </c>
      <c r="H5023" s="50">
        <v>-42456</v>
      </c>
      <c r="I5023" s="21"/>
    </row>
    <row r="5024" spans="3:9">
      <c r="C5024" s="47" t="s">
        <v>1996</v>
      </c>
      <c r="D5024" s="46" t="s">
        <v>1003</v>
      </c>
      <c r="E5024" s="21" t="s">
        <v>1004</v>
      </c>
      <c r="F5024" s="23" t="s">
        <v>1004</v>
      </c>
      <c r="G5024" s="49">
        <v>42003</v>
      </c>
      <c r="H5024" s="50">
        <v>-431900</v>
      </c>
      <c r="I5024" s="21"/>
    </row>
    <row r="5025" spans="3:9">
      <c r="C5025" s="47" t="s">
        <v>1997</v>
      </c>
      <c r="D5025" s="46" t="s">
        <v>1005</v>
      </c>
      <c r="E5025" s="21" t="s">
        <v>1006</v>
      </c>
      <c r="F5025" s="23" t="s">
        <v>1006</v>
      </c>
      <c r="G5025" s="49">
        <v>43035</v>
      </c>
      <c r="H5025" s="50">
        <v>-650376.72</v>
      </c>
      <c r="I5025" s="21"/>
    </row>
    <row r="5026" spans="3:9">
      <c r="C5026" s="40" t="s">
        <v>11891</v>
      </c>
      <c r="D5026" s="39" t="s">
        <v>11890</v>
      </c>
      <c r="E5026" s="21">
        <v>0</v>
      </c>
      <c r="F5026" s="23" t="s">
        <v>11892</v>
      </c>
      <c r="G5026" s="44">
        <v>41913</v>
      </c>
      <c r="H5026" s="45">
        <v>-315357.23</v>
      </c>
      <c r="I5026" s="21"/>
    </row>
    <row r="5027" spans="3:9" ht="105">
      <c r="C5027" s="40" t="s">
        <v>18972</v>
      </c>
      <c r="D5027" s="39" t="s">
        <v>18971</v>
      </c>
      <c r="E5027" s="21">
        <v>0</v>
      </c>
      <c r="F5027" s="23" t="s">
        <v>20832</v>
      </c>
      <c r="G5027" s="44">
        <v>43187</v>
      </c>
      <c r="H5027" s="45">
        <v>0.01</v>
      </c>
      <c r="I5027" s="21"/>
    </row>
    <row r="5028" spans="3:9">
      <c r="C5028" s="40" t="s">
        <v>11894</v>
      </c>
      <c r="D5028" s="39" t="s">
        <v>11893</v>
      </c>
      <c r="E5028" s="21">
        <v>0</v>
      </c>
      <c r="F5028" s="23" t="s">
        <v>11895</v>
      </c>
      <c r="G5028" s="44">
        <v>43066</v>
      </c>
      <c r="H5028" s="45">
        <v>-2765484.56</v>
      </c>
      <c r="I5028" s="21"/>
    </row>
    <row r="5029" spans="3:9">
      <c r="C5029" s="47" t="s">
        <v>1998</v>
      </c>
      <c r="D5029" s="46" t="s">
        <v>1007</v>
      </c>
      <c r="E5029" s="21" t="s">
        <v>1008</v>
      </c>
      <c r="F5029" s="23" t="s">
        <v>1008</v>
      </c>
      <c r="G5029" s="49">
        <v>41886</v>
      </c>
      <c r="H5029" s="50">
        <v>-177000</v>
      </c>
      <c r="I5029" s="21"/>
    </row>
    <row r="5030" spans="3:9" ht="30">
      <c r="C5030" s="47" t="s">
        <v>1999</v>
      </c>
      <c r="D5030" s="46" t="s">
        <v>1009</v>
      </c>
      <c r="E5030" s="21" t="s">
        <v>1010</v>
      </c>
      <c r="F5030" s="23" t="s">
        <v>19822</v>
      </c>
      <c r="G5030" s="49">
        <v>41092</v>
      </c>
      <c r="H5030" s="50">
        <v>-49091.199999999997</v>
      </c>
      <c r="I5030" s="21"/>
    </row>
    <row r="5031" spans="3:9" ht="30">
      <c r="C5031" s="40" t="s">
        <v>11897</v>
      </c>
      <c r="D5031" s="39" t="s">
        <v>11896</v>
      </c>
      <c r="E5031" s="21">
        <v>0</v>
      </c>
      <c r="F5031" s="23" t="s">
        <v>11898</v>
      </c>
      <c r="G5031" s="44">
        <v>40816</v>
      </c>
      <c r="H5031" s="45">
        <v>-858000</v>
      </c>
      <c r="I5031" s="21"/>
    </row>
    <row r="5032" spans="3:9" ht="75">
      <c r="C5032" s="47" t="s">
        <v>13888</v>
      </c>
      <c r="D5032" s="46" t="s">
        <v>13889</v>
      </c>
      <c r="E5032" s="21" t="s">
        <v>19455</v>
      </c>
      <c r="F5032" s="23" t="s">
        <v>19823</v>
      </c>
      <c r="G5032" s="49">
        <v>44469</v>
      </c>
      <c r="H5032" s="50">
        <v>0.01</v>
      </c>
      <c r="I5032" s="21"/>
    </row>
    <row r="5033" spans="3:9">
      <c r="C5033" s="40" t="s">
        <v>7979</v>
      </c>
      <c r="D5033" s="39" t="s">
        <v>7978</v>
      </c>
      <c r="E5033" s="21" t="s">
        <v>11403</v>
      </c>
      <c r="F5033" s="23" t="s">
        <v>1185</v>
      </c>
      <c r="G5033" s="41">
        <v>42556</v>
      </c>
      <c r="H5033" s="42">
        <v>-76573.03</v>
      </c>
      <c r="I5033" s="21"/>
    </row>
    <row r="5034" spans="3:9">
      <c r="C5034" s="40" t="s">
        <v>7979</v>
      </c>
      <c r="D5034" s="39" t="s">
        <v>7978</v>
      </c>
      <c r="E5034" s="21" t="s">
        <v>9029</v>
      </c>
      <c r="F5034" s="23" t="s">
        <v>895</v>
      </c>
      <c r="G5034" s="41">
        <v>42556</v>
      </c>
      <c r="H5034" s="42">
        <v>-102963.02</v>
      </c>
      <c r="I5034" s="21"/>
    </row>
    <row r="5035" spans="3:9">
      <c r="C5035" s="47" t="s">
        <v>2000</v>
      </c>
      <c r="D5035" s="46" t="s">
        <v>1011</v>
      </c>
      <c r="E5035" s="21" t="s">
        <v>855</v>
      </c>
      <c r="F5035" s="23" t="s">
        <v>855</v>
      </c>
      <c r="G5035" s="49">
        <v>41969</v>
      </c>
      <c r="H5035" s="50">
        <v>-290231.86</v>
      </c>
      <c r="I5035" s="21"/>
    </row>
    <row r="5036" spans="3:9">
      <c r="C5036" s="47" t="s">
        <v>2000</v>
      </c>
      <c r="D5036" s="46" t="s">
        <v>1011</v>
      </c>
      <c r="E5036" s="21" t="s">
        <v>1012</v>
      </c>
      <c r="F5036" s="23" t="s">
        <v>1012</v>
      </c>
      <c r="G5036" s="49">
        <v>41969</v>
      </c>
      <c r="H5036" s="50">
        <v>-580463.71</v>
      </c>
      <c r="I5036" s="21"/>
    </row>
    <row r="5037" spans="3:9">
      <c r="C5037" s="47" t="s">
        <v>2000</v>
      </c>
      <c r="D5037" s="46" t="s">
        <v>1011</v>
      </c>
      <c r="E5037" s="21" t="s">
        <v>855</v>
      </c>
      <c r="F5037" s="23" t="s">
        <v>855</v>
      </c>
      <c r="G5037" s="49">
        <v>41969</v>
      </c>
      <c r="H5037" s="50">
        <v>58046.38</v>
      </c>
      <c r="I5037" s="21"/>
    </row>
    <row r="5038" spans="3:9">
      <c r="C5038" s="47" t="s">
        <v>2000</v>
      </c>
      <c r="D5038" s="46" t="s">
        <v>1011</v>
      </c>
      <c r="E5038" s="21" t="s">
        <v>1012</v>
      </c>
      <c r="F5038" s="23" t="s">
        <v>1012</v>
      </c>
      <c r="G5038" s="49">
        <v>41969</v>
      </c>
      <c r="H5038" s="50">
        <v>116092.73</v>
      </c>
      <c r="I5038" s="21"/>
    </row>
    <row r="5039" spans="3:9" ht="75">
      <c r="C5039" s="47" t="s">
        <v>13038</v>
      </c>
      <c r="D5039" s="46" t="s">
        <v>13039</v>
      </c>
      <c r="E5039" s="21" t="s">
        <v>172</v>
      </c>
      <c r="F5039" s="23" t="s">
        <v>19824</v>
      </c>
      <c r="G5039" s="49">
        <v>43257</v>
      </c>
      <c r="H5039" s="50">
        <v>0.01</v>
      </c>
      <c r="I5039" s="21"/>
    </row>
    <row r="5040" spans="3:9" ht="60">
      <c r="C5040" s="47" t="s">
        <v>13038</v>
      </c>
      <c r="D5040" s="46" t="s">
        <v>13039</v>
      </c>
      <c r="E5040" s="21" t="s">
        <v>19456</v>
      </c>
      <c r="F5040" s="23" t="s">
        <v>19825</v>
      </c>
      <c r="G5040" s="49">
        <v>43608</v>
      </c>
      <c r="H5040" s="50">
        <v>0.01</v>
      </c>
      <c r="I5040" s="21"/>
    </row>
    <row r="5041" spans="3:9" ht="75">
      <c r="C5041" s="47" t="s">
        <v>13038</v>
      </c>
      <c r="D5041" s="46" t="s">
        <v>13039</v>
      </c>
      <c r="E5041" s="21" t="s">
        <v>19457</v>
      </c>
      <c r="F5041" s="23" t="s">
        <v>19826</v>
      </c>
      <c r="G5041" s="49">
        <v>43465</v>
      </c>
      <c r="H5041" s="50">
        <v>0.01</v>
      </c>
      <c r="I5041" s="21"/>
    </row>
    <row r="5042" spans="3:9" ht="75">
      <c r="C5042" s="47" t="s">
        <v>13038</v>
      </c>
      <c r="D5042" s="46" t="s">
        <v>13039</v>
      </c>
      <c r="E5042" s="21" t="s">
        <v>12138</v>
      </c>
      <c r="F5042" s="23" t="s">
        <v>19827</v>
      </c>
      <c r="G5042" s="49">
        <v>43874</v>
      </c>
      <c r="H5042" s="50">
        <v>0.01</v>
      </c>
      <c r="I5042" s="21"/>
    </row>
    <row r="5043" spans="3:9">
      <c r="C5043" s="40" t="s">
        <v>21911</v>
      </c>
      <c r="D5043" s="39" t="s">
        <v>18979</v>
      </c>
      <c r="E5043" s="21">
        <v>0</v>
      </c>
      <c r="F5043" s="23" t="e">
        <v>#N/A</v>
      </c>
      <c r="G5043" s="44">
        <v>44650</v>
      </c>
      <c r="H5043" s="45">
        <v>-528619.11</v>
      </c>
      <c r="I5043" s="21"/>
    </row>
    <row r="5044" spans="3:9">
      <c r="C5044" s="47" t="s">
        <v>2001</v>
      </c>
      <c r="D5044" s="46" t="s">
        <v>1013</v>
      </c>
      <c r="E5044" s="21" t="s">
        <v>1014</v>
      </c>
      <c r="F5044" s="23" t="s">
        <v>1014</v>
      </c>
      <c r="G5044" s="49">
        <v>42958</v>
      </c>
      <c r="H5044" s="50">
        <v>264886.40000000002</v>
      </c>
      <c r="I5044" s="21"/>
    </row>
    <row r="5045" spans="3:9">
      <c r="C5045" s="47" t="s">
        <v>2001</v>
      </c>
      <c r="D5045" s="46" t="s">
        <v>1013</v>
      </c>
      <c r="E5045" s="21" t="s">
        <v>1014</v>
      </c>
      <c r="F5045" s="23" t="s">
        <v>1014</v>
      </c>
      <c r="G5045" s="49">
        <v>42958</v>
      </c>
      <c r="H5045" s="50">
        <v>-202032</v>
      </c>
      <c r="I5045" s="21"/>
    </row>
    <row r="5046" spans="3:9">
      <c r="C5046" s="47" t="s">
        <v>2002</v>
      </c>
      <c r="D5046" s="46" t="s">
        <v>1015</v>
      </c>
      <c r="E5046" s="21" t="s">
        <v>1016</v>
      </c>
      <c r="F5046" s="23" t="s">
        <v>1016</v>
      </c>
      <c r="G5046" s="49">
        <v>41639</v>
      </c>
      <c r="H5046" s="50">
        <v>-96851.99</v>
      </c>
      <c r="I5046" s="21"/>
    </row>
    <row r="5047" spans="3:9">
      <c r="C5047" s="47" t="s">
        <v>2002</v>
      </c>
      <c r="D5047" s="46" t="s">
        <v>1015</v>
      </c>
      <c r="E5047" s="21" t="s">
        <v>1016</v>
      </c>
      <c r="F5047" s="23" t="s">
        <v>1016</v>
      </c>
      <c r="G5047" s="49">
        <v>41639</v>
      </c>
      <c r="H5047" s="50">
        <v>96851.99</v>
      </c>
      <c r="I5047" s="21"/>
    </row>
    <row r="5048" spans="3:9">
      <c r="C5048" s="47" t="s">
        <v>2002</v>
      </c>
      <c r="D5048" s="46" t="s">
        <v>1015</v>
      </c>
      <c r="E5048" s="21">
        <v>0</v>
      </c>
      <c r="F5048" s="23" t="s">
        <v>2003</v>
      </c>
      <c r="G5048" s="49">
        <v>41356</v>
      </c>
      <c r="H5048" s="50">
        <v>1852933.5</v>
      </c>
      <c r="I5048" s="21"/>
    </row>
    <row r="5049" spans="3:9">
      <c r="C5049" s="47" t="s">
        <v>2002</v>
      </c>
      <c r="D5049" s="46" t="s">
        <v>1015</v>
      </c>
      <c r="E5049" s="21">
        <v>0</v>
      </c>
      <c r="F5049" s="23" t="s">
        <v>19828</v>
      </c>
      <c r="G5049" s="49">
        <v>41356</v>
      </c>
      <c r="H5049" s="50">
        <v>-1852933.5</v>
      </c>
      <c r="I5049" s="21"/>
    </row>
    <row r="5050" spans="3:9" ht="30">
      <c r="C5050" s="47" t="s">
        <v>2004</v>
      </c>
      <c r="D5050" s="46" t="s">
        <v>1017</v>
      </c>
      <c r="E5050" s="21" t="s">
        <v>1018</v>
      </c>
      <c r="F5050" s="23" t="s">
        <v>19829</v>
      </c>
      <c r="G5050" s="49">
        <v>41887</v>
      </c>
      <c r="H5050" s="50">
        <v>-532736.04</v>
      </c>
      <c r="I5050" s="21"/>
    </row>
    <row r="5051" spans="3:9">
      <c r="C5051" s="47" t="s">
        <v>2004</v>
      </c>
      <c r="D5051" s="46" t="s">
        <v>1017</v>
      </c>
      <c r="E5051" s="21" t="s">
        <v>1019</v>
      </c>
      <c r="F5051" s="23" t="s">
        <v>1019</v>
      </c>
      <c r="G5051" s="49">
        <v>42957</v>
      </c>
      <c r="H5051" s="50">
        <v>-884766.81</v>
      </c>
      <c r="I5051" s="21"/>
    </row>
    <row r="5052" spans="3:9">
      <c r="C5052" s="47" t="s">
        <v>2004</v>
      </c>
      <c r="D5052" s="46" t="s">
        <v>1017</v>
      </c>
      <c r="E5052" s="21" t="s">
        <v>1020</v>
      </c>
      <c r="F5052" s="23" t="s">
        <v>1020</v>
      </c>
      <c r="G5052" s="49">
        <v>43012</v>
      </c>
      <c r="H5052" s="50">
        <v>-388195.13</v>
      </c>
      <c r="I5052" s="21"/>
    </row>
    <row r="5053" spans="3:9">
      <c r="C5053" s="47" t="s">
        <v>2004</v>
      </c>
      <c r="D5053" s="46" t="s">
        <v>1017</v>
      </c>
      <c r="E5053" s="21" t="s">
        <v>1021</v>
      </c>
      <c r="F5053" s="23" t="s">
        <v>1021</v>
      </c>
      <c r="G5053" s="49">
        <v>43012</v>
      </c>
      <c r="H5053" s="50">
        <v>-388196.54</v>
      </c>
      <c r="I5053" s="21"/>
    </row>
    <row r="5054" spans="3:9">
      <c r="C5054" s="47" t="s">
        <v>2004</v>
      </c>
      <c r="D5054" s="46" t="s">
        <v>1017</v>
      </c>
      <c r="E5054" s="21" t="s">
        <v>1022</v>
      </c>
      <c r="F5054" s="23" t="s">
        <v>1022</v>
      </c>
      <c r="G5054" s="49">
        <v>44495</v>
      </c>
      <c r="H5054" s="50">
        <v>-1824355.69</v>
      </c>
      <c r="I5054" s="21"/>
    </row>
    <row r="5055" spans="3:9">
      <c r="C5055" s="47" t="s">
        <v>2004</v>
      </c>
      <c r="D5055" s="46" t="s">
        <v>1017</v>
      </c>
      <c r="E5055" s="21" t="s">
        <v>1023</v>
      </c>
      <c r="F5055" s="23" t="s">
        <v>1023</v>
      </c>
      <c r="G5055" s="49">
        <v>44495</v>
      </c>
      <c r="H5055" s="50">
        <v>-91563.77</v>
      </c>
      <c r="I5055" s="21"/>
    </row>
    <row r="5056" spans="3:9">
      <c r="C5056" s="47" t="s">
        <v>2005</v>
      </c>
      <c r="D5056" s="46" t="s">
        <v>1024</v>
      </c>
      <c r="E5056" s="21" t="s">
        <v>253</v>
      </c>
      <c r="F5056" s="23" t="s">
        <v>19830</v>
      </c>
      <c r="G5056" s="49">
        <v>41890</v>
      </c>
      <c r="H5056" s="50">
        <v>-1901462.73</v>
      </c>
      <c r="I5056" s="21"/>
    </row>
    <row r="5057" spans="3:9">
      <c r="C5057" s="47" t="s">
        <v>2005</v>
      </c>
      <c r="D5057" s="46" t="s">
        <v>1024</v>
      </c>
      <c r="E5057" s="21" t="s">
        <v>1025</v>
      </c>
      <c r="F5057" s="23" t="s">
        <v>1025</v>
      </c>
      <c r="G5057" s="49">
        <v>44705</v>
      </c>
      <c r="H5057" s="50">
        <v>-4804999.83</v>
      </c>
      <c r="I5057" s="21"/>
    </row>
    <row r="5058" spans="3:9">
      <c r="C5058" s="47" t="s">
        <v>2006</v>
      </c>
      <c r="D5058" s="46" t="s">
        <v>1026</v>
      </c>
      <c r="E5058" s="21" t="s">
        <v>1027</v>
      </c>
      <c r="F5058" s="23" t="s">
        <v>1027</v>
      </c>
      <c r="G5058" s="49">
        <v>43899</v>
      </c>
      <c r="H5058" s="50">
        <v>-769094.24</v>
      </c>
      <c r="I5058" s="21"/>
    </row>
    <row r="5059" spans="3:9">
      <c r="C5059" s="47" t="s">
        <v>2007</v>
      </c>
      <c r="D5059" s="46" t="s">
        <v>1028</v>
      </c>
      <c r="E5059" s="21" t="s">
        <v>1029</v>
      </c>
      <c r="F5059" s="23" t="s">
        <v>1029</v>
      </c>
      <c r="G5059" s="49">
        <v>41976</v>
      </c>
      <c r="H5059" s="50">
        <v>-5900</v>
      </c>
      <c r="I5059" s="21"/>
    </row>
    <row r="5060" spans="3:9">
      <c r="C5060" s="47" t="s">
        <v>2007</v>
      </c>
      <c r="D5060" s="46" t="s">
        <v>1028</v>
      </c>
      <c r="E5060" s="21" t="s">
        <v>1030</v>
      </c>
      <c r="F5060" s="23" t="s">
        <v>1030</v>
      </c>
      <c r="G5060" s="49">
        <v>41976</v>
      </c>
      <c r="H5060" s="50">
        <v>-5310</v>
      </c>
      <c r="I5060" s="21"/>
    </row>
    <row r="5061" spans="3:9">
      <c r="C5061" s="47" t="s">
        <v>2007</v>
      </c>
      <c r="D5061" s="46" t="s">
        <v>1028</v>
      </c>
      <c r="E5061" s="21" t="s">
        <v>1031</v>
      </c>
      <c r="F5061" s="23" t="s">
        <v>1031</v>
      </c>
      <c r="G5061" s="49">
        <v>41976</v>
      </c>
      <c r="H5061" s="50">
        <v>-5900</v>
      </c>
      <c r="I5061" s="21"/>
    </row>
    <row r="5062" spans="3:9">
      <c r="C5062" s="47" t="s">
        <v>2007</v>
      </c>
      <c r="D5062" s="46" t="s">
        <v>1028</v>
      </c>
      <c r="E5062" s="21" t="s">
        <v>1032</v>
      </c>
      <c r="F5062" s="23" t="s">
        <v>1032</v>
      </c>
      <c r="G5062" s="49">
        <v>41976</v>
      </c>
      <c r="H5062" s="50">
        <v>-5310</v>
      </c>
      <c r="I5062" s="21"/>
    </row>
    <row r="5063" spans="3:9">
      <c r="C5063" s="47" t="s">
        <v>2007</v>
      </c>
      <c r="D5063" s="46" t="s">
        <v>1028</v>
      </c>
      <c r="E5063" s="21" t="s">
        <v>1033</v>
      </c>
      <c r="F5063" s="23" t="s">
        <v>1033</v>
      </c>
      <c r="G5063" s="49">
        <v>41976</v>
      </c>
      <c r="H5063" s="50">
        <v>-5900</v>
      </c>
      <c r="I5063" s="21"/>
    </row>
    <row r="5064" spans="3:9">
      <c r="C5064" s="47" t="s">
        <v>2007</v>
      </c>
      <c r="D5064" s="46" t="s">
        <v>1028</v>
      </c>
      <c r="E5064" s="21" t="s">
        <v>1034</v>
      </c>
      <c r="F5064" s="23" t="s">
        <v>1034</v>
      </c>
      <c r="G5064" s="49">
        <v>41976</v>
      </c>
      <c r="H5064" s="50">
        <v>-5900</v>
      </c>
      <c r="I5064" s="21"/>
    </row>
    <row r="5065" spans="3:9">
      <c r="C5065" s="47" t="s">
        <v>2007</v>
      </c>
      <c r="D5065" s="46" t="s">
        <v>1028</v>
      </c>
      <c r="E5065" s="21" t="s">
        <v>1035</v>
      </c>
      <c r="F5065" s="23" t="s">
        <v>1035</v>
      </c>
      <c r="G5065" s="49">
        <v>41976</v>
      </c>
      <c r="H5065" s="50">
        <v>-2596</v>
      </c>
      <c r="I5065" s="21"/>
    </row>
    <row r="5066" spans="3:9">
      <c r="C5066" s="47" t="s">
        <v>2007</v>
      </c>
      <c r="D5066" s="46" t="s">
        <v>1028</v>
      </c>
      <c r="E5066" s="21" t="s">
        <v>1036</v>
      </c>
      <c r="F5066" s="23" t="s">
        <v>1036</v>
      </c>
      <c r="G5066" s="49">
        <v>41976</v>
      </c>
      <c r="H5066" s="50">
        <v>-5900</v>
      </c>
      <c r="I5066" s="21"/>
    </row>
    <row r="5067" spans="3:9">
      <c r="C5067" s="47" t="s">
        <v>2007</v>
      </c>
      <c r="D5067" s="46" t="s">
        <v>1028</v>
      </c>
      <c r="E5067" s="21" t="s">
        <v>1037</v>
      </c>
      <c r="F5067" s="23" t="s">
        <v>1037</v>
      </c>
      <c r="G5067" s="49">
        <v>42061</v>
      </c>
      <c r="H5067" s="50">
        <v>-35400</v>
      </c>
      <c r="I5067" s="21"/>
    </row>
    <row r="5068" spans="3:9">
      <c r="C5068" s="47" t="s">
        <v>2007</v>
      </c>
      <c r="D5068" s="46" t="s">
        <v>1028</v>
      </c>
      <c r="E5068" s="21" t="s">
        <v>1038</v>
      </c>
      <c r="F5068" s="23" t="s">
        <v>1038</v>
      </c>
      <c r="G5068" s="49">
        <v>42061</v>
      </c>
      <c r="H5068" s="50">
        <v>-35400</v>
      </c>
      <c r="I5068" s="21"/>
    </row>
    <row r="5069" spans="3:9">
      <c r="C5069" s="47" t="s">
        <v>2007</v>
      </c>
      <c r="D5069" s="46" t="s">
        <v>1028</v>
      </c>
      <c r="E5069" s="21" t="s">
        <v>1039</v>
      </c>
      <c r="F5069" s="23" t="s">
        <v>1039</v>
      </c>
      <c r="G5069" s="49">
        <v>42061</v>
      </c>
      <c r="H5069" s="50">
        <v>-17700</v>
      </c>
      <c r="I5069" s="21"/>
    </row>
    <row r="5070" spans="3:9">
      <c r="C5070" s="47" t="s">
        <v>2007</v>
      </c>
      <c r="D5070" s="46" t="s">
        <v>1028</v>
      </c>
      <c r="E5070" s="21" t="s">
        <v>1040</v>
      </c>
      <c r="F5070" s="23" t="s">
        <v>2008</v>
      </c>
      <c r="G5070" s="49">
        <v>41944</v>
      </c>
      <c r="H5070" s="50">
        <v>-11800</v>
      </c>
      <c r="I5070" s="21"/>
    </row>
    <row r="5071" spans="3:9">
      <c r="C5071" s="47" t="s">
        <v>2007</v>
      </c>
      <c r="D5071" s="46" t="s">
        <v>1028</v>
      </c>
      <c r="E5071" s="21" t="s">
        <v>1041</v>
      </c>
      <c r="F5071" s="23" t="s">
        <v>1041</v>
      </c>
      <c r="G5071" s="49">
        <v>42156</v>
      </c>
      <c r="H5071" s="50">
        <v>-88500</v>
      </c>
      <c r="I5071" s="21"/>
    </row>
    <row r="5072" spans="3:9">
      <c r="C5072" s="47" t="s">
        <v>2007</v>
      </c>
      <c r="D5072" s="46" t="s">
        <v>1028</v>
      </c>
      <c r="E5072" s="21" t="s">
        <v>1042</v>
      </c>
      <c r="F5072" s="23" t="s">
        <v>19831</v>
      </c>
      <c r="G5072" s="49">
        <v>42235</v>
      </c>
      <c r="H5072" s="50">
        <v>-14160</v>
      </c>
      <c r="I5072" s="21"/>
    </row>
    <row r="5073" spans="3:9">
      <c r="C5073" s="47" t="s">
        <v>2007</v>
      </c>
      <c r="D5073" s="46" t="s">
        <v>1028</v>
      </c>
      <c r="E5073" s="21" t="s">
        <v>1043</v>
      </c>
      <c r="F5073" s="23" t="s">
        <v>19831</v>
      </c>
      <c r="G5073" s="49">
        <v>42235</v>
      </c>
      <c r="H5073" s="50">
        <v>-17700</v>
      </c>
      <c r="I5073" s="21"/>
    </row>
    <row r="5074" spans="3:9">
      <c r="C5074" s="47" t="s">
        <v>2007</v>
      </c>
      <c r="D5074" s="46" t="s">
        <v>1028</v>
      </c>
      <c r="E5074" s="21" t="s">
        <v>1044</v>
      </c>
      <c r="F5074" s="23" t="s">
        <v>1044</v>
      </c>
      <c r="G5074" s="49">
        <v>42478</v>
      </c>
      <c r="H5074" s="50">
        <v>-35400</v>
      </c>
      <c r="I5074" s="21"/>
    </row>
    <row r="5075" spans="3:9">
      <c r="C5075" s="47" t="s">
        <v>2007</v>
      </c>
      <c r="D5075" s="46" t="s">
        <v>1028</v>
      </c>
      <c r="E5075" s="21" t="s">
        <v>1045</v>
      </c>
      <c r="F5075" s="23" t="s">
        <v>1045</v>
      </c>
      <c r="G5075" s="49">
        <v>42501</v>
      </c>
      <c r="H5075" s="50">
        <v>-47200</v>
      </c>
      <c r="I5075" s="21"/>
    </row>
    <row r="5076" spans="3:9">
      <c r="C5076" s="47" t="s">
        <v>2007</v>
      </c>
      <c r="D5076" s="46" t="s">
        <v>1028</v>
      </c>
      <c r="E5076" s="21" t="s">
        <v>1046</v>
      </c>
      <c r="F5076" s="23" t="s">
        <v>1046</v>
      </c>
      <c r="G5076" s="49">
        <v>42668</v>
      </c>
      <c r="H5076" s="50">
        <v>-82600</v>
      </c>
      <c r="I5076" s="21"/>
    </row>
    <row r="5077" spans="3:9">
      <c r="C5077" s="47" t="s">
        <v>2007</v>
      </c>
      <c r="D5077" s="46" t="s">
        <v>1028</v>
      </c>
      <c r="E5077" s="21" t="s">
        <v>274</v>
      </c>
      <c r="F5077" s="23" t="s">
        <v>274</v>
      </c>
      <c r="G5077" s="49">
        <v>41841</v>
      </c>
      <c r="H5077" s="50">
        <v>-83679.7</v>
      </c>
      <c r="I5077" s="21"/>
    </row>
    <row r="5078" spans="3:9">
      <c r="C5078" s="47" t="s">
        <v>2007</v>
      </c>
      <c r="D5078" s="46" t="s">
        <v>1028</v>
      </c>
      <c r="E5078" s="21" t="s">
        <v>1517</v>
      </c>
      <c r="F5078" s="23" t="s">
        <v>1517</v>
      </c>
      <c r="G5078" s="49">
        <v>41850</v>
      </c>
      <c r="H5078" s="50">
        <v>-11800</v>
      </c>
      <c r="I5078" s="21"/>
    </row>
    <row r="5079" spans="3:9">
      <c r="C5079" s="47" t="s">
        <v>2007</v>
      </c>
      <c r="D5079" s="46" t="s">
        <v>1028</v>
      </c>
      <c r="E5079" s="21" t="s">
        <v>1518</v>
      </c>
      <c r="F5079" s="23" t="s">
        <v>1518</v>
      </c>
      <c r="G5079" s="49">
        <v>41850</v>
      </c>
      <c r="H5079" s="50">
        <v>-5900</v>
      </c>
      <c r="I5079" s="21"/>
    </row>
    <row r="5080" spans="3:9">
      <c r="C5080" s="47" t="s">
        <v>2007</v>
      </c>
      <c r="D5080" s="46" t="s">
        <v>1028</v>
      </c>
      <c r="E5080" s="21" t="s">
        <v>1519</v>
      </c>
      <c r="F5080" s="23" t="s">
        <v>1519</v>
      </c>
      <c r="G5080" s="49">
        <v>41850</v>
      </c>
      <c r="H5080" s="50">
        <v>-10030</v>
      </c>
      <c r="I5080" s="21"/>
    </row>
    <row r="5081" spans="3:9">
      <c r="C5081" s="47" t="s">
        <v>2007</v>
      </c>
      <c r="D5081" s="46" t="s">
        <v>1028</v>
      </c>
      <c r="E5081" s="21" t="s">
        <v>1520</v>
      </c>
      <c r="F5081" s="23" t="s">
        <v>1520</v>
      </c>
      <c r="G5081" s="49">
        <v>41918</v>
      </c>
      <c r="H5081" s="50">
        <v>-14160</v>
      </c>
      <c r="I5081" s="21"/>
    </row>
    <row r="5082" spans="3:9">
      <c r="C5082" s="47" t="s">
        <v>2007</v>
      </c>
      <c r="D5082" s="46" t="s">
        <v>1028</v>
      </c>
      <c r="E5082" s="21" t="s">
        <v>338</v>
      </c>
      <c r="F5082" s="23" t="s">
        <v>338</v>
      </c>
      <c r="G5082" s="49">
        <v>41918</v>
      </c>
      <c r="H5082" s="50">
        <v>-7080</v>
      </c>
      <c r="I5082" s="21"/>
    </row>
    <row r="5083" spans="3:9">
      <c r="C5083" s="47" t="s">
        <v>2007</v>
      </c>
      <c r="D5083" s="46" t="s">
        <v>1028</v>
      </c>
      <c r="E5083" s="21" t="s">
        <v>1521</v>
      </c>
      <c r="F5083" s="23" t="s">
        <v>1521</v>
      </c>
      <c r="G5083" s="49">
        <v>41918</v>
      </c>
      <c r="H5083" s="50">
        <v>-14160</v>
      </c>
      <c r="I5083" s="21"/>
    </row>
    <row r="5084" spans="3:9">
      <c r="C5084" s="47" t="s">
        <v>2009</v>
      </c>
      <c r="D5084" s="46" t="s">
        <v>1047</v>
      </c>
      <c r="E5084" s="21" t="s">
        <v>984</v>
      </c>
      <c r="F5084" s="23" t="s">
        <v>984</v>
      </c>
      <c r="G5084" s="49">
        <v>42684</v>
      </c>
      <c r="H5084" s="50">
        <v>-236000</v>
      </c>
      <c r="I5084" s="21"/>
    </row>
    <row r="5085" spans="3:9">
      <c r="C5085" s="47" t="s">
        <v>2010</v>
      </c>
      <c r="D5085" s="46" t="s">
        <v>1048</v>
      </c>
      <c r="E5085" s="21" t="s">
        <v>1049</v>
      </c>
      <c r="F5085" s="23" t="s">
        <v>1049</v>
      </c>
      <c r="G5085" s="49">
        <v>43622</v>
      </c>
      <c r="H5085" s="50">
        <v>-587746.19999999995</v>
      </c>
      <c r="I5085" s="21"/>
    </row>
    <row r="5086" spans="3:9">
      <c r="C5086" s="47" t="s">
        <v>2010</v>
      </c>
      <c r="D5086" s="46" t="s">
        <v>1048</v>
      </c>
      <c r="E5086" s="21" t="s">
        <v>1050</v>
      </c>
      <c r="F5086" s="23" t="s">
        <v>1050</v>
      </c>
      <c r="G5086" s="49">
        <v>43622</v>
      </c>
      <c r="H5086" s="50">
        <v>587746.19999999995</v>
      </c>
      <c r="I5086" s="21"/>
    </row>
    <row r="5087" spans="3:9">
      <c r="C5087" s="47" t="s">
        <v>2010</v>
      </c>
      <c r="D5087" s="46" t="s">
        <v>1048</v>
      </c>
      <c r="E5087" s="21" t="s">
        <v>1051</v>
      </c>
      <c r="F5087" s="23" t="s">
        <v>1051</v>
      </c>
      <c r="G5087" s="49">
        <v>43642</v>
      </c>
      <c r="H5087" s="50">
        <v>-370168.36</v>
      </c>
      <c r="I5087" s="21"/>
    </row>
    <row r="5088" spans="3:9">
      <c r="C5088" s="47" t="s">
        <v>2010</v>
      </c>
      <c r="D5088" s="46" t="s">
        <v>1048</v>
      </c>
      <c r="E5088" s="21" t="s">
        <v>1052</v>
      </c>
      <c r="F5088" s="23" t="s">
        <v>1052</v>
      </c>
      <c r="G5088" s="49">
        <v>43642</v>
      </c>
      <c r="H5088" s="50">
        <v>370168.36</v>
      </c>
      <c r="I5088" s="21"/>
    </row>
    <row r="5089" spans="3:9">
      <c r="C5089" s="47" t="s">
        <v>2010</v>
      </c>
      <c r="D5089" s="46" t="s">
        <v>1048</v>
      </c>
      <c r="E5089" s="21" t="s">
        <v>1053</v>
      </c>
      <c r="F5089" s="23" t="s">
        <v>1053</v>
      </c>
      <c r="G5089" s="49">
        <v>43900</v>
      </c>
      <c r="H5089" s="50">
        <v>-4025573.67</v>
      </c>
      <c r="I5089" s="21"/>
    </row>
    <row r="5090" spans="3:9">
      <c r="C5090" s="47" t="s">
        <v>2010</v>
      </c>
      <c r="D5090" s="46" t="s">
        <v>1048</v>
      </c>
      <c r="E5090" s="21" t="s">
        <v>19458</v>
      </c>
      <c r="F5090" s="23" t="s">
        <v>19458</v>
      </c>
      <c r="G5090" s="49">
        <v>43900</v>
      </c>
      <c r="H5090" s="50">
        <v>4025573.67</v>
      </c>
      <c r="I5090" s="21"/>
    </row>
    <row r="5091" spans="3:9">
      <c r="C5091" s="47" t="s">
        <v>2010</v>
      </c>
      <c r="D5091" s="46" t="s">
        <v>1048</v>
      </c>
      <c r="E5091" s="21" t="s">
        <v>1054</v>
      </c>
      <c r="F5091" s="23" t="s">
        <v>1054</v>
      </c>
      <c r="G5091" s="49">
        <v>44365</v>
      </c>
      <c r="H5091" s="50">
        <v>-54000</v>
      </c>
      <c r="I5091" s="21"/>
    </row>
    <row r="5092" spans="3:9" ht="45">
      <c r="C5092" s="47" t="s">
        <v>2010</v>
      </c>
      <c r="D5092" s="46" t="s">
        <v>1048</v>
      </c>
      <c r="E5092" s="21" t="s">
        <v>2</v>
      </c>
      <c r="F5092" s="23" t="s">
        <v>19832</v>
      </c>
      <c r="G5092" s="49">
        <v>43356</v>
      </c>
      <c r="H5092" s="50">
        <v>0.01</v>
      </c>
      <c r="I5092" s="21"/>
    </row>
    <row r="5093" spans="3:9" ht="60">
      <c r="C5093" s="47" t="s">
        <v>2010</v>
      </c>
      <c r="D5093" s="46" t="s">
        <v>1048</v>
      </c>
      <c r="E5093" s="21" t="s">
        <v>19460</v>
      </c>
      <c r="F5093" s="23" t="s">
        <v>19833</v>
      </c>
      <c r="G5093" s="49">
        <v>43465</v>
      </c>
      <c r="H5093" s="50">
        <v>0.01</v>
      </c>
      <c r="I5093" s="21"/>
    </row>
    <row r="5094" spans="3:9" ht="150">
      <c r="C5094" s="47" t="s">
        <v>2010</v>
      </c>
      <c r="D5094" s="46" t="s">
        <v>1048</v>
      </c>
      <c r="E5094" s="21" t="s">
        <v>19461</v>
      </c>
      <c r="F5094" s="23" t="s">
        <v>19834</v>
      </c>
      <c r="G5094" s="49">
        <v>43665</v>
      </c>
      <c r="H5094" s="50">
        <v>0.01</v>
      </c>
      <c r="I5094" s="21"/>
    </row>
    <row r="5095" spans="3:9">
      <c r="C5095" s="47" t="s">
        <v>2011</v>
      </c>
      <c r="D5095" s="46" t="s">
        <v>1055</v>
      </c>
      <c r="E5095" s="21" t="s">
        <v>1056</v>
      </c>
      <c r="F5095" s="23" t="s">
        <v>1056</v>
      </c>
      <c r="G5095" s="49">
        <v>42621</v>
      </c>
      <c r="H5095" s="50">
        <v>-95522.18</v>
      </c>
      <c r="I5095" s="21"/>
    </row>
    <row r="5096" spans="3:9">
      <c r="C5096" s="47" t="s">
        <v>2012</v>
      </c>
      <c r="D5096" s="46" t="s">
        <v>1057</v>
      </c>
      <c r="E5096" s="21" t="s">
        <v>19462</v>
      </c>
      <c r="F5096" s="23" t="s">
        <v>253</v>
      </c>
      <c r="G5096" s="49">
        <v>42698</v>
      </c>
      <c r="H5096" s="50">
        <v>-1246080</v>
      </c>
      <c r="I5096" s="21"/>
    </row>
    <row r="5097" spans="3:9">
      <c r="C5097" s="47" t="s">
        <v>2012</v>
      </c>
      <c r="D5097" s="46" t="s">
        <v>1057</v>
      </c>
      <c r="E5097" s="21" t="s">
        <v>19462</v>
      </c>
      <c r="F5097" s="23" t="s">
        <v>253</v>
      </c>
      <c r="G5097" s="49">
        <v>42698</v>
      </c>
      <c r="H5097" s="50">
        <v>249216</v>
      </c>
      <c r="I5097" s="21"/>
    </row>
    <row r="5098" spans="3:9">
      <c r="C5098" s="47" t="s">
        <v>2012</v>
      </c>
      <c r="D5098" s="46" t="s">
        <v>1057</v>
      </c>
      <c r="E5098" s="21" t="s">
        <v>284</v>
      </c>
      <c r="F5098" s="23" t="s">
        <v>284</v>
      </c>
      <c r="G5098" s="49">
        <v>43620</v>
      </c>
      <c r="H5098" s="50">
        <v>402710.4</v>
      </c>
      <c r="I5098" s="21"/>
    </row>
    <row r="5099" spans="3:9">
      <c r="C5099" s="47" t="s">
        <v>2013</v>
      </c>
      <c r="D5099" s="46" t="s">
        <v>1058</v>
      </c>
      <c r="E5099" s="21" t="s">
        <v>1059</v>
      </c>
      <c r="F5099" s="23" t="s">
        <v>1059</v>
      </c>
      <c r="G5099" s="49">
        <v>41836</v>
      </c>
      <c r="H5099" s="50">
        <v>-219734.14</v>
      </c>
      <c r="I5099" s="21"/>
    </row>
    <row r="5100" spans="3:9">
      <c r="C5100" s="40" t="s">
        <v>11901</v>
      </c>
      <c r="D5100" s="39" t="s">
        <v>11900</v>
      </c>
      <c r="E5100" s="21">
        <v>0</v>
      </c>
      <c r="F5100" s="23" t="s">
        <v>11902</v>
      </c>
      <c r="G5100" s="44">
        <v>44593</v>
      </c>
      <c r="H5100" s="45">
        <v>-1351487.14</v>
      </c>
      <c r="I5100" s="21"/>
    </row>
    <row r="5101" spans="3:9">
      <c r="C5101" s="47" t="s">
        <v>2014</v>
      </c>
      <c r="D5101" s="46" t="s">
        <v>1060</v>
      </c>
      <c r="E5101" s="21" t="s">
        <v>1061</v>
      </c>
      <c r="F5101" s="23" t="s">
        <v>1061</v>
      </c>
      <c r="G5101" s="49">
        <v>41789</v>
      </c>
      <c r="H5101" s="50">
        <v>-30000</v>
      </c>
      <c r="I5101" s="21"/>
    </row>
    <row r="5102" spans="3:9">
      <c r="C5102" s="47" t="s">
        <v>2014</v>
      </c>
      <c r="D5102" s="46" t="s">
        <v>1060</v>
      </c>
      <c r="E5102" s="21" t="s">
        <v>1062</v>
      </c>
      <c r="F5102" s="23" t="s">
        <v>1062</v>
      </c>
      <c r="G5102" s="49">
        <v>41815</v>
      </c>
      <c r="H5102" s="50">
        <v>-35400</v>
      </c>
      <c r="I5102" s="21"/>
    </row>
    <row r="5103" spans="3:9">
      <c r="C5103" s="47" t="s">
        <v>2014</v>
      </c>
      <c r="D5103" s="46" t="s">
        <v>1060</v>
      </c>
      <c r="E5103" s="21" t="s">
        <v>1063</v>
      </c>
      <c r="F5103" s="23" t="s">
        <v>1063</v>
      </c>
      <c r="G5103" s="49">
        <v>41746</v>
      </c>
      <c r="H5103" s="50">
        <v>-30000</v>
      </c>
      <c r="I5103" s="21"/>
    </row>
    <row r="5104" spans="3:9">
      <c r="C5104" s="47" t="s">
        <v>2015</v>
      </c>
      <c r="D5104" s="46" t="s">
        <v>1650</v>
      </c>
      <c r="E5104" s="21" t="s">
        <v>648</v>
      </c>
      <c r="F5104" s="23" t="s">
        <v>19835</v>
      </c>
      <c r="G5104" s="49">
        <v>41996</v>
      </c>
      <c r="H5104" s="50">
        <v>-11667909.82</v>
      </c>
      <c r="I5104" s="21"/>
    </row>
    <row r="5105" spans="3:9">
      <c r="C5105" s="47" t="s">
        <v>2016</v>
      </c>
      <c r="D5105" s="46" t="s">
        <v>1064</v>
      </c>
      <c r="E5105" s="21">
        <v>0</v>
      </c>
      <c r="F5105" s="23" t="s">
        <v>2017</v>
      </c>
      <c r="G5105" s="49">
        <v>42373</v>
      </c>
      <c r="H5105" s="50">
        <v>126149.64</v>
      </c>
      <c r="I5105" s="21"/>
    </row>
    <row r="5106" spans="3:9">
      <c r="C5106" s="47" t="s">
        <v>2016</v>
      </c>
      <c r="D5106" s="46" t="s">
        <v>1064</v>
      </c>
      <c r="E5106" s="21" t="s">
        <v>1065</v>
      </c>
      <c r="F5106" s="23" t="s">
        <v>1065</v>
      </c>
      <c r="G5106" s="49">
        <v>41418</v>
      </c>
      <c r="H5106" s="50">
        <v>-153809.26</v>
      </c>
      <c r="I5106" s="21"/>
    </row>
    <row r="5107" spans="3:9">
      <c r="C5107" s="40" t="s">
        <v>18984</v>
      </c>
      <c r="D5107" s="39" t="s">
        <v>18983</v>
      </c>
      <c r="E5107" s="21">
        <v>0</v>
      </c>
      <c r="F5107" s="23" t="s">
        <v>247</v>
      </c>
      <c r="G5107" s="44">
        <v>44077</v>
      </c>
      <c r="H5107" s="45">
        <v>-0.01</v>
      </c>
      <c r="I5107" s="21"/>
    </row>
    <row r="5108" spans="3:9">
      <c r="C5108" s="40" t="s">
        <v>18984</v>
      </c>
      <c r="D5108" s="39" t="s">
        <v>18983</v>
      </c>
      <c r="E5108" s="21">
        <v>0</v>
      </c>
      <c r="F5108" s="23" t="s">
        <v>1051</v>
      </c>
      <c r="G5108" s="44">
        <v>44382</v>
      </c>
      <c r="H5108" s="45">
        <v>-0.04</v>
      </c>
      <c r="I5108" s="21"/>
    </row>
    <row r="5109" spans="3:9">
      <c r="C5109" s="40" t="s">
        <v>18984</v>
      </c>
      <c r="D5109" s="39" t="s">
        <v>18983</v>
      </c>
      <c r="E5109" s="21">
        <v>0</v>
      </c>
      <c r="F5109" s="23" t="s">
        <v>7842</v>
      </c>
      <c r="G5109" s="44">
        <v>44621</v>
      </c>
      <c r="H5109" s="45">
        <v>-0.01</v>
      </c>
      <c r="I5109" s="21"/>
    </row>
    <row r="5110" spans="3:9" ht="120">
      <c r="C5110" s="40" t="s">
        <v>18984</v>
      </c>
      <c r="D5110" s="39" t="s">
        <v>18983</v>
      </c>
      <c r="E5110" s="21">
        <v>0</v>
      </c>
      <c r="F5110" s="23" t="s">
        <v>20837</v>
      </c>
      <c r="G5110" s="44">
        <v>44735</v>
      </c>
      <c r="H5110" s="45">
        <v>0.01</v>
      </c>
      <c r="I5110" s="21"/>
    </row>
    <row r="5111" spans="3:9" ht="120">
      <c r="C5111" s="40" t="s">
        <v>18984</v>
      </c>
      <c r="D5111" s="39" t="s">
        <v>18983</v>
      </c>
      <c r="E5111" s="21">
        <v>0</v>
      </c>
      <c r="F5111" s="23" t="s">
        <v>20838</v>
      </c>
      <c r="G5111" s="44">
        <v>44706</v>
      </c>
      <c r="H5111" s="45">
        <v>0.01</v>
      </c>
      <c r="I5111" s="21"/>
    </row>
    <row r="5112" spans="3:9" ht="165">
      <c r="C5112" s="40" t="s">
        <v>18984</v>
      </c>
      <c r="D5112" s="39" t="s">
        <v>18983</v>
      </c>
      <c r="E5112" s="21">
        <v>0</v>
      </c>
      <c r="F5112" s="23" t="s">
        <v>20840</v>
      </c>
      <c r="G5112" s="44">
        <v>44519</v>
      </c>
      <c r="H5112" s="45">
        <v>0.02</v>
      </c>
      <c r="I5112" s="21"/>
    </row>
    <row r="5113" spans="3:9" ht="105">
      <c r="C5113" s="40" t="s">
        <v>18984</v>
      </c>
      <c r="D5113" s="39" t="s">
        <v>18983</v>
      </c>
      <c r="E5113" s="21">
        <v>0</v>
      </c>
      <c r="F5113" s="23" t="s">
        <v>20842</v>
      </c>
      <c r="G5113" s="44">
        <v>44123</v>
      </c>
      <c r="H5113" s="45">
        <v>0.01</v>
      </c>
      <c r="I5113" s="21"/>
    </row>
    <row r="5114" spans="3:9">
      <c r="C5114" s="40" t="s">
        <v>11904</v>
      </c>
      <c r="D5114" s="39" t="s">
        <v>11903</v>
      </c>
      <c r="E5114" s="21">
        <v>0</v>
      </c>
      <c r="F5114" s="23" t="s">
        <v>11905</v>
      </c>
      <c r="G5114" s="44">
        <v>42048</v>
      </c>
      <c r="H5114" s="45">
        <v>-1379093.6</v>
      </c>
      <c r="I5114" s="21"/>
    </row>
    <row r="5115" spans="3:9">
      <c r="C5115" s="47" t="s">
        <v>2018</v>
      </c>
      <c r="D5115" s="46" t="s">
        <v>1066</v>
      </c>
      <c r="E5115" s="21" t="s">
        <v>1067</v>
      </c>
      <c r="F5115" s="23" t="s">
        <v>1067</v>
      </c>
      <c r="G5115" s="49">
        <v>43004</v>
      </c>
      <c r="H5115" s="50">
        <v>-3416369.87</v>
      </c>
      <c r="I5115" s="21"/>
    </row>
    <row r="5116" spans="3:9" ht="45">
      <c r="C5116" s="47" t="s">
        <v>2018</v>
      </c>
      <c r="D5116" s="46" t="s">
        <v>1066</v>
      </c>
      <c r="E5116" s="21" t="s">
        <v>1162</v>
      </c>
      <c r="F5116" s="23" t="s">
        <v>19836</v>
      </c>
      <c r="G5116" s="49">
        <v>43193</v>
      </c>
      <c r="H5116" s="50">
        <v>0.01</v>
      </c>
      <c r="I5116" s="21"/>
    </row>
    <row r="5117" spans="3:9">
      <c r="C5117" s="40" t="s">
        <v>11907</v>
      </c>
      <c r="D5117" s="39" t="s">
        <v>11906</v>
      </c>
      <c r="E5117" s="21">
        <v>0</v>
      </c>
      <c r="F5117" s="23" t="s">
        <v>11908</v>
      </c>
      <c r="G5117" s="44">
        <v>44644</v>
      </c>
      <c r="H5117" s="45">
        <v>-211364.78</v>
      </c>
      <c r="I5117" s="21"/>
    </row>
    <row r="5118" spans="3:9" ht="180">
      <c r="C5118" s="47" t="s">
        <v>12850</v>
      </c>
      <c r="D5118" s="46" t="s">
        <v>12851</v>
      </c>
      <c r="E5118" s="21" t="s">
        <v>19463</v>
      </c>
      <c r="F5118" s="23" t="s">
        <v>19837</v>
      </c>
      <c r="G5118" s="49">
        <v>43937</v>
      </c>
      <c r="H5118" s="50">
        <v>0.01</v>
      </c>
      <c r="I5118" s="21"/>
    </row>
    <row r="5119" spans="3:9" ht="90">
      <c r="C5119" s="47" t="s">
        <v>12850</v>
      </c>
      <c r="D5119" s="46" t="s">
        <v>12851</v>
      </c>
      <c r="E5119" s="21" t="s">
        <v>19464</v>
      </c>
      <c r="F5119" s="23" t="s">
        <v>19838</v>
      </c>
      <c r="G5119" s="49">
        <v>43080</v>
      </c>
      <c r="H5119" s="50">
        <v>0.01</v>
      </c>
      <c r="I5119" s="21"/>
    </row>
    <row r="5120" spans="3:9" ht="90">
      <c r="C5120" s="47" t="s">
        <v>12850</v>
      </c>
      <c r="D5120" s="46" t="s">
        <v>12851</v>
      </c>
      <c r="E5120" s="21" t="s">
        <v>19465</v>
      </c>
      <c r="F5120" s="23" t="s">
        <v>19839</v>
      </c>
      <c r="G5120" s="49">
        <v>43080</v>
      </c>
      <c r="H5120" s="50">
        <v>0.01</v>
      </c>
      <c r="I5120" s="21"/>
    </row>
    <row r="5121" spans="3:9">
      <c r="C5121" s="40" t="s">
        <v>7981</v>
      </c>
      <c r="D5121" s="39" t="s">
        <v>7980</v>
      </c>
      <c r="E5121" s="21" t="s">
        <v>11408</v>
      </c>
      <c r="F5121" s="23" t="s">
        <v>3005</v>
      </c>
      <c r="G5121" s="41">
        <v>42584</v>
      </c>
      <c r="H5121" s="42">
        <v>-432000</v>
      </c>
      <c r="I5121" s="21"/>
    </row>
    <row r="5122" spans="3:9" ht="75">
      <c r="C5122" s="47" t="s">
        <v>13911</v>
      </c>
      <c r="D5122" s="46" t="s">
        <v>13912</v>
      </c>
      <c r="E5122" s="21" t="s">
        <v>19466</v>
      </c>
      <c r="F5122" s="23" t="s">
        <v>19840</v>
      </c>
      <c r="G5122" s="49">
        <v>43327</v>
      </c>
      <c r="H5122" s="50">
        <v>0.01</v>
      </c>
      <c r="I5122" s="21"/>
    </row>
    <row r="5123" spans="3:9" ht="30">
      <c r="C5123" s="40" t="s">
        <v>7983</v>
      </c>
      <c r="D5123" s="39" t="s">
        <v>7982</v>
      </c>
      <c r="E5123" s="21" t="s">
        <v>11409</v>
      </c>
      <c r="F5123" s="23" t="s">
        <v>20214</v>
      </c>
      <c r="G5123" s="41">
        <v>40517</v>
      </c>
      <c r="H5123" s="42">
        <v>-4125</v>
      </c>
      <c r="I5123" s="21"/>
    </row>
    <row r="5124" spans="3:9" ht="30">
      <c r="C5124" s="40" t="s">
        <v>7983</v>
      </c>
      <c r="D5124" s="39" t="s">
        <v>7982</v>
      </c>
      <c r="E5124" s="21" t="s">
        <v>11410</v>
      </c>
      <c r="F5124" s="23" t="s">
        <v>20215</v>
      </c>
      <c r="G5124" s="41">
        <v>40563</v>
      </c>
      <c r="H5124" s="42">
        <v>-16272</v>
      </c>
      <c r="I5124" s="21"/>
    </row>
    <row r="5125" spans="3:9" ht="30">
      <c r="C5125" s="47" t="s">
        <v>2019</v>
      </c>
      <c r="D5125" s="46" t="s">
        <v>1068</v>
      </c>
      <c r="E5125" s="21" t="s">
        <v>1069</v>
      </c>
      <c r="F5125" s="23" t="s">
        <v>19841</v>
      </c>
      <c r="G5125" s="49">
        <v>40974</v>
      </c>
      <c r="H5125" s="50">
        <v>-39811.199999999997</v>
      </c>
      <c r="I5125" s="21"/>
    </row>
    <row r="5126" spans="3:9" ht="30">
      <c r="C5126" s="47" t="s">
        <v>2019</v>
      </c>
      <c r="D5126" s="46" t="s">
        <v>1068</v>
      </c>
      <c r="E5126" s="21" t="s">
        <v>1070</v>
      </c>
      <c r="F5126" s="23" t="s">
        <v>19842</v>
      </c>
      <c r="G5126" s="49">
        <v>40982</v>
      </c>
      <c r="H5126" s="50">
        <v>-58130.85</v>
      </c>
      <c r="I5126" s="21"/>
    </row>
    <row r="5127" spans="3:9">
      <c r="C5127" s="40" t="s">
        <v>7987</v>
      </c>
      <c r="D5127" s="39" t="s">
        <v>7986</v>
      </c>
      <c r="E5127" s="21" t="s">
        <v>11411</v>
      </c>
      <c r="F5127" s="23" t="s">
        <v>7990</v>
      </c>
      <c r="G5127" s="41">
        <v>43228</v>
      </c>
      <c r="H5127" s="42">
        <v>-4000000</v>
      </c>
      <c r="I5127" s="21"/>
    </row>
    <row r="5128" spans="3:9">
      <c r="C5128" s="40" t="s">
        <v>7987</v>
      </c>
      <c r="D5128" s="39" t="s">
        <v>7986</v>
      </c>
      <c r="E5128" s="21" t="s">
        <v>11412</v>
      </c>
      <c r="F5128" s="23" t="s">
        <v>7991</v>
      </c>
      <c r="G5128" s="41">
        <v>44044</v>
      </c>
      <c r="H5128" s="42">
        <v>-0.91</v>
      </c>
      <c r="I5128" s="21"/>
    </row>
    <row r="5129" spans="3:9">
      <c r="C5129" s="47" t="s">
        <v>2020</v>
      </c>
      <c r="D5129" s="46" t="s">
        <v>1071</v>
      </c>
      <c r="E5129" s="21" t="s">
        <v>1072</v>
      </c>
      <c r="F5129" s="23" t="s">
        <v>1072</v>
      </c>
      <c r="G5129" s="49">
        <v>42601</v>
      </c>
      <c r="H5129" s="50">
        <v>-248363.84</v>
      </c>
      <c r="I5129" s="21"/>
    </row>
    <row r="5130" spans="3:9">
      <c r="C5130" s="40" t="s">
        <v>11910</v>
      </c>
      <c r="D5130" s="39" t="s">
        <v>11909</v>
      </c>
      <c r="E5130" s="21">
        <v>0</v>
      </c>
      <c r="F5130" s="23" t="s">
        <v>1227</v>
      </c>
      <c r="G5130" s="44">
        <v>44642</v>
      </c>
      <c r="H5130" s="45">
        <v>-9811713.3100000005</v>
      </c>
      <c r="I5130" s="21"/>
    </row>
    <row r="5131" spans="3:9">
      <c r="C5131" s="47" t="s">
        <v>2021</v>
      </c>
      <c r="D5131" s="46" t="s">
        <v>1073</v>
      </c>
      <c r="E5131" s="21" t="s">
        <v>1074</v>
      </c>
      <c r="F5131" s="23" t="s">
        <v>19843</v>
      </c>
      <c r="G5131" s="49">
        <v>41758</v>
      </c>
      <c r="H5131" s="50">
        <v>-221427.25</v>
      </c>
      <c r="I5131" s="21"/>
    </row>
    <row r="5132" spans="3:9">
      <c r="C5132" s="47" t="s">
        <v>2022</v>
      </c>
      <c r="D5132" s="46" t="s">
        <v>1075</v>
      </c>
      <c r="E5132" s="21" t="s">
        <v>987</v>
      </c>
      <c r="F5132" s="23" t="s">
        <v>987</v>
      </c>
      <c r="G5132" s="49">
        <v>42065</v>
      </c>
      <c r="H5132" s="50">
        <v>-206376.8</v>
      </c>
      <c r="I5132" s="21"/>
    </row>
    <row r="5133" spans="3:9" ht="90">
      <c r="C5133" s="47" t="s">
        <v>12340</v>
      </c>
      <c r="D5133" s="46" t="s">
        <v>12341</v>
      </c>
      <c r="E5133" s="21" t="s">
        <v>1673</v>
      </c>
      <c r="F5133" s="23" t="s">
        <v>19844</v>
      </c>
      <c r="G5133" s="49">
        <v>43662</v>
      </c>
      <c r="H5133" s="50">
        <v>0.03</v>
      </c>
      <c r="I5133" s="21"/>
    </row>
    <row r="5134" spans="3:9">
      <c r="C5134" s="47" t="s">
        <v>2023</v>
      </c>
      <c r="D5134" s="46" t="s">
        <v>1076</v>
      </c>
      <c r="E5134" s="21" t="s">
        <v>1077</v>
      </c>
      <c r="F5134" s="23" t="s">
        <v>1077</v>
      </c>
      <c r="G5134" s="49">
        <v>41853</v>
      </c>
      <c r="H5134" s="50">
        <v>-55460</v>
      </c>
      <c r="I5134" s="21"/>
    </row>
    <row r="5135" spans="3:9">
      <c r="C5135" s="47" t="s">
        <v>2023</v>
      </c>
      <c r="D5135" s="46" t="s">
        <v>1076</v>
      </c>
      <c r="E5135" s="21" t="s">
        <v>1078</v>
      </c>
      <c r="F5135" s="23" t="s">
        <v>1078</v>
      </c>
      <c r="G5135" s="49">
        <v>41853</v>
      </c>
      <c r="H5135" s="50">
        <v>-31010.400000000001</v>
      </c>
      <c r="I5135" s="21"/>
    </row>
    <row r="5136" spans="3:9">
      <c r="C5136" s="47" t="s">
        <v>2023</v>
      </c>
      <c r="D5136" s="46" t="s">
        <v>1076</v>
      </c>
      <c r="E5136" s="21" t="s">
        <v>1079</v>
      </c>
      <c r="F5136" s="23" t="s">
        <v>1079</v>
      </c>
      <c r="G5136" s="49">
        <v>41878</v>
      </c>
      <c r="H5136" s="50">
        <v>-62658</v>
      </c>
      <c r="I5136" s="21"/>
    </row>
    <row r="5137" spans="3:9">
      <c r="C5137" s="47" t="s">
        <v>2023</v>
      </c>
      <c r="D5137" s="46" t="s">
        <v>1076</v>
      </c>
      <c r="E5137" s="21" t="s">
        <v>1080</v>
      </c>
      <c r="F5137" s="23" t="s">
        <v>1080</v>
      </c>
      <c r="G5137" s="49">
        <v>41878</v>
      </c>
      <c r="H5137" s="50">
        <v>-79414</v>
      </c>
      <c r="I5137" s="21"/>
    </row>
    <row r="5138" spans="3:9">
      <c r="C5138" s="47" t="s">
        <v>2023</v>
      </c>
      <c r="D5138" s="46" t="s">
        <v>1076</v>
      </c>
      <c r="E5138" s="21" t="s">
        <v>1081</v>
      </c>
      <c r="F5138" s="23" t="s">
        <v>1081</v>
      </c>
      <c r="G5138" s="49">
        <v>41891</v>
      </c>
      <c r="H5138" s="50">
        <v>-79650</v>
      </c>
      <c r="I5138" s="21"/>
    </row>
    <row r="5139" spans="3:9">
      <c r="C5139" s="47" t="s">
        <v>2023</v>
      </c>
      <c r="D5139" s="46" t="s">
        <v>1076</v>
      </c>
      <c r="E5139" s="21" t="s">
        <v>1082</v>
      </c>
      <c r="F5139" s="23" t="s">
        <v>1082</v>
      </c>
      <c r="G5139" s="49">
        <v>41891</v>
      </c>
      <c r="H5139" s="50">
        <v>-71213</v>
      </c>
      <c r="I5139" s="21"/>
    </row>
    <row r="5140" spans="3:9">
      <c r="C5140" s="47" t="s">
        <v>2023</v>
      </c>
      <c r="D5140" s="46" t="s">
        <v>1076</v>
      </c>
      <c r="E5140" s="21" t="s">
        <v>1083</v>
      </c>
      <c r="F5140" s="23" t="s">
        <v>1083</v>
      </c>
      <c r="G5140" s="49">
        <v>41892</v>
      </c>
      <c r="H5140" s="50">
        <v>-204140</v>
      </c>
      <c r="I5140" s="21"/>
    </row>
    <row r="5141" spans="3:9">
      <c r="C5141" s="47" t="s">
        <v>2023</v>
      </c>
      <c r="D5141" s="46" t="s">
        <v>1076</v>
      </c>
      <c r="E5141" s="21" t="s">
        <v>1084</v>
      </c>
      <c r="F5141" s="23" t="s">
        <v>1084</v>
      </c>
      <c r="G5141" s="49">
        <v>42836</v>
      </c>
      <c r="H5141" s="50">
        <v>-53247.5</v>
      </c>
      <c r="I5141" s="21"/>
    </row>
    <row r="5142" spans="3:9">
      <c r="C5142" s="47" t="s">
        <v>2023</v>
      </c>
      <c r="D5142" s="46" t="s">
        <v>1076</v>
      </c>
      <c r="E5142" s="21" t="s">
        <v>1522</v>
      </c>
      <c r="F5142" s="23" t="s">
        <v>1522</v>
      </c>
      <c r="G5142" s="49">
        <v>41729</v>
      </c>
      <c r="H5142" s="50">
        <v>-62717</v>
      </c>
      <c r="I5142" s="21"/>
    </row>
    <row r="5143" spans="3:9" ht="30">
      <c r="C5143" s="47" t="s">
        <v>2024</v>
      </c>
      <c r="D5143" s="46" t="s">
        <v>1085</v>
      </c>
      <c r="E5143" s="21" t="s">
        <v>1086</v>
      </c>
      <c r="F5143" s="23" t="s">
        <v>19845</v>
      </c>
      <c r="G5143" s="49">
        <v>41274</v>
      </c>
      <c r="H5143" s="50">
        <v>-740917.22</v>
      </c>
      <c r="I5143" s="21"/>
    </row>
    <row r="5144" spans="3:9" ht="30">
      <c r="C5144" s="47" t="s">
        <v>2024</v>
      </c>
      <c r="D5144" s="46" t="s">
        <v>1085</v>
      </c>
      <c r="E5144" s="21" t="s">
        <v>1087</v>
      </c>
      <c r="F5144" s="23" t="s">
        <v>19846</v>
      </c>
      <c r="G5144" s="49">
        <v>41274</v>
      </c>
      <c r="H5144" s="50">
        <v>-85946.4</v>
      </c>
      <c r="I5144" s="21"/>
    </row>
    <row r="5145" spans="3:9" ht="30">
      <c r="C5145" s="47" t="s">
        <v>2024</v>
      </c>
      <c r="D5145" s="46" t="s">
        <v>1085</v>
      </c>
      <c r="E5145" s="21" t="s">
        <v>1088</v>
      </c>
      <c r="F5145" s="23" t="s">
        <v>19847</v>
      </c>
      <c r="G5145" s="49">
        <v>41485</v>
      </c>
      <c r="H5145" s="50">
        <v>-768714.48</v>
      </c>
      <c r="I5145" s="21"/>
    </row>
    <row r="5146" spans="3:9">
      <c r="C5146" s="47" t="s">
        <v>2025</v>
      </c>
      <c r="D5146" s="46" t="s">
        <v>1651</v>
      </c>
      <c r="E5146" s="21" t="s">
        <v>895</v>
      </c>
      <c r="F5146" s="23" t="s">
        <v>895</v>
      </c>
      <c r="G5146" s="49">
        <v>42985</v>
      </c>
      <c r="H5146" s="50">
        <v>-670469.44999999995</v>
      </c>
      <c r="I5146" s="21"/>
    </row>
    <row r="5147" spans="3:9">
      <c r="C5147" s="47" t="s">
        <v>2025</v>
      </c>
      <c r="D5147" s="46" t="s">
        <v>1651</v>
      </c>
      <c r="E5147" s="21" t="s">
        <v>987</v>
      </c>
      <c r="F5147" s="23" t="s">
        <v>987</v>
      </c>
      <c r="G5147" s="49">
        <v>42985</v>
      </c>
      <c r="H5147" s="50">
        <v>-616847.43000000005</v>
      </c>
      <c r="I5147" s="21"/>
    </row>
    <row r="5148" spans="3:9">
      <c r="C5148" s="47" t="s">
        <v>2025</v>
      </c>
      <c r="D5148" s="46" t="s">
        <v>1651</v>
      </c>
      <c r="E5148" s="21" t="s">
        <v>1269</v>
      </c>
      <c r="F5148" s="23" t="s">
        <v>1269</v>
      </c>
      <c r="G5148" s="49">
        <v>42985</v>
      </c>
      <c r="H5148" s="50">
        <v>-370813.23</v>
      </c>
      <c r="I5148" s="21"/>
    </row>
    <row r="5149" spans="3:9">
      <c r="C5149" s="47" t="s">
        <v>2025</v>
      </c>
      <c r="D5149" s="46" t="s">
        <v>1651</v>
      </c>
      <c r="E5149" s="21" t="s">
        <v>1652</v>
      </c>
      <c r="F5149" s="23" t="s">
        <v>1652</v>
      </c>
      <c r="G5149" s="49">
        <v>43311</v>
      </c>
      <c r="H5149" s="50">
        <v>-370813.23</v>
      </c>
      <c r="I5149" s="21"/>
    </row>
    <row r="5150" spans="3:9">
      <c r="C5150" s="47" t="s">
        <v>2026</v>
      </c>
      <c r="D5150" s="46" t="s">
        <v>1089</v>
      </c>
      <c r="E5150" s="21" t="s">
        <v>1090</v>
      </c>
      <c r="F5150" s="23" t="s">
        <v>1090</v>
      </c>
      <c r="G5150" s="49">
        <v>42874</v>
      </c>
      <c r="H5150" s="50">
        <v>-11953.4</v>
      </c>
      <c r="I5150" s="21"/>
    </row>
    <row r="5151" spans="3:9">
      <c r="C5151" s="47" t="s">
        <v>2026</v>
      </c>
      <c r="D5151" s="46" t="s">
        <v>1089</v>
      </c>
      <c r="E5151" s="21" t="s">
        <v>1091</v>
      </c>
      <c r="F5151" s="23" t="s">
        <v>1091</v>
      </c>
      <c r="G5151" s="49">
        <v>42874</v>
      </c>
      <c r="H5151" s="50">
        <v>-28980.799999999999</v>
      </c>
      <c r="I5151" s="21"/>
    </row>
    <row r="5152" spans="3:9">
      <c r="C5152" s="47" t="s">
        <v>2026</v>
      </c>
      <c r="D5152" s="46" t="s">
        <v>1089</v>
      </c>
      <c r="E5152" s="21" t="s">
        <v>1092</v>
      </c>
      <c r="F5152" s="23" t="s">
        <v>1092</v>
      </c>
      <c r="G5152" s="49">
        <v>42874</v>
      </c>
      <c r="H5152" s="50">
        <v>-31624</v>
      </c>
      <c r="I5152" s="21"/>
    </row>
    <row r="5153" spans="3:9">
      <c r="C5153" s="47" t="s">
        <v>2026</v>
      </c>
      <c r="D5153" s="46" t="s">
        <v>1089</v>
      </c>
      <c r="E5153" s="21" t="s">
        <v>1093</v>
      </c>
      <c r="F5153" s="23" t="s">
        <v>1093</v>
      </c>
      <c r="G5153" s="49">
        <v>42955</v>
      </c>
      <c r="H5153" s="50">
        <v>-21452.400000000001</v>
      </c>
      <c r="I5153" s="21"/>
    </row>
    <row r="5154" spans="3:9">
      <c r="C5154" s="47" t="s">
        <v>2026</v>
      </c>
      <c r="D5154" s="46" t="s">
        <v>1089</v>
      </c>
      <c r="E5154" s="21" t="s">
        <v>1094</v>
      </c>
      <c r="F5154" s="23" t="s">
        <v>1094</v>
      </c>
      <c r="G5154" s="49">
        <v>42955</v>
      </c>
      <c r="H5154" s="50">
        <v>-8944.4</v>
      </c>
      <c r="I5154" s="21"/>
    </row>
    <row r="5155" spans="3:9">
      <c r="C5155" s="47" t="s">
        <v>2026</v>
      </c>
      <c r="D5155" s="46" t="s">
        <v>1089</v>
      </c>
      <c r="E5155" s="21" t="s">
        <v>1095</v>
      </c>
      <c r="F5155" s="23" t="s">
        <v>1095</v>
      </c>
      <c r="G5155" s="49">
        <v>42955</v>
      </c>
      <c r="H5155" s="50">
        <v>-111215</v>
      </c>
      <c r="I5155" s="21"/>
    </row>
    <row r="5156" spans="3:9">
      <c r="C5156" s="47" t="s">
        <v>2026</v>
      </c>
      <c r="D5156" s="46" t="s">
        <v>1089</v>
      </c>
      <c r="E5156" s="21" t="s">
        <v>1096</v>
      </c>
      <c r="F5156" s="23" t="s">
        <v>1096</v>
      </c>
      <c r="G5156" s="49">
        <v>42957</v>
      </c>
      <c r="H5156" s="50">
        <v>-7469.4</v>
      </c>
      <c r="I5156" s="21"/>
    </row>
    <row r="5157" spans="3:9" ht="60">
      <c r="C5157" s="47" t="s">
        <v>2026</v>
      </c>
      <c r="D5157" s="46" t="s">
        <v>1089</v>
      </c>
      <c r="E5157" s="21" t="s">
        <v>2028</v>
      </c>
      <c r="F5157" s="23" t="s">
        <v>2027</v>
      </c>
      <c r="G5157" s="49">
        <v>42982</v>
      </c>
      <c r="H5157" s="50">
        <v>27717.759999999998</v>
      </c>
      <c r="I5157" s="21"/>
    </row>
    <row r="5158" spans="3:9">
      <c r="C5158" s="47" t="s">
        <v>2030</v>
      </c>
      <c r="D5158" s="46" t="s">
        <v>1103</v>
      </c>
      <c r="E5158" s="21">
        <v>0</v>
      </c>
      <c r="F5158" s="23" t="s">
        <v>19848</v>
      </c>
      <c r="G5158" s="49">
        <v>43991</v>
      </c>
      <c r="H5158" s="50">
        <v>-156122.98000000001</v>
      </c>
      <c r="I5158" s="21"/>
    </row>
    <row r="5159" spans="3:9">
      <c r="C5159" s="40" t="s">
        <v>11912</v>
      </c>
      <c r="D5159" s="39" t="s">
        <v>11911</v>
      </c>
      <c r="E5159" s="21">
        <v>0</v>
      </c>
      <c r="F5159" s="23" t="s">
        <v>11913</v>
      </c>
      <c r="G5159" s="44">
        <v>43455</v>
      </c>
      <c r="H5159" s="45">
        <v>-12714736.560000001</v>
      </c>
      <c r="I5159" s="21"/>
    </row>
    <row r="5160" spans="3:9">
      <c r="C5160" s="47" t="s">
        <v>2031</v>
      </c>
      <c r="D5160" s="46" t="s">
        <v>1104</v>
      </c>
      <c r="E5160" s="21" t="s">
        <v>1105</v>
      </c>
      <c r="F5160" s="23" t="s">
        <v>1105</v>
      </c>
      <c r="G5160" s="49">
        <v>42313</v>
      </c>
      <c r="H5160" s="50">
        <v>-4160211.91</v>
      </c>
      <c r="I5160" s="21"/>
    </row>
    <row r="5161" spans="3:9">
      <c r="C5161" s="47" t="s">
        <v>2031</v>
      </c>
      <c r="D5161" s="46" t="s">
        <v>1104</v>
      </c>
      <c r="E5161" s="21" t="s">
        <v>1106</v>
      </c>
      <c r="F5161" s="23" t="s">
        <v>1106</v>
      </c>
      <c r="G5161" s="49">
        <v>43453</v>
      </c>
      <c r="H5161" s="50">
        <v>-19071294.219999999</v>
      </c>
      <c r="I5161" s="21"/>
    </row>
    <row r="5162" spans="3:9">
      <c r="C5162" s="47" t="s">
        <v>2031</v>
      </c>
      <c r="D5162" s="46" t="s">
        <v>1104</v>
      </c>
      <c r="E5162" s="21" t="s">
        <v>1107</v>
      </c>
      <c r="F5162" s="23" t="s">
        <v>1107</v>
      </c>
      <c r="G5162" s="49">
        <v>44047</v>
      </c>
      <c r="H5162" s="50">
        <v>-10073257.699999999</v>
      </c>
      <c r="I5162" s="21"/>
    </row>
    <row r="5163" spans="3:9">
      <c r="C5163" s="47" t="s">
        <v>2031</v>
      </c>
      <c r="D5163" s="46" t="s">
        <v>1104</v>
      </c>
      <c r="E5163" s="21" t="s">
        <v>1108</v>
      </c>
      <c r="F5163" s="23" t="s">
        <v>1108</v>
      </c>
      <c r="G5163" s="49">
        <v>44047</v>
      </c>
      <c r="H5163" s="50">
        <v>10073257.699999999</v>
      </c>
      <c r="I5163" s="21"/>
    </row>
    <row r="5164" spans="3:9" ht="120">
      <c r="C5164" s="47" t="s">
        <v>2031</v>
      </c>
      <c r="D5164" s="46" t="s">
        <v>1104</v>
      </c>
      <c r="E5164" s="21" t="s">
        <v>19467</v>
      </c>
      <c r="F5164" s="23" t="s">
        <v>19849</v>
      </c>
      <c r="G5164" s="49">
        <v>43307</v>
      </c>
      <c r="H5164" s="50">
        <v>0.01</v>
      </c>
      <c r="I5164" s="21"/>
    </row>
    <row r="5165" spans="3:9">
      <c r="C5165" s="47" t="s">
        <v>2032</v>
      </c>
      <c r="D5165" s="46" t="s">
        <v>1109</v>
      </c>
      <c r="E5165" s="21" t="s">
        <v>51</v>
      </c>
      <c r="F5165" s="23" t="s">
        <v>51</v>
      </c>
      <c r="G5165" s="49">
        <v>42695</v>
      </c>
      <c r="H5165" s="50">
        <v>-365002.32</v>
      </c>
      <c r="I5165" s="21"/>
    </row>
    <row r="5166" spans="3:9">
      <c r="C5166" s="40" t="s">
        <v>11915</v>
      </c>
      <c r="D5166" s="39" t="s">
        <v>11914</v>
      </c>
      <c r="E5166" s="21">
        <v>0</v>
      </c>
      <c r="F5166" s="23" t="s">
        <v>11916</v>
      </c>
      <c r="G5166" s="44">
        <v>41941</v>
      </c>
      <c r="H5166" s="45">
        <v>-553686.68999999994</v>
      </c>
      <c r="I5166" s="21"/>
    </row>
    <row r="5167" spans="3:9">
      <c r="C5167" s="40" t="s">
        <v>11915</v>
      </c>
      <c r="D5167" s="39" t="s">
        <v>11914</v>
      </c>
      <c r="E5167" s="21">
        <v>0</v>
      </c>
      <c r="F5167" s="23" t="s">
        <v>11917</v>
      </c>
      <c r="G5167" s="44">
        <v>43090</v>
      </c>
      <c r="H5167" s="45">
        <v>-3799498.63</v>
      </c>
      <c r="I5167" s="21"/>
    </row>
    <row r="5168" spans="3:9">
      <c r="C5168" s="40" t="s">
        <v>11919</v>
      </c>
      <c r="D5168" s="39" t="s">
        <v>11918</v>
      </c>
      <c r="E5168" s="21">
        <v>0</v>
      </c>
      <c r="F5168" s="23" t="s">
        <v>11920</v>
      </c>
      <c r="G5168" s="44">
        <v>41251</v>
      </c>
      <c r="H5168" s="45">
        <v>-3515629.93</v>
      </c>
      <c r="I5168" s="21"/>
    </row>
    <row r="5169" spans="3:9">
      <c r="C5169" s="40" t="s">
        <v>11919</v>
      </c>
      <c r="D5169" s="39" t="s">
        <v>11918</v>
      </c>
      <c r="E5169" s="21">
        <v>0</v>
      </c>
      <c r="F5169" s="23" t="s">
        <v>20843</v>
      </c>
      <c r="G5169" s="44">
        <v>41251</v>
      </c>
      <c r="H5169" s="45">
        <v>1682886.64</v>
      </c>
      <c r="I5169" s="21"/>
    </row>
    <row r="5170" spans="3:9">
      <c r="C5170" s="40" t="s">
        <v>11922</v>
      </c>
      <c r="D5170" s="39" t="s">
        <v>11921</v>
      </c>
      <c r="E5170" s="21">
        <v>0</v>
      </c>
      <c r="F5170" s="23" t="s">
        <v>11923</v>
      </c>
      <c r="G5170" s="44">
        <v>44593</v>
      </c>
      <c r="H5170" s="45">
        <v>-745454.3</v>
      </c>
      <c r="I5170" s="21"/>
    </row>
    <row r="5171" spans="3:9">
      <c r="C5171" s="47" t="s">
        <v>2034</v>
      </c>
      <c r="D5171" s="46" t="s">
        <v>1112</v>
      </c>
      <c r="E5171" s="21" t="s">
        <v>1113</v>
      </c>
      <c r="F5171" s="23" t="s">
        <v>1113</v>
      </c>
      <c r="G5171" s="49">
        <v>41864</v>
      </c>
      <c r="H5171" s="50">
        <v>-69120</v>
      </c>
      <c r="I5171" s="21"/>
    </row>
    <row r="5172" spans="3:9" ht="120">
      <c r="C5172" s="47" t="s">
        <v>13004</v>
      </c>
      <c r="D5172" s="46" t="s">
        <v>13005</v>
      </c>
      <c r="E5172" s="21" t="s">
        <v>19468</v>
      </c>
      <c r="F5172" s="23" t="s">
        <v>19850</v>
      </c>
      <c r="G5172" s="49">
        <v>43662</v>
      </c>
      <c r="H5172" s="50">
        <v>0.02</v>
      </c>
      <c r="I5172" s="21"/>
    </row>
    <row r="5173" spans="3:9" ht="30">
      <c r="C5173" s="47" t="s">
        <v>2035</v>
      </c>
      <c r="D5173" s="46" t="s">
        <v>1114</v>
      </c>
      <c r="E5173" s="21" t="s">
        <v>1115</v>
      </c>
      <c r="F5173" s="23" t="s">
        <v>19851</v>
      </c>
      <c r="G5173" s="49">
        <v>43097</v>
      </c>
      <c r="H5173" s="50">
        <v>-5975</v>
      </c>
      <c r="I5173" s="21"/>
    </row>
    <row r="5174" spans="3:9" ht="75">
      <c r="C5174" s="40" t="s">
        <v>21913</v>
      </c>
      <c r="D5174" s="39" t="s">
        <v>19001</v>
      </c>
      <c r="E5174" s="21">
        <v>0</v>
      </c>
      <c r="F5174" s="23" t="s">
        <v>20844</v>
      </c>
      <c r="G5174" s="44">
        <v>44013</v>
      </c>
      <c r="H5174" s="45">
        <v>0.01</v>
      </c>
      <c r="I5174" s="21"/>
    </row>
    <row r="5175" spans="3:9">
      <c r="C5175" s="47" t="s">
        <v>2036</v>
      </c>
      <c r="D5175" s="46" t="s">
        <v>1116</v>
      </c>
      <c r="E5175" s="21" t="s">
        <v>1117</v>
      </c>
      <c r="F5175" s="23" t="s">
        <v>1117</v>
      </c>
      <c r="G5175" s="49">
        <v>41828</v>
      </c>
      <c r="H5175" s="50">
        <v>-972697.59999999998</v>
      </c>
      <c r="I5175" s="21"/>
    </row>
    <row r="5176" spans="3:9">
      <c r="C5176" s="47" t="s">
        <v>2037</v>
      </c>
      <c r="D5176" s="46" t="s">
        <v>1118</v>
      </c>
      <c r="E5176" s="21" t="s">
        <v>1119</v>
      </c>
      <c r="F5176" s="23" t="s">
        <v>1119</v>
      </c>
      <c r="G5176" s="49">
        <v>41919</v>
      </c>
      <c r="H5176" s="50">
        <v>-35400</v>
      </c>
      <c r="I5176" s="21"/>
    </row>
    <row r="5177" spans="3:9">
      <c r="C5177" s="47" t="s">
        <v>2038</v>
      </c>
      <c r="D5177" s="46" t="s">
        <v>1120</v>
      </c>
      <c r="E5177" s="21" t="s">
        <v>1121</v>
      </c>
      <c r="F5177" s="23" t="s">
        <v>1121</v>
      </c>
      <c r="G5177" s="49">
        <v>42845</v>
      </c>
      <c r="H5177" s="50">
        <v>-3046248</v>
      </c>
      <c r="I5177" s="21"/>
    </row>
    <row r="5178" spans="3:9">
      <c r="C5178" s="47" t="s">
        <v>2038</v>
      </c>
      <c r="D5178" s="46" t="s">
        <v>1120</v>
      </c>
      <c r="E5178" s="21" t="s">
        <v>855</v>
      </c>
      <c r="F5178" s="23" t="s">
        <v>855</v>
      </c>
      <c r="G5178" s="49">
        <v>42859</v>
      </c>
      <c r="H5178" s="50">
        <v>-1418148</v>
      </c>
      <c r="I5178" s="21"/>
    </row>
    <row r="5179" spans="3:9">
      <c r="C5179" s="47" t="s">
        <v>2038</v>
      </c>
      <c r="D5179" s="46" t="s">
        <v>1120</v>
      </c>
      <c r="E5179" s="21" t="s">
        <v>63</v>
      </c>
      <c r="F5179" s="23" t="s">
        <v>63</v>
      </c>
      <c r="G5179" s="49">
        <v>44047</v>
      </c>
      <c r="H5179" s="50">
        <v>-134000</v>
      </c>
      <c r="I5179" s="21"/>
    </row>
    <row r="5180" spans="3:9">
      <c r="C5180" s="47" t="s">
        <v>2039</v>
      </c>
      <c r="D5180" s="46" t="s">
        <v>1122</v>
      </c>
      <c r="E5180" s="21" t="s">
        <v>30</v>
      </c>
      <c r="F5180" s="23" t="s">
        <v>30</v>
      </c>
      <c r="G5180" s="49">
        <v>42678</v>
      </c>
      <c r="H5180" s="50">
        <v>-59613.599999999999</v>
      </c>
      <c r="I5180" s="21"/>
    </row>
    <row r="5181" spans="3:9" ht="30">
      <c r="C5181" s="47" t="s">
        <v>2040</v>
      </c>
      <c r="D5181" s="46" t="s">
        <v>1123</v>
      </c>
      <c r="E5181" s="21" t="s">
        <v>1124</v>
      </c>
      <c r="F5181" s="23" t="s">
        <v>19852</v>
      </c>
      <c r="G5181" s="49">
        <v>41215</v>
      </c>
      <c r="H5181" s="50">
        <v>-84205.7</v>
      </c>
      <c r="I5181" s="21"/>
    </row>
    <row r="5182" spans="3:9">
      <c r="C5182" s="47" t="s">
        <v>2041</v>
      </c>
      <c r="D5182" s="46" t="s">
        <v>1125</v>
      </c>
      <c r="E5182" s="21" t="s">
        <v>675</v>
      </c>
      <c r="F5182" s="23" t="s">
        <v>675</v>
      </c>
      <c r="G5182" s="49">
        <v>42368</v>
      </c>
      <c r="H5182" s="50">
        <v>-843349.18</v>
      </c>
      <c r="I5182" s="21"/>
    </row>
    <row r="5183" spans="3:9" ht="90">
      <c r="C5183" s="47" t="s">
        <v>2041</v>
      </c>
      <c r="D5183" s="46" t="s">
        <v>1125</v>
      </c>
      <c r="E5183" s="21" t="s">
        <v>19469</v>
      </c>
      <c r="F5183" s="23" t="s">
        <v>19853</v>
      </c>
      <c r="G5183" s="49">
        <v>43425</v>
      </c>
      <c r="H5183" s="50">
        <v>0.01</v>
      </c>
      <c r="I5183" s="21"/>
    </row>
    <row r="5184" spans="3:9" ht="105">
      <c r="C5184" s="47" t="s">
        <v>2041</v>
      </c>
      <c r="D5184" s="46" t="s">
        <v>1125</v>
      </c>
      <c r="E5184" s="21" t="s">
        <v>2</v>
      </c>
      <c r="F5184" s="23" t="s">
        <v>19854</v>
      </c>
      <c r="G5184" s="49">
        <v>43452</v>
      </c>
      <c r="H5184" s="50">
        <v>0.01</v>
      </c>
      <c r="I5184" s="21"/>
    </row>
    <row r="5185" spans="3:9">
      <c r="C5185" s="47" t="s">
        <v>2042</v>
      </c>
      <c r="D5185" s="46" t="s">
        <v>1126</v>
      </c>
      <c r="E5185" s="21" t="s">
        <v>1127</v>
      </c>
      <c r="F5185" s="23" t="s">
        <v>1127</v>
      </c>
      <c r="G5185" s="49">
        <v>43875</v>
      </c>
      <c r="H5185" s="50">
        <v>-472236</v>
      </c>
      <c r="I5185" s="21"/>
    </row>
    <row r="5186" spans="3:9">
      <c r="C5186" s="47" t="s">
        <v>2042</v>
      </c>
      <c r="D5186" s="46" t="s">
        <v>1126</v>
      </c>
      <c r="E5186" s="21" t="s">
        <v>1128</v>
      </c>
      <c r="F5186" s="23" t="s">
        <v>1128</v>
      </c>
      <c r="G5186" s="49">
        <v>43875</v>
      </c>
      <c r="H5186" s="50">
        <v>472236</v>
      </c>
      <c r="I5186" s="21"/>
    </row>
    <row r="5187" spans="3:9">
      <c r="C5187" s="47" t="s">
        <v>2042</v>
      </c>
      <c r="D5187" s="46" t="s">
        <v>1126</v>
      </c>
      <c r="E5187" s="21" t="s">
        <v>1653</v>
      </c>
      <c r="F5187" s="23" t="s">
        <v>1653</v>
      </c>
      <c r="G5187" s="49">
        <v>43758</v>
      </c>
      <c r="H5187" s="50">
        <v>-35376.400000000001</v>
      </c>
      <c r="I5187" s="21"/>
    </row>
    <row r="5188" spans="3:9">
      <c r="C5188" s="40" t="s">
        <v>11925</v>
      </c>
      <c r="D5188" s="39" t="s">
        <v>11924</v>
      </c>
      <c r="E5188" s="21">
        <v>0</v>
      </c>
      <c r="F5188" s="23" t="s">
        <v>11926</v>
      </c>
      <c r="G5188" s="44">
        <v>44018</v>
      </c>
      <c r="H5188" s="45">
        <v>-75597.210000000006</v>
      </c>
      <c r="I5188" s="21"/>
    </row>
    <row r="5189" spans="3:9" ht="150">
      <c r="C5189" s="40" t="s">
        <v>11925</v>
      </c>
      <c r="D5189" s="39" t="s">
        <v>11924</v>
      </c>
      <c r="E5189" s="21">
        <v>0</v>
      </c>
      <c r="F5189" s="23" t="s">
        <v>20847</v>
      </c>
      <c r="G5189" s="44">
        <v>43999</v>
      </c>
      <c r="H5189" s="45">
        <v>0.01</v>
      </c>
      <c r="I5189" s="21"/>
    </row>
    <row r="5190" spans="3:9" ht="120">
      <c r="C5190" s="40" t="s">
        <v>11925</v>
      </c>
      <c r="D5190" s="39" t="s">
        <v>11924</v>
      </c>
      <c r="E5190" s="21">
        <v>0</v>
      </c>
      <c r="F5190" s="23" t="s">
        <v>20849</v>
      </c>
      <c r="G5190" s="44">
        <v>43644</v>
      </c>
      <c r="H5190" s="45">
        <v>0.01</v>
      </c>
      <c r="I5190" s="21"/>
    </row>
    <row r="5191" spans="3:9">
      <c r="C5191" s="47" t="s">
        <v>2043</v>
      </c>
      <c r="D5191" s="46" t="s">
        <v>1654</v>
      </c>
      <c r="E5191" s="21" t="s">
        <v>129</v>
      </c>
      <c r="F5191" s="23" t="s">
        <v>129</v>
      </c>
      <c r="G5191" s="49">
        <v>43249</v>
      </c>
      <c r="H5191" s="50">
        <v>-103987.5</v>
      </c>
      <c r="I5191" s="21"/>
    </row>
    <row r="5192" spans="3:9" ht="105">
      <c r="C5192" s="47" t="s">
        <v>2043</v>
      </c>
      <c r="D5192" s="46" t="s">
        <v>1654</v>
      </c>
      <c r="E5192" s="21" t="s">
        <v>19470</v>
      </c>
      <c r="F5192" s="23" t="s">
        <v>19855</v>
      </c>
      <c r="G5192" s="49">
        <v>43312</v>
      </c>
      <c r="H5192" s="50">
        <v>0.01</v>
      </c>
      <c r="I5192" s="21"/>
    </row>
    <row r="5193" spans="3:9">
      <c r="C5193" s="47" t="s">
        <v>21071</v>
      </c>
      <c r="D5193" s="46" t="s">
        <v>1129</v>
      </c>
      <c r="E5193" s="21" t="s">
        <v>1130</v>
      </c>
      <c r="F5193" s="23" t="s">
        <v>1130</v>
      </c>
      <c r="G5193" s="49">
        <v>43549</v>
      </c>
      <c r="H5193" s="50">
        <v>-70800</v>
      </c>
      <c r="I5193" s="21"/>
    </row>
    <row r="5194" spans="3:9">
      <c r="C5194" s="47" t="s">
        <v>2045</v>
      </c>
      <c r="D5194" s="46" t="s">
        <v>1131</v>
      </c>
      <c r="E5194" s="21" t="s">
        <v>1132</v>
      </c>
      <c r="F5194" s="23" t="s">
        <v>1132</v>
      </c>
      <c r="G5194" s="49">
        <v>43621</v>
      </c>
      <c r="H5194" s="50">
        <v>-8766810</v>
      </c>
      <c r="I5194" s="21"/>
    </row>
    <row r="5195" spans="3:9">
      <c r="C5195" s="47" t="s">
        <v>2046</v>
      </c>
      <c r="D5195" s="46" t="s">
        <v>1134</v>
      </c>
      <c r="E5195" s="21" t="s">
        <v>1135</v>
      </c>
      <c r="F5195" s="23" t="s">
        <v>1135</v>
      </c>
      <c r="G5195" s="49">
        <v>43154</v>
      </c>
      <c r="H5195" s="50">
        <v>339557.16</v>
      </c>
      <c r="I5195" s="21"/>
    </row>
    <row r="5196" spans="3:9">
      <c r="C5196" s="40" t="s">
        <v>11928</v>
      </c>
      <c r="D5196" s="39" t="s">
        <v>11927</v>
      </c>
      <c r="E5196" s="21">
        <v>0</v>
      </c>
      <c r="F5196" s="23" t="s">
        <v>11929</v>
      </c>
      <c r="G5196" s="44">
        <v>44047</v>
      </c>
      <c r="H5196" s="45">
        <v>-445113.25</v>
      </c>
      <c r="I5196" s="21"/>
    </row>
    <row r="5197" spans="3:9">
      <c r="C5197" s="47" t="s">
        <v>2047</v>
      </c>
      <c r="D5197" s="46" t="s">
        <v>1136</v>
      </c>
      <c r="E5197" s="21" t="s">
        <v>1137</v>
      </c>
      <c r="F5197" s="23" t="s">
        <v>1137</v>
      </c>
      <c r="G5197" s="49">
        <v>42634</v>
      </c>
      <c r="H5197" s="50">
        <v>-320235.95</v>
      </c>
      <c r="I5197" s="21"/>
    </row>
    <row r="5198" spans="3:9">
      <c r="C5198" s="47" t="s">
        <v>2048</v>
      </c>
      <c r="D5198" s="46" t="s">
        <v>1138</v>
      </c>
      <c r="E5198" s="21" t="s">
        <v>1139</v>
      </c>
      <c r="F5198" s="23" t="s">
        <v>1139</v>
      </c>
      <c r="G5198" s="49">
        <v>42571</v>
      </c>
      <c r="H5198" s="50">
        <v>-140909.70000000001</v>
      </c>
      <c r="I5198" s="21"/>
    </row>
    <row r="5199" spans="3:9">
      <c r="C5199" s="47" t="s">
        <v>2048</v>
      </c>
      <c r="D5199" s="46" t="s">
        <v>1138</v>
      </c>
      <c r="E5199" s="21" t="s">
        <v>1140</v>
      </c>
      <c r="F5199" s="23" t="s">
        <v>1140</v>
      </c>
      <c r="G5199" s="49">
        <v>42221</v>
      </c>
      <c r="H5199" s="50">
        <v>-79296</v>
      </c>
      <c r="I5199" s="21"/>
    </row>
    <row r="5200" spans="3:9">
      <c r="C5200" s="47" t="s">
        <v>2048</v>
      </c>
      <c r="D5200" s="46" t="s">
        <v>1138</v>
      </c>
      <c r="E5200" s="21" t="s">
        <v>1141</v>
      </c>
      <c r="F5200" s="23" t="s">
        <v>1141</v>
      </c>
      <c r="G5200" s="49">
        <v>42622</v>
      </c>
      <c r="H5200" s="50">
        <v>-82225.350000000006</v>
      </c>
      <c r="I5200" s="21"/>
    </row>
    <row r="5201" spans="3:9">
      <c r="C5201" s="47" t="s">
        <v>2048</v>
      </c>
      <c r="D5201" s="46" t="s">
        <v>1138</v>
      </c>
      <c r="E5201" s="21" t="s">
        <v>1142</v>
      </c>
      <c r="F5201" s="23" t="s">
        <v>1142</v>
      </c>
      <c r="G5201" s="49">
        <v>42604</v>
      </c>
      <c r="H5201" s="50">
        <v>-39178.949999999997</v>
      </c>
      <c r="I5201" s="21"/>
    </row>
    <row r="5202" spans="3:9">
      <c r="C5202" s="47" t="s">
        <v>2048</v>
      </c>
      <c r="D5202" s="46" t="s">
        <v>1138</v>
      </c>
      <c r="E5202" s="21" t="s">
        <v>1143</v>
      </c>
      <c r="F5202" s="23" t="s">
        <v>1143</v>
      </c>
      <c r="G5202" s="49">
        <v>42604</v>
      </c>
      <c r="H5202" s="50">
        <v>-75331.199999999997</v>
      </c>
      <c r="I5202" s="21"/>
    </row>
    <row r="5203" spans="3:9">
      <c r="C5203" s="47" t="s">
        <v>2048</v>
      </c>
      <c r="D5203" s="46" t="s">
        <v>1138</v>
      </c>
      <c r="E5203" s="21" t="s">
        <v>253</v>
      </c>
      <c r="F5203" s="23" t="s">
        <v>253</v>
      </c>
      <c r="G5203" s="49">
        <v>42611</v>
      </c>
      <c r="H5203" s="50">
        <v>-82393.5</v>
      </c>
      <c r="I5203" s="21"/>
    </row>
    <row r="5204" spans="3:9">
      <c r="C5204" s="40" t="s">
        <v>11931</v>
      </c>
      <c r="D5204" s="39" t="s">
        <v>11930</v>
      </c>
      <c r="E5204" s="21">
        <v>0</v>
      </c>
      <c r="F5204" s="23" t="s">
        <v>11932</v>
      </c>
      <c r="G5204" s="44">
        <v>44398</v>
      </c>
      <c r="H5204" s="45">
        <v>-904636.17</v>
      </c>
      <c r="I5204" s="21"/>
    </row>
    <row r="5205" spans="3:9" ht="135">
      <c r="C5205" s="47" t="s">
        <v>2049</v>
      </c>
      <c r="D5205" s="46" t="s">
        <v>1144</v>
      </c>
      <c r="E5205" s="21" t="s">
        <v>19472</v>
      </c>
      <c r="F5205" s="23" t="s">
        <v>19856</v>
      </c>
      <c r="G5205" s="49">
        <v>44452</v>
      </c>
      <c r="H5205" s="50">
        <v>0.01</v>
      </c>
      <c r="I5205" s="21"/>
    </row>
    <row r="5206" spans="3:9" ht="135">
      <c r="C5206" s="47" t="s">
        <v>2049</v>
      </c>
      <c r="D5206" s="46" t="s">
        <v>1144</v>
      </c>
      <c r="E5206" s="21" t="s">
        <v>7837</v>
      </c>
      <c r="F5206" s="23" t="s">
        <v>19857</v>
      </c>
      <c r="G5206" s="49">
        <v>44113</v>
      </c>
      <c r="H5206" s="50">
        <v>0.01</v>
      </c>
      <c r="I5206" s="21"/>
    </row>
    <row r="5207" spans="3:9" ht="90">
      <c r="C5207" s="47" t="s">
        <v>2049</v>
      </c>
      <c r="D5207" s="46" t="s">
        <v>1144</v>
      </c>
      <c r="E5207" s="21" t="s">
        <v>19473</v>
      </c>
      <c r="F5207" s="23" t="s">
        <v>19858</v>
      </c>
      <c r="G5207" s="49">
        <v>44026</v>
      </c>
      <c r="H5207" s="50">
        <v>0.01</v>
      </c>
      <c r="I5207" s="21"/>
    </row>
    <row r="5208" spans="3:9" ht="75">
      <c r="C5208" s="47" t="s">
        <v>21072</v>
      </c>
      <c r="D5208" s="46" t="s">
        <v>13033</v>
      </c>
      <c r="E5208" s="21" t="s">
        <v>19469</v>
      </c>
      <c r="F5208" s="23" t="s">
        <v>19859</v>
      </c>
      <c r="G5208" s="49">
        <v>44053</v>
      </c>
      <c r="H5208" s="50">
        <v>0.01</v>
      </c>
      <c r="I5208" s="21"/>
    </row>
    <row r="5209" spans="3:9" ht="75">
      <c r="C5209" s="47" t="s">
        <v>21072</v>
      </c>
      <c r="D5209" s="46" t="s">
        <v>13033</v>
      </c>
      <c r="E5209" s="21" t="s">
        <v>129</v>
      </c>
      <c r="F5209" s="23" t="s">
        <v>19860</v>
      </c>
      <c r="G5209" s="49">
        <v>43984</v>
      </c>
      <c r="H5209" s="50">
        <v>0.01</v>
      </c>
      <c r="I5209" s="21"/>
    </row>
    <row r="5210" spans="3:9">
      <c r="C5210" s="40" t="s">
        <v>11934</v>
      </c>
      <c r="D5210" s="39" t="s">
        <v>11933</v>
      </c>
      <c r="E5210" s="21">
        <v>0</v>
      </c>
      <c r="F5210" s="23" t="s">
        <v>11935</v>
      </c>
      <c r="G5210" s="44">
        <v>42493</v>
      </c>
      <c r="H5210" s="45">
        <v>-1259322.42</v>
      </c>
      <c r="I5210" s="21"/>
    </row>
    <row r="5211" spans="3:9">
      <c r="C5211" s="47" t="s">
        <v>2050</v>
      </c>
      <c r="D5211" s="46" t="s">
        <v>1146</v>
      </c>
      <c r="E5211" s="21" t="s">
        <v>984</v>
      </c>
      <c r="F5211" s="23" t="s">
        <v>984</v>
      </c>
      <c r="G5211" s="49">
        <v>41859</v>
      </c>
      <c r="H5211" s="50">
        <v>-82600</v>
      </c>
      <c r="I5211" s="21"/>
    </row>
    <row r="5212" spans="3:9">
      <c r="C5212" s="47" t="s">
        <v>2050</v>
      </c>
      <c r="D5212" s="46" t="s">
        <v>1146</v>
      </c>
      <c r="E5212" s="21" t="s">
        <v>1147</v>
      </c>
      <c r="F5212" s="23" t="s">
        <v>1147</v>
      </c>
      <c r="G5212" s="49">
        <v>41842</v>
      </c>
      <c r="H5212" s="50">
        <v>-294056</v>
      </c>
      <c r="I5212" s="21"/>
    </row>
    <row r="5213" spans="3:9">
      <c r="C5213" s="47" t="s">
        <v>2050</v>
      </c>
      <c r="D5213" s="46" t="s">
        <v>1146</v>
      </c>
      <c r="E5213" s="21" t="s">
        <v>102</v>
      </c>
      <c r="F5213" s="23" t="s">
        <v>102</v>
      </c>
      <c r="G5213" s="49">
        <v>42121</v>
      </c>
      <c r="H5213" s="50">
        <v>-57820</v>
      </c>
      <c r="I5213" s="21"/>
    </row>
    <row r="5214" spans="3:9">
      <c r="C5214" s="47" t="s">
        <v>2050</v>
      </c>
      <c r="D5214" s="46" t="s">
        <v>1146</v>
      </c>
      <c r="E5214" s="21" t="s">
        <v>1148</v>
      </c>
      <c r="F5214" s="23" t="s">
        <v>1148</v>
      </c>
      <c r="G5214" s="49">
        <v>42144</v>
      </c>
      <c r="H5214" s="50">
        <v>-51641</v>
      </c>
      <c r="I5214" s="21"/>
    </row>
    <row r="5215" spans="3:9">
      <c r="C5215" s="47" t="s">
        <v>2050</v>
      </c>
      <c r="D5215" s="46" t="s">
        <v>1146</v>
      </c>
      <c r="E5215" s="21" t="s">
        <v>1149</v>
      </c>
      <c r="F5215" s="23" t="s">
        <v>1149</v>
      </c>
      <c r="G5215" s="49">
        <v>42178</v>
      </c>
      <c r="H5215" s="50">
        <v>-88028</v>
      </c>
      <c r="I5215" s="21"/>
    </row>
    <row r="5216" spans="3:9">
      <c r="C5216" s="47" t="s">
        <v>2050</v>
      </c>
      <c r="D5216" s="46" t="s">
        <v>1146</v>
      </c>
      <c r="E5216" s="21" t="s">
        <v>1148</v>
      </c>
      <c r="F5216" s="23" t="s">
        <v>1148</v>
      </c>
      <c r="G5216" s="49">
        <v>42185</v>
      </c>
      <c r="H5216" s="50">
        <v>51641</v>
      </c>
      <c r="I5216" s="21"/>
    </row>
    <row r="5217" spans="3:9">
      <c r="C5217" s="47" t="s">
        <v>2050</v>
      </c>
      <c r="D5217" s="46" t="s">
        <v>1146</v>
      </c>
      <c r="E5217" s="21" t="s">
        <v>1523</v>
      </c>
      <c r="F5217" s="23" t="s">
        <v>1523</v>
      </c>
      <c r="G5217" s="49">
        <v>41767</v>
      </c>
      <c r="H5217" s="50">
        <v>-158120</v>
      </c>
      <c r="I5217" s="21"/>
    </row>
    <row r="5218" spans="3:9">
      <c r="C5218" s="47" t="s">
        <v>2051</v>
      </c>
      <c r="D5218" s="46" t="s">
        <v>1150</v>
      </c>
      <c r="E5218" s="21" t="s">
        <v>1151</v>
      </c>
      <c r="F5218" s="23" t="s">
        <v>1151</v>
      </c>
      <c r="G5218" s="49">
        <v>41877</v>
      </c>
      <c r="H5218" s="50">
        <v>-35400</v>
      </c>
      <c r="I5218" s="21"/>
    </row>
    <row r="5219" spans="3:9">
      <c r="C5219" s="47" t="s">
        <v>2052</v>
      </c>
      <c r="D5219" s="46" t="s">
        <v>1152</v>
      </c>
      <c r="E5219" s="21" t="s">
        <v>1153</v>
      </c>
      <c r="F5219" s="23" t="s">
        <v>19861</v>
      </c>
      <c r="G5219" s="49">
        <v>42485</v>
      </c>
      <c r="H5219" s="50">
        <v>-23788.799999999999</v>
      </c>
      <c r="I5219" s="21"/>
    </row>
    <row r="5220" spans="3:9">
      <c r="C5220" s="40" t="s">
        <v>7994</v>
      </c>
      <c r="D5220" s="39" t="s">
        <v>7993</v>
      </c>
      <c r="E5220" s="21" t="s">
        <v>11415</v>
      </c>
      <c r="F5220" s="23" t="s">
        <v>7995</v>
      </c>
      <c r="G5220" s="41">
        <v>41248</v>
      </c>
      <c r="H5220" s="42">
        <v>-24281.25</v>
      </c>
      <c r="I5220" s="21"/>
    </row>
    <row r="5221" spans="3:9">
      <c r="C5221" s="40" t="s">
        <v>7994</v>
      </c>
      <c r="D5221" s="39" t="s">
        <v>7993</v>
      </c>
      <c r="E5221" s="21" t="s">
        <v>11418</v>
      </c>
      <c r="F5221" s="23" t="s">
        <v>7996</v>
      </c>
      <c r="G5221" s="41">
        <v>41248</v>
      </c>
      <c r="H5221" s="42">
        <v>-82312.05</v>
      </c>
      <c r="I5221" s="21"/>
    </row>
    <row r="5222" spans="3:9">
      <c r="C5222" s="40" t="s">
        <v>7994</v>
      </c>
      <c r="D5222" s="39" t="s">
        <v>7993</v>
      </c>
      <c r="E5222" s="21" t="e">
        <v>#N/A</v>
      </c>
      <c r="F5222" s="23" t="s">
        <v>7997</v>
      </c>
      <c r="G5222" s="41">
        <v>41248</v>
      </c>
      <c r="H5222" s="42">
        <v>-13986</v>
      </c>
      <c r="I5222" s="21"/>
    </row>
    <row r="5223" spans="3:9">
      <c r="C5223" s="40" t="s">
        <v>7994</v>
      </c>
      <c r="D5223" s="39" t="s">
        <v>7993</v>
      </c>
      <c r="E5223" s="21" t="s">
        <v>11421</v>
      </c>
      <c r="F5223" s="23" t="s">
        <v>7998</v>
      </c>
      <c r="G5223" s="41">
        <v>41248</v>
      </c>
      <c r="H5223" s="42">
        <v>-47008.5</v>
      </c>
      <c r="I5223" s="21"/>
    </row>
    <row r="5224" spans="3:9">
      <c r="C5224" s="40" t="s">
        <v>7994</v>
      </c>
      <c r="D5224" s="39" t="s">
        <v>7993</v>
      </c>
      <c r="E5224" s="21" t="s">
        <v>11424</v>
      </c>
      <c r="F5224" s="23" t="s">
        <v>568</v>
      </c>
      <c r="G5224" s="41">
        <v>41248</v>
      </c>
      <c r="H5224" s="42">
        <v>-48507</v>
      </c>
      <c r="I5224" s="21"/>
    </row>
    <row r="5225" spans="3:9">
      <c r="C5225" s="40" t="s">
        <v>7994</v>
      </c>
      <c r="D5225" s="39" t="s">
        <v>7993</v>
      </c>
      <c r="E5225" s="21" t="s">
        <v>11427</v>
      </c>
      <c r="F5225" s="23" t="s">
        <v>7999</v>
      </c>
      <c r="G5225" s="41">
        <v>42306</v>
      </c>
      <c r="H5225" s="42">
        <v>-105775</v>
      </c>
      <c r="I5225" s="21"/>
    </row>
    <row r="5226" spans="3:9">
      <c r="C5226" s="40" t="s">
        <v>7994</v>
      </c>
      <c r="D5226" s="39" t="s">
        <v>7993</v>
      </c>
      <c r="E5226" s="21" t="s">
        <v>11430</v>
      </c>
      <c r="F5226" s="23" t="s">
        <v>8000</v>
      </c>
      <c r="G5226" s="41">
        <v>42954</v>
      </c>
      <c r="H5226" s="42">
        <v>-63669.38</v>
      </c>
      <c r="I5226" s="21"/>
    </row>
    <row r="5227" spans="3:9">
      <c r="C5227" s="40" t="s">
        <v>7994</v>
      </c>
      <c r="D5227" s="39" t="s">
        <v>7993</v>
      </c>
      <c r="E5227" s="21" t="e">
        <v>#N/A</v>
      </c>
      <c r="F5227" s="23" t="s">
        <v>8001</v>
      </c>
      <c r="G5227" s="44">
        <v>42954</v>
      </c>
      <c r="H5227" s="45">
        <v>-582454.53</v>
      </c>
      <c r="I5227" s="21"/>
    </row>
    <row r="5228" spans="3:9">
      <c r="C5228" s="40" t="s">
        <v>7994</v>
      </c>
      <c r="D5228" s="39" t="s">
        <v>7993</v>
      </c>
      <c r="E5228" s="21" t="s">
        <v>247</v>
      </c>
      <c r="F5228" s="23" t="s">
        <v>8002</v>
      </c>
      <c r="G5228" s="44">
        <v>42954</v>
      </c>
      <c r="H5228" s="45">
        <v>-42456.34</v>
      </c>
      <c r="I5228" s="21"/>
    </row>
    <row r="5229" spans="3:9">
      <c r="C5229" s="40" t="s">
        <v>7994</v>
      </c>
      <c r="D5229" s="39" t="s">
        <v>7993</v>
      </c>
      <c r="E5229" s="21" t="s">
        <v>11433</v>
      </c>
      <c r="F5229" s="23" t="s">
        <v>8003</v>
      </c>
      <c r="G5229" s="41">
        <v>42990</v>
      </c>
      <c r="H5229" s="42">
        <v>-28004.94</v>
      </c>
      <c r="I5229" s="21"/>
    </row>
    <row r="5230" spans="3:9">
      <c r="C5230" s="40" t="s">
        <v>7994</v>
      </c>
      <c r="D5230" s="39" t="s">
        <v>7993</v>
      </c>
      <c r="E5230" s="21" t="s">
        <v>249</v>
      </c>
      <c r="F5230" s="23" t="s">
        <v>8004</v>
      </c>
      <c r="G5230" s="44">
        <v>42990</v>
      </c>
      <c r="H5230" s="45">
        <v>-22957.91</v>
      </c>
      <c r="I5230" s="21"/>
    </row>
    <row r="5231" spans="3:9">
      <c r="C5231" s="40" t="s">
        <v>7994</v>
      </c>
      <c r="D5231" s="39" t="s">
        <v>7993</v>
      </c>
      <c r="E5231" s="21" t="s">
        <v>250</v>
      </c>
      <c r="F5231" s="23" t="s">
        <v>1469</v>
      </c>
      <c r="G5231" s="44">
        <v>42990</v>
      </c>
      <c r="H5231" s="45">
        <v>-47764.28</v>
      </c>
      <c r="I5231" s="21"/>
    </row>
    <row r="5232" spans="3:9">
      <c r="C5232" s="40" t="s">
        <v>7994</v>
      </c>
      <c r="D5232" s="39" t="s">
        <v>7993</v>
      </c>
      <c r="E5232" s="21" t="s">
        <v>251</v>
      </c>
      <c r="F5232" s="23" t="s">
        <v>8005</v>
      </c>
      <c r="G5232" s="44">
        <v>42990</v>
      </c>
      <c r="H5232" s="45">
        <v>-28709.4</v>
      </c>
      <c r="I5232" s="21"/>
    </row>
    <row r="5233" spans="3:9">
      <c r="C5233" s="40" t="s">
        <v>7994</v>
      </c>
      <c r="D5233" s="39" t="s">
        <v>7993</v>
      </c>
      <c r="E5233" s="21" t="s">
        <v>2</v>
      </c>
      <c r="F5233" s="23" t="s">
        <v>1470</v>
      </c>
      <c r="G5233" s="44">
        <v>42990</v>
      </c>
      <c r="H5233" s="45">
        <v>-27166.07</v>
      </c>
      <c r="I5233" s="21"/>
    </row>
    <row r="5234" spans="3:9">
      <c r="C5234" s="40" t="s">
        <v>7994</v>
      </c>
      <c r="D5234" s="39" t="s">
        <v>7993</v>
      </c>
      <c r="E5234" s="21" t="s">
        <v>20675</v>
      </c>
      <c r="F5234" s="23" t="s">
        <v>317</v>
      </c>
      <c r="G5234" s="41">
        <v>43024</v>
      </c>
      <c r="H5234" s="42">
        <v>-35134.5</v>
      </c>
      <c r="I5234" s="21"/>
    </row>
    <row r="5235" spans="3:9">
      <c r="C5235" s="40" t="s">
        <v>7994</v>
      </c>
      <c r="D5235" s="39" t="s">
        <v>7993</v>
      </c>
      <c r="E5235" s="21" t="s">
        <v>11436</v>
      </c>
      <c r="F5235" s="23" t="s">
        <v>7581</v>
      </c>
      <c r="G5235" s="41">
        <v>43024</v>
      </c>
      <c r="H5235" s="42">
        <v>-15369.91</v>
      </c>
      <c r="I5235" s="21"/>
    </row>
    <row r="5236" spans="3:9">
      <c r="C5236" s="40" t="s">
        <v>7994</v>
      </c>
      <c r="D5236" s="39" t="s">
        <v>7993</v>
      </c>
      <c r="E5236" s="21" t="s">
        <v>11437</v>
      </c>
      <c r="F5236" s="23" t="s">
        <v>8010</v>
      </c>
      <c r="G5236" s="41">
        <v>43024</v>
      </c>
      <c r="H5236" s="42">
        <v>-60171.74</v>
      </c>
      <c r="I5236" s="21"/>
    </row>
    <row r="5237" spans="3:9">
      <c r="C5237" s="40" t="s">
        <v>7994</v>
      </c>
      <c r="D5237" s="39" t="s">
        <v>7993</v>
      </c>
      <c r="E5237" s="21" t="s">
        <v>11438</v>
      </c>
      <c r="F5237" s="23" t="s">
        <v>8006</v>
      </c>
      <c r="G5237" s="41">
        <v>43004</v>
      </c>
      <c r="H5237" s="42">
        <v>-33586</v>
      </c>
      <c r="I5237" s="21"/>
    </row>
    <row r="5238" spans="3:9">
      <c r="C5238" s="40" t="s">
        <v>7994</v>
      </c>
      <c r="D5238" s="39" t="s">
        <v>7993</v>
      </c>
      <c r="E5238" s="21" t="s">
        <v>11439</v>
      </c>
      <c r="F5238" s="23" t="s">
        <v>8007</v>
      </c>
      <c r="G5238" s="41">
        <v>43004</v>
      </c>
      <c r="H5238" s="42">
        <v>-46954.97</v>
      </c>
      <c r="I5238" s="21"/>
    </row>
    <row r="5239" spans="3:9">
      <c r="C5239" s="40" t="s">
        <v>7994</v>
      </c>
      <c r="D5239" s="39" t="s">
        <v>7993</v>
      </c>
      <c r="E5239" s="21" t="e">
        <v>#N/A</v>
      </c>
      <c r="F5239" s="23" t="s">
        <v>8008</v>
      </c>
      <c r="G5239" s="41">
        <v>43004</v>
      </c>
      <c r="H5239" s="42">
        <v>-42577.82</v>
      </c>
      <c r="I5239" s="21"/>
    </row>
    <row r="5240" spans="3:9">
      <c r="C5240" s="40" t="s">
        <v>7994</v>
      </c>
      <c r="D5240" s="39" t="s">
        <v>7993</v>
      </c>
      <c r="E5240" s="21" t="s">
        <v>20676</v>
      </c>
      <c r="F5240" s="23" t="s">
        <v>8009</v>
      </c>
      <c r="G5240" s="41">
        <v>43004</v>
      </c>
      <c r="H5240" s="42">
        <v>-49298.04</v>
      </c>
      <c r="I5240" s="21"/>
    </row>
    <row r="5241" spans="3:9">
      <c r="C5241" s="40" t="s">
        <v>7994</v>
      </c>
      <c r="D5241" s="39" t="s">
        <v>7993</v>
      </c>
      <c r="E5241" s="21" t="s">
        <v>20678</v>
      </c>
      <c r="F5241" s="23" t="s">
        <v>20216</v>
      </c>
      <c r="G5241" s="41">
        <v>41323</v>
      </c>
      <c r="H5241" s="42">
        <v>216094.8</v>
      </c>
      <c r="I5241" s="21"/>
    </row>
    <row r="5242" spans="3:9">
      <c r="C5242" s="47" t="s">
        <v>2053</v>
      </c>
      <c r="D5242" s="46" t="s">
        <v>1154</v>
      </c>
      <c r="E5242" s="21" t="s">
        <v>186</v>
      </c>
      <c r="F5242" s="23" t="s">
        <v>186</v>
      </c>
      <c r="G5242" s="49">
        <v>42627</v>
      </c>
      <c r="H5242" s="50">
        <v>-695695.47</v>
      </c>
      <c r="I5242" s="21"/>
    </row>
    <row r="5243" spans="3:9">
      <c r="C5243" s="47" t="s">
        <v>2053</v>
      </c>
      <c r="D5243" s="46" t="s">
        <v>1154</v>
      </c>
      <c r="E5243" s="21" t="s">
        <v>1155</v>
      </c>
      <c r="F5243" s="23" t="s">
        <v>1155</v>
      </c>
      <c r="G5243" s="49">
        <v>42632</v>
      </c>
      <c r="H5243" s="50">
        <v>-96104.13</v>
      </c>
      <c r="I5243" s="21"/>
    </row>
    <row r="5244" spans="3:9">
      <c r="C5244" s="40" t="s">
        <v>11937</v>
      </c>
      <c r="D5244" s="39" t="s">
        <v>11936</v>
      </c>
      <c r="E5244" s="21">
        <v>0</v>
      </c>
      <c r="F5244" s="23" t="s">
        <v>11938</v>
      </c>
      <c r="G5244" s="44">
        <v>43859</v>
      </c>
      <c r="H5244" s="45">
        <v>-775801.7</v>
      </c>
      <c r="I5244" s="21"/>
    </row>
    <row r="5245" spans="3:9">
      <c r="C5245" s="47" t="s">
        <v>2054</v>
      </c>
      <c r="D5245" s="46" t="s">
        <v>1156</v>
      </c>
      <c r="E5245" s="21" t="s">
        <v>1157</v>
      </c>
      <c r="F5245" s="23" t="s">
        <v>1157</v>
      </c>
      <c r="G5245" s="49">
        <v>41899</v>
      </c>
      <c r="H5245" s="50">
        <v>-65869</v>
      </c>
      <c r="I5245" s="21"/>
    </row>
    <row r="5246" spans="3:9">
      <c r="C5246" s="47" t="s">
        <v>2054</v>
      </c>
      <c r="D5246" s="46" t="s">
        <v>1156</v>
      </c>
      <c r="E5246" s="21" t="s">
        <v>1158</v>
      </c>
      <c r="F5246" s="23" t="s">
        <v>1158</v>
      </c>
      <c r="G5246" s="49">
        <v>41899</v>
      </c>
      <c r="H5246" s="50">
        <v>-75921</v>
      </c>
      <c r="I5246" s="21"/>
    </row>
    <row r="5247" spans="3:9">
      <c r="C5247" s="47" t="s">
        <v>2055</v>
      </c>
      <c r="D5247" s="46" t="s">
        <v>1159</v>
      </c>
      <c r="E5247" s="21" t="s">
        <v>1160</v>
      </c>
      <c r="F5247" s="23" t="s">
        <v>19862</v>
      </c>
      <c r="G5247" s="49">
        <v>41639</v>
      </c>
      <c r="H5247" s="50">
        <v>-45430</v>
      </c>
      <c r="I5247" s="21"/>
    </row>
    <row r="5248" spans="3:9">
      <c r="C5248" s="47" t="s">
        <v>2055</v>
      </c>
      <c r="D5248" s="46" t="s">
        <v>1159</v>
      </c>
      <c r="E5248" s="21" t="s">
        <v>1161</v>
      </c>
      <c r="F5248" s="23" t="s">
        <v>19863</v>
      </c>
      <c r="G5248" s="49">
        <v>41999</v>
      </c>
      <c r="H5248" s="50">
        <v>-38500</v>
      </c>
      <c r="I5248" s="21"/>
    </row>
    <row r="5249" spans="3:9">
      <c r="C5249" s="47" t="s">
        <v>2055</v>
      </c>
      <c r="D5249" s="46" t="s">
        <v>1159</v>
      </c>
      <c r="E5249" s="21" t="s">
        <v>1162</v>
      </c>
      <c r="F5249" s="23" t="s">
        <v>1162</v>
      </c>
      <c r="G5249" s="49">
        <v>42577</v>
      </c>
      <c r="H5249" s="50">
        <v>-263598.03000000003</v>
      </c>
      <c r="I5249" s="21"/>
    </row>
    <row r="5250" spans="3:9">
      <c r="C5250" s="40" t="s">
        <v>21292</v>
      </c>
      <c r="D5250" s="39" t="s">
        <v>8011</v>
      </c>
      <c r="E5250" s="21" t="s">
        <v>20680</v>
      </c>
      <c r="F5250" s="23" t="s">
        <v>8012</v>
      </c>
      <c r="G5250" s="41">
        <v>44043</v>
      </c>
      <c r="H5250" s="42">
        <v>-17464</v>
      </c>
      <c r="I5250" s="21"/>
    </row>
    <row r="5251" spans="3:9">
      <c r="C5251" s="40" t="s">
        <v>21292</v>
      </c>
      <c r="D5251" s="39" t="s">
        <v>8011</v>
      </c>
      <c r="E5251" s="21" t="s">
        <v>20682</v>
      </c>
      <c r="F5251" s="23" t="s">
        <v>8013</v>
      </c>
      <c r="G5251" s="41">
        <v>44043</v>
      </c>
      <c r="H5251" s="42">
        <v>17464</v>
      </c>
      <c r="I5251" s="21"/>
    </row>
    <row r="5252" spans="3:9">
      <c r="C5252" s="47" t="s">
        <v>2056</v>
      </c>
      <c r="D5252" s="46" t="s">
        <v>1163</v>
      </c>
      <c r="E5252" s="21" t="s">
        <v>1165</v>
      </c>
      <c r="F5252" s="23" t="s">
        <v>1165</v>
      </c>
      <c r="G5252" s="49">
        <v>41186</v>
      </c>
      <c r="H5252" s="50">
        <v>-224606.9</v>
      </c>
      <c r="I5252" s="21"/>
    </row>
    <row r="5253" spans="3:9" ht="30">
      <c r="C5253" s="47" t="s">
        <v>2056</v>
      </c>
      <c r="D5253" s="46" t="s">
        <v>1163</v>
      </c>
      <c r="E5253" s="21" t="s">
        <v>1166</v>
      </c>
      <c r="F5253" s="23" t="s">
        <v>19864</v>
      </c>
      <c r="G5253" s="49">
        <v>41380</v>
      </c>
      <c r="H5253" s="50">
        <v>-224606.91</v>
      </c>
      <c r="I5253" s="21"/>
    </row>
    <row r="5254" spans="3:9">
      <c r="C5254" s="47" t="s">
        <v>2057</v>
      </c>
      <c r="D5254" s="46" t="s">
        <v>1167</v>
      </c>
      <c r="E5254" s="21" t="s">
        <v>1168</v>
      </c>
      <c r="F5254" s="23" t="s">
        <v>1168</v>
      </c>
      <c r="G5254" s="49">
        <v>44140</v>
      </c>
      <c r="H5254" s="50">
        <v>233539.28</v>
      </c>
      <c r="I5254" s="21"/>
    </row>
    <row r="5255" spans="3:9">
      <c r="C5255" s="47" t="s">
        <v>2057</v>
      </c>
      <c r="D5255" s="46" t="s">
        <v>1167</v>
      </c>
      <c r="E5255" s="21" t="s">
        <v>19474</v>
      </c>
      <c r="F5255" s="23" t="s">
        <v>19474</v>
      </c>
      <c r="G5255" s="49">
        <v>44161</v>
      </c>
      <c r="H5255" s="50">
        <v>-0.01</v>
      </c>
      <c r="I5255" s="21"/>
    </row>
    <row r="5256" spans="3:9">
      <c r="C5256" s="47" t="s">
        <v>2057</v>
      </c>
      <c r="D5256" s="46" t="s">
        <v>1167</v>
      </c>
      <c r="E5256" s="21" t="s">
        <v>1177</v>
      </c>
      <c r="F5256" s="23" t="s">
        <v>1177</v>
      </c>
      <c r="G5256" s="49">
        <v>44629</v>
      </c>
      <c r="H5256" s="50">
        <v>-8322490.54</v>
      </c>
      <c r="I5256" s="21"/>
    </row>
    <row r="5257" spans="3:9">
      <c r="C5257" s="47" t="s">
        <v>2057</v>
      </c>
      <c r="D5257" s="46" t="s">
        <v>1167</v>
      </c>
      <c r="E5257" s="21" t="s">
        <v>1178</v>
      </c>
      <c r="F5257" s="23" t="s">
        <v>1178</v>
      </c>
      <c r="G5257" s="49">
        <v>44698</v>
      </c>
      <c r="H5257" s="50">
        <v>-5095402.37</v>
      </c>
      <c r="I5257" s="21"/>
    </row>
    <row r="5258" spans="3:9">
      <c r="C5258" s="47" t="s">
        <v>2057</v>
      </c>
      <c r="D5258" s="46" t="s">
        <v>1167</v>
      </c>
      <c r="E5258" s="21" t="e">
        <v>#N/A</v>
      </c>
      <c r="F5258" s="23" t="e">
        <v>#N/A</v>
      </c>
      <c r="G5258" s="49">
        <v>44753</v>
      </c>
      <c r="H5258" s="50">
        <v>0.02</v>
      </c>
      <c r="I5258" s="21"/>
    </row>
    <row r="5259" spans="3:9" ht="150">
      <c r="C5259" s="47" t="s">
        <v>2057</v>
      </c>
      <c r="D5259" s="46" t="s">
        <v>1167</v>
      </c>
      <c r="E5259" s="21" t="s">
        <v>19475</v>
      </c>
      <c r="F5259" s="23" t="s">
        <v>19865</v>
      </c>
      <c r="G5259" s="49">
        <v>44588</v>
      </c>
      <c r="H5259" s="50">
        <v>0.01</v>
      </c>
      <c r="I5259" s="21"/>
    </row>
    <row r="5260" spans="3:9">
      <c r="C5260" s="47" t="s">
        <v>2058</v>
      </c>
      <c r="D5260" s="46" t="s">
        <v>1179</v>
      </c>
      <c r="E5260" s="21" t="s">
        <v>186</v>
      </c>
      <c r="F5260" s="23" t="s">
        <v>186</v>
      </c>
      <c r="G5260" s="49">
        <v>41962</v>
      </c>
      <c r="H5260" s="50">
        <v>-47200</v>
      </c>
      <c r="I5260" s="21"/>
    </row>
    <row r="5261" spans="3:9">
      <c r="C5261" s="47" t="s">
        <v>2059</v>
      </c>
      <c r="D5261" s="46" t="s">
        <v>1180</v>
      </c>
      <c r="E5261" s="21" t="s">
        <v>675</v>
      </c>
      <c r="F5261" s="23" t="s">
        <v>675</v>
      </c>
      <c r="G5261" s="49">
        <v>42815</v>
      </c>
      <c r="H5261" s="50">
        <v>-33040</v>
      </c>
      <c r="I5261" s="21"/>
    </row>
    <row r="5262" spans="3:9">
      <c r="C5262" s="47" t="s">
        <v>2059</v>
      </c>
      <c r="D5262" s="46" t="s">
        <v>1180</v>
      </c>
      <c r="E5262" s="21" t="s">
        <v>674</v>
      </c>
      <c r="F5262" s="23" t="s">
        <v>674</v>
      </c>
      <c r="G5262" s="49">
        <v>42815</v>
      </c>
      <c r="H5262" s="50">
        <v>-11092</v>
      </c>
      <c r="I5262" s="21"/>
    </row>
    <row r="5263" spans="3:9">
      <c r="C5263" s="47" t="s">
        <v>2059</v>
      </c>
      <c r="D5263" s="46" t="s">
        <v>1180</v>
      </c>
      <c r="E5263" s="21" t="s">
        <v>1181</v>
      </c>
      <c r="F5263" s="23" t="s">
        <v>1181</v>
      </c>
      <c r="G5263" s="49">
        <v>42815</v>
      </c>
      <c r="H5263" s="50">
        <v>-46480.2</v>
      </c>
      <c r="I5263" s="21"/>
    </row>
    <row r="5264" spans="3:9">
      <c r="C5264" s="47" t="s">
        <v>2059</v>
      </c>
      <c r="D5264" s="46" t="s">
        <v>1180</v>
      </c>
      <c r="E5264" s="21" t="s">
        <v>676</v>
      </c>
      <c r="F5264" s="23" t="s">
        <v>676</v>
      </c>
      <c r="G5264" s="49">
        <v>42815</v>
      </c>
      <c r="H5264" s="50">
        <v>-16514.099999999999</v>
      </c>
      <c r="I5264" s="21"/>
    </row>
    <row r="5265" spans="3:9">
      <c r="C5265" s="47" t="s">
        <v>2059</v>
      </c>
      <c r="D5265" s="46" t="s">
        <v>1180</v>
      </c>
      <c r="E5265" s="21" t="s">
        <v>1147</v>
      </c>
      <c r="F5265" s="23" t="s">
        <v>1147</v>
      </c>
      <c r="G5265" s="49">
        <v>42815</v>
      </c>
      <c r="H5265" s="50">
        <v>-55430.5</v>
      </c>
      <c r="I5265" s="21"/>
    </row>
    <row r="5266" spans="3:9">
      <c r="C5266" s="40" t="s">
        <v>11940</v>
      </c>
      <c r="D5266" s="39" t="s">
        <v>11939</v>
      </c>
      <c r="E5266" s="21">
        <v>0</v>
      </c>
      <c r="F5266" s="23" t="s">
        <v>11941</v>
      </c>
      <c r="G5266" s="44">
        <v>44586</v>
      </c>
      <c r="H5266" s="45">
        <v>-4463742.49</v>
      </c>
      <c r="I5266" s="21"/>
    </row>
    <row r="5267" spans="3:9">
      <c r="C5267" s="40" t="s">
        <v>11943</v>
      </c>
      <c r="D5267" s="39" t="s">
        <v>11942</v>
      </c>
      <c r="E5267" s="21">
        <v>0</v>
      </c>
      <c r="F5267" s="23" t="s">
        <v>11944</v>
      </c>
      <c r="G5267" s="44">
        <v>44606</v>
      </c>
      <c r="H5267" s="45">
        <v>-1833469.05</v>
      </c>
      <c r="I5267" s="21"/>
    </row>
    <row r="5268" spans="3:9">
      <c r="C5268" s="47" t="s">
        <v>12585</v>
      </c>
      <c r="D5268" s="46" t="s">
        <v>12586</v>
      </c>
      <c r="E5268" s="21" t="s">
        <v>19476</v>
      </c>
      <c r="F5268" s="23" t="s">
        <v>19866</v>
      </c>
      <c r="G5268" s="49">
        <v>41088</v>
      </c>
      <c r="H5268" s="50">
        <v>0.02</v>
      </c>
      <c r="I5268" s="21"/>
    </row>
    <row r="5269" spans="3:9">
      <c r="C5269" s="47" t="s">
        <v>2060</v>
      </c>
      <c r="D5269" s="46" t="s">
        <v>1182</v>
      </c>
      <c r="E5269" s="21" t="s">
        <v>1183</v>
      </c>
      <c r="F5269" s="23" t="s">
        <v>1183</v>
      </c>
      <c r="G5269" s="49">
        <v>43531</v>
      </c>
      <c r="H5269" s="50">
        <v>-854700</v>
      </c>
      <c r="I5269" s="21"/>
    </row>
    <row r="5270" spans="3:9">
      <c r="C5270" s="47" t="s">
        <v>2060</v>
      </c>
      <c r="D5270" s="46" t="s">
        <v>1182</v>
      </c>
      <c r="E5270" s="21" t="s">
        <v>250</v>
      </c>
      <c r="F5270" s="23" t="s">
        <v>250</v>
      </c>
      <c r="G5270" s="49">
        <v>43531</v>
      </c>
      <c r="H5270" s="50">
        <v>854700</v>
      </c>
      <c r="I5270" s="21"/>
    </row>
    <row r="5271" spans="3:9">
      <c r="C5271" s="47" t="s">
        <v>2061</v>
      </c>
      <c r="D5271" s="46" t="s">
        <v>1184</v>
      </c>
      <c r="E5271" s="21" t="s">
        <v>1185</v>
      </c>
      <c r="F5271" s="23" t="s">
        <v>1185</v>
      </c>
      <c r="G5271" s="49">
        <v>42858</v>
      </c>
      <c r="H5271" s="50">
        <v>-1835328.01</v>
      </c>
      <c r="I5271" s="21"/>
    </row>
    <row r="5272" spans="3:9">
      <c r="C5272" s="40" t="s">
        <v>11946</v>
      </c>
      <c r="D5272" s="39" t="s">
        <v>11945</v>
      </c>
      <c r="E5272" s="21">
        <v>0</v>
      </c>
      <c r="F5272" s="23" t="s">
        <v>11947</v>
      </c>
      <c r="G5272" s="44">
        <v>43850</v>
      </c>
      <c r="H5272" s="45">
        <v>-9416703.8499999996</v>
      </c>
      <c r="I5272" s="21"/>
    </row>
    <row r="5273" spans="3:9">
      <c r="C5273" s="40" t="s">
        <v>11946</v>
      </c>
      <c r="D5273" s="39" t="s">
        <v>11945</v>
      </c>
      <c r="E5273" s="21">
        <v>0</v>
      </c>
      <c r="F5273" s="23" t="s">
        <v>11948</v>
      </c>
      <c r="G5273" s="44">
        <v>44042</v>
      </c>
      <c r="H5273" s="45">
        <v>-1162087.52</v>
      </c>
      <c r="I5273" s="21"/>
    </row>
    <row r="5274" spans="3:9">
      <c r="C5274" s="40" t="s">
        <v>11950</v>
      </c>
      <c r="D5274" s="39" t="s">
        <v>11949</v>
      </c>
      <c r="E5274" s="21">
        <v>0</v>
      </c>
      <c r="F5274" s="23" t="s">
        <v>20852</v>
      </c>
      <c r="G5274" s="44">
        <v>41124</v>
      </c>
      <c r="H5274" s="45">
        <v>-38957719.899999999</v>
      </c>
      <c r="I5274" s="21"/>
    </row>
    <row r="5275" spans="3:9">
      <c r="C5275" s="40" t="s">
        <v>21293</v>
      </c>
      <c r="D5275" s="39" t="s">
        <v>8014</v>
      </c>
      <c r="E5275" s="21" t="s">
        <v>20684</v>
      </c>
      <c r="F5275" s="23" t="s">
        <v>8015</v>
      </c>
      <c r="G5275" s="41">
        <v>44490</v>
      </c>
      <c r="H5275" s="42">
        <v>-79060</v>
      </c>
      <c r="I5275" s="21"/>
    </row>
    <row r="5276" spans="3:9">
      <c r="C5276" s="40" t="s">
        <v>21293</v>
      </c>
      <c r="D5276" s="39" t="s">
        <v>8014</v>
      </c>
      <c r="E5276" s="21" t="s">
        <v>20686</v>
      </c>
      <c r="F5276" s="23" t="s">
        <v>8016</v>
      </c>
      <c r="G5276" s="41">
        <v>44490</v>
      </c>
      <c r="H5276" s="42">
        <v>79060</v>
      </c>
      <c r="I5276" s="21"/>
    </row>
    <row r="5277" spans="3:9">
      <c r="C5277" s="47" t="s">
        <v>2062</v>
      </c>
      <c r="D5277" s="46" t="s">
        <v>1186</v>
      </c>
      <c r="E5277" s="21" t="s">
        <v>69</v>
      </c>
      <c r="F5277" s="23" t="s">
        <v>69</v>
      </c>
      <c r="G5277" s="49">
        <v>41848</v>
      </c>
      <c r="H5277" s="50">
        <v>-35400</v>
      </c>
      <c r="I5277" s="21"/>
    </row>
    <row r="5278" spans="3:9">
      <c r="C5278" s="47" t="s">
        <v>2062</v>
      </c>
      <c r="D5278" s="46" t="s">
        <v>1186</v>
      </c>
      <c r="E5278" s="21" t="s">
        <v>1067</v>
      </c>
      <c r="F5278" s="23" t="s">
        <v>1067</v>
      </c>
      <c r="G5278" s="49">
        <v>41992</v>
      </c>
      <c r="H5278" s="50">
        <v>-35400</v>
      </c>
      <c r="I5278" s="21"/>
    </row>
    <row r="5279" spans="3:9">
      <c r="C5279" s="40" t="s">
        <v>11953</v>
      </c>
      <c r="D5279" s="39" t="s">
        <v>11952</v>
      </c>
      <c r="E5279" s="21">
        <v>0</v>
      </c>
      <c r="F5279" s="23" t="s">
        <v>11954</v>
      </c>
      <c r="G5279" s="44">
        <v>43976</v>
      </c>
      <c r="H5279" s="45">
        <v>-1528460.53</v>
      </c>
      <c r="I5279" s="21"/>
    </row>
    <row r="5280" spans="3:9">
      <c r="C5280" s="40" t="s">
        <v>11953</v>
      </c>
      <c r="D5280" s="39" t="s">
        <v>11952</v>
      </c>
      <c r="E5280" s="21">
        <v>0</v>
      </c>
      <c r="F5280" s="23" t="s">
        <v>11955</v>
      </c>
      <c r="G5280" s="44">
        <v>44055</v>
      </c>
      <c r="H5280" s="45">
        <v>-8552149.8100000005</v>
      </c>
      <c r="I5280" s="21"/>
    </row>
    <row r="5281" spans="3:9">
      <c r="C5281" s="40" t="s">
        <v>11953</v>
      </c>
      <c r="D5281" s="39" t="s">
        <v>11952</v>
      </c>
      <c r="E5281" s="21">
        <v>0</v>
      </c>
      <c r="F5281" s="23" t="s">
        <v>11956</v>
      </c>
      <c r="G5281" s="44">
        <v>44411</v>
      </c>
      <c r="H5281" s="45">
        <v>-847314.99</v>
      </c>
      <c r="I5281" s="21"/>
    </row>
    <row r="5282" spans="3:9">
      <c r="C5282" s="47" t="s">
        <v>2063</v>
      </c>
      <c r="D5282" s="46" t="s">
        <v>1187</v>
      </c>
      <c r="E5282" s="21" t="s">
        <v>1188</v>
      </c>
      <c r="F5282" s="23" t="s">
        <v>1188</v>
      </c>
      <c r="G5282" s="49">
        <v>42950</v>
      </c>
      <c r="H5282" s="50">
        <v>-17346</v>
      </c>
      <c r="I5282" s="21"/>
    </row>
    <row r="5283" spans="3:9" ht="195">
      <c r="C5283" s="47" t="s">
        <v>13049</v>
      </c>
      <c r="D5283" s="46" t="s">
        <v>13050</v>
      </c>
      <c r="E5283" s="21" t="s">
        <v>916</v>
      </c>
      <c r="F5283" s="23" t="s">
        <v>19867</v>
      </c>
      <c r="G5283" s="49">
        <v>43861</v>
      </c>
      <c r="H5283" s="50">
        <v>0.01</v>
      </c>
      <c r="I5283" s="21"/>
    </row>
    <row r="5284" spans="3:9">
      <c r="C5284" s="40" t="s">
        <v>11958</v>
      </c>
      <c r="D5284" s="39" t="s">
        <v>11957</v>
      </c>
      <c r="E5284" s="21">
        <v>0</v>
      </c>
      <c r="F5284" s="23" t="s">
        <v>11959</v>
      </c>
      <c r="G5284" s="44">
        <v>43433</v>
      </c>
      <c r="H5284" s="45">
        <v>-4441669.97</v>
      </c>
      <c r="I5284" s="21"/>
    </row>
    <row r="5285" spans="3:9">
      <c r="C5285" s="40" t="s">
        <v>21914</v>
      </c>
      <c r="D5285" s="39" t="s">
        <v>11960</v>
      </c>
      <c r="E5285" s="21">
        <v>0</v>
      </c>
      <c r="F5285" s="23" t="s">
        <v>1185</v>
      </c>
      <c r="G5285" s="44">
        <v>43202</v>
      </c>
      <c r="H5285" s="45">
        <v>-894283.12</v>
      </c>
      <c r="I5285" s="21"/>
    </row>
    <row r="5286" spans="3:9">
      <c r="C5286" s="47" t="s">
        <v>13372</v>
      </c>
      <c r="D5286" s="46" t="s">
        <v>13373</v>
      </c>
      <c r="E5286" s="21" t="s">
        <v>172</v>
      </c>
      <c r="F5286" s="23" t="s">
        <v>172</v>
      </c>
      <c r="G5286" s="49">
        <v>44704</v>
      </c>
      <c r="H5286" s="50">
        <v>-1355961.6</v>
      </c>
      <c r="I5286" s="21"/>
    </row>
    <row r="5287" spans="3:9">
      <c r="C5287" s="40" t="s">
        <v>11962</v>
      </c>
      <c r="D5287" s="39" t="s">
        <v>11961</v>
      </c>
      <c r="E5287" s="21">
        <v>0</v>
      </c>
      <c r="F5287" s="23" t="s">
        <v>11963</v>
      </c>
      <c r="G5287" s="44">
        <v>41799</v>
      </c>
      <c r="H5287" s="45">
        <v>-950000</v>
      </c>
      <c r="I5287" s="21"/>
    </row>
    <row r="5288" spans="3:9">
      <c r="C5288" s="40" t="s">
        <v>8018</v>
      </c>
      <c r="D5288" s="39" t="s">
        <v>8017</v>
      </c>
      <c r="E5288" s="21" t="s">
        <v>20688</v>
      </c>
      <c r="F5288" s="23" t="s">
        <v>8019</v>
      </c>
      <c r="G5288" s="41">
        <v>41722</v>
      </c>
      <c r="H5288" s="42">
        <v>-35400</v>
      </c>
      <c r="I5288" s="21"/>
    </row>
    <row r="5289" spans="3:9" ht="75">
      <c r="C5289" s="47" t="s">
        <v>13835</v>
      </c>
      <c r="D5289" s="46" t="s">
        <v>13836</v>
      </c>
      <c r="E5289" s="21" t="s">
        <v>19477</v>
      </c>
      <c r="F5289" s="23" t="s">
        <v>19868</v>
      </c>
      <c r="G5289" s="49">
        <v>44454</v>
      </c>
      <c r="H5289" s="50">
        <v>0.01</v>
      </c>
      <c r="I5289" s="21"/>
    </row>
    <row r="5290" spans="3:9">
      <c r="C5290" s="47" t="s">
        <v>2064</v>
      </c>
      <c r="D5290" s="46" t="s">
        <v>1190</v>
      </c>
      <c r="E5290" s="21" t="s">
        <v>1191</v>
      </c>
      <c r="F5290" s="23" t="s">
        <v>1191</v>
      </c>
      <c r="G5290" s="49">
        <v>44386</v>
      </c>
      <c r="H5290" s="50">
        <v>-962983.84</v>
      </c>
      <c r="I5290" s="21"/>
    </row>
    <row r="5291" spans="3:9">
      <c r="C5291" s="47" t="s">
        <v>2065</v>
      </c>
      <c r="D5291" s="46" t="s">
        <v>1192</v>
      </c>
      <c r="E5291" s="21" t="s">
        <v>1193</v>
      </c>
      <c r="F5291" s="23" t="s">
        <v>1193</v>
      </c>
      <c r="G5291" s="49">
        <v>41794</v>
      </c>
      <c r="H5291" s="50">
        <v>-102483</v>
      </c>
      <c r="I5291" s="21"/>
    </row>
    <row r="5292" spans="3:9">
      <c r="C5292" s="47" t="s">
        <v>2065</v>
      </c>
      <c r="D5292" s="46" t="s">
        <v>1192</v>
      </c>
      <c r="E5292" s="21" t="s">
        <v>1194</v>
      </c>
      <c r="F5292" s="23" t="s">
        <v>1194</v>
      </c>
      <c r="G5292" s="49">
        <v>41827</v>
      </c>
      <c r="H5292" s="50">
        <v>-26107.5</v>
      </c>
      <c r="I5292" s="21"/>
    </row>
    <row r="5293" spans="3:9">
      <c r="C5293" s="47" t="s">
        <v>2065</v>
      </c>
      <c r="D5293" s="46" t="s">
        <v>1192</v>
      </c>
      <c r="E5293" s="21" t="s">
        <v>1195</v>
      </c>
      <c r="F5293" s="23" t="s">
        <v>1195</v>
      </c>
      <c r="G5293" s="49">
        <v>41843</v>
      </c>
      <c r="H5293" s="50">
        <v>-28585.5</v>
      </c>
      <c r="I5293" s="21"/>
    </row>
    <row r="5294" spans="3:9">
      <c r="C5294" s="47" t="s">
        <v>2065</v>
      </c>
      <c r="D5294" s="46" t="s">
        <v>1192</v>
      </c>
      <c r="E5294" s="21" t="s">
        <v>1196</v>
      </c>
      <c r="F5294" s="23" t="s">
        <v>1196</v>
      </c>
      <c r="G5294" s="49">
        <v>41879</v>
      </c>
      <c r="H5294" s="50">
        <v>-8378</v>
      </c>
      <c r="I5294" s="21"/>
    </row>
    <row r="5295" spans="3:9">
      <c r="C5295" s="47" t="s">
        <v>2065</v>
      </c>
      <c r="D5295" s="46" t="s">
        <v>1192</v>
      </c>
      <c r="E5295" s="21" t="s">
        <v>1197</v>
      </c>
      <c r="F5295" s="23" t="s">
        <v>1197</v>
      </c>
      <c r="G5295" s="49">
        <v>41890</v>
      </c>
      <c r="H5295" s="50">
        <v>-16166</v>
      </c>
      <c r="I5295" s="21"/>
    </row>
    <row r="5296" spans="3:9">
      <c r="C5296" s="47" t="s">
        <v>2065</v>
      </c>
      <c r="D5296" s="46" t="s">
        <v>1192</v>
      </c>
      <c r="E5296" s="21" t="s">
        <v>1198</v>
      </c>
      <c r="F5296" s="23" t="s">
        <v>1198</v>
      </c>
      <c r="G5296" s="49">
        <v>41890</v>
      </c>
      <c r="H5296" s="50">
        <v>-57495.5</v>
      </c>
      <c r="I5296" s="21"/>
    </row>
    <row r="5297" spans="3:9">
      <c r="C5297" s="47" t="s">
        <v>2065</v>
      </c>
      <c r="D5297" s="46" t="s">
        <v>1192</v>
      </c>
      <c r="E5297" s="21" t="s">
        <v>1199</v>
      </c>
      <c r="F5297" s="23" t="s">
        <v>1199</v>
      </c>
      <c r="G5297" s="49">
        <v>42208</v>
      </c>
      <c r="H5297" s="50">
        <v>-601233.6</v>
      </c>
      <c r="I5297" s="21"/>
    </row>
    <row r="5298" spans="3:9">
      <c r="C5298" s="47" t="s">
        <v>2065</v>
      </c>
      <c r="D5298" s="46" t="s">
        <v>1192</v>
      </c>
      <c r="E5298" s="21" t="s">
        <v>1200</v>
      </c>
      <c r="F5298" s="23" t="s">
        <v>1200</v>
      </c>
      <c r="G5298" s="49">
        <v>42411</v>
      </c>
      <c r="H5298" s="50">
        <v>-29205</v>
      </c>
      <c r="I5298" s="21"/>
    </row>
    <row r="5299" spans="3:9">
      <c r="C5299" s="47" t="s">
        <v>2065</v>
      </c>
      <c r="D5299" s="46" t="s">
        <v>1192</v>
      </c>
      <c r="E5299" s="21" t="s">
        <v>62</v>
      </c>
      <c r="F5299" s="23" t="s">
        <v>62</v>
      </c>
      <c r="G5299" s="49">
        <v>42444</v>
      </c>
      <c r="H5299" s="50">
        <v>-25517.5</v>
      </c>
      <c r="I5299" s="21"/>
    </row>
    <row r="5300" spans="3:9">
      <c r="C5300" s="47" t="s">
        <v>2065</v>
      </c>
      <c r="D5300" s="46" t="s">
        <v>1192</v>
      </c>
      <c r="E5300" s="21" t="s">
        <v>1201</v>
      </c>
      <c r="F5300" s="23" t="s">
        <v>1201</v>
      </c>
      <c r="G5300" s="49">
        <v>42473</v>
      </c>
      <c r="H5300" s="50">
        <v>-29205</v>
      </c>
      <c r="I5300" s="21"/>
    </row>
    <row r="5301" spans="3:9">
      <c r="C5301" s="47" t="s">
        <v>2065</v>
      </c>
      <c r="D5301" s="46" t="s">
        <v>1192</v>
      </c>
      <c r="E5301" s="21" t="s">
        <v>1202</v>
      </c>
      <c r="F5301" s="23" t="s">
        <v>1202</v>
      </c>
      <c r="G5301" s="49">
        <v>42478</v>
      </c>
      <c r="H5301" s="50">
        <v>-154414.79999999999</v>
      </c>
      <c r="I5301" s="21"/>
    </row>
    <row r="5302" spans="3:9">
      <c r="C5302" s="47" t="s">
        <v>2065</v>
      </c>
      <c r="D5302" s="46" t="s">
        <v>1192</v>
      </c>
      <c r="E5302" s="21" t="s">
        <v>1203</v>
      </c>
      <c r="F5302" s="23" t="s">
        <v>1203</v>
      </c>
      <c r="G5302" s="49">
        <v>42460</v>
      </c>
      <c r="H5302" s="50">
        <v>-40710</v>
      </c>
      <c r="I5302" s="21"/>
    </row>
    <row r="5303" spans="3:9">
      <c r="C5303" s="47" t="s">
        <v>2065</v>
      </c>
      <c r="D5303" s="46" t="s">
        <v>1192</v>
      </c>
      <c r="E5303" s="21" t="s">
        <v>1204</v>
      </c>
      <c r="F5303" s="23" t="s">
        <v>1204</v>
      </c>
      <c r="G5303" s="49">
        <v>42580</v>
      </c>
      <c r="H5303" s="50">
        <v>-51330</v>
      </c>
      <c r="I5303" s="21"/>
    </row>
    <row r="5304" spans="3:9">
      <c r="C5304" s="47" t="s">
        <v>2065</v>
      </c>
      <c r="D5304" s="46" t="s">
        <v>1192</v>
      </c>
      <c r="E5304" s="21" t="s">
        <v>1524</v>
      </c>
      <c r="F5304" s="23" t="s">
        <v>1524</v>
      </c>
      <c r="G5304" s="49">
        <v>41695</v>
      </c>
      <c r="H5304" s="50">
        <v>-6360.2</v>
      </c>
      <c r="I5304" s="21"/>
    </row>
    <row r="5305" spans="3:9">
      <c r="C5305" s="47" t="s">
        <v>2066</v>
      </c>
      <c r="D5305" s="46" t="s">
        <v>1205</v>
      </c>
      <c r="E5305" s="21" t="s">
        <v>1206</v>
      </c>
      <c r="F5305" s="23" t="s">
        <v>1206</v>
      </c>
      <c r="G5305" s="49">
        <v>42006</v>
      </c>
      <c r="H5305" s="50">
        <v>-811388</v>
      </c>
      <c r="I5305" s="21"/>
    </row>
    <row r="5306" spans="3:9">
      <c r="C5306" s="40" t="s">
        <v>11965</v>
      </c>
      <c r="D5306" s="39" t="s">
        <v>11964</v>
      </c>
      <c r="E5306" s="21">
        <v>0</v>
      </c>
      <c r="F5306" s="23" t="s">
        <v>11966</v>
      </c>
      <c r="G5306" s="44">
        <v>42921</v>
      </c>
      <c r="H5306" s="45">
        <v>-603055.73</v>
      </c>
      <c r="I5306" s="21"/>
    </row>
    <row r="5307" spans="3:9" ht="30">
      <c r="C5307" s="47" t="s">
        <v>2067</v>
      </c>
      <c r="D5307" s="46" t="s">
        <v>1207</v>
      </c>
      <c r="E5307" s="21" t="s">
        <v>1208</v>
      </c>
      <c r="F5307" s="23" t="s">
        <v>19869</v>
      </c>
      <c r="G5307" s="49">
        <v>41725</v>
      </c>
      <c r="H5307" s="50">
        <v>-21240</v>
      </c>
      <c r="I5307" s="21"/>
    </row>
    <row r="5308" spans="3:9">
      <c r="C5308" s="47" t="s">
        <v>2067</v>
      </c>
      <c r="D5308" s="46" t="s">
        <v>1207</v>
      </c>
      <c r="E5308" s="21" t="s">
        <v>1209</v>
      </c>
      <c r="F5308" s="23" t="s">
        <v>19870</v>
      </c>
      <c r="G5308" s="49">
        <v>41725</v>
      </c>
      <c r="H5308" s="50">
        <v>-25960</v>
      </c>
      <c r="I5308" s="21"/>
    </row>
    <row r="5309" spans="3:9">
      <c r="C5309" s="47" t="s">
        <v>2067</v>
      </c>
      <c r="D5309" s="46" t="s">
        <v>1207</v>
      </c>
      <c r="E5309" s="21" t="s">
        <v>1210</v>
      </c>
      <c r="F5309" s="23" t="s">
        <v>1210</v>
      </c>
      <c r="G5309" s="49">
        <v>42776</v>
      </c>
      <c r="H5309" s="50">
        <v>-561267</v>
      </c>
      <c r="I5309" s="21"/>
    </row>
    <row r="5310" spans="3:9">
      <c r="C5310" s="47" t="s">
        <v>2067</v>
      </c>
      <c r="D5310" s="46" t="s">
        <v>1207</v>
      </c>
      <c r="E5310" s="21" t="s">
        <v>1211</v>
      </c>
      <c r="F5310" s="23" t="s">
        <v>1211</v>
      </c>
      <c r="G5310" s="49">
        <v>42991</v>
      </c>
      <c r="H5310" s="50">
        <v>-590000</v>
      </c>
      <c r="I5310" s="21"/>
    </row>
    <row r="5311" spans="3:9">
      <c r="C5311" s="47" t="s">
        <v>2067</v>
      </c>
      <c r="D5311" s="46" t="s">
        <v>1207</v>
      </c>
      <c r="E5311" s="21" t="s">
        <v>1212</v>
      </c>
      <c r="F5311" s="23" t="s">
        <v>1212</v>
      </c>
      <c r="G5311" s="49">
        <v>43476</v>
      </c>
      <c r="H5311" s="50">
        <v>617078.85</v>
      </c>
      <c r="I5311" s="21"/>
    </row>
    <row r="5312" spans="3:9">
      <c r="C5312" s="40" t="s">
        <v>8021</v>
      </c>
      <c r="D5312" s="39" t="s">
        <v>8020</v>
      </c>
      <c r="E5312" s="21" t="s">
        <v>20690</v>
      </c>
      <c r="F5312" s="23" t="s">
        <v>8022</v>
      </c>
      <c r="G5312" s="41">
        <v>41788</v>
      </c>
      <c r="H5312" s="42">
        <v>-2937.87</v>
      </c>
      <c r="I5312" s="21"/>
    </row>
    <row r="5313" spans="3:9">
      <c r="C5313" s="40" t="s">
        <v>11968</v>
      </c>
      <c r="D5313" s="39" t="s">
        <v>11967</v>
      </c>
      <c r="E5313" s="21">
        <v>0</v>
      </c>
      <c r="F5313" s="23" t="s">
        <v>11969</v>
      </c>
      <c r="G5313" s="44">
        <v>43257</v>
      </c>
      <c r="H5313" s="45">
        <v>-1175604.73</v>
      </c>
      <c r="I5313" s="21"/>
    </row>
    <row r="5314" spans="3:9">
      <c r="C5314" s="40" t="s">
        <v>11968</v>
      </c>
      <c r="D5314" s="39" t="s">
        <v>11967</v>
      </c>
      <c r="E5314" s="21">
        <v>0</v>
      </c>
      <c r="F5314" s="23" t="s">
        <v>11970</v>
      </c>
      <c r="G5314" s="44">
        <v>43300</v>
      </c>
      <c r="H5314" s="45">
        <v>-1319817.28</v>
      </c>
      <c r="I5314" s="21"/>
    </row>
    <row r="5315" spans="3:9">
      <c r="C5315" s="40" t="s">
        <v>11968</v>
      </c>
      <c r="D5315" s="39" t="s">
        <v>11967</v>
      </c>
      <c r="E5315" s="21">
        <v>0</v>
      </c>
      <c r="F5315" s="23" t="s">
        <v>11971</v>
      </c>
      <c r="G5315" s="44">
        <v>43348</v>
      </c>
      <c r="H5315" s="45">
        <v>-367006.93</v>
      </c>
      <c r="I5315" s="21"/>
    </row>
    <row r="5316" spans="3:9">
      <c r="C5316" s="40" t="s">
        <v>11968</v>
      </c>
      <c r="D5316" s="39" t="s">
        <v>11967</v>
      </c>
      <c r="E5316" s="21">
        <v>0</v>
      </c>
      <c r="F5316" s="23" t="s">
        <v>11972</v>
      </c>
      <c r="G5316" s="44">
        <v>43382</v>
      </c>
      <c r="H5316" s="45">
        <v>-559818.48</v>
      </c>
      <c r="I5316" s="21"/>
    </row>
    <row r="5317" spans="3:9">
      <c r="C5317" s="40" t="s">
        <v>11968</v>
      </c>
      <c r="D5317" s="39" t="s">
        <v>11967</v>
      </c>
      <c r="E5317" s="21">
        <v>0</v>
      </c>
      <c r="F5317" s="23" t="s">
        <v>11973</v>
      </c>
      <c r="G5317" s="44">
        <v>43434</v>
      </c>
      <c r="H5317" s="45">
        <v>-709030.12</v>
      </c>
      <c r="I5317" s="21"/>
    </row>
    <row r="5318" spans="3:9">
      <c r="C5318" s="40" t="s">
        <v>11968</v>
      </c>
      <c r="D5318" s="39" t="s">
        <v>11967</v>
      </c>
      <c r="E5318" s="21">
        <v>0</v>
      </c>
      <c r="F5318" s="23" t="s">
        <v>11974</v>
      </c>
      <c r="G5318" s="44">
        <v>43588</v>
      </c>
      <c r="H5318" s="45">
        <v>-652817.89</v>
      </c>
      <c r="I5318" s="21"/>
    </row>
    <row r="5319" spans="3:9">
      <c r="C5319" s="40" t="s">
        <v>11968</v>
      </c>
      <c r="D5319" s="39" t="s">
        <v>11967</v>
      </c>
      <c r="E5319" s="21">
        <v>0</v>
      </c>
      <c r="F5319" s="23" t="s">
        <v>11975</v>
      </c>
      <c r="G5319" s="44">
        <v>43634</v>
      </c>
      <c r="H5319" s="45">
        <v>-745888.11</v>
      </c>
      <c r="I5319" s="21"/>
    </row>
    <row r="5320" spans="3:9">
      <c r="C5320" s="40" t="s">
        <v>11968</v>
      </c>
      <c r="D5320" s="39" t="s">
        <v>11967</v>
      </c>
      <c r="E5320" s="21">
        <v>0</v>
      </c>
      <c r="F5320" s="23" t="s">
        <v>11976</v>
      </c>
      <c r="G5320" s="44">
        <v>43671</v>
      </c>
      <c r="H5320" s="45">
        <v>-427193.28</v>
      </c>
      <c r="I5320" s="21"/>
    </row>
    <row r="5321" spans="3:9">
      <c r="C5321" s="40" t="s">
        <v>11968</v>
      </c>
      <c r="D5321" s="39" t="s">
        <v>11967</v>
      </c>
      <c r="E5321" s="21">
        <v>0</v>
      </c>
      <c r="F5321" s="23" t="s">
        <v>11977</v>
      </c>
      <c r="G5321" s="44">
        <v>43726</v>
      </c>
      <c r="H5321" s="45">
        <v>-566431.31000000006</v>
      </c>
      <c r="I5321" s="21"/>
    </row>
    <row r="5322" spans="3:9">
      <c r="C5322" s="40" t="s">
        <v>11968</v>
      </c>
      <c r="D5322" s="39" t="s">
        <v>11967</v>
      </c>
      <c r="E5322" s="21">
        <v>0</v>
      </c>
      <c r="F5322" s="23" t="s">
        <v>11978</v>
      </c>
      <c r="G5322" s="44">
        <v>43791</v>
      </c>
      <c r="H5322" s="45">
        <v>-353004.22</v>
      </c>
      <c r="I5322" s="21"/>
    </row>
    <row r="5323" spans="3:9">
      <c r="C5323" s="40" t="s">
        <v>11968</v>
      </c>
      <c r="D5323" s="39" t="s">
        <v>11967</v>
      </c>
      <c r="E5323" s="21">
        <v>0</v>
      </c>
      <c r="F5323" s="23" t="s">
        <v>20854</v>
      </c>
      <c r="G5323" s="44">
        <v>44713</v>
      </c>
      <c r="H5323" s="45">
        <v>-1722446.06</v>
      </c>
      <c r="I5323" s="21"/>
    </row>
    <row r="5324" spans="3:9">
      <c r="C5324" s="40" t="s">
        <v>8971</v>
      </c>
      <c r="D5324" s="39" t="s">
        <v>8970</v>
      </c>
      <c r="E5324" s="21" t="s">
        <v>19427</v>
      </c>
      <c r="F5324" s="23" t="s">
        <v>8972</v>
      </c>
      <c r="G5324" s="44">
        <v>42385</v>
      </c>
      <c r="H5324" s="45">
        <v>-1947000</v>
      </c>
      <c r="I5324" s="21"/>
    </row>
    <row r="5325" spans="3:9">
      <c r="C5325" s="40" t="s">
        <v>8971</v>
      </c>
      <c r="D5325" s="39" t="s">
        <v>8970</v>
      </c>
      <c r="E5325" s="21" t="s">
        <v>19428</v>
      </c>
      <c r="F5325" s="23" t="s">
        <v>8973</v>
      </c>
      <c r="G5325" s="44">
        <v>42719</v>
      </c>
      <c r="H5325" s="45">
        <v>1947000</v>
      </c>
      <c r="I5325" s="21"/>
    </row>
    <row r="5326" spans="3:9">
      <c r="C5326" s="47" t="s">
        <v>2068</v>
      </c>
      <c r="D5326" s="46" t="s">
        <v>1213</v>
      </c>
      <c r="E5326" s="21" t="s">
        <v>1214</v>
      </c>
      <c r="F5326" s="23" t="s">
        <v>1214</v>
      </c>
      <c r="G5326" s="49">
        <v>42349</v>
      </c>
      <c r="H5326" s="50">
        <v>-1180000</v>
      </c>
      <c r="I5326" s="21"/>
    </row>
    <row r="5327" spans="3:9">
      <c r="C5327" s="47" t="s">
        <v>2070</v>
      </c>
      <c r="D5327" s="46" t="s">
        <v>1215</v>
      </c>
      <c r="E5327" s="21" t="s">
        <v>1216</v>
      </c>
      <c r="F5327" s="23" t="s">
        <v>1216</v>
      </c>
      <c r="G5327" s="49">
        <v>41355</v>
      </c>
      <c r="H5327" s="50">
        <v>-712402.42</v>
      </c>
      <c r="I5327" s="21"/>
    </row>
    <row r="5328" spans="3:9">
      <c r="C5328" s="47" t="s">
        <v>2071</v>
      </c>
      <c r="D5328" s="46" t="s">
        <v>1217</v>
      </c>
      <c r="E5328" s="21" t="s">
        <v>1218</v>
      </c>
      <c r="F5328" s="23" t="s">
        <v>1218</v>
      </c>
      <c r="G5328" s="49">
        <v>41726</v>
      </c>
      <c r="H5328" s="50">
        <v>-82600</v>
      </c>
      <c r="I5328" s="21"/>
    </row>
    <row r="5329" spans="3:9">
      <c r="C5329" s="47" t="s">
        <v>2072</v>
      </c>
      <c r="D5329" s="46" t="s">
        <v>1655</v>
      </c>
      <c r="E5329" s="21" t="s">
        <v>1265</v>
      </c>
      <c r="F5329" s="23" t="s">
        <v>1265</v>
      </c>
      <c r="G5329" s="49">
        <v>42988</v>
      </c>
      <c r="H5329" s="50">
        <v>-435112.84</v>
      </c>
      <c r="I5329" s="21"/>
    </row>
    <row r="5330" spans="3:9">
      <c r="C5330" s="47" t="s">
        <v>2072</v>
      </c>
      <c r="D5330" s="46" t="s">
        <v>1655</v>
      </c>
      <c r="E5330" s="21" t="s">
        <v>1221</v>
      </c>
      <c r="F5330" s="23" t="s">
        <v>1221</v>
      </c>
      <c r="G5330" s="49">
        <v>42998</v>
      </c>
      <c r="H5330" s="50">
        <v>-777554.17</v>
      </c>
      <c r="I5330" s="21"/>
    </row>
    <row r="5331" spans="3:9">
      <c r="C5331" s="47" t="s">
        <v>2073</v>
      </c>
      <c r="D5331" s="46" t="s">
        <v>1219</v>
      </c>
      <c r="E5331" s="21" t="s">
        <v>1220</v>
      </c>
      <c r="F5331" s="23" t="s">
        <v>1220</v>
      </c>
      <c r="G5331" s="49">
        <v>41824</v>
      </c>
      <c r="H5331" s="50">
        <v>-89680</v>
      </c>
      <c r="I5331" s="21"/>
    </row>
    <row r="5332" spans="3:9">
      <c r="C5332" s="47" t="s">
        <v>2073</v>
      </c>
      <c r="D5332" s="46" t="s">
        <v>1219</v>
      </c>
      <c r="E5332" s="21" t="s">
        <v>1221</v>
      </c>
      <c r="F5332" s="23" t="s">
        <v>1221</v>
      </c>
      <c r="G5332" s="49">
        <v>41824</v>
      </c>
      <c r="H5332" s="50">
        <v>-69620</v>
      </c>
      <c r="I5332" s="21"/>
    </row>
    <row r="5333" spans="3:9" ht="30">
      <c r="C5333" s="40" t="s">
        <v>8025</v>
      </c>
      <c r="D5333" s="39" t="s">
        <v>8024</v>
      </c>
      <c r="E5333" s="21" t="s">
        <v>20692</v>
      </c>
      <c r="F5333" s="23" t="s">
        <v>8026</v>
      </c>
      <c r="G5333" s="41">
        <v>42898</v>
      </c>
      <c r="H5333" s="42">
        <v>-2585970</v>
      </c>
      <c r="I5333" s="21"/>
    </row>
    <row r="5334" spans="3:9">
      <c r="C5334" s="40" t="s">
        <v>11980</v>
      </c>
      <c r="D5334" s="39" t="s">
        <v>11979</v>
      </c>
      <c r="E5334" s="21">
        <v>0</v>
      </c>
      <c r="F5334" s="23" t="s">
        <v>11981</v>
      </c>
      <c r="G5334" s="44">
        <v>41636</v>
      </c>
      <c r="H5334" s="45">
        <v>-687573.87</v>
      </c>
      <c r="I5334" s="21"/>
    </row>
    <row r="5335" spans="3:9">
      <c r="C5335" s="40" t="s">
        <v>11983</v>
      </c>
      <c r="D5335" s="39" t="s">
        <v>11982</v>
      </c>
      <c r="E5335" s="21">
        <v>0</v>
      </c>
      <c r="F5335" s="23" t="e">
        <v>#N/A</v>
      </c>
      <c r="G5335" s="44">
        <v>44595</v>
      </c>
      <c r="H5335" s="45">
        <v>-235086.94</v>
      </c>
      <c r="I5335" s="21"/>
    </row>
    <row r="5336" spans="3:9">
      <c r="C5336" s="40" t="s">
        <v>19054</v>
      </c>
      <c r="D5336" s="39" t="s">
        <v>19053</v>
      </c>
      <c r="E5336" s="21">
        <v>0</v>
      </c>
      <c r="F5336" s="23" t="s">
        <v>20857</v>
      </c>
      <c r="G5336" s="44">
        <v>44718</v>
      </c>
      <c r="H5336" s="45">
        <v>-2971883.54</v>
      </c>
      <c r="I5336" s="21"/>
    </row>
    <row r="5337" spans="3:9">
      <c r="C5337" s="40" t="s">
        <v>11986</v>
      </c>
      <c r="D5337" s="39" t="s">
        <v>11985</v>
      </c>
      <c r="E5337" s="21">
        <v>0</v>
      </c>
      <c r="F5337" s="23" t="s">
        <v>11987</v>
      </c>
      <c r="G5337" s="44">
        <v>41561</v>
      </c>
      <c r="H5337" s="45">
        <v>-2661652.09</v>
      </c>
      <c r="I5337" s="21"/>
    </row>
    <row r="5338" spans="3:9">
      <c r="C5338" s="40" t="s">
        <v>11986</v>
      </c>
      <c r="D5338" s="39" t="s">
        <v>11985</v>
      </c>
      <c r="E5338" s="21">
        <v>0</v>
      </c>
      <c r="F5338" s="23" t="s">
        <v>11987</v>
      </c>
      <c r="G5338" s="44">
        <v>41561</v>
      </c>
      <c r="H5338" s="45">
        <v>532330.42000000004</v>
      </c>
      <c r="I5338" s="21"/>
    </row>
    <row r="5339" spans="3:9">
      <c r="C5339" s="47" t="s">
        <v>2074</v>
      </c>
      <c r="D5339" s="46" t="s">
        <v>1656</v>
      </c>
      <c r="E5339" s="21" t="s">
        <v>1657</v>
      </c>
      <c r="F5339" s="23" t="s">
        <v>1657</v>
      </c>
      <c r="G5339" s="49">
        <v>43481</v>
      </c>
      <c r="H5339" s="50">
        <v>762371.95</v>
      </c>
      <c r="I5339" s="21"/>
    </row>
    <row r="5340" spans="3:9">
      <c r="C5340" s="47" t="s">
        <v>2075</v>
      </c>
      <c r="D5340" s="46" t="s">
        <v>1658</v>
      </c>
      <c r="E5340" s="21" t="s">
        <v>1659</v>
      </c>
      <c r="F5340" s="23" t="s">
        <v>19871</v>
      </c>
      <c r="G5340" s="49">
        <v>42585</v>
      </c>
      <c r="H5340" s="50">
        <v>-10737115.369999999</v>
      </c>
      <c r="I5340" s="21"/>
    </row>
    <row r="5341" spans="3:9">
      <c r="C5341" s="47" t="s">
        <v>2076</v>
      </c>
      <c r="D5341" s="46" t="s">
        <v>1660</v>
      </c>
      <c r="E5341" s="21" t="s">
        <v>1661</v>
      </c>
      <c r="F5341" s="23" t="s">
        <v>1661</v>
      </c>
      <c r="G5341" s="49">
        <v>43782</v>
      </c>
      <c r="H5341" s="50">
        <v>-11449.54</v>
      </c>
      <c r="I5341" s="21"/>
    </row>
    <row r="5342" spans="3:9">
      <c r="C5342" s="47" t="s">
        <v>2076</v>
      </c>
      <c r="D5342" s="46" t="s">
        <v>1660</v>
      </c>
      <c r="E5342" s="21" t="s">
        <v>1662</v>
      </c>
      <c r="F5342" s="23" t="s">
        <v>1662</v>
      </c>
      <c r="G5342" s="49">
        <v>43782</v>
      </c>
      <c r="H5342" s="50">
        <v>-11449.54</v>
      </c>
      <c r="I5342" s="21"/>
    </row>
    <row r="5343" spans="3:9">
      <c r="C5343" s="47" t="s">
        <v>2076</v>
      </c>
      <c r="D5343" s="46" t="s">
        <v>1660</v>
      </c>
      <c r="E5343" s="21" t="s">
        <v>1663</v>
      </c>
      <c r="F5343" s="23" t="s">
        <v>1663</v>
      </c>
      <c r="G5343" s="49">
        <v>43900</v>
      </c>
      <c r="H5343" s="50">
        <v>-11449.54</v>
      </c>
      <c r="I5343" s="21"/>
    </row>
    <row r="5344" spans="3:9">
      <c r="C5344" s="47" t="s">
        <v>2076</v>
      </c>
      <c r="D5344" s="46" t="s">
        <v>1660</v>
      </c>
      <c r="E5344" s="21" t="s">
        <v>19478</v>
      </c>
      <c r="F5344" s="23" t="s">
        <v>19478</v>
      </c>
      <c r="G5344" s="49">
        <v>43900</v>
      </c>
      <c r="H5344" s="50">
        <v>9703</v>
      </c>
      <c r="I5344" s="21"/>
    </row>
    <row r="5345" spans="3:9">
      <c r="C5345" s="47" t="s">
        <v>2076</v>
      </c>
      <c r="D5345" s="46" t="s">
        <v>1660</v>
      </c>
      <c r="E5345" s="21" t="s">
        <v>1664</v>
      </c>
      <c r="F5345" s="23" t="s">
        <v>1664</v>
      </c>
      <c r="G5345" s="49">
        <v>44410</v>
      </c>
      <c r="H5345" s="50">
        <v>-11449.54</v>
      </c>
      <c r="I5345" s="21"/>
    </row>
    <row r="5346" spans="3:9">
      <c r="C5346" s="47" t="s">
        <v>2076</v>
      </c>
      <c r="D5346" s="46" t="s">
        <v>1660</v>
      </c>
      <c r="E5346" s="21" t="s">
        <v>19479</v>
      </c>
      <c r="F5346" s="23" t="s">
        <v>19479</v>
      </c>
      <c r="G5346" s="49">
        <v>44410</v>
      </c>
      <c r="H5346" s="50">
        <v>11449.54</v>
      </c>
      <c r="I5346" s="21"/>
    </row>
    <row r="5347" spans="3:9">
      <c r="C5347" s="47" t="s">
        <v>2077</v>
      </c>
      <c r="D5347" s="46" t="s">
        <v>1222</v>
      </c>
      <c r="E5347" s="21" t="s">
        <v>1223</v>
      </c>
      <c r="F5347" s="23" t="s">
        <v>1223</v>
      </c>
      <c r="G5347" s="49">
        <v>42319</v>
      </c>
      <c r="H5347" s="50">
        <v>-66195.64</v>
      </c>
      <c r="I5347" s="21"/>
    </row>
    <row r="5348" spans="3:9">
      <c r="C5348" s="47" t="s">
        <v>2077</v>
      </c>
      <c r="D5348" s="46" t="s">
        <v>1222</v>
      </c>
      <c r="E5348" s="21" t="s">
        <v>983</v>
      </c>
      <c r="F5348" s="23" t="s">
        <v>983</v>
      </c>
      <c r="G5348" s="49">
        <v>42268</v>
      </c>
      <c r="H5348" s="50">
        <v>-103604</v>
      </c>
      <c r="I5348" s="21"/>
    </row>
    <row r="5349" spans="3:9" ht="180">
      <c r="C5349" s="40" t="s">
        <v>19059</v>
      </c>
      <c r="D5349" s="39" t="s">
        <v>19058</v>
      </c>
      <c r="E5349" s="21">
        <v>0</v>
      </c>
      <c r="F5349" s="23" t="s">
        <v>20859</v>
      </c>
      <c r="G5349" s="44">
        <v>44651</v>
      </c>
      <c r="H5349" s="45">
        <v>0.01</v>
      </c>
      <c r="I5349" s="21"/>
    </row>
    <row r="5350" spans="3:9">
      <c r="C5350" s="47" t="s">
        <v>2078</v>
      </c>
      <c r="D5350" s="46" t="s">
        <v>1224</v>
      </c>
      <c r="E5350" s="21" t="s">
        <v>1225</v>
      </c>
      <c r="F5350" s="23" t="s">
        <v>1225</v>
      </c>
      <c r="G5350" s="49">
        <v>41726</v>
      </c>
      <c r="H5350" s="50">
        <v>-118000</v>
      </c>
      <c r="I5350" s="21"/>
    </row>
    <row r="5351" spans="3:9">
      <c r="C5351" s="47" t="s">
        <v>2078</v>
      </c>
      <c r="D5351" s="46" t="s">
        <v>1224</v>
      </c>
      <c r="E5351" s="21" t="s">
        <v>1525</v>
      </c>
      <c r="F5351" s="23" t="s">
        <v>1525</v>
      </c>
      <c r="G5351" s="49">
        <v>41815</v>
      </c>
      <c r="H5351" s="50">
        <v>-59000</v>
      </c>
      <c r="I5351" s="21"/>
    </row>
    <row r="5352" spans="3:9">
      <c r="C5352" s="40" t="s">
        <v>11989</v>
      </c>
      <c r="D5352" s="39" t="s">
        <v>11988</v>
      </c>
      <c r="E5352" s="21">
        <v>0</v>
      </c>
      <c r="F5352" s="23" t="s">
        <v>11990</v>
      </c>
      <c r="G5352" s="44">
        <v>42991</v>
      </c>
      <c r="H5352" s="45">
        <v>-5950361.4699999997</v>
      </c>
      <c r="I5352" s="21"/>
    </row>
    <row r="5353" spans="3:9" ht="105">
      <c r="C5353" s="40" t="s">
        <v>19063</v>
      </c>
      <c r="D5353" s="39" t="s">
        <v>19062</v>
      </c>
      <c r="E5353" s="21">
        <v>0</v>
      </c>
      <c r="F5353" s="23" t="s">
        <v>20861</v>
      </c>
      <c r="G5353" s="44">
        <v>43497</v>
      </c>
      <c r="H5353" s="45">
        <v>0.01</v>
      </c>
      <c r="I5353" s="21"/>
    </row>
    <row r="5354" spans="3:9">
      <c r="C5354" s="47" t="s">
        <v>2079</v>
      </c>
      <c r="D5354" s="46" t="s">
        <v>1226</v>
      </c>
      <c r="E5354" s="21" t="s">
        <v>1227</v>
      </c>
      <c r="F5354" s="23" t="s">
        <v>1227</v>
      </c>
      <c r="G5354" s="49">
        <v>43908</v>
      </c>
      <c r="H5354" s="50">
        <v>-7302269.4000000004</v>
      </c>
      <c r="I5354" s="21"/>
    </row>
    <row r="5355" spans="3:9">
      <c r="C5355" s="47" t="s">
        <v>2079</v>
      </c>
      <c r="D5355" s="46" t="s">
        <v>1226</v>
      </c>
      <c r="E5355" s="21">
        <v>0</v>
      </c>
      <c r="F5355" s="23" t="s">
        <v>2082</v>
      </c>
      <c r="G5355" s="49">
        <v>44659</v>
      </c>
      <c r="H5355" s="50">
        <v>365113.47</v>
      </c>
      <c r="I5355" s="21"/>
    </row>
    <row r="5356" spans="3:9" ht="135">
      <c r="C5356" s="47" t="s">
        <v>2079</v>
      </c>
      <c r="D5356" s="46" t="s">
        <v>1226</v>
      </c>
      <c r="E5356" s="21" t="s">
        <v>2081</v>
      </c>
      <c r="F5356" s="23" t="s">
        <v>2080</v>
      </c>
      <c r="G5356" s="49">
        <v>43944</v>
      </c>
      <c r="H5356" s="50">
        <v>6937155.9299999997</v>
      </c>
      <c r="I5356" s="21"/>
    </row>
    <row r="5357" spans="3:9">
      <c r="C5357" s="40" t="s">
        <v>8028</v>
      </c>
      <c r="D5357" s="39" t="s">
        <v>8027</v>
      </c>
      <c r="E5357" s="21" t="s">
        <v>11442</v>
      </c>
      <c r="F5357" s="23" t="s">
        <v>1155</v>
      </c>
      <c r="G5357" s="41">
        <v>41866</v>
      </c>
      <c r="H5357" s="42">
        <v>-184434</v>
      </c>
      <c r="I5357" s="21"/>
    </row>
    <row r="5358" spans="3:9">
      <c r="C5358" s="47" t="s">
        <v>21074</v>
      </c>
      <c r="D5358" s="46" t="s">
        <v>1228</v>
      </c>
      <c r="E5358" s="21" t="s">
        <v>1229</v>
      </c>
      <c r="F5358" s="23" t="s">
        <v>1229</v>
      </c>
      <c r="G5358" s="49">
        <v>43763</v>
      </c>
      <c r="H5358" s="50">
        <v>-63012</v>
      </c>
      <c r="I5358" s="21"/>
    </row>
    <row r="5359" spans="3:9">
      <c r="C5359" s="47" t="s">
        <v>21074</v>
      </c>
      <c r="D5359" s="46" t="s">
        <v>1228</v>
      </c>
      <c r="E5359" s="21" t="s">
        <v>1230</v>
      </c>
      <c r="F5359" s="23" t="s">
        <v>1230</v>
      </c>
      <c r="G5359" s="49">
        <v>43763</v>
      </c>
      <c r="H5359" s="50">
        <v>-2670</v>
      </c>
      <c r="I5359" s="21"/>
    </row>
    <row r="5360" spans="3:9" ht="60">
      <c r="C5360" s="47" t="s">
        <v>21074</v>
      </c>
      <c r="D5360" s="46" t="s">
        <v>1228</v>
      </c>
      <c r="E5360" s="21" t="s">
        <v>19480</v>
      </c>
      <c r="F5360" s="23" t="s">
        <v>19872</v>
      </c>
      <c r="G5360" s="49">
        <v>43749</v>
      </c>
      <c r="H5360" s="50">
        <v>0.01</v>
      </c>
      <c r="I5360" s="21"/>
    </row>
    <row r="5361" spans="3:9">
      <c r="C5361" s="47" t="s">
        <v>21075</v>
      </c>
      <c r="D5361" s="46" t="s">
        <v>1231</v>
      </c>
      <c r="E5361" s="21" t="s">
        <v>1232</v>
      </c>
      <c r="F5361" s="23" t="s">
        <v>1232</v>
      </c>
      <c r="G5361" s="49">
        <v>44442</v>
      </c>
      <c r="H5361" s="50">
        <v>-10000000.01</v>
      </c>
      <c r="I5361" s="21"/>
    </row>
    <row r="5362" spans="3:9">
      <c r="C5362" s="47" t="s">
        <v>2085</v>
      </c>
      <c r="D5362" s="46" t="s">
        <v>1233</v>
      </c>
      <c r="E5362" s="21" t="s">
        <v>20</v>
      </c>
      <c r="F5362" s="23" t="s">
        <v>20</v>
      </c>
      <c r="G5362" s="49">
        <v>42998</v>
      </c>
      <c r="H5362" s="50">
        <v>-0.01</v>
      </c>
      <c r="I5362" s="21"/>
    </row>
    <row r="5363" spans="3:9">
      <c r="C5363" s="47" t="s">
        <v>2085</v>
      </c>
      <c r="D5363" s="46" t="s">
        <v>1233</v>
      </c>
      <c r="E5363" s="21" t="s">
        <v>1234</v>
      </c>
      <c r="F5363" s="23" t="s">
        <v>1234</v>
      </c>
      <c r="G5363" s="49">
        <v>42998</v>
      </c>
      <c r="H5363" s="50">
        <v>-324802.95</v>
      </c>
      <c r="I5363" s="21"/>
    </row>
    <row r="5364" spans="3:9">
      <c r="C5364" s="40" t="s">
        <v>11992</v>
      </c>
      <c r="D5364" s="39" t="s">
        <v>11991</v>
      </c>
      <c r="E5364" s="21">
        <v>0</v>
      </c>
      <c r="F5364" s="23" t="s">
        <v>11993</v>
      </c>
      <c r="G5364" s="44">
        <v>43224</v>
      </c>
      <c r="H5364" s="45">
        <v>-3298568.6</v>
      </c>
      <c r="I5364" s="21"/>
    </row>
    <row r="5365" spans="3:9">
      <c r="C5365" s="40" t="s">
        <v>11992</v>
      </c>
      <c r="D5365" s="39" t="s">
        <v>11991</v>
      </c>
      <c r="E5365" s="21">
        <v>0</v>
      </c>
      <c r="F5365" s="23" t="e">
        <v>#N/A</v>
      </c>
      <c r="G5365" s="44">
        <v>44761</v>
      </c>
      <c r="H5365" s="45">
        <v>-9533240.8499999996</v>
      </c>
      <c r="I5365" s="21"/>
    </row>
    <row r="5366" spans="3:9">
      <c r="C5366" s="40" t="s">
        <v>11995</v>
      </c>
      <c r="D5366" s="39" t="s">
        <v>11994</v>
      </c>
      <c r="E5366" s="21">
        <v>0</v>
      </c>
      <c r="F5366" s="23" t="s">
        <v>1343</v>
      </c>
      <c r="G5366" s="44">
        <v>44385</v>
      </c>
      <c r="H5366" s="45">
        <v>-614344.80000000005</v>
      </c>
      <c r="I5366" s="21"/>
    </row>
    <row r="5367" spans="3:9">
      <c r="C5367" s="40" t="s">
        <v>11995</v>
      </c>
      <c r="D5367" s="39" t="s">
        <v>11994</v>
      </c>
      <c r="E5367" s="21">
        <v>0</v>
      </c>
      <c r="F5367" s="23" t="s">
        <v>11996</v>
      </c>
      <c r="G5367" s="44">
        <v>44385</v>
      </c>
      <c r="H5367" s="45">
        <v>614344.80000000005</v>
      </c>
      <c r="I5367" s="21"/>
    </row>
    <row r="5368" spans="3:9">
      <c r="C5368" s="47" t="s">
        <v>2086</v>
      </c>
      <c r="D5368" s="46" t="s">
        <v>1235</v>
      </c>
      <c r="E5368" s="21" t="s">
        <v>1236</v>
      </c>
      <c r="F5368" s="23" t="s">
        <v>1236</v>
      </c>
      <c r="G5368" s="49">
        <v>42614</v>
      </c>
      <c r="H5368" s="50">
        <v>-398080.05</v>
      </c>
      <c r="I5368" s="21"/>
    </row>
    <row r="5369" spans="3:9">
      <c r="C5369" s="47" t="s">
        <v>2087</v>
      </c>
      <c r="D5369" s="46" t="s">
        <v>1237</v>
      </c>
      <c r="E5369" s="21" t="s">
        <v>1155</v>
      </c>
      <c r="F5369" s="23" t="s">
        <v>1155</v>
      </c>
      <c r="G5369" s="49">
        <v>42474</v>
      </c>
      <c r="H5369" s="50">
        <v>-1409628</v>
      </c>
      <c r="I5369" s="21"/>
    </row>
    <row r="5370" spans="3:9">
      <c r="C5370" s="40" t="s">
        <v>8030</v>
      </c>
      <c r="D5370" s="39" t="s">
        <v>8029</v>
      </c>
      <c r="E5370" s="21" t="s">
        <v>20694</v>
      </c>
      <c r="F5370" s="23" t="s">
        <v>62</v>
      </c>
      <c r="G5370" s="41">
        <v>42510</v>
      </c>
      <c r="H5370" s="42">
        <v>-635618.80000000005</v>
      </c>
      <c r="I5370" s="21"/>
    </row>
    <row r="5371" spans="3:9">
      <c r="C5371" s="40" t="s">
        <v>11998</v>
      </c>
      <c r="D5371" s="39" t="s">
        <v>11997</v>
      </c>
      <c r="E5371" s="21">
        <v>0</v>
      </c>
      <c r="F5371" s="23" t="s">
        <v>11999</v>
      </c>
      <c r="G5371" s="44">
        <v>44692</v>
      </c>
      <c r="H5371" s="45">
        <v>-1596053.92</v>
      </c>
      <c r="I5371" s="21"/>
    </row>
    <row r="5372" spans="3:9">
      <c r="C5372" s="47" t="s">
        <v>2088</v>
      </c>
      <c r="D5372" s="46" t="s">
        <v>1526</v>
      </c>
      <c r="E5372" s="21" t="s">
        <v>1527</v>
      </c>
      <c r="F5372" s="23" t="s">
        <v>1527</v>
      </c>
      <c r="G5372" s="49">
        <v>41680</v>
      </c>
      <c r="H5372" s="50">
        <v>-177000</v>
      </c>
      <c r="I5372" s="21"/>
    </row>
    <row r="5373" spans="3:9" ht="30">
      <c r="C5373" s="47" t="s">
        <v>2089</v>
      </c>
      <c r="D5373" s="46" t="s">
        <v>1528</v>
      </c>
      <c r="E5373" s="21" t="s">
        <v>1529</v>
      </c>
      <c r="F5373" s="23" t="s">
        <v>19873</v>
      </c>
      <c r="G5373" s="49">
        <v>41731</v>
      </c>
      <c r="H5373" s="50">
        <v>-28928</v>
      </c>
      <c r="I5373" s="21"/>
    </row>
    <row r="5374" spans="3:9" ht="30">
      <c r="C5374" s="47" t="s">
        <v>2089</v>
      </c>
      <c r="D5374" s="46" t="s">
        <v>1528</v>
      </c>
      <c r="E5374" s="21" t="s">
        <v>1530</v>
      </c>
      <c r="F5374" s="23" t="s">
        <v>19874</v>
      </c>
      <c r="G5374" s="49">
        <v>41731</v>
      </c>
      <c r="H5374" s="50">
        <v>-1000</v>
      </c>
      <c r="I5374" s="21"/>
    </row>
    <row r="5375" spans="3:9" ht="30">
      <c r="C5375" s="47" t="s">
        <v>2089</v>
      </c>
      <c r="D5375" s="46" t="s">
        <v>1528</v>
      </c>
      <c r="E5375" s="21" t="s">
        <v>1531</v>
      </c>
      <c r="F5375" s="23" t="s">
        <v>19875</v>
      </c>
      <c r="G5375" s="49">
        <v>41759</v>
      </c>
      <c r="H5375" s="50">
        <v>-28480</v>
      </c>
      <c r="I5375" s="21"/>
    </row>
    <row r="5376" spans="3:9" ht="30">
      <c r="C5376" s="47" t="s">
        <v>2089</v>
      </c>
      <c r="D5376" s="46" t="s">
        <v>1528</v>
      </c>
      <c r="E5376" s="21" t="s">
        <v>1532</v>
      </c>
      <c r="F5376" s="23" t="s">
        <v>19876</v>
      </c>
      <c r="G5376" s="49">
        <v>41759</v>
      </c>
      <c r="H5376" s="50">
        <v>-1000</v>
      </c>
      <c r="I5376" s="21"/>
    </row>
    <row r="5377" spans="3:9" ht="30">
      <c r="C5377" s="47" t="s">
        <v>2089</v>
      </c>
      <c r="D5377" s="46" t="s">
        <v>1528</v>
      </c>
      <c r="E5377" s="21" t="s">
        <v>1533</v>
      </c>
      <c r="F5377" s="23" t="s">
        <v>19875</v>
      </c>
      <c r="G5377" s="49">
        <v>41759</v>
      </c>
      <c r="H5377" s="50">
        <v>-23110.400000000001</v>
      </c>
      <c r="I5377" s="21"/>
    </row>
    <row r="5378" spans="3:9" ht="30">
      <c r="C5378" s="47" t="s">
        <v>2089</v>
      </c>
      <c r="D5378" s="46" t="s">
        <v>1528</v>
      </c>
      <c r="E5378" s="21" t="s">
        <v>1534</v>
      </c>
      <c r="F5378" s="23" t="s">
        <v>19876</v>
      </c>
      <c r="G5378" s="49">
        <v>41759</v>
      </c>
      <c r="H5378" s="50">
        <v>-1000</v>
      </c>
      <c r="I5378" s="21"/>
    </row>
    <row r="5379" spans="3:9" ht="90">
      <c r="C5379" s="47" t="s">
        <v>21076</v>
      </c>
      <c r="D5379" s="46" t="s">
        <v>12791</v>
      </c>
      <c r="E5379" s="21" t="s">
        <v>19418</v>
      </c>
      <c r="F5379" s="23" t="s">
        <v>19877</v>
      </c>
      <c r="G5379" s="49">
        <v>43958</v>
      </c>
      <c r="H5379" s="50">
        <v>0.01</v>
      </c>
      <c r="I5379" s="21"/>
    </row>
    <row r="5380" spans="3:9">
      <c r="C5380" s="47" t="s">
        <v>2090</v>
      </c>
      <c r="D5380" s="46" t="s">
        <v>1238</v>
      </c>
      <c r="E5380" s="21" t="s">
        <v>1239</v>
      </c>
      <c r="F5380" s="23" t="s">
        <v>1239</v>
      </c>
      <c r="G5380" s="49">
        <v>44628</v>
      </c>
      <c r="H5380" s="50">
        <v>604087.09</v>
      </c>
      <c r="I5380" s="21"/>
    </row>
    <row r="5381" spans="3:9">
      <c r="C5381" s="47" t="s">
        <v>2091</v>
      </c>
      <c r="D5381" s="46" t="s">
        <v>1240</v>
      </c>
      <c r="E5381" s="21" t="s">
        <v>1241</v>
      </c>
      <c r="F5381" s="23" t="s">
        <v>1241</v>
      </c>
      <c r="G5381" s="49">
        <v>41878</v>
      </c>
      <c r="H5381" s="50">
        <v>-35400</v>
      </c>
      <c r="I5381" s="21"/>
    </row>
    <row r="5382" spans="3:9">
      <c r="C5382" s="40" t="s">
        <v>12001</v>
      </c>
      <c r="D5382" s="39" t="s">
        <v>12000</v>
      </c>
      <c r="E5382" s="21">
        <v>0</v>
      </c>
      <c r="F5382" s="23" t="s">
        <v>20864</v>
      </c>
      <c r="G5382" s="44">
        <v>42920</v>
      </c>
      <c r="H5382" s="45">
        <v>-0.02</v>
      </c>
      <c r="I5382" s="21"/>
    </row>
    <row r="5383" spans="3:9">
      <c r="C5383" s="40" t="s">
        <v>12001</v>
      </c>
      <c r="D5383" s="39" t="s">
        <v>12000</v>
      </c>
      <c r="E5383" s="21">
        <v>0</v>
      </c>
      <c r="F5383" s="23" t="s">
        <v>9048</v>
      </c>
      <c r="G5383" s="44">
        <v>42971</v>
      </c>
      <c r="H5383" s="45">
        <v>-0.01</v>
      </c>
      <c r="I5383" s="21"/>
    </row>
    <row r="5384" spans="3:9">
      <c r="C5384" s="40" t="s">
        <v>12001</v>
      </c>
      <c r="D5384" s="39" t="s">
        <v>12000</v>
      </c>
      <c r="E5384" s="21">
        <v>0</v>
      </c>
      <c r="F5384" s="23" t="s">
        <v>19465</v>
      </c>
      <c r="G5384" s="44">
        <v>43144</v>
      </c>
      <c r="H5384" s="45">
        <v>-0.02</v>
      </c>
      <c r="I5384" s="21"/>
    </row>
    <row r="5385" spans="3:9">
      <c r="C5385" s="40" t="s">
        <v>12001</v>
      </c>
      <c r="D5385" s="39" t="s">
        <v>12000</v>
      </c>
      <c r="E5385" s="21">
        <v>0</v>
      </c>
      <c r="F5385" s="23" t="s">
        <v>8720</v>
      </c>
      <c r="G5385" s="44">
        <v>44126</v>
      </c>
      <c r="H5385" s="45">
        <v>-620817</v>
      </c>
      <c r="I5385" s="21"/>
    </row>
    <row r="5386" spans="3:9">
      <c r="C5386" s="40" t="s">
        <v>12001</v>
      </c>
      <c r="D5386" s="39" t="s">
        <v>12000</v>
      </c>
      <c r="E5386" s="21">
        <v>0</v>
      </c>
      <c r="F5386" s="23" t="s">
        <v>12002</v>
      </c>
      <c r="G5386" s="44">
        <v>44126</v>
      </c>
      <c r="H5386" s="45">
        <v>620817</v>
      </c>
      <c r="I5386" s="21"/>
    </row>
    <row r="5387" spans="3:9" ht="120">
      <c r="C5387" s="40" t="s">
        <v>12001</v>
      </c>
      <c r="D5387" s="39" t="s">
        <v>12000</v>
      </c>
      <c r="E5387" s="21">
        <v>0</v>
      </c>
      <c r="F5387" s="23" t="s">
        <v>20866</v>
      </c>
      <c r="G5387" s="44">
        <v>44112</v>
      </c>
      <c r="H5387" s="45">
        <v>0.01</v>
      </c>
      <c r="I5387" s="21"/>
    </row>
    <row r="5388" spans="3:9" ht="105">
      <c r="C5388" s="40" t="s">
        <v>12001</v>
      </c>
      <c r="D5388" s="39" t="s">
        <v>12000</v>
      </c>
      <c r="E5388" s="21">
        <v>0</v>
      </c>
      <c r="F5388" s="23" t="s">
        <v>20868</v>
      </c>
      <c r="G5388" s="44">
        <v>44013</v>
      </c>
      <c r="H5388" s="45">
        <v>0.02</v>
      </c>
      <c r="I5388" s="21"/>
    </row>
    <row r="5389" spans="3:9" ht="135">
      <c r="C5389" s="40" t="s">
        <v>12001</v>
      </c>
      <c r="D5389" s="39" t="s">
        <v>12000</v>
      </c>
      <c r="E5389" s="21" t="s">
        <v>1387</v>
      </c>
      <c r="F5389" s="23" t="s">
        <v>20870</v>
      </c>
      <c r="G5389" s="44">
        <v>44252</v>
      </c>
      <c r="H5389" s="45">
        <v>0.01</v>
      </c>
      <c r="I5389" s="21"/>
    </row>
    <row r="5390" spans="3:9" ht="135">
      <c r="C5390" s="40" t="s">
        <v>12001</v>
      </c>
      <c r="D5390" s="39" t="s">
        <v>12000</v>
      </c>
      <c r="E5390" s="21">
        <v>0</v>
      </c>
      <c r="F5390" s="23" t="s">
        <v>20871</v>
      </c>
      <c r="G5390" s="44">
        <v>44252</v>
      </c>
      <c r="H5390" s="45">
        <v>0.01</v>
      </c>
      <c r="I5390" s="21"/>
    </row>
    <row r="5391" spans="3:9" ht="105">
      <c r="C5391" s="40" t="s">
        <v>12001</v>
      </c>
      <c r="D5391" s="39" t="s">
        <v>12000</v>
      </c>
      <c r="E5391" s="21">
        <v>0</v>
      </c>
      <c r="F5391" s="23" t="s">
        <v>20873</v>
      </c>
      <c r="G5391" s="44">
        <v>44168</v>
      </c>
      <c r="H5391" s="45">
        <v>0.01</v>
      </c>
      <c r="I5391" s="21"/>
    </row>
    <row r="5392" spans="3:9" ht="135">
      <c r="C5392" s="40" t="s">
        <v>12001</v>
      </c>
      <c r="D5392" s="39" t="s">
        <v>12000</v>
      </c>
      <c r="E5392" s="21">
        <v>0</v>
      </c>
      <c r="F5392" s="23" t="s">
        <v>20874</v>
      </c>
      <c r="G5392" s="44">
        <v>44188</v>
      </c>
      <c r="H5392" s="45">
        <v>0.01</v>
      </c>
      <c r="I5392" s="21"/>
    </row>
    <row r="5393" spans="3:9" ht="135">
      <c r="C5393" s="40" t="s">
        <v>12001</v>
      </c>
      <c r="D5393" s="39" t="s">
        <v>12000</v>
      </c>
      <c r="E5393" s="21">
        <v>0</v>
      </c>
      <c r="F5393" s="23" t="s">
        <v>20875</v>
      </c>
      <c r="G5393" s="44">
        <v>44134</v>
      </c>
      <c r="H5393" s="45">
        <v>0.01</v>
      </c>
      <c r="I5393" s="21"/>
    </row>
    <row r="5394" spans="3:9" ht="120">
      <c r="C5394" s="40" t="s">
        <v>12001</v>
      </c>
      <c r="D5394" s="39" t="s">
        <v>12000</v>
      </c>
      <c r="E5394" s="21">
        <v>0</v>
      </c>
      <c r="F5394" s="23" t="s">
        <v>20876</v>
      </c>
      <c r="G5394" s="44">
        <v>44134</v>
      </c>
      <c r="H5394" s="45">
        <v>0.01</v>
      </c>
      <c r="I5394" s="21"/>
    </row>
    <row r="5395" spans="3:9" ht="90">
      <c r="C5395" s="47" t="s">
        <v>12304</v>
      </c>
      <c r="D5395" s="46" t="s">
        <v>12305</v>
      </c>
      <c r="E5395" s="21" t="s">
        <v>8565</v>
      </c>
      <c r="F5395" s="23" t="s">
        <v>19878</v>
      </c>
      <c r="G5395" s="49">
        <v>44638</v>
      </c>
      <c r="H5395" s="50">
        <v>0.01</v>
      </c>
      <c r="I5395" s="21"/>
    </row>
    <row r="5396" spans="3:9" ht="75">
      <c r="C5396" s="40" t="s">
        <v>19092</v>
      </c>
      <c r="D5396" s="39" t="s">
        <v>19091</v>
      </c>
      <c r="E5396" s="21">
        <v>0</v>
      </c>
      <c r="F5396" s="23" t="s">
        <v>20877</v>
      </c>
      <c r="G5396" s="44">
        <v>43363</v>
      </c>
      <c r="H5396" s="45">
        <v>0.01</v>
      </c>
      <c r="I5396" s="21"/>
    </row>
    <row r="5397" spans="3:9">
      <c r="C5397" s="47" t="s">
        <v>2092</v>
      </c>
      <c r="D5397" s="46" t="s">
        <v>1242</v>
      </c>
      <c r="E5397" s="21" t="s">
        <v>1243</v>
      </c>
      <c r="F5397" s="23" t="s">
        <v>1243</v>
      </c>
      <c r="G5397" s="49">
        <v>42473</v>
      </c>
      <c r="H5397" s="50">
        <v>-985654</v>
      </c>
      <c r="I5397" s="21"/>
    </row>
    <row r="5398" spans="3:9">
      <c r="C5398" s="40" t="s">
        <v>21917</v>
      </c>
      <c r="D5398" s="39" t="s">
        <v>21916</v>
      </c>
      <c r="E5398" s="21">
        <v>0</v>
      </c>
      <c r="F5398" s="23" t="e">
        <v>#N/A</v>
      </c>
      <c r="G5398" s="44">
        <v>44763</v>
      </c>
      <c r="H5398" s="45">
        <v>-577872.81000000006</v>
      </c>
      <c r="I5398" s="21"/>
    </row>
    <row r="5399" spans="3:9">
      <c r="C5399" s="47" t="s">
        <v>2093</v>
      </c>
      <c r="D5399" s="46" t="s">
        <v>1244</v>
      </c>
      <c r="E5399" s="21" t="s">
        <v>20</v>
      </c>
      <c r="F5399" s="23" t="s">
        <v>19879</v>
      </c>
      <c r="G5399" s="49">
        <v>41933</v>
      </c>
      <c r="H5399" s="50">
        <v>-7401786</v>
      </c>
      <c r="I5399" s="21"/>
    </row>
    <row r="5400" spans="3:9">
      <c r="C5400" s="47" t="s">
        <v>2093</v>
      </c>
      <c r="D5400" s="46" t="s">
        <v>1244</v>
      </c>
      <c r="E5400" s="21" t="s">
        <v>987</v>
      </c>
      <c r="F5400" s="23" t="s">
        <v>19879</v>
      </c>
      <c r="G5400" s="49">
        <v>41933</v>
      </c>
      <c r="H5400" s="50">
        <v>-8796310</v>
      </c>
      <c r="I5400" s="21"/>
    </row>
    <row r="5401" spans="3:9">
      <c r="C5401" s="47" t="s">
        <v>2094</v>
      </c>
      <c r="D5401" s="46" t="s">
        <v>1245</v>
      </c>
      <c r="E5401" s="21" t="s">
        <v>895</v>
      </c>
      <c r="F5401" s="23" t="s">
        <v>895</v>
      </c>
      <c r="G5401" s="49">
        <v>41891</v>
      </c>
      <c r="H5401" s="50">
        <v>-35400</v>
      </c>
      <c r="I5401" s="21"/>
    </row>
    <row r="5402" spans="3:9">
      <c r="C5402" s="40" t="s">
        <v>12004</v>
      </c>
      <c r="D5402" s="39" t="s">
        <v>12003</v>
      </c>
      <c r="E5402" s="21">
        <v>0</v>
      </c>
      <c r="F5402" s="23" t="s">
        <v>12005</v>
      </c>
      <c r="G5402" s="44">
        <v>42348</v>
      </c>
      <c r="H5402" s="45">
        <v>-4996130.57</v>
      </c>
      <c r="I5402" s="21"/>
    </row>
    <row r="5403" spans="3:9">
      <c r="C5403" s="47" t="s">
        <v>2095</v>
      </c>
      <c r="D5403" s="46" t="s">
        <v>1246</v>
      </c>
      <c r="E5403" s="21" t="s">
        <v>1247</v>
      </c>
      <c r="F5403" s="23" t="s">
        <v>19880</v>
      </c>
      <c r="G5403" s="49">
        <v>42430</v>
      </c>
      <c r="H5403" s="50">
        <v>10679</v>
      </c>
      <c r="I5403" s="21"/>
    </row>
    <row r="5404" spans="3:9">
      <c r="C5404" s="47" t="s">
        <v>2095</v>
      </c>
      <c r="D5404" s="46" t="s">
        <v>1246</v>
      </c>
      <c r="E5404" s="21" t="s">
        <v>1248</v>
      </c>
      <c r="F5404" s="23" t="s">
        <v>19881</v>
      </c>
      <c r="G5404" s="49">
        <v>42430</v>
      </c>
      <c r="H5404" s="50">
        <v>8885.4</v>
      </c>
      <c r="I5404" s="21"/>
    </row>
    <row r="5405" spans="3:9">
      <c r="C5405" s="47" t="s">
        <v>2095</v>
      </c>
      <c r="D5405" s="46" t="s">
        <v>1246</v>
      </c>
      <c r="E5405" s="21" t="s">
        <v>1249</v>
      </c>
      <c r="F5405" s="23" t="s">
        <v>19882</v>
      </c>
      <c r="G5405" s="49">
        <v>42430</v>
      </c>
      <c r="H5405" s="50">
        <v>10667.2</v>
      </c>
      <c r="I5405" s="21"/>
    </row>
    <row r="5406" spans="3:9">
      <c r="C5406" s="47" t="s">
        <v>2095</v>
      </c>
      <c r="D5406" s="46" t="s">
        <v>1246</v>
      </c>
      <c r="E5406" s="21" t="s">
        <v>1250</v>
      </c>
      <c r="F5406" s="23" t="s">
        <v>19883</v>
      </c>
      <c r="G5406" s="49">
        <v>42450</v>
      </c>
      <c r="H5406" s="50">
        <v>8885.4</v>
      </c>
      <c r="I5406" s="21"/>
    </row>
    <row r="5407" spans="3:9">
      <c r="C5407" s="47" t="s">
        <v>2095</v>
      </c>
      <c r="D5407" s="46" t="s">
        <v>1246</v>
      </c>
      <c r="E5407" s="21" t="s">
        <v>1251</v>
      </c>
      <c r="F5407" s="23" t="s">
        <v>19883</v>
      </c>
      <c r="G5407" s="49">
        <v>42461</v>
      </c>
      <c r="H5407" s="50">
        <v>8885.4</v>
      </c>
      <c r="I5407" s="21"/>
    </row>
    <row r="5408" spans="3:9">
      <c r="C5408" s="47" t="s">
        <v>2095</v>
      </c>
      <c r="D5408" s="46" t="s">
        <v>1246</v>
      </c>
      <c r="E5408" s="21" t="s">
        <v>1252</v>
      </c>
      <c r="F5408" s="23" t="s">
        <v>19884</v>
      </c>
      <c r="G5408" s="49">
        <v>42466</v>
      </c>
      <c r="H5408" s="50">
        <v>8885.4</v>
      </c>
      <c r="I5408" s="21"/>
    </row>
    <row r="5409" spans="3:9">
      <c r="C5409" s="47" t="s">
        <v>2095</v>
      </c>
      <c r="D5409" s="46" t="s">
        <v>1246</v>
      </c>
      <c r="E5409" s="21" t="s">
        <v>1253</v>
      </c>
      <c r="F5409" s="23" t="s">
        <v>19885</v>
      </c>
      <c r="G5409" s="49">
        <v>42467</v>
      </c>
      <c r="H5409" s="50">
        <v>-74481.600000000006</v>
      </c>
      <c r="I5409" s="21"/>
    </row>
    <row r="5410" spans="3:9">
      <c r="C5410" s="47" t="s">
        <v>2095</v>
      </c>
      <c r="D5410" s="46" t="s">
        <v>1246</v>
      </c>
      <c r="E5410" s="21" t="s">
        <v>1254</v>
      </c>
      <c r="F5410" s="23" t="s">
        <v>19886</v>
      </c>
      <c r="G5410" s="49">
        <v>42467</v>
      </c>
      <c r="H5410" s="50">
        <v>8885.4</v>
      </c>
      <c r="I5410" s="21"/>
    </row>
    <row r="5411" spans="3:9">
      <c r="C5411" s="47" t="s">
        <v>2095</v>
      </c>
      <c r="D5411" s="46" t="s">
        <v>1246</v>
      </c>
      <c r="E5411" s="21" t="s">
        <v>1255</v>
      </c>
      <c r="F5411" s="23" t="s">
        <v>1255</v>
      </c>
      <c r="G5411" s="49">
        <v>42538</v>
      </c>
      <c r="H5411" s="50">
        <v>-183490</v>
      </c>
      <c r="I5411" s="21"/>
    </row>
    <row r="5412" spans="3:9">
      <c r="C5412" s="47" t="s">
        <v>2095</v>
      </c>
      <c r="D5412" s="46" t="s">
        <v>1246</v>
      </c>
      <c r="E5412" s="21" t="s">
        <v>1256</v>
      </c>
      <c r="F5412" s="23" t="s">
        <v>19887</v>
      </c>
      <c r="G5412" s="49">
        <v>42621</v>
      </c>
      <c r="H5412" s="50">
        <v>-70269</v>
      </c>
      <c r="I5412" s="21"/>
    </row>
    <row r="5413" spans="3:9">
      <c r="C5413" s="47" t="s">
        <v>2095</v>
      </c>
      <c r="D5413" s="46" t="s">
        <v>1246</v>
      </c>
      <c r="E5413" s="21" t="s">
        <v>1257</v>
      </c>
      <c r="F5413" s="23" t="s">
        <v>1257</v>
      </c>
      <c r="G5413" s="49">
        <v>42622</v>
      </c>
      <c r="H5413" s="50">
        <v>-70269</v>
      </c>
      <c r="I5413" s="21"/>
    </row>
    <row r="5414" spans="3:9">
      <c r="C5414" s="47" t="s">
        <v>2095</v>
      </c>
      <c r="D5414" s="46" t="s">
        <v>1246</v>
      </c>
      <c r="E5414" s="21" t="s">
        <v>1258</v>
      </c>
      <c r="F5414" s="23" t="s">
        <v>1258</v>
      </c>
      <c r="G5414" s="49">
        <v>42648</v>
      </c>
      <c r="H5414" s="50">
        <v>-28615</v>
      </c>
      <c r="I5414" s="21"/>
    </row>
    <row r="5415" spans="3:9">
      <c r="C5415" s="47" t="s">
        <v>2095</v>
      </c>
      <c r="D5415" s="46" t="s">
        <v>1246</v>
      </c>
      <c r="E5415" s="21" t="s">
        <v>1259</v>
      </c>
      <c r="F5415" s="23" t="s">
        <v>19888</v>
      </c>
      <c r="G5415" s="49">
        <v>42559</v>
      </c>
      <c r="H5415" s="50">
        <v>-97359.4</v>
      </c>
      <c r="I5415" s="21"/>
    </row>
    <row r="5416" spans="3:9">
      <c r="C5416" s="47" t="s">
        <v>2095</v>
      </c>
      <c r="D5416" s="46" t="s">
        <v>1246</v>
      </c>
      <c r="E5416" s="21" t="s">
        <v>1260</v>
      </c>
      <c r="F5416" s="23" t="s">
        <v>19889</v>
      </c>
      <c r="G5416" s="49">
        <v>42625</v>
      </c>
      <c r="H5416" s="50">
        <v>-78867</v>
      </c>
      <c r="I5416" s="21"/>
    </row>
    <row r="5417" spans="3:9">
      <c r="C5417" s="47" t="s">
        <v>2095</v>
      </c>
      <c r="D5417" s="46" t="s">
        <v>1246</v>
      </c>
      <c r="E5417" s="21" t="s">
        <v>1261</v>
      </c>
      <c r="F5417" s="23" t="s">
        <v>1261</v>
      </c>
      <c r="G5417" s="49">
        <v>42627</v>
      </c>
      <c r="H5417" s="50">
        <v>-207048.7</v>
      </c>
      <c r="I5417" s="21"/>
    </row>
    <row r="5418" spans="3:9">
      <c r="C5418" s="40" t="s">
        <v>8032</v>
      </c>
      <c r="D5418" s="39" t="s">
        <v>8031</v>
      </c>
      <c r="E5418" s="21" t="e">
        <v>#N/A</v>
      </c>
      <c r="F5418" s="23" t="s">
        <v>8033</v>
      </c>
      <c r="G5418" s="44">
        <v>42228</v>
      </c>
      <c r="H5418" s="45">
        <v>-80000</v>
      </c>
      <c r="I5418" s="21"/>
    </row>
    <row r="5419" spans="3:9">
      <c r="C5419" s="47" t="s">
        <v>2096</v>
      </c>
      <c r="D5419" s="46" t="s">
        <v>1665</v>
      </c>
      <c r="E5419" s="21" t="s">
        <v>1659</v>
      </c>
      <c r="F5419" s="23" t="s">
        <v>19890</v>
      </c>
      <c r="G5419" s="49">
        <v>42549</v>
      </c>
      <c r="H5419" s="50">
        <v>-2770928.77</v>
      </c>
      <c r="I5419" s="21"/>
    </row>
    <row r="5420" spans="3:9" ht="60">
      <c r="C5420" s="47" t="s">
        <v>12734</v>
      </c>
      <c r="D5420" s="46" t="s">
        <v>12735</v>
      </c>
      <c r="E5420" s="21" t="s">
        <v>19481</v>
      </c>
      <c r="F5420" s="23" t="s">
        <v>19891</v>
      </c>
      <c r="G5420" s="49">
        <v>43087</v>
      </c>
      <c r="H5420" s="50">
        <v>0.01</v>
      </c>
      <c r="I5420" s="21"/>
    </row>
    <row r="5421" spans="3:9">
      <c r="C5421" s="47" t="s">
        <v>2097</v>
      </c>
      <c r="D5421" s="46" t="s">
        <v>1262</v>
      </c>
      <c r="E5421" s="21" t="s">
        <v>20</v>
      </c>
      <c r="F5421" s="23" t="s">
        <v>20</v>
      </c>
      <c r="G5421" s="49">
        <v>41982</v>
      </c>
      <c r="H5421" s="50">
        <v>-52510</v>
      </c>
      <c r="I5421" s="21"/>
    </row>
    <row r="5422" spans="3:9">
      <c r="C5422" s="47" t="s">
        <v>2098</v>
      </c>
      <c r="D5422" s="46" t="s">
        <v>1263</v>
      </c>
      <c r="E5422" s="21" t="s">
        <v>1142</v>
      </c>
      <c r="F5422" s="23" t="s">
        <v>1142</v>
      </c>
      <c r="G5422" s="49">
        <v>42815</v>
      </c>
      <c r="H5422" s="50">
        <v>-140821.20000000001</v>
      </c>
      <c r="I5422" s="21"/>
    </row>
    <row r="5423" spans="3:9">
      <c r="C5423" s="47" t="s">
        <v>2098</v>
      </c>
      <c r="D5423" s="46" t="s">
        <v>1263</v>
      </c>
      <c r="E5423" s="21" t="s">
        <v>1067</v>
      </c>
      <c r="F5423" s="23" t="s">
        <v>1067</v>
      </c>
      <c r="G5423" s="49">
        <v>42815</v>
      </c>
      <c r="H5423" s="50">
        <v>-81207.600000000006</v>
      </c>
      <c r="I5423" s="21"/>
    </row>
    <row r="5424" spans="3:9">
      <c r="C5424" s="47" t="s">
        <v>2098</v>
      </c>
      <c r="D5424" s="46" t="s">
        <v>1263</v>
      </c>
      <c r="E5424" s="21" t="s">
        <v>1264</v>
      </c>
      <c r="F5424" s="23" t="s">
        <v>1264</v>
      </c>
      <c r="G5424" s="49">
        <v>42815</v>
      </c>
      <c r="H5424" s="50">
        <v>-37428.33</v>
      </c>
      <c r="I5424" s="21"/>
    </row>
    <row r="5425" spans="3:9">
      <c r="C5425" s="47" t="s">
        <v>2098</v>
      </c>
      <c r="D5425" s="46" t="s">
        <v>1263</v>
      </c>
      <c r="E5425" s="21" t="s">
        <v>1221</v>
      </c>
      <c r="F5425" s="23" t="s">
        <v>1221</v>
      </c>
      <c r="G5425" s="49">
        <v>42815</v>
      </c>
      <c r="H5425" s="50">
        <v>-42369.33</v>
      </c>
      <c r="I5425" s="21"/>
    </row>
    <row r="5426" spans="3:9">
      <c r="C5426" s="47" t="s">
        <v>2098</v>
      </c>
      <c r="D5426" s="46" t="s">
        <v>1263</v>
      </c>
      <c r="E5426" s="21" t="s">
        <v>1265</v>
      </c>
      <c r="F5426" s="23" t="s">
        <v>1265</v>
      </c>
      <c r="G5426" s="49">
        <v>42815</v>
      </c>
      <c r="H5426" s="50">
        <v>-87036.800000000003</v>
      </c>
      <c r="I5426" s="21"/>
    </row>
    <row r="5427" spans="3:9">
      <c r="C5427" s="47" t="s">
        <v>2098</v>
      </c>
      <c r="D5427" s="46" t="s">
        <v>1263</v>
      </c>
      <c r="E5427" s="21" t="s">
        <v>1266</v>
      </c>
      <c r="F5427" s="23" t="s">
        <v>1266</v>
      </c>
      <c r="G5427" s="49">
        <v>42815</v>
      </c>
      <c r="H5427" s="50">
        <v>-94671.4</v>
      </c>
      <c r="I5427" s="21"/>
    </row>
    <row r="5428" spans="3:9">
      <c r="C5428" s="47" t="s">
        <v>2098</v>
      </c>
      <c r="D5428" s="46" t="s">
        <v>1263</v>
      </c>
      <c r="E5428" s="21" t="s">
        <v>1267</v>
      </c>
      <c r="F5428" s="23" t="s">
        <v>1267</v>
      </c>
      <c r="G5428" s="49">
        <v>42815</v>
      </c>
      <c r="H5428" s="50">
        <v>-90812.800000000003</v>
      </c>
      <c r="I5428" s="21"/>
    </row>
    <row r="5429" spans="3:9">
      <c r="C5429" s="47" t="s">
        <v>2098</v>
      </c>
      <c r="D5429" s="46" t="s">
        <v>1263</v>
      </c>
      <c r="E5429" s="21" t="s">
        <v>1162</v>
      </c>
      <c r="F5429" s="23" t="s">
        <v>1162</v>
      </c>
      <c r="G5429" s="49">
        <v>42815</v>
      </c>
      <c r="H5429" s="50">
        <v>-123640.4</v>
      </c>
      <c r="I5429" s="21"/>
    </row>
    <row r="5430" spans="3:9" ht="120">
      <c r="C5430" s="47" t="s">
        <v>21077</v>
      </c>
      <c r="D5430" s="46" t="s">
        <v>12443</v>
      </c>
      <c r="E5430" s="21" t="s">
        <v>12247</v>
      </c>
      <c r="F5430" s="23" t="s">
        <v>19892</v>
      </c>
      <c r="G5430" s="49">
        <v>43634</v>
      </c>
      <c r="H5430" s="50">
        <v>0.01</v>
      </c>
      <c r="I5430" s="21"/>
    </row>
    <row r="5431" spans="3:9">
      <c r="C5431" s="47" t="s">
        <v>2099</v>
      </c>
      <c r="D5431" s="46" t="s">
        <v>1268</v>
      </c>
      <c r="E5431" s="21" t="s">
        <v>1269</v>
      </c>
      <c r="F5431" s="23" t="s">
        <v>1269</v>
      </c>
      <c r="G5431" s="49">
        <v>41804</v>
      </c>
      <c r="H5431" s="50">
        <v>-88500</v>
      </c>
      <c r="I5431" s="21"/>
    </row>
    <row r="5432" spans="3:9">
      <c r="C5432" s="47" t="s">
        <v>2099</v>
      </c>
      <c r="D5432" s="46" t="s">
        <v>1268</v>
      </c>
      <c r="E5432" s="21" t="s">
        <v>825</v>
      </c>
      <c r="F5432" s="23" t="s">
        <v>825</v>
      </c>
      <c r="G5432" s="49">
        <v>42436</v>
      </c>
      <c r="H5432" s="50">
        <v>-226560</v>
      </c>
      <c r="I5432" s="21"/>
    </row>
    <row r="5433" spans="3:9">
      <c r="C5433" s="47" t="s">
        <v>2100</v>
      </c>
      <c r="D5433" s="46" t="s">
        <v>1270</v>
      </c>
      <c r="E5433" s="21" t="s">
        <v>20</v>
      </c>
      <c r="F5433" s="23" t="s">
        <v>20</v>
      </c>
      <c r="G5433" s="49">
        <v>41828</v>
      </c>
      <c r="H5433" s="50">
        <v>-266628.08</v>
      </c>
      <c r="I5433" s="21"/>
    </row>
    <row r="5434" spans="3:9" ht="105">
      <c r="C5434" s="47" t="s">
        <v>12754</v>
      </c>
      <c r="D5434" s="46" t="s">
        <v>12755</v>
      </c>
      <c r="E5434" s="21" t="s">
        <v>19482</v>
      </c>
      <c r="F5434" s="23" t="s">
        <v>19893</v>
      </c>
      <c r="G5434" s="49">
        <v>44384</v>
      </c>
      <c r="H5434" s="50">
        <v>0.01</v>
      </c>
      <c r="I5434" s="21"/>
    </row>
    <row r="5435" spans="3:9">
      <c r="C5435" s="47" t="s">
        <v>2101</v>
      </c>
      <c r="D5435" s="46" t="s">
        <v>1271</v>
      </c>
      <c r="E5435" s="21" t="s">
        <v>1272</v>
      </c>
      <c r="F5435" s="23" t="s">
        <v>1272</v>
      </c>
      <c r="G5435" s="49">
        <v>42016</v>
      </c>
      <c r="H5435" s="50">
        <v>-295000</v>
      </c>
      <c r="I5435" s="21"/>
    </row>
    <row r="5436" spans="3:9">
      <c r="C5436" s="47" t="s">
        <v>2101</v>
      </c>
      <c r="D5436" s="46" t="s">
        <v>1271</v>
      </c>
      <c r="E5436" s="21">
        <v>0</v>
      </c>
      <c r="F5436" s="23" t="s">
        <v>2102</v>
      </c>
      <c r="G5436" s="49">
        <v>42373</v>
      </c>
      <c r="H5436" s="50">
        <v>160033.04999999999</v>
      </c>
      <c r="I5436" s="21"/>
    </row>
    <row r="5437" spans="3:9">
      <c r="C5437" s="47" t="s">
        <v>2101</v>
      </c>
      <c r="D5437" s="46" t="s">
        <v>1271</v>
      </c>
      <c r="E5437" s="21" t="s">
        <v>1273</v>
      </c>
      <c r="F5437" s="23" t="s">
        <v>1273</v>
      </c>
      <c r="G5437" s="49">
        <v>42556</v>
      </c>
      <c r="H5437" s="50">
        <v>-169212</v>
      </c>
      <c r="I5437" s="21"/>
    </row>
    <row r="5438" spans="3:9">
      <c r="C5438" s="47" t="s">
        <v>2101</v>
      </c>
      <c r="D5438" s="46" t="s">
        <v>1271</v>
      </c>
      <c r="E5438" s="21" t="s">
        <v>680</v>
      </c>
      <c r="F5438" s="23" t="s">
        <v>680</v>
      </c>
      <c r="G5438" s="49">
        <v>42277</v>
      </c>
      <c r="H5438" s="50">
        <v>-889072.51</v>
      </c>
      <c r="I5438" s="21"/>
    </row>
    <row r="5439" spans="3:9">
      <c r="C5439" s="47" t="s">
        <v>2103</v>
      </c>
      <c r="D5439" s="46" t="s">
        <v>1274</v>
      </c>
      <c r="E5439" s="21" t="s">
        <v>1275</v>
      </c>
      <c r="F5439" s="23" t="s">
        <v>1275</v>
      </c>
      <c r="G5439" s="49">
        <v>42711</v>
      </c>
      <c r="H5439" s="50">
        <v>-180433.8</v>
      </c>
      <c r="I5439" s="21"/>
    </row>
    <row r="5440" spans="3:9">
      <c r="C5440" s="47" t="s">
        <v>2104</v>
      </c>
      <c r="D5440" s="46" t="s">
        <v>1276</v>
      </c>
      <c r="E5440" s="21" t="s">
        <v>1155</v>
      </c>
      <c r="F5440" s="23" t="s">
        <v>1155</v>
      </c>
      <c r="G5440" s="49">
        <v>42003</v>
      </c>
      <c r="H5440" s="50">
        <v>-235764</v>
      </c>
      <c r="I5440" s="21"/>
    </row>
    <row r="5441" spans="3:9">
      <c r="C5441" s="47" t="s">
        <v>2104</v>
      </c>
      <c r="D5441" s="46" t="s">
        <v>1276</v>
      </c>
      <c r="E5441" s="21" t="s">
        <v>1155</v>
      </c>
      <c r="F5441" s="23" t="s">
        <v>1155</v>
      </c>
      <c r="G5441" s="49">
        <v>42003</v>
      </c>
      <c r="H5441" s="50">
        <v>235764</v>
      </c>
      <c r="I5441" s="21"/>
    </row>
    <row r="5442" spans="3:9">
      <c r="C5442" s="47" t="s">
        <v>21078</v>
      </c>
      <c r="D5442" s="46" t="s">
        <v>1277</v>
      </c>
      <c r="E5442" s="21" t="e">
        <v>#N/A</v>
      </c>
      <c r="F5442" s="23" t="e">
        <v>#N/A</v>
      </c>
      <c r="G5442" s="49">
        <v>44760</v>
      </c>
      <c r="H5442" s="50">
        <v>-1281902.3700000001</v>
      </c>
      <c r="I5442" s="21"/>
    </row>
    <row r="5443" spans="3:9" ht="150">
      <c r="C5443" s="47" t="s">
        <v>21078</v>
      </c>
      <c r="D5443" s="46" t="s">
        <v>1277</v>
      </c>
      <c r="E5443" s="21" t="s">
        <v>19483</v>
      </c>
      <c r="F5443" s="23" t="s">
        <v>19894</v>
      </c>
      <c r="G5443" s="49">
        <v>44404</v>
      </c>
      <c r="H5443" s="50">
        <v>0.01</v>
      </c>
      <c r="I5443" s="21"/>
    </row>
    <row r="5444" spans="3:9">
      <c r="C5444" s="47" t="s">
        <v>2106</v>
      </c>
      <c r="D5444" s="46" t="s">
        <v>1278</v>
      </c>
      <c r="E5444" s="21" t="s">
        <v>62</v>
      </c>
      <c r="F5444" s="23" t="s">
        <v>62</v>
      </c>
      <c r="G5444" s="49">
        <v>42320</v>
      </c>
      <c r="H5444" s="50">
        <v>-3548614</v>
      </c>
      <c r="I5444" s="21"/>
    </row>
    <row r="5445" spans="3:9" ht="75">
      <c r="C5445" s="47" t="s">
        <v>2107</v>
      </c>
      <c r="D5445" s="46" t="s">
        <v>1279</v>
      </c>
      <c r="E5445" s="21" t="s">
        <v>19484</v>
      </c>
      <c r="F5445" s="23" t="s">
        <v>19895</v>
      </c>
      <c r="G5445" s="49">
        <v>43803</v>
      </c>
      <c r="H5445" s="50">
        <v>0.01</v>
      </c>
      <c r="I5445" s="21"/>
    </row>
    <row r="5446" spans="3:9">
      <c r="C5446" s="40" t="s">
        <v>21920</v>
      </c>
      <c r="D5446" s="39" t="s">
        <v>21919</v>
      </c>
      <c r="E5446" s="21">
        <v>0</v>
      </c>
      <c r="F5446" s="23" t="e">
        <v>#N/A</v>
      </c>
      <c r="G5446" s="44">
        <v>44770</v>
      </c>
      <c r="H5446" s="45">
        <v>-2433236.56</v>
      </c>
      <c r="I5446" s="21"/>
    </row>
    <row r="5447" spans="3:9">
      <c r="C5447" s="47" t="s">
        <v>21080</v>
      </c>
      <c r="D5447" s="46" t="s">
        <v>13381</v>
      </c>
      <c r="E5447" s="21" t="s">
        <v>7845</v>
      </c>
      <c r="F5447" s="23" t="s">
        <v>7845</v>
      </c>
      <c r="G5447" s="49">
        <v>43952</v>
      </c>
      <c r="H5447" s="50">
        <v>-0.01</v>
      </c>
      <c r="I5447" s="21"/>
    </row>
    <row r="5448" spans="3:9" ht="75">
      <c r="C5448" s="40" t="s">
        <v>19101</v>
      </c>
      <c r="D5448" s="39" t="s">
        <v>19100</v>
      </c>
      <c r="E5448" s="21">
        <v>0</v>
      </c>
      <c r="F5448" s="23" t="s">
        <v>20881</v>
      </c>
      <c r="G5448" s="44">
        <v>44034</v>
      </c>
      <c r="H5448" s="45">
        <v>0.01</v>
      </c>
      <c r="I5448" s="21"/>
    </row>
    <row r="5449" spans="3:9">
      <c r="C5449" s="40" t="s">
        <v>21922</v>
      </c>
      <c r="D5449" s="39" t="s">
        <v>12009</v>
      </c>
      <c r="E5449" s="21">
        <v>0</v>
      </c>
      <c r="F5449" s="23" t="s">
        <v>12010</v>
      </c>
      <c r="G5449" s="44">
        <v>43991</v>
      </c>
      <c r="H5449" s="45">
        <v>-389423.6</v>
      </c>
      <c r="I5449" s="21"/>
    </row>
    <row r="5450" spans="3:9">
      <c r="C5450" s="40" t="s">
        <v>21924</v>
      </c>
      <c r="D5450" s="39" t="s">
        <v>21923</v>
      </c>
      <c r="E5450" s="21">
        <v>0</v>
      </c>
      <c r="F5450" s="23" t="e">
        <v>#N/A</v>
      </c>
      <c r="G5450" s="44">
        <v>44771</v>
      </c>
      <c r="H5450" s="45">
        <v>-10533599.390000001</v>
      </c>
      <c r="I5450" s="21"/>
    </row>
    <row r="5451" spans="3:9">
      <c r="C5451" s="47" t="s">
        <v>2108</v>
      </c>
      <c r="D5451" s="46" t="s">
        <v>1281</v>
      </c>
      <c r="E5451" s="21" t="s">
        <v>251</v>
      </c>
      <c r="F5451" s="23" t="s">
        <v>251</v>
      </c>
      <c r="G5451" s="49">
        <v>42457</v>
      </c>
      <c r="H5451" s="50">
        <v>-1309800</v>
      </c>
      <c r="I5451" s="21"/>
    </row>
    <row r="5452" spans="3:9">
      <c r="C5452" s="47" t="s">
        <v>2109</v>
      </c>
      <c r="D5452" s="46" t="s">
        <v>1282</v>
      </c>
      <c r="E5452" s="21" t="s">
        <v>1283</v>
      </c>
      <c r="F5452" s="23" t="s">
        <v>1283</v>
      </c>
      <c r="G5452" s="49">
        <v>41981</v>
      </c>
      <c r="H5452" s="50">
        <v>-105588.76</v>
      </c>
      <c r="I5452" s="21"/>
    </row>
    <row r="5453" spans="3:9">
      <c r="C5453" s="47" t="s">
        <v>2109</v>
      </c>
      <c r="D5453" s="46" t="s">
        <v>1282</v>
      </c>
      <c r="E5453" s="21" t="s">
        <v>1284</v>
      </c>
      <c r="F5453" s="23" t="s">
        <v>1284</v>
      </c>
      <c r="G5453" s="49">
        <v>42321</v>
      </c>
      <c r="H5453" s="50">
        <v>-68546.2</v>
      </c>
      <c r="I5453" s="21"/>
    </row>
    <row r="5454" spans="3:9">
      <c r="C5454" s="47" t="s">
        <v>2109</v>
      </c>
      <c r="D5454" s="46" t="s">
        <v>1282</v>
      </c>
      <c r="E5454" s="21" t="s">
        <v>1285</v>
      </c>
      <c r="F5454" s="23" t="s">
        <v>1285</v>
      </c>
      <c r="G5454" s="49">
        <v>42321</v>
      </c>
      <c r="H5454" s="50">
        <v>-67330.8</v>
      </c>
      <c r="I5454" s="21"/>
    </row>
    <row r="5455" spans="3:9">
      <c r="C5455" s="47" t="s">
        <v>2109</v>
      </c>
      <c r="D5455" s="46" t="s">
        <v>1282</v>
      </c>
      <c r="E5455" s="21" t="s">
        <v>1286</v>
      </c>
      <c r="F5455" s="23" t="s">
        <v>1286</v>
      </c>
      <c r="G5455" s="49">
        <v>42467</v>
      </c>
      <c r="H5455" s="50">
        <v>-105588.76</v>
      </c>
      <c r="I5455" s="21"/>
    </row>
    <row r="5456" spans="3:9">
      <c r="C5456" s="47" t="s">
        <v>2109</v>
      </c>
      <c r="D5456" s="46" t="s">
        <v>1282</v>
      </c>
      <c r="E5456" s="21" t="s">
        <v>1287</v>
      </c>
      <c r="F5456" s="23" t="s">
        <v>1287</v>
      </c>
      <c r="G5456" s="49">
        <v>42753</v>
      </c>
      <c r="H5456" s="50">
        <v>-63806.14</v>
      </c>
      <c r="I5456" s="21"/>
    </row>
    <row r="5457" spans="3:9">
      <c r="C5457" s="40" t="s">
        <v>12012</v>
      </c>
      <c r="D5457" s="39" t="s">
        <v>12011</v>
      </c>
      <c r="E5457" s="21">
        <v>0</v>
      </c>
      <c r="F5457" s="23" t="s">
        <v>12013</v>
      </c>
      <c r="G5457" s="44">
        <v>44470</v>
      </c>
      <c r="H5457" s="45">
        <v>-1710000</v>
      </c>
      <c r="I5457" s="21"/>
    </row>
    <row r="5458" spans="3:9" ht="165">
      <c r="C5458" s="47" t="s">
        <v>13907</v>
      </c>
      <c r="D5458" s="46" t="s">
        <v>13908</v>
      </c>
      <c r="E5458" s="21" t="s">
        <v>19485</v>
      </c>
      <c r="F5458" s="23" t="s">
        <v>19896</v>
      </c>
      <c r="G5458" s="49">
        <v>44705</v>
      </c>
      <c r="H5458" s="50">
        <v>0.01</v>
      </c>
      <c r="I5458" s="21"/>
    </row>
    <row r="5459" spans="3:9">
      <c r="C5459" s="47" t="s">
        <v>12430</v>
      </c>
      <c r="D5459" s="46" t="s">
        <v>12431</v>
      </c>
      <c r="E5459" s="21" t="s">
        <v>104</v>
      </c>
      <c r="F5459" s="23" t="s">
        <v>104</v>
      </c>
      <c r="G5459" s="49">
        <v>43199</v>
      </c>
      <c r="H5459" s="50">
        <v>-9.9999985724026005E-3</v>
      </c>
      <c r="I5459" s="21"/>
    </row>
    <row r="5460" spans="3:9" ht="75">
      <c r="C5460" s="47" t="s">
        <v>12430</v>
      </c>
      <c r="D5460" s="46" t="s">
        <v>12431</v>
      </c>
      <c r="E5460" s="21" t="s">
        <v>19486</v>
      </c>
      <c r="F5460" s="23" t="s">
        <v>19897</v>
      </c>
      <c r="G5460" s="49">
        <v>43871</v>
      </c>
      <c r="H5460" s="50">
        <v>0.01</v>
      </c>
      <c r="I5460" s="21"/>
    </row>
    <row r="5461" spans="3:9" ht="60">
      <c r="C5461" s="47" t="s">
        <v>12430</v>
      </c>
      <c r="D5461" s="46" t="s">
        <v>12431</v>
      </c>
      <c r="E5461" s="21" t="s">
        <v>7843</v>
      </c>
      <c r="F5461" s="23" t="s">
        <v>19898</v>
      </c>
      <c r="G5461" s="49">
        <v>43615</v>
      </c>
      <c r="H5461" s="50">
        <v>0.01</v>
      </c>
      <c r="I5461" s="21"/>
    </row>
    <row r="5462" spans="3:9" ht="75">
      <c r="C5462" s="47" t="s">
        <v>12430</v>
      </c>
      <c r="D5462" s="46" t="s">
        <v>12431</v>
      </c>
      <c r="E5462" s="21" t="s">
        <v>19487</v>
      </c>
      <c r="F5462" s="23" t="s">
        <v>19899</v>
      </c>
      <c r="G5462" s="49">
        <v>43462</v>
      </c>
      <c r="H5462" s="50">
        <v>0.01</v>
      </c>
      <c r="I5462" s="21"/>
    </row>
    <row r="5463" spans="3:9" ht="90">
      <c r="C5463" s="47" t="s">
        <v>12430</v>
      </c>
      <c r="D5463" s="46" t="s">
        <v>12431</v>
      </c>
      <c r="E5463" s="21" t="s">
        <v>1426</v>
      </c>
      <c r="F5463" s="23" t="s">
        <v>19900</v>
      </c>
      <c r="G5463" s="49">
        <v>43405</v>
      </c>
      <c r="H5463" s="50">
        <v>0.01</v>
      </c>
      <c r="I5463" s="21"/>
    </row>
    <row r="5464" spans="3:9" ht="90">
      <c r="C5464" s="47" t="s">
        <v>12430</v>
      </c>
      <c r="D5464" s="46" t="s">
        <v>12431</v>
      </c>
      <c r="E5464" s="21" t="s">
        <v>19484</v>
      </c>
      <c r="F5464" s="23" t="s">
        <v>19901</v>
      </c>
      <c r="G5464" s="49">
        <v>43402</v>
      </c>
      <c r="H5464" s="50">
        <v>0.01</v>
      </c>
      <c r="I5464" s="21"/>
    </row>
    <row r="5465" spans="3:9" ht="90">
      <c r="C5465" s="47" t="s">
        <v>12430</v>
      </c>
      <c r="D5465" s="46" t="s">
        <v>12431</v>
      </c>
      <c r="E5465" s="21" t="s">
        <v>1164</v>
      </c>
      <c r="F5465" s="23" t="s">
        <v>19902</v>
      </c>
      <c r="G5465" s="49">
        <v>43357</v>
      </c>
      <c r="H5465" s="50">
        <v>0.01</v>
      </c>
      <c r="I5465" s="21"/>
    </row>
    <row r="5466" spans="3:9">
      <c r="C5466" s="47" t="s">
        <v>12430</v>
      </c>
      <c r="D5466" s="46" t="s">
        <v>12431</v>
      </c>
      <c r="E5466" s="21" t="s">
        <v>19488</v>
      </c>
      <c r="F5466" s="23" t="s">
        <v>19488</v>
      </c>
      <c r="G5466" s="49">
        <v>43192</v>
      </c>
      <c r="H5466" s="50">
        <v>0.01</v>
      </c>
      <c r="I5466" s="21"/>
    </row>
    <row r="5467" spans="3:9" ht="105">
      <c r="C5467" s="47" t="s">
        <v>12430</v>
      </c>
      <c r="D5467" s="46" t="s">
        <v>12431</v>
      </c>
      <c r="E5467" s="21" t="s">
        <v>19489</v>
      </c>
      <c r="F5467" s="23" t="s">
        <v>19903</v>
      </c>
      <c r="G5467" s="49">
        <v>43192</v>
      </c>
      <c r="H5467" s="50">
        <v>0.01</v>
      </c>
      <c r="I5467" s="21"/>
    </row>
    <row r="5468" spans="3:9" ht="75">
      <c r="C5468" s="47" t="s">
        <v>12430</v>
      </c>
      <c r="D5468" s="46" t="s">
        <v>12431</v>
      </c>
      <c r="E5468" s="21" t="s">
        <v>19490</v>
      </c>
      <c r="F5468" s="23" t="s">
        <v>19904</v>
      </c>
      <c r="G5468" s="49">
        <v>43224</v>
      </c>
      <c r="H5468" s="50">
        <v>0.01</v>
      </c>
      <c r="I5468" s="21"/>
    </row>
    <row r="5469" spans="3:9" ht="75">
      <c r="C5469" s="47" t="s">
        <v>13852</v>
      </c>
      <c r="D5469" s="46" t="s">
        <v>13853</v>
      </c>
      <c r="E5469" s="21" t="s">
        <v>19491</v>
      </c>
      <c r="F5469" s="23" t="s">
        <v>19905</v>
      </c>
      <c r="G5469" s="49">
        <v>43936</v>
      </c>
      <c r="H5469" s="50">
        <v>0.01</v>
      </c>
      <c r="I5469" s="21"/>
    </row>
    <row r="5470" spans="3:9">
      <c r="C5470" s="47" t="s">
        <v>2110</v>
      </c>
      <c r="D5470" s="46" t="s">
        <v>1288</v>
      </c>
      <c r="E5470" s="21" t="s">
        <v>1289</v>
      </c>
      <c r="F5470" s="23" t="s">
        <v>1289</v>
      </c>
      <c r="G5470" s="49">
        <v>44390</v>
      </c>
      <c r="H5470" s="50">
        <v>-955800</v>
      </c>
      <c r="I5470" s="21"/>
    </row>
    <row r="5471" spans="3:9">
      <c r="C5471" s="47" t="s">
        <v>2111</v>
      </c>
      <c r="D5471" s="46" t="s">
        <v>1290</v>
      </c>
      <c r="E5471" s="21" t="s">
        <v>186</v>
      </c>
      <c r="F5471" s="23" t="s">
        <v>186</v>
      </c>
      <c r="G5471" s="49">
        <v>42740</v>
      </c>
      <c r="H5471" s="50">
        <v>-985635</v>
      </c>
      <c r="I5471" s="21"/>
    </row>
    <row r="5472" spans="3:9">
      <c r="C5472" s="47" t="s">
        <v>2112</v>
      </c>
      <c r="D5472" s="46" t="s">
        <v>1291</v>
      </c>
      <c r="E5472" s="21" t="s">
        <v>1292</v>
      </c>
      <c r="F5472" s="23" t="s">
        <v>1292</v>
      </c>
      <c r="G5472" s="49">
        <v>42473</v>
      </c>
      <c r="H5472" s="50">
        <v>-42916.6</v>
      </c>
      <c r="I5472" s="21"/>
    </row>
    <row r="5473" spans="3:9">
      <c r="C5473" s="47" t="s">
        <v>2113</v>
      </c>
      <c r="D5473" s="46" t="s">
        <v>1293</v>
      </c>
      <c r="E5473" s="21" t="s">
        <v>1666</v>
      </c>
      <c r="F5473" s="23" t="s">
        <v>1666</v>
      </c>
      <c r="G5473" s="49">
        <v>44389</v>
      </c>
      <c r="H5473" s="50">
        <v>-952401.6</v>
      </c>
      <c r="I5473" s="21"/>
    </row>
    <row r="5474" spans="3:9">
      <c r="C5474" s="47" t="s">
        <v>2114</v>
      </c>
      <c r="D5474" s="46" t="s">
        <v>1295</v>
      </c>
      <c r="E5474" s="21" t="s">
        <v>1140</v>
      </c>
      <c r="F5474" s="23" t="s">
        <v>1140</v>
      </c>
      <c r="G5474" s="49">
        <v>42576</v>
      </c>
      <c r="H5474" s="50">
        <v>-89016.84</v>
      </c>
      <c r="I5474" s="21"/>
    </row>
    <row r="5475" spans="3:9">
      <c r="C5475" s="47" t="s">
        <v>2114</v>
      </c>
      <c r="D5475" s="46" t="s">
        <v>1295</v>
      </c>
      <c r="E5475" s="21" t="s">
        <v>1296</v>
      </c>
      <c r="F5475" s="23" t="s">
        <v>1296</v>
      </c>
      <c r="G5475" s="49">
        <v>43347</v>
      </c>
      <c r="H5475" s="50">
        <v>-989860.7</v>
      </c>
      <c r="I5475" s="21"/>
    </row>
    <row r="5476" spans="3:9" ht="30">
      <c r="C5476" s="40" t="s">
        <v>8036</v>
      </c>
      <c r="D5476" s="39" t="s">
        <v>8035</v>
      </c>
      <c r="E5476" s="21" t="e">
        <v>#N/A</v>
      </c>
      <c r="F5476" s="23" t="s">
        <v>8037</v>
      </c>
      <c r="G5476" s="44">
        <v>42261</v>
      </c>
      <c r="H5476" s="45">
        <v>-59000</v>
      </c>
      <c r="I5476" s="21"/>
    </row>
    <row r="5477" spans="3:9" ht="30">
      <c r="C5477" s="40" t="s">
        <v>8036</v>
      </c>
      <c r="D5477" s="39" t="s">
        <v>8035</v>
      </c>
      <c r="E5477" s="21" t="s">
        <v>11447</v>
      </c>
      <c r="F5477" s="23" t="s">
        <v>8038</v>
      </c>
      <c r="G5477" s="41">
        <v>42261</v>
      </c>
      <c r="H5477" s="42">
        <v>-3540</v>
      </c>
      <c r="I5477" s="21"/>
    </row>
    <row r="5478" spans="3:9" ht="30">
      <c r="C5478" s="40" t="s">
        <v>8036</v>
      </c>
      <c r="D5478" s="39" t="s">
        <v>8035</v>
      </c>
      <c r="E5478" s="21" t="s">
        <v>11448</v>
      </c>
      <c r="F5478" s="23" t="s">
        <v>8038</v>
      </c>
      <c r="G5478" s="41">
        <v>42261</v>
      </c>
      <c r="H5478" s="42">
        <v>-35400</v>
      </c>
      <c r="I5478" s="21"/>
    </row>
    <row r="5479" spans="3:9" ht="30">
      <c r="C5479" s="40" t="s">
        <v>8036</v>
      </c>
      <c r="D5479" s="39" t="s">
        <v>8035</v>
      </c>
      <c r="E5479" s="21" t="s">
        <v>11450</v>
      </c>
      <c r="F5479" s="23" t="s">
        <v>8038</v>
      </c>
      <c r="G5479" s="41">
        <v>42261</v>
      </c>
      <c r="H5479" s="42">
        <v>-8260</v>
      </c>
      <c r="I5479" s="21"/>
    </row>
    <row r="5480" spans="3:9" ht="30">
      <c r="C5480" s="40" t="s">
        <v>8036</v>
      </c>
      <c r="D5480" s="39" t="s">
        <v>8035</v>
      </c>
      <c r="E5480" s="21" t="s">
        <v>11453</v>
      </c>
      <c r="F5480" s="23" t="s">
        <v>8039</v>
      </c>
      <c r="G5480" s="41">
        <v>42262</v>
      </c>
      <c r="H5480" s="42">
        <v>-5900</v>
      </c>
      <c r="I5480" s="21"/>
    </row>
    <row r="5481" spans="3:9">
      <c r="C5481" s="40" t="s">
        <v>12015</v>
      </c>
      <c r="D5481" s="39" t="s">
        <v>12014</v>
      </c>
      <c r="E5481" s="21">
        <v>0</v>
      </c>
      <c r="F5481" s="23" t="s">
        <v>12016</v>
      </c>
      <c r="G5481" s="44">
        <v>42501</v>
      </c>
      <c r="H5481" s="45">
        <v>-731600</v>
      </c>
      <c r="I5481" s="21"/>
    </row>
    <row r="5482" spans="3:9">
      <c r="C5482" s="47" t="s">
        <v>2115</v>
      </c>
      <c r="D5482" s="46" t="s">
        <v>1297</v>
      </c>
      <c r="E5482" s="21" t="s">
        <v>1121</v>
      </c>
      <c r="F5482" s="23" t="s">
        <v>1121</v>
      </c>
      <c r="G5482" s="49">
        <v>42339</v>
      </c>
      <c r="H5482" s="50">
        <v>-53166.91</v>
      </c>
      <c r="I5482" s="21"/>
    </row>
    <row r="5483" spans="3:9">
      <c r="C5483" s="40" t="s">
        <v>21927</v>
      </c>
      <c r="D5483" s="39" t="s">
        <v>21926</v>
      </c>
      <c r="E5483" s="21">
        <v>0</v>
      </c>
      <c r="F5483" s="23" t="e">
        <v>#N/A</v>
      </c>
      <c r="G5483" s="44">
        <v>44747</v>
      </c>
      <c r="H5483" s="45">
        <v>-442500</v>
      </c>
      <c r="I5483" s="21"/>
    </row>
    <row r="5484" spans="3:9">
      <c r="C5484" s="40" t="s">
        <v>21927</v>
      </c>
      <c r="D5484" s="39" t="s">
        <v>21926</v>
      </c>
      <c r="E5484" s="21">
        <v>0</v>
      </c>
      <c r="F5484" s="23" t="e">
        <v>#N/A</v>
      </c>
      <c r="G5484" s="44">
        <v>44747</v>
      </c>
      <c r="H5484" s="45">
        <v>-1032500</v>
      </c>
      <c r="I5484" s="21"/>
    </row>
    <row r="5485" spans="3:9">
      <c r="C5485" s="40" t="s">
        <v>21927</v>
      </c>
      <c r="D5485" s="39" t="s">
        <v>21926</v>
      </c>
      <c r="E5485" s="21">
        <v>0</v>
      </c>
      <c r="F5485" s="23" t="e">
        <v>#N/A</v>
      </c>
      <c r="G5485" s="44">
        <v>44747</v>
      </c>
      <c r="H5485" s="45">
        <v>-250000</v>
      </c>
      <c r="I5485" s="21"/>
    </row>
    <row r="5486" spans="3:9">
      <c r="C5486" s="47" t="s">
        <v>2116</v>
      </c>
      <c r="D5486" s="46" t="s">
        <v>1298</v>
      </c>
      <c r="E5486" s="21" t="s">
        <v>1299</v>
      </c>
      <c r="F5486" s="23" t="s">
        <v>1299</v>
      </c>
      <c r="G5486" s="49">
        <v>44439</v>
      </c>
      <c r="H5486" s="50">
        <v>-589030.04</v>
      </c>
      <c r="I5486" s="21"/>
    </row>
    <row r="5487" spans="3:9">
      <c r="C5487" s="47" t="s">
        <v>2116</v>
      </c>
      <c r="D5487" s="46" t="s">
        <v>1298</v>
      </c>
      <c r="E5487" s="21" t="s">
        <v>1300</v>
      </c>
      <c r="F5487" s="23" t="s">
        <v>1300</v>
      </c>
      <c r="G5487" s="49">
        <v>44439</v>
      </c>
      <c r="H5487" s="50">
        <v>589030.04</v>
      </c>
      <c r="I5487" s="21"/>
    </row>
    <row r="5488" spans="3:9">
      <c r="C5488" s="47" t="s">
        <v>21081</v>
      </c>
      <c r="D5488" s="46" t="s">
        <v>1301</v>
      </c>
      <c r="E5488" s="21" t="s">
        <v>1294</v>
      </c>
      <c r="F5488" s="23" t="s">
        <v>1294</v>
      </c>
      <c r="G5488" s="49">
        <v>43521</v>
      </c>
      <c r="H5488" s="50">
        <v>-3000</v>
      </c>
      <c r="I5488" s="21"/>
    </row>
    <row r="5489" spans="3:9">
      <c r="C5489" s="40" t="s">
        <v>12018</v>
      </c>
      <c r="D5489" s="39" t="s">
        <v>12017</v>
      </c>
      <c r="E5489" s="21">
        <v>0</v>
      </c>
      <c r="F5489" s="23" t="s">
        <v>62</v>
      </c>
      <c r="G5489" s="44">
        <v>42375</v>
      </c>
      <c r="H5489" s="45">
        <v>-88500</v>
      </c>
      <c r="I5489" s="21"/>
    </row>
    <row r="5490" spans="3:9" ht="30">
      <c r="C5490" s="40" t="s">
        <v>8042</v>
      </c>
      <c r="D5490" s="39" t="s">
        <v>8041</v>
      </c>
      <c r="E5490" s="21" t="s">
        <v>20695</v>
      </c>
      <c r="F5490" s="23" t="s">
        <v>8043</v>
      </c>
      <c r="G5490" s="41">
        <v>42461</v>
      </c>
      <c r="H5490" s="42">
        <v>-29500</v>
      </c>
      <c r="I5490" s="21"/>
    </row>
    <row r="5491" spans="3:9">
      <c r="C5491" s="40" t="s">
        <v>14548</v>
      </c>
      <c r="D5491" s="39" t="s">
        <v>8044</v>
      </c>
      <c r="E5491" s="21" t="s">
        <v>253</v>
      </c>
      <c r="F5491" s="23" t="s">
        <v>8045</v>
      </c>
      <c r="G5491" s="44">
        <v>44384</v>
      </c>
      <c r="H5491" s="45">
        <v>-968957</v>
      </c>
      <c r="I5491" s="21"/>
    </row>
    <row r="5492" spans="3:9">
      <c r="C5492" s="40" t="s">
        <v>14548</v>
      </c>
      <c r="D5492" s="39" t="s">
        <v>8044</v>
      </c>
      <c r="E5492" s="21" t="s">
        <v>11456</v>
      </c>
      <c r="F5492" s="23" t="s">
        <v>8046</v>
      </c>
      <c r="G5492" s="41">
        <v>44384</v>
      </c>
      <c r="H5492" s="42">
        <v>968957</v>
      </c>
      <c r="I5492" s="21"/>
    </row>
    <row r="5493" spans="3:9">
      <c r="C5493" s="40" t="s">
        <v>14548</v>
      </c>
      <c r="D5493" s="39" t="s">
        <v>8044</v>
      </c>
      <c r="E5493" s="21" t="s">
        <v>255</v>
      </c>
      <c r="F5493" s="23" t="s">
        <v>20217</v>
      </c>
      <c r="G5493" s="44">
        <v>44740</v>
      </c>
      <c r="H5493" s="45">
        <v>0.01</v>
      </c>
      <c r="I5493" s="21"/>
    </row>
    <row r="5494" spans="3:9">
      <c r="C5494" s="40" t="s">
        <v>8048</v>
      </c>
      <c r="D5494" s="39" t="s">
        <v>8047</v>
      </c>
      <c r="E5494" s="21" t="s">
        <v>256</v>
      </c>
      <c r="F5494" s="23" t="s">
        <v>825</v>
      </c>
      <c r="G5494" s="44">
        <v>42535</v>
      </c>
      <c r="H5494" s="45">
        <v>-69761.600000000006</v>
      </c>
      <c r="I5494" s="21"/>
    </row>
    <row r="5495" spans="3:9">
      <c r="C5495" s="40" t="s">
        <v>14550</v>
      </c>
      <c r="D5495" s="39" t="s">
        <v>14549</v>
      </c>
      <c r="E5495" s="21" t="s">
        <v>258</v>
      </c>
      <c r="F5495" s="23" t="s">
        <v>20218</v>
      </c>
      <c r="G5495" s="44">
        <v>43264</v>
      </c>
      <c r="H5495" s="45">
        <v>0.01</v>
      </c>
      <c r="I5495" s="21"/>
    </row>
    <row r="5496" spans="3:9">
      <c r="C5496" s="40" t="s">
        <v>14550</v>
      </c>
      <c r="D5496" s="39" t="s">
        <v>14549</v>
      </c>
      <c r="E5496" s="21" t="s">
        <v>11459</v>
      </c>
      <c r="F5496" s="23" t="s">
        <v>20219</v>
      </c>
      <c r="G5496" s="41">
        <v>43265</v>
      </c>
      <c r="H5496" s="42">
        <v>0.01</v>
      </c>
      <c r="I5496" s="21"/>
    </row>
    <row r="5497" spans="3:9" ht="90">
      <c r="C5497" s="47" t="s">
        <v>13877</v>
      </c>
      <c r="D5497" s="46" t="s">
        <v>13878</v>
      </c>
      <c r="E5497" s="21" t="s">
        <v>8819</v>
      </c>
      <c r="F5497" s="23" t="s">
        <v>19906</v>
      </c>
      <c r="G5497" s="49">
        <v>44053</v>
      </c>
      <c r="H5497" s="50">
        <v>0.01</v>
      </c>
      <c r="I5497" s="21"/>
    </row>
    <row r="5498" spans="3:9" ht="150">
      <c r="C5498" s="47" t="s">
        <v>13877</v>
      </c>
      <c r="D5498" s="46" t="s">
        <v>13878</v>
      </c>
      <c r="E5498" s="21" t="s">
        <v>19492</v>
      </c>
      <c r="F5498" s="23" t="s">
        <v>19907</v>
      </c>
      <c r="G5498" s="49">
        <v>44004</v>
      </c>
      <c r="H5498" s="50">
        <v>0.01</v>
      </c>
      <c r="I5498" s="21"/>
    </row>
    <row r="5499" spans="3:9">
      <c r="C5499" s="47" t="s">
        <v>14426</v>
      </c>
      <c r="D5499" s="46" t="s">
        <v>14427</v>
      </c>
      <c r="E5499" s="21" t="e">
        <v>#N/A</v>
      </c>
      <c r="F5499" s="23" t="e">
        <v>#N/A</v>
      </c>
      <c r="G5499" s="49">
        <v>44743</v>
      </c>
      <c r="H5499" s="50">
        <v>-102010.33</v>
      </c>
      <c r="I5499" s="21"/>
    </row>
    <row r="5500" spans="3:9">
      <c r="C5500" s="47" t="s">
        <v>14426</v>
      </c>
      <c r="D5500" s="46" t="s">
        <v>14427</v>
      </c>
      <c r="E5500" s="21" t="e">
        <v>#N/A</v>
      </c>
      <c r="F5500" s="23" t="e">
        <v>#N/A</v>
      </c>
      <c r="G5500" s="49">
        <v>44747</v>
      </c>
      <c r="H5500" s="50">
        <v>-1189086</v>
      </c>
      <c r="I5500" s="21"/>
    </row>
    <row r="5501" spans="3:9" ht="90">
      <c r="C5501" s="47" t="s">
        <v>14426</v>
      </c>
      <c r="D5501" s="46" t="s">
        <v>14427</v>
      </c>
      <c r="E5501" s="21" t="s">
        <v>19495</v>
      </c>
      <c r="F5501" s="23" t="s">
        <v>19908</v>
      </c>
      <c r="G5501" s="49">
        <v>44637</v>
      </c>
      <c r="H5501" s="50">
        <v>0.01</v>
      </c>
      <c r="I5501" s="21"/>
    </row>
    <row r="5502" spans="3:9">
      <c r="C5502" s="47" t="s">
        <v>14426</v>
      </c>
      <c r="D5502" s="46" t="s">
        <v>14427</v>
      </c>
      <c r="E5502" s="21" t="e">
        <v>#N/A</v>
      </c>
      <c r="F5502" s="23" t="e">
        <v>#N/A</v>
      </c>
      <c r="G5502" s="49">
        <v>44771</v>
      </c>
      <c r="H5502" s="50">
        <v>0.01</v>
      </c>
      <c r="I5502" s="21"/>
    </row>
    <row r="5503" spans="3:9" ht="60">
      <c r="C5503" s="47" t="s">
        <v>2118</v>
      </c>
      <c r="D5503" s="46" t="s">
        <v>1303</v>
      </c>
      <c r="E5503" s="21" t="s">
        <v>1423</v>
      </c>
      <c r="F5503" s="23" t="s">
        <v>19909</v>
      </c>
      <c r="G5503" s="49">
        <v>43689</v>
      </c>
      <c r="H5503" s="50">
        <v>0.01</v>
      </c>
      <c r="I5503" s="21"/>
    </row>
    <row r="5504" spans="3:9" ht="60">
      <c r="C5504" s="47" t="s">
        <v>2118</v>
      </c>
      <c r="D5504" s="46" t="s">
        <v>1303</v>
      </c>
      <c r="E5504" s="21" t="s">
        <v>19411</v>
      </c>
      <c r="F5504" s="23" t="s">
        <v>19910</v>
      </c>
      <c r="G5504" s="49">
        <v>43242</v>
      </c>
      <c r="H5504" s="50">
        <v>0.01</v>
      </c>
      <c r="I5504" s="21"/>
    </row>
    <row r="5505" spans="3:9" ht="105">
      <c r="C5505" s="47" t="s">
        <v>12568</v>
      </c>
      <c r="D5505" s="46" t="s">
        <v>12569</v>
      </c>
      <c r="E5505" s="21" t="s">
        <v>19496</v>
      </c>
      <c r="F5505" s="23" t="s">
        <v>19911</v>
      </c>
      <c r="G5505" s="49">
        <v>44005</v>
      </c>
      <c r="H5505" s="50">
        <v>0.01</v>
      </c>
      <c r="I5505" s="21"/>
    </row>
    <row r="5506" spans="3:9">
      <c r="C5506" s="47" t="s">
        <v>2119</v>
      </c>
      <c r="D5506" s="46" t="s">
        <v>1304</v>
      </c>
      <c r="E5506" s="21" t="s">
        <v>1305</v>
      </c>
      <c r="F5506" s="23" t="s">
        <v>1305</v>
      </c>
      <c r="G5506" s="49">
        <v>43173</v>
      </c>
      <c r="H5506" s="50">
        <v>-106200</v>
      </c>
      <c r="I5506" s="21"/>
    </row>
    <row r="5507" spans="3:9">
      <c r="C5507" s="47" t="s">
        <v>2119</v>
      </c>
      <c r="D5507" s="46" t="s">
        <v>1304</v>
      </c>
      <c r="E5507" s="21" t="s">
        <v>1306</v>
      </c>
      <c r="F5507" s="23" t="s">
        <v>1306</v>
      </c>
      <c r="G5507" s="49">
        <v>43213</v>
      </c>
      <c r="H5507" s="50">
        <v>-106200</v>
      </c>
      <c r="I5507" s="21"/>
    </row>
    <row r="5508" spans="3:9">
      <c r="C5508" s="47" t="s">
        <v>2119</v>
      </c>
      <c r="D5508" s="46" t="s">
        <v>1304</v>
      </c>
      <c r="E5508" s="21" t="s">
        <v>1307</v>
      </c>
      <c r="F5508" s="23" t="s">
        <v>1307</v>
      </c>
      <c r="G5508" s="49">
        <v>43339</v>
      </c>
      <c r="H5508" s="50">
        <v>-808872.3</v>
      </c>
      <c r="I5508" s="21"/>
    </row>
    <row r="5509" spans="3:9">
      <c r="C5509" s="47" t="s">
        <v>2119</v>
      </c>
      <c r="D5509" s="46" t="s">
        <v>1304</v>
      </c>
      <c r="E5509" s="21" t="s">
        <v>1308</v>
      </c>
      <c r="F5509" s="23" t="s">
        <v>1308</v>
      </c>
      <c r="G5509" s="49">
        <v>43606</v>
      </c>
      <c r="H5509" s="50">
        <v>-315</v>
      </c>
      <c r="I5509" s="21"/>
    </row>
    <row r="5510" spans="3:9">
      <c r="C5510" s="47" t="s">
        <v>2119</v>
      </c>
      <c r="D5510" s="46" t="s">
        <v>1304</v>
      </c>
      <c r="E5510" s="21" t="s">
        <v>19497</v>
      </c>
      <c r="F5510" s="23" t="s">
        <v>19497</v>
      </c>
      <c r="G5510" s="49">
        <v>44686</v>
      </c>
      <c r="H5510" s="50">
        <v>-4139630.2</v>
      </c>
      <c r="I5510" s="21"/>
    </row>
    <row r="5511" spans="3:9">
      <c r="C5511" s="47" t="s">
        <v>2120</v>
      </c>
      <c r="D5511" s="46" t="s">
        <v>1309</v>
      </c>
      <c r="E5511" s="21" t="s">
        <v>62</v>
      </c>
      <c r="F5511" s="23" t="s">
        <v>62</v>
      </c>
      <c r="G5511" s="49">
        <v>42570</v>
      </c>
      <c r="H5511" s="50">
        <v>-49088</v>
      </c>
      <c r="I5511" s="21"/>
    </row>
    <row r="5512" spans="3:9">
      <c r="C5512" s="47" t="s">
        <v>2120</v>
      </c>
      <c r="D5512" s="46" t="s">
        <v>1309</v>
      </c>
      <c r="E5512" s="21" t="s">
        <v>1310</v>
      </c>
      <c r="F5512" s="23" t="s">
        <v>1310</v>
      </c>
      <c r="G5512" s="49">
        <v>42571</v>
      </c>
      <c r="H5512" s="50">
        <v>-49088</v>
      </c>
      <c r="I5512" s="21"/>
    </row>
    <row r="5513" spans="3:9">
      <c r="C5513" s="40" t="s">
        <v>8050</v>
      </c>
      <c r="D5513" s="39" t="s">
        <v>8049</v>
      </c>
      <c r="E5513" s="21" t="s">
        <v>11462</v>
      </c>
      <c r="F5513" s="23" t="s">
        <v>8051</v>
      </c>
      <c r="G5513" s="41">
        <v>44029</v>
      </c>
      <c r="H5513" s="42">
        <v>-293535</v>
      </c>
      <c r="I5513" s="21"/>
    </row>
    <row r="5514" spans="3:9">
      <c r="C5514" s="47" t="s">
        <v>2121</v>
      </c>
      <c r="D5514" s="46" t="s">
        <v>1311</v>
      </c>
      <c r="E5514" s="21" t="s">
        <v>1312</v>
      </c>
      <c r="F5514" s="23" t="s">
        <v>1312</v>
      </c>
      <c r="G5514" s="49">
        <v>44602</v>
      </c>
      <c r="H5514" s="50">
        <v>-865551.62</v>
      </c>
      <c r="I5514" s="21"/>
    </row>
    <row r="5515" spans="3:9">
      <c r="C5515" s="47" t="s">
        <v>2122</v>
      </c>
      <c r="D5515" s="46" t="s">
        <v>1313</v>
      </c>
      <c r="E5515" s="21" t="s">
        <v>1314</v>
      </c>
      <c r="F5515" s="23" t="s">
        <v>1314</v>
      </c>
      <c r="G5515" s="49">
        <v>42984</v>
      </c>
      <c r="H5515" s="50">
        <v>-781457.36</v>
      </c>
      <c r="I5515" s="21"/>
    </row>
    <row r="5516" spans="3:9">
      <c r="C5516" s="47" t="s">
        <v>13487</v>
      </c>
      <c r="D5516" s="46" t="s">
        <v>13488</v>
      </c>
      <c r="E5516" s="21" t="s">
        <v>8321</v>
      </c>
      <c r="F5516" s="23" t="s">
        <v>8321</v>
      </c>
      <c r="G5516" s="49">
        <v>44719</v>
      </c>
      <c r="H5516" s="50">
        <v>-6734061.7599999998</v>
      </c>
      <c r="I5516" s="21"/>
    </row>
    <row r="5517" spans="3:9">
      <c r="C5517" s="40" t="s">
        <v>8054</v>
      </c>
      <c r="D5517" s="39" t="s">
        <v>8053</v>
      </c>
      <c r="E5517" s="21" t="s">
        <v>11465</v>
      </c>
      <c r="F5517" s="23" t="s">
        <v>8055</v>
      </c>
      <c r="G5517" s="41">
        <v>42829</v>
      </c>
      <c r="H5517" s="42">
        <v>-62304</v>
      </c>
      <c r="I5517" s="21"/>
    </row>
    <row r="5518" spans="3:9">
      <c r="C5518" s="40" t="s">
        <v>8054</v>
      </c>
      <c r="D5518" s="39" t="s">
        <v>8053</v>
      </c>
      <c r="E5518" s="21" t="s">
        <v>11468</v>
      </c>
      <c r="F5518" s="23" t="s">
        <v>8056</v>
      </c>
      <c r="G5518" s="41">
        <v>42829</v>
      </c>
      <c r="H5518" s="42">
        <v>62304</v>
      </c>
      <c r="I5518" s="21"/>
    </row>
    <row r="5519" spans="3:9">
      <c r="C5519" s="47" t="s">
        <v>2124</v>
      </c>
      <c r="D5519" s="46" t="s">
        <v>1317</v>
      </c>
      <c r="E5519" s="21" t="s">
        <v>1318</v>
      </c>
      <c r="F5519" s="23" t="s">
        <v>1318</v>
      </c>
      <c r="G5519" s="49">
        <v>44011</v>
      </c>
      <c r="H5519" s="50">
        <v>-334043.23</v>
      </c>
      <c r="I5519" s="21"/>
    </row>
    <row r="5520" spans="3:9">
      <c r="C5520" s="47" t="s">
        <v>2124</v>
      </c>
      <c r="D5520" s="46" t="s">
        <v>1317</v>
      </c>
      <c r="E5520" s="21" t="s">
        <v>1319</v>
      </c>
      <c r="F5520" s="23" t="s">
        <v>1319</v>
      </c>
      <c r="G5520" s="49">
        <v>44011</v>
      </c>
      <c r="H5520" s="50">
        <v>334043.23</v>
      </c>
      <c r="I5520" s="21"/>
    </row>
    <row r="5521" spans="3:9">
      <c r="C5521" s="47" t="s">
        <v>2124</v>
      </c>
      <c r="D5521" s="46" t="s">
        <v>1317</v>
      </c>
      <c r="E5521" s="21" t="s">
        <v>1320</v>
      </c>
      <c r="F5521" s="23" t="s">
        <v>1320</v>
      </c>
      <c r="G5521" s="49">
        <v>44025</v>
      </c>
      <c r="H5521" s="50">
        <v>-332943.23</v>
      </c>
      <c r="I5521" s="21"/>
    </row>
    <row r="5522" spans="3:9">
      <c r="C5522" s="40" t="s">
        <v>21931</v>
      </c>
      <c r="D5522" s="39" t="s">
        <v>12019</v>
      </c>
      <c r="E5522" s="21">
        <v>0</v>
      </c>
      <c r="F5522" s="23" t="s">
        <v>41</v>
      </c>
      <c r="G5522" s="44">
        <v>43605</v>
      </c>
      <c r="H5522" s="45">
        <v>-2689222.95</v>
      </c>
      <c r="I5522" s="21"/>
    </row>
    <row r="5523" spans="3:9" ht="135">
      <c r="C5523" s="40" t="s">
        <v>21931</v>
      </c>
      <c r="D5523" s="39" t="s">
        <v>12019</v>
      </c>
      <c r="E5523" s="21">
        <v>0</v>
      </c>
      <c r="F5523" s="23" t="s">
        <v>20883</v>
      </c>
      <c r="G5523" s="44">
        <v>43454</v>
      </c>
      <c r="H5523" s="45">
        <v>0.01</v>
      </c>
      <c r="I5523" s="21"/>
    </row>
    <row r="5524" spans="3:9" ht="165">
      <c r="C5524" s="40" t="s">
        <v>21931</v>
      </c>
      <c r="D5524" s="39" t="s">
        <v>12019</v>
      </c>
      <c r="E5524" s="21">
        <v>0</v>
      </c>
      <c r="F5524" s="23" t="s">
        <v>20885</v>
      </c>
      <c r="G5524" s="44">
        <v>43312</v>
      </c>
      <c r="H5524" s="45">
        <v>0.01</v>
      </c>
      <c r="I5524" s="21"/>
    </row>
    <row r="5525" spans="3:9" ht="60">
      <c r="C5525" s="47" t="s">
        <v>2125</v>
      </c>
      <c r="D5525" s="46" t="s">
        <v>1321</v>
      </c>
      <c r="E5525" s="21" t="s">
        <v>19498</v>
      </c>
      <c r="F5525" s="23" t="s">
        <v>19912</v>
      </c>
      <c r="G5525" s="49">
        <v>44195</v>
      </c>
      <c r="H5525" s="50">
        <v>0.01</v>
      </c>
      <c r="I5525" s="21"/>
    </row>
    <row r="5526" spans="3:9">
      <c r="C5526" s="47" t="s">
        <v>2126</v>
      </c>
      <c r="D5526" s="46" t="s">
        <v>1322</v>
      </c>
      <c r="E5526" s="21" t="s">
        <v>19499</v>
      </c>
      <c r="F5526" s="23" t="s">
        <v>19499</v>
      </c>
      <c r="G5526" s="49">
        <v>44566</v>
      </c>
      <c r="H5526" s="50">
        <v>2760256</v>
      </c>
      <c r="I5526" s="21"/>
    </row>
    <row r="5527" spans="3:9">
      <c r="C5527" s="47" t="s">
        <v>2126</v>
      </c>
      <c r="D5527" s="46" t="s">
        <v>1322</v>
      </c>
      <c r="E5527" s="21" t="s">
        <v>19500</v>
      </c>
      <c r="F5527" s="23" t="s">
        <v>19500</v>
      </c>
      <c r="G5527" s="49">
        <v>44682</v>
      </c>
      <c r="H5527" s="50">
        <v>-2760256</v>
      </c>
      <c r="I5527" s="21"/>
    </row>
    <row r="5528" spans="3:9">
      <c r="C5528" s="40" t="s">
        <v>21294</v>
      </c>
      <c r="D5528" s="39" t="s">
        <v>14551</v>
      </c>
      <c r="E5528" s="21" t="s">
        <v>11471</v>
      </c>
      <c r="F5528" s="23" t="s">
        <v>8712</v>
      </c>
      <c r="G5528" s="41">
        <v>44008</v>
      </c>
      <c r="H5528" s="42">
        <v>0.01</v>
      </c>
      <c r="I5528" s="21"/>
    </row>
    <row r="5529" spans="3:9">
      <c r="C5529" s="47" t="s">
        <v>2127</v>
      </c>
      <c r="D5529" s="46" t="s">
        <v>1323</v>
      </c>
      <c r="E5529" s="21" t="s">
        <v>1324</v>
      </c>
      <c r="F5529" s="23" t="s">
        <v>1324</v>
      </c>
      <c r="G5529" s="49">
        <v>42711</v>
      </c>
      <c r="H5529" s="50">
        <v>-32432.3</v>
      </c>
      <c r="I5529" s="21"/>
    </row>
    <row r="5530" spans="3:9">
      <c r="C5530" s="47" t="s">
        <v>2127</v>
      </c>
      <c r="D5530" s="46" t="s">
        <v>1323</v>
      </c>
      <c r="E5530" s="21" t="s">
        <v>1325</v>
      </c>
      <c r="F5530" s="23" t="s">
        <v>1325</v>
      </c>
      <c r="G5530" s="49">
        <v>42711</v>
      </c>
      <c r="H5530" s="50">
        <v>-23517.4</v>
      </c>
      <c r="I5530" s="21"/>
    </row>
    <row r="5531" spans="3:9">
      <c r="C5531" s="47" t="s">
        <v>2127</v>
      </c>
      <c r="D5531" s="46" t="s">
        <v>1323</v>
      </c>
      <c r="E5531" s="21" t="s">
        <v>1326</v>
      </c>
      <c r="F5531" s="23" t="s">
        <v>1326</v>
      </c>
      <c r="G5531" s="49">
        <v>42711</v>
      </c>
      <c r="H5531" s="50">
        <v>-30621</v>
      </c>
      <c r="I5531" s="21"/>
    </row>
    <row r="5532" spans="3:9">
      <c r="C5532" s="47" t="s">
        <v>2127</v>
      </c>
      <c r="D5532" s="46" t="s">
        <v>1323</v>
      </c>
      <c r="E5532" s="21" t="s">
        <v>1067</v>
      </c>
      <c r="F5532" s="23" t="s">
        <v>1067</v>
      </c>
      <c r="G5532" s="49">
        <v>42711</v>
      </c>
      <c r="H5532" s="50">
        <v>-15499.3</v>
      </c>
      <c r="I5532" s="21"/>
    </row>
    <row r="5533" spans="3:9">
      <c r="C5533" s="40" t="s">
        <v>12021</v>
      </c>
      <c r="D5533" s="39" t="s">
        <v>12020</v>
      </c>
      <c r="E5533" s="21">
        <v>0</v>
      </c>
      <c r="F5533" s="23" t="s">
        <v>19587</v>
      </c>
      <c r="G5533" s="44">
        <v>44567</v>
      </c>
      <c r="H5533" s="45">
        <v>-952401.6</v>
      </c>
      <c r="I5533" s="21"/>
    </row>
    <row r="5534" spans="3:9">
      <c r="C5534" s="40" t="s">
        <v>12021</v>
      </c>
      <c r="D5534" s="39" t="s">
        <v>12020</v>
      </c>
      <c r="E5534" s="21">
        <v>0</v>
      </c>
      <c r="F5534" s="23" t="e">
        <v>#N/A</v>
      </c>
      <c r="G5534" s="44">
        <v>44761</v>
      </c>
      <c r="H5534" s="45">
        <v>-3946533.6</v>
      </c>
      <c r="I5534" s="21"/>
    </row>
    <row r="5535" spans="3:9">
      <c r="C5535" s="47" t="s">
        <v>21086</v>
      </c>
      <c r="D5535" s="46" t="s">
        <v>21085</v>
      </c>
      <c r="E5535" s="21" t="e">
        <v>#N/A</v>
      </c>
      <c r="F5535" s="23" t="e">
        <v>#N/A</v>
      </c>
      <c r="G5535" s="49">
        <v>44742</v>
      </c>
      <c r="H5535" s="50">
        <v>-127440</v>
      </c>
      <c r="I5535" s="21"/>
    </row>
    <row r="5536" spans="3:9">
      <c r="C5536" s="47" t="s">
        <v>2128</v>
      </c>
      <c r="D5536" s="46" t="s">
        <v>1327</v>
      </c>
      <c r="E5536" s="21" t="s">
        <v>1328</v>
      </c>
      <c r="F5536" s="23" t="s">
        <v>1328</v>
      </c>
      <c r="G5536" s="49">
        <v>43522</v>
      </c>
      <c r="H5536" s="50">
        <v>-70800</v>
      </c>
      <c r="I5536" s="21"/>
    </row>
    <row r="5537" spans="3:9">
      <c r="C5537" s="40" t="s">
        <v>12024</v>
      </c>
      <c r="D5537" s="39" t="s">
        <v>12023</v>
      </c>
      <c r="E5537" s="21">
        <v>0</v>
      </c>
      <c r="F5537" s="23" t="s">
        <v>1402</v>
      </c>
      <c r="G5537" s="44">
        <v>44120</v>
      </c>
      <c r="H5537" s="45">
        <v>-177000</v>
      </c>
      <c r="I5537" s="21"/>
    </row>
    <row r="5538" spans="3:9">
      <c r="C5538" s="47" t="s">
        <v>2129</v>
      </c>
      <c r="D5538" s="46" t="s">
        <v>1329</v>
      </c>
      <c r="E5538" s="21" t="s">
        <v>1330</v>
      </c>
      <c r="F5538" s="23" t="s">
        <v>1330</v>
      </c>
      <c r="G5538" s="49">
        <v>43795</v>
      </c>
      <c r="H5538" s="50">
        <v>-1020700</v>
      </c>
      <c r="I5538" s="21"/>
    </row>
    <row r="5539" spans="3:9">
      <c r="C5539" s="47" t="s">
        <v>2129</v>
      </c>
      <c r="D5539" s="46" t="s">
        <v>1329</v>
      </c>
      <c r="E5539" s="21" t="s">
        <v>1331</v>
      </c>
      <c r="F5539" s="23" t="s">
        <v>1331</v>
      </c>
      <c r="G5539" s="49">
        <v>43795</v>
      </c>
      <c r="H5539" s="50">
        <v>-1020110</v>
      </c>
      <c r="I5539" s="21"/>
    </row>
    <row r="5540" spans="3:9">
      <c r="C5540" s="47" t="s">
        <v>2129</v>
      </c>
      <c r="D5540" s="46" t="s">
        <v>1329</v>
      </c>
      <c r="E5540" s="21" t="s">
        <v>1332</v>
      </c>
      <c r="F5540" s="23" t="s">
        <v>1332</v>
      </c>
      <c r="G5540" s="49">
        <v>43795</v>
      </c>
      <c r="H5540" s="50">
        <v>1020110</v>
      </c>
      <c r="I5540" s="21"/>
    </row>
    <row r="5541" spans="3:9">
      <c r="C5541" s="47" t="s">
        <v>2129</v>
      </c>
      <c r="D5541" s="46" t="s">
        <v>1329</v>
      </c>
      <c r="E5541" s="21" t="e">
        <v>#N/A</v>
      </c>
      <c r="F5541" s="23" t="e">
        <v>#N/A</v>
      </c>
      <c r="G5541" s="49">
        <v>44764</v>
      </c>
      <c r="H5541" s="50">
        <v>-13314192.24</v>
      </c>
      <c r="I5541" s="21"/>
    </row>
    <row r="5542" spans="3:9">
      <c r="C5542" s="40" t="s">
        <v>14553</v>
      </c>
      <c r="D5542" s="39" t="s">
        <v>14552</v>
      </c>
      <c r="E5542" s="21" t="s">
        <v>11472</v>
      </c>
      <c r="F5542" s="23" t="s">
        <v>1346</v>
      </c>
      <c r="G5542" s="41">
        <v>43984</v>
      </c>
      <c r="H5542" s="42">
        <v>0.01</v>
      </c>
      <c r="I5542" s="21"/>
    </row>
    <row r="5543" spans="3:9">
      <c r="C5543" s="47" t="s">
        <v>21089</v>
      </c>
      <c r="D5543" s="46" t="s">
        <v>1333</v>
      </c>
      <c r="E5543" s="21" t="s">
        <v>1334</v>
      </c>
      <c r="F5543" s="23" t="s">
        <v>1334</v>
      </c>
      <c r="G5543" s="49">
        <v>43524</v>
      </c>
      <c r="H5543" s="50">
        <v>-70800</v>
      </c>
      <c r="I5543" s="21"/>
    </row>
    <row r="5544" spans="3:9">
      <c r="C5544" s="47" t="s">
        <v>21091</v>
      </c>
      <c r="D5544" s="46" t="s">
        <v>21090</v>
      </c>
      <c r="E5544" s="21" t="e">
        <v>#N/A</v>
      </c>
      <c r="F5544" s="23" t="e">
        <v>#N/A</v>
      </c>
      <c r="G5544" s="49">
        <v>44748</v>
      </c>
      <c r="H5544" s="50">
        <v>-1652605.1</v>
      </c>
      <c r="I5544" s="21"/>
    </row>
    <row r="5545" spans="3:9">
      <c r="C5545" s="47" t="s">
        <v>21093</v>
      </c>
      <c r="D5545" s="46" t="s">
        <v>1335</v>
      </c>
      <c r="E5545" s="21" t="s">
        <v>1336</v>
      </c>
      <c r="F5545" s="23" t="s">
        <v>1336</v>
      </c>
      <c r="G5545" s="49">
        <v>42977</v>
      </c>
      <c r="H5545" s="50">
        <v>-645000.53</v>
      </c>
      <c r="I5545" s="21"/>
    </row>
    <row r="5546" spans="3:9" ht="60">
      <c r="C5546" s="47" t="s">
        <v>21093</v>
      </c>
      <c r="D5546" s="46" t="s">
        <v>1335</v>
      </c>
      <c r="E5546" s="21" t="s">
        <v>249</v>
      </c>
      <c r="F5546" s="23" t="s">
        <v>19913</v>
      </c>
      <c r="G5546" s="49">
        <v>43374</v>
      </c>
      <c r="H5546" s="50">
        <v>0.01</v>
      </c>
      <c r="I5546" s="21"/>
    </row>
    <row r="5547" spans="3:9">
      <c r="C5547" s="47" t="s">
        <v>21156</v>
      </c>
      <c r="D5547" s="46" t="s">
        <v>1535</v>
      </c>
      <c r="E5547" s="21" t="s">
        <v>1536</v>
      </c>
      <c r="F5547" s="23" t="s">
        <v>1536</v>
      </c>
      <c r="G5547" s="49">
        <v>44153</v>
      </c>
      <c r="H5547" s="50">
        <v>607526.76</v>
      </c>
      <c r="I5547" s="21"/>
    </row>
    <row r="5548" spans="3:9">
      <c r="C5548" s="47" t="s">
        <v>21095</v>
      </c>
      <c r="D5548" s="46" t="s">
        <v>21094</v>
      </c>
      <c r="E5548" s="21" t="e">
        <v>#N/A</v>
      </c>
      <c r="F5548" s="23" t="e">
        <v>#N/A</v>
      </c>
      <c r="G5548" s="49">
        <v>44755</v>
      </c>
      <c r="H5548" s="50">
        <v>-1190583.18</v>
      </c>
      <c r="I5548" s="21"/>
    </row>
    <row r="5549" spans="3:9" ht="75">
      <c r="C5549" s="47" t="s">
        <v>21097</v>
      </c>
      <c r="D5549" s="46" t="s">
        <v>12907</v>
      </c>
      <c r="E5549" s="21" t="s">
        <v>19501</v>
      </c>
      <c r="F5549" s="23" t="s">
        <v>19914</v>
      </c>
      <c r="G5549" s="49">
        <v>44006</v>
      </c>
      <c r="H5549" s="50">
        <v>0.01</v>
      </c>
      <c r="I5549" s="21"/>
    </row>
    <row r="5550" spans="3:9" ht="75">
      <c r="C5550" s="47" t="s">
        <v>21097</v>
      </c>
      <c r="D5550" s="46" t="s">
        <v>12907</v>
      </c>
      <c r="E5550" s="21" t="s">
        <v>19502</v>
      </c>
      <c r="F5550" s="23" t="s">
        <v>19915</v>
      </c>
      <c r="G5550" s="49">
        <v>43465</v>
      </c>
      <c r="H5550" s="50">
        <v>0.01</v>
      </c>
      <c r="I5550" s="21"/>
    </row>
    <row r="5551" spans="3:9">
      <c r="C5551" s="47" t="s">
        <v>21099</v>
      </c>
      <c r="D5551" s="46" t="s">
        <v>21098</v>
      </c>
      <c r="E5551" s="21" t="e">
        <v>#N/A</v>
      </c>
      <c r="F5551" s="23" t="e">
        <v>#N/A</v>
      </c>
      <c r="G5551" s="49">
        <v>44768</v>
      </c>
      <c r="H5551" s="50">
        <v>-3112509.6</v>
      </c>
      <c r="I5551" s="21"/>
    </row>
    <row r="5552" spans="3:9" ht="150">
      <c r="C5552" s="47" t="s">
        <v>21162</v>
      </c>
      <c r="D5552" s="46" t="s">
        <v>14479</v>
      </c>
      <c r="E5552" s="21" t="s">
        <v>19503</v>
      </c>
      <c r="F5552" s="23" t="s">
        <v>19916</v>
      </c>
      <c r="G5552" s="49">
        <v>43465</v>
      </c>
      <c r="H5552" s="50">
        <v>0.01</v>
      </c>
      <c r="I5552" s="21"/>
    </row>
    <row r="5553" spans="3:9">
      <c r="C5553" s="40" t="s">
        <v>21933</v>
      </c>
      <c r="D5553" s="39" t="s">
        <v>12025</v>
      </c>
      <c r="E5553" s="21">
        <v>0</v>
      </c>
      <c r="F5553" s="23" t="s">
        <v>850</v>
      </c>
      <c r="G5553" s="44">
        <v>44476</v>
      </c>
      <c r="H5553" s="45">
        <v>-29500</v>
      </c>
      <c r="I5553" s="21"/>
    </row>
    <row r="5554" spans="3:9" ht="135">
      <c r="C5554" s="47" t="s">
        <v>21101</v>
      </c>
      <c r="D5554" s="46" t="s">
        <v>12566</v>
      </c>
      <c r="E5554" s="21" t="s">
        <v>19504</v>
      </c>
      <c r="F5554" s="23" t="s">
        <v>19917</v>
      </c>
      <c r="G5554" s="49">
        <v>43458</v>
      </c>
      <c r="H5554" s="50">
        <v>0.01</v>
      </c>
      <c r="I5554" s="21"/>
    </row>
    <row r="5555" spans="3:9" ht="75">
      <c r="C5555" s="47" t="s">
        <v>12983</v>
      </c>
      <c r="D5555" s="46" t="s">
        <v>12984</v>
      </c>
      <c r="E5555" s="21" t="s">
        <v>2069</v>
      </c>
      <c r="F5555" s="23" t="s">
        <v>19918</v>
      </c>
      <c r="G5555" s="49">
        <v>44652</v>
      </c>
      <c r="H5555" s="50">
        <v>0.01</v>
      </c>
      <c r="I5555" s="21"/>
    </row>
    <row r="5556" spans="3:9" ht="105">
      <c r="C5556" s="47" t="s">
        <v>13926</v>
      </c>
      <c r="D5556" s="46" t="s">
        <v>13927</v>
      </c>
      <c r="E5556" s="21" t="s">
        <v>19505</v>
      </c>
      <c r="F5556" s="23" t="s">
        <v>19919</v>
      </c>
      <c r="G5556" s="49">
        <v>44662</v>
      </c>
      <c r="H5556" s="50">
        <v>0.01</v>
      </c>
      <c r="I5556" s="21"/>
    </row>
    <row r="5557" spans="3:9">
      <c r="C5557" s="40" t="s">
        <v>12027</v>
      </c>
      <c r="D5557" s="39" t="s">
        <v>12026</v>
      </c>
      <c r="E5557" s="21">
        <v>0</v>
      </c>
      <c r="F5557" s="23" t="s">
        <v>12028</v>
      </c>
      <c r="G5557" s="44">
        <v>44609</v>
      </c>
      <c r="H5557" s="45">
        <v>307538.68</v>
      </c>
      <c r="I5557" s="21"/>
    </row>
    <row r="5558" spans="3:9" ht="90">
      <c r="C5558" s="47" t="s">
        <v>14501</v>
      </c>
      <c r="D5558" s="46" t="s">
        <v>14502</v>
      </c>
      <c r="E5558" s="21" t="s">
        <v>16</v>
      </c>
      <c r="F5558" s="23" t="s">
        <v>19920</v>
      </c>
      <c r="G5558" s="49">
        <v>44537</v>
      </c>
      <c r="H5558" s="50">
        <v>0.01</v>
      </c>
      <c r="I5558" s="21"/>
    </row>
    <row r="5559" spans="3:9">
      <c r="C5559" s="40" t="s">
        <v>21934</v>
      </c>
      <c r="D5559" s="39" t="s">
        <v>12029</v>
      </c>
      <c r="E5559" s="21">
        <v>0</v>
      </c>
      <c r="F5559" s="23" t="s">
        <v>12030</v>
      </c>
      <c r="G5559" s="44">
        <v>43514</v>
      </c>
      <c r="H5559" s="45">
        <v>-324500</v>
      </c>
      <c r="I5559" s="21"/>
    </row>
    <row r="5560" spans="3:9">
      <c r="C5560" s="40" t="s">
        <v>21934</v>
      </c>
      <c r="D5560" s="39" t="s">
        <v>12029</v>
      </c>
      <c r="E5560" s="21">
        <v>0</v>
      </c>
      <c r="F5560" s="23" t="s">
        <v>12031</v>
      </c>
      <c r="G5560" s="44">
        <v>43514</v>
      </c>
      <c r="H5560" s="45">
        <v>324500</v>
      </c>
      <c r="I5560" s="21"/>
    </row>
    <row r="5561" spans="3:9">
      <c r="C5561" s="40" t="s">
        <v>21295</v>
      </c>
      <c r="D5561" s="39" t="s">
        <v>22000</v>
      </c>
      <c r="E5561" s="21" t="s">
        <v>11473</v>
      </c>
      <c r="F5561" s="23" t="e">
        <v>#N/A</v>
      </c>
      <c r="G5561" s="41">
        <v>44687</v>
      </c>
      <c r="H5561" s="42">
        <v>-20060</v>
      </c>
      <c r="I5561" s="21"/>
    </row>
    <row r="5562" spans="3:9" ht="120">
      <c r="C5562" s="40" t="s">
        <v>19120</v>
      </c>
      <c r="D5562" s="39" t="s">
        <v>19119</v>
      </c>
      <c r="E5562" s="21">
        <v>0</v>
      </c>
      <c r="F5562" s="23" t="s">
        <v>20887</v>
      </c>
      <c r="G5562" s="44">
        <v>44690</v>
      </c>
      <c r="H5562" s="45">
        <v>0.01</v>
      </c>
      <c r="I5562" s="21"/>
    </row>
    <row r="5563" spans="3:9" ht="90">
      <c r="C5563" s="40" t="s">
        <v>19120</v>
      </c>
      <c r="D5563" s="39" t="s">
        <v>19119</v>
      </c>
      <c r="E5563" s="21">
        <v>0</v>
      </c>
      <c r="F5563" s="23" t="s">
        <v>20888</v>
      </c>
      <c r="G5563" s="44">
        <v>44545</v>
      </c>
      <c r="H5563" s="45">
        <v>0.01</v>
      </c>
      <c r="I5563" s="21"/>
    </row>
    <row r="5564" spans="3:9">
      <c r="C5564" s="40" t="s">
        <v>8058</v>
      </c>
      <c r="D5564" s="39" t="s">
        <v>8057</v>
      </c>
      <c r="E5564" s="21" t="s">
        <v>260</v>
      </c>
      <c r="F5564" s="23" t="s">
        <v>8059</v>
      </c>
      <c r="G5564" s="44">
        <v>43747</v>
      </c>
      <c r="H5564" s="45">
        <v>-20060</v>
      </c>
      <c r="I5564" s="21"/>
    </row>
    <row r="5565" spans="3:9">
      <c r="C5565" s="47" t="s">
        <v>21102</v>
      </c>
      <c r="D5565" s="46" t="s">
        <v>1339</v>
      </c>
      <c r="E5565" s="21" t="s">
        <v>249</v>
      </c>
      <c r="F5565" s="23" t="s">
        <v>249</v>
      </c>
      <c r="G5565" s="49">
        <v>43524</v>
      </c>
      <c r="H5565" s="50">
        <v>-59000</v>
      </c>
      <c r="I5565" s="21"/>
    </row>
    <row r="5566" spans="3:9">
      <c r="C5566" s="40" t="s">
        <v>12033</v>
      </c>
      <c r="D5566" s="39" t="s">
        <v>12032</v>
      </c>
      <c r="E5566" s="21">
        <v>0</v>
      </c>
      <c r="F5566" s="23" t="s">
        <v>12034</v>
      </c>
      <c r="G5566" s="44">
        <v>44635</v>
      </c>
      <c r="H5566" s="45">
        <v>-106200</v>
      </c>
      <c r="I5566" s="21"/>
    </row>
    <row r="5567" spans="3:9">
      <c r="C5567" s="40" t="s">
        <v>12033</v>
      </c>
      <c r="D5567" s="39" t="s">
        <v>12032</v>
      </c>
      <c r="E5567" s="21">
        <v>0</v>
      </c>
      <c r="F5567" s="23" t="s">
        <v>12035</v>
      </c>
      <c r="G5567" s="44">
        <v>44635</v>
      </c>
      <c r="H5567" s="45">
        <v>106200</v>
      </c>
      <c r="I5567" s="21"/>
    </row>
    <row r="5568" spans="3:9">
      <c r="C5568" s="40" t="s">
        <v>8061</v>
      </c>
      <c r="D5568" s="39" t="s">
        <v>8060</v>
      </c>
      <c r="E5568" s="21" t="s">
        <v>261</v>
      </c>
      <c r="F5568" s="23" t="s">
        <v>62</v>
      </c>
      <c r="G5568" s="44">
        <v>43579</v>
      </c>
      <c r="H5568" s="45">
        <v>-3511680</v>
      </c>
      <c r="I5568" s="21"/>
    </row>
    <row r="5569" spans="3:9">
      <c r="C5569" s="40" t="s">
        <v>8061</v>
      </c>
      <c r="D5569" s="39" t="s">
        <v>8060</v>
      </c>
      <c r="E5569" s="21" t="s">
        <v>262</v>
      </c>
      <c r="F5569" s="23" t="s">
        <v>8062</v>
      </c>
      <c r="G5569" s="44">
        <v>43579</v>
      </c>
      <c r="H5569" s="45">
        <v>3511680</v>
      </c>
      <c r="I5569" s="21"/>
    </row>
    <row r="5570" spans="3:9">
      <c r="C5570" s="47" t="s">
        <v>21104</v>
      </c>
      <c r="D5570" s="46" t="s">
        <v>21103</v>
      </c>
      <c r="E5570" s="21" t="e">
        <v>#N/A</v>
      </c>
      <c r="F5570" s="23" t="e">
        <v>#N/A</v>
      </c>
      <c r="G5570" s="49">
        <v>44726</v>
      </c>
      <c r="H5570" s="50">
        <v>-12474960</v>
      </c>
      <c r="I5570" s="21"/>
    </row>
    <row r="5571" spans="3:9">
      <c r="C5571" s="47" t="s">
        <v>21106</v>
      </c>
      <c r="D5571" s="46" t="s">
        <v>1340</v>
      </c>
      <c r="E5571" s="21" t="s">
        <v>1341</v>
      </c>
      <c r="F5571" s="23" t="s">
        <v>1341</v>
      </c>
      <c r="G5571" s="49">
        <v>44397</v>
      </c>
      <c r="H5571" s="50">
        <v>-959280.06</v>
      </c>
      <c r="I5571" s="21"/>
    </row>
    <row r="5572" spans="3:9">
      <c r="C5572" s="47" t="s">
        <v>2135</v>
      </c>
      <c r="D5572" s="46" t="s">
        <v>1342</v>
      </c>
      <c r="E5572" s="21" t="s">
        <v>1343</v>
      </c>
      <c r="F5572" s="23" t="s">
        <v>1343</v>
      </c>
      <c r="G5572" s="49">
        <v>43999</v>
      </c>
      <c r="H5572" s="50">
        <v>-13722308.109999999</v>
      </c>
      <c r="I5572" s="21"/>
    </row>
    <row r="5573" spans="3:9" ht="210">
      <c r="C5573" s="40" t="s">
        <v>19126</v>
      </c>
      <c r="D5573" s="39" t="s">
        <v>19125</v>
      </c>
      <c r="E5573" s="21">
        <v>0</v>
      </c>
      <c r="F5573" s="23" t="s">
        <v>20890</v>
      </c>
      <c r="G5573" s="44">
        <v>43978</v>
      </c>
      <c r="H5573" s="45">
        <v>0.01</v>
      </c>
      <c r="I5573" s="21"/>
    </row>
    <row r="5574" spans="3:9" ht="165">
      <c r="C5574" s="40" t="s">
        <v>19126</v>
      </c>
      <c r="D5574" s="39" t="s">
        <v>19125</v>
      </c>
      <c r="E5574" s="21">
        <v>0</v>
      </c>
      <c r="F5574" s="23" t="s">
        <v>20892</v>
      </c>
      <c r="G5574" s="44">
        <v>43650</v>
      </c>
      <c r="H5574" s="45">
        <v>0.01</v>
      </c>
      <c r="I5574" s="21"/>
    </row>
    <row r="5575" spans="3:9">
      <c r="C5575" s="40" t="s">
        <v>19130</v>
      </c>
      <c r="D5575" s="39" t="s">
        <v>19129</v>
      </c>
      <c r="E5575" s="21">
        <v>0</v>
      </c>
      <c r="F5575" s="23" t="s">
        <v>20893</v>
      </c>
      <c r="G5575" s="44">
        <v>44623</v>
      </c>
      <c r="H5575" s="45">
        <v>-3729501.06</v>
      </c>
      <c r="I5575" s="21"/>
    </row>
    <row r="5576" spans="3:9">
      <c r="C5576" s="40" t="s">
        <v>21297</v>
      </c>
      <c r="D5576" s="39" t="s">
        <v>22001</v>
      </c>
      <c r="E5576" s="21" t="s">
        <v>263</v>
      </c>
      <c r="F5576" s="23" t="e">
        <v>#N/A</v>
      </c>
      <c r="G5576" s="44">
        <v>44750</v>
      </c>
      <c r="H5576" s="45">
        <v>-396001.22</v>
      </c>
      <c r="I5576" s="21"/>
    </row>
    <row r="5577" spans="3:9" ht="120">
      <c r="C5577" s="47" t="s">
        <v>13832</v>
      </c>
      <c r="D5577" s="46" t="s">
        <v>13833</v>
      </c>
      <c r="E5577" s="21" t="s">
        <v>19461</v>
      </c>
      <c r="F5577" s="23" t="s">
        <v>19921</v>
      </c>
      <c r="G5577" s="49">
        <v>44495</v>
      </c>
      <c r="H5577" s="50">
        <v>0.01</v>
      </c>
      <c r="I5577" s="21"/>
    </row>
    <row r="5578" spans="3:9">
      <c r="C5578" s="47" t="s">
        <v>21108</v>
      </c>
      <c r="D5578" s="46" t="s">
        <v>21107</v>
      </c>
      <c r="E5578" s="21" t="e">
        <v>#N/A</v>
      </c>
      <c r="F5578" s="23" t="e">
        <v>#N/A</v>
      </c>
      <c r="G5578" s="49">
        <v>44768</v>
      </c>
      <c r="H5578" s="50">
        <v>-781160</v>
      </c>
      <c r="I5578" s="21"/>
    </row>
    <row r="5579" spans="3:9">
      <c r="C5579" s="47" t="s">
        <v>2136</v>
      </c>
      <c r="D5579" s="46" t="s">
        <v>1344</v>
      </c>
      <c r="E5579" s="21" t="s">
        <v>1345</v>
      </c>
      <c r="F5579" s="23" t="s">
        <v>1345</v>
      </c>
      <c r="G5579" s="49">
        <v>44564</v>
      </c>
      <c r="H5579" s="50">
        <v>1354240.04</v>
      </c>
      <c r="I5579" s="21"/>
    </row>
    <row r="5580" spans="3:9">
      <c r="C5580" s="47" t="s">
        <v>21110</v>
      </c>
      <c r="D5580" s="46" t="s">
        <v>12571</v>
      </c>
      <c r="E5580" s="21" t="s">
        <v>1426</v>
      </c>
      <c r="F5580" s="23" t="s">
        <v>1426</v>
      </c>
      <c r="G5580" s="49">
        <v>44509</v>
      </c>
      <c r="H5580" s="50">
        <v>-0.01</v>
      </c>
      <c r="I5580" s="21"/>
    </row>
    <row r="5581" spans="3:9">
      <c r="C5581" s="40" t="s">
        <v>12037</v>
      </c>
      <c r="D5581" s="39" t="s">
        <v>12036</v>
      </c>
      <c r="E5581" s="21">
        <v>0</v>
      </c>
      <c r="F5581" s="23" t="s">
        <v>961</v>
      </c>
      <c r="G5581" s="44">
        <v>44029</v>
      </c>
      <c r="H5581" s="45">
        <v>-0.01</v>
      </c>
      <c r="I5581" s="21"/>
    </row>
    <row r="5582" spans="3:9">
      <c r="C5582" s="40" t="s">
        <v>12037</v>
      </c>
      <c r="D5582" s="39" t="s">
        <v>12036</v>
      </c>
      <c r="E5582" s="21">
        <v>0</v>
      </c>
      <c r="F5582" s="23" t="s">
        <v>2</v>
      </c>
      <c r="G5582" s="44">
        <v>44029</v>
      </c>
      <c r="H5582" s="45">
        <v>-11782071.380000001</v>
      </c>
      <c r="I5582" s="21"/>
    </row>
    <row r="5583" spans="3:9">
      <c r="C5583" s="47" t="s">
        <v>21112</v>
      </c>
      <c r="D5583" s="46" t="s">
        <v>21111</v>
      </c>
      <c r="E5583" s="21" t="e">
        <v>#N/A</v>
      </c>
      <c r="F5583" s="23" t="e">
        <v>#N/A</v>
      </c>
      <c r="G5583" s="49">
        <v>44580</v>
      </c>
      <c r="H5583" s="50">
        <v>-250469.93</v>
      </c>
      <c r="I5583" s="21"/>
    </row>
    <row r="5584" spans="3:9">
      <c r="C5584" s="47" t="s">
        <v>21115</v>
      </c>
      <c r="D5584" s="46" t="s">
        <v>21114</v>
      </c>
      <c r="E5584" s="21" t="e">
        <v>#N/A</v>
      </c>
      <c r="F5584" s="23" t="e">
        <v>#N/A</v>
      </c>
      <c r="G5584" s="49">
        <v>44757</v>
      </c>
      <c r="H5584" s="50">
        <v>-12390</v>
      </c>
      <c r="I5584" s="21"/>
    </row>
    <row r="5585" spans="3:9" ht="90">
      <c r="C5585" s="47" t="s">
        <v>21117</v>
      </c>
      <c r="D5585" s="46" t="s">
        <v>13840</v>
      </c>
      <c r="E5585" s="21" t="s">
        <v>1338</v>
      </c>
      <c r="F5585" s="23" t="s">
        <v>19922</v>
      </c>
      <c r="G5585" s="49">
        <v>44531</v>
      </c>
      <c r="H5585" s="50">
        <v>0.01</v>
      </c>
      <c r="I5585" s="21"/>
    </row>
    <row r="5586" spans="3:9" ht="135">
      <c r="C5586" s="40" t="s">
        <v>21935</v>
      </c>
      <c r="D5586" s="39" t="s">
        <v>19134</v>
      </c>
      <c r="E5586" s="21" t="s">
        <v>1387</v>
      </c>
      <c r="F5586" s="23" t="s">
        <v>20894</v>
      </c>
      <c r="G5586" s="44">
        <v>44489</v>
      </c>
      <c r="H5586" s="45">
        <v>0.01</v>
      </c>
      <c r="I5586" s="21"/>
    </row>
    <row r="5587" spans="3:9">
      <c r="C5587" s="47" t="s">
        <v>21119</v>
      </c>
      <c r="D5587" s="46" t="s">
        <v>21118</v>
      </c>
      <c r="E5587" s="21" t="e">
        <v>#N/A</v>
      </c>
      <c r="F5587" s="23" t="e">
        <v>#N/A</v>
      </c>
      <c r="G5587" s="49">
        <v>44768</v>
      </c>
      <c r="H5587" s="50">
        <v>-245440</v>
      </c>
      <c r="I5587" s="21"/>
    </row>
    <row r="5588" spans="3:9">
      <c r="C5588" s="40" t="s">
        <v>8064</v>
      </c>
      <c r="D5588" s="39" t="s">
        <v>8063</v>
      </c>
      <c r="E5588" s="21" t="s">
        <v>264</v>
      </c>
      <c r="F5588" s="23" t="s">
        <v>2641</v>
      </c>
      <c r="G5588" s="44">
        <v>41619</v>
      </c>
      <c r="H5588" s="45">
        <v>-73365.2</v>
      </c>
      <c r="I5588" s="21"/>
    </row>
    <row r="5589" spans="3:9" ht="30">
      <c r="C5589" s="40" t="s">
        <v>8064</v>
      </c>
      <c r="D5589" s="39" t="s">
        <v>8063</v>
      </c>
      <c r="E5589" s="21" t="s">
        <v>265</v>
      </c>
      <c r="F5589" s="23" t="s">
        <v>8065</v>
      </c>
      <c r="G5589" s="44">
        <v>41628</v>
      </c>
      <c r="H5589" s="45">
        <v>73365.2</v>
      </c>
      <c r="I5589" s="21"/>
    </row>
    <row r="5590" spans="3:9">
      <c r="C5590" s="40" t="s">
        <v>8067</v>
      </c>
      <c r="D5590" s="39" t="s">
        <v>8066</v>
      </c>
      <c r="E5590" s="21" t="s">
        <v>266</v>
      </c>
      <c r="F5590" s="23" t="s">
        <v>2641</v>
      </c>
      <c r="G5590" s="44">
        <v>41619</v>
      </c>
      <c r="H5590" s="45">
        <v>-73365.2</v>
      </c>
      <c r="I5590" s="21"/>
    </row>
    <row r="5591" spans="3:9" ht="30">
      <c r="C5591" s="40" t="s">
        <v>8067</v>
      </c>
      <c r="D5591" s="39" t="s">
        <v>8066</v>
      </c>
      <c r="E5591" s="21" t="s">
        <v>267</v>
      </c>
      <c r="F5591" s="23" t="s">
        <v>8068</v>
      </c>
      <c r="G5591" s="44">
        <v>41628</v>
      </c>
      <c r="H5591" s="45">
        <v>73365.2</v>
      </c>
      <c r="I5591" s="21"/>
    </row>
    <row r="5592" spans="3:9">
      <c r="C5592" s="40" t="s">
        <v>8070</v>
      </c>
      <c r="D5592" s="39" t="s">
        <v>8069</v>
      </c>
      <c r="E5592" s="21" t="s">
        <v>268</v>
      </c>
      <c r="F5592" s="23" t="s">
        <v>2641</v>
      </c>
      <c r="G5592" s="44">
        <v>41619</v>
      </c>
      <c r="H5592" s="45">
        <v>-87478.7</v>
      </c>
      <c r="I5592" s="21"/>
    </row>
    <row r="5593" spans="3:9" ht="30">
      <c r="C5593" s="40" t="s">
        <v>8070</v>
      </c>
      <c r="D5593" s="39" t="s">
        <v>8069</v>
      </c>
      <c r="E5593" s="21" t="s">
        <v>269</v>
      </c>
      <c r="F5593" s="23" t="s">
        <v>8071</v>
      </c>
      <c r="G5593" s="44">
        <v>41628</v>
      </c>
      <c r="H5593" s="45">
        <v>87478.7</v>
      </c>
      <c r="I5593" s="21"/>
    </row>
    <row r="5594" spans="3:9">
      <c r="C5594" s="40" t="s">
        <v>8073</v>
      </c>
      <c r="D5594" s="39" t="s">
        <v>8072</v>
      </c>
      <c r="E5594" s="21" t="s">
        <v>270</v>
      </c>
      <c r="F5594" s="23" t="s">
        <v>2641</v>
      </c>
      <c r="G5594" s="44">
        <v>41619</v>
      </c>
      <c r="H5594" s="45">
        <v>-73365.2</v>
      </c>
      <c r="I5594" s="21"/>
    </row>
    <row r="5595" spans="3:9" ht="30">
      <c r="C5595" s="40" t="s">
        <v>8073</v>
      </c>
      <c r="D5595" s="39" t="s">
        <v>8072</v>
      </c>
      <c r="E5595" s="21" t="s">
        <v>271</v>
      </c>
      <c r="F5595" s="23" t="s">
        <v>8074</v>
      </c>
      <c r="G5595" s="44">
        <v>41628</v>
      </c>
      <c r="H5595" s="45">
        <v>73365.2</v>
      </c>
      <c r="I5595" s="21"/>
    </row>
    <row r="5596" spans="3:9">
      <c r="C5596" s="40" t="s">
        <v>8076</v>
      </c>
      <c r="D5596" s="39" t="s">
        <v>8075</v>
      </c>
      <c r="E5596" s="21" t="s">
        <v>272</v>
      </c>
      <c r="F5596" s="23" t="s">
        <v>2641</v>
      </c>
      <c r="G5596" s="44">
        <v>41619</v>
      </c>
      <c r="H5596" s="45">
        <v>-73365.2</v>
      </c>
      <c r="I5596" s="21"/>
    </row>
    <row r="5597" spans="3:9" ht="30">
      <c r="C5597" s="40" t="s">
        <v>8076</v>
      </c>
      <c r="D5597" s="39" t="s">
        <v>8075</v>
      </c>
      <c r="E5597" s="21" t="s">
        <v>273</v>
      </c>
      <c r="F5597" s="23" t="s">
        <v>8077</v>
      </c>
      <c r="G5597" s="44">
        <v>41628</v>
      </c>
      <c r="H5597" s="45">
        <v>73365.2</v>
      </c>
      <c r="I5597" s="21"/>
    </row>
    <row r="5598" spans="3:9">
      <c r="C5598" s="40" t="s">
        <v>12040</v>
      </c>
      <c r="D5598" s="39" t="s">
        <v>12039</v>
      </c>
      <c r="E5598" s="21" t="s">
        <v>1554</v>
      </c>
      <c r="F5598" s="23" t="s">
        <v>12041</v>
      </c>
      <c r="G5598" s="44">
        <v>42222</v>
      </c>
      <c r="H5598" s="45">
        <v>-14904036</v>
      </c>
      <c r="I5598" s="21"/>
    </row>
    <row r="5599" spans="3:9" ht="195">
      <c r="C5599" s="40" t="s">
        <v>12040</v>
      </c>
      <c r="D5599" s="39" t="s">
        <v>12039</v>
      </c>
      <c r="E5599" s="21">
        <v>0</v>
      </c>
      <c r="F5599" s="23" t="s">
        <v>20896</v>
      </c>
      <c r="G5599" s="44">
        <v>44039</v>
      </c>
      <c r="H5599" s="45">
        <v>0.01</v>
      </c>
      <c r="I5599" s="21"/>
    </row>
    <row r="5600" spans="3:9" ht="30">
      <c r="C5600" s="40" t="s">
        <v>8079</v>
      </c>
      <c r="D5600" s="39" t="s">
        <v>8078</v>
      </c>
      <c r="E5600" s="21" t="s">
        <v>274</v>
      </c>
      <c r="F5600" s="23" t="s">
        <v>8080</v>
      </c>
      <c r="G5600" s="44">
        <v>42004</v>
      </c>
      <c r="H5600" s="45">
        <v>-34974.699999999997</v>
      </c>
      <c r="I5600" s="21"/>
    </row>
    <row r="5601" spans="3:9">
      <c r="C5601" s="40" t="s">
        <v>12043</v>
      </c>
      <c r="D5601" s="39" t="s">
        <v>12042</v>
      </c>
      <c r="E5601" s="21">
        <v>0</v>
      </c>
      <c r="F5601" s="23" t="s">
        <v>12044</v>
      </c>
      <c r="G5601" s="44">
        <v>44474</v>
      </c>
      <c r="H5601" s="45">
        <v>-1875000</v>
      </c>
      <c r="I5601" s="21"/>
    </row>
    <row r="5602" spans="3:9">
      <c r="C5602" s="40" t="s">
        <v>21299</v>
      </c>
      <c r="D5602" s="39" t="s">
        <v>22002</v>
      </c>
      <c r="E5602" s="21" t="s">
        <v>9768</v>
      </c>
      <c r="F5602" s="23" t="e">
        <v>#N/A</v>
      </c>
      <c r="G5602" s="41">
        <v>44755</v>
      </c>
      <c r="H5602" s="42">
        <v>-2450</v>
      </c>
      <c r="I5602" s="21"/>
    </row>
    <row r="5603" spans="3:9" ht="30">
      <c r="C5603" s="40" t="s">
        <v>8083</v>
      </c>
      <c r="D5603" s="39" t="s">
        <v>8082</v>
      </c>
      <c r="E5603" s="21" t="s">
        <v>276</v>
      </c>
      <c r="F5603" s="23" t="s">
        <v>8084</v>
      </c>
      <c r="G5603" s="44">
        <v>41761</v>
      </c>
      <c r="H5603" s="45">
        <v>-32395.14</v>
      </c>
      <c r="I5603" s="21"/>
    </row>
    <row r="5604" spans="3:9" ht="30">
      <c r="C5604" s="40" t="s">
        <v>8086</v>
      </c>
      <c r="D5604" s="39" t="s">
        <v>8085</v>
      </c>
      <c r="E5604" s="21" t="s">
        <v>277</v>
      </c>
      <c r="F5604" s="23" t="s">
        <v>8087</v>
      </c>
      <c r="G5604" s="44">
        <v>41765</v>
      </c>
      <c r="H5604" s="45">
        <v>-34194.870000000003</v>
      </c>
      <c r="I5604" s="21"/>
    </row>
    <row r="5605" spans="3:9" ht="30">
      <c r="C5605" s="40" t="s">
        <v>8090</v>
      </c>
      <c r="D5605" s="39" t="s">
        <v>8089</v>
      </c>
      <c r="E5605" s="21" t="s">
        <v>278</v>
      </c>
      <c r="F5605" s="23" t="s">
        <v>8091</v>
      </c>
      <c r="G5605" s="44">
        <v>42004</v>
      </c>
      <c r="H5605" s="45">
        <v>-34974.699999999997</v>
      </c>
      <c r="I5605" s="21"/>
    </row>
    <row r="5606" spans="3:9" ht="30">
      <c r="C5606" s="40" t="s">
        <v>8094</v>
      </c>
      <c r="D5606" s="39" t="s">
        <v>8093</v>
      </c>
      <c r="E5606" s="21" t="s">
        <v>279</v>
      </c>
      <c r="F5606" s="23" t="s">
        <v>8095</v>
      </c>
      <c r="G5606" s="44">
        <v>41744</v>
      </c>
      <c r="H5606" s="45">
        <v>-81540.78</v>
      </c>
      <c r="I5606" s="21"/>
    </row>
    <row r="5607" spans="3:9">
      <c r="C5607" s="40" t="s">
        <v>8098</v>
      </c>
      <c r="D5607" s="39" t="s">
        <v>8097</v>
      </c>
      <c r="E5607" s="21" t="s">
        <v>280</v>
      </c>
      <c r="F5607" s="23" t="s">
        <v>2641</v>
      </c>
      <c r="G5607" s="44">
        <v>41619</v>
      </c>
      <c r="H5607" s="45">
        <v>-42315.5</v>
      </c>
      <c r="I5607" s="21"/>
    </row>
    <row r="5608" spans="3:9" ht="30">
      <c r="C5608" s="40" t="s">
        <v>8098</v>
      </c>
      <c r="D5608" s="39" t="s">
        <v>8097</v>
      </c>
      <c r="E5608" s="21" t="s">
        <v>282</v>
      </c>
      <c r="F5608" s="23" t="s">
        <v>8099</v>
      </c>
      <c r="G5608" s="44">
        <v>41628</v>
      </c>
      <c r="H5608" s="45">
        <v>42315.5</v>
      </c>
      <c r="I5608" s="21"/>
    </row>
    <row r="5609" spans="3:9">
      <c r="C5609" s="40" t="s">
        <v>12046</v>
      </c>
      <c r="D5609" s="39" t="s">
        <v>12045</v>
      </c>
      <c r="E5609" s="21">
        <v>0</v>
      </c>
      <c r="F5609" s="23" t="s">
        <v>12047</v>
      </c>
      <c r="G5609" s="44">
        <v>42167</v>
      </c>
      <c r="H5609" s="45">
        <v>-312700</v>
      </c>
      <c r="I5609" s="21"/>
    </row>
    <row r="5610" spans="3:9">
      <c r="C5610" s="40" t="s">
        <v>12046</v>
      </c>
      <c r="D5610" s="39" t="s">
        <v>12045</v>
      </c>
      <c r="E5610" s="21">
        <v>0</v>
      </c>
      <c r="F5610" s="23" t="s">
        <v>12048</v>
      </c>
      <c r="G5610" s="44">
        <v>43399</v>
      </c>
      <c r="H5610" s="45">
        <v>-938100</v>
      </c>
      <c r="I5610" s="21"/>
    </row>
    <row r="5611" spans="3:9">
      <c r="C5611" s="40" t="s">
        <v>12046</v>
      </c>
      <c r="D5611" s="39" t="s">
        <v>12045</v>
      </c>
      <c r="E5611" s="21">
        <v>0</v>
      </c>
      <c r="F5611" s="23" t="s">
        <v>12049</v>
      </c>
      <c r="G5611" s="44">
        <v>43399</v>
      </c>
      <c r="H5611" s="45">
        <v>938100</v>
      </c>
      <c r="I5611" s="21"/>
    </row>
    <row r="5612" spans="3:9">
      <c r="C5612" s="40" t="s">
        <v>12046</v>
      </c>
      <c r="D5612" s="39" t="s">
        <v>12045</v>
      </c>
      <c r="E5612" s="21">
        <v>0</v>
      </c>
      <c r="F5612" s="23" t="s">
        <v>12050</v>
      </c>
      <c r="G5612" s="44">
        <v>43711</v>
      </c>
      <c r="H5612" s="45">
        <v>-2814300</v>
      </c>
      <c r="I5612" s="21"/>
    </row>
    <row r="5613" spans="3:9">
      <c r="C5613" s="40" t="s">
        <v>12046</v>
      </c>
      <c r="D5613" s="39" t="s">
        <v>12045</v>
      </c>
      <c r="E5613" s="21">
        <v>0</v>
      </c>
      <c r="F5613" s="23" t="s">
        <v>12051</v>
      </c>
      <c r="G5613" s="44">
        <v>43711</v>
      </c>
      <c r="H5613" s="45">
        <v>2814300</v>
      </c>
      <c r="I5613" s="21"/>
    </row>
    <row r="5614" spans="3:9">
      <c r="C5614" s="40" t="s">
        <v>12046</v>
      </c>
      <c r="D5614" s="39" t="s">
        <v>12045</v>
      </c>
      <c r="E5614" s="21">
        <v>0</v>
      </c>
      <c r="F5614" s="23" t="s">
        <v>12052</v>
      </c>
      <c r="G5614" s="44">
        <v>44690</v>
      </c>
      <c r="H5614" s="45">
        <v>-938100</v>
      </c>
      <c r="I5614" s="21"/>
    </row>
    <row r="5615" spans="3:9">
      <c r="C5615" s="40" t="s">
        <v>12054</v>
      </c>
      <c r="D5615" s="39" t="s">
        <v>12053</v>
      </c>
      <c r="E5615" s="21">
        <v>0</v>
      </c>
      <c r="F5615" s="23" t="s">
        <v>12055</v>
      </c>
      <c r="G5615" s="44">
        <v>41982</v>
      </c>
      <c r="H5615" s="45">
        <v>-1557600</v>
      </c>
      <c r="I5615" s="21"/>
    </row>
    <row r="5616" spans="3:9">
      <c r="C5616" s="40" t="s">
        <v>12054</v>
      </c>
      <c r="D5616" s="39" t="s">
        <v>12053</v>
      </c>
      <c r="E5616" s="21" t="s">
        <v>12147</v>
      </c>
      <c r="F5616" s="23" t="s">
        <v>12056</v>
      </c>
      <c r="G5616" s="41">
        <v>42285</v>
      </c>
      <c r="H5616" s="42">
        <v>-259600</v>
      </c>
      <c r="I5616" s="21"/>
    </row>
    <row r="5617" spans="3:9">
      <c r="C5617" s="40" t="s">
        <v>12054</v>
      </c>
      <c r="D5617" s="39" t="s">
        <v>12053</v>
      </c>
      <c r="E5617" s="21" t="s">
        <v>12150</v>
      </c>
      <c r="F5617" s="23" t="s">
        <v>12057</v>
      </c>
      <c r="G5617" s="41">
        <v>42326</v>
      </c>
      <c r="H5617" s="42">
        <v>-198000</v>
      </c>
      <c r="I5617" s="21"/>
    </row>
    <row r="5618" spans="3:9" ht="30">
      <c r="C5618" s="40" t="s">
        <v>8101</v>
      </c>
      <c r="D5618" s="39" t="s">
        <v>8100</v>
      </c>
      <c r="E5618" s="21" t="s">
        <v>284</v>
      </c>
      <c r="F5618" s="23" t="s">
        <v>8102</v>
      </c>
      <c r="G5618" s="44">
        <v>42004</v>
      </c>
      <c r="H5618" s="45">
        <v>-56649.599999999999</v>
      </c>
      <c r="I5618" s="21"/>
    </row>
    <row r="5619" spans="3:9" ht="30">
      <c r="C5619" s="40" t="s">
        <v>8105</v>
      </c>
      <c r="D5619" s="39" t="s">
        <v>8104</v>
      </c>
      <c r="E5619" s="21" t="s">
        <v>286</v>
      </c>
      <c r="F5619" s="23" t="s">
        <v>8106</v>
      </c>
      <c r="G5619" s="44">
        <v>41774</v>
      </c>
      <c r="H5619" s="45">
        <v>-72589</v>
      </c>
      <c r="I5619" s="21"/>
    </row>
    <row r="5620" spans="3:9" ht="30">
      <c r="C5620" s="40" t="s">
        <v>8109</v>
      </c>
      <c r="D5620" s="39" t="s">
        <v>8108</v>
      </c>
      <c r="E5620" s="21" t="s">
        <v>287</v>
      </c>
      <c r="F5620" s="23" t="s">
        <v>8110</v>
      </c>
      <c r="G5620" s="44">
        <v>41775</v>
      </c>
      <c r="H5620" s="45">
        <v>-40770.39</v>
      </c>
      <c r="I5620" s="21"/>
    </row>
    <row r="5621" spans="3:9" ht="30">
      <c r="C5621" s="40" t="s">
        <v>8113</v>
      </c>
      <c r="D5621" s="39" t="s">
        <v>8112</v>
      </c>
      <c r="E5621" s="21" t="s">
        <v>288</v>
      </c>
      <c r="F5621" s="23" t="s">
        <v>20220</v>
      </c>
      <c r="G5621" s="44">
        <v>40546</v>
      </c>
      <c r="H5621" s="45">
        <v>-25000</v>
      </c>
      <c r="I5621" s="21"/>
    </row>
    <row r="5622" spans="3:9" ht="30">
      <c r="C5622" s="40" t="s">
        <v>8115</v>
      </c>
      <c r="D5622" s="39" t="s">
        <v>8114</v>
      </c>
      <c r="E5622" s="21" t="s">
        <v>289</v>
      </c>
      <c r="F5622" s="23" t="s">
        <v>20221</v>
      </c>
      <c r="G5622" s="44">
        <v>41029</v>
      </c>
      <c r="H5622" s="45">
        <v>-272253.65999999997</v>
      </c>
      <c r="I5622" s="21"/>
    </row>
    <row r="5623" spans="3:9" ht="30">
      <c r="C5623" s="40" t="s">
        <v>8115</v>
      </c>
      <c r="D5623" s="39" t="s">
        <v>8114</v>
      </c>
      <c r="E5623" s="21" t="s">
        <v>290</v>
      </c>
      <c r="F5623" s="23" t="s">
        <v>20221</v>
      </c>
      <c r="G5623" s="44">
        <v>41044</v>
      </c>
      <c r="H5623" s="45">
        <v>-290003.06</v>
      </c>
      <c r="I5623" s="21"/>
    </row>
    <row r="5624" spans="3:9" ht="30">
      <c r="C5624" s="40" t="s">
        <v>8119</v>
      </c>
      <c r="D5624" s="39" t="s">
        <v>8118</v>
      </c>
      <c r="E5624" s="21" t="s">
        <v>291</v>
      </c>
      <c r="F5624" s="23" t="s">
        <v>20222</v>
      </c>
      <c r="G5624" s="44">
        <v>40956</v>
      </c>
      <c r="H5624" s="45">
        <v>-16500</v>
      </c>
      <c r="I5624" s="21"/>
    </row>
    <row r="5625" spans="3:9" ht="30">
      <c r="C5625" s="47" t="s">
        <v>2137</v>
      </c>
      <c r="D5625" s="46" t="s">
        <v>1347</v>
      </c>
      <c r="E5625" s="21" t="s">
        <v>1348</v>
      </c>
      <c r="F5625" s="23" t="s">
        <v>19923</v>
      </c>
      <c r="G5625" s="49">
        <v>41061</v>
      </c>
      <c r="H5625" s="50">
        <v>-418089.77</v>
      </c>
      <c r="I5625" s="21"/>
    </row>
    <row r="5626" spans="3:9" ht="30">
      <c r="C5626" s="40" t="s">
        <v>8122</v>
      </c>
      <c r="D5626" s="39" t="s">
        <v>8121</v>
      </c>
      <c r="E5626" s="21" t="s">
        <v>292</v>
      </c>
      <c r="F5626" s="23" t="s">
        <v>20223</v>
      </c>
      <c r="G5626" s="44">
        <v>40925</v>
      </c>
      <c r="H5626" s="45">
        <v>-17282.400000000001</v>
      </c>
      <c r="I5626" s="21"/>
    </row>
    <row r="5627" spans="3:9" ht="30">
      <c r="C5627" s="40" t="s">
        <v>8124</v>
      </c>
      <c r="D5627" s="39" t="s">
        <v>8123</v>
      </c>
      <c r="E5627" s="21" t="s">
        <v>293</v>
      </c>
      <c r="F5627" s="23" t="s">
        <v>20224</v>
      </c>
      <c r="G5627" s="44">
        <v>40371</v>
      </c>
      <c r="H5627" s="45">
        <v>-2800</v>
      </c>
      <c r="I5627" s="21"/>
    </row>
    <row r="5628" spans="3:9" ht="30">
      <c r="C5628" s="40" t="s">
        <v>8127</v>
      </c>
      <c r="D5628" s="39" t="s">
        <v>8126</v>
      </c>
      <c r="E5628" s="21" t="s">
        <v>294</v>
      </c>
      <c r="F5628" s="23" t="s">
        <v>20134</v>
      </c>
      <c r="G5628" s="44">
        <v>40560</v>
      </c>
      <c r="H5628" s="45">
        <v>-2000</v>
      </c>
      <c r="I5628" s="21"/>
    </row>
    <row r="5629" spans="3:9" ht="30">
      <c r="C5629" s="40" t="s">
        <v>8129</v>
      </c>
      <c r="D5629" s="39" t="s">
        <v>8128</v>
      </c>
      <c r="E5629" s="21" t="s">
        <v>295</v>
      </c>
      <c r="F5629" s="23" t="s">
        <v>20225</v>
      </c>
      <c r="G5629" s="44">
        <v>41008</v>
      </c>
      <c r="H5629" s="45">
        <v>-12601.75</v>
      </c>
      <c r="I5629" s="21"/>
    </row>
    <row r="5630" spans="3:9" ht="30">
      <c r="C5630" s="40" t="s">
        <v>8131</v>
      </c>
      <c r="D5630" s="39" t="s">
        <v>8130</v>
      </c>
      <c r="E5630" s="21" t="s">
        <v>296</v>
      </c>
      <c r="F5630" s="23" t="s">
        <v>20226</v>
      </c>
      <c r="G5630" s="44">
        <v>41008</v>
      </c>
      <c r="H5630" s="45">
        <v>-36910.379999999997</v>
      </c>
      <c r="I5630" s="21"/>
    </row>
    <row r="5631" spans="3:9" ht="30">
      <c r="C5631" s="40" t="s">
        <v>8133</v>
      </c>
      <c r="D5631" s="39" t="s">
        <v>8132</v>
      </c>
      <c r="E5631" s="21" t="s">
        <v>297</v>
      </c>
      <c r="F5631" s="23" t="s">
        <v>20227</v>
      </c>
      <c r="G5631" s="44">
        <v>41008</v>
      </c>
      <c r="H5631" s="45">
        <v>-19082.650000000001</v>
      </c>
      <c r="I5631" s="21"/>
    </row>
    <row r="5632" spans="3:9">
      <c r="C5632" s="40" t="s">
        <v>12059</v>
      </c>
      <c r="D5632" s="39" t="s">
        <v>12058</v>
      </c>
      <c r="E5632" s="21" t="s">
        <v>1392</v>
      </c>
      <c r="F5632" s="23" t="s">
        <v>12060</v>
      </c>
      <c r="G5632" s="44">
        <v>41927</v>
      </c>
      <c r="H5632" s="45">
        <v>-5106086.03</v>
      </c>
      <c r="I5632" s="21"/>
    </row>
    <row r="5633" spans="3:9" ht="30">
      <c r="C5633" s="40" t="s">
        <v>8135</v>
      </c>
      <c r="D5633" s="39" t="s">
        <v>8134</v>
      </c>
      <c r="E5633" s="21" t="s">
        <v>1792</v>
      </c>
      <c r="F5633" s="23" t="s">
        <v>8136</v>
      </c>
      <c r="G5633" s="44">
        <v>42004</v>
      </c>
      <c r="H5633" s="45">
        <v>-27715.8</v>
      </c>
      <c r="I5633" s="21"/>
    </row>
    <row r="5634" spans="3:9">
      <c r="C5634" s="40" t="s">
        <v>12062</v>
      </c>
      <c r="D5634" s="39" t="s">
        <v>12061</v>
      </c>
      <c r="E5634" s="21" t="s">
        <v>1393</v>
      </c>
      <c r="F5634" s="23" t="s">
        <v>12063</v>
      </c>
      <c r="G5634" s="44">
        <v>44470</v>
      </c>
      <c r="H5634" s="45">
        <v>-2199590</v>
      </c>
      <c r="I5634" s="21"/>
    </row>
    <row r="5635" spans="3:9" ht="30">
      <c r="C5635" s="40" t="s">
        <v>8139</v>
      </c>
      <c r="D5635" s="39" t="s">
        <v>8138</v>
      </c>
      <c r="E5635" s="21" t="s">
        <v>299</v>
      </c>
      <c r="F5635" s="23" t="s">
        <v>8140</v>
      </c>
      <c r="G5635" s="44">
        <v>41779</v>
      </c>
      <c r="H5635" s="45">
        <v>-57591.360000000001</v>
      </c>
      <c r="I5635" s="21"/>
    </row>
    <row r="5636" spans="3:9">
      <c r="C5636" s="40" t="s">
        <v>12065</v>
      </c>
      <c r="D5636" s="39" t="s">
        <v>12064</v>
      </c>
      <c r="E5636" s="21" t="s">
        <v>7113</v>
      </c>
      <c r="F5636" s="23" t="s">
        <v>12066</v>
      </c>
      <c r="G5636" s="41">
        <v>43839</v>
      </c>
      <c r="H5636" s="42">
        <v>-2276.67</v>
      </c>
      <c r="I5636" s="21"/>
    </row>
    <row r="5637" spans="3:9">
      <c r="C5637" s="40" t="s">
        <v>12065</v>
      </c>
      <c r="D5637" s="39" t="s">
        <v>12064</v>
      </c>
      <c r="E5637" s="21" t="s">
        <v>12156</v>
      </c>
      <c r="F5637" s="23" t="e">
        <v>#N/A</v>
      </c>
      <c r="G5637" s="41">
        <v>44767</v>
      </c>
      <c r="H5637" s="42">
        <v>-126505.02</v>
      </c>
      <c r="I5637" s="21"/>
    </row>
    <row r="5638" spans="3:9" ht="30">
      <c r="C5638" s="40" t="s">
        <v>8143</v>
      </c>
      <c r="D5638" s="39" t="s">
        <v>8142</v>
      </c>
      <c r="E5638" s="21" t="s">
        <v>300</v>
      </c>
      <c r="F5638" s="23" t="s">
        <v>8144</v>
      </c>
      <c r="G5638" s="44">
        <v>41780</v>
      </c>
      <c r="H5638" s="45">
        <v>-33617.69</v>
      </c>
      <c r="I5638" s="21"/>
    </row>
    <row r="5639" spans="3:9">
      <c r="C5639" s="40" t="s">
        <v>8147</v>
      </c>
      <c r="D5639" s="39" t="s">
        <v>8146</v>
      </c>
      <c r="E5639" s="21" t="s">
        <v>301</v>
      </c>
      <c r="F5639" s="23" t="s">
        <v>8148</v>
      </c>
      <c r="G5639" s="44">
        <v>41779</v>
      </c>
      <c r="H5639" s="45">
        <v>-83400.800000000003</v>
      </c>
      <c r="I5639" s="21"/>
    </row>
    <row r="5640" spans="3:9">
      <c r="C5640" s="40" t="s">
        <v>9004</v>
      </c>
      <c r="D5640" s="39" t="s">
        <v>9003</v>
      </c>
      <c r="E5640" s="21" t="e">
        <v>#N/A</v>
      </c>
      <c r="F5640" s="23" t="s">
        <v>8875</v>
      </c>
      <c r="G5640" s="44">
        <v>41181</v>
      </c>
      <c r="H5640" s="45">
        <v>-20000</v>
      </c>
      <c r="I5640" s="21"/>
    </row>
    <row r="5641" spans="3:9" ht="30">
      <c r="C5641" s="40" t="s">
        <v>9004</v>
      </c>
      <c r="D5641" s="39" t="s">
        <v>9003</v>
      </c>
      <c r="E5641" s="21" t="s">
        <v>1556</v>
      </c>
      <c r="F5641" s="23" t="s">
        <v>12067</v>
      </c>
      <c r="G5641" s="44">
        <v>40940</v>
      </c>
      <c r="H5641" s="45">
        <v>-20000</v>
      </c>
      <c r="I5641" s="21"/>
    </row>
    <row r="5642" spans="3:9">
      <c r="C5642" s="40" t="s">
        <v>9004</v>
      </c>
      <c r="D5642" s="39" t="s">
        <v>9003</v>
      </c>
      <c r="E5642" s="21" t="s">
        <v>687</v>
      </c>
      <c r="F5642" s="23" t="s">
        <v>12069</v>
      </c>
      <c r="G5642" s="44">
        <v>41513</v>
      </c>
      <c r="H5642" s="45">
        <v>-23600</v>
      </c>
      <c r="I5642" s="21"/>
    </row>
    <row r="5643" spans="3:9">
      <c r="C5643" s="40" t="s">
        <v>9004</v>
      </c>
      <c r="D5643" s="39" t="s">
        <v>9003</v>
      </c>
      <c r="E5643" s="21" t="s">
        <v>961</v>
      </c>
      <c r="F5643" s="23" t="e">
        <v>#N/A</v>
      </c>
      <c r="G5643" s="41">
        <v>44767</v>
      </c>
      <c r="H5643" s="42">
        <v>-70800</v>
      </c>
      <c r="I5643" s="21"/>
    </row>
    <row r="5644" spans="3:9">
      <c r="C5644" s="47" t="s">
        <v>2138</v>
      </c>
      <c r="D5644" s="46" t="s">
        <v>1349</v>
      </c>
      <c r="E5644" s="21" t="s">
        <v>1081</v>
      </c>
      <c r="F5644" s="23" t="s">
        <v>1081</v>
      </c>
      <c r="G5644" s="49">
        <v>42256</v>
      </c>
      <c r="H5644" s="50">
        <v>-98557.14</v>
      </c>
      <c r="I5644" s="21"/>
    </row>
    <row r="5645" spans="3:9">
      <c r="C5645" s="40" t="s">
        <v>8151</v>
      </c>
      <c r="D5645" s="39" t="s">
        <v>8150</v>
      </c>
      <c r="E5645" s="21" t="s">
        <v>1465</v>
      </c>
      <c r="F5645" s="23" t="s">
        <v>2641</v>
      </c>
      <c r="G5645" s="44">
        <v>41619</v>
      </c>
      <c r="H5645" s="45">
        <v>-43726.85</v>
      </c>
      <c r="I5645" s="21"/>
    </row>
    <row r="5646" spans="3:9" ht="30">
      <c r="C5646" s="40" t="s">
        <v>8151</v>
      </c>
      <c r="D5646" s="39" t="s">
        <v>8150</v>
      </c>
      <c r="E5646" s="21" t="s">
        <v>1466</v>
      </c>
      <c r="F5646" s="23" t="s">
        <v>8152</v>
      </c>
      <c r="G5646" s="44">
        <v>41628</v>
      </c>
      <c r="H5646" s="45">
        <v>43726.85</v>
      </c>
      <c r="I5646" s="21"/>
    </row>
    <row r="5647" spans="3:9" ht="30">
      <c r="C5647" s="40" t="s">
        <v>12071</v>
      </c>
      <c r="D5647" s="39" t="s">
        <v>12070</v>
      </c>
      <c r="E5647" s="21" t="e">
        <v>#N/A</v>
      </c>
      <c r="F5647" s="23" t="s">
        <v>12072</v>
      </c>
      <c r="G5647" s="41">
        <v>41026</v>
      </c>
      <c r="H5647" s="42">
        <v>-50000</v>
      </c>
      <c r="I5647" s="21"/>
    </row>
    <row r="5648" spans="3:9">
      <c r="C5648" s="40" t="s">
        <v>21939</v>
      </c>
      <c r="D5648" s="39" t="s">
        <v>21938</v>
      </c>
      <c r="E5648" s="21" t="s">
        <v>12160</v>
      </c>
      <c r="F5648" s="23" t="e">
        <v>#N/A</v>
      </c>
      <c r="G5648" s="41">
        <v>44769</v>
      </c>
      <c r="H5648" s="42">
        <v>-518291.4</v>
      </c>
      <c r="I5648" s="21"/>
    </row>
    <row r="5649" spans="3:9">
      <c r="C5649" s="40" t="s">
        <v>8154</v>
      </c>
      <c r="D5649" s="39" t="s">
        <v>8153</v>
      </c>
      <c r="E5649" s="21" t="s">
        <v>1466</v>
      </c>
      <c r="F5649" s="23" t="s">
        <v>2641</v>
      </c>
      <c r="G5649" s="44">
        <v>41619</v>
      </c>
      <c r="H5649" s="45">
        <v>-43726.85</v>
      </c>
      <c r="I5649" s="21"/>
    </row>
    <row r="5650" spans="3:9" ht="30">
      <c r="C5650" s="40" t="s">
        <v>8154</v>
      </c>
      <c r="D5650" s="39" t="s">
        <v>8153</v>
      </c>
      <c r="E5650" s="21" t="s">
        <v>1466</v>
      </c>
      <c r="F5650" s="23" t="s">
        <v>8155</v>
      </c>
      <c r="G5650" s="44">
        <v>41628</v>
      </c>
      <c r="H5650" s="45">
        <v>43726.85</v>
      </c>
      <c r="I5650" s="21"/>
    </row>
    <row r="5651" spans="3:9">
      <c r="C5651" s="40" t="s">
        <v>8157</v>
      </c>
      <c r="D5651" s="39" t="s">
        <v>8156</v>
      </c>
      <c r="E5651" s="21" t="s">
        <v>303</v>
      </c>
      <c r="F5651" s="23" t="s">
        <v>2641</v>
      </c>
      <c r="G5651" s="44">
        <v>41619</v>
      </c>
      <c r="H5651" s="45">
        <v>-73365.2</v>
      </c>
      <c r="I5651" s="21"/>
    </row>
    <row r="5652" spans="3:9" ht="30">
      <c r="C5652" s="40" t="s">
        <v>8157</v>
      </c>
      <c r="D5652" s="39" t="s">
        <v>8156</v>
      </c>
      <c r="E5652" s="21">
        <v>0</v>
      </c>
      <c r="F5652" s="23" t="s">
        <v>8158</v>
      </c>
      <c r="G5652" s="44">
        <v>41628</v>
      </c>
      <c r="H5652" s="45">
        <v>73365.2</v>
      </c>
      <c r="I5652" s="21"/>
    </row>
    <row r="5653" spans="3:9">
      <c r="C5653" s="40" t="s">
        <v>8160</v>
      </c>
      <c r="D5653" s="39" t="s">
        <v>8159</v>
      </c>
      <c r="E5653" s="21" t="s">
        <v>304</v>
      </c>
      <c r="F5653" s="23" t="s">
        <v>2641</v>
      </c>
      <c r="G5653" s="44">
        <v>41619</v>
      </c>
      <c r="H5653" s="45">
        <v>-87478.7</v>
      </c>
      <c r="I5653" s="21"/>
    </row>
    <row r="5654" spans="3:9" ht="30">
      <c r="C5654" s="40" t="s">
        <v>8160</v>
      </c>
      <c r="D5654" s="39" t="s">
        <v>8159</v>
      </c>
      <c r="E5654" s="21" t="s">
        <v>19341</v>
      </c>
      <c r="F5654" s="23" t="s">
        <v>8161</v>
      </c>
      <c r="G5654" s="44">
        <v>41628</v>
      </c>
      <c r="H5654" s="45">
        <v>87478.7</v>
      </c>
      <c r="I5654" s="21"/>
    </row>
    <row r="5655" spans="3:9">
      <c r="C5655" s="40" t="s">
        <v>8163</v>
      </c>
      <c r="D5655" s="39" t="s">
        <v>8162</v>
      </c>
      <c r="E5655" s="21" t="s">
        <v>19342</v>
      </c>
      <c r="F5655" s="23" t="s">
        <v>2641</v>
      </c>
      <c r="G5655" s="44">
        <v>41620</v>
      </c>
      <c r="H5655" s="45">
        <v>-43726.85</v>
      </c>
      <c r="I5655" s="21"/>
    </row>
    <row r="5656" spans="3:9" ht="30">
      <c r="C5656" s="40" t="s">
        <v>8163</v>
      </c>
      <c r="D5656" s="39" t="s">
        <v>8162</v>
      </c>
      <c r="E5656" s="21" t="s">
        <v>667</v>
      </c>
      <c r="F5656" s="23" t="s">
        <v>8164</v>
      </c>
      <c r="G5656" s="44">
        <v>41631</v>
      </c>
      <c r="H5656" s="45">
        <v>43726.85</v>
      </c>
      <c r="I5656" s="21"/>
    </row>
    <row r="5657" spans="3:9" ht="30">
      <c r="C5657" s="40" t="s">
        <v>12074</v>
      </c>
      <c r="D5657" s="39" t="s">
        <v>12073</v>
      </c>
      <c r="E5657" s="21" t="s">
        <v>12164</v>
      </c>
      <c r="F5657" s="23" t="s">
        <v>9028</v>
      </c>
      <c r="G5657" s="41">
        <v>42004</v>
      </c>
      <c r="H5657" s="42">
        <v>-103500</v>
      </c>
      <c r="I5657" s="21"/>
    </row>
    <row r="5658" spans="3:9">
      <c r="C5658" s="40" t="s">
        <v>8166</v>
      </c>
      <c r="D5658" s="39" t="s">
        <v>8165</v>
      </c>
      <c r="E5658" s="21" t="s">
        <v>304</v>
      </c>
      <c r="F5658" s="23" t="s">
        <v>2641</v>
      </c>
      <c r="G5658" s="44">
        <v>41620</v>
      </c>
      <c r="H5658" s="45">
        <v>-73365.2</v>
      </c>
      <c r="I5658" s="21"/>
    </row>
    <row r="5659" spans="3:9" ht="30">
      <c r="C5659" s="40" t="s">
        <v>8166</v>
      </c>
      <c r="D5659" s="39" t="s">
        <v>8165</v>
      </c>
      <c r="E5659" s="21" t="s">
        <v>11480</v>
      </c>
      <c r="F5659" s="23" t="s">
        <v>8167</v>
      </c>
      <c r="G5659" s="41">
        <v>41631</v>
      </c>
      <c r="H5659" s="42">
        <v>73365.2</v>
      </c>
      <c r="I5659" s="21"/>
    </row>
    <row r="5660" spans="3:9">
      <c r="C5660" s="40" t="s">
        <v>21301</v>
      </c>
      <c r="D5660" s="39" t="s">
        <v>22003</v>
      </c>
      <c r="E5660" s="21" t="s">
        <v>11482</v>
      </c>
      <c r="F5660" s="23" t="e">
        <v>#N/A</v>
      </c>
      <c r="G5660" s="41">
        <v>44708</v>
      </c>
      <c r="H5660" s="42">
        <v>-5610</v>
      </c>
      <c r="I5660" s="21"/>
    </row>
    <row r="5661" spans="3:9">
      <c r="C5661" s="40" t="s">
        <v>8975</v>
      </c>
      <c r="D5661" s="39" t="s">
        <v>8974</v>
      </c>
      <c r="E5661" s="21" t="s">
        <v>665</v>
      </c>
      <c r="F5661" s="23" t="s">
        <v>8875</v>
      </c>
      <c r="G5661" s="44">
        <v>41181</v>
      </c>
      <c r="H5661" s="45">
        <v>-18630</v>
      </c>
      <c r="I5661" s="21"/>
    </row>
    <row r="5662" spans="3:9" ht="60">
      <c r="C5662" s="40" t="s">
        <v>8975</v>
      </c>
      <c r="D5662" s="39" t="s">
        <v>8974</v>
      </c>
      <c r="E5662" s="21" t="s">
        <v>12166</v>
      </c>
      <c r="F5662" s="23" t="s">
        <v>12075</v>
      </c>
      <c r="G5662" s="41">
        <v>41186</v>
      </c>
      <c r="H5662" s="42">
        <v>18630</v>
      </c>
      <c r="I5662" s="21"/>
    </row>
    <row r="5663" spans="3:9">
      <c r="C5663" s="40" t="s">
        <v>21303</v>
      </c>
      <c r="D5663" s="39" t="s">
        <v>22004</v>
      </c>
      <c r="E5663" s="21" t="s">
        <v>306</v>
      </c>
      <c r="F5663" s="23" t="e">
        <v>#N/A</v>
      </c>
      <c r="G5663" s="44">
        <v>44708</v>
      </c>
      <c r="H5663" s="45">
        <v>-1900</v>
      </c>
      <c r="I5663" s="21"/>
    </row>
    <row r="5664" spans="3:9" ht="30">
      <c r="C5664" s="40" t="s">
        <v>8169</v>
      </c>
      <c r="D5664" s="39" t="s">
        <v>8168</v>
      </c>
      <c r="E5664" s="21" t="s">
        <v>307</v>
      </c>
      <c r="F5664" s="23" t="s">
        <v>12072</v>
      </c>
      <c r="G5664" s="44">
        <v>41026</v>
      </c>
      <c r="H5664" s="45">
        <v>-50000</v>
      </c>
      <c r="I5664" s="21"/>
    </row>
    <row r="5665" spans="3:9" ht="30">
      <c r="C5665" s="40" t="s">
        <v>8171</v>
      </c>
      <c r="D5665" s="39" t="s">
        <v>8170</v>
      </c>
      <c r="E5665" s="21" t="s">
        <v>309</v>
      </c>
      <c r="F5665" s="23" t="s">
        <v>8172</v>
      </c>
      <c r="G5665" s="44">
        <v>42122</v>
      </c>
      <c r="H5665" s="45">
        <v>-13915</v>
      </c>
      <c r="I5665" s="21"/>
    </row>
    <row r="5666" spans="3:9">
      <c r="C5666" s="47" t="s">
        <v>21121</v>
      </c>
      <c r="D5666" s="46" t="s">
        <v>1350</v>
      </c>
      <c r="E5666" s="21" t="s">
        <v>1351</v>
      </c>
      <c r="F5666" s="23" t="s">
        <v>1351</v>
      </c>
      <c r="G5666" s="49">
        <v>43448</v>
      </c>
      <c r="H5666" s="50">
        <v>-70800</v>
      </c>
      <c r="I5666" s="21"/>
    </row>
    <row r="5667" spans="3:9">
      <c r="C5667" s="40" t="s">
        <v>12077</v>
      </c>
      <c r="D5667" s="39" t="s">
        <v>12076</v>
      </c>
      <c r="E5667" s="21" t="s">
        <v>20916</v>
      </c>
      <c r="F5667" s="23" t="s">
        <v>12078</v>
      </c>
      <c r="G5667" s="41">
        <v>44471</v>
      </c>
      <c r="H5667" s="42">
        <v>-11040024</v>
      </c>
      <c r="I5667" s="21"/>
    </row>
    <row r="5668" spans="3:9" ht="30">
      <c r="C5668" s="40" t="s">
        <v>12080</v>
      </c>
      <c r="D5668" s="39" t="s">
        <v>12079</v>
      </c>
      <c r="E5668" s="21" t="s">
        <v>12168</v>
      </c>
      <c r="F5668" s="23" t="s">
        <v>9028</v>
      </c>
      <c r="G5668" s="41">
        <v>42004</v>
      </c>
      <c r="H5668" s="42">
        <v>-103500</v>
      </c>
      <c r="I5668" s="21"/>
    </row>
    <row r="5669" spans="3:9" ht="30">
      <c r="C5669" s="40" t="s">
        <v>8175</v>
      </c>
      <c r="D5669" s="39" t="s">
        <v>8174</v>
      </c>
      <c r="E5669" s="21" t="s">
        <v>310</v>
      </c>
      <c r="F5669" s="23" t="s">
        <v>20228</v>
      </c>
      <c r="G5669" s="44">
        <v>40925</v>
      </c>
      <c r="H5669" s="45">
        <v>-37445.199999999997</v>
      </c>
      <c r="I5669" s="21"/>
    </row>
    <row r="5670" spans="3:9">
      <c r="C5670" s="40" t="s">
        <v>8977</v>
      </c>
      <c r="D5670" s="39" t="s">
        <v>8976</v>
      </c>
      <c r="E5670" s="21" t="s">
        <v>668</v>
      </c>
      <c r="F5670" s="23" t="s">
        <v>8875</v>
      </c>
      <c r="G5670" s="44">
        <v>41181</v>
      </c>
      <c r="H5670" s="45">
        <v>-18630</v>
      </c>
      <c r="I5670" s="21"/>
    </row>
    <row r="5671" spans="3:9" ht="60">
      <c r="C5671" s="40" t="s">
        <v>8977</v>
      </c>
      <c r="D5671" s="39" t="s">
        <v>8976</v>
      </c>
      <c r="E5671" s="21" t="s">
        <v>20</v>
      </c>
      <c r="F5671" s="23" t="s">
        <v>12081</v>
      </c>
      <c r="G5671" s="44">
        <v>41186</v>
      </c>
      <c r="H5671" s="45">
        <v>18630</v>
      </c>
      <c r="I5671" s="21"/>
    </row>
    <row r="5672" spans="3:9">
      <c r="C5672" s="40" t="s">
        <v>12083</v>
      </c>
      <c r="D5672" s="39" t="s">
        <v>12082</v>
      </c>
      <c r="E5672" s="21" t="s">
        <v>1185</v>
      </c>
      <c r="F5672" s="23" t="s">
        <v>12084</v>
      </c>
      <c r="G5672" s="44">
        <v>43378</v>
      </c>
      <c r="H5672" s="45">
        <v>-78057</v>
      </c>
      <c r="I5672" s="21"/>
    </row>
    <row r="5673" spans="3:9">
      <c r="C5673" s="40" t="s">
        <v>12083</v>
      </c>
      <c r="D5673" s="39" t="s">
        <v>12082</v>
      </c>
      <c r="E5673" s="21" t="s">
        <v>9029</v>
      </c>
      <c r="F5673" s="23" t="e">
        <v>#N/A</v>
      </c>
      <c r="G5673" s="41">
        <v>44767</v>
      </c>
      <c r="H5673" s="42">
        <v>-189757.5</v>
      </c>
      <c r="I5673" s="21"/>
    </row>
    <row r="5674" spans="3:9" ht="30">
      <c r="C5674" s="40" t="s">
        <v>8177</v>
      </c>
      <c r="D5674" s="39" t="s">
        <v>8176</v>
      </c>
      <c r="E5674" s="21" t="s">
        <v>312</v>
      </c>
      <c r="F5674" s="23" t="s">
        <v>8178</v>
      </c>
      <c r="G5674" s="44">
        <v>42004</v>
      </c>
      <c r="H5674" s="45">
        <v>-73959.199999999997</v>
      </c>
      <c r="I5674" s="21"/>
    </row>
    <row r="5675" spans="3:9" ht="30">
      <c r="C5675" s="40" t="s">
        <v>12086</v>
      </c>
      <c r="D5675" s="39" t="s">
        <v>12085</v>
      </c>
      <c r="E5675" s="21" t="s">
        <v>648</v>
      </c>
      <c r="F5675" s="23" t="s">
        <v>9028</v>
      </c>
      <c r="G5675" s="41">
        <v>42004</v>
      </c>
      <c r="H5675" s="42">
        <v>-103500</v>
      </c>
      <c r="I5675" s="21"/>
    </row>
    <row r="5676" spans="3:9">
      <c r="C5676" s="40" t="s">
        <v>8979</v>
      </c>
      <c r="D5676" s="39" t="s">
        <v>8978</v>
      </c>
      <c r="E5676" s="21" t="s">
        <v>7839</v>
      </c>
      <c r="F5676" s="23" t="s">
        <v>8875</v>
      </c>
      <c r="G5676" s="44">
        <v>41181</v>
      </c>
      <c r="H5676" s="45">
        <v>-18630</v>
      </c>
      <c r="I5676" s="21"/>
    </row>
    <row r="5677" spans="3:9" ht="60">
      <c r="C5677" s="40" t="s">
        <v>8979</v>
      </c>
      <c r="D5677" s="39" t="s">
        <v>8978</v>
      </c>
      <c r="E5677" s="21" t="s">
        <v>12176</v>
      </c>
      <c r="F5677" s="23" t="s">
        <v>12087</v>
      </c>
      <c r="G5677" s="41">
        <v>41186</v>
      </c>
      <c r="H5677" s="42">
        <v>18630</v>
      </c>
      <c r="I5677" s="21"/>
    </row>
    <row r="5678" spans="3:9" ht="75">
      <c r="C5678" s="40" t="s">
        <v>19163</v>
      </c>
      <c r="D5678" s="39" t="s">
        <v>19162</v>
      </c>
      <c r="E5678" s="21" t="s">
        <v>12179</v>
      </c>
      <c r="F5678" s="23" t="s">
        <v>20897</v>
      </c>
      <c r="G5678" s="41">
        <v>44153</v>
      </c>
      <c r="H5678" s="42">
        <v>0.01</v>
      </c>
      <c r="I5678" s="21"/>
    </row>
    <row r="5679" spans="3:9">
      <c r="C5679" s="40" t="s">
        <v>12089</v>
      </c>
      <c r="D5679" s="39" t="s">
        <v>12088</v>
      </c>
      <c r="E5679" s="21" t="s">
        <v>12180</v>
      </c>
      <c r="F5679" s="23" t="s">
        <v>12090</v>
      </c>
      <c r="G5679" s="41">
        <v>43199</v>
      </c>
      <c r="H5679" s="42">
        <v>-1747496.7</v>
      </c>
      <c r="I5679" s="21"/>
    </row>
    <row r="5680" spans="3:9">
      <c r="C5680" s="40" t="s">
        <v>12089</v>
      </c>
      <c r="D5680" s="39" t="s">
        <v>12088</v>
      </c>
      <c r="E5680" s="21" t="s">
        <v>12181</v>
      </c>
      <c r="F5680" s="23" t="s">
        <v>12091</v>
      </c>
      <c r="G5680" s="41">
        <v>43199</v>
      </c>
      <c r="H5680" s="42">
        <v>1747496.7</v>
      </c>
      <c r="I5680" s="21"/>
    </row>
    <row r="5681" spans="3:9">
      <c r="C5681" s="40" t="s">
        <v>12093</v>
      </c>
      <c r="D5681" s="39" t="s">
        <v>12092</v>
      </c>
      <c r="E5681" s="21" t="s">
        <v>12182</v>
      </c>
      <c r="F5681" s="23" t="s">
        <v>12094</v>
      </c>
      <c r="G5681" s="41">
        <v>44470</v>
      </c>
      <c r="H5681" s="42">
        <v>-880000</v>
      </c>
      <c r="I5681" s="21"/>
    </row>
    <row r="5682" spans="3:9">
      <c r="C5682" s="40" t="s">
        <v>12096</v>
      </c>
      <c r="D5682" s="39" t="s">
        <v>12095</v>
      </c>
      <c r="E5682" s="21" t="s">
        <v>12183</v>
      </c>
      <c r="F5682" s="23" t="s">
        <v>3480</v>
      </c>
      <c r="G5682" s="41">
        <v>42299</v>
      </c>
      <c r="H5682" s="42">
        <v>-16000</v>
      </c>
      <c r="I5682" s="21"/>
    </row>
    <row r="5683" spans="3:9">
      <c r="C5683" s="40" t="s">
        <v>8181</v>
      </c>
      <c r="D5683" s="39" t="s">
        <v>8180</v>
      </c>
      <c r="E5683" s="21" t="s">
        <v>313</v>
      </c>
      <c r="F5683" s="23" t="s">
        <v>2641</v>
      </c>
      <c r="G5683" s="44">
        <v>41619</v>
      </c>
      <c r="H5683" s="45">
        <v>-87478.7</v>
      </c>
      <c r="I5683" s="21"/>
    </row>
    <row r="5684" spans="3:9" ht="30">
      <c r="C5684" s="40" t="s">
        <v>8181</v>
      </c>
      <c r="D5684" s="39" t="s">
        <v>8180</v>
      </c>
      <c r="E5684" s="21" t="s">
        <v>314</v>
      </c>
      <c r="F5684" s="23" t="s">
        <v>8182</v>
      </c>
      <c r="G5684" s="44">
        <v>41628</v>
      </c>
      <c r="H5684" s="45">
        <v>87478.7</v>
      </c>
      <c r="I5684" s="21"/>
    </row>
    <row r="5685" spans="3:9">
      <c r="C5685" s="40" t="s">
        <v>8184</v>
      </c>
      <c r="D5685" s="39" t="s">
        <v>8183</v>
      </c>
      <c r="E5685" s="21" t="s">
        <v>315</v>
      </c>
      <c r="F5685" s="23" t="s">
        <v>2641</v>
      </c>
      <c r="G5685" s="44">
        <v>41619</v>
      </c>
      <c r="H5685" s="45">
        <v>-43726.85</v>
      </c>
      <c r="I5685" s="21"/>
    </row>
    <row r="5686" spans="3:9" ht="30">
      <c r="C5686" s="40" t="s">
        <v>8184</v>
      </c>
      <c r="D5686" s="39" t="s">
        <v>8183</v>
      </c>
      <c r="E5686" s="21" t="s">
        <v>316</v>
      </c>
      <c r="F5686" s="23" t="s">
        <v>8185</v>
      </c>
      <c r="G5686" s="44">
        <v>41628</v>
      </c>
      <c r="H5686" s="45">
        <v>43726.85</v>
      </c>
      <c r="I5686" s="21"/>
    </row>
    <row r="5687" spans="3:9">
      <c r="C5687" s="40" t="s">
        <v>12098</v>
      </c>
      <c r="D5687" s="39" t="s">
        <v>12097</v>
      </c>
      <c r="E5687" s="21" t="e">
        <v>#N/A</v>
      </c>
      <c r="F5687" s="23" t="s">
        <v>20898</v>
      </c>
      <c r="G5687" s="41">
        <v>43056</v>
      </c>
      <c r="H5687" s="42">
        <v>-0.01</v>
      </c>
      <c r="I5687" s="21"/>
    </row>
    <row r="5688" spans="3:9">
      <c r="C5688" s="40" t="s">
        <v>12098</v>
      </c>
      <c r="D5688" s="39" t="s">
        <v>12097</v>
      </c>
      <c r="E5688" s="21" t="s">
        <v>20917</v>
      </c>
      <c r="F5688" s="23" t="e">
        <v>#N/A</v>
      </c>
      <c r="G5688" s="41">
        <v>44769</v>
      </c>
      <c r="H5688" s="42">
        <v>-191773.67</v>
      </c>
      <c r="I5688" s="21"/>
    </row>
    <row r="5689" spans="3:9" ht="75">
      <c r="C5689" s="40" t="s">
        <v>12098</v>
      </c>
      <c r="D5689" s="39" t="s">
        <v>12097</v>
      </c>
      <c r="E5689" s="21" t="s">
        <v>20919</v>
      </c>
      <c r="F5689" s="23" t="s">
        <v>20900</v>
      </c>
      <c r="G5689" s="41">
        <v>44117</v>
      </c>
      <c r="H5689" s="42">
        <v>0.01</v>
      </c>
      <c r="I5689" s="21"/>
    </row>
    <row r="5690" spans="3:9" ht="105">
      <c r="C5690" s="40" t="s">
        <v>12098</v>
      </c>
      <c r="D5690" s="39" t="s">
        <v>12097</v>
      </c>
      <c r="E5690" s="21" t="s">
        <v>20921</v>
      </c>
      <c r="F5690" s="23" t="s">
        <v>20902</v>
      </c>
      <c r="G5690" s="41">
        <v>43899</v>
      </c>
      <c r="H5690" s="42">
        <v>0.01</v>
      </c>
      <c r="I5690" s="21"/>
    </row>
    <row r="5691" spans="3:9" ht="75">
      <c r="C5691" s="40" t="s">
        <v>12098</v>
      </c>
      <c r="D5691" s="39" t="s">
        <v>12097</v>
      </c>
      <c r="E5691" s="21" t="s">
        <v>20923</v>
      </c>
      <c r="F5691" s="23" t="s">
        <v>20904</v>
      </c>
      <c r="G5691" s="41">
        <v>43899</v>
      </c>
      <c r="H5691" s="42">
        <v>0.01</v>
      </c>
      <c r="I5691" s="21"/>
    </row>
    <row r="5692" spans="3:9" ht="90">
      <c r="C5692" s="40" t="s">
        <v>12098</v>
      </c>
      <c r="D5692" s="39" t="s">
        <v>12097</v>
      </c>
      <c r="E5692" s="21" t="s">
        <v>20925</v>
      </c>
      <c r="F5692" s="23" t="s">
        <v>20906</v>
      </c>
      <c r="G5692" s="41">
        <v>43899</v>
      </c>
      <c r="H5692" s="42">
        <v>0.01</v>
      </c>
      <c r="I5692" s="21"/>
    </row>
    <row r="5693" spans="3:9" ht="120">
      <c r="C5693" s="40" t="s">
        <v>12098</v>
      </c>
      <c r="D5693" s="39" t="s">
        <v>12097</v>
      </c>
      <c r="E5693" s="21" t="s">
        <v>20927</v>
      </c>
      <c r="F5693" s="23" t="s">
        <v>20908</v>
      </c>
      <c r="G5693" s="41">
        <v>43899</v>
      </c>
      <c r="H5693" s="42">
        <v>0.01</v>
      </c>
      <c r="I5693" s="21"/>
    </row>
    <row r="5694" spans="3:9">
      <c r="C5694" s="40" t="s">
        <v>8187</v>
      </c>
      <c r="D5694" s="39" t="s">
        <v>8186</v>
      </c>
      <c r="E5694" s="21" t="s">
        <v>317</v>
      </c>
      <c r="F5694" s="23" t="s">
        <v>2641</v>
      </c>
      <c r="G5694" s="44">
        <v>41619</v>
      </c>
      <c r="H5694" s="45">
        <v>-87478.7</v>
      </c>
      <c r="I5694" s="21"/>
    </row>
    <row r="5695" spans="3:9" ht="30">
      <c r="C5695" s="40" t="s">
        <v>8187</v>
      </c>
      <c r="D5695" s="39" t="s">
        <v>8186</v>
      </c>
      <c r="E5695" s="21" t="s">
        <v>318</v>
      </c>
      <c r="F5695" s="23" t="s">
        <v>8188</v>
      </c>
      <c r="G5695" s="44">
        <v>41628</v>
      </c>
      <c r="H5695" s="45">
        <v>87478.7</v>
      </c>
      <c r="I5695" s="21"/>
    </row>
    <row r="5696" spans="3:9">
      <c r="C5696" s="40" t="s">
        <v>12100</v>
      </c>
      <c r="D5696" s="39" t="s">
        <v>12099</v>
      </c>
      <c r="E5696" s="21" t="s">
        <v>20929</v>
      </c>
      <c r="F5696" s="23" t="s">
        <v>12101</v>
      </c>
      <c r="G5696" s="41">
        <v>41744</v>
      </c>
      <c r="H5696" s="42">
        <v>-1389049.77</v>
      </c>
      <c r="I5696" s="21"/>
    </row>
    <row r="5697" spans="3:9">
      <c r="C5697" s="40" t="s">
        <v>12100</v>
      </c>
      <c r="D5697" s="39" t="s">
        <v>12099</v>
      </c>
      <c r="E5697" s="21" t="s">
        <v>20564</v>
      </c>
      <c r="F5697" s="23" t="s">
        <v>12101</v>
      </c>
      <c r="G5697" s="41">
        <v>41744</v>
      </c>
      <c r="H5697" s="42">
        <v>277809.95</v>
      </c>
      <c r="I5697" s="21"/>
    </row>
    <row r="5698" spans="3:9">
      <c r="C5698" s="40" t="s">
        <v>8190</v>
      </c>
      <c r="D5698" s="39" t="s">
        <v>8189</v>
      </c>
      <c r="E5698" s="21" t="s">
        <v>319</v>
      </c>
      <c r="F5698" s="23" t="s">
        <v>2641</v>
      </c>
      <c r="G5698" s="44">
        <v>41619</v>
      </c>
      <c r="H5698" s="45">
        <v>-43726.85</v>
      </c>
      <c r="I5698" s="21"/>
    </row>
    <row r="5699" spans="3:9" ht="30">
      <c r="C5699" s="40" t="s">
        <v>8190</v>
      </c>
      <c r="D5699" s="39" t="s">
        <v>8189</v>
      </c>
      <c r="E5699" s="21" t="s">
        <v>320</v>
      </c>
      <c r="F5699" s="23" t="s">
        <v>8191</v>
      </c>
      <c r="G5699" s="44">
        <v>41628</v>
      </c>
      <c r="H5699" s="45">
        <v>43726.85</v>
      </c>
      <c r="I5699" s="21"/>
    </row>
    <row r="5700" spans="3:9">
      <c r="C5700" s="40" t="s">
        <v>8193</v>
      </c>
      <c r="D5700" s="39" t="s">
        <v>8192</v>
      </c>
      <c r="E5700" s="21" t="s">
        <v>321</v>
      </c>
      <c r="F5700" s="23" t="s">
        <v>2641</v>
      </c>
      <c r="G5700" s="44">
        <v>41619</v>
      </c>
      <c r="H5700" s="45">
        <v>-42315.5</v>
      </c>
      <c r="I5700" s="21"/>
    </row>
    <row r="5701" spans="3:9" ht="30">
      <c r="C5701" s="40" t="s">
        <v>8193</v>
      </c>
      <c r="D5701" s="39" t="s">
        <v>8192</v>
      </c>
      <c r="E5701" s="21" t="s">
        <v>322</v>
      </c>
      <c r="F5701" s="23" t="s">
        <v>8194</v>
      </c>
      <c r="G5701" s="44">
        <v>41628</v>
      </c>
      <c r="H5701" s="45">
        <v>42315.5</v>
      </c>
      <c r="I5701" s="21"/>
    </row>
    <row r="5702" spans="3:9">
      <c r="C5702" s="40" t="s">
        <v>8196</v>
      </c>
      <c r="D5702" s="39" t="s">
        <v>8195</v>
      </c>
      <c r="E5702" s="21" t="s">
        <v>323</v>
      </c>
      <c r="F5702" s="23" t="s">
        <v>2641</v>
      </c>
      <c r="G5702" s="44">
        <v>41619</v>
      </c>
      <c r="H5702" s="45">
        <v>-43726.85</v>
      </c>
      <c r="I5702" s="21"/>
    </row>
    <row r="5703" spans="3:9" ht="30">
      <c r="C5703" s="40" t="s">
        <v>8196</v>
      </c>
      <c r="D5703" s="39" t="s">
        <v>8195</v>
      </c>
      <c r="E5703" s="21" t="s">
        <v>324</v>
      </c>
      <c r="F5703" s="23" t="s">
        <v>8197</v>
      </c>
      <c r="G5703" s="44">
        <v>41628</v>
      </c>
      <c r="H5703" s="45">
        <v>43726.85</v>
      </c>
      <c r="I5703" s="21"/>
    </row>
    <row r="5704" spans="3:9">
      <c r="C5704" s="40" t="s">
        <v>8199</v>
      </c>
      <c r="D5704" s="39" t="s">
        <v>8198</v>
      </c>
      <c r="E5704" s="21" t="s">
        <v>325</v>
      </c>
      <c r="F5704" s="23" t="s">
        <v>2641</v>
      </c>
      <c r="G5704" s="44">
        <v>41620</v>
      </c>
      <c r="H5704" s="45">
        <v>-42315.5</v>
      </c>
      <c r="I5704" s="21"/>
    </row>
    <row r="5705" spans="3:9" ht="30">
      <c r="C5705" s="40" t="s">
        <v>8199</v>
      </c>
      <c r="D5705" s="39" t="s">
        <v>8198</v>
      </c>
      <c r="E5705" s="21" t="s">
        <v>326</v>
      </c>
      <c r="F5705" s="23" t="s">
        <v>8200</v>
      </c>
      <c r="G5705" s="44">
        <v>41631</v>
      </c>
      <c r="H5705" s="45">
        <v>42315.5</v>
      </c>
      <c r="I5705" s="21"/>
    </row>
    <row r="5706" spans="3:9" ht="30">
      <c r="C5706" s="40" t="s">
        <v>8202</v>
      </c>
      <c r="D5706" s="39" t="s">
        <v>8201</v>
      </c>
      <c r="E5706" s="21" t="s">
        <v>327</v>
      </c>
      <c r="F5706" s="23" t="s">
        <v>8203</v>
      </c>
      <c r="G5706" s="44">
        <v>41741</v>
      </c>
      <c r="H5706" s="45">
        <v>-68389.740000000005</v>
      </c>
      <c r="I5706" s="21"/>
    </row>
    <row r="5707" spans="3:9">
      <c r="C5707" s="40" t="s">
        <v>12103</v>
      </c>
      <c r="D5707" s="39" t="s">
        <v>12102</v>
      </c>
      <c r="E5707" s="21" t="s">
        <v>12186</v>
      </c>
      <c r="F5707" s="23" t="e">
        <v>#N/A</v>
      </c>
      <c r="G5707" s="41">
        <v>44763</v>
      </c>
      <c r="H5707" s="42">
        <v>-118598.43</v>
      </c>
      <c r="I5707" s="21"/>
    </row>
    <row r="5708" spans="3:9" ht="75">
      <c r="C5708" s="40" t="s">
        <v>12103</v>
      </c>
      <c r="D5708" s="39" t="s">
        <v>12102</v>
      </c>
      <c r="E5708" s="21" t="s">
        <v>20932</v>
      </c>
      <c r="F5708" s="23" t="s">
        <v>20910</v>
      </c>
      <c r="G5708" s="41">
        <v>44120</v>
      </c>
      <c r="H5708" s="42">
        <v>0.01</v>
      </c>
      <c r="I5708" s="21"/>
    </row>
    <row r="5709" spans="3:9" ht="75">
      <c r="C5709" s="40" t="s">
        <v>12103</v>
      </c>
      <c r="D5709" s="39" t="s">
        <v>12102</v>
      </c>
      <c r="E5709" s="21" t="s">
        <v>20934</v>
      </c>
      <c r="F5709" s="23" t="s">
        <v>20912</v>
      </c>
      <c r="G5709" s="41">
        <v>44048</v>
      </c>
      <c r="H5709" s="42">
        <v>0.01</v>
      </c>
      <c r="I5709" s="21"/>
    </row>
    <row r="5710" spans="3:9" ht="30">
      <c r="C5710" s="40" t="s">
        <v>12105</v>
      </c>
      <c r="D5710" s="39" t="s">
        <v>12104</v>
      </c>
      <c r="E5710" s="21" t="s">
        <v>20936</v>
      </c>
      <c r="F5710" s="23" t="s">
        <v>3815</v>
      </c>
      <c r="G5710" s="41">
        <v>42604</v>
      </c>
      <c r="H5710" s="42">
        <v>-28000</v>
      </c>
      <c r="I5710" s="21"/>
    </row>
    <row r="5711" spans="3:9">
      <c r="C5711" s="40" t="s">
        <v>8206</v>
      </c>
      <c r="D5711" s="39" t="s">
        <v>8205</v>
      </c>
      <c r="E5711" s="21" t="s">
        <v>328</v>
      </c>
      <c r="F5711" s="23" t="s">
        <v>8207</v>
      </c>
      <c r="G5711" s="44">
        <v>41778</v>
      </c>
      <c r="H5711" s="45">
        <v>-68389.740000000005</v>
      </c>
      <c r="I5711" s="21"/>
    </row>
    <row r="5712" spans="3:9" ht="30">
      <c r="C5712" s="40" t="s">
        <v>8210</v>
      </c>
      <c r="D5712" s="39" t="s">
        <v>8209</v>
      </c>
      <c r="E5712" s="21" t="s">
        <v>266</v>
      </c>
      <c r="F5712" s="23" t="s">
        <v>8211</v>
      </c>
      <c r="G5712" s="44">
        <v>42004</v>
      </c>
      <c r="H5712" s="45">
        <v>-23756.400000000001</v>
      </c>
      <c r="I5712" s="21"/>
    </row>
    <row r="5713" spans="3:9" ht="30">
      <c r="C5713" s="40" t="s">
        <v>4616</v>
      </c>
      <c r="D5713" s="39" t="s">
        <v>8213</v>
      </c>
      <c r="E5713" s="21" t="s">
        <v>329</v>
      </c>
      <c r="F5713" s="23" t="s">
        <v>20229</v>
      </c>
      <c r="G5713" s="44">
        <v>40925</v>
      </c>
      <c r="H5713" s="45">
        <v>-23331.24</v>
      </c>
      <c r="I5713" s="21"/>
    </row>
    <row r="5714" spans="3:9" ht="30">
      <c r="C5714" s="40" t="s">
        <v>8215</v>
      </c>
      <c r="D5714" s="39" t="s">
        <v>8214</v>
      </c>
      <c r="E5714" s="21" t="s">
        <v>330</v>
      </c>
      <c r="F5714" s="23" t="s">
        <v>20230</v>
      </c>
      <c r="G5714" s="44">
        <v>40925</v>
      </c>
      <c r="H5714" s="45">
        <v>-13321.85</v>
      </c>
      <c r="I5714" s="21"/>
    </row>
    <row r="5715" spans="3:9" ht="30">
      <c r="C5715" s="40" t="s">
        <v>4653</v>
      </c>
      <c r="D5715" s="39" t="s">
        <v>8216</v>
      </c>
      <c r="E5715" s="21" t="s">
        <v>331</v>
      </c>
      <c r="F5715" s="23" t="s">
        <v>20231</v>
      </c>
      <c r="G5715" s="44">
        <v>41008</v>
      </c>
      <c r="H5715" s="45">
        <v>-19082.650000000001</v>
      </c>
      <c r="I5715" s="21"/>
    </row>
    <row r="5716" spans="3:9">
      <c r="C5716" s="40" t="s">
        <v>8218</v>
      </c>
      <c r="D5716" s="39" t="s">
        <v>8217</v>
      </c>
      <c r="E5716" s="21" t="s">
        <v>332</v>
      </c>
      <c r="F5716" s="23" t="s">
        <v>8219</v>
      </c>
      <c r="G5716" s="44">
        <v>41365</v>
      </c>
      <c r="H5716" s="45">
        <v>-31405.83</v>
      </c>
      <c r="I5716" s="21"/>
    </row>
    <row r="5717" spans="3:9">
      <c r="C5717" s="47" t="s">
        <v>2140</v>
      </c>
      <c r="D5717" s="46" t="s">
        <v>1537</v>
      </c>
      <c r="E5717" s="21" t="s">
        <v>1538</v>
      </c>
      <c r="F5717" s="23" t="s">
        <v>19924</v>
      </c>
      <c r="G5717" s="49">
        <v>41653</v>
      </c>
      <c r="H5717" s="50">
        <v>-118000</v>
      </c>
      <c r="I5717" s="21"/>
    </row>
    <row r="5718" spans="3:9">
      <c r="C5718" s="47" t="s">
        <v>2141</v>
      </c>
      <c r="D5718" s="46" t="s">
        <v>1352</v>
      </c>
      <c r="E5718" s="21" t="s">
        <v>1353</v>
      </c>
      <c r="F5718" s="23" t="s">
        <v>1353</v>
      </c>
      <c r="G5718" s="49">
        <v>41614</v>
      </c>
      <c r="H5718" s="50">
        <v>-59000</v>
      </c>
      <c r="I5718" s="21"/>
    </row>
    <row r="5719" spans="3:9">
      <c r="C5719" s="47" t="s">
        <v>2142</v>
      </c>
      <c r="D5719" s="46" t="s">
        <v>1354</v>
      </c>
      <c r="E5719" s="21" t="s">
        <v>1355</v>
      </c>
      <c r="F5719" s="23" t="s">
        <v>1355</v>
      </c>
      <c r="G5719" s="49">
        <v>41736</v>
      </c>
      <c r="H5719" s="50">
        <v>-164610</v>
      </c>
      <c r="I5719" s="21"/>
    </row>
    <row r="5720" spans="3:9">
      <c r="C5720" s="47" t="s">
        <v>2142</v>
      </c>
      <c r="D5720" s="46" t="s">
        <v>1354</v>
      </c>
      <c r="E5720" s="21" t="s">
        <v>1356</v>
      </c>
      <c r="F5720" s="23" t="s">
        <v>1356</v>
      </c>
      <c r="G5720" s="49">
        <v>41758</v>
      </c>
      <c r="H5720" s="50">
        <v>-214701</v>
      </c>
      <c r="I5720" s="21"/>
    </row>
    <row r="5721" spans="3:9">
      <c r="C5721" s="47" t="s">
        <v>2142</v>
      </c>
      <c r="D5721" s="46" t="s">
        <v>1354</v>
      </c>
      <c r="E5721" s="21" t="s">
        <v>1357</v>
      </c>
      <c r="F5721" s="23" t="s">
        <v>1357</v>
      </c>
      <c r="G5721" s="49">
        <v>41758</v>
      </c>
      <c r="H5721" s="50">
        <v>-235563.4</v>
      </c>
      <c r="I5721" s="21"/>
    </row>
    <row r="5722" spans="3:9">
      <c r="C5722" s="47" t="s">
        <v>2142</v>
      </c>
      <c r="D5722" s="46" t="s">
        <v>1354</v>
      </c>
      <c r="E5722" s="21" t="s">
        <v>801</v>
      </c>
      <c r="F5722" s="23" t="s">
        <v>801</v>
      </c>
      <c r="G5722" s="49">
        <v>41758</v>
      </c>
      <c r="H5722" s="50">
        <v>-212046</v>
      </c>
      <c r="I5722" s="21"/>
    </row>
    <row r="5723" spans="3:9">
      <c r="C5723" s="47" t="s">
        <v>2142</v>
      </c>
      <c r="D5723" s="46" t="s">
        <v>1354</v>
      </c>
      <c r="E5723" s="21" t="s">
        <v>1358</v>
      </c>
      <c r="F5723" s="23" t="s">
        <v>1358</v>
      </c>
      <c r="G5723" s="49">
        <v>41758</v>
      </c>
      <c r="H5723" s="50">
        <v>-234820</v>
      </c>
      <c r="I5723" s="21"/>
    </row>
    <row r="5724" spans="3:9">
      <c r="C5724" s="47" t="s">
        <v>2142</v>
      </c>
      <c r="D5724" s="46" t="s">
        <v>1354</v>
      </c>
      <c r="E5724" s="21" t="s">
        <v>970</v>
      </c>
      <c r="F5724" s="23" t="s">
        <v>970</v>
      </c>
      <c r="G5724" s="49">
        <v>41758</v>
      </c>
      <c r="H5724" s="50">
        <v>-248685</v>
      </c>
      <c r="I5724" s="21"/>
    </row>
    <row r="5725" spans="3:9">
      <c r="C5725" s="47" t="s">
        <v>2142</v>
      </c>
      <c r="D5725" s="46" t="s">
        <v>1354</v>
      </c>
      <c r="E5725" s="21">
        <v>0</v>
      </c>
      <c r="F5725" s="23" t="s">
        <v>2143</v>
      </c>
      <c r="G5725" s="49">
        <v>42373</v>
      </c>
      <c r="H5725" s="50">
        <v>29629.8</v>
      </c>
      <c r="I5725" s="21"/>
    </row>
    <row r="5726" spans="3:9">
      <c r="C5726" s="47" t="s">
        <v>2142</v>
      </c>
      <c r="D5726" s="46" t="s">
        <v>1354</v>
      </c>
      <c r="E5726" s="21" t="s">
        <v>1359</v>
      </c>
      <c r="F5726" s="23" t="s">
        <v>1359</v>
      </c>
      <c r="G5726" s="49">
        <v>42465</v>
      </c>
      <c r="H5726" s="50">
        <v>-164610</v>
      </c>
      <c r="I5726" s="21"/>
    </row>
    <row r="5727" spans="3:9" ht="30">
      <c r="C5727" s="40" t="s">
        <v>12107</v>
      </c>
      <c r="D5727" s="39" t="s">
        <v>12106</v>
      </c>
      <c r="E5727" s="21" t="s">
        <v>20938</v>
      </c>
      <c r="F5727" s="23" t="s">
        <v>12108</v>
      </c>
      <c r="G5727" s="41">
        <v>42212</v>
      </c>
      <c r="H5727" s="42">
        <v>-122850</v>
      </c>
      <c r="I5727" s="21"/>
    </row>
    <row r="5728" spans="3:9">
      <c r="C5728" s="40" t="s">
        <v>21305</v>
      </c>
      <c r="D5728" s="39" t="s">
        <v>22005</v>
      </c>
      <c r="E5728" s="21" t="s">
        <v>333</v>
      </c>
      <c r="F5728" s="23" t="s">
        <v>8221</v>
      </c>
      <c r="G5728" s="44">
        <v>41310</v>
      </c>
      <c r="H5728" s="45">
        <v>-367896.91</v>
      </c>
      <c r="I5728" s="21"/>
    </row>
    <row r="5729" spans="3:9">
      <c r="C5729" s="40" t="s">
        <v>21305</v>
      </c>
      <c r="D5729" s="39" t="s">
        <v>22005</v>
      </c>
      <c r="E5729" s="21" t="s">
        <v>334</v>
      </c>
      <c r="F5729" s="23" t="s">
        <v>8221</v>
      </c>
      <c r="G5729" s="44">
        <v>41310</v>
      </c>
      <c r="H5729" s="45">
        <v>-1679983.95</v>
      </c>
      <c r="I5729" s="21"/>
    </row>
    <row r="5730" spans="3:9">
      <c r="C5730" s="40" t="s">
        <v>21305</v>
      </c>
      <c r="D5730" s="39" t="s">
        <v>22005</v>
      </c>
      <c r="E5730" s="21" t="s">
        <v>335</v>
      </c>
      <c r="F5730" s="23" t="e">
        <v>#N/A</v>
      </c>
      <c r="G5730" s="44">
        <v>41324</v>
      </c>
      <c r="H5730" s="45">
        <v>-4269000</v>
      </c>
      <c r="I5730" s="21"/>
    </row>
    <row r="5731" spans="3:9">
      <c r="C5731" s="40" t="s">
        <v>21305</v>
      </c>
      <c r="D5731" s="39" t="s">
        <v>22005</v>
      </c>
      <c r="E5731" s="21" t="s">
        <v>336</v>
      </c>
      <c r="F5731" s="23" t="e">
        <v>#N/A</v>
      </c>
      <c r="G5731" s="44">
        <v>41346</v>
      </c>
      <c r="H5731" s="45">
        <v>-1849526.68</v>
      </c>
      <c r="I5731" s="21"/>
    </row>
    <row r="5732" spans="3:9">
      <c r="C5732" s="40" t="s">
        <v>21305</v>
      </c>
      <c r="D5732" s="39" t="s">
        <v>22005</v>
      </c>
      <c r="E5732" s="21" t="s">
        <v>337</v>
      </c>
      <c r="F5732" s="23" t="e">
        <v>#N/A</v>
      </c>
      <c r="G5732" s="44">
        <v>44326</v>
      </c>
      <c r="H5732" s="45">
        <v>-66825</v>
      </c>
      <c r="I5732" s="21"/>
    </row>
    <row r="5733" spans="3:9">
      <c r="C5733" s="40" t="s">
        <v>21305</v>
      </c>
      <c r="D5733" s="39" t="s">
        <v>22005</v>
      </c>
      <c r="E5733" s="21" t="s">
        <v>273</v>
      </c>
      <c r="F5733" s="23" t="e">
        <v>#N/A</v>
      </c>
      <c r="G5733" s="44">
        <v>44347</v>
      </c>
      <c r="H5733" s="45">
        <v>-314300</v>
      </c>
      <c r="I5733" s="21"/>
    </row>
    <row r="5734" spans="3:9">
      <c r="C5734" s="40" t="s">
        <v>21305</v>
      </c>
      <c r="D5734" s="39" t="s">
        <v>22005</v>
      </c>
      <c r="E5734" s="21" t="s">
        <v>338</v>
      </c>
      <c r="F5734" s="23" t="e">
        <v>#N/A</v>
      </c>
      <c r="G5734" s="44">
        <v>44392</v>
      </c>
      <c r="H5734" s="45">
        <v>-6860</v>
      </c>
      <c r="I5734" s="21"/>
    </row>
    <row r="5735" spans="3:9">
      <c r="C5735" s="40" t="s">
        <v>21305</v>
      </c>
      <c r="D5735" s="39" t="s">
        <v>22005</v>
      </c>
      <c r="E5735" s="21" t="s">
        <v>339</v>
      </c>
      <c r="F5735" s="23" t="e">
        <v>#N/A</v>
      </c>
      <c r="G5735" s="44">
        <v>44392</v>
      </c>
      <c r="H5735" s="45">
        <v>-11700</v>
      </c>
      <c r="I5735" s="21"/>
    </row>
    <row r="5736" spans="3:9">
      <c r="C5736" s="40" t="s">
        <v>21305</v>
      </c>
      <c r="D5736" s="39" t="s">
        <v>22005</v>
      </c>
      <c r="E5736" s="21" t="s">
        <v>340</v>
      </c>
      <c r="F5736" s="23" t="e">
        <v>#N/A</v>
      </c>
      <c r="G5736" s="44">
        <v>44425</v>
      </c>
      <c r="H5736" s="45">
        <v>-14000</v>
      </c>
      <c r="I5736" s="21"/>
    </row>
    <row r="5737" spans="3:9">
      <c r="C5737" s="40" t="s">
        <v>21305</v>
      </c>
      <c r="D5737" s="39" t="s">
        <v>22005</v>
      </c>
      <c r="E5737" s="21" t="s">
        <v>341</v>
      </c>
      <c r="F5737" s="23" t="e">
        <v>#N/A</v>
      </c>
      <c r="G5737" s="44">
        <v>44432</v>
      </c>
      <c r="H5737" s="45">
        <v>-6124341.2400000002</v>
      </c>
      <c r="I5737" s="21"/>
    </row>
    <row r="5738" spans="3:9">
      <c r="C5738" s="40" t="s">
        <v>21305</v>
      </c>
      <c r="D5738" s="39" t="s">
        <v>22005</v>
      </c>
      <c r="E5738" s="21" t="s">
        <v>342</v>
      </c>
      <c r="F5738" s="23" t="e">
        <v>#N/A</v>
      </c>
      <c r="G5738" s="44">
        <v>44461</v>
      </c>
      <c r="H5738" s="45">
        <v>-265280</v>
      </c>
      <c r="I5738" s="21"/>
    </row>
    <row r="5739" spans="3:9">
      <c r="C5739" s="40" t="s">
        <v>21305</v>
      </c>
      <c r="D5739" s="39" t="s">
        <v>22005</v>
      </c>
      <c r="E5739" s="21" t="s">
        <v>343</v>
      </c>
      <c r="F5739" s="23" t="e">
        <v>#N/A</v>
      </c>
      <c r="G5739" s="44">
        <v>44483</v>
      </c>
      <c r="H5739" s="45">
        <v>-1133055.33</v>
      </c>
      <c r="I5739" s="21"/>
    </row>
    <row r="5740" spans="3:9">
      <c r="C5740" s="40" t="s">
        <v>21305</v>
      </c>
      <c r="D5740" s="39" t="s">
        <v>22005</v>
      </c>
      <c r="E5740" s="21" t="s">
        <v>344</v>
      </c>
      <c r="F5740" s="23" t="e">
        <v>#N/A</v>
      </c>
      <c r="G5740" s="44">
        <v>44488</v>
      </c>
      <c r="H5740" s="45">
        <v>-1133055.33</v>
      </c>
      <c r="I5740" s="21"/>
    </row>
    <row r="5741" spans="3:9">
      <c r="C5741" s="40" t="s">
        <v>21305</v>
      </c>
      <c r="D5741" s="39" t="s">
        <v>22005</v>
      </c>
      <c r="E5741" s="21" t="s">
        <v>345</v>
      </c>
      <c r="F5741" s="23" t="e">
        <v>#N/A</v>
      </c>
      <c r="G5741" s="44">
        <v>44488</v>
      </c>
      <c r="H5741" s="45">
        <v>-1133055.33</v>
      </c>
      <c r="I5741" s="21"/>
    </row>
    <row r="5742" spans="3:9">
      <c r="C5742" s="40" t="s">
        <v>21305</v>
      </c>
      <c r="D5742" s="39" t="s">
        <v>22005</v>
      </c>
      <c r="E5742" s="21" t="s">
        <v>346</v>
      </c>
      <c r="F5742" s="23" t="e">
        <v>#N/A</v>
      </c>
      <c r="G5742" s="44">
        <v>44512</v>
      </c>
      <c r="H5742" s="45">
        <v>-195910</v>
      </c>
      <c r="I5742" s="21"/>
    </row>
    <row r="5743" spans="3:9">
      <c r="C5743" s="40" t="s">
        <v>21305</v>
      </c>
      <c r="D5743" s="39" t="s">
        <v>22005</v>
      </c>
      <c r="E5743" s="21" t="s">
        <v>347</v>
      </c>
      <c r="F5743" s="23" t="e">
        <v>#N/A</v>
      </c>
      <c r="G5743" s="44">
        <v>44515</v>
      </c>
      <c r="H5743" s="45">
        <v>-195160</v>
      </c>
      <c r="I5743" s="21"/>
    </row>
    <row r="5744" spans="3:9">
      <c r="C5744" s="40" t="s">
        <v>21305</v>
      </c>
      <c r="D5744" s="39" t="s">
        <v>22005</v>
      </c>
      <c r="E5744" s="21" t="s">
        <v>348</v>
      </c>
      <c r="F5744" s="23" t="e">
        <v>#N/A</v>
      </c>
      <c r="G5744" s="44">
        <v>44519</v>
      </c>
      <c r="H5744" s="45">
        <v>-5634341.2400000002</v>
      </c>
      <c r="I5744" s="21"/>
    </row>
    <row r="5745" spans="3:9">
      <c r="C5745" s="40" t="s">
        <v>21305</v>
      </c>
      <c r="D5745" s="39" t="s">
        <v>22005</v>
      </c>
      <c r="E5745" s="21" t="s">
        <v>349</v>
      </c>
      <c r="F5745" s="23" t="e">
        <v>#N/A</v>
      </c>
      <c r="G5745" s="44">
        <v>44559</v>
      </c>
      <c r="H5745" s="45">
        <v>-11450</v>
      </c>
      <c r="I5745" s="21"/>
    </row>
    <row r="5746" spans="3:9">
      <c r="C5746" s="40" t="s">
        <v>21305</v>
      </c>
      <c r="D5746" s="39" t="s">
        <v>22005</v>
      </c>
      <c r="E5746" s="21" t="s">
        <v>1467</v>
      </c>
      <c r="F5746" s="23" t="e">
        <v>#N/A</v>
      </c>
      <c r="G5746" s="44">
        <v>44557</v>
      </c>
      <c r="H5746" s="45">
        <v>-89280</v>
      </c>
      <c r="I5746" s="21"/>
    </row>
    <row r="5747" spans="3:9">
      <c r="C5747" s="40" t="s">
        <v>21305</v>
      </c>
      <c r="D5747" s="39" t="s">
        <v>22005</v>
      </c>
      <c r="E5747" s="21" t="s">
        <v>1471</v>
      </c>
      <c r="F5747" s="23" t="e">
        <v>#N/A</v>
      </c>
      <c r="G5747" s="44">
        <v>44557</v>
      </c>
      <c r="H5747" s="45">
        <v>-4679613.72</v>
      </c>
      <c r="I5747" s="21"/>
    </row>
    <row r="5748" spans="3:9">
      <c r="C5748" s="40" t="s">
        <v>21305</v>
      </c>
      <c r="D5748" s="39" t="s">
        <v>22005</v>
      </c>
      <c r="E5748" s="21" t="s">
        <v>1468</v>
      </c>
      <c r="F5748" s="23" t="e">
        <v>#N/A</v>
      </c>
      <c r="G5748" s="44">
        <v>44558</v>
      </c>
      <c r="H5748" s="45">
        <v>-1107400</v>
      </c>
      <c r="I5748" s="21"/>
    </row>
    <row r="5749" spans="3:9">
      <c r="C5749" s="40" t="s">
        <v>21305</v>
      </c>
      <c r="D5749" s="39" t="s">
        <v>22005</v>
      </c>
      <c r="E5749" s="21" t="s">
        <v>1469</v>
      </c>
      <c r="F5749" s="23" t="e">
        <v>#N/A</v>
      </c>
      <c r="G5749" s="44">
        <v>44553</v>
      </c>
      <c r="H5749" s="45">
        <v>-105990</v>
      </c>
      <c r="I5749" s="21"/>
    </row>
    <row r="5750" spans="3:9">
      <c r="C5750" s="40" t="s">
        <v>21305</v>
      </c>
      <c r="D5750" s="39" t="s">
        <v>22005</v>
      </c>
      <c r="E5750" s="21" t="s">
        <v>1470</v>
      </c>
      <c r="F5750" s="23" t="e">
        <v>#N/A</v>
      </c>
      <c r="G5750" s="44">
        <v>44655</v>
      </c>
      <c r="H5750" s="45">
        <v>-1604952.5</v>
      </c>
      <c r="I5750" s="21"/>
    </row>
    <row r="5751" spans="3:9">
      <c r="C5751" s="40" t="s">
        <v>21305</v>
      </c>
      <c r="D5751" s="39" t="s">
        <v>22005</v>
      </c>
      <c r="E5751" s="21" t="s">
        <v>351</v>
      </c>
      <c r="F5751" s="23" t="e">
        <v>#N/A</v>
      </c>
      <c r="G5751" s="44">
        <v>44692</v>
      </c>
      <c r="H5751" s="45">
        <v>-108702.51</v>
      </c>
      <c r="I5751" s="21"/>
    </row>
    <row r="5752" spans="3:9">
      <c r="C5752" s="40" t="s">
        <v>21305</v>
      </c>
      <c r="D5752" s="39" t="s">
        <v>22005</v>
      </c>
      <c r="E5752" s="21" t="s">
        <v>353</v>
      </c>
      <c r="F5752" s="23" t="e">
        <v>#N/A</v>
      </c>
      <c r="G5752" s="44">
        <v>44699</v>
      </c>
      <c r="H5752" s="45">
        <v>-351566.4</v>
      </c>
      <c r="I5752" s="21"/>
    </row>
    <row r="5753" spans="3:9">
      <c r="C5753" s="40" t="s">
        <v>21305</v>
      </c>
      <c r="D5753" s="39" t="s">
        <v>22005</v>
      </c>
      <c r="E5753" s="21" t="s">
        <v>355</v>
      </c>
      <c r="F5753" s="23" t="e">
        <v>#N/A</v>
      </c>
      <c r="G5753" s="44">
        <v>44701</v>
      </c>
      <c r="H5753" s="45">
        <v>-404500</v>
      </c>
      <c r="I5753" s="21"/>
    </row>
    <row r="5754" spans="3:9">
      <c r="C5754" s="40" t="s">
        <v>21305</v>
      </c>
      <c r="D5754" s="39" t="s">
        <v>22005</v>
      </c>
      <c r="E5754" s="21" t="s">
        <v>1821</v>
      </c>
      <c r="F5754" s="23" t="e">
        <v>#N/A</v>
      </c>
      <c r="G5754" s="44">
        <v>44704</v>
      </c>
      <c r="H5754" s="45">
        <v>-268726.64</v>
      </c>
      <c r="I5754" s="21"/>
    </row>
    <row r="5755" spans="3:9">
      <c r="C5755" s="40" t="s">
        <v>21305</v>
      </c>
      <c r="D5755" s="39" t="s">
        <v>22005</v>
      </c>
      <c r="E5755" s="21" t="s">
        <v>20696</v>
      </c>
      <c r="F5755" s="23" t="e">
        <v>#N/A</v>
      </c>
      <c r="G5755" s="41">
        <v>44708</v>
      </c>
      <c r="H5755" s="42">
        <v>-268726.64</v>
      </c>
      <c r="I5755" s="21"/>
    </row>
    <row r="5756" spans="3:9">
      <c r="C5756" s="40" t="s">
        <v>21305</v>
      </c>
      <c r="D5756" s="39" t="s">
        <v>22005</v>
      </c>
      <c r="E5756" s="21" t="s">
        <v>357</v>
      </c>
      <c r="F5756" s="23" t="e">
        <v>#N/A</v>
      </c>
      <c r="G5756" s="44">
        <v>44708</v>
      </c>
      <c r="H5756" s="45">
        <v>-216312.5</v>
      </c>
      <c r="I5756" s="21"/>
    </row>
    <row r="5757" spans="3:9">
      <c r="C5757" s="40" t="s">
        <v>21305</v>
      </c>
      <c r="D5757" s="39" t="s">
        <v>22005</v>
      </c>
      <c r="E5757" s="21" t="s">
        <v>359</v>
      </c>
      <c r="F5757" s="23" t="e">
        <v>#N/A</v>
      </c>
      <c r="G5757" s="44">
        <v>44716</v>
      </c>
      <c r="H5757" s="45">
        <v>-15160</v>
      </c>
      <c r="I5757" s="21"/>
    </row>
    <row r="5758" spans="3:9">
      <c r="C5758" s="40" t="s">
        <v>21305</v>
      </c>
      <c r="D5758" s="39" t="s">
        <v>22005</v>
      </c>
      <c r="E5758" s="21" t="s">
        <v>11485</v>
      </c>
      <c r="F5758" s="23" t="e">
        <v>#N/A</v>
      </c>
      <c r="G5758" s="41">
        <v>44718</v>
      </c>
      <c r="H5758" s="42">
        <v>-15000</v>
      </c>
      <c r="I5758" s="21"/>
    </row>
    <row r="5759" spans="3:9">
      <c r="C5759" s="40" t="s">
        <v>21305</v>
      </c>
      <c r="D5759" s="39" t="s">
        <v>22005</v>
      </c>
      <c r="E5759" s="21" t="s">
        <v>19343</v>
      </c>
      <c r="F5759" s="23" t="e">
        <v>#N/A</v>
      </c>
      <c r="G5759" s="44">
        <v>44719</v>
      </c>
      <c r="H5759" s="45">
        <v>-24429065</v>
      </c>
      <c r="I5759" s="21"/>
    </row>
    <row r="5760" spans="3:9">
      <c r="C5760" s="40" t="s">
        <v>21305</v>
      </c>
      <c r="D5760" s="39" t="s">
        <v>22005</v>
      </c>
      <c r="E5760" s="21" t="s">
        <v>361</v>
      </c>
      <c r="F5760" s="23" t="e">
        <v>#N/A</v>
      </c>
      <c r="G5760" s="44">
        <v>44721</v>
      </c>
      <c r="H5760" s="45">
        <v>-4050</v>
      </c>
      <c r="I5760" s="21"/>
    </row>
    <row r="5761" spans="3:9">
      <c r="C5761" s="40" t="s">
        <v>21305</v>
      </c>
      <c r="D5761" s="39" t="s">
        <v>22005</v>
      </c>
      <c r="E5761" s="21" t="s">
        <v>363</v>
      </c>
      <c r="F5761" s="23" t="e">
        <v>#N/A</v>
      </c>
      <c r="G5761" s="44">
        <v>44732</v>
      </c>
      <c r="H5761" s="45">
        <v>-521042.13</v>
      </c>
      <c r="I5761" s="21"/>
    </row>
    <row r="5762" spans="3:9">
      <c r="C5762" s="40" t="s">
        <v>21305</v>
      </c>
      <c r="D5762" s="39" t="s">
        <v>22005</v>
      </c>
      <c r="E5762" s="21" t="s">
        <v>11488</v>
      </c>
      <c r="F5762" s="23" t="e">
        <v>#N/A</v>
      </c>
      <c r="G5762" s="41">
        <v>44732</v>
      </c>
      <c r="H5762" s="42">
        <v>-276565.26</v>
      </c>
      <c r="I5762" s="21"/>
    </row>
    <row r="5763" spans="3:9">
      <c r="C5763" s="40" t="s">
        <v>21305</v>
      </c>
      <c r="D5763" s="39" t="s">
        <v>22005</v>
      </c>
      <c r="E5763" s="21" t="s">
        <v>20698</v>
      </c>
      <c r="F5763" s="23" t="e">
        <v>#N/A</v>
      </c>
      <c r="G5763" s="41">
        <v>44732</v>
      </c>
      <c r="H5763" s="42">
        <v>-1661215.22</v>
      </c>
      <c r="I5763" s="21"/>
    </row>
    <row r="5764" spans="3:9">
      <c r="C5764" s="40" t="s">
        <v>21305</v>
      </c>
      <c r="D5764" s="39" t="s">
        <v>22005</v>
      </c>
      <c r="E5764" s="21">
        <v>0</v>
      </c>
      <c r="F5764" s="23" t="e">
        <v>#N/A</v>
      </c>
      <c r="G5764" s="44">
        <v>44733</v>
      </c>
      <c r="H5764" s="45">
        <v>-8400</v>
      </c>
      <c r="I5764" s="21"/>
    </row>
    <row r="5765" spans="3:9">
      <c r="C5765" s="40" t="s">
        <v>21305</v>
      </c>
      <c r="D5765" s="39" t="s">
        <v>22005</v>
      </c>
      <c r="E5765" s="21" t="s">
        <v>366</v>
      </c>
      <c r="F5765" s="23" t="e">
        <v>#N/A</v>
      </c>
      <c r="G5765" s="44">
        <v>44733</v>
      </c>
      <c r="H5765" s="45">
        <v>-181359</v>
      </c>
      <c r="I5765" s="21"/>
    </row>
    <row r="5766" spans="3:9">
      <c r="C5766" s="40" t="s">
        <v>21305</v>
      </c>
      <c r="D5766" s="39" t="s">
        <v>22005</v>
      </c>
      <c r="E5766" s="21" t="s">
        <v>284</v>
      </c>
      <c r="F5766" s="23" t="e">
        <v>#N/A</v>
      </c>
      <c r="G5766" s="44">
        <v>44734</v>
      </c>
      <c r="H5766" s="45">
        <v>-659850.39</v>
      </c>
      <c r="I5766" s="21"/>
    </row>
    <row r="5767" spans="3:9">
      <c r="C5767" s="40" t="s">
        <v>21305</v>
      </c>
      <c r="D5767" s="39" t="s">
        <v>22005</v>
      </c>
      <c r="E5767" s="21" t="s">
        <v>1584</v>
      </c>
      <c r="F5767" s="23" t="e">
        <v>#N/A</v>
      </c>
      <c r="G5767" s="44">
        <v>44734</v>
      </c>
      <c r="H5767" s="45">
        <v>-3300</v>
      </c>
      <c r="I5767" s="21"/>
    </row>
    <row r="5768" spans="3:9">
      <c r="C5768" s="40" t="s">
        <v>21305</v>
      </c>
      <c r="D5768" s="39" t="s">
        <v>22005</v>
      </c>
      <c r="E5768" s="21" t="s">
        <v>11491</v>
      </c>
      <c r="F5768" s="23" t="e">
        <v>#N/A</v>
      </c>
      <c r="G5768" s="41">
        <v>44734</v>
      </c>
      <c r="H5768" s="42">
        <v>-140700</v>
      </c>
      <c r="I5768" s="21"/>
    </row>
    <row r="5769" spans="3:9">
      <c r="C5769" s="40" t="s">
        <v>21305</v>
      </c>
      <c r="D5769" s="39" t="s">
        <v>22005</v>
      </c>
      <c r="E5769" s="21" t="s">
        <v>369</v>
      </c>
      <c r="F5769" s="23" t="e">
        <v>#N/A</v>
      </c>
      <c r="G5769" s="44">
        <v>44739</v>
      </c>
      <c r="H5769" s="45">
        <v>-4400</v>
      </c>
      <c r="I5769" s="21"/>
    </row>
    <row r="5770" spans="3:9">
      <c r="C5770" s="40" t="s">
        <v>21305</v>
      </c>
      <c r="D5770" s="39" t="s">
        <v>22005</v>
      </c>
      <c r="E5770" s="21" t="s">
        <v>370</v>
      </c>
      <c r="F5770" s="23" t="e">
        <v>#N/A</v>
      </c>
      <c r="G5770" s="44">
        <v>44739</v>
      </c>
      <c r="H5770" s="45">
        <v>-5050</v>
      </c>
      <c r="I5770" s="21"/>
    </row>
    <row r="5771" spans="3:9">
      <c r="C5771" s="40" t="s">
        <v>21305</v>
      </c>
      <c r="D5771" s="39" t="s">
        <v>22005</v>
      </c>
      <c r="E5771" s="21" t="s">
        <v>371</v>
      </c>
      <c r="F5771" s="23" t="e">
        <v>#N/A</v>
      </c>
      <c r="G5771" s="44">
        <v>44740</v>
      </c>
      <c r="H5771" s="45">
        <v>-445000</v>
      </c>
      <c r="I5771" s="21"/>
    </row>
    <row r="5772" spans="3:9">
      <c r="C5772" s="40" t="s">
        <v>21305</v>
      </c>
      <c r="D5772" s="39" t="s">
        <v>22005</v>
      </c>
      <c r="E5772" s="21" t="s">
        <v>19344</v>
      </c>
      <c r="F5772" s="23" t="e">
        <v>#N/A</v>
      </c>
      <c r="G5772" s="44">
        <v>44740</v>
      </c>
      <c r="H5772" s="45">
        <v>-14450</v>
      </c>
      <c r="I5772" s="21"/>
    </row>
    <row r="5773" spans="3:9">
      <c r="C5773" s="40" t="s">
        <v>21305</v>
      </c>
      <c r="D5773" s="39" t="s">
        <v>22005</v>
      </c>
      <c r="E5773" s="21" t="s">
        <v>373</v>
      </c>
      <c r="F5773" s="23" t="e">
        <v>#N/A</v>
      </c>
      <c r="G5773" s="44">
        <v>44735</v>
      </c>
      <c r="H5773" s="45">
        <v>-152130</v>
      </c>
      <c r="I5773" s="21"/>
    </row>
    <row r="5774" spans="3:9">
      <c r="C5774" s="40" t="s">
        <v>21305</v>
      </c>
      <c r="D5774" s="39" t="s">
        <v>22005</v>
      </c>
      <c r="E5774" s="21" t="s">
        <v>374</v>
      </c>
      <c r="F5774" s="23" t="e">
        <v>#N/A</v>
      </c>
      <c r="G5774" s="44">
        <v>44743</v>
      </c>
      <c r="H5774" s="45">
        <v>-101950</v>
      </c>
      <c r="I5774" s="21"/>
    </row>
    <row r="5775" spans="3:9">
      <c r="C5775" s="40" t="s">
        <v>21305</v>
      </c>
      <c r="D5775" s="39" t="s">
        <v>22005</v>
      </c>
      <c r="E5775" s="21" t="s">
        <v>375</v>
      </c>
      <c r="F5775" s="23" t="e">
        <v>#N/A</v>
      </c>
      <c r="G5775" s="44">
        <v>44743</v>
      </c>
      <c r="H5775" s="45">
        <v>-282375</v>
      </c>
      <c r="I5775" s="21"/>
    </row>
    <row r="5776" spans="3:9">
      <c r="C5776" s="40" t="s">
        <v>21305</v>
      </c>
      <c r="D5776" s="39" t="s">
        <v>22005</v>
      </c>
      <c r="E5776" s="21" t="s">
        <v>11494</v>
      </c>
      <c r="F5776" s="23" t="e">
        <v>#N/A</v>
      </c>
      <c r="G5776" s="41">
        <v>44746</v>
      </c>
      <c r="H5776" s="42">
        <v>-390830259.24000001</v>
      </c>
      <c r="I5776" s="21"/>
    </row>
    <row r="5777" spans="3:9">
      <c r="C5777" s="40" t="s">
        <v>21305</v>
      </c>
      <c r="D5777" s="39" t="s">
        <v>22005</v>
      </c>
      <c r="E5777" s="21" t="s">
        <v>377</v>
      </c>
      <c r="F5777" s="23" t="e">
        <v>#N/A</v>
      </c>
      <c r="G5777" s="44">
        <v>44746</v>
      </c>
      <c r="H5777" s="45">
        <v>-390830259.24000001</v>
      </c>
      <c r="I5777" s="21"/>
    </row>
    <row r="5778" spans="3:9">
      <c r="C5778" s="40" t="s">
        <v>21305</v>
      </c>
      <c r="D5778" s="39" t="s">
        <v>22005</v>
      </c>
      <c r="E5778" s="21">
        <v>0</v>
      </c>
      <c r="F5778" s="23" t="e">
        <v>#N/A</v>
      </c>
      <c r="G5778" s="44">
        <v>44747</v>
      </c>
      <c r="H5778" s="45">
        <v>-23250</v>
      </c>
      <c r="I5778" s="21"/>
    </row>
    <row r="5779" spans="3:9">
      <c r="C5779" s="40" t="s">
        <v>21305</v>
      </c>
      <c r="D5779" s="39" t="s">
        <v>22005</v>
      </c>
      <c r="E5779" s="21" t="s">
        <v>1472</v>
      </c>
      <c r="F5779" s="23" t="e">
        <v>#N/A</v>
      </c>
      <c r="G5779" s="44">
        <v>44748</v>
      </c>
      <c r="H5779" s="45">
        <v>-45980030.43</v>
      </c>
      <c r="I5779" s="21"/>
    </row>
    <row r="5780" spans="3:9">
      <c r="C5780" s="40" t="s">
        <v>21305</v>
      </c>
      <c r="D5780" s="39" t="s">
        <v>22005</v>
      </c>
      <c r="E5780" s="21" t="s">
        <v>1473</v>
      </c>
      <c r="F5780" s="23" t="e">
        <v>#N/A</v>
      </c>
      <c r="G5780" s="44">
        <v>44748</v>
      </c>
      <c r="H5780" s="45">
        <v>-45980030.43</v>
      </c>
      <c r="I5780" s="21"/>
    </row>
    <row r="5781" spans="3:9">
      <c r="C5781" s="40" t="s">
        <v>21305</v>
      </c>
      <c r="D5781" s="39" t="s">
        <v>22005</v>
      </c>
      <c r="E5781" s="21" t="s">
        <v>1474</v>
      </c>
      <c r="F5781" s="23" t="e">
        <v>#N/A</v>
      </c>
      <c r="G5781" s="44">
        <v>44748</v>
      </c>
      <c r="H5781" s="45">
        <v>-22990015.239999998</v>
      </c>
      <c r="I5781" s="21"/>
    </row>
    <row r="5782" spans="3:9">
      <c r="C5782" s="40" t="s">
        <v>21305</v>
      </c>
      <c r="D5782" s="39" t="s">
        <v>22005</v>
      </c>
      <c r="E5782" s="21" t="s">
        <v>1476</v>
      </c>
      <c r="F5782" s="23" t="e">
        <v>#N/A</v>
      </c>
      <c r="G5782" s="44">
        <v>44748</v>
      </c>
      <c r="H5782" s="45">
        <v>-22990015.239999998</v>
      </c>
      <c r="I5782" s="21"/>
    </row>
    <row r="5783" spans="3:9">
      <c r="C5783" s="40" t="s">
        <v>21305</v>
      </c>
      <c r="D5783" s="39" t="s">
        <v>22005</v>
      </c>
      <c r="E5783" s="21" t="s">
        <v>379</v>
      </c>
      <c r="F5783" s="23" t="e">
        <v>#N/A</v>
      </c>
      <c r="G5783" s="44">
        <v>44748</v>
      </c>
      <c r="H5783" s="45">
        <v>-108484</v>
      </c>
      <c r="I5783" s="21"/>
    </row>
    <row r="5784" spans="3:9">
      <c r="C5784" s="40" t="s">
        <v>21305</v>
      </c>
      <c r="D5784" s="39" t="s">
        <v>22005</v>
      </c>
      <c r="E5784" s="21" t="e">
        <v>#N/A</v>
      </c>
      <c r="F5784" s="23"/>
      <c r="G5784" s="44">
        <v>44754</v>
      </c>
      <c r="H5784" s="45">
        <v>-3069039.73</v>
      </c>
      <c r="I5784" s="21"/>
    </row>
    <row r="5785" spans="3:9">
      <c r="C5785" s="40" t="s">
        <v>21305</v>
      </c>
      <c r="D5785" s="39" t="s">
        <v>22005</v>
      </c>
      <c r="E5785" s="21">
        <v>0</v>
      </c>
      <c r="F5785" s="23" t="e">
        <v>#N/A</v>
      </c>
      <c r="G5785" s="44">
        <v>44755</v>
      </c>
      <c r="H5785" s="45">
        <v>-4767252</v>
      </c>
      <c r="I5785" s="21"/>
    </row>
    <row r="5786" spans="3:9">
      <c r="C5786" s="40" t="s">
        <v>21305</v>
      </c>
      <c r="D5786" s="39" t="s">
        <v>22005</v>
      </c>
      <c r="E5786" s="21" t="s">
        <v>1164</v>
      </c>
      <c r="F5786" s="23" t="e">
        <v>#N/A</v>
      </c>
      <c r="G5786" s="41">
        <v>44755</v>
      </c>
      <c r="H5786" s="42">
        <v>-24429065</v>
      </c>
      <c r="I5786" s="21"/>
    </row>
    <row r="5787" spans="3:9">
      <c r="C5787" s="40" t="s">
        <v>21305</v>
      </c>
      <c r="D5787" s="39" t="s">
        <v>22005</v>
      </c>
      <c r="E5787" s="21" t="s">
        <v>11497</v>
      </c>
      <c r="F5787" s="23" t="e">
        <v>#N/A</v>
      </c>
      <c r="G5787" s="41">
        <v>44755</v>
      </c>
      <c r="H5787" s="42">
        <v>-206617.5</v>
      </c>
      <c r="I5787" s="21"/>
    </row>
    <row r="5788" spans="3:9">
      <c r="C5788" s="40" t="s">
        <v>21305</v>
      </c>
      <c r="D5788" s="39" t="s">
        <v>22005</v>
      </c>
      <c r="E5788" s="21" t="s">
        <v>11498</v>
      </c>
      <c r="F5788" s="23" t="e">
        <v>#N/A</v>
      </c>
      <c r="G5788" s="41">
        <v>44755</v>
      </c>
      <c r="H5788" s="42">
        <v>-5310</v>
      </c>
      <c r="I5788" s="21"/>
    </row>
    <row r="5789" spans="3:9">
      <c r="C5789" s="40" t="s">
        <v>21305</v>
      </c>
      <c r="D5789" s="39" t="s">
        <v>22005</v>
      </c>
      <c r="E5789" s="21" t="s">
        <v>19345</v>
      </c>
      <c r="F5789" s="23" t="e">
        <v>#N/A</v>
      </c>
      <c r="G5789" s="44">
        <v>44755</v>
      </c>
      <c r="H5789" s="45">
        <v>-241630</v>
      </c>
      <c r="I5789" s="21"/>
    </row>
    <row r="5790" spans="3:9">
      <c r="C5790" s="40" t="s">
        <v>21305</v>
      </c>
      <c r="D5790" s="39" t="s">
        <v>22005</v>
      </c>
      <c r="E5790" s="21" t="s">
        <v>1586</v>
      </c>
      <c r="F5790" s="23" t="e">
        <v>#N/A</v>
      </c>
      <c r="G5790" s="44">
        <v>44756</v>
      </c>
      <c r="H5790" s="45">
        <v>-39801.54</v>
      </c>
      <c r="I5790" s="21"/>
    </row>
    <row r="5791" spans="3:9">
      <c r="C5791" s="40" t="s">
        <v>21305</v>
      </c>
      <c r="D5791" s="39" t="s">
        <v>22005</v>
      </c>
      <c r="E5791" s="21" t="s">
        <v>381</v>
      </c>
      <c r="F5791" s="23" t="e">
        <v>#N/A</v>
      </c>
      <c r="G5791" s="44">
        <v>44756</v>
      </c>
      <c r="H5791" s="45">
        <v>-20290</v>
      </c>
      <c r="I5791" s="21"/>
    </row>
    <row r="5792" spans="3:9">
      <c r="C5792" s="40" t="s">
        <v>21305</v>
      </c>
      <c r="D5792" s="39" t="s">
        <v>22005</v>
      </c>
      <c r="E5792" s="21" t="s">
        <v>382</v>
      </c>
      <c r="F5792" s="23" t="e">
        <v>#N/A</v>
      </c>
      <c r="G5792" s="44">
        <v>44756</v>
      </c>
      <c r="H5792" s="45">
        <v>-317860</v>
      </c>
      <c r="I5792" s="21"/>
    </row>
    <row r="5793" spans="3:9">
      <c r="C5793" s="40" t="s">
        <v>21305</v>
      </c>
      <c r="D5793" s="39" t="s">
        <v>22005</v>
      </c>
      <c r="E5793" s="21" t="s">
        <v>383</v>
      </c>
      <c r="F5793" s="23" t="e">
        <v>#N/A</v>
      </c>
      <c r="G5793" s="44">
        <v>44756</v>
      </c>
      <c r="H5793" s="45">
        <v>-1508570.5</v>
      </c>
      <c r="I5793" s="21"/>
    </row>
    <row r="5794" spans="3:9">
      <c r="C5794" s="40" t="s">
        <v>21305</v>
      </c>
      <c r="D5794" s="39" t="s">
        <v>22005</v>
      </c>
      <c r="E5794" s="21" t="s">
        <v>384</v>
      </c>
      <c r="F5794" s="23" t="e">
        <v>#N/A</v>
      </c>
      <c r="G5794" s="44">
        <v>44756</v>
      </c>
      <c r="H5794" s="45">
        <v>-106063.84</v>
      </c>
      <c r="I5794" s="21"/>
    </row>
    <row r="5795" spans="3:9">
      <c r="C5795" s="40" t="s">
        <v>21305</v>
      </c>
      <c r="D5795" s="39" t="s">
        <v>22005</v>
      </c>
      <c r="E5795" s="21" t="e">
        <v>#N/A</v>
      </c>
      <c r="F5795" s="23"/>
      <c r="G5795" s="44">
        <v>44749</v>
      </c>
      <c r="H5795" s="45">
        <v>-108480.55</v>
      </c>
      <c r="I5795" s="21"/>
    </row>
    <row r="5796" spans="3:9">
      <c r="C5796" s="40" t="s">
        <v>21305</v>
      </c>
      <c r="D5796" s="39" t="s">
        <v>22005</v>
      </c>
      <c r="E5796" s="21" t="s">
        <v>19346</v>
      </c>
      <c r="F5796" s="23" t="e">
        <v>#N/A</v>
      </c>
      <c r="G5796" s="44">
        <v>44750</v>
      </c>
      <c r="H5796" s="45">
        <v>-84600</v>
      </c>
      <c r="I5796" s="21"/>
    </row>
    <row r="5797" spans="3:9">
      <c r="C5797" s="40" t="s">
        <v>21305</v>
      </c>
      <c r="D5797" s="39" t="s">
        <v>22005</v>
      </c>
      <c r="E5797" s="21" t="s">
        <v>19347</v>
      </c>
      <c r="F5797" s="23" t="e">
        <v>#N/A</v>
      </c>
      <c r="G5797" s="44">
        <v>44750</v>
      </c>
      <c r="H5797" s="45">
        <v>-87450</v>
      </c>
      <c r="I5797" s="21"/>
    </row>
    <row r="5798" spans="3:9">
      <c r="C5798" s="40" t="s">
        <v>21305</v>
      </c>
      <c r="D5798" s="39" t="s">
        <v>22005</v>
      </c>
      <c r="E5798" s="21" t="s">
        <v>386</v>
      </c>
      <c r="F5798" s="23" t="e">
        <v>#N/A</v>
      </c>
      <c r="G5798" s="44">
        <v>44750</v>
      </c>
      <c r="H5798" s="45">
        <v>-63450</v>
      </c>
      <c r="I5798" s="21"/>
    </row>
    <row r="5799" spans="3:9">
      <c r="C5799" s="40" t="s">
        <v>21305</v>
      </c>
      <c r="D5799" s="39" t="s">
        <v>22005</v>
      </c>
      <c r="E5799" s="21" t="s">
        <v>19348</v>
      </c>
      <c r="F5799" s="23" t="e">
        <v>#N/A</v>
      </c>
      <c r="G5799" s="44">
        <v>44750</v>
      </c>
      <c r="H5799" s="45">
        <v>-32850</v>
      </c>
      <c r="I5799" s="21"/>
    </row>
    <row r="5800" spans="3:9">
      <c r="C5800" s="40" t="s">
        <v>21305</v>
      </c>
      <c r="D5800" s="39" t="s">
        <v>22005</v>
      </c>
      <c r="E5800" s="21" t="s">
        <v>388</v>
      </c>
      <c r="F5800" s="23" t="e">
        <v>#N/A</v>
      </c>
      <c r="G5800" s="44">
        <v>44750</v>
      </c>
      <c r="H5800" s="45">
        <v>-84600</v>
      </c>
      <c r="I5800" s="21"/>
    </row>
    <row r="5801" spans="3:9">
      <c r="C5801" s="40" t="s">
        <v>21305</v>
      </c>
      <c r="D5801" s="39" t="s">
        <v>22005</v>
      </c>
      <c r="E5801" s="21" t="s">
        <v>11501</v>
      </c>
      <c r="F5801" s="23" t="e">
        <v>#N/A</v>
      </c>
      <c r="G5801" s="41">
        <v>44753</v>
      </c>
      <c r="H5801" s="42">
        <v>-98400</v>
      </c>
      <c r="I5801" s="21"/>
    </row>
    <row r="5802" spans="3:9">
      <c r="C5802" s="40" t="s">
        <v>21305</v>
      </c>
      <c r="D5802" s="39" t="s">
        <v>22005</v>
      </c>
      <c r="E5802" s="21" t="s">
        <v>11502</v>
      </c>
      <c r="F5802" s="23" t="e">
        <v>#N/A</v>
      </c>
      <c r="G5802" s="41">
        <v>44754</v>
      </c>
      <c r="H5802" s="42">
        <v>-3069039.73</v>
      </c>
      <c r="I5802" s="21"/>
    </row>
    <row r="5803" spans="3:9">
      <c r="C5803" s="40" t="s">
        <v>21305</v>
      </c>
      <c r="D5803" s="39" t="s">
        <v>22005</v>
      </c>
      <c r="E5803" s="21" t="s">
        <v>11503</v>
      </c>
      <c r="F5803" s="23" t="e">
        <v>#N/A</v>
      </c>
      <c r="G5803" s="41">
        <v>44754</v>
      </c>
      <c r="H5803" s="42">
        <v>-105610.47</v>
      </c>
      <c r="I5803" s="21"/>
    </row>
    <row r="5804" spans="3:9">
      <c r="C5804" s="40" t="s">
        <v>21305</v>
      </c>
      <c r="D5804" s="39" t="s">
        <v>22005</v>
      </c>
      <c r="E5804" s="21" t="s">
        <v>11504</v>
      </c>
      <c r="F5804" s="23" t="e">
        <v>#N/A</v>
      </c>
      <c r="G5804" s="41">
        <v>44757</v>
      </c>
      <c r="H5804" s="42">
        <v>-435600</v>
      </c>
      <c r="I5804" s="21"/>
    </row>
    <row r="5805" spans="3:9">
      <c r="C5805" s="40" t="s">
        <v>21305</v>
      </c>
      <c r="D5805" s="39" t="s">
        <v>22005</v>
      </c>
      <c r="E5805" s="21" t="s">
        <v>8920</v>
      </c>
      <c r="F5805" s="23" t="e">
        <v>#N/A</v>
      </c>
      <c r="G5805" s="41">
        <v>44760</v>
      </c>
      <c r="H5805" s="42">
        <v>-52800</v>
      </c>
      <c r="I5805" s="21"/>
    </row>
    <row r="5806" spans="3:9">
      <c r="C5806" s="40" t="s">
        <v>21305</v>
      </c>
      <c r="D5806" s="39" t="s">
        <v>22005</v>
      </c>
      <c r="E5806" s="21" t="s">
        <v>11507</v>
      </c>
      <c r="F5806" s="23" t="e">
        <v>#N/A</v>
      </c>
      <c r="G5806" s="41">
        <v>44760</v>
      </c>
      <c r="H5806" s="42">
        <v>-1480000</v>
      </c>
      <c r="I5806" s="21"/>
    </row>
    <row r="5807" spans="3:9">
      <c r="C5807" s="40" t="s">
        <v>21305</v>
      </c>
      <c r="D5807" s="39" t="s">
        <v>22005</v>
      </c>
      <c r="E5807" s="21" t="s">
        <v>11510</v>
      </c>
      <c r="F5807" s="23" t="e">
        <v>#N/A</v>
      </c>
      <c r="G5807" s="41">
        <v>44762</v>
      </c>
      <c r="H5807" s="42">
        <v>-3141257.92</v>
      </c>
      <c r="I5807" s="21"/>
    </row>
    <row r="5808" spans="3:9">
      <c r="C5808" s="40" t="s">
        <v>21305</v>
      </c>
      <c r="D5808" s="39" t="s">
        <v>22005</v>
      </c>
      <c r="E5808" s="21" t="s">
        <v>11513</v>
      </c>
      <c r="F5808" s="23" t="e">
        <v>#N/A</v>
      </c>
      <c r="G5808" s="41">
        <v>44764</v>
      </c>
      <c r="H5808" s="42">
        <v>-26700</v>
      </c>
      <c r="I5808" s="21"/>
    </row>
    <row r="5809" spans="3:9">
      <c r="C5809" s="40" t="s">
        <v>21305</v>
      </c>
      <c r="D5809" s="39" t="s">
        <v>22005</v>
      </c>
      <c r="E5809" s="21" t="s">
        <v>11514</v>
      </c>
      <c r="F5809" s="23" t="e">
        <v>#N/A</v>
      </c>
      <c r="G5809" s="41">
        <v>44764</v>
      </c>
      <c r="H5809" s="42">
        <v>-99143.34</v>
      </c>
      <c r="I5809" s="21"/>
    </row>
    <row r="5810" spans="3:9">
      <c r="C5810" s="40" t="s">
        <v>21305</v>
      </c>
      <c r="D5810" s="39" t="s">
        <v>22005</v>
      </c>
      <c r="E5810" s="21" t="s">
        <v>11515</v>
      </c>
      <c r="F5810" s="23" t="e">
        <v>#N/A</v>
      </c>
      <c r="G5810" s="41">
        <v>44764</v>
      </c>
      <c r="H5810" s="42">
        <v>-20000</v>
      </c>
      <c r="I5810" s="21"/>
    </row>
    <row r="5811" spans="3:9">
      <c r="C5811" s="40" t="s">
        <v>21305</v>
      </c>
      <c r="D5811" s="39" t="s">
        <v>22005</v>
      </c>
      <c r="E5811" s="21" t="s">
        <v>346</v>
      </c>
      <c r="F5811" s="23" t="e">
        <v>#N/A</v>
      </c>
      <c r="G5811" s="41">
        <v>44770</v>
      </c>
      <c r="H5811" s="42">
        <v>-241302.76</v>
      </c>
      <c r="I5811" s="21"/>
    </row>
    <row r="5812" spans="3:9">
      <c r="C5812" s="40" t="s">
        <v>21305</v>
      </c>
      <c r="D5812" s="39" t="s">
        <v>22005</v>
      </c>
      <c r="E5812" s="21" t="s">
        <v>316</v>
      </c>
      <c r="F5812" s="23" t="e">
        <v>#N/A</v>
      </c>
      <c r="G5812" s="41">
        <v>44770</v>
      </c>
      <c r="H5812" s="42">
        <v>-73850</v>
      </c>
      <c r="I5812" s="21"/>
    </row>
    <row r="5813" spans="3:9">
      <c r="C5813" s="40" t="s">
        <v>21305</v>
      </c>
      <c r="D5813" s="39" t="s">
        <v>22005</v>
      </c>
      <c r="E5813" s="21" t="s">
        <v>11516</v>
      </c>
      <c r="F5813" s="23" t="e">
        <v>#N/A</v>
      </c>
      <c r="G5813" s="41">
        <v>44771</v>
      </c>
      <c r="H5813" s="42">
        <v>-39640</v>
      </c>
      <c r="I5813" s="21"/>
    </row>
    <row r="5814" spans="3:9">
      <c r="C5814" s="40" t="s">
        <v>21305</v>
      </c>
      <c r="D5814" s="39" t="s">
        <v>22005</v>
      </c>
      <c r="E5814" s="21" t="s">
        <v>20701</v>
      </c>
      <c r="F5814" s="23" t="e">
        <v>#N/A</v>
      </c>
      <c r="G5814" s="41">
        <v>43838</v>
      </c>
      <c r="H5814" s="42">
        <v>-22320</v>
      </c>
      <c r="I5814" s="21"/>
    </row>
    <row r="5815" spans="3:9">
      <c r="C5815" s="40" t="s">
        <v>21305</v>
      </c>
      <c r="D5815" s="39" t="s">
        <v>22005</v>
      </c>
      <c r="E5815" s="21" t="s">
        <v>11517</v>
      </c>
      <c r="F5815" s="23" t="e">
        <v>#N/A</v>
      </c>
      <c r="G5815" s="41">
        <v>43881</v>
      </c>
      <c r="H5815" s="42">
        <v>-420152.26</v>
      </c>
      <c r="I5815" s="21"/>
    </row>
    <row r="5816" spans="3:9">
      <c r="C5816" s="40" t="s">
        <v>21305</v>
      </c>
      <c r="D5816" s="39" t="s">
        <v>22005</v>
      </c>
      <c r="E5816" s="21" t="s">
        <v>11518</v>
      </c>
      <c r="F5816" s="23" t="e">
        <v>#N/A</v>
      </c>
      <c r="G5816" s="41">
        <v>43882</v>
      </c>
      <c r="H5816" s="42">
        <v>-76984.929999999993</v>
      </c>
      <c r="I5816" s="21"/>
    </row>
    <row r="5817" spans="3:9">
      <c r="C5817" s="40" t="s">
        <v>21305</v>
      </c>
      <c r="D5817" s="39" t="s">
        <v>22005</v>
      </c>
      <c r="E5817" s="21" t="s">
        <v>20702</v>
      </c>
      <c r="F5817" s="23" t="e">
        <v>#N/A</v>
      </c>
      <c r="G5817" s="41">
        <v>43886</v>
      </c>
      <c r="H5817" s="42">
        <v>-52596.959999999999</v>
      </c>
      <c r="I5817" s="21"/>
    </row>
    <row r="5818" spans="3:9">
      <c r="C5818" s="40" t="s">
        <v>21305</v>
      </c>
      <c r="D5818" s="39" t="s">
        <v>22005</v>
      </c>
      <c r="E5818" s="21" t="s">
        <v>1248</v>
      </c>
      <c r="F5818" s="23" t="e">
        <v>#N/A</v>
      </c>
      <c r="G5818" s="41">
        <v>43886</v>
      </c>
      <c r="H5818" s="42">
        <v>-200000</v>
      </c>
      <c r="I5818" s="21"/>
    </row>
    <row r="5819" spans="3:9">
      <c r="C5819" s="40" t="s">
        <v>21305</v>
      </c>
      <c r="D5819" s="39" t="s">
        <v>22005</v>
      </c>
      <c r="E5819" s="21" t="s">
        <v>11521</v>
      </c>
      <c r="F5819" s="23" t="e">
        <v>#N/A</v>
      </c>
      <c r="G5819" s="41">
        <v>43889</v>
      </c>
      <c r="H5819" s="42">
        <v>-312000</v>
      </c>
      <c r="I5819" s="21"/>
    </row>
    <row r="5820" spans="3:9">
      <c r="C5820" s="40" t="s">
        <v>21305</v>
      </c>
      <c r="D5820" s="39" t="s">
        <v>22005</v>
      </c>
      <c r="E5820" s="21" t="s">
        <v>11523</v>
      </c>
      <c r="F5820" s="23" t="e">
        <v>#N/A</v>
      </c>
      <c r="G5820" s="41">
        <v>43896</v>
      </c>
      <c r="H5820" s="42">
        <v>-405787.74</v>
      </c>
      <c r="I5820" s="21"/>
    </row>
    <row r="5821" spans="3:9">
      <c r="C5821" s="40" t="s">
        <v>21305</v>
      </c>
      <c r="D5821" s="39" t="s">
        <v>22005</v>
      </c>
      <c r="E5821" s="21" t="s">
        <v>11525</v>
      </c>
      <c r="F5821" s="23" t="e">
        <v>#N/A</v>
      </c>
      <c r="G5821" s="41">
        <v>44070</v>
      </c>
      <c r="H5821" s="42">
        <v>-15900</v>
      </c>
      <c r="I5821" s="21"/>
    </row>
    <row r="5822" spans="3:9">
      <c r="C5822" s="40" t="s">
        <v>21305</v>
      </c>
      <c r="D5822" s="39" t="s">
        <v>22005</v>
      </c>
      <c r="E5822" s="21" t="s">
        <v>11527</v>
      </c>
      <c r="F5822" s="23" t="e">
        <v>#N/A</v>
      </c>
      <c r="G5822" s="41">
        <v>44160</v>
      </c>
      <c r="H5822" s="42">
        <v>-167400</v>
      </c>
      <c r="I5822" s="21"/>
    </row>
    <row r="5823" spans="3:9">
      <c r="C5823" s="40" t="s">
        <v>21305</v>
      </c>
      <c r="D5823" s="39" t="s">
        <v>22005</v>
      </c>
      <c r="E5823" s="21" t="s">
        <v>11514</v>
      </c>
      <c r="F5823" s="23" t="e">
        <v>#N/A</v>
      </c>
      <c r="G5823" s="41">
        <v>44162</v>
      </c>
      <c r="H5823" s="42">
        <v>-343814.03</v>
      </c>
      <c r="I5823" s="21"/>
    </row>
    <row r="5824" spans="3:9">
      <c r="C5824" s="40" t="s">
        <v>21305</v>
      </c>
      <c r="D5824" s="39" t="s">
        <v>22005</v>
      </c>
      <c r="E5824" s="21" t="s">
        <v>1519</v>
      </c>
      <c r="F5824" s="23" t="e">
        <v>#N/A</v>
      </c>
      <c r="G5824" s="41">
        <v>44183</v>
      </c>
      <c r="H5824" s="42">
        <v>-45500</v>
      </c>
      <c r="I5824" s="21"/>
    </row>
    <row r="5825" spans="3:9">
      <c r="C5825" s="40" t="s">
        <v>21305</v>
      </c>
      <c r="D5825" s="39" t="s">
        <v>22005</v>
      </c>
      <c r="E5825" s="21" t="s">
        <v>324</v>
      </c>
      <c r="F5825" s="23" t="e">
        <v>#N/A</v>
      </c>
      <c r="G5825" s="41">
        <v>44139</v>
      </c>
      <c r="H5825" s="42">
        <v>-4150</v>
      </c>
      <c r="I5825" s="21"/>
    </row>
    <row r="5826" spans="3:9">
      <c r="C5826" s="40" t="s">
        <v>21305</v>
      </c>
      <c r="D5826" s="39" t="s">
        <v>22005</v>
      </c>
      <c r="E5826" s="21" t="s">
        <v>20704</v>
      </c>
      <c r="F5826" s="23" t="e">
        <v>#N/A</v>
      </c>
      <c r="G5826" s="41">
        <v>44265</v>
      </c>
      <c r="H5826" s="42">
        <v>-105000</v>
      </c>
      <c r="I5826" s="21"/>
    </row>
    <row r="5827" spans="3:9">
      <c r="C5827" s="40" t="s">
        <v>21305</v>
      </c>
      <c r="D5827" s="39" t="s">
        <v>22005</v>
      </c>
      <c r="E5827" s="21" t="s">
        <v>20706</v>
      </c>
      <c r="F5827" s="23" t="e">
        <v>#N/A</v>
      </c>
      <c r="G5827" s="41">
        <v>44320</v>
      </c>
      <c r="H5827" s="42">
        <v>-23800</v>
      </c>
      <c r="I5827" s="21"/>
    </row>
    <row r="5828" spans="3:9">
      <c r="C5828" s="40" t="s">
        <v>21305</v>
      </c>
      <c r="D5828" s="39" t="s">
        <v>22005</v>
      </c>
      <c r="E5828" s="21" t="s">
        <v>20707</v>
      </c>
      <c r="F5828" s="23" t="e">
        <v>#N/A</v>
      </c>
      <c r="G5828" s="41">
        <v>43381</v>
      </c>
      <c r="H5828" s="42">
        <v>-2278500</v>
      </c>
      <c r="I5828" s="21"/>
    </row>
    <row r="5829" spans="3:9">
      <c r="C5829" s="40" t="s">
        <v>21305</v>
      </c>
      <c r="D5829" s="39" t="s">
        <v>22005</v>
      </c>
      <c r="E5829" s="21" t="s">
        <v>243</v>
      </c>
      <c r="F5829" s="23" t="e">
        <v>#N/A</v>
      </c>
      <c r="G5829" s="41">
        <v>42747</v>
      </c>
      <c r="H5829" s="42">
        <v>-17400</v>
      </c>
      <c r="I5829" s="21"/>
    </row>
    <row r="5830" spans="3:9">
      <c r="C5830" s="40" t="s">
        <v>21305</v>
      </c>
      <c r="D5830" s="39" t="s">
        <v>22005</v>
      </c>
      <c r="E5830" s="21" t="s">
        <v>8034</v>
      </c>
      <c r="F5830" s="23" t="e">
        <v>#N/A</v>
      </c>
      <c r="G5830" s="41">
        <v>41335</v>
      </c>
      <c r="H5830" s="42">
        <v>4269000</v>
      </c>
      <c r="I5830" s="21"/>
    </row>
    <row r="5831" spans="3:9">
      <c r="C5831" s="40" t="s">
        <v>21305</v>
      </c>
      <c r="D5831" s="39" t="s">
        <v>22005</v>
      </c>
      <c r="E5831" s="21" t="s">
        <v>20708</v>
      </c>
      <c r="F5831" s="23" t="e">
        <v>#N/A</v>
      </c>
      <c r="G5831" s="41">
        <v>42908</v>
      </c>
      <c r="H5831" s="42">
        <v>17400</v>
      </c>
      <c r="I5831" s="21"/>
    </row>
    <row r="5832" spans="3:9">
      <c r="C5832" s="40" t="s">
        <v>21305</v>
      </c>
      <c r="D5832" s="39" t="s">
        <v>22005</v>
      </c>
      <c r="E5832" s="21" t="s">
        <v>11529</v>
      </c>
      <c r="F5832" s="23" t="e">
        <v>#N/A</v>
      </c>
      <c r="G5832" s="41">
        <v>43544</v>
      </c>
      <c r="H5832" s="42">
        <v>2278500</v>
      </c>
      <c r="I5832" s="21"/>
    </row>
    <row r="5833" spans="3:9">
      <c r="C5833" s="47" t="s">
        <v>2144</v>
      </c>
      <c r="D5833" s="46" t="s">
        <v>1360</v>
      </c>
      <c r="E5833" s="21" t="s">
        <v>1361</v>
      </c>
      <c r="F5833" s="23">
        <v>0</v>
      </c>
      <c r="G5833" s="49">
        <v>44194</v>
      </c>
      <c r="H5833" s="50">
        <v>272782.02</v>
      </c>
      <c r="I5833" s="21"/>
    </row>
    <row r="5834" spans="3:9">
      <c r="C5834" s="47" t="s">
        <v>2144</v>
      </c>
      <c r="D5834" s="46" t="s">
        <v>1360</v>
      </c>
      <c r="E5834" s="21" t="s">
        <v>1361</v>
      </c>
      <c r="F5834" s="23">
        <v>0</v>
      </c>
      <c r="G5834" s="49">
        <v>44194</v>
      </c>
      <c r="H5834" s="50">
        <v>-272782.02</v>
      </c>
      <c r="I5834" s="21"/>
    </row>
    <row r="5835" spans="3:9">
      <c r="C5835" s="40" t="s">
        <v>8223</v>
      </c>
      <c r="D5835" s="39" t="s">
        <v>8222</v>
      </c>
      <c r="E5835" s="21" t="s">
        <v>11530</v>
      </c>
      <c r="F5835" s="23" t="e">
        <v>#N/A</v>
      </c>
      <c r="G5835" s="41">
        <v>43922</v>
      </c>
      <c r="H5835" s="42">
        <v>-5199507</v>
      </c>
      <c r="I5835" s="21"/>
    </row>
    <row r="5836" spans="3:9">
      <c r="C5836" s="40" t="s">
        <v>8223</v>
      </c>
      <c r="D5836" s="39" t="s">
        <v>8222</v>
      </c>
      <c r="E5836" s="21" t="s">
        <v>20710</v>
      </c>
      <c r="F5836" s="23" t="e">
        <v>#N/A</v>
      </c>
      <c r="G5836" s="41">
        <v>43952</v>
      </c>
      <c r="H5836" s="42">
        <v>-5199507</v>
      </c>
      <c r="I5836" s="21"/>
    </row>
    <row r="5837" spans="3:9">
      <c r="C5837" s="40" t="s">
        <v>8223</v>
      </c>
      <c r="D5837" s="39" t="s">
        <v>8222</v>
      </c>
      <c r="E5837" s="21" t="e">
        <v>#N/A</v>
      </c>
      <c r="F5837" s="23" t="e">
        <v>#N/A</v>
      </c>
      <c r="G5837" s="41">
        <v>43967</v>
      </c>
      <c r="H5837" s="42">
        <v>5199507</v>
      </c>
      <c r="I5837" s="21"/>
    </row>
    <row r="5838" spans="3:9">
      <c r="C5838" s="40" t="s">
        <v>8223</v>
      </c>
      <c r="D5838" s="39" t="s">
        <v>8222</v>
      </c>
      <c r="E5838" s="21" t="e">
        <v>#N/A</v>
      </c>
      <c r="F5838" s="23" t="e">
        <v>#N/A</v>
      </c>
      <c r="G5838" s="41">
        <v>44049</v>
      </c>
      <c r="H5838" s="42">
        <v>5199507</v>
      </c>
      <c r="I5838" s="21"/>
    </row>
    <row r="5839" spans="3:9">
      <c r="C5839" s="40" t="s">
        <v>8223</v>
      </c>
      <c r="D5839" s="39" t="s">
        <v>8222</v>
      </c>
      <c r="E5839" s="21" t="s">
        <v>11513</v>
      </c>
      <c r="F5839" s="23" t="e">
        <v>#N/A</v>
      </c>
      <c r="G5839" s="41">
        <v>44049</v>
      </c>
      <c r="H5839" s="42">
        <v>5199552.22</v>
      </c>
      <c r="I5839" s="21"/>
    </row>
    <row r="5840" spans="3:9">
      <c r="C5840" s="40" t="s">
        <v>8223</v>
      </c>
      <c r="D5840" s="39" t="s">
        <v>8222</v>
      </c>
      <c r="E5840" s="21" t="s">
        <v>11531</v>
      </c>
      <c r="F5840" s="23" t="e">
        <v>#N/A</v>
      </c>
      <c r="G5840" s="41">
        <v>44075</v>
      </c>
      <c r="H5840" s="42">
        <v>-5199552.22</v>
      </c>
      <c r="I5840" s="21"/>
    </row>
    <row r="5841" spans="3:9">
      <c r="C5841" s="40" t="s">
        <v>8223</v>
      </c>
      <c r="D5841" s="39" t="s">
        <v>8222</v>
      </c>
      <c r="E5841" s="21" t="s">
        <v>11533</v>
      </c>
      <c r="F5841" s="23" t="e">
        <v>#N/A</v>
      </c>
      <c r="G5841" s="41">
        <v>44099</v>
      </c>
      <c r="H5841" s="42">
        <v>5199552.22</v>
      </c>
      <c r="I5841" s="21"/>
    </row>
    <row r="5842" spans="3:9">
      <c r="C5842" s="40" t="s">
        <v>8223</v>
      </c>
      <c r="D5842" s="39" t="s">
        <v>8222</v>
      </c>
      <c r="E5842" s="21" t="s">
        <v>11534</v>
      </c>
      <c r="F5842" s="23" t="e">
        <v>#N/A</v>
      </c>
      <c r="G5842" s="41">
        <v>44105</v>
      </c>
      <c r="H5842" s="42">
        <v>-5199552.22</v>
      </c>
      <c r="I5842" s="21"/>
    </row>
    <row r="5843" spans="3:9">
      <c r="C5843" s="40" t="s">
        <v>8223</v>
      </c>
      <c r="D5843" s="39" t="s">
        <v>8222</v>
      </c>
      <c r="E5843" s="21" t="s">
        <v>19349</v>
      </c>
      <c r="F5843" s="23" t="e">
        <v>#N/A</v>
      </c>
      <c r="G5843" s="44">
        <v>44135</v>
      </c>
      <c r="H5843" s="45">
        <v>5199552.22</v>
      </c>
      <c r="I5843" s="21"/>
    </row>
    <row r="5844" spans="3:9">
      <c r="C5844" s="40" t="s">
        <v>8223</v>
      </c>
      <c r="D5844" s="39" t="s">
        <v>8222</v>
      </c>
      <c r="E5844" s="21" t="s">
        <v>19350</v>
      </c>
      <c r="F5844" s="23" t="e">
        <v>#N/A</v>
      </c>
      <c r="G5844" s="44">
        <v>44140</v>
      </c>
      <c r="H5844" s="45">
        <v>5199552.22</v>
      </c>
      <c r="I5844" s="21"/>
    </row>
    <row r="5845" spans="3:9">
      <c r="C5845" s="40" t="s">
        <v>8223</v>
      </c>
      <c r="D5845" s="39" t="s">
        <v>8222</v>
      </c>
      <c r="E5845" s="21" t="s">
        <v>391</v>
      </c>
      <c r="F5845" s="23" t="e">
        <v>#N/A</v>
      </c>
      <c r="G5845" s="44">
        <v>43988</v>
      </c>
      <c r="H5845" s="45">
        <v>5199507</v>
      </c>
      <c r="I5845" s="21"/>
    </row>
    <row r="5846" spans="3:9">
      <c r="C5846" s="40" t="s">
        <v>8223</v>
      </c>
      <c r="D5846" s="39" t="s">
        <v>8222</v>
      </c>
      <c r="E5846" s="21" t="s">
        <v>1132</v>
      </c>
      <c r="F5846" s="23" t="e">
        <v>#N/A</v>
      </c>
      <c r="G5846" s="44">
        <v>44012</v>
      </c>
      <c r="H5846" s="45">
        <v>-5199507</v>
      </c>
      <c r="I5846" s="21"/>
    </row>
    <row r="5847" spans="3:9">
      <c r="C5847" s="40" t="s">
        <v>8223</v>
      </c>
      <c r="D5847" s="39" t="s">
        <v>8222</v>
      </c>
      <c r="E5847" s="21" t="s">
        <v>393</v>
      </c>
      <c r="F5847" s="23" t="e">
        <v>#N/A</v>
      </c>
      <c r="G5847" s="44">
        <v>44013</v>
      </c>
      <c r="H5847" s="45">
        <v>-5199552.22</v>
      </c>
      <c r="I5847" s="21"/>
    </row>
    <row r="5848" spans="3:9">
      <c r="C5848" s="40" t="s">
        <v>8223</v>
      </c>
      <c r="D5848" s="39" t="s">
        <v>8222</v>
      </c>
      <c r="E5848" s="21" t="s">
        <v>8924</v>
      </c>
      <c r="F5848" s="23" t="e">
        <v>#N/A</v>
      </c>
      <c r="G5848" s="41">
        <v>44044</v>
      </c>
      <c r="H5848" s="42">
        <v>-5199552.22</v>
      </c>
      <c r="I5848" s="21"/>
    </row>
    <row r="5849" spans="3:9">
      <c r="C5849" s="40" t="s">
        <v>8223</v>
      </c>
      <c r="D5849" s="39" t="s">
        <v>8222</v>
      </c>
      <c r="E5849" s="21" t="s">
        <v>8927</v>
      </c>
      <c r="F5849" s="23" t="e">
        <v>#N/A</v>
      </c>
      <c r="G5849" s="41">
        <v>44743</v>
      </c>
      <c r="H5849" s="42">
        <v>-5199552.22</v>
      </c>
      <c r="I5849" s="21"/>
    </row>
    <row r="5850" spans="3:9">
      <c r="C5850" s="40" t="s">
        <v>8239</v>
      </c>
      <c r="D5850" s="39" t="s">
        <v>8238</v>
      </c>
      <c r="E5850" s="21" t="s">
        <v>19432</v>
      </c>
      <c r="F5850" s="23" t="e">
        <v>#N/A</v>
      </c>
      <c r="G5850" s="41">
        <v>43605</v>
      </c>
      <c r="H5850" s="42">
        <v>-295714</v>
      </c>
      <c r="I5850" s="21"/>
    </row>
    <row r="5851" spans="3:9">
      <c r="C5851" s="40" t="s">
        <v>8239</v>
      </c>
      <c r="D5851" s="39" t="s">
        <v>8238</v>
      </c>
      <c r="E5851" s="21" t="s">
        <v>172</v>
      </c>
      <c r="F5851" s="23" t="e">
        <v>#N/A</v>
      </c>
      <c r="G5851" s="41">
        <v>43683</v>
      </c>
      <c r="H5851" s="42">
        <v>-297214</v>
      </c>
      <c r="I5851" s="21"/>
    </row>
    <row r="5852" spans="3:9">
      <c r="C5852" s="40" t="s">
        <v>8239</v>
      </c>
      <c r="D5852" s="39" t="s">
        <v>8238</v>
      </c>
      <c r="E5852" s="21" t="s">
        <v>20713</v>
      </c>
      <c r="F5852" s="23" t="e">
        <v>#N/A</v>
      </c>
      <c r="G5852" s="41">
        <v>44762</v>
      </c>
      <c r="H5852" s="42">
        <v>-240150</v>
      </c>
      <c r="I5852" s="21"/>
    </row>
    <row r="5853" spans="3:9">
      <c r="C5853" s="47" t="s">
        <v>2145</v>
      </c>
      <c r="D5853" s="46" t="s">
        <v>1367</v>
      </c>
      <c r="E5853" s="21" t="s">
        <v>1368</v>
      </c>
      <c r="F5853" s="23" t="s">
        <v>1368</v>
      </c>
      <c r="G5853" s="49">
        <v>42132</v>
      </c>
      <c r="H5853" s="50">
        <v>-149122.5</v>
      </c>
      <c r="I5853" s="21"/>
    </row>
    <row r="5854" spans="3:9">
      <c r="C5854" s="47" t="s">
        <v>2145</v>
      </c>
      <c r="D5854" s="46" t="s">
        <v>1367</v>
      </c>
      <c r="E5854" s="21" t="s">
        <v>1369</v>
      </c>
      <c r="F5854" s="23" t="s">
        <v>1369</v>
      </c>
      <c r="G5854" s="49">
        <v>42613</v>
      </c>
      <c r="H5854" s="50">
        <v>-313526</v>
      </c>
      <c r="I5854" s="21"/>
    </row>
    <row r="5855" spans="3:9">
      <c r="C5855" s="47" t="s">
        <v>2145</v>
      </c>
      <c r="D5855" s="46" t="s">
        <v>1367</v>
      </c>
      <c r="E5855" s="21" t="s">
        <v>1539</v>
      </c>
      <c r="F5855" s="23" t="s">
        <v>19925</v>
      </c>
      <c r="G5855" s="49">
        <v>41487</v>
      </c>
      <c r="H5855" s="50">
        <v>-116938</v>
      </c>
      <c r="I5855" s="21"/>
    </row>
    <row r="5856" spans="3:9">
      <c r="C5856" s="47" t="s">
        <v>2145</v>
      </c>
      <c r="D5856" s="46" t="s">
        <v>1367</v>
      </c>
      <c r="E5856" s="21" t="s">
        <v>1540</v>
      </c>
      <c r="F5856" s="23" t="s">
        <v>1540</v>
      </c>
      <c r="G5856" s="49">
        <v>41543</v>
      </c>
      <c r="H5856" s="50">
        <v>-183932.5</v>
      </c>
      <c r="I5856" s="21"/>
    </row>
    <row r="5857" spans="3:9">
      <c r="C5857" s="47" t="s">
        <v>2145</v>
      </c>
      <c r="D5857" s="46" t="s">
        <v>1367</v>
      </c>
      <c r="E5857" s="21" t="s">
        <v>1541</v>
      </c>
      <c r="F5857" s="23" t="s">
        <v>1541</v>
      </c>
      <c r="G5857" s="49">
        <v>41549</v>
      </c>
      <c r="H5857" s="50">
        <v>-116808.2</v>
      </c>
      <c r="I5857" s="21"/>
    </row>
    <row r="5858" spans="3:9">
      <c r="C5858" s="47" t="s">
        <v>2145</v>
      </c>
      <c r="D5858" s="46" t="s">
        <v>1367</v>
      </c>
      <c r="E5858" s="21" t="s">
        <v>1542</v>
      </c>
      <c r="F5858" s="23" t="s">
        <v>19926</v>
      </c>
      <c r="G5858" s="49">
        <v>41551</v>
      </c>
      <c r="H5858" s="50">
        <v>-59472</v>
      </c>
      <c r="I5858" s="21"/>
    </row>
    <row r="5859" spans="3:9">
      <c r="C5859" s="47" t="s">
        <v>2145</v>
      </c>
      <c r="D5859" s="46" t="s">
        <v>1367</v>
      </c>
      <c r="E5859" s="21" t="s">
        <v>1542</v>
      </c>
      <c r="F5859" s="23" t="s">
        <v>19926</v>
      </c>
      <c r="G5859" s="49">
        <v>41551</v>
      </c>
      <c r="H5859" s="50">
        <v>-59472</v>
      </c>
      <c r="I5859" s="21"/>
    </row>
    <row r="5860" spans="3:9">
      <c r="C5860" s="47" t="s">
        <v>2145</v>
      </c>
      <c r="D5860" s="46" t="s">
        <v>1367</v>
      </c>
      <c r="E5860" s="21" t="s">
        <v>1543</v>
      </c>
      <c r="F5860" s="23" t="s">
        <v>1543</v>
      </c>
      <c r="G5860" s="49">
        <v>41843</v>
      </c>
      <c r="H5860" s="50">
        <v>-70092</v>
      </c>
      <c r="I5860" s="21"/>
    </row>
    <row r="5861" spans="3:9">
      <c r="C5861" s="47" t="s">
        <v>2145</v>
      </c>
      <c r="D5861" s="46" t="s">
        <v>1367</v>
      </c>
      <c r="E5861" s="21" t="s">
        <v>1544</v>
      </c>
      <c r="F5861" s="23" t="s">
        <v>1544</v>
      </c>
      <c r="G5861" s="49">
        <v>41563</v>
      </c>
      <c r="H5861" s="50">
        <v>-42952</v>
      </c>
      <c r="I5861" s="21"/>
    </row>
    <row r="5862" spans="3:9">
      <c r="C5862" s="40" t="s">
        <v>12111</v>
      </c>
      <c r="D5862" s="39" t="s">
        <v>12110</v>
      </c>
      <c r="E5862" s="21" t="s">
        <v>20940</v>
      </c>
      <c r="F5862" s="23" t="s">
        <v>12112</v>
      </c>
      <c r="G5862" s="41">
        <v>42341</v>
      </c>
      <c r="H5862" s="42">
        <v>-156428.51999999999</v>
      </c>
      <c r="I5862" s="21"/>
    </row>
    <row r="5863" spans="3:9">
      <c r="C5863" s="40" t="s">
        <v>8244</v>
      </c>
      <c r="D5863" s="39" t="s">
        <v>8243</v>
      </c>
      <c r="E5863" s="21" t="s">
        <v>582</v>
      </c>
      <c r="F5863" s="23" t="e">
        <v>#N/A</v>
      </c>
      <c r="G5863" s="41">
        <v>43392</v>
      </c>
      <c r="H5863" s="42">
        <v>-495600</v>
      </c>
      <c r="I5863" s="21"/>
    </row>
    <row r="5864" spans="3:9">
      <c r="C5864" s="40" t="s">
        <v>12114</v>
      </c>
      <c r="D5864" s="39" t="s">
        <v>12113</v>
      </c>
      <c r="E5864" s="21" t="s">
        <v>20942</v>
      </c>
      <c r="F5864" s="23" t="s">
        <v>12115</v>
      </c>
      <c r="G5864" s="41">
        <v>44470</v>
      </c>
      <c r="H5864" s="42">
        <v>-1997340</v>
      </c>
      <c r="I5864" s="21"/>
    </row>
    <row r="5865" spans="3:9">
      <c r="C5865" s="40" t="s">
        <v>12117</v>
      </c>
      <c r="D5865" s="39" t="s">
        <v>12116</v>
      </c>
      <c r="E5865" s="21" t="s">
        <v>20944</v>
      </c>
      <c r="F5865" s="23" t="s">
        <v>12118</v>
      </c>
      <c r="G5865" s="41">
        <v>41937</v>
      </c>
      <c r="H5865" s="42">
        <v>-10000</v>
      </c>
      <c r="I5865" s="21"/>
    </row>
    <row r="5866" spans="3:9">
      <c r="C5866" s="40" t="s">
        <v>12117</v>
      </c>
      <c r="D5866" s="39" t="s">
        <v>12116</v>
      </c>
      <c r="E5866" s="21" t="s">
        <v>20946</v>
      </c>
      <c r="F5866" s="23" t="s">
        <v>12118</v>
      </c>
      <c r="G5866" s="41">
        <v>42055</v>
      </c>
      <c r="H5866" s="42">
        <v>-10000</v>
      </c>
      <c r="I5866" s="21"/>
    </row>
    <row r="5867" spans="3:9" ht="30">
      <c r="C5867" s="40" t="s">
        <v>12117</v>
      </c>
      <c r="D5867" s="39" t="s">
        <v>12116</v>
      </c>
      <c r="E5867" s="21" t="s">
        <v>20948</v>
      </c>
      <c r="F5867" s="23" t="s">
        <v>12120</v>
      </c>
      <c r="G5867" s="41">
        <v>43040</v>
      </c>
      <c r="H5867" s="42">
        <v>-20000</v>
      </c>
      <c r="I5867" s="21"/>
    </row>
    <row r="5868" spans="3:9">
      <c r="C5868" s="47" t="s">
        <v>8247</v>
      </c>
      <c r="D5868" s="46" t="s">
        <v>8246</v>
      </c>
      <c r="E5868" s="21" t="e">
        <v>#N/A</v>
      </c>
      <c r="F5868" s="23" t="e">
        <v>#N/A</v>
      </c>
      <c r="G5868" s="49">
        <v>44750</v>
      </c>
      <c r="H5868" s="50">
        <v>-2219106</v>
      </c>
      <c r="I5868" s="21"/>
    </row>
    <row r="5869" spans="3:9" ht="30">
      <c r="C5869" s="47" t="s">
        <v>8247</v>
      </c>
      <c r="D5869" s="46" t="s">
        <v>8246</v>
      </c>
      <c r="E5869" s="21" t="s">
        <v>8248</v>
      </c>
      <c r="F5869" s="23" t="s">
        <v>19928</v>
      </c>
      <c r="G5869" s="49">
        <v>41071</v>
      </c>
      <c r="H5869" s="50">
        <v>-234</v>
      </c>
      <c r="I5869" s="21"/>
    </row>
    <row r="5870" spans="3:9">
      <c r="C5870" s="47" t="s">
        <v>8247</v>
      </c>
      <c r="D5870" s="46" t="s">
        <v>8246</v>
      </c>
      <c r="E5870" s="21" t="s">
        <v>8254</v>
      </c>
      <c r="F5870" s="23" t="s">
        <v>8253</v>
      </c>
      <c r="G5870" s="49">
        <v>42192</v>
      </c>
      <c r="H5870" s="50">
        <v>-564144</v>
      </c>
      <c r="I5870" s="21"/>
    </row>
    <row r="5871" spans="3:9" ht="30">
      <c r="C5871" s="47" t="s">
        <v>8247</v>
      </c>
      <c r="D5871" s="46" t="s">
        <v>8246</v>
      </c>
      <c r="E5871" s="21" t="s">
        <v>8256</v>
      </c>
      <c r="F5871" s="23" t="s">
        <v>8255</v>
      </c>
      <c r="G5871" s="49">
        <v>42192</v>
      </c>
      <c r="H5871" s="50">
        <v>-1357810</v>
      </c>
      <c r="I5871" s="21"/>
    </row>
    <row r="5872" spans="3:9">
      <c r="C5872" s="47" t="s">
        <v>8247</v>
      </c>
      <c r="D5872" s="46" t="s">
        <v>8246</v>
      </c>
      <c r="E5872" s="21" t="s">
        <v>8258</v>
      </c>
      <c r="F5872" s="23" t="s">
        <v>8257</v>
      </c>
      <c r="G5872" s="49">
        <v>42193</v>
      </c>
      <c r="H5872" s="50">
        <v>-1382875</v>
      </c>
      <c r="I5872" s="21"/>
    </row>
    <row r="5873" spans="3:9">
      <c r="C5873" s="47" t="s">
        <v>8247</v>
      </c>
      <c r="D5873" s="46" t="s">
        <v>8246</v>
      </c>
      <c r="E5873" s="21" t="s">
        <v>8260</v>
      </c>
      <c r="F5873" s="23" t="s">
        <v>8259</v>
      </c>
      <c r="G5873" s="49">
        <v>42194</v>
      </c>
      <c r="H5873" s="50">
        <v>-1381615</v>
      </c>
      <c r="I5873" s="21"/>
    </row>
    <row r="5874" spans="3:9" ht="30">
      <c r="C5874" s="47" t="s">
        <v>8247</v>
      </c>
      <c r="D5874" s="46" t="s">
        <v>8246</v>
      </c>
      <c r="E5874" s="21" t="s">
        <v>8262</v>
      </c>
      <c r="F5874" s="23" t="s">
        <v>8261</v>
      </c>
      <c r="G5874" s="49">
        <v>42235</v>
      </c>
      <c r="H5874" s="50">
        <v>-1349579</v>
      </c>
      <c r="I5874" s="21"/>
    </row>
    <row r="5875" spans="3:9" ht="30">
      <c r="C5875" s="47" t="s">
        <v>8247</v>
      </c>
      <c r="D5875" s="46" t="s">
        <v>8246</v>
      </c>
      <c r="E5875" s="21" t="s">
        <v>8264</v>
      </c>
      <c r="F5875" s="23" t="s">
        <v>8263</v>
      </c>
      <c r="G5875" s="49">
        <v>42243</v>
      </c>
      <c r="H5875" s="50">
        <v>-1378373</v>
      </c>
      <c r="I5875" s="21"/>
    </row>
    <row r="5876" spans="3:9" ht="30">
      <c r="C5876" s="47" t="s">
        <v>8247</v>
      </c>
      <c r="D5876" s="46" t="s">
        <v>8246</v>
      </c>
      <c r="E5876" s="21" t="s">
        <v>8266</v>
      </c>
      <c r="F5876" s="23" t="s">
        <v>8265</v>
      </c>
      <c r="G5876" s="49">
        <v>42244</v>
      </c>
      <c r="H5876" s="50">
        <v>-1378067</v>
      </c>
      <c r="I5876" s="21"/>
    </row>
    <row r="5877" spans="3:9" ht="30">
      <c r="C5877" s="47" t="s">
        <v>8247</v>
      </c>
      <c r="D5877" s="46" t="s">
        <v>8246</v>
      </c>
      <c r="E5877" s="21" t="s">
        <v>8268</v>
      </c>
      <c r="F5877" s="23" t="s">
        <v>8267</v>
      </c>
      <c r="G5877" s="49">
        <v>42249</v>
      </c>
      <c r="H5877" s="50">
        <v>-1331593</v>
      </c>
      <c r="I5877" s="21"/>
    </row>
    <row r="5878" spans="3:9" ht="30">
      <c r="C5878" s="47" t="s">
        <v>8247</v>
      </c>
      <c r="D5878" s="46" t="s">
        <v>8246</v>
      </c>
      <c r="E5878" s="21" t="s">
        <v>8270</v>
      </c>
      <c r="F5878" s="23" t="s">
        <v>8269</v>
      </c>
      <c r="G5878" s="49">
        <v>42552</v>
      </c>
      <c r="H5878" s="50">
        <v>-494991</v>
      </c>
      <c r="I5878" s="21"/>
    </row>
    <row r="5879" spans="3:9" ht="30">
      <c r="C5879" s="47" t="s">
        <v>8247</v>
      </c>
      <c r="D5879" s="46" t="s">
        <v>8246</v>
      </c>
      <c r="E5879" s="21" t="s">
        <v>8272</v>
      </c>
      <c r="F5879" s="23" t="s">
        <v>8271</v>
      </c>
      <c r="G5879" s="49">
        <v>42552</v>
      </c>
      <c r="H5879" s="50">
        <v>-1377606</v>
      </c>
      <c r="I5879" s="21"/>
    </row>
    <row r="5880" spans="3:9">
      <c r="C5880" s="47" t="s">
        <v>8247</v>
      </c>
      <c r="D5880" s="46" t="s">
        <v>8246</v>
      </c>
      <c r="E5880" s="21" t="s">
        <v>8274</v>
      </c>
      <c r="F5880" s="23" t="s">
        <v>8273</v>
      </c>
      <c r="G5880" s="49">
        <v>42579</v>
      </c>
      <c r="H5880" s="50">
        <v>-1373936</v>
      </c>
      <c r="I5880" s="21"/>
    </row>
    <row r="5881" spans="3:9">
      <c r="C5881" s="47" t="s">
        <v>8247</v>
      </c>
      <c r="D5881" s="46" t="s">
        <v>8246</v>
      </c>
      <c r="E5881" s="21" t="s">
        <v>8276</v>
      </c>
      <c r="F5881" s="23" t="s">
        <v>8275</v>
      </c>
      <c r="G5881" s="49">
        <v>42579</v>
      </c>
      <c r="H5881" s="50">
        <v>-1370632</v>
      </c>
      <c r="I5881" s="21"/>
    </row>
    <row r="5882" spans="3:9">
      <c r="C5882" s="47" t="s">
        <v>8247</v>
      </c>
      <c r="D5882" s="46" t="s">
        <v>8246</v>
      </c>
      <c r="E5882" s="21" t="s">
        <v>8278</v>
      </c>
      <c r="F5882" s="23" t="s">
        <v>8277</v>
      </c>
      <c r="G5882" s="49">
        <v>42579</v>
      </c>
      <c r="H5882" s="50">
        <v>-501097</v>
      </c>
      <c r="I5882" s="21"/>
    </row>
    <row r="5883" spans="3:9" ht="30">
      <c r="C5883" s="47" t="s">
        <v>8247</v>
      </c>
      <c r="D5883" s="46" t="s">
        <v>8246</v>
      </c>
      <c r="E5883" s="21" t="s">
        <v>8280</v>
      </c>
      <c r="F5883" s="23" t="s">
        <v>8279</v>
      </c>
      <c r="G5883" s="49">
        <v>42587</v>
      </c>
      <c r="H5883" s="50">
        <v>-1371479</v>
      </c>
      <c r="I5883" s="21"/>
    </row>
    <row r="5884" spans="3:9" ht="30">
      <c r="C5884" s="47" t="s">
        <v>8247</v>
      </c>
      <c r="D5884" s="46" t="s">
        <v>8246</v>
      </c>
      <c r="E5884" s="21" t="s">
        <v>8282</v>
      </c>
      <c r="F5884" s="23" t="s">
        <v>8281</v>
      </c>
      <c r="G5884" s="49">
        <v>42587</v>
      </c>
      <c r="H5884" s="50">
        <v>-1371519</v>
      </c>
      <c r="I5884" s="21"/>
    </row>
    <row r="5885" spans="3:9" ht="30">
      <c r="C5885" s="47" t="s">
        <v>8247</v>
      </c>
      <c r="D5885" s="46" t="s">
        <v>8246</v>
      </c>
      <c r="E5885" s="21" t="s">
        <v>8284</v>
      </c>
      <c r="F5885" s="23" t="s">
        <v>8283</v>
      </c>
      <c r="G5885" s="49">
        <v>42587</v>
      </c>
      <c r="H5885" s="50">
        <v>-1369841</v>
      </c>
      <c r="I5885" s="21"/>
    </row>
    <row r="5886" spans="3:9" ht="30">
      <c r="C5886" s="47" t="s">
        <v>8247</v>
      </c>
      <c r="D5886" s="46" t="s">
        <v>8246</v>
      </c>
      <c r="E5886" s="21" t="s">
        <v>8286</v>
      </c>
      <c r="F5886" s="23" t="s">
        <v>8285</v>
      </c>
      <c r="G5886" s="49">
        <v>42590</v>
      </c>
      <c r="H5886" s="50">
        <v>-491059</v>
      </c>
      <c r="I5886" s="21"/>
    </row>
    <row r="5887" spans="3:9" ht="30">
      <c r="C5887" s="47" t="s">
        <v>8247</v>
      </c>
      <c r="D5887" s="46" t="s">
        <v>8246</v>
      </c>
      <c r="E5887" s="21" t="s">
        <v>8288</v>
      </c>
      <c r="F5887" s="23" t="s">
        <v>8287</v>
      </c>
      <c r="G5887" s="49">
        <v>42593</v>
      </c>
      <c r="H5887" s="50">
        <v>-479141</v>
      </c>
      <c r="I5887" s="21"/>
    </row>
    <row r="5888" spans="3:9" ht="30">
      <c r="C5888" s="47" t="s">
        <v>8247</v>
      </c>
      <c r="D5888" s="46" t="s">
        <v>8246</v>
      </c>
      <c r="E5888" s="21" t="s">
        <v>8290</v>
      </c>
      <c r="F5888" s="23" t="s">
        <v>8289</v>
      </c>
      <c r="G5888" s="49">
        <v>42593</v>
      </c>
      <c r="H5888" s="50">
        <v>-484851</v>
      </c>
      <c r="I5888" s="21"/>
    </row>
    <row r="5889" spans="3:9" ht="30">
      <c r="C5889" s="47" t="s">
        <v>8247</v>
      </c>
      <c r="D5889" s="46" t="s">
        <v>8246</v>
      </c>
      <c r="E5889" s="21" t="s">
        <v>8292</v>
      </c>
      <c r="F5889" s="23" t="s">
        <v>8291</v>
      </c>
      <c r="G5889" s="49">
        <v>42593</v>
      </c>
      <c r="H5889" s="50">
        <v>-482731</v>
      </c>
      <c r="I5889" s="21"/>
    </row>
    <row r="5890" spans="3:9" ht="30">
      <c r="C5890" s="47" t="s">
        <v>8247</v>
      </c>
      <c r="D5890" s="46" t="s">
        <v>8246</v>
      </c>
      <c r="E5890" s="21" t="s">
        <v>8294</v>
      </c>
      <c r="F5890" s="23" t="s">
        <v>8293</v>
      </c>
      <c r="G5890" s="49">
        <v>42593</v>
      </c>
      <c r="H5890" s="50">
        <v>-475557</v>
      </c>
      <c r="I5890" s="21"/>
    </row>
    <row r="5891" spans="3:9" ht="30">
      <c r="C5891" s="47" t="s">
        <v>8247</v>
      </c>
      <c r="D5891" s="46" t="s">
        <v>8246</v>
      </c>
      <c r="E5891" s="21" t="s">
        <v>8252</v>
      </c>
      <c r="F5891" s="23" t="s">
        <v>8251</v>
      </c>
      <c r="G5891" s="49">
        <v>41908</v>
      </c>
      <c r="H5891" s="50">
        <v>-1347043</v>
      </c>
      <c r="I5891" s="21"/>
    </row>
    <row r="5892" spans="3:9">
      <c r="C5892" s="47" t="s">
        <v>8247</v>
      </c>
      <c r="D5892" s="46" t="s">
        <v>8246</v>
      </c>
      <c r="E5892" s="21" t="s">
        <v>8300</v>
      </c>
      <c r="F5892" s="23" t="s">
        <v>8299</v>
      </c>
      <c r="G5892" s="49">
        <v>42800</v>
      </c>
      <c r="H5892" s="50">
        <v>-1484625</v>
      </c>
      <c r="I5892" s="21"/>
    </row>
    <row r="5893" spans="3:9">
      <c r="C5893" s="47" t="s">
        <v>8247</v>
      </c>
      <c r="D5893" s="46" t="s">
        <v>8246</v>
      </c>
      <c r="E5893" s="21" t="s">
        <v>8296</v>
      </c>
      <c r="F5893" s="23" t="s">
        <v>8295</v>
      </c>
      <c r="G5893" s="49">
        <v>42712</v>
      </c>
      <c r="H5893" s="50">
        <v>-486915</v>
      </c>
      <c r="I5893" s="21"/>
    </row>
    <row r="5894" spans="3:9">
      <c r="C5894" s="47" t="s">
        <v>8247</v>
      </c>
      <c r="D5894" s="46" t="s">
        <v>8246</v>
      </c>
      <c r="E5894" s="21" t="s">
        <v>8298</v>
      </c>
      <c r="F5894" s="23" t="s">
        <v>8297</v>
      </c>
      <c r="G5894" s="49">
        <v>42713</v>
      </c>
      <c r="H5894" s="50">
        <v>-491034</v>
      </c>
      <c r="I5894" s="21"/>
    </row>
    <row r="5895" spans="3:9">
      <c r="C5895" s="47" t="s">
        <v>8247</v>
      </c>
      <c r="D5895" s="46" t="s">
        <v>8246</v>
      </c>
      <c r="E5895" s="21" t="s">
        <v>8301</v>
      </c>
      <c r="F5895" s="23" t="s">
        <v>8301</v>
      </c>
      <c r="G5895" s="49">
        <v>43179</v>
      </c>
      <c r="H5895" s="50">
        <v>-523237</v>
      </c>
      <c r="I5895" s="21"/>
    </row>
    <row r="5896" spans="3:9">
      <c r="C5896" s="47" t="s">
        <v>8247</v>
      </c>
      <c r="D5896" s="46" t="s">
        <v>8246</v>
      </c>
      <c r="E5896" s="21" t="s">
        <v>8303</v>
      </c>
      <c r="F5896" s="23" t="s">
        <v>8302</v>
      </c>
      <c r="G5896" s="49">
        <v>43202</v>
      </c>
      <c r="H5896" s="50">
        <v>-552740</v>
      </c>
      <c r="I5896" s="21"/>
    </row>
    <row r="5897" spans="3:9">
      <c r="C5897" s="47" t="s">
        <v>8247</v>
      </c>
      <c r="D5897" s="46" t="s">
        <v>8246</v>
      </c>
      <c r="E5897" s="21" t="s">
        <v>8305</v>
      </c>
      <c r="F5897" s="23" t="s">
        <v>8304</v>
      </c>
      <c r="G5897" s="49">
        <v>43227</v>
      </c>
      <c r="H5897" s="50">
        <v>-553165</v>
      </c>
      <c r="I5897" s="21"/>
    </row>
    <row r="5898" spans="3:9">
      <c r="C5898" s="47" t="s">
        <v>8247</v>
      </c>
      <c r="D5898" s="46" t="s">
        <v>8246</v>
      </c>
      <c r="E5898" s="21" t="s">
        <v>8307</v>
      </c>
      <c r="F5898" s="23" t="s">
        <v>8306</v>
      </c>
      <c r="G5898" s="49">
        <v>43396</v>
      </c>
      <c r="H5898" s="50">
        <v>-1510512</v>
      </c>
      <c r="I5898" s="21"/>
    </row>
    <row r="5899" spans="3:9">
      <c r="C5899" s="47" t="s">
        <v>8247</v>
      </c>
      <c r="D5899" s="46" t="s">
        <v>8246</v>
      </c>
      <c r="E5899" s="21" t="s">
        <v>8309</v>
      </c>
      <c r="F5899" s="23" t="s">
        <v>8308</v>
      </c>
      <c r="G5899" s="49">
        <v>43623</v>
      </c>
      <c r="H5899" s="50">
        <v>-2186059</v>
      </c>
      <c r="I5899" s="21"/>
    </row>
    <row r="5900" spans="3:9">
      <c r="C5900" s="47" t="s">
        <v>8247</v>
      </c>
      <c r="D5900" s="46" t="s">
        <v>8246</v>
      </c>
      <c r="E5900" s="21" t="s">
        <v>8250</v>
      </c>
      <c r="F5900" s="23" t="s">
        <v>8249</v>
      </c>
      <c r="G5900" s="49">
        <v>41221</v>
      </c>
      <c r="H5900" s="50">
        <v>-1310860</v>
      </c>
      <c r="I5900" s="21"/>
    </row>
    <row r="5901" spans="3:9" ht="30">
      <c r="C5901" s="47" t="s">
        <v>2146</v>
      </c>
      <c r="D5901" s="46" t="s">
        <v>1370</v>
      </c>
      <c r="E5901" s="21" t="s">
        <v>1371</v>
      </c>
      <c r="F5901" s="23" t="s">
        <v>19929</v>
      </c>
      <c r="G5901" s="49">
        <v>41759</v>
      </c>
      <c r="H5901" s="50">
        <v>-202400</v>
      </c>
      <c r="I5901" s="21"/>
    </row>
    <row r="5902" spans="3:9">
      <c r="C5902" s="47" t="s">
        <v>2146</v>
      </c>
      <c r="D5902" s="46" t="s">
        <v>1370</v>
      </c>
      <c r="E5902" s="21" t="s">
        <v>1372</v>
      </c>
      <c r="F5902" s="23" t="s">
        <v>19930</v>
      </c>
      <c r="G5902" s="49">
        <v>41759</v>
      </c>
      <c r="H5902" s="50">
        <v>-14000</v>
      </c>
      <c r="I5902" s="21"/>
    </row>
    <row r="5903" spans="3:9">
      <c r="C5903" s="47" t="s">
        <v>2146</v>
      </c>
      <c r="D5903" s="46" t="s">
        <v>1370</v>
      </c>
      <c r="E5903" s="21" t="s">
        <v>1373</v>
      </c>
      <c r="F5903" s="23" t="s">
        <v>19931</v>
      </c>
      <c r="G5903" s="49">
        <v>41759</v>
      </c>
      <c r="H5903" s="50">
        <v>-84400</v>
      </c>
      <c r="I5903" s="21"/>
    </row>
    <row r="5904" spans="3:9">
      <c r="C5904" s="47" t="s">
        <v>2146</v>
      </c>
      <c r="D5904" s="46" t="s">
        <v>1370</v>
      </c>
      <c r="E5904" s="21" t="s">
        <v>1374</v>
      </c>
      <c r="F5904" s="23" t="s">
        <v>1374</v>
      </c>
      <c r="G5904" s="49">
        <v>41877</v>
      </c>
      <c r="H5904" s="50">
        <v>-648400</v>
      </c>
      <c r="I5904" s="21"/>
    </row>
    <row r="5905" spans="3:9">
      <c r="C5905" s="47" t="s">
        <v>2146</v>
      </c>
      <c r="D5905" s="46" t="s">
        <v>1370</v>
      </c>
      <c r="E5905" s="21" t="s">
        <v>1375</v>
      </c>
      <c r="F5905" s="23" t="s">
        <v>1375</v>
      </c>
      <c r="G5905" s="49">
        <v>41941</v>
      </c>
      <c r="H5905" s="50">
        <v>-4952800</v>
      </c>
      <c r="I5905" s="21"/>
    </row>
    <row r="5906" spans="3:9">
      <c r="C5906" s="47" t="s">
        <v>2146</v>
      </c>
      <c r="D5906" s="46" t="s">
        <v>1370</v>
      </c>
      <c r="E5906" s="21" t="s">
        <v>1376</v>
      </c>
      <c r="F5906" s="23" t="s">
        <v>1376</v>
      </c>
      <c r="G5906" s="49">
        <v>42065</v>
      </c>
      <c r="H5906" s="50">
        <v>-386140</v>
      </c>
      <c r="I5906" s="21"/>
    </row>
    <row r="5907" spans="3:9">
      <c r="C5907" s="47" t="s">
        <v>2146</v>
      </c>
      <c r="D5907" s="46" t="s">
        <v>1370</v>
      </c>
      <c r="E5907" s="21" t="s">
        <v>1377</v>
      </c>
      <c r="F5907" s="23" t="s">
        <v>1377</v>
      </c>
      <c r="G5907" s="49">
        <v>42178</v>
      </c>
      <c r="H5907" s="50">
        <v>-120220</v>
      </c>
      <c r="I5907" s="21"/>
    </row>
    <row r="5908" spans="3:9">
      <c r="C5908" s="47" t="s">
        <v>2146</v>
      </c>
      <c r="D5908" s="46" t="s">
        <v>1370</v>
      </c>
      <c r="E5908" s="21" t="s">
        <v>1545</v>
      </c>
      <c r="F5908" s="23" t="s">
        <v>19932</v>
      </c>
      <c r="G5908" s="49">
        <v>41465</v>
      </c>
      <c r="H5908" s="50">
        <v>-112745</v>
      </c>
      <c r="I5908" s="21"/>
    </row>
    <row r="5909" spans="3:9" ht="30">
      <c r="C5909" s="47" t="s">
        <v>2146</v>
      </c>
      <c r="D5909" s="46" t="s">
        <v>1370</v>
      </c>
      <c r="E5909" s="21" t="s">
        <v>1546</v>
      </c>
      <c r="F5909" s="23" t="s">
        <v>19933</v>
      </c>
      <c r="G5909" s="49">
        <v>41465</v>
      </c>
      <c r="H5909" s="50">
        <v>-48920</v>
      </c>
      <c r="I5909" s="21"/>
    </row>
    <row r="5910" spans="3:9" ht="30">
      <c r="C5910" s="47" t="s">
        <v>2146</v>
      </c>
      <c r="D5910" s="46" t="s">
        <v>1370</v>
      </c>
      <c r="E5910" s="21" t="s">
        <v>1547</v>
      </c>
      <c r="F5910" s="23" t="s">
        <v>19934</v>
      </c>
      <c r="G5910" s="49">
        <v>41471</v>
      </c>
      <c r="H5910" s="50">
        <v>-454440</v>
      </c>
      <c r="I5910" s="21"/>
    </row>
    <row r="5911" spans="3:9">
      <c r="C5911" s="47" t="s">
        <v>2146</v>
      </c>
      <c r="D5911" s="46" t="s">
        <v>1370</v>
      </c>
      <c r="E5911" s="21" t="s">
        <v>1548</v>
      </c>
      <c r="F5911" s="23" t="s">
        <v>19935</v>
      </c>
      <c r="G5911" s="49">
        <v>41471</v>
      </c>
      <c r="H5911" s="50">
        <v>-45500</v>
      </c>
      <c r="I5911" s="21"/>
    </row>
    <row r="5912" spans="3:9" ht="30">
      <c r="C5912" s="47" t="s">
        <v>2146</v>
      </c>
      <c r="D5912" s="46" t="s">
        <v>1370</v>
      </c>
      <c r="E5912" s="21" t="s">
        <v>1549</v>
      </c>
      <c r="F5912" s="23" t="s">
        <v>19936</v>
      </c>
      <c r="G5912" s="49">
        <v>41611</v>
      </c>
      <c r="H5912" s="50">
        <v>-261280</v>
      </c>
      <c r="I5912" s="21"/>
    </row>
    <row r="5913" spans="3:9">
      <c r="C5913" s="47" t="s">
        <v>2146</v>
      </c>
      <c r="D5913" s="46" t="s">
        <v>1370</v>
      </c>
      <c r="E5913" s="21" t="s">
        <v>1550</v>
      </c>
      <c r="F5913" s="23" t="s">
        <v>1550</v>
      </c>
      <c r="G5913" s="49">
        <v>41828</v>
      </c>
      <c r="H5913" s="50">
        <v>-562380</v>
      </c>
      <c r="I5913" s="21"/>
    </row>
    <row r="5914" spans="3:9">
      <c r="C5914" s="47" t="s">
        <v>2146</v>
      </c>
      <c r="D5914" s="46" t="s">
        <v>1370</v>
      </c>
      <c r="E5914" s="21" t="s">
        <v>1551</v>
      </c>
      <c r="F5914" s="23" t="s">
        <v>1551</v>
      </c>
      <c r="G5914" s="49">
        <v>41842</v>
      </c>
      <c r="H5914" s="50">
        <v>-41300</v>
      </c>
      <c r="I5914" s="21"/>
    </row>
    <row r="5915" spans="3:9">
      <c r="C5915" s="40" t="s">
        <v>8311</v>
      </c>
      <c r="D5915" s="39" t="s">
        <v>8310</v>
      </c>
      <c r="E5915" s="21" t="s">
        <v>19351</v>
      </c>
      <c r="F5915" s="23" t="e">
        <v>#N/A</v>
      </c>
      <c r="G5915" s="44">
        <v>43179</v>
      </c>
      <c r="H5915" s="45">
        <v>-200000</v>
      </c>
      <c r="I5915" s="21"/>
    </row>
    <row r="5916" spans="3:9">
      <c r="C5916" s="40" t="s">
        <v>12123</v>
      </c>
      <c r="D5916" s="39" t="s">
        <v>12122</v>
      </c>
      <c r="E5916" s="21" t="s">
        <v>20511</v>
      </c>
      <c r="F5916" s="23" t="s">
        <v>12124</v>
      </c>
      <c r="G5916" s="41">
        <v>42320</v>
      </c>
      <c r="H5916" s="42">
        <v>-14960000</v>
      </c>
      <c r="I5916" s="21"/>
    </row>
    <row r="5917" spans="3:9" ht="30">
      <c r="C5917" s="40" t="s">
        <v>8314</v>
      </c>
      <c r="D5917" s="39" t="s">
        <v>8313</v>
      </c>
      <c r="E5917" s="21" t="s">
        <v>8931</v>
      </c>
      <c r="F5917" s="23" t="s">
        <v>20234</v>
      </c>
      <c r="G5917" s="41">
        <v>40990</v>
      </c>
      <c r="H5917" s="42">
        <v>-4080</v>
      </c>
      <c r="I5917" s="21"/>
    </row>
    <row r="5918" spans="3:9" ht="30">
      <c r="C5918" s="40" t="s">
        <v>8314</v>
      </c>
      <c r="D5918" s="39" t="s">
        <v>8313</v>
      </c>
      <c r="E5918" s="21" t="s">
        <v>19352</v>
      </c>
      <c r="F5918" s="23" t="s">
        <v>20234</v>
      </c>
      <c r="G5918" s="44">
        <v>40990</v>
      </c>
      <c r="H5918" s="45">
        <v>-10855</v>
      </c>
      <c r="I5918" s="21"/>
    </row>
    <row r="5919" spans="3:9" ht="30">
      <c r="C5919" s="40" t="s">
        <v>8314</v>
      </c>
      <c r="D5919" s="39" t="s">
        <v>8313</v>
      </c>
      <c r="E5919" s="21" t="s">
        <v>11535</v>
      </c>
      <c r="F5919" s="23" t="s">
        <v>20234</v>
      </c>
      <c r="G5919" s="41">
        <v>40990</v>
      </c>
      <c r="H5919" s="42">
        <v>-8160</v>
      </c>
      <c r="I5919" s="21"/>
    </row>
    <row r="5920" spans="3:9" ht="30">
      <c r="C5920" s="40" t="s">
        <v>8314</v>
      </c>
      <c r="D5920" s="39" t="s">
        <v>8313</v>
      </c>
      <c r="E5920" s="21" t="s">
        <v>395</v>
      </c>
      <c r="F5920" s="23" t="s">
        <v>20234</v>
      </c>
      <c r="G5920" s="44">
        <v>40996</v>
      </c>
      <c r="H5920" s="45">
        <v>-3060</v>
      </c>
      <c r="I5920" s="21"/>
    </row>
    <row r="5921" spans="3:9" ht="30">
      <c r="C5921" s="40" t="s">
        <v>8314</v>
      </c>
      <c r="D5921" s="39" t="s">
        <v>8313</v>
      </c>
      <c r="E5921" s="21" t="s">
        <v>396</v>
      </c>
      <c r="F5921" s="23" t="s">
        <v>20234</v>
      </c>
      <c r="G5921" s="44">
        <v>40997</v>
      </c>
      <c r="H5921" s="45">
        <v>-3570</v>
      </c>
      <c r="I5921" s="21"/>
    </row>
    <row r="5922" spans="3:9" ht="30">
      <c r="C5922" s="40" t="s">
        <v>8314</v>
      </c>
      <c r="D5922" s="39" t="s">
        <v>8313</v>
      </c>
      <c r="E5922" s="21" t="s">
        <v>397</v>
      </c>
      <c r="F5922" s="23" t="s">
        <v>20234</v>
      </c>
      <c r="G5922" s="44">
        <v>40998</v>
      </c>
      <c r="H5922" s="45">
        <v>-2040</v>
      </c>
      <c r="I5922" s="21"/>
    </row>
    <row r="5923" spans="3:9" ht="30">
      <c r="C5923" s="47" t="s">
        <v>2147</v>
      </c>
      <c r="D5923" s="46" t="s">
        <v>1378</v>
      </c>
      <c r="E5923" s="21" t="s">
        <v>1379</v>
      </c>
      <c r="F5923" s="23" t="s">
        <v>19938</v>
      </c>
      <c r="G5923" s="49">
        <v>40560</v>
      </c>
      <c r="H5923" s="50">
        <v>-72343.62</v>
      </c>
      <c r="I5923" s="21"/>
    </row>
    <row r="5924" spans="3:9" ht="30">
      <c r="C5924" s="47" t="s">
        <v>2147</v>
      </c>
      <c r="D5924" s="46" t="s">
        <v>1378</v>
      </c>
      <c r="E5924" s="21" t="s">
        <v>1380</v>
      </c>
      <c r="F5924" s="23" t="s">
        <v>19939</v>
      </c>
      <c r="G5924" s="49">
        <v>40560</v>
      </c>
      <c r="H5924" s="50">
        <v>-72343.62</v>
      </c>
      <c r="I5924" s="21"/>
    </row>
    <row r="5925" spans="3:9">
      <c r="C5925" s="47" t="s">
        <v>2147</v>
      </c>
      <c r="D5925" s="46" t="s">
        <v>1378</v>
      </c>
      <c r="E5925" s="21" t="s">
        <v>1381</v>
      </c>
      <c r="F5925" s="23" t="s">
        <v>1381</v>
      </c>
      <c r="G5925" s="49">
        <v>44384</v>
      </c>
      <c r="H5925" s="50">
        <v>-14668875</v>
      </c>
      <c r="I5925" s="21"/>
    </row>
    <row r="5926" spans="3:9">
      <c r="C5926" s="47" t="s">
        <v>2147</v>
      </c>
      <c r="D5926" s="46" t="s">
        <v>1378</v>
      </c>
      <c r="E5926" s="21" t="s">
        <v>1382</v>
      </c>
      <c r="F5926" s="23" t="s">
        <v>1382</v>
      </c>
      <c r="G5926" s="49">
        <v>44384</v>
      </c>
      <c r="H5926" s="50">
        <v>14668875</v>
      </c>
      <c r="I5926" s="21"/>
    </row>
    <row r="5927" spans="3:9">
      <c r="C5927" s="47" t="s">
        <v>2147</v>
      </c>
      <c r="D5927" s="46" t="s">
        <v>1378</v>
      </c>
      <c r="E5927" s="21" t="e">
        <v>#N/A</v>
      </c>
      <c r="F5927" s="23" t="e">
        <v>#N/A</v>
      </c>
      <c r="G5927" s="49">
        <v>44722</v>
      </c>
      <c r="H5927" s="50">
        <v>-4092925.71</v>
      </c>
      <c r="I5927" s="21"/>
    </row>
    <row r="5928" spans="3:9">
      <c r="C5928" s="47" t="s">
        <v>2147</v>
      </c>
      <c r="D5928" s="46" t="s">
        <v>1378</v>
      </c>
      <c r="E5928" s="21" t="e">
        <v>#N/A</v>
      </c>
      <c r="F5928" s="23" t="e">
        <v>#N/A</v>
      </c>
      <c r="G5928" s="49">
        <v>44722</v>
      </c>
      <c r="H5928" s="50">
        <v>-2094688.08</v>
      </c>
      <c r="I5928" s="21"/>
    </row>
    <row r="5929" spans="3:9">
      <c r="C5929" s="47" t="s">
        <v>2147</v>
      </c>
      <c r="D5929" s="46" t="s">
        <v>1378</v>
      </c>
      <c r="E5929" s="21" t="e">
        <v>#N/A</v>
      </c>
      <c r="F5929" s="23" t="e">
        <v>#N/A</v>
      </c>
      <c r="G5929" s="49">
        <v>44722</v>
      </c>
      <c r="H5929" s="50">
        <v>-796957.56</v>
      </c>
      <c r="I5929" s="21"/>
    </row>
    <row r="5930" spans="3:9">
      <c r="C5930" s="47" t="s">
        <v>2147</v>
      </c>
      <c r="D5930" s="46" t="s">
        <v>1378</v>
      </c>
      <c r="E5930" s="21" t="e">
        <v>#N/A</v>
      </c>
      <c r="F5930" s="23" t="e">
        <v>#N/A</v>
      </c>
      <c r="G5930" s="49">
        <v>44722</v>
      </c>
      <c r="H5930" s="50">
        <v>-166088.93</v>
      </c>
      <c r="I5930" s="21"/>
    </row>
    <row r="5931" spans="3:9">
      <c r="C5931" s="47" t="s">
        <v>2147</v>
      </c>
      <c r="D5931" s="46" t="s">
        <v>1378</v>
      </c>
      <c r="E5931" s="21" t="s">
        <v>1552</v>
      </c>
      <c r="F5931" s="23" t="s">
        <v>19940</v>
      </c>
      <c r="G5931" s="49">
        <v>41702</v>
      </c>
      <c r="H5931" s="50">
        <v>-125000</v>
      </c>
      <c r="I5931" s="21"/>
    </row>
    <row r="5932" spans="3:9">
      <c r="C5932" s="47" t="s">
        <v>2147</v>
      </c>
      <c r="D5932" s="46" t="s">
        <v>1378</v>
      </c>
      <c r="E5932" s="21" t="s">
        <v>1553</v>
      </c>
      <c r="F5932" s="23" t="s">
        <v>19941</v>
      </c>
      <c r="G5932" s="49">
        <v>41702</v>
      </c>
      <c r="H5932" s="50">
        <v>-125000</v>
      </c>
      <c r="I5932" s="21"/>
    </row>
    <row r="5933" spans="3:9">
      <c r="C5933" s="40" t="s">
        <v>21411</v>
      </c>
      <c r="D5933" s="39" t="s">
        <v>22006</v>
      </c>
      <c r="E5933" s="21" t="s">
        <v>398</v>
      </c>
      <c r="F5933" s="23" t="e">
        <v>#N/A</v>
      </c>
      <c r="G5933" s="44">
        <v>44747</v>
      </c>
      <c r="H5933" s="45">
        <v>-100000</v>
      </c>
      <c r="I5933" s="21"/>
    </row>
    <row r="5934" spans="3:9">
      <c r="C5934" s="40" t="s">
        <v>8323</v>
      </c>
      <c r="D5934" s="39" t="s">
        <v>8322</v>
      </c>
      <c r="E5934" s="21" t="s">
        <v>399</v>
      </c>
      <c r="F5934" s="23" t="e">
        <v>#N/A</v>
      </c>
      <c r="G5934" s="44">
        <v>42725</v>
      </c>
      <c r="H5934" s="45">
        <v>-100000</v>
      </c>
      <c r="I5934" s="21"/>
    </row>
    <row r="5935" spans="3:9">
      <c r="C5935" s="40" t="s">
        <v>12126</v>
      </c>
      <c r="D5935" s="39" t="s">
        <v>12125</v>
      </c>
      <c r="E5935" s="21" t="s">
        <v>9029</v>
      </c>
      <c r="F5935" s="23" t="s">
        <v>12127</v>
      </c>
      <c r="G5935" s="41">
        <v>44130</v>
      </c>
      <c r="H5935" s="42">
        <v>-272580</v>
      </c>
      <c r="I5935" s="21"/>
    </row>
    <row r="5936" spans="3:9">
      <c r="C5936" s="40" t="s">
        <v>12126</v>
      </c>
      <c r="D5936" s="39" t="s">
        <v>12125</v>
      </c>
      <c r="E5936" s="21" t="e">
        <v>#N/A</v>
      </c>
      <c r="F5936" s="23" t="s">
        <v>12128</v>
      </c>
      <c r="G5936" s="41">
        <v>44130</v>
      </c>
      <c r="H5936" s="42">
        <v>272580</v>
      </c>
      <c r="I5936" s="21"/>
    </row>
    <row r="5937" spans="3:9">
      <c r="C5937" s="40" t="s">
        <v>12130</v>
      </c>
      <c r="D5937" s="39" t="s">
        <v>12129</v>
      </c>
      <c r="E5937" s="21" t="s">
        <v>12191</v>
      </c>
      <c r="F5937" s="23" t="s">
        <v>12131</v>
      </c>
      <c r="G5937" s="41">
        <v>41534</v>
      </c>
      <c r="H5937" s="42">
        <v>-135000</v>
      </c>
      <c r="I5937" s="21"/>
    </row>
    <row r="5938" spans="3:9">
      <c r="C5938" s="40" t="s">
        <v>12130</v>
      </c>
      <c r="D5938" s="39" t="s">
        <v>12129</v>
      </c>
      <c r="E5938" s="21" t="s">
        <v>12193</v>
      </c>
      <c r="F5938" s="23" t="s">
        <v>12132</v>
      </c>
      <c r="G5938" s="41">
        <v>41688</v>
      </c>
      <c r="H5938" s="42">
        <v>-60000</v>
      </c>
      <c r="I5938" s="21"/>
    </row>
    <row r="5939" spans="3:9">
      <c r="C5939" s="40" t="s">
        <v>12130</v>
      </c>
      <c r="D5939" s="39" t="s">
        <v>12129</v>
      </c>
      <c r="E5939" s="21" t="s">
        <v>12197</v>
      </c>
      <c r="F5939" s="23" t="s">
        <v>12133</v>
      </c>
      <c r="G5939" s="41">
        <v>41688</v>
      </c>
      <c r="H5939" s="42">
        <v>-35000</v>
      </c>
      <c r="I5939" s="21"/>
    </row>
    <row r="5940" spans="3:9">
      <c r="C5940" s="40" t="s">
        <v>12130</v>
      </c>
      <c r="D5940" s="39" t="s">
        <v>12129</v>
      </c>
      <c r="E5940" s="21" t="s">
        <v>12199</v>
      </c>
      <c r="F5940" s="23" t="s">
        <v>12134</v>
      </c>
      <c r="G5940" s="41">
        <v>43713</v>
      </c>
      <c r="H5940" s="42">
        <v>-125426.52</v>
      </c>
      <c r="I5940" s="21"/>
    </row>
    <row r="5941" spans="3:9">
      <c r="C5941" s="40" t="s">
        <v>12130</v>
      </c>
      <c r="D5941" s="39" t="s">
        <v>12129</v>
      </c>
      <c r="E5941" s="21" t="s">
        <v>12201</v>
      </c>
      <c r="F5941" s="23" t="s">
        <v>20913</v>
      </c>
      <c r="G5941" s="41">
        <v>43836</v>
      </c>
      <c r="H5941" s="42">
        <v>-106293.66</v>
      </c>
      <c r="I5941" s="21"/>
    </row>
    <row r="5942" spans="3:9" ht="30">
      <c r="C5942" s="47" t="s">
        <v>2149</v>
      </c>
      <c r="D5942" s="46" t="s">
        <v>1385</v>
      </c>
      <c r="E5942" s="21" t="s">
        <v>1386</v>
      </c>
      <c r="F5942" s="23" t="s">
        <v>19942</v>
      </c>
      <c r="G5942" s="49">
        <v>44497</v>
      </c>
      <c r="H5942" s="50">
        <v>-67000</v>
      </c>
      <c r="I5942" s="21"/>
    </row>
    <row r="5943" spans="3:9">
      <c r="C5943" s="40" t="s">
        <v>12136</v>
      </c>
      <c r="D5943" s="39" t="s">
        <v>12135</v>
      </c>
      <c r="E5943" s="21" t="s">
        <v>12202</v>
      </c>
      <c r="F5943" s="23" t="s">
        <v>1132</v>
      </c>
      <c r="G5943" s="41">
        <v>43928</v>
      </c>
      <c r="H5943" s="42">
        <v>-107572.29</v>
      </c>
      <c r="I5943" s="21"/>
    </row>
    <row r="5944" spans="3:9">
      <c r="C5944" s="40" t="s">
        <v>12136</v>
      </c>
      <c r="D5944" s="39" t="s">
        <v>12135</v>
      </c>
      <c r="E5944" s="21" t="s">
        <v>12204</v>
      </c>
      <c r="F5944" s="23" t="s">
        <v>12137</v>
      </c>
      <c r="G5944" s="41">
        <v>43928</v>
      </c>
      <c r="H5944" s="42">
        <v>107572.29</v>
      </c>
      <c r="I5944" s="21"/>
    </row>
    <row r="5945" spans="3:9">
      <c r="C5945" s="40" t="s">
        <v>12136</v>
      </c>
      <c r="D5945" s="39" t="s">
        <v>12135</v>
      </c>
      <c r="E5945" s="21" t="s">
        <v>12206</v>
      </c>
      <c r="F5945" s="23" t="s">
        <v>12138</v>
      </c>
      <c r="G5945" s="41">
        <v>44060</v>
      </c>
      <c r="H5945" s="42">
        <v>-215144.61</v>
      </c>
      <c r="I5945" s="21"/>
    </row>
    <row r="5946" spans="3:9">
      <c r="C5946" s="40" t="s">
        <v>12136</v>
      </c>
      <c r="D5946" s="39" t="s">
        <v>12135</v>
      </c>
      <c r="E5946" s="21" t="s">
        <v>12208</v>
      </c>
      <c r="F5946" s="23" t="s">
        <v>12139</v>
      </c>
      <c r="G5946" s="41">
        <v>44060</v>
      </c>
      <c r="H5946" s="42">
        <v>-107572.3</v>
      </c>
      <c r="I5946" s="21"/>
    </row>
    <row r="5947" spans="3:9">
      <c r="C5947" s="40" t="s">
        <v>12136</v>
      </c>
      <c r="D5947" s="39" t="s">
        <v>12135</v>
      </c>
      <c r="E5947" s="21" t="s">
        <v>12210</v>
      </c>
      <c r="F5947" s="23" t="s">
        <v>12140</v>
      </c>
      <c r="G5947" s="41">
        <v>44060</v>
      </c>
      <c r="H5947" s="42">
        <v>215144.61</v>
      </c>
      <c r="I5947" s="21"/>
    </row>
    <row r="5948" spans="3:9">
      <c r="C5948" s="40" t="s">
        <v>12136</v>
      </c>
      <c r="D5948" s="39" t="s">
        <v>12135</v>
      </c>
      <c r="E5948" s="21" t="s">
        <v>12212</v>
      </c>
      <c r="F5948" s="23" t="s">
        <v>12141</v>
      </c>
      <c r="G5948" s="41">
        <v>44060</v>
      </c>
      <c r="H5948" s="42">
        <v>107572.3</v>
      </c>
      <c r="I5948" s="21"/>
    </row>
    <row r="5949" spans="3:9">
      <c r="C5949" s="40" t="s">
        <v>12136</v>
      </c>
      <c r="D5949" s="39" t="s">
        <v>12135</v>
      </c>
      <c r="E5949" s="21" t="s">
        <v>12214</v>
      </c>
      <c r="F5949" s="23" t="s">
        <v>12142</v>
      </c>
      <c r="G5949" s="41">
        <v>44091</v>
      </c>
      <c r="H5949" s="42">
        <v>-107572.3</v>
      </c>
      <c r="I5949" s="21"/>
    </row>
    <row r="5950" spans="3:9">
      <c r="C5950" s="40" t="s">
        <v>12136</v>
      </c>
      <c r="D5950" s="39" t="s">
        <v>12135</v>
      </c>
      <c r="E5950" s="21" t="s">
        <v>12216</v>
      </c>
      <c r="F5950" s="23" t="s">
        <v>12143</v>
      </c>
      <c r="G5950" s="41">
        <v>44091</v>
      </c>
      <c r="H5950" s="42">
        <v>107572.3</v>
      </c>
      <c r="I5950" s="21"/>
    </row>
    <row r="5951" spans="3:9">
      <c r="C5951" s="40" t="s">
        <v>12136</v>
      </c>
      <c r="D5951" s="39" t="s">
        <v>12135</v>
      </c>
      <c r="E5951" s="21" t="s">
        <v>12218</v>
      </c>
      <c r="F5951" s="23" t="s">
        <v>20914</v>
      </c>
      <c r="G5951" s="41">
        <v>44698</v>
      </c>
      <c r="H5951" s="42">
        <v>-118598.44</v>
      </c>
      <c r="I5951" s="21"/>
    </row>
    <row r="5952" spans="3:9">
      <c r="C5952" s="40" t="s">
        <v>12136</v>
      </c>
      <c r="D5952" s="39" t="s">
        <v>12135</v>
      </c>
      <c r="E5952" s="21" t="s">
        <v>12220</v>
      </c>
      <c r="F5952" s="23" t="e">
        <v>#N/A</v>
      </c>
      <c r="G5952" s="41">
        <v>44759</v>
      </c>
      <c r="H5952" s="42">
        <v>-118598.45</v>
      </c>
      <c r="I5952" s="21"/>
    </row>
    <row r="5953" spans="3:9">
      <c r="C5953" s="47" t="s">
        <v>2150</v>
      </c>
      <c r="D5953" s="46" t="s">
        <v>1</v>
      </c>
      <c r="E5953" s="21">
        <v>0</v>
      </c>
      <c r="F5953" s="23" t="s">
        <v>19943</v>
      </c>
      <c r="G5953" s="49">
        <v>41400</v>
      </c>
      <c r="H5953" s="50">
        <v>-350296.2</v>
      </c>
      <c r="I5953" s="21"/>
    </row>
    <row r="5954" spans="3:9">
      <c r="C5954" s="47" t="s">
        <v>2150</v>
      </c>
      <c r="D5954" s="46" t="s">
        <v>1</v>
      </c>
      <c r="E5954" s="21">
        <v>0</v>
      </c>
      <c r="F5954" s="23" t="s">
        <v>2152</v>
      </c>
      <c r="G5954" s="49">
        <v>41408</v>
      </c>
      <c r="H5954" s="50">
        <v>-4623.03</v>
      </c>
      <c r="I5954" s="21"/>
    </row>
    <row r="5955" spans="3:9">
      <c r="C5955" s="47" t="s">
        <v>2150</v>
      </c>
      <c r="D5955" s="46" t="s">
        <v>1</v>
      </c>
      <c r="E5955" s="21">
        <v>0</v>
      </c>
      <c r="F5955" s="23" t="s">
        <v>2152</v>
      </c>
      <c r="G5955" s="49">
        <v>41408</v>
      </c>
      <c r="H5955" s="50">
        <v>-4629.5600000000004</v>
      </c>
      <c r="I5955" s="21"/>
    </row>
    <row r="5956" spans="3:9">
      <c r="C5956" s="47" t="s">
        <v>2150</v>
      </c>
      <c r="D5956" s="46" t="s">
        <v>1</v>
      </c>
      <c r="E5956" s="21">
        <v>0</v>
      </c>
      <c r="F5956" s="23" t="s">
        <v>2153</v>
      </c>
      <c r="G5956" s="49">
        <v>41438</v>
      </c>
      <c r="H5956" s="50">
        <v>-14879.87</v>
      </c>
      <c r="I5956" s="21"/>
    </row>
    <row r="5957" spans="3:9" ht="30">
      <c r="C5957" s="47" t="s">
        <v>2150</v>
      </c>
      <c r="D5957" s="46" t="s">
        <v>1</v>
      </c>
      <c r="E5957" s="21">
        <v>0</v>
      </c>
      <c r="F5957" s="23" t="s">
        <v>2154</v>
      </c>
      <c r="G5957" s="49">
        <v>41438</v>
      </c>
      <c r="H5957" s="50">
        <v>-14047.78</v>
      </c>
      <c r="I5957" s="21"/>
    </row>
    <row r="5958" spans="3:9" ht="30">
      <c r="C5958" s="47" t="s">
        <v>2150</v>
      </c>
      <c r="D5958" s="46" t="s">
        <v>1</v>
      </c>
      <c r="E5958" s="21">
        <v>0</v>
      </c>
      <c r="F5958" s="23" t="s">
        <v>2155</v>
      </c>
      <c r="G5958" s="49">
        <v>41439</v>
      </c>
      <c r="H5958" s="50">
        <v>-1096.92</v>
      </c>
      <c r="I5958" s="21"/>
    </row>
    <row r="5959" spans="3:9">
      <c r="C5959" s="47" t="s">
        <v>2150</v>
      </c>
      <c r="D5959" s="46" t="s">
        <v>1</v>
      </c>
      <c r="E5959" s="21">
        <v>0</v>
      </c>
      <c r="F5959" s="23" t="s">
        <v>2156</v>
      </c>
      <c r="G5959" s="49">
        <v>41439</v>
      </c>
      <c r="H5959" s="50">
        <v>-1161.9000000000001</v>
      </c>
      <c r="I5959" s="21"/>
    </row>
    <row r="5960" spans="3:9">
      <c r="C5960" s="47" t="s">
        <v>2150</v>
      </c>
      <c r="D5960" s="46" t="s">
        <v>1</v>
      </c>
      <c r="E5960" s="21">
        <v>0</v>
      </c>
      <c r="F5960" s="23" t="s">
        <v>2400</v>
      </c>
      <c r="G5960" s="49">
        <v>41680</v>
      </c>
      <c r="H5960" s="50">
        <v>-88998.7</v>
      </c>
      <c r="I5960" s="21"/>
    </row>
    <row r="5961" spans="3:9">
      <c r="C5961" s="47" t="s">
        <v>2150</v>
      </c>
      <c r="D5961" s="46" t="s">
        <v>1</v>
      </c>
      <c r="E5961" s="21">
        <v>0</v>
      </c>
      <c r="F5961" s="23" t="s">
        <v>2401</v>
      </c>
      <c r="G5961" s="49">
        <v>41680</v>
      </c>
      <c r="H5961" s="50">
        <v>-94270.399999999994</v>
      </c>
      <c r="I5961" s="21"/>
    </row>
    <row r="5962" spans="3:9">
      <c r="C5962" s="47" t="s">
        <v>2150</v>
      </c>
      <c r="D5962" s="46" t="s">
        <v>1</v>
      </c>
      <c r="E5962" s="21">
        <v>0</v>
      </c>
      <c r="F5962" s="23" t="s">
        <v>2402</v>
      </c>
      <c r="G5962" s="49">
        <v>41680</v>
      </c>
      <c r="H5962" s="50">
        <v>88998.7</v>
      </c>
      <c r="I5962" s="21"/>
    </row>
    <row r="5963" spans="3:9">
      <c r="C5963" s="47" t="s">
        <v>2150</v>
      </c>
      <c r="D5963" s="46" t="s">
        <v>1</v>
      </c>
      <c r="E5963" s="21">
        <v>0</v>
      </c>
      <c r="F5963" s="23" t="s">
        <v>2403</v>
      </c>
      <c r="G5963" s="49">
        <v>41680</v>
      </c>
      <c r="H5963" s="50">
        <v>-4791.91</v>
      </c>
      <c r="I5963" s="21"/>
    </row>
    <row r="5964" spans="3:9">
      <c r="C5964" s="47" t="s">
        <v>2150</v>
      </c>
      <c r="D5964" s="46" t="s">
        <v>1</v>
      </c>
      <c r="E5964" s="21">
        <v>0</v>
      </c>
      <c r="F5964" s="23" t="s">
        <v>2404</v>
      </c>
      <c r="G5964" s="49">
        <v>41680</v>
      </c>
      <c r="H5964" s="50">
        <v>-4958.28</v>
      </c>
      <c r="I5964" s="21"/>
    </row>
    <row r="5965" spans="3:9">
      <c r="C5965" s="47" t="s">
        <v>2150</v>
      </c>
      <c r="D5965" s="46" t="s">
        <v>1</v>
      </c>
      <c r="E5965" s="21">
        <v>0</v>
      </c>
      <c r="F5965" s="23" t="s">
        <v>2405</v>
      </c>
      <c r="G5965" s="49">
        <v>41680</v>
      </c>
      <c r="H5965" s="50">
        <v>-5466.08</v>
      </c>
      <c r="I5965" s="21"/>
    </row>
    <row r="5966" spans="3:9">
      <c r="C5966" s="47" t="s">
        <v>2150</v>
      </c>
      <c r="D5966" s="46" t="s">
        <v>1</v>
      </c>
      <c r="E5966" s="21">
        <v>0</v>
      </c>
      <c r="F5966" s="23" t="s">
        <v>2406</v>
      </c>
      <c r="G5966" s="49">
        <v>41680</v>
      </c>
      <c r="H5966" s="50">
        <v>-5789.86</v>
      </c>
      <c r="I5966" s="21"/>
    </row>
    <row r="5967" spans="3:9">
      <c r="C5967" s="47" t="s">
        <v>2150</v>
      </c>
      <c r="D5967" s="46" t="s">
        <v>1</v>
      </c>
      <c r="E5967" s="21">
        <v>0</v>
      </c>
      <c r="F5967" s="23" t="s">
        <v>2407</v>
      </c>
      <c r="G5967" s="49">
        <v>41680</v>
      </c>
      <c r="H5967" s="50">
        <v>-1321.21</v>
      </c>
      <c r="I5967" s="21"/>
    </row>
    <row r="5968" spans="3:9">
      <c r="C5968" s="47" t="s">
        <v>2150</v>
      </c>
      <c r="D5968" s="46" t="s">
        <v>1</v>
      </c>
      <c r="E5968" s="21">
        <v>0</v>
      </c>
      <c r="F5968" s="23" t="s">
        <v>2408</v>
      </c>
      <c r="G5968" s="49">
        <v>41680</v>
      </c>
      <c r="H5968" s="50">
        <v>-1399.46</v>
      </c>
      <c r="I5968" s="21"/>
    </row>
    <row r="5969" spans="3:9">
      <c r="C5969" s="47" t="s">
        <v>2150</v>
      </c>
      <c r="D5969" s="46" t="s">
        <v>1</v>
      </c>
      <c r="E5969" s="21">
        <v>0</v>
      </c>
      <c r="F5969" s="23" t="s">
        <v>2409</v>
      </c>
      <c r="G5969" s="49">
        <v>41680</v>
      </c>
      <c r="H5969" s="50">
        <v>-978.67</v>
      </c>
      <c r="I5969" s="21"/>
    </row>
    <row r="5970" spans="3:9">
      <c r="C5970" s="47" t="s">
        <v>2150</v>
      </c>
      <c r="D5970" s="46" t="s">
        <v>1</v>
      </c>
      <c r="E5970" s="21">
        <v>0</v>
      </c>
      <c r="F5970" s="23" t="s">
        <v>2410</v>
      </c>
      <c r="G5970" s="49">
        <v>41680</v>
      </c>
      <c r="H5970" s="50">
        <v>-1036.6400000000001</v>
      </c>
      <c r="I5970" s="21"/>
    </row>
    <row r="5971" spans="3:9">
      <c r="C5971" s="47" t="s">
        <v>2150</v>
      </c>
      <c r="D5971" s="46" t="s">
        <v>1</v>
      </c>
      <c r="E5971" s="21">
        <v>0</v>
      </c>
      <c r="F5971" s="23" t="s">
        <v>2411</v>
      </c>
      <c r="G5971" s="49">
        <v>41680</v>
      </c>
      <c r="H5971" s="50">
        <v>-2152.5</v>
      </c>
      <c r="I5971" s="21"/>
    </row>
    <row r="5972" spans="3:9">
      <c r="C5972" s="47" t="s">
        <v>2150</v>
      </c>
      <c r="D5972" s="46" t="s">
        <v>1</v>
      </c>
      <c r="E5972" s="21">
        <v>0</v>
      </c>
      <c r="F5972" s="23" t="s">
        <v>2412</v>
      </c>
      <c r="G5972" s="49">
        <v>41680</v>
      </c>
      <c r="H5972" s="50">
        <v>-2280</v>
      </c>
      <c r="I5972" s="21"/>
    </row>
    <row r="5973" spans="3:9">
      <c r="C5973" s="47" t="s">
        <v>2150</v>
      </c>
      <c r="D5973" s="46" t="s">
        <v>1</v>
      </c>
      <c r="E5973" s="21">
        <v>0</v>
      </c>
      <c r="F5973" s="23" t="s">
        <v>2413</v>
      </c>
      <c r="G5973" s="49">
        <v>41680</v>
      </c>
      <c r="H5973" s="50">
        <v>-2870</v>
      </c>
      <c r="I5973" s="21"/>
    </row>
    <row r="5974" spans="3:9">
      <c r="C5974" s="47" t="s">
        <v>2150</v>
      </c>
      <c r="D5974" s="46" t="s">
        <v>1</v>
      </c>
      <c r="E5974" s="21">
        <v>0</v>
      </c>
      <c r="F5974" s="23" t="s">
        <v>2414</v>
      </c>
      <c r="G5974" s="49">
        <v>41680</v>
      </c>
      <c r="H5974" s="50">
        <v>-3040</v>
      </c>
      <c r="I5974" s="21"/>
    </row>
    <row r="5975" spans="3:9">
      <c r="C5975" s="47" t="s">
        <v>2150</v>
      </c>
      <c r="D5975" s="46" t="s">
        <v>1</v>
      </c>
      <c r="E5975" s="21">
        <v>0</v>
      </c>
      <c r="F5975" s="23" t="s">
        <v>2416</v>
      </c>
      <c r="G5975" s="49">
        <v>41681</v>
      </c>
      <c r="H5975" s="50">
        <v>-253.35</v>
      </c>
      <c r="I5975" s="21"/>
    </row>
    <row r="5976" spans="3:9">
      <c r="C5976" s="47" t="s">
        <v>2150</v>
      </c>
      <c r="D5976" s="46" t="s">
        <v>1</v>
      </c>
      <c r="E5976" s="21">
        <v>0</v>
      </c>
      <c r="F5976" s="23" t="s">
        <v>2417</v>
      </c>
      <c r="G5976" s="49">
        <v>41681</v>
      </c>
      <c r="H5976" s="50">
        <v>-268.37</v>
      </c>
      <c r="I5976" s="21"/>
    </row>
    <row r="5977" spans="3:9">
      <c r="C5977" s="47" t="s">
        <v>2150</v>
      </c>
      <c r="D5977" s="46" t="s">
        <v>1</v>
      </c>
      <c r="E5977" s="21">
        <v>0</v>
      </c>
      <c r="F5977" s="23" t="s">
        <v>2418</v>
      </c>
      <c r="G5977" s="49">
        <v>41681</v>
      </c>
      <c r="H5977" s="50">
        <v>-2870</v>
      </c>
      <c r="I5977" s="21"/>
    </row>
    <row r="5978" spans="3:9">
      <c r="C5978" s="47" t="s">
        <v>2150</v>
      </c>
      <c r="D5978" s="46" t="s">
        <v>1</v>
      </c>
      <c r="E5978" s="21">
        <v>0</v>
      </c>
      <c r="F5978" s="23" t="s">
        <v>2419</v>
      </c>
      <c r="G5978" s="49">
        <v>41681</v>
      </c>
      <c r="H5978" s="50">
        <v>-3040</v>
      </c>
      <c r="I5978" s="21"/>
    </row>
    <row r="5979" spans="3:9">
      <c r="C5979" s="47" t="s">
        <v>2150</v>
      </c>
      <c r="D5979" s="46" t="s">
        <v>1</v>
      </c>
      <c r="E5979" s="21">
        <v>0</v>
      </c>
      <c r="F5979" s="23" t="s">
        <v>2420</v>
      </c>
      <c r="G5979" s="49">
        <v>41682</v>
      </c>
      <c r="H5979" s="50">
        <v>-429.06</v>
      </c>
      <c r="I5979" s="21"/>
    </row>
    <row r="5980" spans="3:9">
      <c r="C5980" s="47" t="s">
        <v>2150</v>
      </c>
      <c r="D5980" s="46" t="s">
        <v>1</v>
      </c>
      <c r="E5980" s="21">
        <v>0</v>
      </c>
      <c r="F5980" s="23" t="s">
        <v>2421</v>
      </c>
      <c r="G5980" s="49">
        <v>41682</v>
      </c>
      <c r="H5980" s="50">
        <v>-454.48</v>
      </c>
      <c r="I5980" s="21"/>
    </row>
    <row r="5981" spans="3:9">
      <c r="C5981" s="47" t="s">
        <v>2150</v>
      </c>
      <c r="D5981" s="46" t="s">
        <v>1</v>
      </c>
      <c r="E5981" s="21">
        <v>0</v>
      </c>
      <c r="F5981" s="23" t="s">
        <v>2422</v>
      </c>
      <c r="G5981" s="49">
        <v>41682</v>
      </c>
      <c r="H5981" s="50">
        <v>-1447.59</v>
      </c>
      <c r="I5981" s="21"/>
    </row>
    <row r="5982" spans="3:9">
      <c r="C5982" s="47" t="s">
        <v>2150</v>
      </c>
      <c r="D5982" s="46" t="s">
        <v>1</v>
      </c>
      <c r="E5982" s="21">
        <v>0</v>
      </c>
      <c r="F5982" s="23" t="s">
        <v>2423</v>
      </c>
      <c r="G5982" s="49">
        <v>41682</v>
      </c>
      <c r="H5982" s="50">
        <v>-1366.63</v>
      </c>
      <c r="I5982" s="21"/>
    </row>
    <row r="5983" spans="3:9">
      <c r="C5983" s="47" t="s">
        <v>2150</v>
      </c>
      <c r="D5983" s="46" t="s">
        <v>1</v>
      </c>
      <c r="E5983" s="21">
        <v>0</v>
      </c>
      <c r="F5983" s="23" t="s">
        <v>2424</v>
      </c>
      <c r="G5983" s="49">
        <v>41682</v>
      </c>
      <c r="H5983" s="50">
        <v>-912.8</v>
      </c>
      <c r="I5983" s="21"/>
    </row>
    <row r="5984" spans="3:9" ht="30">
      <c r="C5984" s="47" t="s">
        <v>2150</v>
      </c>
      <c r="D5984" s="46" t="s">
        <v>1</v>
      </c>
      <c r="E5984" s="21">
        <v>0</v>
      </c>
      <c r="F5984" s="23" t="s">
        <v>2425</v>
      </c>
      <c r="G5984" s="49">
        <v>41682</v>
      </c>
      <c r="H5984" s="50">
        <v>-966.88</v>
      </c>
      <c r="I5984" s="21"/>
    </row>
    <row r="5985" spans="3:9">
      <c r="C5985" s="47" t="s">
        <v>2150</v>
      </c>
      <c r="D5985" s="46" t="s">
        <v>1</v>
      </c>
      <c r="E5985" s="21">
        <v>0</v>
      </c>
      <c r="F5985" s="23" t="s">
        <v>2426</v>
      </c>
      <c r="G5985" s="49">
        <v>41682</v>
      </c>
      <c r="H5985" s="50">
        <v>-717.5</v>
      </c>
      <c r="I5985" s="21"/>
    </row>
    <row r="5986" spans="3:9" ht="30">
      <c r="C5986" s="47" t="s">
        <v>2150</v>
      </c>
      <c r="D5986" s="46" t="s">
        <v>1</v>
      </c>
      <c r="E5986" s="21">
        <v>0</v>
      </c>
      <c r="F5986" s="23" t="s">
        <v>2427</v>
      </c>
      <c r="G5986" s="49">
        <v>41682</v>
      </c>
      <c r="H5986" s="50">
        <v>-760</v>
      </c>
      <c r="I5986" s="21"/>
    </row>
    <row r="5987" spans="3:9">
      <c r="C5987" s="47" t="s">
        <v>2150</v>
      </c>
      <c r="D5987" s="46" t="s">
        <v>1</v>
      </c>
      <c r="E5987" s="21">
        <v>0</v>
      </c>
      <c r="F5987" s="23" t="s">
        <v>2428</v>
      </c>
      <c r="G5987" s="49">
        <v>41683</v>
      </c>
      <c r="H5987" s="50">
        <v>-618.84</v>
      </c>
      <c r="I5987" s="21"/>
    </row>
    <row r="5988" spans="3:9" ht="30">
      <c r="C5988" s="47" t="s">
        <v>2150</v>
      </c>
      <c r="D5988" s="46" t="s">
        <v>1</v>
      </c>
      <c r="E5988" s="21">
        <v>0</v>
      </c>
      <c r="F5988" s="23" t="s">
        <v>2429</v>
      </c>
      <c r="G5988" s="49">
        <v>41683</v>
      </c>
      <c r="H5988" s="50">
        <v>-655.5</v>
      </c>
      <c r="I5988" s="21"/>
    </row>
    <row r="5989" spans="3:9">
      <c r="C5989" s="47" t="s">
        <v>2150</v>
      </c>
      <c r="D5989" s="46" t="s">
        <v>1</v>
      </c>
      <c r="E5989" s="21">
        <v>0</v>
      </c>
      <c r="F5989" s="23" t="s">
        <v>2430</v>
      </c>
      <c r="G5989" s="49">
        <v>41683</v>
      </c>
      <c r="H5989" s="50">
        <v>-2519.29</v>
      </c>
      <c r="I5989" s="21"/>
    </row>
    <row r="5990" spans="3:9">
      <c r="C5990" s="47" t="s">
        <v>2150</v>
      </c>
      <c r="D5990" s="46" t="s">
        <v>1</v>
      </c>
      <c r="E5990" s="21">
        <v>0</v>
      </c>
      <c r="F5990" s="23" t="s">
        <v>2431</v>
      </c>
      <c r="G5990" s="49">
        <v>41683</v>
      </c>
      <c r="H5990" s="50">
        <v>-2668.51</v>
      </c>
      <c r="I5990" s="21"/>
    </row>
    <row r="5991" spans="3:9">
      <c r="C5991" s="47" t="s">
        <v>2150</v>
      </c>
      <c r="D5991" s="46" t="s">
        <v>1</v>
      </c>
      <c r="E5991" s="21">
        <v>0</v>
      </c>
      <c r="F5991" s="23" t="s">
        <v>2432</v>
      </c>
      <c r="G5991" s="49">
        <v>41683</v>
      </c>
      <c r="H5991" s="50">
        <v>-125088.95</v>
      </c>
      <c r="I5991" s="21"/>
    </row>
    <row r="5992" spans="3:9">
      <c r="C5992" s="47" t="s">
        <v>2150</v>
      </c>
      <c r="D5992" s="46" t="s">
        <v>1</v>
      </c>
      <c r="E5992" s="21">
        <v>0</v>
      </c>
      <c r="F5992" s="23" t="s">
        <v>2433</v>
      </c>
      <c r="G5992" s="49">
        <v>41683</v>
      </c>
      <c r="H5992" s="50">
        <v>-132498.4</v>
      </c>
      <c r="I5992" s="21"/>
    </row>
    <row r="5993" spans="3:9" ht="30">
      <c r="C5993" s="47" t="s">
        <v>2150</v>
      </c>
      <c r="D5993" s="46" t="s">
        <v>1</v>
      </c>
      <c r="E5993" s="21">
        <v>0</v>
      </c>
      <c r="F5993" s="23" t="s">
        <v>2434</v>
      </c>
      <c r="G5993" s="49">
        <v>41684</v>
      </c>
      <c r="H5993" s="50">
        <v>-4531.12</v>
      </c>
      <c r="I5993" s="21"/>
    </row>
    <row r="5994" spans="3:9" ht="30">
      <c r="C5994" s="47" t="s">
        <v>2150</v>
      </c>
      <c r="D5994" s="46" t="s">
        <v>1</v>
      </c>
      <c r="E5994" s="21">
        <v>0</v>
      </c>
      <c r="F5994" s="23" t="s">
        <v>2435</v>
      </c>
      <c r="G5994" s="49">
        <v>41684</v>
      </c>
      <c r="H5994" s="50">
        <v>-4799.51</v>
      </c>
      <c r="I5994" s="21"/>
    </row>
    <row r="5995" spans="3:9">
      <c r="C5995" s="47" t="s">
        <v>2150</v>
      </c>
      <c r="D5995" s="46" t="s">
        <v>1</v>
      </c>
      <c r="E5995" s="21">
        <v>0</v>
      </c>
      <c r="F5995" s="23" t="s">
        <v>2436</v>
      </c>
      <c r="G5995" s="49">
        <v>41691</v>
      </c>
      <c r="H5995" s="50">
        <v>-806.7</v>
      </c>
      <c r="I5995" s="21"/>
    </row>
    <row r="5996" spans="3:9">
      <c r="C5996" s="47" t="s">
        <v>2150</v>
      </c>
      <c r="D5996" s="46" t="s">
        <v>1</v>
      </c>
      <c r="E5996" s="21">
        <v>0</v>
      </c>
      <c r="F5996" s="23" t="s">
        <v>2437</v>
      </c>
      <c r="G5996" s="49">
        <v>41691</v>
      </c>
      <c r="H5996" s="50">
        <v>-854.48</v>
      </c>
      <c r="I5996" s="21"/>
    </row>
    <row r="5997" spans="3:9">
      <c r="C5997" s="47" t="s">
        <v>2150</v>
      </c>
      <c r="D5997" s="46" t="s">
        <v>1</v>
      </c>
      <c r="E5997" s="21">
        <v>0</v>
      </c>
      <c r="F5997" s="23" t="s">
        <v>2438</v>
      </c>
      <c r="G5997" s="49">
        <v>41691</v>
      </c>
      <c r="H5997" s="50">
        <v>-4281.7</v>
      </c>
      <c r="I5997" s="21"/>
    </row>
    <row r="5998" spans="3:9" ht="30">
      <c r="C5998" s="47" t="s">
        <v>2150</v>
      </c>
      <c r="D5998" s="46" t="s">
        <v>1</v>
      </c>
      <c r="E5998" s="21">
        <v>0</v>
      </c>
      <c r="F5998" s="23" t="s">
        <v>2439</v>
      </c>
      <c r="G5998" s="49">
        <v>41691</v>
      </c>
      <c r="H5998" s="50">
        <v>-4535.32</v>
      </c>
      <c r="I5998" s="21"/>
    </row>
    <row r="5999" spans="3:9">
      <c r="C5999" s="47" t="s">
        <v>2150</v>
      </c>
      <c r="D5999" s="46" t="s">
        <v>1</v>
      </c>
      <c r="E5999" s="21">
        <v>0</v>
      </c>
      <c r="F5999" s="23" t="s">
        <v>2440</v>
      </c>
      <c r="G5999" s="49">
        <v>41691</v>
      </c>
      <c r="H5999" s="50">
        <v>-854.01</v>
      </c>
      <c r="I5999" s="21"/>
    </row>
    <row r="6000" spans="3:9" ht="30">
      <c r="C6000" s="47" t="s">
        <v>2150</v>
      </c>
      <c r="D6000" s="46" t="s">
        <v>1</v>
      </c>
      <c r="E6000" s="21">
        <v>0</v>
      </c>
      <c r="F6000" s="23" t="s">
        <v>2441</v>
      </c>
      <c r="G6000" s="49">
        <v>41691</v>
      </c>
      <c r="H6000" s="50">
        <v>-904.59</v>
      </c>
      <c r="I6000" s="21"/>
    </row>
    <row r="6001" spans="3:9">
      <c r="C6001" s="47" t="s">
        <v>2150</v>
      </c>
      <c r="D6001" s="46" t="s">
        <v>1</v>
      </c>
      <c r="E6001" s="21">
        <v>0</v>
      </c>
      <c r="F6001" s="23" t="s">
        <v>2442</v>
      </c>
      <c r="G6001" s="49">
        <v>41691</v>
      </c>
      <c r="H6001" s="50">
        <v>-2009</v>
      </c>
      <c r="I6001" s="21"/>
    </row>
    <row r="6002" spans="3:9" ht="30">
      <c r="C6002" s="47" t="s">
        <v>2150</v>
      </c>
      <c r="D6002" s="46" t="s">
        <v>1</v>
      </c>
      <c r="E6002" s="21">
        <v>0</v>
      </c>
      <c r="F6002" s="23" t="s">
        <v>2443</v>
      </c>
      <c r="G6002" s="49">
        <v>41691</v>
      </c>
      <c r="H6002" s="50">
        <v>-2128</v>
      </c>
      <c r="I6002" s="21"/>
    </row>
    <row r="6003" spans="3:9">
      <c r="C6003" s="47" t="s">
        <v>2150</v>
      </c>
      <c r="D6003" s="46" t="s">
        <v>1</v>
      </c>
      <c r="E6003" s="21">
        <v>0</v>
      </c>
      <c r="F6003" s="23" t="s">
        <v>2444</v>
      </c>
      <c r="G6003" s="49">
        <v>41691</v>
      </c>
      <c r="H6003" s="50">
        <v>-430.5</v>
      </c>
      <c r="I6003" s="21"/>
    </row>
    <row r="6004" spans="3:9" ht="30">
      <c r="C6004" s="47" t="s">
        <v>2150</v>
      </c>
      <c r="D6004" s="46" t="s">
        <v>1</v>
      </c>
      <c r="E6004" s="21">
        <v>0</v>
      </c>
      <c r="F6004" s="23" t="s">
        <v>2445</v>
      </c>
      <c r="G6004" s="49">
        <v>41691</v>
      </c>
      <c r="H6004" s="50">
        <v>-456</v>
      </c>
      <c r="I6004" s="21"/>
    </row>
    <row r="6005" spans="3:9">
      <c r="C6005" s="47" t="s">
        <v>2150</v>
      </c>
      <c r="D6005" s="46" t="s">
        <v>1</v>
      </c>
      <c r="E6005" s="21">
        <v>0</v>
      </c>
      <c r="F6005" s="23" t="s">
        <v>2446</v>
      </c>
      <c r="G6005" s="49">
        <v>41691</v>
      </c>
      <c r="H6005" s="50">
        <v>-537.82000000000005</v>
      </c>
      <c r="I6005" s="21"/>
    </row>
    <row r="6006" spans="3:9" ht="30">
      <c r="C6006" s="47" t="s">
        <v>2150</v>
      </c>
      <c r="D6006" s="46" t="s">
        <v>1</v>
      </c>
      <c r="E6006" s="21">
        <v>0</v>
      </c>
      <c r="F6006" s="23" t="s">
        <v>2447</v>
      </c>
      <c r="G6006" s="49">
        <v>41691</v>
      </c>
      <c r="H6006" s="50">
        <v>-569.66999999999996</v>
      </c>
      <c r="I6006" s="21"/>
    </row>
    <row r="6007" spans="3:9">
      <c r="C6007" s="47" t="s">
        <v>2150</v>
      </c>
      <c r="D6007" s="46" t="s">
        <v>1</v>
      </c>
      <c r="E6007" s="21">
        <v>0</v>
      </c>
      <c r="F6007" s="23" t="s">
        <v>2448</v>
      </c>
      <c r="G6007" s="49">
        <v>41701</v>
      </c>
      <c r="H6007" s="50">
        <v>-4850.3</v>
      </c>
      <c r="I6007" s="21"/>
    </row>
    <row r="6008" spans="3:9">
      <c r="C6008" s="47" t="s">
        <v>2150</v>
      </c>
      <c r="D6008" s="46" t="s">
        <v>1</v>
      </c>
      <c r="E6008" s="21">
        <v>0</v>
      </c>
      <c r="F6008" s="23" t="s">
        <v>2449</v>
      </c>
      <c r="G6008" s="49">
        <v>41701</v>
      </c>
      <c r="H6008" s="50">
        <v>-5137.6000000000004</v>
      </c>
      <c r="I6008" s="21"/>
    </row>
    <row r="6009" spans="3:9" ht="30">
      <c r="C6009" s="47" t="s">
        <v>2150</v>
      </c>
      <c r="D6009" s="46" t="s">
        <v>1</v>
      </c>
      <c r="E6009" s="21">
        <v>0</v>
      </c>
      <c r="F6009" s="23" t="s">
        <v>2450</v>
      </c>
      <c r="G6009" s="49">
        <v>41703</v>
      </c>
      <c r="H6009" s="50">
        <v>-970.79</v>
      </c>
      <c r="I6009" s="21"/>
    </row>
    <row r="6010" spans="3:9" ht="30">
      <c r="C6010" s="47" t="s">
        <v>2150</v>
      </c>
      <c r="D6010" s="46" t="s">
        <v>1</v>
      </c>
      <c r="E6010" s="21">
        <v>0</v>
      </c>
      <c r="F6010" s="23" t="s">
        <v>2451</v>
      </c>
      <c r="G6010" s="49">
        <v>41703</v>
      </c>
      <c r="H6010" s="50">
        <v>-1028.29</v>
      </c>
      <c r="I6010" s="21"/>
    </row>
    <row r="6011" spans="3:9">
      <c r="C6011" s="47" t="s">
        <v>2150</v>
      </c>
      <c r="D6011" s="46" t="s">
        <v>1</v>
      </c>
      <c r="E6011" s="21">
        <v>0</v>
      </c>
      <c r="F6011" s="23" t="s">
        <v>2452</v>
      </c>
      <c r="G6011" s="49">
        <v>41704</v>
      </c>
      <c r="H6011" s="50">
        <v>-2009</v>
      </c>
      <c r="I6011" s="21"/>
    </row>
    <row r="6012" spans="3:9">
      <c r="C6012" s="47" t="s">
        <v>2150</v>
      </c>
      <c r="D6012" s="46" t="s">
        <v>1</v>
      </c>
      <c r="E6012" s="21">
        <v>0</v>
      </c>
      <c r="F6012" s="23" t="s">
        <v>2453</v>
      </c>
      <c r="G6012" s="49">
        <v>41704</v>
      </c>
      <c r="H6012" s="50">
        <v>-2128</v>
      </c>
      <c r="I6012" s="21"/>
    </row>
    <row r="6013" spans="3:9" ht="30">
      <c r="C6013" s="47" t="s">
        <v>2150</v>
      </c>
      <c r="D6013" s="46" t="s">
        <v>1</v>
      </c>
      <c r="E6013" s="21">
        <v>0</v>
      </c>
      <c r="F6013" s="23" t="s">
        <v>2454</v>
      </c>
      <c r="G6013" s="49">
        <v>41704</v>
      </c>
      <c r="H6013" s="50">
        <v>-1004.5</v>
      </c>
      <c r="I6013" s="21"/>
    </row>
    <row r="6014" spans="3:9" ht="30">
      <c r="C6014" s="47" t="s">
        <v>2150</v>
      </c>
      <c r="D6014" s="46" t="s">
        <v>1</v>
      </c>
      <c r="E6014" s="21">
        <v>0</v>
      </c>
      <c r="F6014" s="23" t="s">
        <v>2455</v>
      </c>
      <c r="G6014" s="49">
        <v>41704</v>
      </c>
      <c r="H6014" s="50">
        <v>-1064</v>
      </c>
      <c r="I6014" s="21"/>
    </row>
    <row r="6015" spans="3:9">
      <c r="C6015" s="47" t="s">
        <v>2150</v>
      </c>
      <c r="D6015" s="46" t="s">
        <v>1</v>
      </c>
      <c r="E6015" s="21">
        <v>0</v>
      </c>
      <c r="F6015" s="23" t="s">
        <v>2456</v>
      </c>
      <c r="G6015" s="49">
        <v>41704</v>
      </c>
      <c r="H6015" s="50">
        <v>-72969.75</v>
      </c>
      <c r="I6015" s="21"/>
    </row>
    <row r="6016" spans="3:9">
      <c r="C6016" s="47" t="s">
        <v>2150</v>
      </c>
      <c r="D6016" s="46" t="s">
        <v>1</v>
      </c>
      <c r="E6016" s="21">
        <v>0</v>
      </c>
      <c r="F6016" s="23" t="s">
        <v>2457</v>
      </c>
      <c r="G6016" s="49">
        <v>41704</v>
      </c>
      <c r="H6016" s="50">
        <v>-77292</v>
      </c>
      <c r="I6016" s="21"/>
    </row>
    <row r="6017" spans="3:9">
      <c r="C6017" s="47" t="s">
        <v>2150</v>
      </c>
      <c r="D6017" s="46" t="s">
        <v>1</v>
      </c>
      <c r="E6017" s="21">
        <v>0</v>
      </c>
      <c r="F6017" s="23" t="s">
        <v>2458</v>
      </c>
      <c r="G6017" s="49">
        <v>41705</v>
      </c>
      <c r="H6017" s="50">
        <v>-990.15</v>
      </c>
      <c r="I6017" s="21"/>
    </row>
    <row r="6018" spans="3:9">
      <c r="C6018" s="47" t="s">
        <v>2150</v>
      </c>
      <c r="D6018" s="46" t="s">
        <v>1</v>
      </c>
      <c r="E6018" s="21">
        <v>0</v>
      </c>
      <c r="F6018" s="23" t="s">
        <v>2459</v>
      </c>
      <c r="G6018" s="49">
        <v>41705</v>
      </c>
      <c r="H6018" s="50">
        <v>-1048.8</v>
      </c>
      <c r="I6018" s="21"/>
    </row>
    <row r="6019" spans="3:9">
      <c r="C6019" s="47" t="s">
        <v>2150</v>
      </c>
      <c r="D6019" s="46" t="s">
        <v>1</v>
      </c>
      <c r="E6019" s="21">
        <v>0</v>
      </c>
      <c r="F6019" s="23" t="s">
        <v>2460</v>
      </c>
      <c r="G6019" s="49">
        <v>41705</v>
      </c>
      <c r="H6019" s="50">
        <v>-2459.77</v>
      </c>
      <c r="I6019" s="21"/>
    </row>
    <row r="6020" spans="3:9">
      <c r="C6020" s="47" t="s">
        <v>2150</v>
      </c>
      <c r="D6020" s="46" t="s">
        <v>1</v>
      </c>
      <c r="E6020" s="21">
        <v>0</v>
      </c>
      <c r="F6020" s="23" t="s">
        <v>2461</v>
      </c>
      <c r="G6020" s="49">
        <v>41705</v>
      </c>
      <c r="H6020" s="50">
        <v>-2605.4699999999998</v>
      </c>
      <c r="I6020" s="21"/>
    </row>
    <row r="6021" spans="3:9">
      <c r="C6021" s="47" t="s">
        <v>2150</v>
      </c>
      <c r="D6021" s="46" t="s">
        <v>1</v>
      </c>
      <c r="E6021" s="21">
        <v>0</v>
      </c>
      <c r="F6021" s="23" t="s">
        <v>2462</v>
      </c>
      <c r="G6021" s="49">
        <v>41705</v>
      </c>
      <c r="H6021" s="50">
        <v>-6925.71</v>
      </c>
      <c r="I6021" s="21"/>
    </row>
    <row r="6022" spans="3:9">
      <c r="C6022" s="47" t="s">
        <v>2150</v>
      </c>
      <c r="D6022" s="46" t="s">
        <v>1</v>
      </c>
      <c r="E6022" s="21">
        <v>0</v>
      </c>
      <c r="F6022" s="23" t="s">
        <v>2463</v>
      </c>
      <c r="G6022" s="49">
        <v>41705</v>
      </c>
      <c r="H6022" s="50">
        <v>-7335.95</v>
      </c>
      <c r="I6022" s="21"/>
    </row>
    <row r="6023" spans="3:9">
      <c r="C6023" s="47" t="s">
        <v>2150</v>
      </c>
      <c r="D6023" s="46" t="s">
        <v>1</v>
      </c>
      <c r="E6023" s="21">
        <v>0</v>
      </c>
      <c r="F6023" s="23" t="s">
        <v>2464</v>
      </c>
      <c r="G6023" s="49">
        <v>41705</v>
      </c>
      <c r="H6023" s="50">
        <v>-806.72</v>
      </c>
      <c r="I6023" s="21"/>
    </row>
    <row r="6024" spans="3:9">
      <c r="C6024" s="47" t="s">
        <v>2150</v>
      </c>
      <c r="D6024" s="46" t="s">
        <v>1</v>
      </c>
      <c r="E6024" s="21">
        <v>0</v>
      </c>
      <c r="F6024" s="23" t="s">
        <v>2465</v>
      </c>
      <c r="G6024" s="49">
        <v>41705</v>
      </c>
      <c r="H6024" s="50">
        <v>-854.51</v>
      </c>
      <c r="I6024" s="21"/>
    </row>
    <row r="6025" spans="3:9">
      <c r="C6025" s="47" t="s">
        <v>2150</v>
      </c>
      <c r="D6025" s="46" t="s">
        <v>1</v>
      </c>
      <c r="E6025" s="21">
        <v>0</v>
      </c>
      <c r="F6025" s="23" t="s">
        <v>2466</v>
      </c>
      <c r="G6025" s="49">
        <v>41705</v>
      </c>
      <c r="H6025" s="50">
        <v>-8610</v>
      </c>
      <c r="I6025" s="21"/>
    </row>
    <row r="6026" spans="3:9">
      <c r="C6026" s="47" t="s">
        <v>2150</v>
      </c>
      <c r="D6026" s="46" t="s">
        <v>1</v>
      </c>
      <c r="E6026" s="21">
        <v>0</v>
      </c>
      <c r="F6026" s="23" t="s">
        <v>2467</v>
      </c>
      <c r="G6026" s="49">
        <v>41705</v>
      </c>
      <c r="H6026" s="50">
        <v>-7688.16</v>
      </c>
      <c r="I6026" s="21"/>
    </row>
    <row r="6027" spans="3:9">
      <c r="C6027" s="47" t="s">
        <v>2150</v>
      </c>
      <c r="D6027" s="46" t="s">
        <v>1</v>
      </c>
      <c r="E6027" s="21">
        <v>0</v>
      </c>
      <c r="F6027" s="23" t="s">
        <v>2468</v>
      </c>
      <c r="G6027" s="49">
        <v>41708</v>
      </c>
      <c r="H6027" s="50">
        <v>-5145.34</v>
      </c>
      <c r="I6027" s="21"/>
    </row>
    <row r="6028" spans="3:9">
      <c r="C6028" s="47" t="s">
        <v>2150</v>
      </c>
      <c r="D6028" s="46" t="s">
        <v>1</v>
      </c>
      <c r="E6028" s="21">
        <v>0</v>
      </c>
      <c r="F6028" s="23" t="s">
        <v>2469</v>
      </c>
      <c r="G6028" s="49">
        <v>41708</v>
      </c>
      <c r="H6028" s="50">
        <v>-5450.11</v>
      </c>
      <c r="I6028" s="21"/>
    </row>
    <row r="6029" spans="3:9">
      <c r="C6029" s="47" t="s">
        <v>2150</v>
      </c>
      <c r="D6029" s="46" t="s">
        <v>1</v>
      </c>
      <c r="E6029" s="21">
        <v>0</v>
      </c>
      <c r="F6029" s="23" t="s">
        <v>2468</v>
      </c>
      <c r="G6029" s="49">
        <v>41708</v>
      </c>
      <c r="H6029" s="50">
        <v>-1435</v>
      </c>
      <c r="I6029" s="21"/>
    </row>
    <row r="6030" spans="3:9">
      <c r="C6030" s="47" t="s">
        <v>2150</v>
      </c>
      <c r="D6030" s="46" t="s">
        <v>1</v>
      </c>
      <c r="E6030" s="21">
        <v>0</v>
      </c>
      <c r="F6030" s="23" t="s">
        <v>2469</v>
      </c>
      <c r="G6030" s="49">
        <v>41708</v>
      </c>
      <c r="H6030" s="50">
        <v>-1520</v>
      </c>
      <c r="I6030" s="21"/>
    </row>
    <row r="6031" spans="3:9">
      <c r="C6031" s="47" t="s">
        <v>2150</v>
      </c>
      <c r="D6031" s="46" t="s">
        <v>1</v>
      </c>
      <c r="E6031" s="21">
        <v>0</v>
      </c>
      <c r="F6031" s="23" t="s">
        <v>2470</v>
      </c>
      <c r="G6031" s="49">
        <v>41709</v>
      </c>
      <c r="H6031" s="50">
        <v>-1968.39</v>
      </c>
      <c r="I6031" s="21"/>
    </row>
    <row r="6032" spans="3:9">
      <c r="C6032" s="47" t="s">
        <v>2150</v>
      </c>
      <c r="D6032" s="46" t="s">
        <v>1</v>
      </c>
      <c r="E6032" s="21">
        <v>0</v>
      </c>
      <c r="F6032" s="23" t="s">
        <v>2471</v>
      </c>
      <c r="G6032" s="49">
        <v>41709</v>
      </c>
      <c r="H6032" s="50">
        <v>-2078.63</v>
      </c>
      <c r="I6032" s="21"/>
    </row>
    <row r="6033" spans="3:9">
      <c r="C6033" s="47" t="s">
        <v>2150</v>
      </c>
      <c r="D6033" s="46" t="s">
        <v>1</v>
      </c>
      <c r="E6033" s="21">
        <v>0</v>
      </c>
      <c r="F6033" s="23" t="s">
        <v>2472</v>
      </c>
      <c r="G6033" s="49">
        <v>41709</v>
      </c>
      <c r="H6033" s="50">
        <v>-8843.31</v>
      </c>
      <c r="I6033" s="21"/>
    </row>
    <row r="6034" spans="3:9">
      <c r="C6034" s="47" t="s">
        <v>2150</v>
      </c>
      <c r="D6034" s="46" t="s">
        <v>1</v>
      </c>
      <c r="E6034" s="21">
        <v>0</v>
      </c>
      <c r="F6034" s="23" t="s">
        <v>2473</v>
      </c>
      <c r="G6034" s="49">
        <v>41709</v>
      </c>
      <c r="H6034" s="50">
        <v>-9367.1299999999992</v>
      </c>
      <c r="I6034" s="21"/>
    </row>
    <row r="6035" spans="3:9">
      <c r="C6035" s="47" t="s">
        <v>2150</v>
      </c>
      <c r="D6035" s="46" t="s">
        <v>1</v>
      </c>
      <c r="E6035" s="21">
        <v>0</v>
      </c>
      <c r="F6035" s="23" t="s">
        <v>2472</v>
      </c>
      <c r="G6035" s="49">
        <v>41709</v>
      </c>
      <c r="H6035" s="50">
        <v>-172.2</v>
      </c>
      <c r="I6035" s="21"/>
    </row>
    <row r="6036" spans="3:9">
      <c r="C6036" s="47" t="s">
        <v>2150</v>
      </c>
      <c r="D6036" s="46" t="s">
        <v>1</v>
      </c>
      <c r="E6036" s="21">
        <v>0</v>
      </c>
      <c r="F6036" s="23" t="s">
        <v>2473</v>
      </c>
      <c r="G6036" s="49">
        <v>41709</v>
      </c>
      <c r="H6036" s="50">
        <v>-182.4</v>
      </c>
      <c r="I6036" s="21"/>
    </row>
    <row r="6037" spans="3:9">
      <c r="C6037" s="47" t="s">
        <v>2150</v>
      </c>
      <c r="D6037" s="46" t="s">
        <v>1</v>
      </c>
      <c r="E6037" s="21">
        <v>0</v>
      </c>
      <c r="F6037" s="23" t="s">
        <v>2472</v>
      </c>
      <c r="G6037" s="49">
        <v>41709</v>
      </c>
      <c r="H6037" s="50">
        <v>-3530.1</v>
      </c>
      <c r="I6037" s="21"/>
    </row>
    <row r="6038" spans="3:9">
      <c r="C6038" s="47" t="s">
        <v>2150</v>
      </c>
      <c r="D6038" s="46" t="s">
        <v>1</v>
      </c>
      <c r="E6038" s="21">
        <v>0</v>
      </c>
      <c r="F6038" s="23" t="s">
        <v>2473</v>
      </c>
      <c r="G6038" s="49">
        <v>41709</v>
      </c>
      <c r="H6038" s="50">
        <v>-2628.08</v>
      </c>
      <c r="I6038" s="21"/>
    </row>
    <row r="6039" spans="3:9">
      <c r="C6039" s="47" t="s">
        <v>2150</v>
      </c>
      <c r="D6039" s="46" t="s">
        <v>1</v>
      </c>
      <c r="E6039" s="21">
        <v>0</v>
      </c>
      <c r="F6039" s="23" t="s">
        <v>2472</v>
      </c>
      <c r="G6039" s="49">
        <v>41709</v>
      </c>
      <c r="H6039" s="50">
        <v>-1435</v>
      </c>
      <c r="I6039" s="21"/>
    </row>
    <row r="6040" spans="3:9">
      <c r="C6040" s="47" t="s">
        <v>2150</v>
      </c>
      <c r="D6040" s="46" t="s">
        <v>1</v>
      </c>
      <c r="E6040" s="21">
        <v>0</v>
      </c>
      <c r="F6040" s="23" t="s">
        <v>2473</v>
      </c>
      <c r="G6040" s="49">
        <v>41709</v>
      </c>
      <c r="H6040" s="50">
        <v>-1520</v>
      </c>
      <c r="I6040" s="21"/>
    </row>
    <row r="6041" spans="3:9">
      <c r="C6041" s="47" t="s">
        <v>2150</v>
      </c>
      <c r="D6041" s="46" t="s">
        <v>1</v>
      </c>
      <c r="E6041" s="21">
        <v>0</v>
      </c>
      <c r="F6041" s="23" t="s">
        <v>2472</v>
      </c>
      <c r="G6041" s="49">
        <v>41709</v>
      </c>
      <c r="H6041" s="50">
        <v>-1074.31</v>
      </c>
      <c r="I6041" s="21"/>
    </row>
    <row r="6042" spans="3:9">
      <c r="C6042" s="47" t="s">
        <v>2150</v>
      </c>
      <c r="D6042" s="46" t="s">
        <v>1</v>
      </c>
      <c r="E6042" s="21">
        <v>0</v>
      </c>
      <c r="F6042" s="23" t="s">
        <v>2473</v>
      </c>
      <c r="G6042" s="49">
        <v>41709</v>
      </c>
      <c r="H6042" s="50">
        <v>-1137.95</v>
      </c>
      <c r="I6042" s="21"/>
    </row>
    <row r="6043" spans="3:9">
      <c r="C6043" s="47" t="s">
        <v>2150</v>
      </c>
      <c r="D6043" s="46" t="s">
        <v>1</v>
      </c>
      <c r="E6043" s="21">
        <v>0</v>
      </c>
      <c r="F6043" s="23" t="s">
        <v>2472</v>
      </c>
      <c r="G6043" s="49">
        <v>41709</v>
      </c>
      <c r="H6043" s="50">
        <v>-1291.5</v>
      </c>
      <c r="I6043" s="21"/>
    </row>
    <row r="6044" spans="3:9">
      <c r="C6044" s="47" t="s">
        <v>2150</v>
      </c>
      <c r="D6044" s="46" t="s">
        <v>1</v>
      </c>
      <c r="E6044" s="21">
        <v>0</v>
      </c>
      <c r="F6044" s="23" t="s">
        <v>2473</v>
      </c>
      <c r="G6044" s="49">
        <v>41709</v>
      </c>
      <c r="H6044" s="50">
        <v>-1368</v>
      </c>
      <c r="I6044" s="21"/>
    </row>
    <row r="6045" spans="3:9">
      <c r="C6045" s="47" t="s">
        <v>2150</v>
      </c>
      <c r="D6045" s="46" t="s">
        <v>1</v>
      </c>
      <c r="E6045" s="21">
        <v>0</v>
      </c>
      <c r="F6045" s="23" t="s">
        <v>2474</v>
      </c>
      <c r="G6045" s="49">
        <v>41709</v>
      </c>
      <c r="H6045" s="50">
        <v>-1412.96</v>
      </c>
      <c r="I6045" s="21"/>
    </row>
    <row r="6046" spans="3:9">
      <c r="C6046" s="47" t="s">
        <v>2150</v>
      </c>
      <c r="D6046" s="46" t="s">
        <v>1</v>
      </c>
      <c r="E6046" s="21">
        <v>0</v>
      </c>
      <c r="F6046" s="23" t="s">
        <v>2475</v>
      </c>
      <c r="G6046" s="49">
        <v>41709</v>
      </c>
      <c r="H6046" s="50">
        <v>-1496.65</v>
      </c>
      <c r="I6046" s="21"/>
    </row>
    <row r="6047" spans="3:9">
      <c r="C6047" s="47" t="s">
        <v>2150</v>
      </c>
      <c r="D6047" s="46" t="s">
        <v>1</v>
      </c>
      <c r="E6047" s="21">
        <v>0</v>
      </c>
      <c r="F6047" s="23" t="s">
        <v>2472</v>
      </c>
      <c r="G6047" s="49">
        <v>41709</v>
      </c>
      <c r="H6047" s="50">
        <v>-3677.12</v>
      </c>
      <c r="I6047" s="21"/>
    </row>
    <row r="6048" spans="3:9">
      <c r="C6048" s="47" t="s">
        <v>2150</v>
      </c>
      <c r="D6048" s="46" t="s">
        <v>1</v>
      </c>
      <c r="E6048" s="21">
        <v>0</v>
      </c>
      <c r="F6048" s="23" t="s">
        <v>2473</v>
      </c>
      <c r="G6048" s="49">
        <v>41709</v>
      </c>
      <c r="H6048" s="50">
        <v>-3894.92</v>
      </c>
      <c r="I6048" s="21"/>
    </row>
    <row r="6049" spans="3:9" ht="30">
      <c r="C6049" s="47" t="s">
        <v>2150</v>
      </c>
      <c r="D6049" s="46" t="s">
        <v>1</v>
      </c>
      <c r="E6049" s="21">
        <v>0</v>
      </c>
      <c r="F6049" s="23" t="s">
        <v>2476</v>
      </c>
      <c r="G6049" s="49">
        <v>41716</v>
      </c>
      <c r="H6049" s="50">
        <v>-934.18</v>
      </c>
      <c r="I6049" s="21"/>
    </row>
    <row r="6050" spans="3:9" ht="30">
      <c r="C6050" s="47" t="s">
        <v>2150</v>
      </c>
      <c r="D6050" s="46" t="s">
        <v>1</v>
      </c>
      <c r="E6050" s="21">
        <v>0</v>
      </c>
      <c r="F6050" s="23" t="s">
        <v>2477</v>
      </c>
      <c r="G6050" s="49">
        <v>41716</v>
      </c>
      <c r="H6050" s="50">
        <v>-989.52</v>
      </c>
      <c r="I6050" s="21"/>
    </row>
    <row r="6051" spans="3:9" ht="30">
      <c r="C6051" s="47" t="s">
        <v>2150</v>
      </c>
      <c r="D6051" s="46" t="s">
        <v>1</v>
      </c>
      <c r="E6051" s="21">
        <v>0</v>
      </c>
      <c r="F6051" s="23" t="s">
        <v>2478</v>
      </c>
      <c r="G6051" s="49">
        <v>41716</v>
      </c>
      <c r="H6051" s="50">
        <v>-683.2</v>
      </c>
      <c r="I6051" s="21"/>
    </row>
    <row r="6052" spans="3:9">
      <c r="C6052" s="47" t="s">
        <v>2150</v>
      </c>
      <c r="D6052" s="46" t="s">
        <v>1</v>
      </c>
      <c r="E6052" s="21">
        <v>0</v>
      </c>
      <c r="F6052" s="23" t="s">
        <v>2479</v>
      </c>
      <c r="G6052" s="49">
        <v>41716</v>
      </c>
      <c r="H6052" s="50">
        <v>-723.68</v>
      </c>
      <c r="I6052" s="21"/>
    </row>
    <row r="6053" spans="3:9">
      <c r="C6053" s="47" t="s">
        <v>2150</v>
      </c>
      <c r="D6053" s="46" t="s">
        <v>1</v>
      </c>
      <c r="E6053" s="21">
        <v>0</v>
      </c>
      <c r="F6053" s="23" t="s">
        <v>2480</v>
      </c>
      <c r="G6053" s="49">
        <v>41716</v>
      </c>
      <c r="H6053" s="50">
        <v>-1262.8</v>
      </c>
      <c r="I6053" s="21"/>
    </row>
    <row r="6054" spans="3:9">
      <c r="C6054" s="47" t="s">
        <v>2150</v>
      </c>
      <c r="D6054" s="46" t="s">
        <v>1</v>
      </c>
      <c r="E6054" s="21">
        <v>0</v>
      </c>
      <c r="F6054" s="23" t="s">
        <v>2481</v>
      </c>
      <c r="G6054" s="49">
        <v>41716</v>
      </c>
      <c r="H6054" s="50">
        <v>-1337.6</v>
      </c>
      <c r="I6054" s="21"/>
    </row>
    <row r="6055" spans="3:9" ht="30">
      <c r="C6055" s="47" t="s">
        <v>2150</v>
      </c>
      <c r="D6055" s="46" t="s">
        <v>1</v>
      </c>
      <c r="E6055" s="21">
        <v>0</v>
      </c>
      <c r="F6055" s="23" t="s">
        <v>2482</v>
      </c>
      <c r="G6055" s="49">
        <v>41716</v>
      </c>
      <c r="H6055" s="50">
        <v>-1607.2</v>
      </c>
      <c r="I6055" s="21"/>
    </row>
    <row r="6056" spans="3:9">
      <c r="C6056" s="47" t="s">
        <v>2150</v>
      </c>
      <c r="D6056" s="46" t="s">
        <v>1</v>
      </c>
      <c r="E6056" s="21">
        <v>0</v>
      </c>
      <c r="F6056" s="23" t="s">
        <v>2483</v>
      </c>
      <c r="G6056" s="49">
        <v>41716</v>
      </c>
      <c r="H6056" s="50">
        <v>-1702.4</v>
      </c>
      <c r="I6056" s="21"/>
    </row>
    <row r="6057" spans="3:9">
      <c r="C6057" s="47" t="s">
        <v>2150</v>
      </c>
      <c r="D6057" s="46" t="s">
        <v>1</v>
      </c>
      <c r="E6057" s="21">
        <v>0</v>
      </c>
      <c r="F6057" s="23" t="s">
        <v>2484</v>
      </c>
      <c r="G6057" s="49">
        <v>41716</v>
      </c>
      <c r="H6057" s="50">
        <v>-2052.4899999999998</v>
      </c>
      <c r="I6057" s="21"/>
    </row>
    <row r="6058" spans="3:9">
      <c r="C6058" s="47" t="s">
        <v>2150</v>
      </c>
      <c r="D6058" s="46" t="s">
        <v>1</v>
      </c>
      <c r="E6058" s="21">
        <v>0</v>
      </c>
      <c r="F6058" s="23" t="s">
        <v>2475</v>
      </c>
      <c r="G6058" s="49">
        <v>41716</v>
      </c>
      <c r="H6058" s="50">
        <v>-2173.06</v>
      </c>
      <c r="I6058" s="21"/>
    </row>
    <row r="6059" spans="3:9">
      <c r="C6059" s="47" t="s">
        <v>2150</v>
      </c>
      <c r="D6059" s="46" t="s">
        <v>1</v>
      </c>
      <c r="E6059" s="21">
        <v>0</v>
      </c>
      <c r="F6059" s="23" t="s">
        <v>2485</v>
      </c>
      <c r="G6059" s="49">
        <v>41716</v>
      </c>
      <c r="H6059" s="50">
        <v>-1652.16</v>
      </c>
      <c r="I6059" s="21"/>
    </row>
    <row r="6060" spans="3:9">
      <c r="C6060" s="47" t="s">
        <v>2150</v>
      </c>
      <c r="D6060" s="46" t="s">
        <v>1</v>
      </c>
      <c r="E6060" s="21">
        <v>0</v>
      </c>
      <c r="F6060" s="23" t="s">
        <v>2486</v>
      </c>
      <c r="G6060" s="49">
        <v>41716</v>
      </c>
      <c r="H6060" s="50">
        <v>-1750.02</v>
      </c>
      <c r="I6060" s="21"/>
    </row>
    <row r="6061" spans="3:9" ht="30">
      <c r="C6061" s="47" t="s">
        <v>2150</v>
      </c>
      <c r="D6061" s="46" t="s">
        <v>1</v>
      </c>
      <c r="E6061" s="21">
        <v>0</v>
      </c>
      <c r="F6061" s="23" t="s">
        <v>2487</v>
      </c>
      <c r="G6061" s="49">
        <v>41716</v>
      </c>
      <c r="H6061" s="50">
        <v>-9097.9</v>
      </c>
      <c r="I6061" s="21"/>
    </row>
    <row r="6062" spans="3:9">
      <c r="C6062" s="47" t="s">
        <v>2150</v>
      </c>
      <c r="D6062" s="46" t="s">
        <v>1</v>
      </c>
      <c r="E6062" s="21">
        <v>0</v>
      </c>
      <c r="F6062" s="23" t="s">
        <v>2488</v>
      </c>
      <c r="G6062" s="49">
        <v>41716</v>
      </c>
      <c r="H6062" s="50">
        <v>-9636.7999999999993</v>
      </c>
      <c r="I6062" s="21"/>
    </row>
    <row r="6063" spans="3:9" ht="30">
      <c r="C6063" s="47" t="s">
        <v>2150</v>
      </c>
      <c r="D6063" s="46" t="s">
        <v>1</v>
      </c>
      <c r="E6063" s="21">
        <v>0</v>
      </c>
      <c r="F6063" s="23" t="s">
        <v>2489</v>
      </c>
      <c r="G6063" s="49">
        <v>41716</v>
      </c>
      <c r="H6063" s="50">
        <v>-2167.7199999999998</v>
      </c>
      <c r="I6063" s="21"/>
    </row>
    <row r="6064" spans="3:9" ht="30">
      <c r="C6064" s="47" t="s">
        <v>2150</v>
      </c>
      <c r="D6064" s="46" t="s">
        <v>1</v>
      </c>
      <c r="E6064" s="21">
        <v>0</v>
      </c>
      <c r="F6064" s="23" t="s">
        <v>2490</v>
      </c>
      <c r="G6064" s="49">
        <v>41716</v>
      </c>
      <c r="H6064" s="50">
        <v>-2296.12</v>
      </c>
      <c r="I6064" s="21"/>
    </row>
    <row r="6065" spans="3:9" ht="30">
      <c r="C6065" s="47" t="s">
        <v>2150</v>
      </c>
      <c r="D6065" s="46" t="s">
        <v>1</v>
      </c>
      <c r="E6065" s="21">
        <v>0</v>
      </c>
      <c r="F6065" s="23" t="s">
        <v>2491</v>
      </c>
      <c r="G6065" s="49">
        <v>41719</v>
      </c>
      <c r="H6065" s="50">
        <v>-990.15</v>
      </c>
      <c r="I6065" s="21"/>
    </row>
    <row r="6066" spans="3:9">
      <c r="C6066" s="47" t="s">
        <v>2150</v>
      </c>
      <c r="D6066" s="46" t="s">
        <v>1</v>
      </c>
      <c r="E6066" s="21">
        <v>0</v>
      </c>
      <c r="F6066" s="23" t="s">
        <v>2492</v>
      </c>
      <c r="G6066" s="49">
        <v>41719</v>
      </c>
      <c r="H6066" s="50">
        <v>-1048.8</v>
      </c>
      <c r="I6066" s="21"/>
    </row>
    <row r="6067" spans="3:9" ht="30">
      <c r="C6067" s="47" t="s">
        <v>2150</v>
      </c>
      <c r="D6067" s="46" t="s">
        <v>1</v>
      </c>
      <c r="E6067" s="21">
        <v>0</v>
      </c>
      <c r="F6067" s="23" t="s">
        <v>2493</v>
      </c>
      <c r="G6067" s="49">
        <v>41722</v>
      </c>
      <c r="H6067" s="50">
        <v>-25399.5</v>
      </c>
      <c r="I6067" s="21"/>
    </row>
    <row r="6068" spans="3:9">
      <c r="C6068" s="47" t="s">
        <v>2150</v>
      </c>
      <c r="D6068" s="46" t="s">
        <v>1</v>
      </c>
      <c r="E6068" s="21">
        <v>0</v>
      </c>
      <c r="F6068" s="23" t="s">
        <v>2494</v>
      </c>
      <c r="G6068" s="49">
        <v>41722</v>
      </c>
      <c r="H6068" s="50">
        <v>-26904</v>
      </c>
      <c r="I6068" s="21"/>
    </row>
    <row r="6069" spans="3:9">
      <c r="C6069" s="47" t="s">
        <v>2150</v>
      </c>
      <c r="D6069" s="46" t="s">
        <v>1</v>
      </c>
      <c r="E6069" s="21">
        <v>0</v>
      </c>
      <c r="F6069" s="23" t="s">
        <v>2495</v>
      </c>
      <c r="G6069" s="49">
        <v>41723</v>
      </c>
      <c r="H6069" s="50">
        <v>-205133.25</v>
      </c>
      <c r="I6069" s="21"/>
    </row>
    <row r="6070" spans="3:9">
      <c r="C6070" s="47" t="s">
        <v>2150</v>
      </c>
      <c r="D6070" s="46" t="s">
        <v>1</v>
      </c>
      <c r="E6070" s="21">
        <v>0</v>
      </c>
      <c r="F6070" s="23" t="s">
        <v>2496</v>
      </c>
      <c r="G6070" s="49">
        <v>41723</v>
      </c>
      <c r="H6070" s="50">
        <v>-217284</v>
      </c>
      <c r="I6070" s="21"/>
    </row>
    <row r="6071" spans="3:9" ht="30">
      <c r="C6071" s="47" t="s">
        <v>2150</v>
      </c>
      <c r="D6071" s="46" t="s">
        <v>1</v>
      </c>
      <c r="E6071" s="21">
        <v>0</v>
      </c>
      <c r="F6071" s="23" t="s">
        <v>2497</v>
      </c>
      <c r="G6071" s="49">
        <v>41725</v>
      </c>
      <c r="H6071" s="50">
        <v>-73854.28</v>
      </c>
      <c r="I6071" s="21"/>
    </row>
    <row r="6072" spans="3:9">
      <c r="C6072" s="47" t="s">
        <v>2150</v>
      </c>
      <c r="D6072" s="46" t="s">
        <v>1</v>
      </c>
      <c r="E6072" s="21">
        <v>0</v>
      </c>
      <c r="F6072" s="23" t="s">
        <v>2498</v>
      </c>
      <c r="G6072" s="49">
        <v>41725</v>
      </c>
      <c r="H6072" s="50">
        <v>-78228.92</v>
      </c>
      <c r="I6072" s="21"/>
    </row>
    <row r="6073" spans="3:9">
      <c r="C6073" s="47" t="s">
        <v>2150</v>
      </c>
      <c r="D6073" s="46" t="s">
        <v>1</v>
      </c>
      <c r="E6073" s="21">
        <v>0</v>
      </c>
      <c r="F6073" s="23" t="s">
        <v>2499</v>
      </c>
      <c r="G6073" s="49">
        <v>41726</v>
      </c>
      <c r="H6073" s="50">
        <v>-6934.32</v>
      </c>
      <c r="I6073" s="21"/>
    </row>
    <row r="6074" spans="3:9">
      <c r="C6074" s="47" t="s">
        <v>2150</v>
      </c>
      <c r="D6074" s="46" t="s">
        <v>1</v>
      </c>
      <c r="E6074" s="21">
        <v>0</v>
      </c>
      <c r="F6074" s="23" t="s">
        <v>2500</v>
      </c>
      <c r="G6074" s="49">
        <v>41726</v>
      </c>
      <c r="H6074" s="50">
        <v>-7345.07</v>
      </c>
      <c r="I6074" s="21"/>
    </row>
    <row r="6075" spans="3:9">
      <c r="C6075" s="47" t="s">
        <v>2150</v>
      </c>
      <c r="D6075" s="46" t="s">
        <v>1</v>
      </c>
      <c r="E6075" s="21">
        <v>0</v>
      </c>
      <c r="F6075" s="23" t="s">
        <v>2501</v>
      </c>
      <c r="G6075" s="49">
        <v>41726</v>
      </c>
      <c r="H6075" s="50">
        <v>-861</v>
      </c>
      <c r="I6075" s="21"/>
    </row>
    <row r="6076" spans="3:9">
      <c r="C6076" s="47" t="s">
        <v>2150</v>
      </c>
      <c r="D6076" s="46" t="s">
        <v>1</v>
      </c>
      <c r="E6076" s="21">
        <v>0</v>
      </c>
      <c r="F6076" s="23" t="s">
        <v>2502</v>
      </c>
      <c r="G6076" s="49">
        <v>41726</v>
      </c>
      <c r="H6076" s="50">
        <v>-912</v>
      </c>
      <c r="I6076" s="21"/>
    </row>
    <row r="6077" spans="3:9" ht="30">
      <c r="C6077" s="47" t="s">
        <v>2150</v>
      </c>
      <c r="D6077" s="46" t="s">
        <v>1</v>
      </c>
      <c r="E6077" s="21">
        <v>0</v>
      </c>
      <c r="F6077" s="23" t="s">
        <v>2503</v>
      </c>
      <c r="G6077" s="49">
        <v>41726</v>
      </c>
      <c r="H6077" s="50">
        <v>-4821.6000000000004</v>
      </c>
      <c r="I6077" s="21"/>
    </row>
    <row r="6078" spans="3:9" ht="30">
      <c r="C6078" s="47" t="s">
        <v>2150</v>
      </c>
      <c r="D6078" s="46" t="s">
        <v>1</v>
      </c>
      <c r="E6078" s="21">
        <v>0</v>
      </c>
      <c r="F6078" s="23" t="s">
        <v>2504</v>
      </c>
      <c r="G6078" s="49">
        <v>41726</v>
      </c>
      <c r="H6078" s="50">
        <v>-5107.2</v>
      </c>
      <c r="I6078" s="21"/>
    </row>
    <row r="6079" spans="3:9" ht="30">
      <c r="C6079" s="47" t="s">
        <v>2150</v>
      </c>
      <c r="D6079" s="46" t="s">
        <v>1</v>
      </c>
      <c r="E6079" s="21">
        <v>0</v>
      </c>
      <c r="F6079" s="23" t="s">
        <v>2505</v>
      </c>
      <c r="G6079" s="49">
        <v>41726</v>
      </c>
      <c r="H6079" s="50">
        <v>-452.02</v>
      </c>
      <c r="I6079" s="21"/>
    </row>
    <row r="6080" spans="3:9" ht="30">
      <c r="C6080" s="47" t="s">
        <v>2150</v>
      </c>
      <c r="D6080" s="46" t="s">
        <v>1</v>
      </c>
      <c r="E6080" s="21">
        <v>0</v>
      </c>
      <c r="F6080" s="23" t="s">
        <v>2506</v>
      </c>
      <c r="G6080" s="49">
        <v>41726</v>
      </c>
      <c r="H6080" s="50">
        <v>-478.8</v>
      </c>
      <c r="I6080" s="21"/>
    </row>
    <row r="6081" spans="3:9">
      <c r="C6081" s="47" t="s">
        <v>2150</v>
      </c>
      <c r="D6081" s="46" t="s">
        <v>1</v>
      </c>
      <c r="E6081" s="21">
        <v>0</v>
      </c>
      <c r="F6081" s="23" t="s">
        <v>2507</v>
      </c>
      <c r="G6081" s="49">
        <v>41726</v>
      </c>
      <c r="H6081" s="50">
        <v>-6391.49</v>
      </c>
      <c r="I6081" s="21"/>
    </row>
    <row r="6082" spans="3:9">
      <c r="C6082" s="47" t="s">
        <v>2150</v>
      </c>
      <c r="D6082" s="46" t="s">
        <v>1</v>
      </c>
      <c r="E6082" s="21">
        <v>0</v>
      </c>
      <c r="F6082" s="23" t="s">
        <v>2507</v>
      </c>
      <c r="G6082" s="49">
        <v>41726</v>
      </c>
      <c r="H6082" s="50">
        <v>-6770.08</v>
      </c>
      <c r="I6082" s="21"/>
    </row>
    <row r="6083" spans="3:9" ht="30">
      <c r="C6083" s="47" t="s">
        <v>2150</v>
      </c>
      <c r="D6083" s="46" t="s">
        <v>1</v>
      </c>
      <c r="E6083" s="21">
        <v>0</v>
      </c>
      <c r="F6083" s="23" t="s">
        <v>2508</v>
      </c>
      <c r="G6083" s="49">
        <v>41732</v>
      </c>
      <c r="H6083" s="50">
        <v>-1722</v>
      </c>
      <c r="I6083" s="21"/>
    </row>
    <row r="6084" spans="3:9" ht="30">
      <c r="C6084" s="47" t="s">
        <v>2150</v>
      </c>
      <c r="D6084" s="46" t="s">
        <v>1</v>
      </c>
      <c r="E6084" s="21">
        <v>0</v>
      </c>
      <c r="F6084" s="23" t="s">
        <v>2509</v>
      </c>
      <c r="G6084" s="49">
        <v>41732</v>
      </c>
      <c r="H6084" s="50">
        <v>-1824</v>
      </c>
      <c r="I6084" s="21"/>
    </row>
    <row r="6085" spans="3:9" ht="30">
      <c r="C6085" s="47" t="s">
        <v>2150</v>
      </c>
      <c r="D6085" s="46" t="s">
        <v>1</v>
      </c>
      <c r="E6085" s="21">
        <v>0</v>
      </c>
      <c r="F6085" s="23" t="s">
        <v>2510</v>
      </c>
      <c r="G6085" s="49">
        <v>41732</v>
      </c>
      <c r="H6085" s="50">
        <v>-6108.92</v>
      </c>
      <c r="I6085" s="21"/>
    </row>
    <row r="6086" spans="3:9">
      <c r="C6086" s="47" t="s">
        <v>2150</v>
      </c>
      <c r="D6086" s="46" t="s">
        <v>1</v>
      </c>
      <c r="E6086" s="21">
        <v>0</v>
      </c>
      <c r="F6086" s="23" t="s">
        <v>2511</v>
      </c>
      <c r="G6086" s="49">
        <v>41732</v>
      </c>
      <c r="H6086" s="50">
        <v>-6470.77</v>
      </c>
      <c r="I6086" s="21"/>
    </row>
    <row r="6087" spans="3:9" ht="30">
      <c r="C6087" s="47" t="s">
        <v>2150</v>
      </c>
      <c r="D6087" s="46" t="s">
        <v>1</v>
      </c>
      <c r="E6087" s="21">
        <v>0</v>
      </c>
      <c r="F6087" s="23" t="s">
        <v>2512</v>
      </c>
      <c r="G6087" s="49">
        <v>41732</v>
      </c>
      <c r="H6087" s="50">
        <v>-3257.07</v>
      </c>
      <c r="I6087" s="21"/>
    </row>
    <row r="6088" spans="3:9">
      <c r="C6088" s="47" t="s">
        <v>2150</v>
      </c>
      <c r="D6088" s="46" t="s">
        <v>1</v>
      </c>
      <c r="E6088" s="21">
        <v>0</v>
      </c>
      <c r="F6088" s="23" t="s">
        <v>2513</v>
      </c>
      <c r="G6088" s="49">
        <v>41732</v>
      </c>
      <c r="H6088" s="50">
        <v>-3449.99</v>
      </c>
      <c r="I6088" s="21"/>
    </row>
    <row r="6089" spans="3:9" ht="30">
      <c r="C6089" s="47" t="s">
        <v>2150</v>
      </c>
      <c r="D6089" s="46" t="s">
        <v>1</v>
      </c>
      <c r="E6089" s="21">
        <v>0</v>
      </c>
      <c r="F6089" s="23" t="s">
        <v>2514</v>
      </c>
      <c r="G6089" s="49">
        <v>41732</v>
      </c>
      <c r="H6089" s="50">
        <v>-1074.31</v>
      </c>
      <c r="I6089" s="21"/>
    </row>
    <row r="6090" spans="3:9" ht="30">
      <c r="C6090" s="47" t="s">
        <v>2150</v>
      </c>
      <c r="D6090" s="46" t="s">
        <v>1</v>
      </c>
      <c r="E6090" s="21">
        <v>0</v>
      </c>
      <c r="F6090" s="23" t="s">
        <v>2515</v>
      </c>
      <c r="G6090" s="49">
        <v>41732</v>
      </c>
      <c r="H6090" s="50">
        <v>-1137.95</v>
      </c>
      <c r="I6090" s="21"/>
    </row>
    <row r="6091" spans="3:9" ht="30">
      <c r="C6091" s="47" t="s">
        <v>2150</v>
      </c>
      <c r="D6091" s="46" t="s">
        <v>1</v>
      </c>
      <c r="E6091" s="21">
        <v>0</v>
      </c>
      <c r="F6091" s="23" t="s">
        <v>2516</v>
      </c>
      <c r="G6091" s="49">
        <v>41732</v>
      </c>
      <c r="H6091" s="50">
        <v>-162.76</v>
      </c>
      <c r="I6091" s="21"/>
    </row>
    <row r="6092" spans="3:9" ht="30">
      <c r="C6092" s="47" t="s">
        <v>2150</v>
      </c>
      <c r="D6092" s="46" t="s">
        <v>1</v>
      </c>
      <c r="E6092" s="21">
        <v>0</v>
      </c>
      <c r="F6092" s="23" t="s">
        <v>2517</v>
      </c>
      <c r="G6092" s="49">
        <v>41732</v>
      </c>
      <c r="H6092" s="50">
        <v>-172.4</v>
      </c>
      <c r="I6092" s="21"/>
    </row>
    <row r="6093" spans="3:9" ht="30">
      <c r="C6093" s="47" t="s">
        <v>2150</v>
      </c>
      <c r="D6093" s="46" t="s">
        <v>1</v>
      </c>
      <c r="E6093" s="21">
        <v>0</v>
      </c>
      <c r="F6093" s="23" t="s">
        <v>2518</v>
      </c>
      <c r="G6093" s="49">
        <v>41736</v>
      </c>
      <c r="H6093" s="50">
        <v>-2391.21</v>
      </c>
      <c r="I6093" s="21"/>
    </row>
    <row r="6094" spans="3:9">
      <c r="C6094" s="47" t="s">
        <v>2150</v>
      </c>
      <c r="D6094" s="46" t="s">
        <v>1</v>
      </c>
      <c r="E6094" s="21">
        <v>0</v>
      </c>
      <c r="F6094" s="23" t="s">
        <v>2519</v>
      </c>
      <c r="G6094" s="49">
        <v>41736</v>
      </c>
      <c r="H6094" s="50">
        <v>-2532.85</v>
      </c>
      <c r="I6094" s="21"/>
    </row>
    <row r="6095" spans="3:9" ht="30">
      <c r="C6095" s="47" t="s">
        <v>2150</v>
      </c>
      <c r="D6095" s="46" t="s">
        <v>1</v>
      </c>
      <c r="E6095" s="21">
        <v>0</v>
      </c>
      <c r="F6095" s="23" t="s">
        <v>2520</v>
      </c>
      <c r="G6095" s="49">
        <v>41736</v>
      </c>
      <c r="H6095" s="50">
        <v>-298.48</v>
      </c>
      <c r="I6095" s="21"/>
    </row>
    <row r="6096" spans="3:9" ht="30">
      <c r="C6096" s="47" t="s">
        <v>2150</v>
      </c>
      <c r="D6096" s="46" t="s">
        <v>1</v>
      </c>
      <c r="E6096" s="21">
        <v>0</v>
      </c>
      <c r="F6096" s="23" t="s">
        <v>2521</v>
      </c>
      <c r="G6096" s="49">
        <v>41736</v>
      </c>
      <c r="H6096" s="50">
        <v>-316.16000000000003</v>
      </c>
      <c r="I6096" s="21"/>
    </row>
    <row r="6097" spans="3:9">
      <c r="C6097" s="47" t="s">
        <v>2150</v>
      </c>
      <c r="D6097" s="46" t="s">
        <v>1</v>
      </c>
      <c r="E6097" s="21">
        <v>0</v>
      </c>
      <c r="F6097" s="23" t="s">
        <v>2522</v>
      </c>
      <c r="G6097" s="49">
        <v>41736</v>
      </c>
      <c r="H6097" s="50">
        <v>-22235.13</v>
      </c>
      <c r="I6097" s="21"/>
    </row>
    <row r="6098" spans="3:9">
      <c r="C6098" s="47" t="s">
        <v>2150</v>
      </c>
      <c r="D6098" s="46" t="s">
        <v>1</v>
      </c>
      <c r="E6098" s="21">
        <v>0</v>
      </c>
      <c r="F6098" s="23" t="s">
        <v>2523</v>
      </c>
      <c r="G6098" s="49">
        <v>41736</v>
      </c>
      <c r="H6098" s="50">
        <v>-23552.19</v>
      </c>
      <c r="I6098" s="21"/>
    </row>
    <row r="6099" spans="3:9">
      <c r="C6099" s="47" t="s">
        <v>2150</v>
      </c>
      <c r="D6099" s="46" t="s">
        <v>1</v>
      </c>
      <c r="E6099" s="21">
        <v>0</v>
      </c>
      <c r="F6099" s="23" t="s">
        <v>2524</v>
      </c>
      <c r="G6099" s="49">
        <v>41737</v>
      </c>
      <c r="H6099" s="50">
        <v>-10460.34</v>
      </c>
      <c r="I6099" s="21"/>
    </row>
    <row r="6100" spans="3:9">
      <c r="C6100" s="47" t="s">
        <v>2150</v>
      </c>
      <c r="D6100" s="46" t="s">
        <v>1</v>
      </c>
      <c r="E6100" s="21">
        <v>0</v>
      </c>
      <c r="F6100" s="23" t="s">
        <v>2525</v>
      </c>
      <c r="G6100" s="49">
        <v>41737</v>
      </c>
      <c r="H6100" s="50">
        <v>-11079.94</v>
      </c>
      <c r="I6100" s="21"/>
    </row>
    <row r="6101" spans="3:9">
      <c r="C6101" s="47" t="s">
        <v>2150</v>
      </c>
      <c r="D6101" s="46" t="s">
        <v>1</v>
      </c>
      <c r="E6101" s="21">
        <v>0</v>
      </c>
      <c r="F6101" s="23" t="s">
        <v>2526</v>
      </c>
      <c r="G6101" s="49">
        <v>41737</v>
      </c>
      <c r="H6101" s="50">
        <v>-430.5</v>
      </c>
      <c r="I6101" s="21"/>
    </row>
    <row r="6102" spans="3:9">
      <c r="C6102" s="47" t="s">
        <v>2150</v>
      </c>
      <c r="D6102" s="46" t="s">
        <v>1</v>
      </c>
      <c r="E6102" s="21">
        <v>0</v>
      </c>
      <c r="F6102" s="23" t="s">
        <v>2527</v>
      </c>
      <c r="G6102" s="49">
        <v>41737</v>
      </c>
      <c r="H6102" s="50">
        <v>-456</v>
      </c>
      <c r="I6102" s="21"/>
    </row>
    <row r="6103" spans="3:9">
      <c r="C6103" s="47" t="s">
        <v>2150</v>
      </c>
      <c r="D6103" s="46" t="s">
        <v>1</v>
      </c>
      <c r="E6103" s="21">
        <v>0</v>
      </c>
      <c r="F6103" s="23" t="s">
        <v>2528</v>
      </c>
      <c r="G6103" s="49">
        <v>41737</v>
      </c>
      <c r="H6103" s="50">
        <v>-508.24</v>
      </c>
      <c r="I6103" s="21"/>
    </row>
    <row r="6104" spans="3:9">
      <c r="C6104" s="47" t="s">
        <v>2150</v>
      </c>
      <c r="D6104" s="46" t="s">
        <v>1</v>
      </c>
      <c r="E6104" s="21">
        <v>0</v>
      </c>
      <c r="F6104" s="23" t="s">
        <v>2529</v>
      </c>
      <c r="G6104" s="49">
        <v>41737</v>
      </c>
      <c r="H6104" s="50">
        <v>-538.34</v>
      </c>
      <c r="I6104" s="21"/>
    </row>
    <row r="6105" spans="3:9">
      <c r="C6105" s="47" t="s">
        <v>2150</v>
      </c>
      <c r="D6105" s="46" t="s">
        <v>1</v>
      </c>
      <c r="E6105" s="21">
        <v>0</v>
      </c>
      <c r="F6105" s="23" t="s">
        <v>2530</v>
      </c>
      <c r="G6105" s="49">
        <v>41737</v>
      </c>
      <c r="H6105" s="50">
        <v>-565.64</v>
      </c>
      <c r="I6105" s="21"/>
    </row>
    <row r="6106" spans="3:9">
      <c r="C6106" s="47" t="s">
        <v>2150</v>
      </c>
      <c r="D6106" s="46" t="s">
        <v>1</v>
      </c>
      <c r="E6106" s="21">
        <v>0</v>
      </c>
      <c r="F6106" s="23" t="s">
        <v>2531</v>
      </c>
      <c r="G6106" s="49">
        <v>41737</v>
      </c>
      <c r="H6106" s="50">
        <v>-599.14</v>
      </c>
      <c r="I6106" s="21"/>
    </row>
    <row r="6107" spans="3:9">
      <c r="C6107" s="47" t="s">
        <v>2150</v>
      </c>
      <c r="D6107" s="46" t="s">
        <v>1</v>
      </c>
      <c r="E6107" s="21">
        <v>0</v>
      </c>
      <c r="F6107" s="23" t="s">
        <v>2532</v>
      </c>
      <c r="G6107" s="49">
        <v>41737</v>
      </c>
      <c r="H6107" s="50">
        <v>-2167.7199999999998</v>
      </c>
      <c r="I6107" s="21"/>
    </row>
    <row r="6108" spans="3:9">
      <c r="C6108" s="47" t="s">
        <v>2150</v>
      </c>
      <c r="D6108" s="46" t="s">
        <v>1</v>
      </c>
      <c r="E6108" s="21">
        <v>0</v>
      </c>
      <c r="F6108" s="23" t="s">
        <v>2533</v>
      </c>
      <c r="G6108" s="49">
        <v>41737</v>
      </c>
      <c r="H6108" s="50">
        <v>-2296.12</v>
      </c>
      <c r="I6108" s="21"/>
    </row>
    <row r="6109" spans="3:9" ht="30">
      <c r="C6109" s="47" t="s">
        <v>2150</v>
      </c>
      <c r="D6109" s="46" t="s">
        <v>1</v>
      </c>
      <c r="E6109" s="21">
        <v>0</v>
      </c>
      <c r="F6109" s="23" t="s">
        <v>2534</v>
      </c>
      <c r="G6109" s="49">
        <v>41737</v>
      </c>
      <c r="H6109" s="50">
        <v>-712.04</v>
      </c>
      <c r="I6109" s="21"/>
    </row>
    <row r="6110" spans="3:9" ht="30">
      <c r="C6110" s="47" t="s">
        <v>2150</v>
      </c>
      <c r="D6110" s="46" t="s">
        <v>1</v>
      </c>
      <c r="E6110" s="21">
        <v>0</v>
      </c>
      <c r="F6110" s="23" t="s">
        <v>2535</v>
      </c>
      <c r="G6110" s="49">
        <v>41737</v>
      </c>
      <c r="H6110" s="50">
        <v>-672.23</v>
      </c>
      <c r="I6110" s="21"/>
    </row>
    <row r="6111" spans="3:9">
      <c r="C6111" s="47" t="s">
        <v>2150</v>
      </c>
      <c r="D6111" s="46" t="s">
        <v>1</v>
      </c>
      <c r="E6111" s="21">
        <v>0</v>
      </c>
      <c r="F6111" s="23" t="s">
        <v>2536</v>
      </c>
      <c r="G6111" s="49">
        <v>41739</v>
      </c>
      <c r="H6111" s="50">
        <v>-489.34</v>
      </c>
      <c r="I6111" s="21"/>
    </row>
    <row r="6112" spans="3:9">
      <c r="C6112" s="47" t="s">
        <v>2150</v>
      </c>
      <c r="D6112" s="46" t="s">
        <v>1</v>
      </c>
      <c r="E6112" s="21">
        <v>0</v>
      </c>
      <c r="F6112" s="23" t="s">
        <v>2537</v>
      </c>
      <c r="G6112" s="49">
        <v>41739</v>
      </c>
      <c r="H6112" s="50">
        <v>-518.30999999999995</v>
      </c>
      <c r="I6112" s="21"/>
    </row>
    <row r="6113" spans="3:9">
      <c r="C6113" s="47" t="s">
        <v>2150</v>
      </c>
      <c r="D6113" s="46" t="s">
        <v>1</v>
      </c>
      <c r="E6113" s="21">
        <v>0</v>
      </c>
      <c r="F6113" s="23" t="s">
        <v>2538</v>
      </c>
      <c r="G6113" s="49">
        <v>41760</v>
      </c>
      <c r="H6113" s="50">
        <v>-7680.52</v>
      </c>
      <c r="I6113" s="21"/>
    </row>
    <row r="6114" spans="3:9">
      <c r="C6114" s="47" t="s">
        <v>2150</v>
      </c>
      <c r="D6114" s="46" t="s">
        <v>1</v>
      </c>
      <c r="E6114" s="21">
        <v>0</v>
      </c>
      <c r="F6114" s="23" t="s">
        <v>2539</v>
      </c>
      <c r="G6114" s="49">
        <v>41760</v>
      </c>
      <c r="H6114" s="50">
        <v>-8135.47</v>
      </c>
      <c r="I6114" s="21"/>
    </row>
    <row r="6115" spans="3:9" ht="30">
      <c r="C6115" s="47" t="s">
        <v>2150</v>
      </c>
      <c r="D6115" s="46" t="s">
        <v>1</v>
      </c>
      <c r="E6115" s="21">
        <v>0</v>
      </c>
      <c r="F6115" s="23" t="s">
        <v>2540</v>
      </c>
      <c r="G6115" s="49">
        <v>41779</v>
      </c>
      <c r="H6115" s="50">
        <v>-278.39</v>
      </c>
      <c r="I6115" s="21"/>
    </row>
    <row r="6116" spans="3:9" ht="30">
      <c r="C6116" s="47" t="s">
        <v>2150</v>
      </c>
      <c r="D6116" s="46" t="s">
        <v>1</v>
      </c>
      <c r="E6116" s="21">
        <v>0</v>
      </c>
      <c r="F6116" s="23" t="s">
        <v>2541</v>
      </c>
      <c r="G6116" s="49">
        <v>41779</v>
      </c>
      <c r="H6116" s="50">
        <v>-5928</v>
      </c>
      <c r="I6116" s="21"/>
    </row>
    <row r="6117" spans="3:9" ht="30">
      <c r="C6117" s="47" t="s">
        <v>2150</v>
      </c>
      <c r="D6117" s="46" t="s">
        <v>1</v>
      </c>
      <c r="E6117" s="21">
        <v>0</v>
      </c>
      <c r="F6117" s="23" t="s">
        <v>2542</v>
      </c>
      <c r="G6117" s="49">
        <v>41785</v>
      </c>
      <c r="H6117" s="50">
        <v>-1981.8</v>
      </c>
      <c r="I6117" s="21"/>
    </row>
    <row r="6118" spans="3:9" ht="30">
      <c r="C6118" s="47" t="s">
        <v>2150</v>
      </c>
      <c r="D6118" s="46" t="s">
        <v>1</v>
      </c>
      <c r="E6118" s="21">
        <v>0</v>
      </c>
      <c r="F6118" s="23" t="s">
        <v>2543</v>
      </c>
      <c r="G6118" s="49">
        <v>41785</v>
      </c>
      <c r="H6118" s="50">
        <v>-2099.1999999999998</v>
      </c>
      <c r="I6118" s="21"/>
    </row>
    <row r="6119" spans="3:9">
      <c r="C6119" s="47" t="s">
        <v>2150</v>
      </c>
      <c r="D6119" s="46" t="s">
        <v>1</v>
      </c>
      <c r="E6119" s="21">
        <v>0</v>
      </c>
      <c r="F6119" s="23" t="s">
        <v>2544</v>
      </c>
      <c r="G6119" s="49">
        <v>41787</v>
      </c>
      <c r="H6119" s="50">
        <v>-2733.27</v>
      </c>
      <c r="I6119" s="21"/>
    </row>
    <row r="6120" spans="3:9">
      <c r="C6120" s="47" t="s">
        <v>2150</v>
      </c>
      <c r="D6120" s="46" t="s">
        <v>1</v>
      </c>
      <c r="E6120" s="21">
        <v>0</v>
      </c>
      <c r="F6120" s="23" t="s">
        <v>2545</v>
      </c>
      <c r="G6120" s="49">
        <v>41787</v>
      </c>
      <c r="H6120" s="50">
        <v>-2895.17</v>
      </c>
      <c r="I6120" s="21"/>
    </row>
    <row r="6121" spans="3:9" ht="30">
      <c r="C6121" s="47" t="s">
        <v>2150</v>
      </c>
      <c r="D6121" s="46" t="s">
        <v>1</v>
      </c>
      <c r="E6121" s="21">
        <v>0</v>
      </c>
      <c r="F6121" s="23" t="s">
        <v>2546</v>
      </c>
      <c r="G6121" s="49">
        <v>41794</v>
      </c>
      <c r="H6121" s="50">
        <v>-14659.96</v>
      </c>
      <c r="I6121" s="21"/>
    </row>
    <row r="6122" spans="3:9" ht="30">
      <c r="C6122" s="47" t="s">
        <v>2150</v>
      </c>
      <c r="D6122" s="46" t="s">
        <v>1</v>
      </c>
      <c r="E6122" s="21">
        <v>0</v>
      </c>
      <c r="F6122" s="23" t="s">
        <v>2547</v>
      </c>
      <c r="G6122" s="49">
        <v>41794</v>
      </c>
      <c r="H6122" s="50">
        <v>-15528.32</v>
      </c>
      <c r="I6122" s="21"/>
    </row>
    <row r="6123" spans="3:9">
      <c r="C6123" s="47" t="s">
        <v>2150</v>
      </c>
      <c r="D6123" s="46" t="s">
        <v>1</v>
      </c>
      <c r="E6123" s="21">
        <v>0</v>
      </c>
      <c r="F6123" s="23" t="s">
        <v>2548</v>
      </c>
      <c r="G6123" s="49">
        <v>41802</v>
      </c>
      <c r="H6123" s="50">
        <v>-1399.12</v>
      </c>
      <c r="I6123" s="21"/>
    </row>
    <row r="6124" spans="3:9">
      <c r="C6124" s="47" t="s">
        <v>2150</v>
      </c>
      <c r="D6124" s="46" t="s">
        <v>1</v>
      </c>
      <c r="E6124" s="21">
        <v>0</v>
      </c>
      <c r="F6124" s="23" t="s">
        <v>2549</v>
      </c>
      <c r="G6124" s="49">
        <v>41802</v>
      </c>
      <c r="H6124" s="50">
        <v>-1482</v>
      </c>
      <c r="I6124" s="21"/>
    </row>
    <row r="6125" spans="3:9" ht="30">
      <c r="C6125" s="47" t="s">
        <v>2150</v>
      </c>
      <c r="D6125" s="46" t="s">
        <v>1</v>
      </c>
      <c r="E6125" s="21">
        <v>0</v>
      </c>
      <c r="F6125" s="23" t="s">
        <v>2550</v>
      </c>
      <c r="G6125" s="49">
        <v>41803</v>
      </c>
      <c r="H6125" s="50">
        <v>-5242.9</v>
      </c>
      <c r="I6125" s="21"/>
    </row>
    <row r="6126" spans="3:9" ht="30">
      <c r="C6126" s="47" t="s">
        <v>2150</v>
      </c>
      <c r="D6126" s="46" t="s">
        <v>1</v>
      </c>
      <c r="E6126" s="21">
        <v>0</v>
      </c>
      <c r="F6126" s="23" t="s">
        <v>2551</v>
      </c>
      <c r="G6126" s="49">
        <v>41803</v>
      </c>
      <c r="H6126" s="50">
        <v>-4949.72</v>
      </c>
      <c r="I6126" s="21"/>
    </row>
    <row r="6127" spans="3:9">
      <c r="C6127" s="47" t="s">
        <v>2150</v>
      </c>
      <c r="D6127" s="46" t="s">
        <v>1</v>
      </c>
      <c r="E6127" s="21">
        <v>0</v>
      </c>
      <c r="F6127" s="23" t="s">
        <v>2552</v>
      </c>
      <c r="G6127" s="49">
        <v>41835</v>
      </c>
      <c r="H6127" s="50">
        <v>-861</v>
      </c>
      <c r="I6127" s="21"/>
    </row>
    <row r="6128" spans="3:9">
      <c r="C6128" s="47" t="s">
        <v>2150</v>
      </c>
      <c r="D6128" s="46" t="s">
        <v>1</v>
      </c>
      <c r="E6128" s="21">
        <v>0</v>
      </c>
      <c r="F6128" s="23" t="s">
        <v>2553</v>
      </c>
      <c r="G6128" s="49">
        <v>41835</v>
      </c>
      <c r="H6128" s="50">
        <v>-912</v>
      </c>
      <c r="I6128" s="21"/>
    </row>
    <row r="6129" spans="3:9">
      <c r="C6129" s="47" t="s">
        <v>2150</v>
      </c>
      <c r="D6129" s="46" t="s">
        <v>1</v>
      </c>
      <c r="E6129" s="21">
        <v>0</v>
      </c>
      <c r="F6129" s="23" t="s">
        <v>2554</v>
      </c>
      <c r="G6129" s="49">
        <v>41837</v>
      </c>
      <c r="H6129" s="50">
        <v>-6321.72</v>
      </c>
      <c r="I6129" s="21"/>
    </row>
    <row r="6130" spans="3:9" ht="30">
      <c r="C6130" s="47" t="s">
        <v>2150</v>
      </c>
      <c r="D6130" s="46" t="s">
        <v>1</v>
      </c>
      <c r="E6130" s="21">
        <v>0</v>
      </c>
      <c r="F6130" s="23" t="s">
        <v>2555</v>
      </c>
      <c r="G6130" s="49">
        <v>41837</v>
      </c>
      <c r="H6130" s="50">
        <v>-6696.18</v>
      </c>
      <c r="I6130" s="21"/>
    </row>
    <row r="6131" spans="3:9">
      <c r="C6131" s="47" t="s">
        <v>2150</v>
      </c>
      <c r="D6131" s="46" t="s">
        <v>1</v>
      </c>
      <c r="E6131" s="21">
        <v>0</v>
      </c>
      <c r="F6131" s="23" t="s">
        <v>2556</v>
      </c>
      <c r="G6131" s="49">
        <v>41850</v>
      </c>
      <c r="H6131" s="50">
        <v>-30727.39</v>
      </c>
      <c r="I6131" s="21"/>
    </row>
    <row r="6132" spans="3:9">
      <c r="C6132" s="47" t="s">
        <v>2150</v>
      </c>
      <c r="D6132" s="46" t="s">
        <v>1</v>
      </c>
      <c r="E6132" s="21">
        <v>0</v>
      </c>
      <c r="F6132" s="23" t="s">
        <v>2557</v>
      </c>
      <c r="G6132" s="49">
        <v>41850</v>
      </c>
      <c r="H6132" s="50">
        <v>-32547.47</v>
      </c>
      <c r="I6132" s="21"/>
    </row>
    <row r="6133" spans="3:9">
      <c r="C6133" s="47" t="s">
        <v>2150</v>
      </c>
      <c r="D6133" s="46" t="s">
        <v>1</v>
      </c>
      <c r="E6133" s="21">
        <v>0</v>
      </c>
      <c r="F6133" s="23" t="s">
        <v>2558</v>
      </c>
      <c r="G6133" s="49">
        <v>41856</v>
      </c>
      <c r="H6133" s="50">
        <v>-35975.17</v>
      </c>
      <c r="I6133" s="21"/>
    </row>
    <row r="6134" spans="3:9" ht="30">
      <c r="C6134" s="47" t="s">
        <v>2150</v>
      </c>
      <c r="D6134" s="46" t="s">
        <v>1</v>
      </c>
      <c r="E6134" s="21">
        <v>0</v>
      </c>
      <c r="F6134" s="23" t="s">
        <v>2559</v>
      </c>
      <c r="G6134" s="49">
        <v>41856</v>
      </c>
      <c r="H6134" s="50">
        <v>-38106.11</v>
      </c>
      <c r="I6134" s="21"/>
    </row>
    <row r="6135" spans="3:9">
      <c r="C6135" s="47" t="s">
        <v>2150</v>
      </c>
      <c r="D6135" s="46" t="s">
        <v>1</v>
      </c>
      <c r="E6135" s="21">
        <v>0</v>
      </c>
      <c r="F6135" s="23" t="s">
        <v>2560</v>
      </c>
      <c r="G6135" s="49">
        <v>41863</v>
      </c>
      <c r="H6135" s="50">
        <v>-2198.8200000000002</v>
      </c>
      <c r="I6135" s="21"/>
    </row>
    <row r="6136" spans="3:9">
      <c r="C6136" s="47" t="s">
        <v>2150</v>
      </c>
      <c r="D6136" s="46" t="s">
        <v>1</v>
      </c>
      <c r="E6136" s="21">
        <v>0</v>
      </c>
      <c r="F6136" s="23" t="s">
        <v>2561</v>
      </c>
      <c r="G6136" s="49">
        <v>41863</v>
      </c>
      <c r="H6136" s="50">
        <v>-2329.0700000000002</v>
      </c>
      <c r="I6136" s="21"/>
    </row>
    <row r="6137" spans="3:9" ht="30">
      <c r="C6137" s="47" t="s">
        <v>2150</v>
      </c>
      <c r="D6137" s="46" t="s">
        <v>1</v>
      </c>
      <c r="E6137" s="21">
        <v>0</v>
      </c>
      <c r="F6137" s="23" t="s">
        <v>2562</v>
      </c>
      <c r="G6137" s="49">
        <v>41892</v>
      </c>
      <c r="H6137" s="50">
        <v>-4821.6000000000004</v>
      </c>
      <c r="I6137" s="21"/>
    </row>
    <row r="6138" spans="3:9">
      <c r="C6138" s="47" t="s">
        <v>2150</v>
      </c>
      <c r="D6138" s="46" t="s">
        <v>1</v>
      </c>
      <c r="E6138" s="21">
        <v>0</v>
      </c>
      <c r="F6138" s="23" t="s">
        <v>2563</v>
      </c>
      <c r="G6138" s="49">
        <v>41892</v>
      </c>
      <c r="H6138" s="50">
        <v>-5107.2</v>
      </c>
      <c r="I6138" s="21"/>
    </row>
    <row r="6139" spans="3:9" ht="30">
      <c r="C6139" s="47" t="s">
        <v>2150</v>
      </c>
      <c r="D6139" s="46" t="s">
        <v>1</v>
      </c>
      <c r="E6139" s="21">
        <v>0</v>
      </c>
      <c r="F6139" s="23" t="s">
        <v>2564</v>
      </c>
      <c r="G6139" s="49">
        <v>41893</v>
      </c>
      <c r="H6139" s="50">
        <v>-1321.21</v>
      </c>
      <c r="I6139" s="21"/>
    </row>
    <row r="6140" spans="3:9">
      <c r="C6140" s="47" t="s">
        <v>2150</v>
      </c>
      <c r="D6140" s="46" t="s">
        <v>1</v>
      </c>
      <c r="E6140" s="21">
        <v>0</v>
      </c>
      <c r="F6140" s="23" t="s">
        <v>2565</v>
      </c>
      <c r="G6140" s="49">
        <v>41893</v>
      </c>
      <c r="H6140" s="50">
        <v>-1399.46</v>
      </c>
      <c r="I6140" s="21"/>
    </row>
    <row r="6141" spans="3:9" ht="30">
      <c r="C6141" s="47" t="s">
        <v>2150</v>
      </c>
      <c r="D6141" s="46" t="s">
        <v>1</v>
      </c>
      <c r="E6141" s="21">
        <v>0</v>
      </c>
      <c r="F6141" s="23" t="s">
        <v>2566</v>
      </c>
      <c r="G6141" s="49">
        <v>41899</v>
      </c>
      <c r="H6141" s="50">
        <v>-4297.24</v>
      </c>
      <c r="I6141" s="21"/>
    </row>
    <row r="6142" spans="3:9">
      <c r="C6142" s="47" t="s">
        <v>2150</v>
      </c>
      <c r="D6142" s="46" t="s">
        <v>1</v>
      </c>
      <c r="E6142" s="21">
        <v>0</v>
      </c>
      <c r="F6142" s="23" t="s">
        <v>2567</v>
      </c>
      <c r="G6142" s="49">
        <v>41899</v>
      </c>
      <c r="H6142" s="50">
        <v>-4551.8</v>
      </c>
      <c r="I6142" s="21"/>
    </row>
    <row r="6143" spans="3:9" ht="30">
      <c r="C6143" s="47" t="s">
        <v>2150</v>
      </c>
      <c r="D6143" s="46" t="s">
        <v>1</v>
      </c>
      <c r="E6143" s="21">
        <v>0</v>
      </c>
      <c r="F6143" s="23" t="s">
        <v>2568</v>
      </c>
      <c r="G6143" s="49">
        <v>41899</v>
      </c>
      <c r="H6143" s="50">
        <v>-1124.8</v>
      </c>
      <c r="I6143" s="21"/>
    </row>
    <row r="6144" spans="3:9" ht="30">
      <c r="C6144" s="47" t="s">
        <v>2150</v>
      </c>
      <c r="D6144" s="46" t="s">
        <v>1</v>
      </c>
      <c r="E6144" s="21">
        <v>0</v>
      </c>
      <c r="F6144" s="23" t="s">
        <v>2569</v>
      </c>
      <c r="G6144" s="49">
        <v>41899</v>
      </c>
      <c r="H6144" s="50">
        <v>-1061.9000000000001</v>
      </c>
      <c r="I6144" s="21"/>
    </row>
    <row r="6145" spans="3:9" ht="30">
      <c r="C6145" s="47" t="s">
        <v>2150</v>
      </c>
      <c r="D6145" s="46" t="s">
        <v>1</v>
      </c>
      <c r="E6145" s="21">
        <v>0</v>
      </c>
      <c r="F6145" s="23" t="s">
        <v>2570</v>
      </c>
      <c r="G6145" s="49">
        <v>41929</v>
      </c>
      <c r="H6145" s="50">
        <v>-961.45</v>
      </c>
      <c r="I6145" s="21"/>
    </row>
    <row r="6146" spans="3:9">
      <c r="C6146" s="47" t="s">
        <v>2150</v>
      </c>
      <c r="D6146" s="46" t="s">
        <v>1</v>
      </c>
      <c r="E6146" s="21">
        <v>0</v>
      </c>
      <c r="F6146" s="23" t="s">
        <v>2571</v>
      </c>
      <c r="G6146" s="49">
        <v>41929</v>
      </c>
      <c r="H6146" s="50">
        <v>-1018.4</v>
      </c>
      <c r="I6146" s="21"/>
    </row>
    <row r="6147" spans="3:9" ht="30">
      <c r="C6147" s="47" t="s">
        <v>2150</v>
      </c>
      <c r="D6147" s="46" t="s">
        <v>1</v>
      </c>
      <c r="E6147" s="21">
        <v>0</v>
      </c>
      <c r="F6147" s="23" t="s">
        <v>2572</v>
      </c>
      <c r="G6147" s="49">
        <v>41934</v>
      </c>
      <c r="H6147" s="50">
        <v>-4448.5</v>
      </c>
      <c r="I6147" s="21"/>
    </row>
    <row r="6148" spans="3:9" ht="30">
      <c r="C6148" s="47" t="s">
        <v>2150</v>
      </c>
      <c r="D6148" s="46" t="s">
        <v>1</v>
      </c>
      <c r="E6148" s="21">
        <v>0</v>
      </c>
      <c r="F6148" s="23" t="s">
        <v>2573</v>
      </c>
      <c r="G6148" s="49">
        <v>41934</v>
      </c>
      <c r="H6148" s="50">
        <v>-4712</v>
      </c>
      <c r="I6148" s="21"/>
    </row>
    <row r="6149" spans="3:9" ht="30">
      <c r="C6149" s="47" t="s">
        <v>2150</v>
      </c>
      <c r="D6149" s="46" t="s">
        <v>1</v>
      </c>
      <c r="E6149" s="21">
        <v>0</v>
      </c>
      <c r="F6149" s="23" t="s">
        <v>2574</v>
      </c>
      <c r="G6149" s="49">
        <v>41977</v>
      </c>
      <c r="H6149" s="50">
        <v>-11424.32</v>
      </c>
      <c r="I6149" s="21"/>
    </row>
    <row r="6150" spans="3:9" ht="30">
      <c r="C6150" s="47" t="s">
        <v>2150</v>
      </c>
      <c r="D6150" s="46" t="s">
        <v>1</v>
      </c>
      <c r="E6150" s="21">
        <v>0</v>
      </c>
      <c r="F6150" s="23" t="s">
        <v>2575</v>
      </c>
      <c r="G6150" s="49">
        <v>41977</v>
      </c>
      <c r="H6150" s="50">
        <v>-12101.02</v>
      </c>
      <c r="I6150" s="21"/>
    </row>
    <row r="6151" spans="3:9">
      <c r="C6151" s="47" t="s">
        <v>2150</v>
      </c>
      <c r="D6151" s="46" t="s">
        <v>1</v>
      </c>
      <c r="E6151" s="21">
        <v>0</v>
      </c>
      <c r="F6151" s="23" t="s">
        <v>2576</v>
      </c>
      <c r="G6151" s="49">
        <v>41985</v>
      </c>
      <c r="H6151" s="50">
        <v>-9564.85</v>
      </c>
      <c r="I6151" s="21"/>
    </row>
    <row r="6152" spans="3:9">
      <c r="C6152" s="47" t="s">
        <v>2150</v>
      </c>
      <c r="D6152" s="46" t="s">
        <v>1</v>
      </c>
      <c r="E6152" s="21">
        <v>0</v>
      </c>
      <c r="F6152" s="23" t="s">
        <v>2577</v>
      </c>
      <c r="G6152" s="49">
        <v>41985</v>
      </c>
      <c r="H6152" s="50">
        <v>-10131.41</v>
      </c>
      <c r="I6152" s="21"/>
    </row>
    <row r="6153" spans="3:9" ht="30">
      <c r="C6153" s="47" t="s">
        <v>2150</v>
      </c>
      <c r="D6153" s="46" t="s">
        <v>1</v>
      </c>
      <c r="E6153" s="21">
        <v>0</v>
      </c>
      <c r="F6153" s="23" t="s">
        <v>2578</v>
      </c>
      <c r="G6153" s="49">
        <v>42002</v>
      </c>
      <c r="H6153" s="50">
        <v>-37199.83</v>
      </c>
      <c r="I6153" s="21"/>
    </row>
    <row r="6154" spans="3:9" ht="30">
      <c r="C6154" s="47" t="s">
        <v>2150</v>
      </c>
      <c r="D6154" s="46" t="s">
        <v>1</v>
      </c>
      <c r="E6154" s="21">
        <v>0</v>
      </c>
      <c r="F6154" s="23" t="s">
        <v>2579</v>
      </c>
      <c r="G6154" s="49">
        <v>42002</v>
      </c>
      <c r="H6154" s="50">
        <v>-51491.87</v>
      </c>
      <c r="I6154" s="21"/>
    </row>
    <row r="6155" spans="3:9">
      <c r="C6155" s="47" t="s">
        <v>2150</v>
      </c>
      <c r="D6155" s="46" t="s">
        <v>1</v>
      </c>
      <c r="E6155" s="21">
        <v>0</v>
      </c>
      <c r="F6155" s="23" t="s">
        <v>2580</v>
      </c>
      <c r="G6155" s="49">
        <v>42004</v>
      </c>
      <c r="H6155" s="50">
        <v>-9157.82</v>
      </c>
      <c r="I6155" s="21"/>
    </row>
    <row r="6156" spans="3:9">
      <c r="C6156" s="47" t="s">
        <v>2150</v>
      </c>
      <c r="D6156" s="46" t="s">
        <v>1</v>
      </c>
      <c r="E6156" s="21">
        <v>0</v>
      </c>
      <c r="F6156" s="23" t="s">
        <v>2581</v>
      </c>
      <c r="G6156" s="49">
        <v>42004</v>
      </c>
      <c r="H6156" s="50">
        <v>-9781.86</v>
      </c>
      <c r="I6156" s="21"/>
    </row>
    <row r="6157" spans="3:9">
      <c r="C6157" s="47" t="s">
        <v>2150</v>
      </c>
      <c r="D6157" s="46" t="s">
        <v>1</v>
      </c>
      <c r="E6157" s="21">
        <v>0</v>
      </c>
      <c r="F6157" s="23" t="s">
        <v>2581</v>
      </c>
      <c r="G6157" s="49">
        <v>42004</v>
      </c>
      <c r="H6157" s="50">
        <v>-23490.27</v>
      </c>
      <c r="I6157" s="21"/>
    </row>
    <row r="6158" spans="3:9">
      <c r="C6158" s="47" t="s">
        <v>2150</v>
      </c>
      <c r="D6158" s="46" t="s">
        <v>1</v>
      </c>
      <c r="E6158" s="21">
        <v>0</v>
      </c>
      <c r="F6158" s="23" t="s">
        <v>2580</v>
      </c>
      <c r="G6158" s="49">
        <v>42004</v>
      </c>
      <c r="H6158" s="50">
        <v>-21313.07</v>
      </c>
      <c r="I6158" s="21"/>
    </row>
    <row r="6159" spans="3:9">
      <c r="C6159" s="47" t="s">
        <v>2150</v>
      </c>
      <c r="D6159" s="46" t="s">
        <v>1</v>
      </c>
      <c r="E6159" s="21">
        <v>0</v>
      </c>
      <c r="F6159" s="23" t="s">
        <v>2582</v>
      </c>
      <c r="G6159" s="49">
        <v>42004</v>
      </c>
      <c r="H6159" s="50">
        <v>-716.07</v>
      </c>
      <c r="I6159" s="21"/>
    </row>
    <row r="6160" spans="3:9">
      <c r="C6160" s="47" t="s">
        <v>2150</v>
      </c>
      <c r="D6160" s="46" t="s">
        <v>1</v>
      </c>
      <c r="E6160" s="21">
        <v>0</v>
      </c>
      <c r="F6160" s="23" t="s">
        <v>2583</v>
      </c>
      <c r="G6160" s="49">
        <v>42004</v>
      </c>
      <c r="H6160" s="50">
        <v>-758.48</v>
      </c>
      <c r="I6160" s="21"/>
    </row>
    <row r="6161" spans="3:9">
      <c r="C6161" s="47" t="s">
        <v>2150</v>
      </c>
      <c r="D6161" s="46" t="s">
        <v>1</v>
      </c>
      <c r="E6161" s="21">
        <v>0</v>
      </c>
      <c r="F6161" s="23" t="s">
        <v>2584</v>
      </c>
      <c r="G6161" s="49">
        <v>42704</v>
      </c>
      <c r="H6161" s="50">
        <v>-29883.32</v>
      </c>
      <c r="I6161" s="21"/>
    </row>
    <row r="6162" spans="3:9">
      <c r="C6162" s="47" t="s">
        <v>2150</v>
      </c>
      <c r="D6162" s="46" t="s">
        <v>1</v>
      </c>
      <c r="E6162" s="21">
        <v>0</v>
      </c>
      <c r="F6162" s="23" t="s">
        <v>2585</v>
      </c>
      <c r="G6162" s="49">
        <v>42704</v>
      </c>
      <c r="H6162" s="50">
        <v>-27524.11</v>
      </c>
      <c r="I6162" s="21"/>
    </row>
    <row r="6163" spans="3:9">
      <c r="C6163" s="47" t="s">
        <v>2150</v>
      </c>
      <c r="D6163" s="46" t="s">
        <v>1</v>
      </c>
      <c r="E6163" s="21">
        <v>0</v>
      </c>
      <c r="F6163" s="23" t="s">
        <v>2586</v>
      </c>
      <c r="G6163" s="49">
        <v>42752</v>
      </c>
      <c r="H6163" s="50">
        <v>-4250.88</v>
      </c>
      <c r="I6163" s="21"/>
    </row>
    <row r="6164" spans="3:9">
      <c r="C6164" s="47" t="s">
        <v>2150</v>
      </c>
      <c r="D6164" s="46" t="s">
        <v>1</v>
      </c>
      <c r="E6164" s="21">
        <v>0</v>
      </c>
      <c r="F6164" s="23" t="s">
        <v>2587</v>
      </c>
      <c r="G6164" s="49">
        <v>42752</v>
      </c>
      <c r="H6164" s="50">
        <v>-3753.96</v>
      </c>
      <c r="I6164" s="21"/>
    </row>
    <row r="6165" spans="3:9" ht="30">
      <c r="C6165" s="47" t="s">
        <v>2150</v>
      </c>
      <c r="D6165" s="46" t="s">
        <v>1</v>
      </c>
      <c r="E6165" s="21">
        <v>0</v>
      </c>
      <c r="F6165" s="23" t="s">
        <v>2588</v>
      </c>
      <c r="G6165" s="49">
        <v>42775</v>
      </c>
      <c r="H6165" s="50">
        <v>-11450.15</v>
      </c>
      <c r="I6165" s="21"/>
    </row>
    <row r="6166" spans="3:9" ht="30">
      <c r="C6166" s="47" t="s">
        <v>2150</v>
      </c>
      <c r="D6166" s="46" t="s">
        <v>1</v>
      </c>
      <c r="E6166" s="21">
        <v>0</v>
      </c>
      <c r="F6166" s="23" t="s">
        <v>2589</v>
      </c>
      <c r="G6166" s="49">
        <v>42775</v>
      </c>
      <c r="H6166" s="50">
        <v>-13666.96</v>
      </c>
      <c r="I6166" s="21"/>
    </row>
    <row r="6167" spans="3:9" ht="30">
      <c r="C6167" s="47" t="s">
        <v>2150</v>
      </c>
      <c r="D6167" s="46" t="s">
        <v>1</v>
      </c>
      <c r="E6167" s="21">
        <v>0</v>
      </c>
      <c r="F6167" s="23" t="s">
        <v>2590</v>
      </c>
      <c r="G6167" s="49">
        <v>42850</v>
      </c>
      <c r="H6167" s="50">
        <v>-4057.4</v>
      </c>
      <c r="I6167" s="21"/>
    </row>
    <row r="6168" spans="3:9">
      <c r="C6168" s="47" t="s">
        <v>2150</v>
      </c>
      <c r="D6168" s="46" t="s">
        <v>1</v>
      </c>
      <c r="E6168" s="21">
        <v>0</v>
      </c>
      <c r="F6168" s="23" t="s">
        <v>2591</v>
      </c>
      <c r="G6168" s="49">
        <v>42850</v>
      </c>
      <c r="H6168" s="50">
        <v>-7423.84</v>
      </c>
      <c r="I6168" s="21"/>
    </row>
    <row r="6169" spans="3:9">
      <c r="C6169" s="47" t="s">
        <v>2150</v>
      </c>
      <c r="D6169" s="46" t="s">
        <v>1</v>
      </c>
      <c r="E6169" s="21">
        <v>0</v>
      </c>
      <c r="F6169" s="23" t="s">
        <v>2592</v>
      </c>
      <c r="G6169" s="49">
        <v>42850</v>
      </c>
      <c r="H6169" s="50">
        <v>-5502.75</v>
      </c>
      <c r="I6169" s="21"/>
    </row>
    <row r="6170" spans="3:9" ht="30">
      <c r="C6170" s="47" t="s">
        <v>2150</v>
      </c>
      <c r="D6170" s="46" t="s">
        <v>1</v>
      </c>
      <c r="E6170" s="21">
        <v>0</v>
      </c>
      <c r="F6170" s="23" t="s">
        <v>2593</v>
      </c>
      <c r="G6170" s="49">
        <v>42879</v>
      </c>
      <c r="H6170" s="50">
        <v>-4722.18</v>
      </c>
      <c r="I6170" s="21"/>
    </row>
    <row r="6171" spans="3:9" ht="30">
      <c r="C6171" s="47" t="s">
        <v>2150</v>
      </c>
      <c r="D6171" s="46" t="s">
        <v>1</v>
      </c>
      <c r="E6171" s="21">
        <v>0</v>
      </c>
      <c r="F6171" s="23" t="s">
        <v>2594</v>
      </c>
      <c r="G6171" s="49">
        <v>42879</v>
      </c>
      <c r="H6171" s="50">
        <v>-4458.1099999999997</v>
      </c>
      <c r="I6171" s="21"/>
    </row>
    <row r="6172" spans="3:9">
      <c r="C6172" s="47" t="s">
        <v>2150</v>
      </c>
      <c r="D6172" s="46" t="s">
        <v>1</v>
      </c>
      <c r="E6172" s="21">
        <v>0</v>
      </c>
      <c r="F6172" s="23" t="s">
        <v>2595</v>
      </c>
      <c r="G6172" s="49">
        <v>42881</v>
      </c>
      <c r="H6172" s="50">
        <v>-334.4</v>
      </c>
      <c r="I6172" s="21"/>
    </row>
    <row r="6173" spans="3:9" ht="30">
      <c r="C6173" s="47" t="s">
        <v>2150</v>
      </c>
      <c r="D6173" s="46" t="s">
        <v>1</v>
      </c>
      <c r="E6173" s="21">
        <v>0</v>
      </c>
      <c r="F6173" s="23" t="s">
        <v>2596</v>
      </c>
      <c r="G6173" s="49">
        <v>42881</v>
      </c>
      <c r="H6173" s="50">
        <v>-315.7</v>
      </c>
      <c r="I6173" s="21"/>
    </row>
    <row r="6174" spans="3:9">
      <c r="C6174" s="47" t="s">
        <v>2150</v>
      </c>
      <c r="D6174" s="46" t="s">
        <v>1</v>
      </c>
      <c r="E6174" s="21">
        <v>0</v>
      </c>
      <c r="F6174" s="23" t="s">
        <v>2597</v>
      </c>
      <c r="G6174" s="49">
        <v>42886</v>
      </c>
      <c r="H6174" s="50">
        <v>-2866.06</v>
      </c>
      <c r="I6174" s="21"/>
    </row>
    <row r="6175" spans="3:9" ht="30">
      <c r="C6175" s="47" t="s">
        <v>2150</v>
      </c>
      <c r="D6175" s="46" t="s">
        <v>1</v>
      </c>
      <c r="E6175" s="21">
        <v>0</v>
      </c>
      <c r="F6175" s="23" t="s">
        <v>2598</v>
      </c>
      <c r="G6175" s="49">
        <v>42886</v>
      </c>
      <c r="H6175" s="50">
        <v>-2705.79</v>
      </c>
      <c r="I6175" s="21"/>
    </row>
    <row r="6176" spans="3:9" ht="30">
      <c r="C6176" s="47" t="s">
        <v>2150</v>
      </c>
      <c r="D6176" s="46" t="s">
        <v>1</v>
      </c>
      <c r="E6176" s="21">
        <v>0</v>
      </c>
      <c r="F6176" s="23" t="s">
        <v>2599</v>
      </c>
      <c r="G6176" s="49">
        <v>42886</v>
      </c>
      <c r="H6176" s="50">
        <v>-12127.08</v>
      </c>
      <c r="I6176" s="21"/>
    </row>
    <row r="6177" spans="3:9" ht="30">
      <c r="C6177" s="47" t="s">
        <v>2150</v>
      </c>
      <c r="D6177" s="46" t="s">
        <v>1</v>
      </c>
      <c r="E6177" s="21">
        <v>0</v>
      </c>
      <c r="F6177" s="23" t="s">
        <v>2600</v>
      </c>
      <c r="G6177" s="49">
        <v>42886</v>
      </c>
      <c r="H6177" s="50">
        <v>-11448.92</v>
      </c>
      <c r="I6177" s="21"/>
    </row>
    <row r="6178" spans="3:9" ht="30">
      <c r="C6178" s="47" t="s">
        <v>2150</v>
      </c>
      <c r="D6178" s="46" t="s">
        <v>1</v>
      </c>
      <c r="E6178" s="21">
        <v>0</v>
      </c>
      <c r="F6178" s="23" t="s">
        <v>2601</v>
      </c>
      <c r="G6178" s="49">
        <v>42886</v>
      </c>
      <c r="H6178" s="50">
        <v>-852.39</v>
      </c>
      <c r="I6178" s="21"/>
    </row>
    <row r="6179" spans="3:9" ht="30">
      <c r="C6179" s="47" t="s">
        <v>2150</v>
      </c>
      <c r="D6179" s="46" t="s">
        <v>1</v>
      </c>
      <c r="E6179" s="21">
        <v>0</v>
      </c>
      <c r="F6179" s="23" t="s">
        <v>2602</v>
      </c>
      <c r="G6179" s="49">
        <v>42886</v>
      </c>
      <c r="H6179" s="50">
        <v>-902.88</v>
      </c>
      <c r="I6179" s="21"/>
    </row>
    <row r="6180" spans="3:9" ht="30">
      <c r="C6180" s="47" t="s">
        <v>2150</v>
      </c>
      <c r="D6180" s="46" t="s">
        <v>1</v>
      </c>
      <c r="E6180" s="21">
        <v>0</v>
      </c>
      <c r="F6180" s="23" t="s">
        <v>2603</v>
      </c>
      <c r="G6180" s="49">
        <v>42888</v>
      </c>
      <c r="H6180" s="50">
        <v>-3192.85</v>
      </c>
      <c r="I6180" s="21"/>
    </row>
    <row r="6181" spans="3:9" ht="30">
      <c r="C6181" s="47" t="s">
        <v>2150</v>
      </c>
      <c r="D6181" s="46" t="s">
        <v>1</v>
      </c>
      <c r="E6181" s="21">
        <v>0</v>
      </c>
      <c r="F6181" s="23" t="s">
        <v>2604</v>
      </c>
      <c r="G6181" s="49">
        <v>42888</v>
      </c>
      <c r="H6181" s="50">
        <v>-3014.3</v>
      </c>
      <c r="I6181" s="21"/>
    </row>
    <row r="6182" spans="3:9" ht="30">
      <c r="C6182" s="47" t="s">
        <v>2150</v>
      </c>
      <c r="D6182" s="46" t="s">
        <v>1</v>
      </c>
      <c r="E6182" s="21">
        <v>0</v>
      </c>
      <c r="F6182" s="23" t="s">
        <v>2605</v>
      </c>
      <c r="G6182" s="49">
        <v>42914</v>
      </c>
      <c r="H6182" s="50">
        <v>-10497.09</v>
      </c>
      <c r="I6182" s="21"/>
    </row>
    <row r="6183" spans="3:9" ht="30">
      <c r="C6183" s="47" t="s">
        <v>2150</v>
      </c>
      <c r="D6183" s="46" t="s">
        <v>1</v>
      </c>
      <c r="E6183" s="21">
        <v>0</v>
      </c>
      <c r="F6183" s="23" t="s">
        <v>2606</v>
      </c>
      <c r="G6183" s="49">
        <v>42914</v>
      </c>
      <c r="H6183" s="50">
        <v>-9910.09</v>
      </c>
      <c r="I6183" s="21"/>
    </row>
    <row r="6184" spans="3:9" ht="30">
      <c r="C6184" s="47" t="s">
        <v>2150</v>
      </c>
      <c r="D6184" s="46" t="s">
        <v>1</v>
      </c>
      <c r="E6184" s="21">
        <v>0</v>
      </c>
      <c r="F6184" s="23" t="s">
        <v>2607</v>
      </c>
      <c r="G6184" s="49">
        <v>42922</v>
      </c>
      <c r="H6184" s="50">
        <v>-3234.98</v>
      </c>
      <c r="I6184" s="21"/>
    </row>
    <row r="6185" spans="3:9" ht="30">
      <c r="C6185" s="47" t="s">
        <v>2150</v>
      </c>
      <c r="D6185" s="46" t="s">
        <v>1</v>
      </c>
      <c r="E6185" s="21">
        <v>0</v>
      </c>
      <c r="F6185" s="23" t="s">
        <v>2608</v>
      </c>
      <c r="G6185" s="49">
        <v>42922</v>
      </c>
      <c r="H6185" s="50">
        <v>-3054.08</v>
      </c>
      <c r="I6185" s="21"/>
    </row>
    <row r="6186" spans="3:9" ht="30">
      <c r="C6186" s="47" t="s">
        <v>2150</v>
      </c>
      <c r="D6186" s="46" t="s">
        <v>1</v>
      </c>
      <c r="E6186" s="21">
        <v>0</v>
      </c>
      <c r="F6186" s="23" t="s">
        <v>2609</v>
      </c>
      <c r="G6186" s="49">
        <v>42928</v>
      </c>
      <c r="H6186" s="50">
        <v>-2125.62</v>
      </c>
      <c r="I6186" s="21"/>
    </row>
    <row r="6187" spans="3:9" ht="30">
      <c r="C6187" s="47" t="s">
        <v>2150</v>
      </c>
      <c r="D6187" s="46" t="s">
        <v>1</v>
      </c>
      <c r="E6187" s="21">
        <v>0</v>
      </c>
      <c r="F6187" s="23" t="s">
        <v>2610</v>
      </c>
      <c r="G6187" s="49">
        <v>42928</v>
      </c>
      <c r="H6187" s="50">
        <v>-2006.75</v>
      </c>
      <c r="I6187" s="21"/>
    </row>
    <row r="6188" spans="3:9">
      <c r="C6188" s="47" t="s">
        <v>2150</v>
      </c>
      <c r="D6188" s="46" t="s">
        <v>1</v>
      </c>
      <c r="E6188" s="21">
        <v>0</v>
      </c>
      <c r="F6188" s="23" t="s">
        <v>2192</v>
      </c>
      <c r="G6188" s="49">
        <v>41544</v>
      </c>
      <c r="H6188" s="50">
        <v>-2296</v>
      </c>
      <c r="I6188" s="21"/>
    </row>
    <row r="6189" spans="3:9" ht="30">
      <c r="C6189" s="47" t="s">
        <v>2150</v>
      </c>
      <c r="D6189" s="46" t="s">
        <v>1</v>
      </c>
      <c r="E6189" s="21">
        <v>0</v>
      </c>
      <c r="F6189" s="23" t="s">
        <v>2193</v>
      </c>
      <c r="G6189" s="49">
        <v>41544</v>
      </c>
      <c r="H6189" s="50">
        <v>-2432</v>
      </c>
      <c r="I6189" s="21"/>
    </row>
    <row r="6190" spans="3:9" ht="30">
      <c r="C6190" s="47" t="s">
        <v>2150</v>
      </c>
      <c r="D6190" s="46" t="s">
        <v>1</v>
      </c>
      <c r="E6190" s="21">
        <v>0</v>
      </c>
      <c r="F6190" s="23" t="s">
        <v>2194</v>
      </c>
      <c r="G6190" s="49">
        <v>41544</v>
      </c>
      <c r="H6190" s="50">
        <v>-2725.61</v>
      </c>
      <c r="I6190" s="21"/>
    </row>
    <row r="6191" spans="3:9" ht="30">
      <c r="C6191" s="47" t="s">
        <v>2150</v>
      </c>
      <c r="D6191" s="46" t="s">
        <v>1</v>
      </c>
      <c r="E6191" s="21">
        <v>0</v>
      </c>
      <c r="F6191" s="23" t="s">
        <v>2194</v>
      </c>
      <c r="G6191" s="49">
        <v>41544</v>
      </c>
      <c r="H6191" s="50">
        <v>-2628.08</v>
      </c>
      <c r="I6191" s="21"/>
    </row>
    <row r="6192" spans="3:9">
      <c r="C6192" s="47" t="s">
        <v>2150</v>
      </c>
      <c r="D6192" s="46" t="s">
        <v>1</v>
      </c>
      <c r="E6192" s="21">
        <v>0</v>
      </c>
      <c r="F6192" s="23" t="s">
        <v>2195</v>
      </c>
      <c r="G6192" s="49">
        <v>41544</v>
      </c>
      <c r="H6192" s="50">
        <v>-7384.16</v>
      </c>
      <c r="I6192" s="21"/>
    </row>
    <row r="6193" spans="3:9">
      <c r="C6193" s="47" t="s">
        <v>2150</v>
      </c>
      <c r="D6193" s="46" t="s">
        <v>1</v>
      </c>
      <c r="E6193" s="21">
        <v>0</v>
      </c>
      <c r="F6193" s="23" t="s">
        <v>2196</v>
      </c>
      <c r="G6193" s="49">
        <v>41544</v>
      </c>
      <c r="H6193" s="50">
        <v>-7382.36</v>
      </c>
      <c r="I6193" s="21"/>
    </row>
    <row r="6194" spans="3:9">
      <c r="C6194" s="47" t="s">
        <v>2150</v>
      </c>
      <c r="D6194" s="46" t="s">
        <v>1</v>
      </c>
      <c r="E6194" s="21">
        <v>0</v>
      </c>
      <c r="F6194" s="23" t="s">
        <v>2197</v>
      </c>
      <c r="G6194" s="49">
        <v>41547</v>
      </c>
      <c r="H6194" s="50">
        <v>-32594.48</v>
      </c>
      <c r="I6194" s="21"/>
    </row>
    <row r="6195" spans="3:9" ht="30">
      <c r="C6195" s="47" t="s">
        <v>2150</v>
      </c>
      <c r="D6195" s="46" t="s">
        <v>1</v>
      </c>
      <c r="E6195" s="21">
        <v>0</v>
      </c>
      <c r="F6195" s="23" t="s">
        <v>2198</v>
      </c>
      <c r="G6195" s="49">
        <v>41547</v>
      </c>
      <c r="H6195" s="50">
        <v>-31912.57</v>
      </c>
      <c r="I6195" s="21"/>
    </row>
    <row r="6196" spans="3:9" ht="30">
      <c r="C6196" s="47" t="s">
        <v>2150</v>
      </c>
      <c r="D6196" s="46" t="s">
        <v>1</v>
      </c>
      <c r="E6196" s="21">
        <v>0</v>
      </c>
      <c r="F6196" s="23" t="s">
        <v>2199</v>
      </c>
      <c r="G6196" s="49">
        <v>41547</v>
      </c>
      <c r="H6196" s="50">
        <v>-1844.15</v>
      </c>
      <c r="I6196" s="21"/>
    </row>
    <row r="6197" spans="3:9" ht="30">
      <c r="C6197" s="47" t="s">
        <v>2150</v>
      </c>
      <c r="D6197" s="46" t="s">
        <v>1</v>
      </c>
      <c r="E6197" s="21">
        <v>0</v>
      </c>
      <c r="F6197" s="23" t="s">
        <v>2200</v>
      </c>
      <c r="G6197" s="49">
        <v>41547</v>
      </c>
      <c r="H6197" s="50">
        <v>-1953.39</v>
      </c>
      <c r="I6197" s="21"/>
    </row>
    <row r="6198" spans="3:9" ht="30">
      <c r="C6198" s="47" t="s">
        <v>2150</v>
      </c>
      <c r="D6198" s="46" t="s">
        <v>1</v>
      </c>
      <c r="E6198" s="21">
        <v>0</v>
      </c>
      <c r="F6198" s="23" t="s">
        <v>2201</v>
      </c>
      <c r="G6198" s="49">
        <v>41548</v>
      </c>
      <c r="H6198" s="50">
        <v>-1227.71</v>
      </c>
      <c r="I6198" s="21"/>
    </row>
    <row r="6199" spans="3:9" ht="30">
      <c r="C6199" s="47" t="s">
        <v>2150</v>
      </c>
      <c r="D6199" s="46" t="s">
        <v>1</v>
      </c>
      <c r="E6199" s="21">
        <v>0</v>
      </c>
      <c r="F6199" s="23" t="s">
        <v>2202</v>
      </c>
      <c r="G6199" s="49">
        <v>41548</v>
      </c>
      <c r="H6199" s="50">
        <v>-1159.05</v>
      </c>
      <c r="I6199" s="21"/>
    </row>
    <row r="6200" spans="3:9" ht="30">
      <c r="C6200" s="47" t="s">
        <v>2150</v>
      </c>
      <c r="D6200" s="46" t="s">
        <v>1</v>
      </c>
      <c r="E6200" s="21">
        <v>0</v>
      </c>
      <c r="F6200" s="23" t="s">
        <v>2203</v>
      </c>
      <c r="G6200" s="49">
        <v>41548</v>
      </c>
      <c r="H6200" s="50">
        <v>-8021.54</v>
      </c>
      <c r="I6200" s="21"/>
    </row>
    <row r="6201" spans="3:9">
      <c r="C6201" s="47" t="s">
        <v>2150</v>
      </c>
      <c r="D6201" s="46" t="s">
        <v>1</v>
      </c>
      <c r="E6201" s="21">
        <v>0</v>
      </c>
      <c r="F6201" s="23" t="s">
        <v>2204</v>
      </c>
      <c r="G6201" s="49">
        <v>41548</v>
      </c>
      <c r="H6201" s="50">
        <v>-7780.77</v>
      </c>
      <c r="I6201" s="21"/>
    </row>
    <row r="6202" spans="3:9">
      <c r="C6202" s="47" t="s">
        <v>2150</v>
      </c>
      <c r="D6202" s="46" t="s">
        <v>1</v>
      </c>
      <c r="E6202" s="21">
        <v>0</v>
      </c>
      <c r="F6202" s="23" t="s">
        <v>2205</v>
      </c>
      <c r="G6202" s="49">
        <v>41548</v>
      </c>
      <c r="H6202" s="50">
        <v>-843.39</v>
      </c>
      <c r="I6202" s="21"/>
    </row>
    <row r="6203" spans="3:9">
      <c r="C6203" s="47" t="s">
        <v>2150</v>
      </c>
      <c r="D6203" s="46" t="s">
        <v>1</v>
      </c>
      <c r="E6203" s="21">
        <v>0</v>
      </c>
      <c r="F6203" s="23" t="s">
        <v>2206</v>
      </c>
      <c r="G6203" s="49">
        <v>41548</v>
      </c>
      <c r="H6203" s="50">
        <v>-7445.69</v>
      </c>
      <c r="I6203" s="21"/>
    </row>
    <row r="6204" spans="3:9" ht="30">
      <c r="C6204" s="47" t="s">
        <v>2150</v>
      </c>
      <c r="D6204" s="46" t="s">
        <v>1</v>
      </c>
      <c r="E6204" s="21">
        <v>0</v>
      </c>
      <c r="F6204" s="23" t="s">
        <v>2207</v>
      </c>
      <c r="G6204" s="49">
        <v>41548</v>
      </c>
      <c r="H6204" s="50">
        <v>-7886.72</v>
      </c>
      <c r="I6204" s="21"/>
    </row>
    <row r="6205" spans="3:9">
      <c r="C6205" s="47" t="s">
        <v>2150</v>
      </c>
      <c r="D6205" s="46" t="s">
        <v>1</v>
      </c>
      <c r="E6205" s="21">
        <v>0</v>
      </c>
      <c r="F6205" s="23" t="s">
        <v>2208</v>
      </c>
      <c r="G6205" s="49">
        <v>41548</v>
      </c>
      <c r="H6205" s="50">
        <v>-14486.54</v>
      </c>
      <c r="I6205" s="21"/>
    </row>
    <row r="6206" spans="3:9" ht="30">
      <c r="C6206" s="47" t="s">
        <v>2150</v>
      </c>
      <c r="D6206" s="46" t="s">
        <v>1</v>
      </c>
      <c r="E6206" s="21">
        <v>0</v>
      </c>
      <c r="F6206" s="23" t="s">
        <v>2209</v>
      </c>
      <c r="G6206" s="49">
        <v>41548</v>
      </c>
      <c r="H6206" s="50">
        <v>-15344.63</v>
      </c>
      <c r="I6206" s="21"/>
    </row>
    <row r="6207" spans="3:9">
      <c r="C6207" s="47" t="s">
        <v>2150</v>
      </c>
      <c r="D6207" s="46" t="s">
        <v>1</v>
      </c>
      <c r="E6207" s="21">
        <v>0</v>
      </c>
      <c r="F6207" s="23" t="s">
        <v>2210</v>
      </c>
      <c r="G6207" s="49">
        <v>41549</v>
      </c>
      <c r="H6207" s="50">
        <v>-4414.46</v>
      </c>
      <c r="I6207" s="21"/>
    </row>
    <row r="6208" spans="3:9">
      <c r="C6208" s="47" t="s">
        <v>2150</v>
      </c>
      <c r="D6208" s="46" t="s">
        <v>1</v>
      </c>
      <c r="E6208" s="21">
        <v>0</v>
      </c>
      <c r="F6208" s="23" t="s">
        <v>2211</v>
      </c>
      <c r="G6208" s="49">
        <v>41549</v>
      </c>
      <c r="H6208" s="50">
        <v>-4675.9399999999996</v>
      </c>
      <c r="I6208" s="21"/>
    </row>
    <row r="6209" spans="3:9">
      <c r="C6209" s="47" t="s">
        <v>2150</v>
      </c>
      <c r="D6209" s="46" t="s">
        <v>1</v>
      </c>
      <c r="E6209" s="21">
        <v>0</v>
      </c>
      <c r="F6209" s="23" t="s">
        <v>2212</v>
      </c>
      <c r="G6209" s="49">
        <v>41549</v>
      </c>
      <c r="H6209" s="50">
        <v>-484.52</v>
      </c>
      <c r="I6209" s="21"/>
    </row>
    <row r="6210" spans="3:9" ht="30">
      <c r="C6210" s="47" t="s">
        <v>2150</v>
      </c>
      <c r="D6210" s="46" t="s">
        <v>1</v>
      </c>
      <c r="E6210" s="21">
        <v>0</v>
      </c>
      <c r="F6210" s="23" t="s">
        <v>2213</v>
      </c>
      <c r="G6210" s="49">
        <v>41554</v>
      </c>
      <c r="H6210" s="50">
        <v>-5319.58</v>
      </c>
      <c r="I6210" s="21"/>
    </row>
    <row r="6211" spans="3:9" ht="30">
      <c r="C6211" s="47" t="s">
        <v>2150</v>
      </c>
      <c r="D6211" s="46" t="s">
        <v>1</v>
      </c>
      <c r="E6211" s="21">
        <v>0</v>
      </c>
      <c r="F6211" s="23" t="s">
        <v>2214</v>
      </c>
      <c r="G6211" s="49">
        <v>41554</v>
      </c>
      <c r="H6211" s="50">
        <v>-5634.67</v>
      </c>
      <c r="I6211" s="21"/>
    </row>
    <row r="6212" spans="3:9">
      <c r="C6212" s="47" t="s">
        <v>2150</v>
      </c>
      <c r="D6212" s="46" t="s">
        <v>1</v>
      </c>
      <c r="E6212" s="21">
        <v>0</v>
      </c>
      <c r="F6212" s="23" t="s">
        <v>2215</v>
      </c>
      <c r="G6212" s="49">
        <v>41556</v>
      </c>
      <c r="H6212" s="50">
        <v>-1750.78</v>
      </c>
      <c r="I6212" s="21"/>
    </row>
    <row r="6213" spans="3:9">
      <c r="C6213" s="47" t="s">
        <v>2150</v>
      </c>
      <c r="D6213" s="46" t="s">
        <v>1</v>
      </c>
      <c r="E6213" s="21">
        <v>0</v>
      </c>
      <c r="F6213" s="23" t="s">
        <v>2216</v>
      </c>
      <c r="G6213" s="49">
        <v>41556</v>
      </c>
      <c r="H6213" s="50">
        <v>-1854.49</v>
      </c>
      <c r="I6213" s="21"/>
    </row>
    <row r="6214" spans="3:9">
      <c r="C6214" s="47" t="s">
        <v>2150</v>
      </c>
      <c r="D6214" s="46" t="s">
        <v>1</v>
      </c>
      <c r="E6214" s="21">
        <v>0</v>
      </c>
      <c r="F6214" s="23" t="s">
        <v>2217</v>
      </c>
      <c r="G6214" s="49">
        <v>41557</v>
      </c>
      <c r="H6214" s="50">
        <v>-1844.15</v>
      </c>
      <c r="I6214" s="21"/>
    </row>
    <row r="6215" spans="3:9">
      <c r="C6215" s="47" t="s">
        <v>2150</v>
      </c>
      <c r="D6215" s="46" t="s">
        <v>1</v>
      </c>
      <c r="E6215" s="21">
        <v>0</v>
      </c>
      <c r="F6215" s="23" t="s">
        <v>2218</v>
      </c>
      <c r="G6215" s="49">
        <v>41557</v>
      </c>
      <c r="H6215" s="50">
        <v>-1953.39</v>
      </c>
      <c r="I6215" s="21"/>
    </row>
    <row r="6216" spans="3:9" ht="30">
      <c r="C6216" s="47" t="s">
        <v>2150</v>
      </c>
      <c r="D6216" s="46" t="s">
        <v>1</v>
      </c>
      <c r="E6216" s="21">
        <v>0</v>
      </c>
      <c r="F6216" s="23" t="s">
        <v>2219</v>
      </c>
      <c r="G6216" s="49">
        <v>41557</v>
      </c>
      <c r="H6216" s="50">
        <v>-463.54</v>
      </c>
      <c r="I6216" s="21"/>
    </row>
    <row r="6217" spans="3:9">
      <c r="C6217" s="47" t="s">
        <v>2150</v>
      </c>
      <c r="D6217" s="46" t="s">
        <v>1</v>
      </c>
      <c r="E6217" s="21">
        <v>0</v>
      </c>
      <c r="F6217" s="23" t="s">
        <v>2220</v>
      </c>
      <c r="G6217" s="49">
        <v>41557</v>
      </c>
      <c r="H6217" s="50">
        <v>-491</v>
      </c>
      <c r="I6217" s="21"/>
    </row>
    <row r="6218" spans="3:9" ht="30">
      <c r="C6218" s="47" t="s">
        <v>2150</v>
      </c>
      <c r="D6218" s="46" t="s">
        <v>1</v>
      </c>
      <c r="E6218" s="21">
        <v>0</v>
      </c>
      <c r="F6218" s="23" t="s">
        <v>2221</v>
      </c>
      <c r="G6218" s="49">
        <v>41561</v>
      </c>
      <c r="H6218" s="50">
        <v>-1708.01</v>
      </c>
      <c r="I6218" s="21"/>
    </row>
    <row r="6219" spans="3:9" ht="30">
      <c r="C6219" s="47" t="s">
        <v>2150</v>
      </c>
      <c r="D6219" s="46" t="s">
        <v>1</v>
      </c>
      <c r="E6219" s="21">
        <v>0</v>
      </c>
      <c r="F6219" s="23" t="s">
        <v>2222</v>
      </c>
      <c r="G6219" s="49">
        <v>41561</v>
      </c>
      <c r="H6219" s="50">
        <v>-1809.18</v>
      </c>
      <c r="I6219" s="21"/>
    </row>
    <row r="6220" spans="3:9">
      <c r="C6220" s="47" t="s">
        <v>2150</v>
      </c>
      <c r="D6220" s="46" t="s">
        <v>1</v>
      </c>
      <c r="E6220" s="21">
        <v>0</v>
      </c>
      <c r="F6220" s="23" t="s">
        <v>2223</v>
      </c>
      <c r="G6220" s="49">
        <v>41561</v>
      </c>
      <c r="H6220" s="50">
        <v>-5481.88</v>
      </c>
      <c r="I6220" s="21"/>
    </row>
    <row r="6221" spans="3:9">
      <c r="C6221" s="47" t="s">
        <v>2150</v>
      </c>
      <c r="D6221" s="46" t="s">
        <v>1</v>
      </c>
      <c r="E6221" s="21">
        <v>0</v>
      </c>
      <c r="F6221" s="23" t="s">
        <v>2224</v>
      </c>
      <c r="G6221" s="49">
        <v>41561</v>
      </c>
      <c r="H6221" s="50">
        <v>-4188.1499999999996</v>
      </c>
      <c r="I6221" s="21"/>
    </row>
    <row r="6222" spans="3:9" ht="30">
      <c r="C6222" s="47" t="s">
        <v>2150</v>
      </c>
      <c r="D6222" s="46" t="s">
        <v>1</v>
      </c>
      <c r="E6222" s="21">
        <v>0</v>
      </c>
      <c r="F6222" s="23" t="s">
        <v>2225</v>
      </c>
      <c r="G6222" s="49">
        <v>41561</v>
      </c>
      <c r="H6222" s="50">
        <v>-842.25</v>
      </c>
      <c r="I6222" s="21"/>
    </row>
    <row r="6223" spans="3:9">
      <c r="C6223" s="47" t="s">
        <v>2150</v>
      </c>
      <c r="D6223" s="46" t="s">
        <v>1</v>
      </c>
      <c r="E6223" s="21">
        <v>0</v>
      </c>
      <c r="F6223" s="23" t="s">
        <v>2226</v>
      </c>
      <c r="G6223" s="49">
        <v>41561</v>
      </c>
      <c r="H6223" s="50">
        <v>-892.14</v>
      </c>
      <c r="I6223" s="21"/>
    </row>
    <row r="6224" spans="3:9" ht="30">
      <c r="C6224" s="47" t="s">
        <v>2150</v>
      </c>
      <c r="D6224" s="46" t="s">
        <v>1</v>
      </c>
      <c r="E6224" s="21">
        <v>0</v>
      </c>
      <c r="F6224" s="23" t="s">
        <v>2227</v>
      </c>
      <c r="G6224" s="49">
        <v>41562</v>
      </c>
      <c r="H6224" s="50">
        <v>-4437.2</v>
      </c>
      <c r="I6224" s="21"/>
    </row>
    <row r="6225" spans="3:9">
      <c r="C6225" s="47" t="s">
        <v>2150</v>
      </c>
      <c r="D6225" s="46" t="s">
        <v>1</v>
      </c>
      <c r="E6225" s="21">
        <v>0</v>
      </c>
      <c r="F6225" s="23" t="s">
        <v>2228</v>
      </c>
      <c r="G6225" s="49">
        <v>41562</v>
      </c>
      <c r="H6225" s="50">
        <v>-4700.03</v>
      </c>
      <c r="I6225" s="21"/>
    </row>
    <row r="6226" spans="3:9" ht="30">
      <c r="C6226" s="47" t="s">
        <v>2150</v>
      </c>
      <c r="D6226" s="46" t="s">
        <v>1</v>
      </c>
      <c r="E6226" s="21">
        <v>0</v>
      </c>
      <c r="F6226" s="23" t="s">
        <v>2229</v>
      </c>
      <c r="G6226" s="49">
        <v>41565</v>
      </c>
      <c r="H6226" s="50">
        <v>-4988.2</v>
      </c>
      <c r="I6226" s="21"/>
    </row>
    <row r="6227" spans="3:9" ht="30">
      <c r="C6227" s="47" t="s">
        <v>2150</v>
      </c>
      <c r="D6227" s="46" t="s">
        <v>1</v>
      </c>
      <c r="E6227" s="21">
        <v>0</v>
      </c>
      <c r="F6227" s="23" t="s">
        <v>2230</v>
      </c>
      <c r="G6227" s="49">
        <v>41565</v>
      </c>
      <c r="H6227" s="50">
        <v>-5283.68</v>
      </c>
      <c r="I6227" s="21"/>
    </row>
    <row r="6228" spans="3:9" ht="30">
      <c r="C6228" s="47" t="s">
        <v>2150</v>
      </c>
      <c r="D6228" s="46" t="s">
        <v>1</v>
      </c>
      <c r="E6228" s="21">
        <v>0</v>
      </c>
      <c r="F6228" s="23" t="s">
        <v>2231</v>
      </c>
      <c r="G6228" s="49">
        <v>41569</v>
      </c>
      <c r="H6228" s="50">
        <v>-574</v>
      </c>
      <c r="I6228" s="21"/>
    </row>
    <row r="6229" spans="3:9" ht="30">
      <c r="C6229" s="47" t="s">
        <v>2150</v>
      </c>
      <c r="D6229" s="46" t="s">
        <v>1</v>
      </c>
      <c r="E6229" s="21">
        <v>0</v>
      </c>
      <c r="F6229" s="23" t="s">
        <v>2232</v>
      </c>
      <c r="G6229" s="49">
        <v>41569</v>
      </c>
      <c r="H6229" s="50">
        <v>-608</v>
      </c>
      <c r="I6229" s="21"/>
    </row>
    <row r="6230" spans="3:9" ht="30">
      <c r="C6230" s="47" t="s">
        <v>2150</v>
      </c>
      <c r="D6230" s="46" t="s">
        <v>1</v>
      </c>
      <c r="E6230" s="21">
        <v>0</v>
      </c>
      <c r="F6230" s="23" t="s">
        <v>2233</v>
      </c>
      <c r="G6230" s="49">
        <v>41576</v>
      </c>
      <c r="H6230" s="50">
        <v>-1201.0999999999999</v>
      </c>
      <c r="I6230" s="21"/>
    </row>
    <row r="6231" spans="3:9" ht="30">
      <c r="C6231" s="47" t="s">
        <v>2150</v>
      </c>
      <c r="D6231" s="46" t="s">
        <v>1</v>
      </c>
      <c r="E6231" s="21">
        <v>0</v>
      </c>
      <c r="F6231" s="23" t="s">
        <v>2234</v>
      </c>
      <c r="G6231" s="49">
        <v>41576</v>
      </c>
      <c r="H6231" s="50">
        <v>-1272.23</v>
      </c>
      <c r="I6231" s="21"/>
    </row>
    <row r="6232" spans="3:9">
      <c r="C6232" s="47" t="s">
        <v>2150</v>
      </c>
      <c r="D6232" s="46" t="s">
        <v>1</v>
      </c>
      <c r="E6232" s="21">
        <v>0</v>
      </c>
      <c r="F6232" s="23" t="s">
        <v>2235</v>
      </c>
      <c r="G6232" s="49">
        <v>41576</v>
      </c>
      <c r="H6232" s="50">
        <v>-3784.85</v>
      </c>
      <c r="I6232" s="21"/>
    </row>
    <row r="6233" spans="3:9" ht="30">
      <c r="C6233" s="47" t="s">
        <v>2150</v>
      </c>
      <c r="D6233" s="46" t="s">
        <v>1</v>
      </c>
      <c r="E6233" s="21">
        <v>0</v>
      </c>
      <c r="F6233" s="23" t="s">
        <v>2236</v>
      </c>
      <c r="G6233" s="49">
        <v>41576</v>
      </c>
      <c r="H6233" s="50">
        <v>-4009.04</v>
      </c>
      <c r="I6233" s="21"/>
    </row>
    <row r="6234" spans="3:9">
      <c r="C6234" s="47" t="s">
        <v>2150</v>
      </c>
      <c r="D6234" s="46" t="s">
        <v>1</v>
      </c>
      <c r="E6234" s="21">
        <v>0</v>
      </c>
      <c r="F6234" s="23" t="s">
        <v>2237</v>
      </c>
      <c r="G6234" s="49">
        <v>41576</v>
      </c>
      <c r="H6234" s="50">
        <v>-2224.25</v>
      </c>
      <c r="I6234" s="21"/>
    </row>
    <row r="6235" spans="3:9">
      <c r="C6235" s="47" t="s">
        <v>2150</v>
      </c>
      <c r="D6235" s="46" t="s">
        <v>1</v>
      </c>
      <c r="E6235" s="21">
        <v>0</v>
      </c>
      <c r="F6235" s="23" t="s">
        <v>2238</v>
      </c>
      <c r="G6235" s="49">
        <v>41576</v>
      </c>
      <c r="H6235" s="50">
        <v>-2356</v>
      </c>
      <c r="I6235" s="21"/>
    </row>
    <row r="6236" spans="3:9" ht="30">
      <c r="C6236" s="47" t="s">
        <v>2150</v>
      </c>
      <c r="D6236" s="46" t="s">
        <v>1</v>
      </c>
      <c r="E6236" s="21">
        <v>0</v>
      </c>
      <c r="F6236" s="23" t="s">
        <v>2239</v>
      </c>
      <c r="G6236" s="49">
        <v>41579</v>
      </c>
      <c r="H6236" s="50">
        <v>-2525.6</v>
      </c>
      <c r="I6236" s="21"/>
    </row>
    <row r="6237" spans="3:9" ht="30">
      <c r="C6237" s="47" t="s">
        <v>2150</v>
      </c>
      <c r="D6237" s="46" t="s">
        <v>1</v>
      </c>
      <c r="E6237" s="21">
        <v>0</v>
      </c>
      <c r="F6237" s="23" t="s">
        <v>2240</v>
      </c>
      <c r="G6237" s="49">
        <v>41579</v>
      </c>
      <c r="H6237" s="50">
        <v>-2675.2</v>
      </c>
      <c r="I6237" s="21"/>
    </row>
    <row r="6238" spans="3:9" ht="30">
      <c r="C6238" s="47" t="s">
        <v>2150</v>
      </c>
      <c r="D6238" s="46" t="s">
        <v>1</v>
      </c>
      <c r="E6238" s="21">
        <v>0</v>
      </c>
      <c r="F6238" s="23" t="s">
        <v>2241</v>
      </c>
      <c r="G6238" s="49">
        <v>41579</v>
      </c>
      <c r="H6238" s="50">
        <v>-8122.1</v>
      </c>
      <c r="I6238" s="21"/>
    </row>
    <row r="6239" spans="3:9">
      <c r="C6239" s="47" t="s">
        <v>2150</v>
      </c>
      <c r="D6239" s="46" t="s">
        <v>1</v>
      </c>
      <c r="E6239" s="21">
        <v>0</v>
      </c>
      <c r="F6239" s="23" t="s">
        <v>2242</v>
      </c>
      <c r="G6239" s="49">
        <v>41579</v>
      </c>
      <c r="H6239" s="50">
        <v>-8603.2000000000007</v>
      </c>
      <c r="I6239" s="21"/>
    </row>
    <row r="6240" spans="3:9">
      <c r="C6240" s="47" t="s">
        <v>2150</v>
      </c>
      <c r="D6240" s="46" t="s">
        <v>1</v>
      </c>
      <c r="E6240" s="21">
        <v>0</v>
      </c>
      <c r="F6240" s="23" t="s">
        <v>2243</v>
      </c>
      <c r="G6240" s="49">
        <v>41579</v>
      </c>
      <c r="H6240" s="50">
        <v>-854</v>
      </c>
      <c r="I6240" s="21"/>
    </row>
    <row r="6241" spans="3:9" ht="30">
      <c r="C6241" s="47" t="s">
        <v>2150</v>
      </c>
      <c r="D6241" s="46" t="s">
        <v>1</v>
      </c>
      <c r="E6241" s="21">
        <v>0</v>
      </c>
      <c r="F6241" s="23" t="s">
        <v>2244</v>
      </c>
      <c r="G6241" s="49">
        <v>41579</v>
      </c>
      <c r="H6241" s="50">
        <v>-904.59</v>
      </c>
      <c r="I6241" s="21"/>
    </row>
    <row r="6242" spans="3:9" ht="30">
      <c r="C6242" s="47" t="s">
        <v>2150</v>
      </c>
      <c r="D6242" s="46" t="s">
        <v>1</v>
      </c>
      <c r="E6242" s="21">
        <v>0</v>
      </c>
      <c r="F6242" s="23" t="s">
        <v>2245</v>
      </c>
      <c r="G6242" s="49">
        <v>41579</v>
      </c>
      <c r="H6242" s="50">
        <v>-10950.73</v>
      </c>
      <c r="I6242" s="21"/>
    </row>
    <row r="6243" spans="3:9">
      <c r="C6243" s="47" t="s">
        <v>2150</v>
      </c>
      <c r="D6243" s="46" t="s">
        <v>1</v>
      </c>
      <c r="E6243" s="21">
        <v>0</v>
      </c>
      <c r="F6243" s="23" t="s">
        <v>2246</v>
      </c>
      <c r="G6243" s="49">
        <v>41579</v>
      </c>
      <c r="H6243" s="50">
        <v>-10338.35</v>
      </c>
      <c r="I6243" s="21"/>
    </row>
    <row r="6244" spans="3:9" ht="30">
      <c r="C6244" s="47" t="s">
        <v>2150</v>
      </c>
      <c r="D6244" s="46" t="s">
        <v>1</v>
      </c>
      <c r="E6244" s="21">
        <v>0</v>
      </c>
      <c r="F6244" s="23" t="s">
        <v>2247</v>
      </c>
      <c r="G6244" s="49">
        <v>41579</v>
      </c>
      <c r="H6244" s="50">
        <v>-1708.01</v>
      </c>
      <c r="I6244" s="21"/>
    </row>
    <row r="6245" spans="3:9">
      <c r="C6245" s="47" t="s">
        <v>2150</v>
      </c>
      <c r="D6245" s="46" t="s">
        <v>1</v>
      </c>
      <c r="E6245" s="21">
        <v>0</v>
      </c>
      <c r="F6245" s="23" t="s">
        <v>2248</v>
      </c>
      <c r="G6245" s="49">
        <v>41579</v>
      </c>
      <c r="H6245" s="50">
        <v>-1809.18</v>
      </c>
      <c r="I6245" s="21"/>
    </row>
    <row r="6246" spans="3:9">
      <c r="C6246" s="47" t="s">
        <v>2150</v>
      </c>
      <c r="D6246" s="46" t="s">
        <v>1</v>
      </c>
      <c r="E6246" s="21">
        <v>0</v>
      </c>
      <c r="F6246" s="23" t="s">
        <v>2249</v>
      </c>
      <c r="G6246" s="49">
        <v>41579</v>
      </c>
      <c r="H6246" s="50">
        <v>-1287.2</v>
      </c>
      <c r="I6246" s="21"/>
    </row>
    <row r="6247" spans="3:9" ht="30">
      <c r="C6247" s="47" t="s">
        <v>2150</v>
      </c>
      <c r="D6247" s="46" t="s">
        <v>1</v>
      </c>
      <c r="E6247" s="21">
        <v>0</v>
      </c>
      <c r="F6247" s="23" t="s">
        <v>2250</v>
      </c>
      <c r="G6247" s="49">
        <v>41579</v>
      </c>
      <c r="H6247" s="50">
        <v>-1363.44</v>
      </c>
      <c r="I6247" s="21"/>
    </row>
    <row r="6248" spans="3:9" ht="30">
      <c r="C6248" s="47" t="s">
        <v>2150</v>
      </c>
      <c r="D6248" s="46" t="s">
        <v>1</v>
      </c>
      <c r="E6248" s="21">
        <v>0</v>
      </c>
      <c r="F6248" s="23" t="s">
        <v>2251</v>
      </c>
      <c r="G6248" s="49">
        <v>41589</v>
      </c>
      <c r="H6248" s="50">
        <v>-1477.56</v>
      </c>
      <c r="I6248" s="21"/>
    </row>
    <row r="6249" spans="3:9" ht="30">
      <c r="C6249" s="47" t="s">
        <v>2150</v>
      </c>
      <c r="D6249" s="46" t="s">
        <v>1</v>
      </c>
      <c r="E6249" s="21">
        <v>0</v>
      </c>
      <c r="F6249" s="23" t="s">
        <v>2252</v>
      </c>
      <c r="G6249" s="49">
        <v>41589</v>
      </c>
      <c r="H6249" s="50">
        <v>-1565.09</v>
      </c>
      <c r="I6249" s="21"/>
    </row>
    <row r="6250" spans="3:9">
      <c r="C6250" s="47" t="s">
        <v>2150</v>
      </c>
      <c r="D6250" s="46" t="s">
        <v>1</v>
      </c>
      <c r="E6250" s="21">
        <v>0</v>
      </c>
      <c r="F6250" s="23" t="s">
        <v>2253</v>
      </c>
      <c r="G6250" s="49">
        <v>41589</v>
      </c>
      <c r="H6250" s="50">
        <v>-854</v>
      </c>
      <c r="I6250" s="21"/>
    </row>
    <row r="6251" spans="3:9" ht="30">
      <c r="C6251" s="47" t="s">
        <v>2150</v>
      </c>
      <c r="D6251" s="46" t="s">
        <v>1</v>
      </c>
      <c r="E6251" s="21">
        <v>0</v>
      </c>
      <c r="F6251" s="23" t="s">
        <v>2254</v>
      </c>
      <c r="G6251" s="49">
        <v>41589</v>
      </c>
      <c r="H6251" s="50">
        <v>-904.59</v>
      </c>
      <c r="I6251" s="21"/>
    </row>
    <row r="6252" spans="3:9" ht="30">
      <c r="C6252" s="47" t="s">
        <v>2150</v>
      </c>
      <c r="D6252" s="46" t="s">
        <v>1</v>
      </c>
      <c r="E6252" s="21">
        <v>0</v>
      </c>
      <c r="F6252" s="23" t="s">
        <v>2255</v>
      </c>
      <c r="G6252" s="49">
        <v>41589</v>
      </c>
      <c r="H6252" s="50">
        <v>-1366.63</v>
      </c>
      <c r="I6252" s="21"/>
    </row>
    <row r="6253" spans="3:9" ht="30">
      <c r="C6253" s="47" t="s">
        <v>2150</v>
      </c>
      <c r="D6253" s="46" t="s">
        <v>1</v>
      </c>
      <c r="E6253" s="21">
        <v>0</v>
      </c>
      <c r="F6253" s="23" t="s">
        <v>2256</v>
      </c>
      <c r="G6253" s="49">
        <v>41589</v>
      </c>
      <c r="H6253" s="50">
        <v>-1447.59</v>
      </c>
      <c r="I6253" s="21"/>
    </row>
    <row r="6254" spans="3:9" ht="30">
      <c r="C6254" s="47" t="s">
        <v>2150</v>
      </c>
      <c r="D6254" s="46" t="s">
        <v>1</v>
      </c>
      <c r="E6254" s="21">
        <v>0</v>
      </c>
      <c r="F6254" s="23" t="s">
        <v>2257</v>
      </c>
      <c r="G6254" s="49">
        <v>41593</v>
      </c>
      <c r="H6254" s="50">
        <v>-2009</v>
      </c>
      <c r="I6254" s="21"/>
    </row>
    <row r="6255" spans="3:9">
      <c r="C6255" s="47" t="s">
        <v>2150</v>
      </c>
      <c r="D6255" s="46" t="s">
        <v>1</v>
      </c>
      <c r="E6255" s="21">
        <v>0</v>
      </c>
      <c r="F6255" s="23" t="s">
        <v>2258</v>
      </c>
      <c r="G6255" s="49">
        <v>41593</v>
      </c>
      <c r="H6255" s="50">
        <v>-2128</v>
      </c>
      <c r="I6255" s="21"/>
    </row>
    <row r="6256" spans="3:9" ht="30">
      <c r="C6256" s="47" t="s">
        <v>2150</v>
      </c>
      <c r="D6256" s="46" t="s">
        <v>1</v>
      </c>
      <c r="E6256" s="21">
        <v>0</v>
      </c>
      <c r="F6256" s="23" t="s">
        <v>2259</v>
      </c>
      <c r="G6256" s="49">
        <v>41593</v>
      </c>
      <c r="H6256" s="50">
        <v>-854</v>
      </c>
      <c r="I6256" s="21"/>
    </row>
    <row r="6257" spans="3:9" ht="30">
      <c r="C6257" s="47" t="s">
        <v>2150</v>
      </c>
      <c r="D6257" s="46" t="s">
        <v>1</v>
      </c>
      <c r="E6257" s="21">
        <v>0</v>
      </c>
      <c r="F6257" s="23" t="s">
        <v>2260</v>
      </c>
      <c r="G6257" s="49">
        <v>41593</v>
      </c>
      <c r="H6257" s="50">
        <v>-1287.2</v>
      </c>
      <c r="I6257" s="21"/>
    </row>
    <row r="6258" spans="3:9" ht="30">
      <c r="C6258" s="47" t="s">
        <v>2150</v>
      </c>
      <c r="D6258" s="46" t="s">
        <v>1</v>
      </c>
      <c r="E6258" s="21">
        <v>0</v>
      </c>
      <c r="F6258" s="23" t="s">
        <v>2261</v>
      </c>
      <c r="G6258" s="49">
        <v>41593</v>
      </c>
      <c r="H6258" s="50">
        <v>-904.59</v>
      </c>
      <c r="I6258" s="21"/>
    </row>
    <row r="6259" spans="3:9" ht="30">
      <c r="C6259" s="47" t="s">
        <v>2150</v>
      </c>
      <c r="D6259" s="46" t="s">
        <v>1</v>
      </c>
      <c r="E6259" s="21">
        <v>0</v>
      </c>
      <c r="F6259" s="23" t="s">
        <v>2262</v>
      </c>
      <c r="G6259" s="49">
        <v>41593</v>
      </c>
      <c r="H6259" s="50">
        <v>-1363.44</v>
      </c>
      <c r="I6259" s="21"/>
    </row>
    <row r="6260" spans="3:9">
      <c r="C6260" s="47" t="s">
        <v>2150</v>
      </c>
      <c r="D6260" s="46" t="s">
        <v>1</v>
      </c>
      <c r="E6260" s="21">
        <v>0</v>
      </c>
      <c r="F6260" s="23" t="s">
        <v>2263</v>
      </c>
      <c r="G6260" s="49">
        <v>41593</v>
      </c>
      <c r="H6260" s="50">
        <v>-471.96</v>
      </c>
      <c r="I6260" s="21"/>
    </row>
    <row r="6261" spans="3:9" ht="30">
      <c r="C6261" s="47" t="s">
        <v>2150</v>
      </c>
      <c r="D6261" s="46" t="s">
        <v>1</v>
      </c>
      <c r="E6261" s="21">
        <v>0</v>
      </c>
      <c r="F6261" s="23" t="s">
        <v>2264</v>
      </c>
      <c r="G6261" s="49">
        <v>41593</v>
      </c>
      <c r="H6261" s="50">
        <v>-445.57</v>
      </c>
      <c r="I6261" s="21"/>
    </row>
    <row r="6262" spans="3:9" ht="30">
      <c r="C6262" s="47" t="s">
        <v>2150</v>
      </c>
      <c r="D6262" s="46" t="s">
        <v>1</v>
      </c>
      <c r="E6262" s="21">
        <v>0</v>
      </c>
      <c r="F6262" s="23" t="s">
        <v>2265</v>
      </c>
      <c r="G6262" s="49">
        <v>41598</v>
      </c>
      <c r="H6262" s="50">
        <v>-367.35</v>
      </c>
      <c r="I6262" s="21"/>
    </row>
    <row r="6263" spans="3:9" ht="30">
      <c r="C6263" s="47" t="s">
        <v>2150</v>
      </c>
      <c r="D6263" s="46" t="s">
        <v>1</v>
      </c>
      <c r="E6263" s="21">
        <v>0</v>
      </c>
      <c r="F6263" s="23" t="s">
        <v>2266</v>
      </c>
      <c r="G6263" s="49">
        <v>41598</v>
      </c>
      <c r="H6263" s="50">
        <v>-346.8</v>
      </c>
      <c r="I6263" s="21"/>
    </row>
    <row r="6264" spans="3:9" ht="30">
      <c r="C6264" s="47" t="s">
        <v>2150</v>
      </c>
      <c r="D6264" s="46" t="s">
        <v>1</v>
      </c>
      <c r="E6264" s="21">
        <v>0</v>
      </c>
      <c r="F6264" s="23" t="s">
        <v>2267</v>
      </c>
      <c r="G6264" s="49">
        <v>41598</v>
      </c>
      <c r="H6264" s="50">
        <v>-723.67</v>
      </c>
      <c r="I6264" s="21"/>
    </row>
    <row r="6265" spans="3:9" ht="30">
      <c r="C6265" s="47" t="s">
        <v>2150</v>
      </c>
      <c r="D6265" s="46" t="s">
        <v>1</v>
      </c>
      <c r="E6265" s="21">
        <v>0</v>
      </c>
      <c r="F6265" s="23" t="s">
        <v>2268</v>
      </c>
      <c r="G6265" s="49">
        <v>41598</v>
      </c>
      <c r="H6265" s="50">
        <v>-683.2</v>
      </c>
      <c r="I6265" s="21"/>
    </row>
    <row r="6266" spans="3:9" ht="30">
      <c r="C6266" s="47" t="s">
        <v>2150</v>
      </c>
      <c r="D6266" s="46" t="s">
        <v>1</v>
      </c>
      <c r="E6266" s="21">
        <v>0</v>
      </c>
      <c r="F6266" s="23" t="s">
        <v>2269</v>
      </c>
      <c r="G6266" s="49">
        <v>41598</v>
      </c>
      <c r="H6266" s="50">
        <v>-888.15</v>
      </c>
      <c r="I6266" s="21"/>
    </row>
    <row r="6267" spans="3:9">
      <c r="C6267" s="47" t="s">
        <v>2150</v>
      </c>
      <c r="D6267" s="46" t="s">
        <v>1</v>
      </c>
      <c r="E6267" s="21">
        <v>0</v>
      </c>
      <c r="F6267" s="23" t="s">
        <v>2270</v>
      </c>
      <c r="G6267" s="49">
        <v>41598</v>
      </c>
      <c r="H6267" s="50">
        <v>-940.76</v>
      </c>
      <c r="I6267" s="21"/>
    </row>
    <row r="6268" spans="3:9">
      <c r="C6268" s="47" t="s">
        <v>2150</v>
      </c>
      <c r="D6268" s="46" t="s">
        <v>1</v>
      </c>
      <c r="E6268" s="21">
        <v>0</v>
      </c>
      <c r="F6268" s="23" t="s">
        <v>2271</v>
      </c>
      <c r="G6268" s="49">
        <v>41599</v>
      </c>
      <c r="H6268" s="50">
        <v>-463.54</v>
      </c>
      <c r="I6268" s="21"/>
    </row>
    <row r="6269" spans="3:9">
      <c r="C6269" s="47" t="s">
        <v>2150</v>
      </c>
      <c r="D6269" s="46" t="s">
        <v>1</v>
      </c>
      <c r="E6269" s="21">
        <v>0</v>
      </c>
      <c r="F6269" s="23" t="s">
        <v>2272</v>
      </c>
      <c r="G6269" s="49">
        <v>41599</v>
      </c>
      <c r="H6269" s="50">
        <v>-491</v>
      </c>
      <c r="I6269" s="21"/>
    </row>
    <row r="6270" spans="3:9" ht="30">
      <c r="C6270" s="47" t="s">
        <v>2150</v>
      </c>
      <c r="D6270" s="46" t="s">
        <v>1</v>
      </c>
      <c r="E6270" s="21">
        <v>0</v>
      </c>
      <c r="F6270" s="23" t="s">
        <v>2273</v>
      </c>
      <c r="G6270" s="49">
        <v>41607</v>
      </c>
      <c r="H6270" s="50">
        <v>-7055.82</v>
      </c>
      <c r="I6270" s="21"/>
    </row>
    <row r="6271" spans="3:9" ht="30">
      <c r="C6271" s="47" t="s">
        <v>2150</v>
      </c>
      <c r="D6271" s="46" t="s">
        <v>1</v>
      </c>
      <c r="E6271" s="21">
        <v>0</v>
      </c>
      <c r="F6271" s="23" t="s">
        <v>2274</v>
      </c>
      <c r="G6271" s="49">
        <v>41607</v>
      </c>
      <c r="H6271" s="50">
        <v>-6027.78</v>
      </c>
      <c r="I6271" s="21"/>
    </row>
    <row r="6272" spans="3:9" ht="30">
      <c r="C6272" s="47" t="s">
        <v>2150</v>
      </c>
      <c r="D6272" s="46" t="s">
        <v>1</v>
      </c>
      <c r="E6272" s="21">
        <v>0</v>
      </c>
      <c r="F6272" s="23" t="s">
        <v>2275</v>
      </c>
      <c r="G6272" s="49">
        <v>41611</v>
      </c>
      <c r="H6272" s="50">
        <v>-2710.54</v>
      </c>
      <c r="I6272" s="21"/>
    </row>
    <row r="6273" spans="3:9" ht="30">
      <c r="C6273" s="47" t="s">
        <v>2150</v>
      </c>
      <c r="D6273" s="46" t="s">
        <v>1</v>
      </c>
      <c r="E6273" s="21">
        <v>0</v>
      </c>
      <c r="F6273" s="23" t="s">
        <v>2276</v>
      </c>
      <c r="G6273" s="49">
        <v>41611</v>
      </c>
      <c r="H6273" s="50">
        <v>-2871.09</v>
      </c>
      <c r="I6273" s="21"/>
    </row>
    <row r="6274" spans="3:9">
      <c r="C6274" s="47" t="s">
        <v>2150</v>
      </c>
      <c r="D6274" s="46" t="s">
        <v>1</v>
      </c>
      <c r="E6274" s="21">
        <v>0</v>
      </c>
      <c r="F6274" s="23" t="s">
        <v>2277</v>
      </c>
      <c r="G6274" s="49">
        <v>41611</v>
      </c>
      <c r="H6274" s="50">
        <v>-2410.8000000000002</v>
      </c>
      <c r="I6274" s="21"/>
    </row>
    <row r="6275" spans="3:9" ht="30">
      <c r="C6275" s="47" t="s">
        <v>2150</v>
      </c>
      <c r="D6275" s="46" t="s">
        <v>1</v>
      </c>
      <c r="E6275" s="21">
        <v>0</v>
      </c>
      <c r="F6275" s="23" t="s">
        <v>2278</v>
      </c>
      <c r="G6275" s="49">
        <v>41611</v>
      </c>
      <c r="H6275" s="50">
        <v>-2553.6</v>
      </c>
      <c r="I6275" s="21"/>
    </row>
    <row r="6276" spans="3:9">
      <c r="C6276" s="47" t="s">
        <v>2150</v>
      </c>
      <c r="D6276" s="46" t="s">
        <v>1</v>
      </c>
      <c r="E6276" s="21">
        <v>0</v>
      </c>
      <c r="F6276" s="23" t="s">
        <v>2279</v>
      </c>
      <c r="G6276" s="49">
        <v>41611</v>
      </c>
      <c r="H6276" s="50">
        <v>-5424.3</v>
      </c>
      <c r="I6276" s="21"/>
    </row>
    <row r="6277" spans="3:9">
      <c r="C6277" s="47" t="s">
        <v>2150</v>
      </c>
      <c r="D6277" s="46" t="s">
        <v>1</v>
      </c>
      <c r="E6277" s="21">
        <v>0</v>
      </c>
      <c r="F6277" s="23" t="s">
        <v>2280</v>
      </c>
      <c r="G6277" s="49">
        <v>41611</v>
      </c>
      <c r="H6277" s="50">
        <v>-5745.6</v>
      </c>
      <c r="I6277" s="21"/>
    </row>
    <row r="6278" spans="3:9">
      <c r="C6278" s="47" t="s">
        <v>2150</v>
      </c>
      <c r="D6278" s="46" t="s">
        <v>1</v>
      </c>
      <c r="E6278" s="21">
        <v>0</v>
      </c>
      <c r="F6278" s="23" t="s">
        <v>2281</v>
      </c>
      <c r="G6278" s="49">
        <v>41611</v>
      </c>
      <c r="H6278" s="50">
        <v>-2095.1</v>
      </c>
      <c r="I6278" s="21"/>
    </row>
    <row r="6279" spans="3:9" ht="30">
      <c r="C6279" s="47" t="s">
        <v>2150</v>
      </c>
      <c r="D6279" s="46" t="s">
        <v>1</v>
      </c>
      <c r="E6279" s="21">
        <v>0</v>
      </c>
      <c r="F6279" s="23" t="s">
        <v>2282</v>
      </c>
      <c r="G6279" s="49">
        <v>41611</v>
      </c>
      <c r="H6279" s="50">
        <v>-2219.1999999999998</v>
      </c>
      <c r="I6279" s="21"/>
    </row>
    <row r="6280" spans="3:9">
      <c r="C6280" s="47" t="s">
        <v>2150</v>
      </c>
      <c r="D6280" s="46" t="s">
        <v>1</v>
      </c>
      <c r="E6280" s="21">
        <v>0</v>
      </c>
      <c r="F6280" s="23" t="s">
        <v>2283</v>
      </c>
      <c r="G6280" s="49">
        <v>41612</v>
      </c>
      <c r="H6280" s="50">
        <v>-2735.04</v>
      </c>
      <c r="I6280" s="21"/>
    </row>
    <row r="6281" spans="3:9">
      <c r="C6281" s="47" t="s">
        <v>2150</v>
      </c>
      <c r="D6281" s="46" t="s">
        <v>1</v>
      </c>
      <c r="E6281" s="21">
        <v>0</v>
      </c>
      <c r="F6281" s="23" t="s">
        <v>2284</v>
      </c>
      <c r="G6281" s="49">
        <v>41612</v>
      </c>
      <c r="H6281" s="50">
        <v>-2897.05</v>
      </c>
      <c r="I6281" s="21"/>
    </row>
    <row r="6282" spans="3:9" ht="30">
      <c r="C6282" s="47" t="s">
        <v>2150</v>
      </c>
      <c r="D6282" s="46" t="s">
        <v>1</v>
      </c>
      <c r="E6282" s="21">
        <v>0</v>
      </c>
      <c r="F6282" s="23" t="s">
        <v>2285</v>
      </c>
      <c r="G6282" s="49">
        <v>41612</v>
      </c>
      <c r="H6282" s="50">
        <v>-1201.0999999999999</v>
      </c>
      <c r="I6282" s="21"/>
    </row>
    <row r="6283" spans="3:9">
      <c r="C6283" s="47" t="s">
        <v>2150</v>
      </c>
      <c r="D6283" s="46" t="s">
        <v>1</v>
      </c>
      <c r="E6283" s="21">
        <v>0</v>
      </c>
      <c r="F6283" s="23" t="s">
        <v>2286</v>
      </c>
      <c r="G6283" s="49">
        <v>41612</v>
      </c>
      <c r="H6283" s="50">
        <v>-1272.24</v>
      </c>
      <c r="I6283" s="21"/>
    </row>
    <row r="6284" spans="3:9">
      <c r="C6284" s="47" t="s">
        <v>2150</v>
      </c>
      <c r="D6284" s="46" t="s">
        <v>1</v>
      </c>
      <c r="E6284" s="21">
        <v>0</v>
      </c>
      <c r="F6284" s="23" t="s">
        <v>2287</v>
      </c>
      <c r="G6284" s="49">
        <v>41612</v>
      </c>
      <c r="H6284" s="50">
        <v>-1708.01</v>
      </c>
      <c r="I6284" s="21"/>
    </row>
    <row r="6285" spans="3:9">
      <c r="C6285" s="47" t="s">
        <v>2150</v>
      </c>
      <c r="D6285" s="46" t="s">
        <v>1</v>
      </c>
      <c r="E6285" s="21">
        <v>0</v>
      </c>
      <c r="F6285" s="23" t="s">
        <v>2288</v>
      </c>
      <c r="G6285" s="49">
        <v>41612</v>
      </c>
      <c r="H6285" s="50">
        <v>-1809.18</v>
      </c>
      <c r="I6285" s="21"/>
    </row>
    <row r="6286" spans="3:9">
      <c r="C6286" s="47" t="s">
        <v>2150</v>
      </c>
      <c r="D6286" s="46" t="s">
        <v>1</v>
      </c>
      <c r="E6286" s="21">
        <v>0</v>
      </c>
      <c r="F6286" s="23" t="s">
        <v>2289</v>
      </c>
      <c r="G6286" s="49">
        <v>41613</v>
      </c>
      <c r="H6286" s="50">
        <v>-1825.61</v>
      </c>
      <c r="I6286" s="21"/>
    </row>
    <row r="6287" spans="3:9">
      <c r="C6287" s="47" t="s">
        <v>2150</v>
      </c>
      <c r="D6287" s="46" t="s">
        <v>1</v>
      </c>
      <c r="E6287" s="21">
        <v>0</v>
      </c>
      <c r="F6287" s="23" t="s">
        <v>2290</v>
      </c>
      <c r="G6287" s="49">
        <v>41613</v>
      </c>
      <c r="H6287" s="50">
        <v>-1933.74</v>
      </c>
      <c r="I6287" s="21"/>
    </row>
    <row r="6288" spans="3:9">
      <c r="C6288" s="47" t="s">
        <v>2150</v>
      </c>
      <c r="D6288" s="46" t="s">
        <v>1</v>
      </c>
      <c r="E6288" s="21">
        <v>0</v>
      </c>
      <c r="F6288" s="23" t="s">
        <v>2291</v>
      </c>
      <c r="G6288" s="49">
        <v>41613</v>
      </c>
      <c r="H6288" s="50">
        <v>-1708.01</v>
      </c>
      <c r="I6288" s="21"/>
    </row>
    <row r="6289" spans="3:9">
      <c r="C6289" s="47" t="s">
        <v>2150</v>
      </c>
      <c r="D6289" s="46" t="s">
        <v>1</v>
      </c>
      <c r="E6289" s="21">
        <v>0</v>
      </c>
      <c r="F6289" s="23" t="s">
        <v>2292</v>
      </c>
      <c r="G6289" s="49">
        <v>41613</v>
      </c>
      <c r="H6289" s="50">
        <v>-1809.18</v>
      </c>
      <c r="I6289" s="21"/>
    </row>
    <row r="6290" spans="3:9">
      <c r="C6290" s="47" t="s">
        <v>2150</v>
      </c>
      <c r="D6290" s="46" t="s">
        <v>1</v>
      </c>
      <c r="E6290" s="21">
        <v>0</v>
      </c>
      <c r="F6290" s="23" t="s">
        <v>2293</v>
      </c>
      <c r="G6290" s="49">
        <v>41613</v>
      </c>
      <c r="H6290" s="50">
        <v>-2296</v>
      </c>
      <c r="I6290" s="21"/>
    </row>
    <row r="6291" spans="3:9">
      <c r="C6291" s="47" t="s">
        <v>2150</v>
      </c>
      <c r="D6291" s="46" t="s">
        <v>1</v>
      </c>
      <c r="E6291" s="21">
        <v>0</v>
      </c>
      <c r="F6291" s="23" t="s">
        <v>2294</v>
      </c>
      <c r="G6291" s="49">
        <v>41613</v>
      </c>
      <c r="H6291" s="50">
        <v>-2432</v>
      </c>
      <c r="I6291" s="21"/>
    </row>
    <row r="6292" spans="3:9">
      <c r="C6292" s="47" t="s">
        <v>2150</v>
      </c>
      <c r="D6292" s="46" t="s">
        <v>1</v>
      </c>
      <c r="E6292" s="21">
        <v>0</v>
      </c>
      <c r="F6292" s="23" t="s">
        <v>2295</v>
      </c>
      <c r="G6292" s="49">
        <v>41613</v>
      </c>
      <c r="H6292" s="50">
        <v>-1601.14</v>
      </c>
      <c r="I6292" s="21"/>
    </row>
    <row r="6293" spans="3:9">
      <c r="C6293" s="47" t="s">
        <v>2150</v>
      </c>
      <c r="D6293" s="46" t="s">
        <v>1</v>
      </c>
      <c r="E6293" s="21">
        <v>0</v>
      </c>
      <c r="F6293" s="23" t="s">
        <v>2296</v>
      </c>
      <c r="G6293" s="49">
        <v>41613</v>
      </c>
      <c r="H6293" s="50">
        <v>-1695.98</v>
      </c>
      <c r="I6293" s="21"/>
    </row>
    <row r="6294" spans="3:9">
      <c r="C6294" s="47" t="s">
        <v>2150</v>
      </c>
      <c r="D6294" s="46" t="s">
        <v>1</v>
      </c>
      <c r="E6294" s="21">
        <v>0</v>
      </c>
      <c r="F6294" s="23" t="s">
        <v>2297</v>
      </c>
      <c r="G6294" s="49">
        <v>41614</v>
      </c>
      <c r="H6294" s="50">
        <v>-2940.52</v>
      </c>
      <c r="I6294" s="21"/>
    </row>
    <row r="6295" spans="3:9">
      <c r="C6295" s="47" t="s">
        <v>2150</v>
      </c>
      <c r="D6295" s="46" t="s">
        <v>1</v>
      </c>
      <c r="E6295" s="21">
        <v>0</v>
      </c>
      <c r="F6295" s="23" t="s">
        <v>2298</v>
      </c>
      <c r="G6295" s="49">
        <v>41614</v>
      </c>
      <c r="H6295" s="50">
        <v>-2776.08</v>
      </c>
      <c r="I6295" s="21"/>
    </row>
    <row r="6296" spans="3:9">
      <c r="C6296" s="47" t="s">
        <v>2150</v>
      </c>
      <c r="D6296" s="46" t="s">
        <v>1</v>
      </c>
      <c r="E6296" s="21">
        <v>0</v>
      </c>
      <c r="F6296" s="23" t="s">
        <v>2299</v>
      </c>
      <c r="G6296" s="49">
        <v>41614</v>
      </c>
      <c r="H6296" s="50">
        <v>-4803.2</v>
      </c>
      <c r="I6296" s="21"/>
    </row>
    <row r="6297" spans="3:9">
      <c r="C6297" s="47" t="s">
        <v>2150</v>
      </c>
      <c r="D6297" s="46" t="s">
        <v>1</v>
      </c>
      <c r="E6297" s="21">
        <v>0</v>
      </c>
      <c r="F6297" s="23" t="s">
        <v>2300</v>
      </c>
      <c r="G6297" s="49">
        <v>41614</v>
      </c>
      <c r="H6297" s="50">
        <v>-4534.6000000000004</v>
      </c>
      <c r="I6297" s="21"/>
    </row>
    <row r="6298" spans="3:9" ht="30">
      <c r="C6298" s="47" t="s">
        <v>2150</v>
      </c>
      <c r="D6298" s="46" t="s">
        <v>1</v>
      </c>
      <c r="E6298" s="21">
        <v>0</v>
      </c>
      <c r="F6298" s="23" t="s">
        <v>2301</v>
      </c>
      <c r="G6298" s="49">
        <v>41614</v>
      </c>
      <c r="H6298" s="50">
        <v>-963268.13</v>
      </c>
      <c r="I6298" s="21"/>
    </row>
    <row r="6299" spans="3:9" ht="30">
      <c r="C6299" s="47" t="s">
        <v>2150</v>
      </c>
      <c r="D6299" s="46" t="s">
        <v>1</v>
      </c>
      <c r="E6299" s="21">
        <v>0</v>
      </c>
      <c r="F6299" s="23" t="s">
        <v>2302</v>
      </c>
      <c r="G6299" s="49">
        <v>41614</v>
      </c>
      <c r="H6299" s="50">
        <v>-1020325.82</v>
      </c>
      <c r="I6299" s="21"/>
    </row>
    <row r="6300" spans="3:9">
      <c r="C6300" s="47" t="s">
        <v>2150</v>
      </c>
      <c r="D6300" s="46" t="s">
        <v>1</v>
      </c>
      <c r="E6300" s="21">
        <v>0</v>
      </c>
      <c r="F6300" s="23" t="s">
        <v>2303</v>
      </c>
      <c r="G6300" s="49">
        <v>41617</v>
      </c>
      <c r="H6300" s="50">
        <v>-44749.93</v>
      </c>
      <c r="I6300" s="21"/>
    </row>
    <row r="6301" spans="3:9">
      <c r="C6301" s="47" t="s">
        <v>2150</v>
      </c>
      <c r="D6301" s="46" t="s">
        <v>1</v>
      </c>
      <c r="E6301" s="21">
        <v>0</v>
      </c>
      <c r="F6301" s="23" t="s">
        <v>2304</v>
      </c>
      <c r="G6301" s="49">
        <v>41617</v>
      </c>
      <c r="H6301" s="50">
        <v>-47400.62</v>
      </c>
      <c r="I6301" s="21"/>
    </row>
    <row r="6302" spans="3:9">
      <c r="C6302" s="47" t="s">
        <v>2150</v>
      </c>
      <c r="D6302" s="46" t="s">
        <v>1</v>
      </c>
      <c r="E6302" s="21">
        <v>0</v>
      </c>
      <c r="F6302" s="23" t="s">
        <v>2305</v>
      </c>
      <c r="G6302" s="49">
        <v>41618</v>
      </c>
      <c r="H6302" s="50">
        <v>-2735.04</v>
      </c>
      <c r="I6302" s="21"/>
    </row>
    <row r="6303" spans="3:9" ht="30">
      <c r="C6303" s="47" t="s">
        <v>2150</v>
      </c>
      <c r="D6303" s="46" t="s">
        <v>1</v>
      </c>
      <c r="E6303" s="21">
        <v>0</v>
      </c>
      <c r="F6303" s="23" t="s">
        <v>2306</v>
      </c>
      <c r="G6303" s="49">
        <v>41618</v>
      </c>
      <c r="H6303" s="50">
        <v>-3687.68</v>
      </c>
      <c r="I6303" s="21"/>
    </row>
    <row r="6304" spans="3:9" ht="30">
      <c r="C6304" s="47" t="s">
        <v>2150</v>
      </c>
      <c r="D6304" s="46" t="s">
        <v>1</v>
      </c>
      <c r="E6304" s="21">
        <v>0</v>
      </c>
      <c r="F6304" s="23" t="s">
        <v>2307</v>
      </c>
      <c r="G6304" s="49">
        <v>41618</v>
      </c>
      <c r="H6304" s="50">
        <v>-3257.36</v>
      </c>
      <c r="I6304" s="21"/>
    </row>
    <row r="6305" spans="3:9" ht="30">
      <c r="C6305" s="47" t="s">
        <v>2150</v>
      </c>
      <c r="D6305" s="46" t="s">
        <v>1</v>
      </c>
      <c r="E6305" s="21">
        <v>0</v>
      </c>
      <c r="F6305" s="23" t="s">
        <v>2308</v>
      </c>
      <c r="G6305" s="49">
        <v>41618</v>
      </c>
      <c r="H6305" s="50">
        <v>-2181.1999999999998</v>
      </c>
      <c r="I6305" s="21"/>
    </row>
    <row r="6306" spans="3:9" ht="30">
      <c r="C6306" s="47" t="s">
        <v>2150</v>
      </c>
      <c r="D6306" s="46" t="s">
        <v>1</v>
      </c>
      <c r="E6306" s="21">
        <v>0</v>
      </c>
      <c r="F6306" s="23" t="s">
        <v>2309</v>
      </c>
      <c r="G6306" s="49">
        <v>41618</v>
      </c>
      <c r="H6306" s="50">
        <v>-2310.4</v>
      </c>
      <c r="I6306" s="21"/>
    </row>
    <row r="6307" spans="3:9">
      <c r="C6307" s="47" t="s">
        <v>2150</v>
      </c>
      <c r="D6307" s="46" t="s">
        <v>1</v>
      </c>
      <c r="E6307" s="21">
        <v>0</v>
      </c>
      <c r="F6307" s="23" t="s">
        <v>2310</v>
      </c>
      <c r="G6307" s="49">
        <v>41618</v>
      </c>
      <c r="H6307" s="50">
        <v>-2897.05</v>
      </c>
      <c r="I6307" s="21"/>
    </row>
    <row r="6308" spans="3:9">
      <c r="C6308" s="47" t="s">
        <v>2150</v>
      </c>
      <c r="D6308" s="46" t="s">
        <v>1</v>
      </c>
      <c r="E6308" s="21">
        <v>0</v>
      </c>
      <c r="F6308" s="23" t="s">
        <v>2311</v>
      </c>
      <c r="G6308" s="49">
        <v>41619</v>
      </c>
      <c r="H6308" s="50">
        <v>963268.13</v>
      </c>
      <c r="I6308" s="21"/>
    </row>
    <row r="6309" spans="3:9">
      <c r="C6309" s="47" t="s">
        <v>2150</v>
      </c>
      <c r="D6309" s="46" t="s">
        <v>1</v>
      </c>
      <c r="E6309" s="21">
        <v>0</v>
      </c>
      <c r="F6309" s="23" t="s">
        <v>2312</v>
      </c>
      <c r="G6309" s="49">
        <v>41619</v>
      </c>
      <c r="H6309" s="50">
        <v>1020325.82</v>
      </c>
      <c r="I6309" s="21"/>
    </row>
    <row r="6310" spans="3:9" ht="30">
      <c r="C6310" s="47" t="s">
        <v>2150</v>
      </c>
      <c r="D6310" s="46" t="s">
        <v>1</v>
      </c>
      <c r="E6310" s="21">
        <v>0</v>
      </c>
      <c r="F6310" s="23" t="s">
        <v>2313</v>
      </c>
      <c r="G6310" s="49">
        <v>41620</v>
      </c>
      <c r="H6310" s="50">
        <v>-3874.5</v>
      </c>
      <c r="I6310" s="21"/>
    </row>
    <row r="6311" spans="3:9" ht="30">
      <c r="C6311" s="47" t="s">
        <v>2150</v>
      </c>
      <c r="D6311" s="46" t="s">
        <v>1</v>
      </c>
      <c r="E6311" s="21">
        <v>0</v>
      </c>
      <c r="F6311" s="23" t="s">
        <v>2314</v>
      </c>
      <c r="G6311" s="49">
        <v>41620</v>
      </c>
      <c r="H6311" s="50">
        <v>-4104</v>
      </c>
      <c r="I6311" s="21"/>
    </row>
    <row r="6312" spans="3:9" ht="30">
      <c r="C6312" s="47" t="s">
        <v>2150</v>
      </c>
      <c r="D6312" s="46" t="s">
        <v>1</v>
      </c>
      <c r="E6312" s="21">
        <v>0</v>
      </c>
      <c r="F6312" s="23" t="s">
        <v>2315</v>
      </c>
      <c r="G6312" s="49">
        <v>41620</v>
      </c>
      <c r="H6312" s="50">
        <v>-287</v>
      </c>
      <c r="I6312" s="21"/>
    </row>
    <row r="6313" spans="3:9" ht="30">
      <c r="C6313" s="47" t="s">
        <v>2150</v>
      </c>
      <c r="D6313" s="46" t="s">
        <v>1</v>
      </c>
      <c r="E6313" s="21">
        <v>0</v>
      </c>
      <c r="F6313" s="23" t="s">
        <v>2316</v>
      </c>
      <c r="G6313" s="49">
        <v>41620</v>
      </c>
      <c r="H6313" s="50">
        <v>-304</v>
      </c>
      <c r="I6313" s="21"/>
    </row>
    <row r="6314" spans="3:9">
      <c r="C6314" s="47" t="s">
        <v>2150</v>
      </c>
      <c r="D6314" s="46" t="s">
        <v>1</v>
      </c>
      <c r="E6314" s="21">
        <v>0</v>
      </c>
      <c r="F6314" s="23" t="s">
        <v>2317</v>
      </c>
      <c r="G6314" s="49">
        <v>41621</v>
      </c>
      <c r="H6314" s="50">
        <v>-683.2</v>
      </c>
      <c r="I6314" s="21"/>
    </row>
    <row r="6315" spans="3:9">
      <c r="C6315" s="47" t="s">
        <v>2150</v>
      </c>
      <c r="D6315" s="46" t="s">
        <v>1</v>
      </c>
      <c r="E6315" s="21">
        <v>0</v>
      </c>
      <c r="F6315" s="23" t="s">
        <v>2318</v>
      </c>
      <c r="G6315" s="49">
        <v>41621</v>
      </c>
      <c r="H6315" s="50">
        <v>-578.30999999999995</v>
      </c>
      <c r="I6315" s="21"/>
    </row>
    <row r="6316" spans="3:9">
      <c r="C6316" s="47" t="s">
        <v>2150</v>
      </c>
      <c r="D6316" s="46" t="s">
        <v>1</v>
      </c>
      <c r="E6316" s="21">
        <v>0</v>
      </c>
      <c r="F6316" s="23" t="s">
        <v>2319</v>
      </c>
      <c r="G6316" s="49">
        <v>41621</v>
      </c>
      <c r="H6316" s="50">
        <v>-612.55999999999995</v>
      </c>
      <c r="I6316" s="21"/>
    </row>
    <row r="6317" spans="3:9">
      <c r="C6317" s="47" t="s">
        <v>2150</v>
      </c>
      <c r="D6317" s="46" t="s">
        <v>1</v>
      </c>
      <c r="E6317" s="21">
        <v>0</v>
      </c>
      <c r="F6317" s="23" t="s">
        <v>2320</v>
      </c>
      <c r="G6317" s="49">
        <v>41621</v>
      </c>
      <c r="H6317" s="50">
        <v>-723.67</v>
      </c>
      <c r="I6317" s="21"/>
    </row>
    <row r="6318" spans="3:9" ht="30">
      <c r="C6318" s="47" t="s">
        <v>2150</v>
      </c>
      <c r="D6318" s="46" t="s">
        <v>1</v>
      </c>
      <c r="E6318" s="21">
        <v>0</v>
      </c>
      <c r="F6318" s="23" t="s">
        <v>2321</v>
      </c>
      <c r="G6318" s="49">
        <v>41621</v>
      </c>
      <c r="H6318" s="50">
        <v>-229.6</v>
      </c>
      <c r="I6318" s="21"/>
    </row>
    <row r="6319" spans="3:9" ht="30">
      <c r="C6319" s="47" t="s">
        <v>2150</v>
      </c>
      <c r="D6319" s="46" t="s">
        <v>1</v>
      </c>
      <c r="E6319" s="21">
        <v>0</v>
      </c>
      <c r="F6319" s="23" t="s">
        <v>2322</v>
      </c>
      <c r="G6319" s="49">
        <v>41621</v>
      </c>
      <c r="H6319" s="50">
        <v>-243.2</v>
      </c>
      <c r="I6319" s="21"/>
    </row>
    <row r="6320" spans="3:9" ht="30">
      <c r="C6320" s="47" t="s">
        <v>2150</v>
      </c>
      <c r="D6320" s="46" t="s">
        <v>1</v>
      </c>
      <c r="E6320" s="21">
        <v>0</v>
      </c>
      <c r="F6320" s="23" t="s">
        <v>2321</v>
      </c>
      <c r="G6320" s="49">
        <v>41621</v>
      </c>
      <c r="H6320" s="50">
        <v>-1310.79</v>
      </c>
      <c r="I6320" s="21"/>
    </row>
    <row r="6321" spans="3:9" ht="30">
      <c r="C6321" s="47" t="s">
        <v>2150</v>
      </c>
      <c r="D6321" s="46" t="s">
        <v>1</v>
      </c>
      <c r="E6321" s="21">
        <v>0</v>
      </c>
      <c r="F6321" s="23" t="s">
        <v>2322</v>
      </c>
      <c r="G6321" s="49">
        <v>41621</v>
      </c>
      <c r="H6321" s="50">
        <v>-1388.43</v>
      </c>
      <c r="I6321" s="21"/>
    </row>
    <row r="6322" spans="3:9" ht="30">
      <c r="C6322" s="47" t="s">
        <v>2150</v>
      </c>
      <c r="D6322" s="46" t="s">
        <v>1</v>
      </c>
      <c r="E6322" s="21">
        <v>0</v>
      </c>
      <c r="F6322" s="23" t="s">
        <v>2323</v>
      </c>
      <c r="G6322" s="49">
        <v>41621</v>
      </c>
      <c r="H6322" s="50">
        <v>-3874.5</v>
      </c>
      <c r="I6322" s="21"/>
    </row>
    <row r="6323" spans="3:9" ht="30">
      <c r="C6323" s="47" t="s">
        <v>2150</v>
      </c>
      <c r="D6323" s="46" t="s">
        <v>1</v>
      </c>
      <c r="E6323" s="21">
        <v>0</v>
      </c>
      <c r="F6323" s="23" t="s">
        <v>2324</v>
      </c>
      <c r="G6323" s="49">
        <v>41621</v>
      </c>
      <c r="H6323" s="50">
        <v>-4104</v>
      </c>
      <c r="I6323" s="21"/>
    </row>
    <row r="6324" spans="3:9" ht="30">
      <c r="C6324" s="47" t="s">
        <v>2150</v>
      </c>
      <c r="D6324" s="46" t="s">
        <v>1</v>
      </c>
      <c r="E6324" s="21">
        <v>0</v>
      </c>
      <c r="F6324" s="23" t="s">
        <v>2321</v>
      </c>
      <c r="G6324" s="49">
        <v>41621</v>
      </c>
      <c r="H6324" s="50">
        <v>-1472.85</v>
      </c>
      <c r="I6324" s="21"/>
    </row>
    <row r="6325" spans="3:9" ht="30">
      <c r="C6325" s="47" t="s">
        <v>2150</v>
      </c>
      <c r="D6325" s="46" t="s">
        <v>1</v>
      </c>
      <c r="E6325" s="21">
        <v>0</v>
      </c>
      <c r="F6325" s="23" t="s">
        <v>2322</v>
      </c>
      <c r="G6325" s="49">
        <v>41621</v>
      </c>
      <c r="H6325" s="50">
        <v>-1560.09</v>
      </c>
      <c r="I6325" s="21"/>
    </row>
    <row r="6326" spans="3:9" ht="30">
      <c r="C6326" s="47" t="s">
        <v>2150</v>
      </c>
      <c r="D6326" s="46" t="s">
        <v>1</v>
      </c>
      <c r="E6326" s="21">
        <v>0</v>
      </c>
      <c r="F6326" s="23" t="s">
        <v>2321</v>
      </c>
      <c r="G6326" s="49">
        <v>41621</v>
      </c>
      <c r="H6326" s="50">
        <v>-2654.28</v>
      </c>
      <c r="I6326" s="21"/>
    </row>
    <row r="6327" spans="3:9" ht="30">
      <c r="C6327" s="47" t="s">
        <v>2150</v>
      </c>
      <c r="D6327" s="46" t="s">
        <v>1</v>
      </c>
      <c r="E6327" s="21">
        <v>0</v>
      </c>
      <c r="F6327" s="23" t="s">
        <v>2322</v>
      </c>
      <c r="G6327" s="49">
        <v>41621</v>
      </c>
      <c r="H6327" s="50">
        <v>-2811.51</v>
      </c>
      <c r="I6327" s="21"/>
    </row>
    <row r="6328" spans="3:9">
      <c r="C6328" s="47" t="s">
        <v>2150</v>
      </c>
      <c r="D6328" s="46" t="s">
        <v>1</v>
      </c>
      <c r="E6328" s="21">
        <v>0</v>
      </c>
      <c r="F6328" s="23" t="s">
        <v>2325</v>
      </c>
      <c r="G6328" s="49">
        <v>41621</v>
      </c>
      <c r="H6328" s="50">
        <v>-717.5</v>
      </c>
      <c r="I6328" s="21"/>
    </row>
    <row r="6329" spans="3:9" ht="30">
      <c r="C6329" s="47" t="s">
        <v>2150</v>
      </c>
      <c r="D6329" s="46" t="s">
        <v>1</v>
      </c>
      <c r="E6329" s="21">
        <v>0</v>
      </c>
      <c r="F6329" s="23" t="s">
        <v>2326</v>
      </c>
      <c r="G6329" s="49">
        <v>41621</v>
      </c>
      <c r="H6329" s="50">
        <v>-760</v>
      </c>
      <c r="I6329" s="21"/>
    </row>
    <row r="6330" spans="3:9" ht="30">
      <c r="C6330" s="47" t="s">
        <v>2150</v>
      </c>
      <c r="D6330" s="46" t="s">
        <v>1</v>
      </c>
      <c r="E6330" s="21">
        <v>0</v>
      </c>
      <c r="F6330" s="23" t="s">
        <v>2327</v>
      </c>
      <c r="G6330" s="49">
        <v>41621</v>
      </c>
      <c r="H6330" s="50">
        <v>-1237.69</v>
      </c>
      <c r="I6330" s="21"/>
    </row>
    <row r="6331" spans="3:9">
      <c r="C6331" s="47" t="s">
        <v>2150</v>
      </c>
      <c r="D6331" s="46" t="s">
        <v>1</v>
      </c>
      <c r="E6331" s="21">
        <v>0</v>
      </c>
      <c r="F6331" s="23" t="s">
        <v>2328</v>
      </c>
      <c r="G6331" s="49">
        <v>41621</v>
      </c>
      <c r="H6331" s="50">
        <v>-1311</v>
      </c>
      <c r="I6331" s="21"/>
    </row>
    <row r="6332" spans="3:9">
      <c r="C6332" s="47" t="s">
        <v>2150</v>
      </c>
      <c r="D6332" s="46" t="s">
        <v>1</v>
      </c>
      <c r="E6332" s="21">
        <v>0</v>
      </c>
      <c r="F6332" s="23" t="s">
        <v>2329</v>
      </c>
      <c r="G6332" s="49">
        <v>41624</v>
      </c>
      <c r="H6332" s="50">
        <v>-17794</v>
      </c>
      <c r="I6332" s="21"/>
    </row>
    <row r="6333" spans="3:9">
      <c r="C6333" s="47" t="s">
        <v>2150</v>
      </c>
      <c r="D6333" s="46" t="s">
        <v>1</v>
      </c>
      <c r="E6333" s="21">
        <v>0</v>
      </c>
      <c r="F6333" s="23" t="s">
        <v>2330</v>
      </c>
      <c r="G6333" s="49">
        <v>41624</v>
      </c>
      <c r="H6333" s="50">
        <v>-18848</v>
      </c>
      <c r="I6333" s="21"/>
    </row>
    <row r="6334" spans="3:9" ht="30">
      <c r="C6334" s="47" t="s">
        <v>2150</v>
      </c>
      <c r="D6334" s="46" t="s">
        <v>1</v>
      </c>
      <c r="E6334" s="21">
        <v>0</v>
      </c>
      <c r="F6334" s="23" t="s">
        <v>2331</v>
      </c>
      <c r="G6334" s="49">
        <v>41625</v>
      </c>
      <c r="H6334" s="50">
        <v>-1201.55</v>
      </c>
      <c r="I6334" s="21"/>
    </row>
    <row r="6335" spans="3:9">
      <c r="C6335" s="47" t="s">
        <v>2150</v>
      </c>
      <c r="D6335" s="46" t="s">
        <v>1</v>
      </c>
      <c r="E6335" s="21">
        <v>0</v>
      </c>
      <c r="F6335" s="23" t="s">
        <v>2332</v>
      </c>
      <c r="G6335" s="49">
        <v>41625</v>
      </c>
      <c r="H6335" s="50">
        <v>-1272.73</v>
      </c>
      <c r="I6335" s="21"/>
    </row>
    <row r="6336" spans="3:9" ht="30">
      <c r="C6336" s="47" t="s">
        <v>2150</v>
      </c>
      <c r="D6336" s="46" t="s">
        <v>1</v>
      </c>
      <c r="E6336" s="21">
        <v>0</v>
      </c>
      <c r="F6336" s="23" t="s">
        <v>2333</v>
      </c>
      <c r="G6336" s="49">
        <v>41626</v>
      </c>
      <c r="H6336" s="50">
        <v>-1708.01</v>
      </c>
      <c r="I6336" s="21"/>
    </row>
    <row r="6337" spans="3:9" ht="30">
      <c r="C6337" s="47" t="s">
        <v>2150</v>
      </c>
      <c r="D6337" s="46" t="s">
        <v>1</v>
      </c>
      <c r="E6337" s="21">
        <v>0</v>
      </c>
      <c r="F6337" s="23" t="s">
        <v>2334</v>
      </c>
      <c r="G6337" s="49">
        <v>41626</v>
      </c>
      <c r="H6337" s="50">
        <v>-1809.18</v>
      </c>
      <c r="I6337" s="21"/>
    </row>
    <row r="6338" spans="3:9" ht="30">
      <c r="C6338" s="47" t="s">
        <v>2150</v>
      </c>
      <c r="D6338" s="46" t="s">
        <v>1</v>
      </c>
      <c r="E6338" s="21">
        <v>0</v>
      </c>
      <c r="F6338" s="23" t="s">
        <v>2335</v>
      </c>
      <c r="G6338" s="49">
        <v>41626</v>
      </c>
      <c r="H6338" s="50">
        <v>-43150.45</v>
      </c>
      <c r="I6338" s="21"/>
    </row>
    <row r="6339" spans="3:9" ht="30">
      <c r="C6339" s="47" t="s">
        <v>2150</v>
      </c>
      <c r="D6339" s="46" t="s">
        <v>1</v>
      </c>
      <c r="E6339" s="21">
        <v>0</v>
      </c>
      <c r="F6339" s="23" t="s">
        <v>2336</v>
      </c>
      <c r="G6339" s="49">
        <v>41626</v>
      </c>
      <c r="H6339" s="50">
        <v>-45706.400000000001</v>
      </c>
      <c r="I6339" s="21"/>
    </row>
    <row r="6340" spans="3:9" ht="30">
      <c r="C6340" s="47" t="s">
        <v>2150</v>
      </c>
      <c r="D6340" s="46" t="s">
        <v>1</v>
      </c>
      <c r="E6340" s="21">
        <v>0</v>
      </c>
      <c r="F6340" s="23" t="s">
        <v>2337</v>
      </c>
      <c r="G6340" s="49">
        <v>41627</v>
      </c>
      <c r="H6340" s="50">
        <v>44040.15</v>
      </c>
      <c r="I6340" s="21"/>
    </row>
    <row r="6341" spans="3:9" ht="30">
      <c r="C6341" s="47" t="s">
        <v>2150</v>
      </c>
      <c r="D6341" s="46" t="s">
        <v>1</v>
      </c>
      <c r="E6341" s="21">
        <v>0</v>
      </c>
      <c r="F6341" s="23" t="s">
        <v>2337</v>
      </c>
      <c r="G6341" s="49">
        <v>41627</v>
      </c>
      <c r="H6341" s="50">
        <v>46648.800000000003</v>
      </c>
      <c r="I6341" s="21"/>
    </row>
    <row r="6342" spans="3:9">
      <c r="C6342" s="47" t="s">
        <v>2150</v>
      </c>
      <c r="D6342" s="46" t="s">
        <v>1</v>
      </c>
      <c r="E6342" s="21">
        <v>0</v>
      </c>
      <c r="F6342" s="23" t="s">
        <v>2338</v>
      </c>
      <c r="G6342" s="49">
        <v>41627</v>
      </c>
      <c r="H6342" s="50">
        <v>-7402.81</v>
      </c>
      <c r="I6342" s="21"/>
    </row>
    <row r="6343" spans="3:9">
      <c r="C6343" s="47" t="s">
        <v>2150</v>
      </c>
      <c r="D6343" s="46" t="s">
        <v>1</v>
      </c>
      <c r="E6343" s="21">
        <v>0</v>
      </c>
      <c r="F6343" s="23" t="s">
        <v>2339</v>
      </c>
      <c r="G6343" s="49">
        <v>41627</v>
      </c>
      <c r="H6343" s="50">
        <v>-7841.3</v>
      </c>
      <c r="I6343" s="21"/>
    </row>
    <row r="6344" spans="3:9">
      <c r="C6344" s="47" t="s">
        <v>2150</v>
      </c>
      <c r="D6344" s="46" t="s">
        <v>1</v>
      </c>
      <c r="E6344" s="21">
        <v>0</v>
      </c>
      <c r="F6344" s="23" t="s">
        <v>2340</v>
      </c>
      <c r="G6344" s="49">
        <v>41631</v>
      </c>
      <c r="H6344" s="50">
        <v>-391324.5</v>
      </c>
      <c r="I6344" s="21"/>
    </row>
    <row r="6345" spans="3:9">
      <c r="C6345" s="47" t="s">
        <v>2150</v>
      </c>
      <c r="D6345" s="46" t="s">
        <v>1</v>
      </c>
      <c r="E6345" s="21">
        <v>0</v>
      </c>
      <c r="F6345" s="23" t="s">
        <v>2341</v>
      </c>
      <c r="G6345" s="49">
        <v>41631</v>
      </c>
      <c r="H6345" s="50">
        <v>-414504</v>
      </c>
      <c r="I6345" s="21"/>
    </row>
    <row r="6346" spans="3:9">
      <c r="C6346" s="47" t="s">
        <v>2150</v>
      </c>
      <c r="D6346" s="46" t="s">
        <v>1</v>
      </c>
      <c r="E6346" s="21">
        <v>0</v>
      </c>
      <c r="F6346" s="23" t="s">
        <v>2342</v>
      </c>
      <c r="G6346" s="49">
        <v>41632</v>
      </c>
      <c r="H6346" s="50">
        <v>-5424.3</v>
      </c>
      <c r="I6346" s="21"/>
    </row>
    <row r="6347" spans="3:9" ht="30">
      <c r="C6347" s="47" t="s">
        <v>2150</v>
      </c>
      <c r="D6347" s="46" t="s">
        <v>1</v>
      </c>
      <c r="E6347" s="21">
        <v>0</v>
      </c>
      <c r="F6347" s="23" t="s">
        <v>2343</v>
      </c>
      <c r="G6347" s="49">
        <v>41632</v>
      </c>
      <c r="H6347" s="50">
        <v>-5745.6</v>
      </c>
      <c r="I6347" s="21"/>
    </row>
    <row r="6348" spans="3:9">
      <c r="C6348" s="47" t="s">
        <v>2150</v>
      </c>
      <c r="D6348" s="46" t="s">
        <v>1</v>
      </c>
      <c r="E6348" s="21">
        <v>0</v>
      </c>
      <c r="F6348" s="23" t="s">
        <v>2344</v>
      </c>
      <c r="G6348" s="49">
        <v>41634</v>
      </c>
      <c r="H6348" s="50">
        <v>-9958.9</v>
      </c>
      <c r="I6348" s="21"/>
    </row>
    <row r="6349" spans="3:9">
      <c r="C6349" s="47" t="s">
        <v>2150</v>
      </c>
      <c r="D6349" s="46" t="s">
        <v>1</v>
      </c>
      <c r="E6349" s="21">
        <v>0</v>
      </c>
      <c r="F6349" s="23" t="s">
        <v>2345</v>
      </c>
      <c r="G6349" s="49">
        <v>41634</v>
      </c>
      <c r="H6349" s="50">
        <v>-10548.8</v>
      </c>
      <c r="I6349" s="21"/>
    </row>
    <row r="6350" spans="3:9">
      <c r="C6350" s="47" t="s">
        <v>2150</v>
      </c>
      <c r="D6350" s="46" t="s">
        <v>1</v>
      </c>
      <c r="E6350" s="21">
        <v>0</v>
      </c>
      <c r="F6350" s="23" t="s">
        <v>2346</v>
      </c>
      <c r="G6350" s="49">
        <v>41634</v>
      </c>
      <c r="H6350" s="50">
        <v>-70185.850000000006</v>
      </c>
      <c r="I6350" s="21"/>
    </row>
    <row r="6351" spans="3:9">
      <c r="C6351" s="47" t="s">
        <v>2150</v>
      </c>
      <c r="D6351" s="46" t="s">
        <v>1</v>
      </c>
      <c r="E6351" s="21">
        <v>0</v>
      </c>
      <c r="F6351" s="23" t="s">
        <v>2347</v>
      </c>
      <c r="G6351" s="49">
        <v>41634</v>
      </c>
      <c r="H6351" s="50">
        <v>-74343.199999999997</v>
      </c>
      <c r="I6351" s="21"/>
    </row>
    <row r="6352" spans="3:9" ht="30">
      <c r="C6352" s="47" t="s">
        <v>2150</v>
      </c>
      <c r="D6352" s="46" t="s">
        <v>1</v>
      </c>
      <c r="E6352" s="21">
        <v>0</v>
      </c>
      <c r="F6352" s="23" t="s">
        <v>2348</v>
      </c>
      <c r="G6352" s="49">
        <v>41635</v>
      </c>
      <c r="H6352" s="50">
        <v>-2072.38</v>
      </c>
      <c r="I6352" s="21"/>
    </row>
    <row r="6353" spans="3:9">
      <c r="C6353" s="47" t="s">
        <v>2150</v>
      </c>
      <c r="D6353" s="46" t="s">
        <v>1</v>
      </c>
      <c r="E6353" s="21">
        <v>0</v>
      </c>
      <c r="F6353" s="23" t="s">
        <v>2349</v>
      </c>
      <c r="G6353" s="49">
        <v>41635</v>
      </c>
      <c r="H6353" s="50">
        <v>-2195.14</v>
      </c>
      <c r="I6353" s="21"/>
    </row>
    <row r="6354" spans="3:9">
      <c r="C6354" s="47" t="s">
        <v>2150</v>
      </c>
      <c r="D6354" s="46" t="s">
        <v>1</v>
      </c>
      <c r="E6354" s="21">
        <v>0</v>
      </c>
      <c r="F6354" s="23" t="s">
        <v>2350</v>
      </c>
      <c r="G6354" s="49">
        <v>41635</v>
      </c>
      <c r="H6354" s="50">
        <v>-1148</v>
      </c>
      <c r="I6354" s="21"/>
    </row>
    <row r="6355" spans="3:9">
      <c r="C6355" s="47" t="s">
        <v>2150</v>
      </c>
      <c r="D6355" s="46" t="s">
        <v>1</v>
      </c>
      <c r="E6355" s="21">
        <v>0</v>
      </c>
      <c r="F6355" s="23" t="s">
        <v>2351</v>
      </c>
      <c r="G6355" s="49">
        <v>41635</v>
      </c>
      <c r="H6355" s="50">
        <v>-1216</v>
      </c>
      <c r="I6355" s="21"/>
    </row>
    <row r="6356" spans="3:9">
      <c r="C6356" s="47" t="s">
        <v>2150</v>
      </c>
      <c r="D6356" s="46" t="s">
        <v>1</v>
      </c>
      <c r="E6356" s="21">
        <v>0</v>
      </c>
      <c r="F6356" s="23" t="s">
        <v>2352</v>
      </c>
      <c r="G6356" s="49">
        <v>41636</v>
      </c>
      <c r="H6356" s="50">
        <v>-2353.4</v>
      </c>
      <c r="I6356" s="21"/>
    </row>
    <row r="6357" spans="3:9">
      <c r="C6357" s="47" t="s">
        <v>2150</v>
      </c>
      <c r="D6357" s="46" t="s">
        <v>1</v>
      </c>
      <c r="E6357" s="21">
        <v>0</v>
      </c>
      <c r="F6357" s="23" t="s">
        <v>2351</v>
      </c>
      <c r="G6357" s="49">
        <v>41636</v>
      </c>
      <c r="H6357" s="50">
        <v>-2492.8000000000002</v>
      </c>
      <c r="I6357" s="21"/>
    </row>
    <row r="6358" spans="3:9">
      <c r="C6358" s="47" t="s">
        <v>2150</v>
      </c>
      <c r="D6358" s="46" t="s">
        <v>1</v>
      </c>
      <c r="E6358" s="21">
        <v>0</v>
      </c>
      <c r="F6358" s="23" t="s">
        <v>2353</v>
      </c>
      <c r="G6358" s="49">
        <v>41638</v>
      </c>
      <c r="H6358" s="50">
        <v>-24604.65</v>
      </c>
      <c r="I6358" s="21"/>
    </row>
    <row r="6359" spans="3:9">
      <c r="C6359" s="47" t="s">
        <v>2150</v>
      </c>
      <c r="D6359" s="46" t="s">
        <v>1</v>
      </c>
      <c r="E6359" s="21">
        <v>0</v>
      </c>
      <c r="F6359" s="23" t="s">
        <v>2354</v>
      </c>
      <c r="G6359" s="49">
        <v>41638</v>
      </c>
      <c r="H6359" s="50">
        <v>-6669.63</v>
      </c>
      <c r="I6359" s="21"/>
    </row>
    <row r="6360" spans="3:9">
      <c r="C6360" s="47" t="s">
        <v>2150</v>
      </c>
      <c r="D6360" s="46" t="s">
        <v>1</v>
      </c>
      <c r="E6360" s="21">
        <v>0</v>
      </c>
      <c r="F6360" s="23" t="s">
        <v>2355</v>
      </c>
      <c r="G6360" s="49">
        <v>41638</v>
      </c>
      <c r="H6360" s="50">
        <v>-26062.080000000002</v>
      </c>
      <c r="I6360" s="21"/>
    </row>
    <row r="6361" spans="3:9">
      <c r="C6361" s="47" t="s">
        <v>2150</v>
      </c>
      <c r="D6361" s="46" t="s">
        <v>1</v>
      </c>
      <c r="E6361" s="21">
        <v>0</v>
      </c>
      <c r="F6361" s="23" t="s">
        <v>2356</v>
      </c>
      <c r="G6361" s="49">
        <v>41638</v>
      </c>
      <c r="H6361" s="50">
        <v>-7064.69</v>
      </c>
      <c r="I6361" s="21"/>
    </row>
    <row r="6362" spans="3:9" ht="30">
      <c r="C6362" s="47" t="s">
        <v>2150</v>
      </c>
      <c r="D6362" s="46" t="s">
        <v>1</v>
      </c>
      <c r="E6362" s="21">
        <v>0</v>
      </c>
      <c r="F6362" s="23" t="s">
        <v>2357</v>
      </c>
      <c r="G6362" s="49">
        <v>41639</v>
      </c>
      <c r="H6362" s="50">
        <v>-4181.13</v>
      </c>
      <c r="I6362" s="21"/>
    </row>
    <row r="6363" spans="3:9" ht="30">
      <c r="C6363" s="47" t="s">
        <v>2150</v>
      </c>
      <c r="D6363" s="46" t="s">
        <v>1</v>
      </c>
      <c r="E6363" s="21">
        <v>0</v>
      </c>
      <c r="F6363" s="23" t="s">
        <v>2358</v>
      </c>
      <c r="G6363" s="49">
        <v>41639</v>
      </c>
      <c r="H6363" s="50">
        <v>-4428.79</v>
      </c>
      <c r="I6363" s="21"/>
    </row>
    <row r="6364" spans="3:9">
      <c r="C6364" s="47" t="s">
        <v>2150</v>
      </c>
      <c r="D6364" s="46" t="s">
        <v>1</v>
      </c>
      <c r="E6364" s="21">
        <v>0</v>
      </c>
      <c r="F6364" s="23" t="s">
        <v>2359</v>
      </c>
      <c r="G6364" s="49">
        <v>41639</v>
      </c>
      <c r="H6364" s="50">
        <v>-65946.850000000006</v>
      </c>
      <c r="I6364" s="21"/>
    </row>
    <row r="6365" spans="3:9">
      <c r="C6365" s="47" t="s">
        <v>2150</v>
      </c>
      <c r="D6365" s="46" t="s">
        <v>1</v>
      </c>
      <c r="E6365" s="21">
        <v>0</v>
      </c>
      <c r="F6365" s="23" t="s">
        <v>2360</v>
      </c>
      <c r="G6365" s="49">
        <v>41639</v>
      </c>
      <c r="H6365" s="50">
        <v>-69853.11</v>
      </c>
      <c r="I6365" s="21"/>
    </row>
    <row r="6366" spans="3:9">
      <c r="C6366" s="47" t="s">
        <v>2150</v>
      </c>
      <c r="D6366" s="46" t="s">
        <v>1</v>
      </c>
      <c r="E6366" s="21">
        <v>0</v>
      </c>
      <c r="F6366" s="23" t="s">
        <v>2361</v>
      </c>
      <c r="G6366" s="49">
        <v>41639</v>
      </c>
      <c r="H6366" s="50">
        <v>-1435.65</v>
      </c>
      <c r="I6366" s="21"/>
    </row>
    <row r="6367" spans="3:9">
      <c r="C6367" s="47" t="s">
        <v>2150</v>
      </c>
      <c r="D6367" s="46" t="s">
        <v>1</v>
      </c>
      <c r="E6367" s="21">
        <v>0</v>
      </c>
      <c r="F6367" s="23" t="s">
        <v>2362</v>
      </c>
      <c r="G6367" s="49">
        <v>41639</v>
      </c>
      <c r="H6367" s="50">
        <v>-1520.69</v>
      </c>
      <c r="I6367" s="21"/>
    </row>
    <row r="6368" spans="3:9">
      <c r="C6368" s="47" t="s">
        <v>2150</v>
      </c>
      <c r="D6368" s="46" t="s">
        <v>1</v>
      </c>
      <c r="E6368" s="21">
        <v>0</v>
      </c>
      <c r="F6368" s="23" t="s">
        <v>2363</v>
      </c>
      <c r="G6368" s="49">
        <v>41639</v>
      </c>
      <c r="H6368" s="50">
        <v>-2296</v>
      </c>
      <c r="I6368" s="21"/>
    </row>
    <row r="6369" spans="3:9">
      <c r="C6369" s="47" t="s">
        <v>2150</v>
      </c>
      <c r="D6369" s="46" t="s">
        <v>1</v>
      </c>
      <c r="E6369" s="21">
        <v>0</v>
      </c>
      <c r="F6369" s="23" t="s">
        <v>2364</v>
      </c>
      <c r="G6369" s="49">
        <v>41639</v>
      </c>
      <c r="H6369" s="50">
        <v>-2432</v>
      </c>
      <c r="I6369" s="21"/>
    </row>
    <row r="6370" spans="3:9" ht="30">
      <c r="C6370" s="47" t="s">
        <v>2150</v>
      </c>
      <c r="D6370" s="46" t="s">
        <v>1</v>
      </c>
      <c r="E6370" s="21">
        <v>0</v>
      </c>
      <c r="F6370" s="23" t="s">
        <v>2365</v>
      </c>
      <c r="G6370" s="49">
        <v>41639</v>
      </c>
      <c r="H6370" s="50">
        <v>-1205.4000000000001</v>
      </c>
      <c r="I6370" s="21"/>
    </row>
    <row r="6371" spans="3:9" ht="30">
      <c r="C6371" s="47" t="s">
        <v>2150</v>
      </c>
      <c r="D6371" s="46" t="s">
        <v>1</v>
      </c>
      <c r="E6371" s="21">
        <v>0</v>
      </c>
      <c r="F6371" s="23" t="s">
        <v>2366</v>
      </c>
      <c r="G6371" s="49">
        <v>41639</v>
      </c>
      <c r="H6371" s="50">
        <v>-1276.8</v>
      </c>
      <c r="I6371" s="21"/>
    </row>
    <row r="6372" spans="3:9">
      <c r="C6372" s="47" t="s">
        <v>2150</v>
      </c>
      <c r="D6372" s="46" t="s">
        <v>1</v>
      </c>
      <c r="E6372" s="21">
        <v>0</v>
      </c>
      <c r="F6372" s="23" t="s">
        <v>2367</v>
      </c>
      <c r="G6372" s="49">
        <v>41639</v>
      </c>
      <c r="H6372" s="50">
        <v>-2296</v>
      </c>
      <c r="I6372" s="21"/>
    </row>
    <row r="6373" spans="3:9">
      <c r="C6373" s="47" t="s">
        <v>2150</v>
      </c>
      <c r="D6373" s="46" t="s">
        <v>1</v>
      </c>
      <c r="E6373" s="21">
        <v>0</v>
      </c>
      <c r="F6373" s="23" t="s">
        <v>2368</v>
      </c>
      <c r="G6373" s="49">
        <v>41639</v>
      </c>
      <c r="H6373" s="50">
        <v>-2432</v>
      </c>
      <c r="I6373" s="21"/>
    </row>
    <row r="6374" spans="3:9">
      <c r="C6374" s="47" t="s">
        <v>2150</v>
      </c>
      <c r="D6374" s="46" t="s">
        <v>1</v>
      </c>
      <c r="E6374" s="21">
        <v>0</v>
      </c>
      <c r="F6374" s="23" t="s">
        <v>2369</v>
      </c>
      <c r="G6374" s="49">
        <v>41639</v>
      </c>
      <c r="H6374" s="50">
        <v>-2009</v>
      </c>
      <c r="I6374" s="21"/>
    </row>
    <row r="6375" spans="3:9">
      <c r="C6375" s="47" t="s">
        <v>2150</v>
      </c>
      <c r="D6375" s="46" t="s">
        <v>1</v>
      </c>
      <c r="E6375" s="21">
        <v>0</v>
      </c>
      <c r="F6375" s="23" t="s">
        <v>2370</v>
      </c>
      <c r="G6375" s="49">
        <v>41639</v>
      </c>
      <c r="H6375" s="50">
        <v>-2459.29</v>
      </c>
      <c r="I6375" s="21"/>
    </row>
    <row r="6376" spans="3:9">
      <c r="C6376" s="47" t="s">
        <v>2150</v>
      </c>
      <c r="D6376" s="46" t="s">
        <v>1</v>
      </c>
      <c r="E6376" s="21">
        <v>0</v>
      </c>
      <c r="F6376" s="23" t="s">
        <v>2371</v>
      </c>
      <c r="G6376" s="49">
        <v>41639</v>
      </c>
      <c r="H6376" s="50">
        <v>-6027.01</v>
      </c>
      <c r="I6376" s="21"/>
    </row>
    <row r="6377" spans="3:9">
      <c r="C6377" s="47" t="s">
        <v>2150</v>
      </c>
      <c r="D6377" s="46" t="s">
        <v>1</v>
      </c>
      <c r="E6377" s="21">
        <v>0</v>
      </c>
      <c r="F6377" s="23" t="s">
        <v>2372</v>
      </c>
      <c r="G6377" s="49">
        <v>41639</v>
      </c>
      <c r="H6377" s="50">
        <v>-7055</v>
      </c>
      <c r="I6377" s="21"/>
    </row>
    <row r="6378" spans="3:9">
      <c r="C6378" s="47" t="s">
        <v>2150</v>
      </c>
      <c r="D6378" s="46" t="s">
        <v>1</v>
      </c>
      <c r="E6378" s="21">
        <v>0</v>
      </c>
      <c r="F6378" s="23" t="s">
        <v>2373</v>
      </c>
      <c r="G6378" s="49">
        <v>41639</v>
      </c>
      <c r="H6378" s="50">
        <v>-456</v>
      </c>
      <c r="I6378" s="21"/>
    </row>
    <row r="6379" spans="3:9" ht="30">
      <c r="C6379" s="47" t="s">
        <v>2150</v>
      </c>
      <c r="D6379" s="46" t="s">
        <v>1</v>
      </c>
      <c r="E6379" s="21">
        <v>0</v>
      </c>
      <c r="F6379" s="23" t="s">
        <v>2374</v>
      </c>
      <c r="G6379" s="49">
        <v>41639</v>
      </c>
      <c r="H6379" s="50">
        <v>-430.5</v>
      </c>
      <c r="I6379" s="21"/>
    </row>
    <row r="6380" spans="3:9" ht="30">
      <c r="C6380" s="47" t="s">
        <v>2150</v>
      </c>
      <c r="D6380" s="46" t="s">
        <v>1</v>
      </c>
      <c r="E6380" s="21">
        <v>0</v>
      </c>
      <c r="F6380" s="23" t="s">
        <v>2375</v>
      </c>
      <c r="G6380" s="49">
        <v>41639</v>
      </c>
      <c r="H6380" s="50">
        <v>-456</v>
      </c>
      <c r="I6380" s="21"/>
    </row>
    <row r="6381" spans="3:9" ht="30">
      <c r="C6381" s="47" t="s">
        <v>2150</v>
      </c>
      <c r="D6381" s="46" t="s">
        <v>1</v>
      </c>
      <c r="E6381" s="21">
        <v>0</v>
      </c>
      <c r="F6381" s="23" t="s">
        <v>2376</v>
      </c>
      <c r="G6381" s="49">
        <v>41639</v>
      </c>
      <c r="H6381" s="50">
        <v>-430.5</v>
      </c>
      <c r="I6381" s="21"/>
    </row>
    <row r="6382" spans="3:9">
      <c r="C6382" s="47" t="s">
        <v>2150</v>
      </c>
      <c r="D6382" s="46" t="s">
        <v>1</v>
      </c>
      <c r="E6382" s="21">
        <v>0</v>
      </c>
      <c r="F6382" s="23" t="s">
        <v>2377</v>
      </c>
      <c r="G6382" s="49">
        <v>41639</v>
      </c>
      <c r="H6382" s="50">
        <v>-513.05999999999995</v>
      </c>
      <c r="I6382" s="21"/>
    </row>
    <row r="6383" spans="3:9">
      <c r="C6383" s="47" t="s">
        <v>2150</v>
      </c>
      <c r="D6383" s="46" t="s">
        <v>1</v>
      </c>
      <c r="E6383" s="21">
        <v>0</v>
      </c>
      <c r="F6383" s="23" t="s">
        <v>2332</v>
      </c>
      <c r="G6383" s="49">
        <v>41639</v>
      </c>
      <c r="H6383" s="50">
        <v>-543.45000000000005</v>
      </c>
      <c r="I6383" s="21"/>
    </row>
    <row r="6384" spans="3:9">
      <c r="C6384" s="47" t="s">
        <v>2150</v>
      </c>
      <c r="D6384" s="46" t="s">
        <v>1</v>
      </c>
      <c r="E6384" s="21">
        <v>0</v>
      </c>
      <c r="F6384" s="23" t="s">
        <v>2378</v>
      </c>
      <c r="G6384" s="49">
        <v>41639</v>
      </c>
      <c r="H6384" s="50">
        <v>-5466.08</v>
      </c>
      <c r="I6384" s="21"/>
    </row>
    <row r="6385" spans="3:9">
      <c r="C6385" s="47" t="s">
        <v>2150</v>
      </c>
      <c r="D6385" s="46" t="s">
        <v>1</v>
      </c>
      <c r="E6385" s="21">
        <v>0</v>
      </c>
      <c r="F6385" s="23" t="s">
        <v>2379</v>
      </c>
      <c r="G6385" s="49">
        <v>41639</v>
      </c>
      <c r="H6385" s="50">
        <v>-5789.86</v>
      </c>
      <c r="I6385" s="21"/>
    </row>
    <row r="6386" spans="3:9">
      <c r="C6386" s="47" t="s">
        <v>2150</v>
      </c>
      <c r="D6386" s="46" t="s">
        <v>1</v>
      </c>
      <c r="E6386" s="21">
        <v>0</v>
      </c>
      <c r="F6386" s="23" t="s">
        <v>2380</v>
      </c>
      <c r="G6386" s="49">
        <v>41639</v>
      </c>
      <c r="H6386" s="50">
        <v>-854</v>
      </c>
      <c r="I6386" s="21"/>
    </row>
    <row r="6387" spans="3:9">
      <c r="C6387" s="47" t="s">
        <v>2150</v>
      </c>
      <c r="D6387" s="46" t="s">
        <v>1</v>
      </c>
      <c r="E6387" s="21">
        <v>0</v>
      </c>
      <c r="F6387" s="23" t="s">
        <v>2381</v>
      </c>
      <c r="G6387" s="49">
        <v>41639</v>
      </c>
      <c r="H6387" s="50">
        <v>-904.59</v>
      </c>
      <c r="I6387" s="21"/>
    </row>
    <row r="6388" spans="3:9">
      <c r="C6388" s="47" t="s">
        <v>2150</v>
      </c>
      <c r="D6388" s="46" t="s">
        <v>1</v>
      </c>
      <c r="E6388" s="21">
        <v>0</v>
      </c>
      <c r="F6388" s="23" t="s">
        <v>2382</v>
      </c>
      <c r="G6388" s="49">
        <v>41639</v>
      </c>
      <c r="H6388" s="50">
        <v>-889.7</v>
      </c>
      <c r="I6388" s="21"/>
    </row>
    <row r="6389" spans="3:9">
      <c r="C6389" s="47" t="s">
        <v>2150</v>
      </c>
      <c r="D6389" s="46" t="s">
        <v>1</v>
      </c>
      <c r="E6389" s="21">
        <v>0</v>
      </c>
      <c r="F6389" s="23" t="s">
        <v>2383</v>
      </c>
      <c r="G6389" s="49">
        <v>41639</v>
      </c>
      <c r="H6389" s="50">
        <v>-942.4</v>
      </c>
      <c r="I6389" s="21"/>
    </row>
    <row r="6390" spans="3:9">
      <c r="C6390" s="47" t="s">
        <v>2150</v>
      </c>
      <c r="D6390" s="46" t="s">
        <v>1</v>
      </c>
      <c r="E6390" s="21">
        <v>0</v>
      </c>
      <c r="F6390" s="23" t="s">
        <v>2384</v>
      </c>
      <c r="G6390" s="49">
        <v>41639</v>
      </c>
      <c r="H6390" s="50">
        <v>-723.68</v>
      </c>
      <c r="I6390" s="21"/>
    </row>
    <row r="6391" spans="3:9">
      <c r="C6391" s="47" t="s">
        <v>2150</v>
      </c>
      <c r="D6391" s="46" t="s">
        <v>1</v>
      </c>
      <c r="E6391" s="21">
        <v>0</v>
      </c>
      <c r="F6391" s="23" t="s">
        <v>2385</v>
      </c>
      <c r="G6391" s="49">
        <v>41639</v>
      </c>
      <c r="H6391" s="50">
        <v>-683.2</v>
      </c>
      <c r="I6391" s="21"/>
    </row>
    <row r="6392" spans="3:9">
      <c r="C6392" s="47" t="s">
        <v>2150</v>
      </c>
      <c r="D6392" s="46" t="s">
        <v>1</v>
      </c>
      <c r="E6392" s="21">
        <v>0</v>
      </c>
      <c r="F6392" s="23" t="s">
        <v>2386</v>
      </c>
      <c r="G6392" s="49">
        <v>41639</v>
      </c>
      <c r="H6392" s="50">
        <v>-1089.8800000000001</v>
      </c>
      <c r="I6392" s="21"/>
    </row>
    <row r="6393" spans="3:9">
      <c r="C6393" s="47" t="s">
        <v>2150</v>
      </c>
      <c r="D6393" s="46" t="s">
        <v>1</v>
      </c>
      <c r="E6393" s="21">
        <v>0</v>
      </c>
      <c r="F6393" s="23" t="s">
        <v>2387</v>
      </c>
      <c r="G6393" s="49">
        <v>41639</v>
      </c>
      <c r="H6393" s="50">
        <v>-1154.44</v>
      </c>
      <c r="I6393" s="21"/>
    </row>
    <row r="6394" spans="3:9" ht="30">
      <c r="C6394" s="47" t="s">
        <v>2150</v>
      </c>
      <c r="D6394" s="46" t="s">
        <v>1</v>
      </c>
      <c r="E6394" s="21">
        <v>0</v>
      </c>
      <c r="F6394" s="23" t="s">
        <v>2388</v>
      </c>
      <c r="G6394" s="49">
        <v>41639</v>
      </c>
      <c r="H6394" s="50">
        <v>-854</v>
      </c>
      <c r="I6394" s="21"/>
    </row>
    <row r="6395" spans="3:9">
      <c r="C6395" s="47" t="s">
        <v>2150</v>
      </c>
      <c r="D6395" s="46" t="s">
        <v>1</v>
      </c>
      <c r="E6395" s="21">
        <v>0</v>
      </c>
      <c r="F6395" s="23" t="s">
        <v>2389</v>
      </c>
      <c r="G6395" s="49">
        <v>41639</v>
      </c>
      <c r="H6395" s="50">
        <v>-904.59</v>
      </c>
      <c r="I6395" s="21"/>
    </row>
    <row r="6396" spans="3:9" ht="30">
      <c r="C6396" s="47" t="s">
        <v>2150</v>
      </c>
      <c r="D6396" s="46" t="s">
        <v>1</v>
      </c>
      <c r="E6396" s="21">
        <v>0</v>
      </c>
      <c r="F6396" s="23" t="s">
        <v>2390</v>
      </c>
      <c r="G6396" s="49">
        <v>41639</v>
      </c>
      <c r="H6396" s="50">
        <v>-2148.63</v>
      </c>
      <c r="I6396" s="21"/>
    </row>
    <row r="6397" spans="3:9">
      <c r="C6397" s="47" t="s">
        <v>2150</v>
      </c>
      <c r="D6397" s="46" t="s">
        <v>1</v>
      </c>
      <c r="E6397" s="21">
        <v>0</v>
      </c>
      <c r="F6397" s="23" t="s">
        <v>2391</v>
      </c>
      <c r="G6397" s="49">
        <v>41639</v>
      </c>
      <c r="H6397" s="50">
        <v>-2275.9</v>
      </c>
      <c r="I6397" s="21"/>
    </row>
    <row r="6398" spans="3:9" ht="30">
      <c r="C6398" s="47" t="s">
        <v>2150</v>
      </c>
      <c r="D6398" s="46" t="s">
        <v>1</v>
      </c>
      <c r="E6398" s="21">
        <v>0</v>
      </c>
      <c r="F6398" s="23" t="s">
        <v>2392</v>
      </c>
      <c r="G6398" s="49">
        <v>41639</v>
      </c>
      <c r="H6398" s="50">
        <v>-344.4</v>
      </c>
      <c r="I6398" s="21"/>
    </row>
    <row r="6399" spans="3:9" ht="30">
      <c r="C6399" s="47" t="s">
        <v>2150</v>
      </c>
      <c r="D6399" s="46" t="s">
        <v>1</v>
      </c>
      <c r="E6399" s="21">
        <v>0</v>
      </c>
      <c r="F6399" s="23" t="s">
        <v>2393</v>
      </c>
      <c r="G6399" s="49">
        <v>41639</v>
      </c>
      <c r="H6399" s="50">
        <v>-364.8</v>
      </c>
      <c r="I6399" s="21"/>
    </row>
    <row r="6400" spans="3:9">
      <c r="C6400" s="47" t="s">
        <v>2150</v>
      </c>
      <c r="D6400" s="46" t="s">
        <v>1</v>
      </c>
      <c r="E6400" s="21">
        <v>0</v>
      </c>
      <c r="F6400" s="23" t="s">
        <v>2394</v>
      </c>
      <c r="G6400" s="49">
        <v>41639</v>
      </c>
      <c r="H6400" s="50">
        <v>-16672.080000000002</v>
      </c>
      <c r="I6400" s="21"/>
    </row>
    <row r="6401" spans="3:9" ht="30">
      <c r="C6401" s="47" t="s">
        <v>2150</v>
      </c>
      <c r="D6401" s="46" t="s">
        <v>1</v>
      </c>
      <c r="E6401" s="21">
        <v>0</v>
      </c>
      <c r="F6401" s="23" t="s">
        <v>2395</v>
      </c>
      <c r="G6401" s="49">
        <v>41639</v>
      </c>
      <c r="H6401" s="50">
        <v>-17385.12</v>
      </c>
      <c r="I6401" s="21"/>
    </row>
    <row r="6402" spans="3:9" ht="30">
      <c r="C6402" s="47" t="s">
        <v>2150</v>
      </c>
      <c r="D6402" s="46" t="s">
        <v>1</v>
      </c>
      <c r="E6402" s="21">
        <v>0</v>
      </c>
      <c r="F6402" s="23" t="s">
        <v>2396</v>
      </c>
      <c r="G6402" s="49">
        <v>41639</v>
      </c>
      <c r="H6402" s="50">
        <v>-1640.58</v>
      </c>
      <c r="I6402" s="21"/>
    </row>
    <row r="6403" spans="3:9" ht="30">
      <c r="C6403" s="47" t="s">
        <v>2150</v>
      </c>
      <c r="D6403" s="46" t="s">
        <v>1</v>
      </c>
      <c r="E6403" s="21">
        <v>0</v>
      </c>
      <c r="F6403" s="23" t="s">
        <v>2397</v>
      </c>
      <c r="G6403" s="49">
        <v>41639</v>
      </c>
      <c r="H6403" s="50">
        <v>-1737.77</v>
      </c>
      <c r="I6403" s="21"/>
    </row>
    <row r="6404" spans="3:9">
      <c r="C6404" s="47" t="s">
        <v>2150</v>
      </c>
      <c r="D6404" s="46" t="s">
        <v>1</v>
      </c>
      <c r="E6404" s="21">
        <v>0</v>
      </c>
      <c r="F6404" s="23" t="s">
        <v>2398</v>
      </c>
      <c r="G6404" s="49">
        <v>41639</v>
      </c>
      <c r="H6404" s="50">
        <v>-4276.3</v>
      </c>
      <c r="I6404" s="21"/>
    </row>
    <row r="6405" spans="3:9">
      <c r="C6405" s="47" t="s">
        <v>2150</v>
      </c>
      <c r="D6405" s="46" t="s">
        <v>1</v>
      </c>
      <c r="E6405" s="21">
        <v>0</v>
      </c>
      <c r="F6405" s="23" t="s">
        <v>2399</v>
      </c>
      <c r="G6405" s="49">
        <v>41639</v>
      </c>
      <c r="H6405" s="50">
        <v>-4529.6000000000004</v>
      </c>
      <c r="I6405" s="21"/>
    </row>
    <row r="6406" spans="3:9">
      <c r="C6406" s="47" t="s">
        <v>2150</v>
      </c>
      <c r="D6406" s="46" t="s">
        <v>1</v>
      </c>
      <c r="E6406" s="21" t="s">
        <v>1387</v>
      </c>
      <c r="F6406" s="23" t="s">
        <v>8221</v>
      </c>
      <c r="G6406" s="49">
        <v>41310</v>
      </c>
      <c r="H6406" s="50">
        <v>-1471587.64</v>
      </c>
      <c r="I6406" s="21"/>
    </row>
    <row r="6407" spans="3:9">
      <c r="C6407" s="47" t="s">
        <v>2150</v>
      </c>
      <c r="D6407" s="46" t="s">
        <v>1</v>
      </c>
      <c r="E6407" s="21">
        <v>0</v>
      </c>
      <c r="F6407" s="23" t="s">
        <v>2151</v>
      </c>
      <c r="G6407" s="49">
        <v>41310</v>
      </c>
      <c r="H6407" s="50">
        <v>367896.91</v>
      </c>
      <c r="I6407" s="21"/>
    </row>
    <row r="6408" spans="3:9">
      <c r="C6408" s="47" t="s">
        <v>2150</v>
      </c>
      <c r="D6408" s="46" t="s">
        <v>1</v>
      </c>
      <c r="E6408" s="21">
        <v>0</v>
      </c>
      <c r="F6408" s="23" t="s">
        <v>19944</v>
      </c>
      <c r="G6408" s="49">
        <v>41310</v>
      </c>
      <c r="H6408" s="50">
        <v>-367896.91</v>
      </c>
      <c r="I6408" s="21"/>
    </row>
    <row r="6409" spans="3:9">
      <c r="C6409" s="47" t="s">
        <v>2150</v>
      </c>
      <c r="D6409" s="46" t="s">
        <v>1</v>
      </c>
      <c r="E6409" s="21">
        <v>0</v>
      </c>
      <c r="F6409" s="23" t="s">
        <v>19945</v>
      </c>
      <c r="G6409" s="49">
        <v>41310</v>
      </c>
      <c r="H6409" s="50">
        <v>367896.91</v>
      </c>
      <c r="I6409" s="21"/>
    </row>
    <row r="6410" spans="3:9" ht="30">
      <c r="C6410" s="47" t="s">
        <v>2150</v>
      </c>
      <c r="D6410" s="46" t="s">
        <v>1</v>
      </c>
      <c r="E6410" s="21">
        <v>0</v>
      </c>
      <c r="F6410" s="23" t="s">
        <v>2160</v>
      </c>
      <c r="G6410" s="49">
        <v>41470</v>
      </c>
      <c r="H6410" s="50">
        <v>-1779.4</v>
      </c>
      <c r="I6410" s="21"/>
    </row>
    <row r="6411" spans="3:9">
      <c r="C6411" s="47" t="s">
        <v>2150</v>
      </c>
      <c r="D6411" s="46" t="s">
        <v>1</v>
      </c>
      <c r="E6411" s="21">
        <v>0</v>
      </c>
      <c r="F6411" s="23" t="s">
        <v>2161</v>
      </c>
      <c r="G6411" s="49">
        <v>41470</v>
      </c>
      <c r="H6411" s="50">
        <v>-1884.8</v>
      </c>
      <c r="I6411" s="21"/>
    </row>
    <row r="6412" spans="3:9" ht="30">
      <c r="C6412" s="47" t="s">
        <v>2150</v>
      </c>
      <c r="D6412" s="46" t="s">
        <v>1</v>
      </c>
      <c r="E6412" s="21">
        <v>0</v>
      </c>
      <c r="F6412" s="23" t="s">
        <v>2162</v>
      </c>
      <c r="G6412" s="49">
        <v>41470</v>
      </c>
      <c r="H6412" s="50">
        <v>-1064.4000000000001</v>
      </c>
      <c r="I6412" s="21"/>
    </row>
    <row r="6413" spans="3:9">
      <c r="C6413" s="47" t="s">
        <v>2150</v>
      </c>
      <c r="D6413" s="46" t="s">
        <v>1</v>
      </c>
      <c r="E6413" s="21">
        <v>0</v>
      </c>
      <c r="F6413" s="23" t="s">
        <v>2163</v>
      </c>
      <c r="G6413" s="49">
        <v>41470</v>
      </c>
      <c r="H6413" s="50">
        <v>-1127.44</v>
      </c>
      <c r="I6413" s="21"/>
    </row>
    <row r="6414" spans="3:9">
      <c r="C6414" s="47" t="s">
        <v>2150</v>
      </c>
      <c r="D6414" s="46" t="s">
        <v>1</v>
      </c>
      <c r="E6414" s="21">
        <v>0</v>
      </c>
      <c r="F6414" s="23" t="s">
        <v>2164</v>
      </c>
      <c r="G6414" s="49">
        <v>41487</v>
      </c>
      <c r="H6414" s="50">
        <v>-367896.91</v>
      </c>
      <c r="I6414" s="21"/>
    </row>
    <row r="6415" spans="3:9" ht="30">
      <c r="C6415" s="47" t="s">
        <v>2150</v>
      </c>
      <c r="D6415" s="46" t="s">
        <v>1</v>
      </c>
      <c r="E6415" s="21">
        <v>0</v>
      </c>
      <c r="F6415" s="23" t="s">
        <v>2165</v>
      </c>
      <c r="G6415" s="49">
        <v>41494</v>
      </c>
      <c r="H6415" s="50">
        <v>-386.14</v>
      </c>
      <c r="I6415" s="21"/>
    </row>
    <row r="6416" spans="3:9" ht="30">
      <c r="C6416" s="47" t="s">
        <v>2150</v>
      </c>
      <c r="D6416" s="46" t="s">
        <v>1</v>
      </c>
      <c r="E6416" s="21">
        <v>0</v>
      </c>
      <c r="F6416" s="23" t="s">
        <v>2166</v>
      </c>
      <c r="G6416" s="49">
        <v>41494</v>
      </c>
      <c r="H6416" s="50">
        <v>-409.02</v>
      </c>
      <c r="I6416" s="21"/>
    </row>
    <row r="6417" spans="3:9">
      <c r="C6417" s="47" t="s">
        <v>2150</v>
      </c>
      <c r="D6417" s="46" t="s">
        <v>1</v>
      </c>
      <c r="E6417" s="21">
        <v>0</v>
      </c>
      <c r="F6417" s="23" t="s">
        <v>2167</v>
      </c>
      <c r="G6417" s="49">
        <v>41512</v>
      </c>
      <c r="H6417" s="50">
        <v>-7569.99</v>
      </c>
      <c r="I6417" s="21"/>
    </row>
    <row r="6418" spans="3:9">
      <c r="C6418" s="47" t="s">
        <v>2150</v>
      </c>
      <c r="D6418" s="46" t="s">
        <v>1</v>
      </c>
      <c r="E6418" s="21">
        <v>0</v>
      </c>
      <c r="F6418" s="23" t="s">
        <v>2168</v>
      </c>
      <c r="G6418" s="49">
        <v>41512</v>
      </c>
      <c r="H6418" s="50">
        <v>-1201.0999999999999</v>
      </c>
      <c r="I6418" s="21"/>
    </row>
    <row r="6419" spans="3:9">
      <c r="C6419" s="47" t="s">
        <v>2150</v>
      </c>
      <c r="D6419" s="46" t="s">
        <v>1</v>
      </c>
      <c r="E6419" s="21">
        <v>0</v>
      </c>
      <c r="F6419" s="23" t="s">
        <v>2169</v>
      </c>
      <c r="G6419" s="49">
        <v>41512</v>
      </c>
      <c r="H6419" s="50">
        <v>-1272.23</v>
      </c>
      <c r="I6419" s="21"/>
    </row>
    <row r="6420" spans="3:9">
      <c r="C6420" s="47" t="s">
        <v>2150</v>
      </c>
      <c r="D6420" s="46" t="s">
        <v>1</v>
      </c>
      <c r="E6420" s="21">
        <v>0</v>
      </c>
      <c r="F6420" s="23" t="s">
        <v>2170</v>
      </c>
      <c r="G6420" s="49">
        <v>41512</v>
      </c>
      <c r="H6420" s="50">
        <v>-50</v>
      </c>
      <c r="I6420" s="21"/>
    </row>
    <row r="6421" spans="3:9">
      <c r="C6421" s="47" t="s">
        <v>2150</v>
      </c>
      <c r="D6421" s="46" t="s">
        <v>1</v>
      </c>
      <c r="E6421" s="21">
        <v>0</v>
      </c>
      <c r="F6421" s="23" t="s">
        <v>2171</v>
      </c>
      <c r="G6421" s="49">
        <v>41512</v>
      </c>
      <c r="H6421" s="50">
        <v>7569.99</v>
      </c>
      <c r="I6421" s="21"/>
    </row>
    <row r="6422" spans="3:9">
      <c r="C6422" s="47" t="s">
        <v>2150</v>
      </c>
      <c r="D6422" s="46" t="s">
        <v>1</v>
      </c>
      <c r="E6422" s="21">
        <v>0</v>
      </c>
      <c r="F6422" s="23" t="s">
        <v>2172</v>
      </c>
      <c r="G6422" s="49">
        <v>41513</v>
      </c>
      <c r="H6422" s="50">
        <v>-24086.87</v>
      </c>
      <c r="I6422" s="21"/>
    </row>
    <row r="6423" spans="3:9">
      <c r="C6423" s="47" t="s">
        <v>2150</v>
      </c>
      <c r="D6423" s="46" t="s">
        <v>1</v>
      </c>
      <c r="E6423" s="21">
        <v>0</v>
      </c>
      <c r="F6423" s="23" t="s">
        <v>2173</v>
      </c>
      <c r="G6423" s="49">
        <v>41513</v>
      </c>
      <c r="H6423" s="50">
        <v>-20664.45</v>
      </c>
      <c r="I6423" s="21"/>
    </row>
    <row r="6424" spans="3:9" ht="30">
      <c r="C6424" s="47" t="s">
        <v>2150</v>
      </c>
      <c r="D6424" s="46" t="s">
        <v>1</v>
      </c>
      <c r="E6424" s="21">
        <v>0</v>
      </c>
      <c r="F6424" s="23" t="s">
        <v>2174</v>
      </c>
      <c r="G6424" s="49">
        <v>41513</v>
      </c>
      <c r="H6424" s="50">
        <v>-15768.48</v>
      </c>
      <c r="I6424" s="21"/>
    </row>
    <row r="6425" spans="3:9" ht="30">
      <c r="C6425" s="47" t="s">
        <v>2150</v>
      </c>
      <c r="D6425" s="46" t="s">
        <v>1</v>
      </c>
      <c r="E6425" s="21">
        <v>0</v>
      </c>
      <c r="F6425" s="23" t="s">
        <v>2175</v>
      </c>
      <c r="G6425" s="49">
        <v>41513</v>
      </c>
      <c r="H6425" s="50">
        <v>-15254.82</v>
      </c>
      <c r="I6425" s="21"/>
    </row>
    <row r="6426" spans="3:9">
      <c r="C6426" s="47" t="s">
        <v>2150</v>
      </c>
      <c r="D6426" s="46" t="s">
        <v>1</v>
      </c>
      <c r="E6426" s="21">
        <v>0</v>
      </c>
      <c r="F6426" s="23" t="s">
        <v>2176</v>
      </c>
      <c r="G6426" s="49">
        <v>41513</v>
      </c>
      <c r="H6426" s="50">
        <v>-16158.42</v>
      </c>
      <c r="I6426" s="21"/>
    </row>
    <row r="6427" spans="3:9">
      <c r="C6427" s="47" t="s">
        <v>2150</v>
      </c>
      <c r="D6427" s="46" t="s">
        <v>1</v>
      </c>
      <c r="E6427" s="21">
        <v>0</v>
      </c>
      <c r="F6427" s="23" t="s">
        <v>2177</v>
      </c>
      <c r="G6427" s="49">
        <v>41513</v>
      </c>
      <c r="H6427" s="50">
        <v>-214.5</v>
      </c>
      <c r="I6427" s="21"/>
    </row>
    <row r="6428" spans="3:9" ht="30">
      <c r="C6428" s="47" t="s">
        <v>2150</v>
      </c>
      <c r="D6428" s="46" t="s">
        <v>1</v>
      </c>
      <c r="E6428" s="21">
        <v>0</v>
      </c>
      <c r="F6428" s="23" t="s">
        <v>2178</v>
      </c>
      <c r="G6428" s="49">
        <v>41513</v>
      </c>
      <c r="H6428" s="50">
        <v>-29773.38</v>
      </c>
      <c r="I6428" s="21"/>
    </row>
    <row r="6429" spans="3:9">
      <c r="C6429" s="47" t="s">
        <v>2150</v>
      </c>
      <c r="D6429" s="46" t="s">
        <v>1</v>
      </c>
      <c r="E6429" s="21">
        <v>0</v>
      </c>
      <c r="F6429" s="23" t="s">
        <v>2179</v>
      </c>
      <c r="G6429" s="49">
        <v>41513</v>
      </c>
      <c r="H6429" s="50">
        <v>-6888</v>
      </c>
      <c r="I6429" s="21"/>
    </row>
    <row r="6430" spans="3:9" ht="30">
      <c r="C6430" s="47" t="s">
        <v>2150</v>
      </c>
      <c r="D6430" s="46" t="s">
        <v>1</v>
      </c>
      <c r="E6430" s="21">
        <v>0</v>
      </c>
      <c r="F6430" s="23" t="s">
        <v>2180</v>
      </c>
      <c r="G6430" s="49">
        <v>41513</v>
      </c>
      <c r="H6430" s="50">
        <v>-5256.16</v>
      </c>
      <c r="I6430" s="21"/>
    </row>
    <row r="6431" spans="3:9" ht="30">
      <c r="C6431" s="47" t="s">
        <v>2150</v>
      </c>
      <c r="D6431" s="46" t="s">
        <v>1</v>
      </c>
      <c r="E6431" s="21">
        <v>0</v>
      </c>
      <c r="F6431" s="23" t="s">
        <v>2181</v>
      </c>
      <c r="G6431" s="49">
        <v>41516</v>
      </c>
      <c r="H6431" s="50">
        <v>-7061.35</v>
      </c>
      <c r="I6431" s="21"/>
    </row>
    <row r="6432" spans="3:9" ht="30">
      <c r="C6432" s="47" t="s">
        <v>2150</v>
      </c>
      <c r="D6432" s="46" t="s">
        <v>1</v>
      </c>
      <c r="E6432" s="21">
        <v>0</v>
      </c>
      <c r="F6432" s="23" t="s">
        <v>2182</v>
      </c>
      <c r="G6432" s="49">
        <v>41516</v>
      </c>
      <c r="H6432" s="50">
        <v>-4851.54</v>
      </c>
      <c r="I6432" s="21"/>
    </row>
    <row r="6433" spans="3:9" ht="30">
      <c r="C6433" s="47" t="s">
        <v>2150</v>
      </c>
      <c r="D6433" s="46" t="s">
        <v>1</v>
      </c>
      <c r="E6433" s="21">
        <v>0</v>
      </c>
      <c r="F6433" s="23" t="s">
        <v>2183</v>
      </c>
      <c r="G6433" s="49">
        <v>41516</v>
      </c>
      <c r="H6433" s="50">
        <v>-888.17</v>
      </c>
      <c r="I6433" s="21"/>
    </row>
    <row r="6434" spans="3:9" ht="30">
      <c r="C6434" s="47" t="s">
        <v>2150</v>
      </c>
      <c r="D6434" s="46" t="s">
        <v>1</v>
      </c>
      <c r="E6434" s="21">
        <v>0</v>
      </c>
      <c r="F6434" s="23" t="s">
        <v>2184</v>
      </c>
      <c r="G6434" s="49">
        <v>41516</v>
      </c>
      <c r="H6434" s="50">
        <v>-940.77</v>
      </c>
      <c r="I6434" s="21"/>
    </row>
    <row r="6435" spans="3:9" ht="30">
      <c r="C6435" s="47" t="s">
        <v>2150</v>
      </c>
      <c r="D6435" s="46" t="s">
        <v>1</v>
      </c>
      <c r="E6435" s="21">
        <v>0</v>
      </c>
      <c r="F6435" s="23" t="s">
        <v>2185</v>
      </c>
      <c r="G6435" s="49">
        <v>41527</v>
      </c>
      <c r="H6435" s="50">
        <v>-193.07</v>
      </c>
      <c r="I6435" s="21"/>
    </row>
    <row r="6436" spans="3:9" ht="30">
      <c r="C6436" s="47" t="s">
        <v>2150</v>
      </c>
      <c r="D6436" s="46" t="s">
        <v>1</v>
      </c>
      <c r="E6436" s="21">
        <v>0</v>
      </c>
      <c r="F6436" s="23" t="s">
        <v>2186</v>
      </c>
      <c r="G6436" s="49">
        <v>41527</v>
      </c>
      <c r="H6436" s="50">
        <v>-204.51</v>
      </c>
      <c r="I6436" s="21"/>
    </row>
    <row r="6437" spans="3:9" ht="30">
      <c r="C6437" s="47" t="s">
        <v>2150</v>
      </c>
      <c r="D6437" s="46" t="s">
        <v>1</v>
      </c>
      <c r="E6437" s="21">
        <v>0</v>
      </c>
      <c r="F6437" s="23" t="s">
        <v>2187</v>
      </c>
      <c r="G6437" s="49">
        <v>41527</v>
      </c>
      <c r="H6437" s="50">
        <v>-854</v>
      </c>
      <c r="I6437" s="21"/>
    </row>
    <row r="6438" spans="3:9" ht="30">
      <c r="C6438" s="47" t="s">
        <v>2150</v>
      </c>
      <c r="D6438" s="46" t="s">
        <v>1</v>
      </c>
      <c r="E6438" s="21">
        <v>0</v>
      </c>
      <c r="F6438" s="23" t="s">
        <v>2188</v>
      </c>
      <c r="G6438" s="49">
        <v>41527</v>
      </c>
      <c r="H6438" s="50">
        <v>-904.59</v>
      </c>
      <c r="I6438" s="21"/>
    </row>
    <row r="6439" spans="3:9">
      <c r="C6439" s="47" t="s">
        <v>2150</v>
      </c>
      <c r="D6439" s="46" t="s">
        <v>1</v>
      </c>
      <c r="E6439" s="21">
        <v>0</v>
      </c>
      <c r="F6439" s="23" t="s">
        <v>2189</v>
      </c>
      <c r="G6439" s="49">
        <v>41533</v>
      </c>
      <c r="H6439" s="50">
        <v>-2400.88</v>
      </c>
      <c r="I6439" s="21"/>
    </row>
    <row r="6440" spans="3:9">
      <c r="C6440" s="47" t="s">
        <v>2150</v>
      </c>
      <c r="D6440" s="46" t="s">
        <v>1</v>
      </c>
      <c r="E6440" s="21">
        <v>0</v>
      </c>
      <c r="F6440" s="23" t="s">
        <v>2190</v>
      </c>
      <c r="G6440" s="49">
        <v>41533</v>
      </c>
      <c r="H6440" s="50">
        <v>-2543.1</v>
      </c>
      <c r="I6440" s="21"/>
    </row>
    <row r="6441" spans="3:9">
      <c r="C6441" s="47" t="s">
        <v>2150</v>
      </c>
      <c r="D6441" s="46" t="s">
        <v>1</v>
      </c>
      <c r="E6441" s="21">
        <v>0</v>
      </c>
      <c r="F6441" s="23" t="s">
        <v>2191</v>
      </c>
      <c r="G6441" s="49">
        <v>41533</v>
      </c>
      <c r="H6441" s="50">
        <v>-507</v>
      </c>
      <c r="I6441" s="21"/>
    </row>
    <row r="6442" spans="3:9">
      <c r="C6442" s="47" t="s">
        <v>2150</v>
      </c>
      <c r="D6442" s="46" t="s">
        <v>1</v>
      </c>
      <c r="E6442" s="21">
        <v>0</v>
      </c>
      <c r="F6442" s="23" t="s">
        <v>2415</v>
      </c>
      <c r="G6442" s="49">
        <v>41680</v>
      </c>
      <c r="H6442" s="50">
        <v>-88998.7</v>
      </c>
      <c r="I6442" s="21"/>
    </row>
    <row r="6443" spans="3:9">
      <c r="C6443" s="47" t="s">
        <v>2150</v>
      </c>
      <c r="D6443" s="46" t="s">
        <v>1</v>
      </c>
      <c r="E6443" s="21">
        <v>0</v>
      </c>
      <c r="F6443" s="23" t="s">
        <v>2373</v>
      </c>
      <c r="G6443" s="49">
        <v>41639</v>
      </c>
      <c r="H6443" s="50">
        <v>-14088.5</v>
      </c>
      <c r="I6443" s="21"/>
    </row>
    <row r="6444" spans="3:9">
      <c r="C6444" s="47" t="s">
        <v>2150</v>
      </c>
      <c r="D6444" s="46" t="s">
        <v>1</v>
      </c>
      <c r="E6444" s="21" t="s">
        <v>1387</v>
      </c>
      <c r="F6444" s="23" t="s">
        <v>8221</v>
      </c>
      <c r="G6444" s="49">
        <v>41310</v>
      </c>
      <c r="H6444" s="50">
        <v>-6719935.7999999998</v>
      </c>
      <c r="I6444" s="21"/>
    </row>
    <row r="6445" spans="3:9">
      <c r="C6445" s="47" t="s">
        <v>2150</v>
      </c>
      <c r="D6445" s="46" t="s">
        <v>1</v>
      </c>
      <c r="E6445" s="21" t="s">
        <v>1554</v>
      </c>
      <c r="F6445" s="23" t="s">
        <v>19946</v>
      </c>
      <c r="G6445" s="49">
        <v>41463</v>
      </c>
      <c r="H6445" s="50">
        <v>-143916.91</v>
      </c>
      <c r="I6445" s="21"/>
    </row>
    <row r="6446" spans="3:9" ht="30">
      <c r="C6446" s="47" t="s">
        <v>2150</v>
      </c>
      <c r="D6446" s="46" t="s">
        <v>1</v>
      </c>
      <c r="E6446" s="21">
        <v>0</v>
      </c>
      <c r="F6446" s="23" t="s">
        <v>2157</v>
      </c>
      <c r="G6446" s="49">
        <v>41464</v>
      </c>
      <c r="H6446" s="50">
        <v>-2408.91</v>
      </c>
      <c r="I6446" s="21"/>
    </row>
    <row r="6447" spans="3:9" ht="30">
      <c r="C6447" s="47" t="s">
        <v>2150</v>
      </c>
      <c r="D6447" s="46" t="s">
        <v>1</v>
      </c>
      <c r="E6447" s="21">
        <v>0</v>
      </c>
      <c r="F6447" s="23" t="s">
        <v>2158</v>
      </c>
      <c r="G6447" s="49">
        <v>41464</v>
      </c>
      <c r="H6447" s="50">
        <v>-826.4</v>
      </c>
      <c r="I6447" s="21"/>
    </row>
    <row r="6448" spans="3:9" ht="30">
      <c r="C6448" s="47" t="s">
        <v>2150</v>
      </c>
      <c r="D6448" s="46" t="s">
        <v>1</v>
      </c>
      <c r="E6448" s="21">
        <v>0</v>
      </c>
      <c r="F6448" s="23" t="s">
        <v>2159</v>
      </c>
      <c r="G6448" s="49">
        <v>41464</v>
      </c>
      <c r="H6448" s="50">
        <v>-2551.59</v>
      </c>
      <c r="I6448" s="21"/>
    </row>
    <row r="6449" spans="3:9">
      <c r="C6449" s="47" t="s">
        <v>2150</v>
      </c>
      <c r="D6449" s="46" t="s">
        <v>1</v>
      </c>
      <c r="E6449" s="21">
        <v>0</v>
      </c>
      <c r="F6449" s="23" t="s">
        <v>2167</v>
      </c>
      <c r="G6449" s="49">
        <v>41512</v>
      </c>
      <c r="H6449" s="50">
        <v>-117980.01</v>
      </c>
      <c r="I6449" s="21"/>
    </row>
    <row r="6450" spans="3:9">
      <c r="C6450" s="47" t="s">
        <v>2150</v>
      </c>
      <c r="D6450" s="46" t="s">
        <v>1</v>
      </c>
      <c r="E6450" s="21">
        <v>0</v>
      </c>
      <c r="F6450" s="23" t="s">
        <v>2171</v>
      </c>
      <c r="G6450" s="49">
        <v>41512</v>
      </c>
      <c r="H6450" s="50">
        <v>117980.01</v>
      </c>
      <c r="I6450" s="21"/>
    </row>
    <row r="6451" spans="3:9">
      <c r="C6451" s="47" t="s">
        <v>2150</v>
      </c>
      <c r="D6451" s="46" t="s">
        <v>1</v>
      </c>
      <c r="E6451" s="21">
        <v>0</v>
      </c>
      <c r="F6451" s="23" t="s">
        <v>19947</v>
      </c>
      <c r="G6451" s="49">
        <v>41152</v>
      </c>
      <c r="H6451" s="50">
        <v>-14415.3</v>
      </c>
      <c r="I6451" s="21"/>
    </row>
    <row r="6452" spans="3:9">
      <c r="C6452" s="47" t="s">
        <v>2150</v>
      </c>
      <c r="D6452" s="46" t="s">
        <v>1</v>
      </c>
      <c r="E6452" s="21">
        <v>0</v>
      </c>
      <c r="F6452" s="23" t="s">
        <v>19943</v>
      </c>
      <c r="G6452" s="49">
        <v>41400</v>
      </c>
      <c r="H6452" s="50">
        <v>-10646.96</v>
      </c>
      <c r="I6452" s="21"/>
    </row>
    <row r="6453" spans="3:9">
      <c r="C6453" s="47" t="s">
        <v>2150</v>
      </c>
      <c r="D6453" s="46" t="s">
        <v>1</v>
      </c>
      <c r="E6453" s="21">
        <v>0</v>
      </c>
      <c r="F6453" s="23" t="s">
        <v>19943</v>
      </c>
      <c r="G6453" s="49">
        <v>41400</v>
      </c>
      <c r="H6453" s="50">
        <v>-1300</v>
      </c>
      <c r="I6453" s="21"/>
    </row>
    <row r="6454" spans="3:9" ht="30">
      <c r="C6454" s="47" t="s">
        <v>2150</v>
      </c>
      <c r="D6454" s="46" t="s">
        <v>1</v>
      </c>
      <c r="E6454" s="21">
        <v>0</v>
      </c>
      <c r="F6454" s="23" t="s">
        <v>2374</v>
      </c>
      <c r="G6454" s="49">
        <v>41639</v>
      </c>
      <c r="H6454" s="50">
        <v>-25</v>
      </c>
      <c r="I6454" s="21"/>
    </row>
    <row r="6455" spans="3:9" ht="30">
      <c r="C6455" s="40" t="s">
        <v>8325</v>
      </c>
      <c r="D6455" s="39" t="s">
        <v>8324</v>
      </c>
      <c r="E6455" s="21" t="s">
        <v>400</v>
      </c>
      <c r="F6455" s="23" t="s">
        <v>20235</v>
      </c>
      <c r="G6455" s="44">
        <v>40585</v>
      </c>
      <c r="H6455" s="45">
        <v>-1000</v>
      </c>
      <c r="I6455" s="21"/>
    </row>
    <row r="6456" spans="3:9">
      <c r="C6456" s="40" t="s">
        <v>8325</v>
      </c>
      <c r="D6456" s="39" t="s">
        <v>8324</v>
      </c>
      <c r="E6456" s="21" t="s">
        <v>401</v>
      </c>
      <c r="F6456" s="23" t="s">
        <v>8327</v>
      </c>
      <c r="G6456" s="44">
        <v>41091</v>
      </c>
      <c r="H6456" s="45">
        <v>-750</v>
      </c>
      <c r="I6456" s="21"/>
    </row>
    <row r="6457" spans="3:9">
      <c r="C6457" s="40" t="s">
        <v>8325</v>
      </c>
      <c r="D6457" s="39" t="s">
        <v>8324</v>
      </c>
      <c r="E6457" s="21" t="s">
        <v>402</v>
      </c>
      <c r="F6457" s="23" t="s">
        <v>8328</v>
      </c>
      <c r="G6457" s="44">
        <v>41091</v>
      </c>
      <c r="H6457" s="45">
        <v>-750</v>
      </c>
      <c r="I6457" s="21"/>
    </row>
    <row r="6458" spans="3:9">
      <c r="C6458" s="40" t="s">
        <v>8325</v>
      </c>
      <c r="D6458" s="39" t="s">
        <v>8324</v>
      </c>
      <c r="E6458" s="21" t="s">
        <v>403</v>
      </c>
      <c r="F6458" s="23" t="e">
        <v>#N/A</v>
      </c>
      <c r="G6458" s="44">
        <v>41445</v>
      </c>
      <c r="H6458" s="45">
        <v>-140250</v>
      </c>
      <c r="I6458" s="21"/>
    </row>
    <row r="6459" spans="3:9">
      <c r="C6459" s="40" t="s">
        <v>8325</v>
      </c>
      <c r="D6459" s="39" t="s">
        <v>8324</v>
      </c>
      <c r="E6459" s="21" t="s">
        <v>404</v>
      </c>
      <c r="F6459" s="23" t="e">
        <v>#N/A</v>
      </c>
      <c r="G6459" s="44">
        <v>42187</v>
      </c>
      <c r="H6459" s="45">
        <v>-473460</v>
      </c>
      <c r="I6459" s="21"/>
    </row>
    <row r="6460" spans="3:9">
      <c r="C6460" s="40" t="s">
        <v>8325</v>
      </c>
      <c r="D6460" s="39" t="s">
        <v>8324</v>
      </c>
      <c r="E6460" s="21" t="s">
        <v>405</v>
      </c>
      <c r="F6460" s="23" t="e">
        <v>#N/A</v>
      </c>
      <c r="G6460" s="44">
        <v>42216</v>
      </c>
      <c r="H6460" s="45">
        <v>-515580</v>
      </c>
      <c r="I6460" s="21"/>
    </row>
    <row r="6461" spans="3:9">
      <c r="C6461" s="40" t="s">
        <v>8325</v>
      </c>
      <c r="D6461" s="39" t="s">
        <v>8324</v>
      </c>
      <c r="E6461" s="21" t="s">
        <v>406</v>
      </c>
      <c r="F6461" s="23" t="e">
        <v>#N/A</v>
      </c>
      <c r="G6461" s="44">
        <v>42241</v>
      </c>
      <c r="H6461" s="45">
        <v>-515580</v>
      </c>
      <c r="I6461" s="21"/>
    </row>
    <row r="6462" spans="3:9">
      <c r="C6462" s="40" t="s">
        <v>8325</v>
      </c>
      <c r="D6462" s="39" t="s">
        <v>8324</v>
      </c>
      <c r="E6462" s="21" t="s">
        <v>407</v>
      </c>
      <c r="F6462" s="23" t="e">
        <v>#N/A</v>
      </c>
      <c r="G6462" s="44">
        <v>42243</v>
      </c>
      <c r="H6462" s="45">
        <v>-515580</v>
      </c>
      <c r="I6462" s="21"/>
    </row>
    <row r="6463" spans="3:9">
      <c r="C6463" s="40" t="s">
        <v>8325</v>
      </c>
      <c r="D6463" s="39" t="s">
        <v>8324</v>
      </c>
      <c r="E6463" s="21" t="s">
        <v>408</v>
      </c>
      <c r="F6463" s="23" t="e">
        <v>#N/A</v>
      </c>
      <c r="G6463" s="44">
        <v>42551</v>
      </c>
      <c r="H6463" s="45">
        <v>-515580</v>
      </c>
      <c r="I6463" s="21"/>
    </row>
    <row r="6464" spans="3:9">
      <c r="C6464" s="40" t="s">
        <v>8325</v>
      </c>
      <c r="D6464" s="39" t="s">
        <v>8324</v>
      </c>
      <c r="E6464" s="21" t="s">
        <v>409</v>
      </c>
      <c r="F6464" s="23" t="e">
        <v>#N/A</v>
      </c>
      <c r="G6464" s="44">
        <v>42551</v>
      </c>
      <c r="H6464" s="45">
        <v>-515580</v>
      </c>
      <c r="I6464" s="21"/>
    </row>
    <row r="6465" spans="3:9">
      <c r="C6465" s="40" t="s">
        <v>8325</v>
      </c>
      <c r="D6465" s="39" t="s">
        <v>8324</v>
      </c>
      <c r="E6465" s="21" t="s">
        <v>410</v>
      </c>
      <c r="F6465" s="23" t="e">
        <v>#N/A</v>
      </c>
      <c r="G6465" s="44">
        <v>43563</v>
      </c>
      <c r="H6465" s="45">
        <v>-407398</v>
      </c>
      <c r="I6465" s="21"/>
    </row>
    <row r="6466" spans="3:9">
      <c r="C6466" s="40" t="s">
        <v>8325</v>
      </c>
      <c r="D6466" s="39" t="s">
        <v>8324</v>
      </c>
      <c r="E6466" s="21" t="s">
        <v>411</v>
      </c>
      <c r="F6466" s="23" t="e">
        <v>#N/A</v>
      </c>
      <c r="G6466" s="44">
        <v>44744</v>
      </c>
      <c r="H6466" s="45">
        <v>-708017</v>
      </c>
      <c r="I6466" s="21"/>
    </row>
    <row r="6467" spans="3:9">
      <c r="C6467" s="40" t="s">
        <v>8338</v>
      </c>
      <c r="D6467" s="39" t="s">
        <v>8337</v>
      </c>
      <c r="E6467" s="21" t="s">
        <v>412</v>
      </c>
      <c r="F6467" s="23" t="e">
        <v>#N/A</v>
      </c>
      <c r="G6467" s="44">
        <v>41863</v>
      </c>
      <c r="H6467" s="45">
        <v>-30253</v>
      </c>
      <c r="I6467" s="21"/>
    </row>
    <row r="6468" spans="3:9">
      <c r="C6468" s="40" t="s">
        <v>8341</v>
      </c>
      <c r="D6468" s="39" t="s">
        <v>8340</v>
      </c>
      <c r="E6468" s="21" t="s">
        <v>413</v>
      </c>
      <c r="F6468" s="23" t="e">
        <v>#N/A</v>
      </c>
      <c r="G6468" s="44">
        <v>42634</v>
      </c>
      <c r="H6468" s="45">
        <v>-1815896</v>
      </c>
      <c r="I6468" s="21"/>
    </row>
    <row r="6469" spans="3:9">
      <c r="C6469" s="40" t="s">
        <v>8341</v>
      </c>
      <c r="D6469" s="39" t="s">
        <v>8340</v>
      </c>
      <c r="E6469" s="21" t="s">
        <v>414</v>
      </c>
      <c r="F6469" s="23" t="e">
        <v>#N/A</v>
      </c>
      <c r="G6469" s="44">
        <v>42880</v>
      </c>
      <c r="H6469" s="45">
        <v>-3628148.97</v>
      </c>
      <c r="I6469" s="21"/>
    </row>
    <row r="6470" spans="3:9">
      <c r="C6470" s="40" t="s">
        <v>8341</v>
      </c>
      <c r="D6470" s="39" t="s">
        <v>8340</v>
      </c>
      <c r="E6470" s="21" t="s">
        <v>415</v>
      </c>
      <c r="F6470" s="23" t="e">
        <v>#N/A</v>
      </c>
      <c r="G6470" s="44">
        <v>42908</v>
      </c>
      <c r="H6470" s="45">
        <v>-2246957</v>
      </c>
      <c r="I6470" s="21"/>
    </row>
    <row r="6471" spans="3:9">
      <c r="C6471" s="40" t="s">
        <v>8341</v>
      </c>
      <c r="D6471" s="39" t="s">
        <v>8340</v>
      </c>
      <c r="E6471" s="21" t="s">
        <v>416</v>
      </c>
      <c r="F6471" s="23" t="e">
        <v>#N/A</v>
      </c>
      <c r="G6471" s="44">
        <v>41220</v>
      </c>
      <c r="H6471" s="45">
        <v>-545193</v>
      </c>
      <c r="I6471" s="21"/>
    </row>
    <row r="6472" spans="3:9">
      <c r="C6472" s="40" t="s">
        <v>8341</v>
      </c>
      <c r="D6472" s="39" t="s">
        <v>8340</v>
      </c>
      <c r="E6472" s="21" t="s">
        <v>417</v>
      </c>
      <c r="F6472" s="23" t="e">
        <v>#N/A</v>
      </c>
      <c r="G6472" s="44">
        <v>41499</v>
      </c>
      <c r="H6472" s="45">
        <v>-1671613</v>
      </c>
      <c r="I6472" s="21"/>
    </row>
    <row r="6473" spans="3:9">
      <c r="C6473" s="40" t="s">
        <v>8341</v>
      </c>
      <c r="D6473" s="39" t="s">
        <v>8340</v>
      </c>
      <c r="E6473" s="21" t="s">
        <v>418</v>
      </c>
      <c r="F6473" s="23" t="e">
        <v>#N/A</v>
      </c>
      <c r="G6473" s="44">
        <v>41499</v>
      </c>
      <c r="H6473" s="45">
        <v>-1611238.06</v>
      </c>
      <c r="I6473" s="21"/>
    </row>
    <row r="6474" spans="3:9">
      <c r="C6474" s="40" t="s">
        <v>8341</v>
      </c>
      <c r="D6474" s="39" t="s">
        <v>8340</v>
      </c>
      <c r="E6474" s="21" t="s">
        <v>419</v>
      </c>
      <c r="F6474" s="23" t="e">
        <v>#N/A</v>
      </c>
      <c r="G6474" s="44">
        <v>41484</v>
      </c>
      <c r="H6474" s="45">
        <v>-1681333</v>
      </c>
      <c r="I6474" s="21"/>
    </row>
    <row r="6475" spans="3:9">
      <c r="C6475" s="40" t="s">
        <v>8341</v>
      </c>
      <c r="D6475" s="39" t="s">
        <v>8340</v>
      </c>
      <c r="E6475" s="21" t="s">
        <v>420</v>
      </c>
      <c r="F6475" s="23" t="e">
        <v>#N/A</v>
      </c>
      <c r="G6475" s="44">
        <v>41484</v>
      </c>
      <c r="H6475" s="45">
        <v>-1653737.5</v>
      </c>
      <c r="I6475" s="21"/>
    </row>
    <row r="6476" spans="3:9">
      <c r="C6476" s="40" t="s">
        <v>8341</v>
      </c>
      <c r="D6476" s="39" t="s">
        <v>8340</v>
      </c>
      <c r="E6476" s="21" t="s">
        <v>421</v>
      </c>
      <c r="F6476" s="23" t="e">
        <v>#N/A</v>
      </c>
      <c r="G6476" s="44">
        <v>43230</v>
      </c>
      <c r="H6476" s="45">
        <v>-1793445</v>
      </c>
      <c r="I6476" s="21"/>
    </row>
    <row r="6477" spans="3:9">
      <c r="C6477" s="40" t="s">
        <v>8341</v>
      </c>
      <c r="D6477" s="39" t="s">
        <v>8340</v>
      </c>
      <c r="E6477" s="21" t="s">
        <v>422</v>
      </c>
      <c r="F6477" s="23" t="e">
        <v>#N/A</v>
      </c>
      <c r="G6477" s="44">
        <v>43438</v>
      </c>
      <c r="H6477" s="45">
        <v>-1013645</v>
      </c>
      <c r="I6477" s="21"/>
    </row>
    <row r="6478" spans="3:9">
      <c r="C6478" s="40" t="s">
        <v>8341</v>
      </c>
      <c r="D6478" s="39" t="s">
        <v>8340</v>
      </c>
      <c r="E6478" s="21" t="s">
        <v>423</v>
      </c>
      <c r="F6478" s="23" t="e">
        <v>#N/A</v>
      </c>
      <c r="G6478" s="44">
        <v>43206</v>
      </c>
      <c r="H6478" s="45">
        <v>-1272815.96</v>
      </c>
      <c r="I6478" s="21"/>
    </row>
    <row r="6479" spans="3:9">
      <c r="C6479" s="40" t="s">
        <v>8341</v>
      </c>
      <c r="D6479" s="39" t="s">
        <v>8340</v>
      </c>
      <c r="E6479" s="21" t="s">
        <v>424</v>
      </c>
      <c r="F6479" s="23" t="e">
        <v>#N/A</v>
      </c>
      <c r="G6479" s="44">
        <v>43885</v>
      </c>
      <c r="H6479" s="45">
        <v>-1285495.5</v>
      </c>
      <c r="I6479" s="21"/>
    </row>
    <row r="6480" spans="3:9">
      <c r="C6480" s="40" t="s">
        <v>8355</v>
      </c>
      <c r="D6480" s="39" t="s">
        <v>8354</v>
      </c>
      <c r="E6480" s="21" t="s">
        <v>425</v>
      </c>
      <c r="F6480" s="23" t="e">
        <v>#N/A</v>
      </c>
      <c r="G6480" s="44">
        <v>44685</v>
      </c>
      <c r="H6480" s="45">
        <v>-398260</v>
      </c>
      <c r="I6480" s="21"/>
    </row>
    <row r="6481" spans="3:9">
      <c r="C6481" s="40" t="s">
        <v>8358</v>
      </c>
      <c r="D6481" s="39" t="s">
        <v>8357</v>
      </c>
      <c r="E6481" s="21" t="s">
        <v>426</v>
      </c>
      <c r="F6481" s="23" t="e">
        <v>#N/A</v>
      </c>
      <c r="G6481" s="44">
        <v>42004</v>
      </c>
      <c r="H6481" s="45">
        <v>-24416.3</v>
      </c>
      <c r="I6481" s="21"/>
    </row>
    <row r="6482" spans="3:9">
      <c r="C6482" s="40" t="s">
        <v>8358</v>
      </c>
      <c r="D6482" s="39" t="s">
        <v>8357</v>
      </c>
      <c r="E6482" s="21" t="s">
        <v>427</v>
      </c>
      <c r="F6482" s="23" t="e">
        <v>#N/A</v>
      </c>
      <c r="G6482" s="44">
        <v>44256</v>
      </c>
      <c r="H6482" s="45">
        <v>3238568.9</v>
      </c>
      <c r="I6482" s="21"/>
    </row>
    <row r="6483" spans="3:9" ht="30">
      <c r="C6483" s="40" t="s">
        <v>12145</v>
      </c>
      <c r="D6483" s="39" t="s">
        <v>12144</v>
      </c>
      <c r="E6483" s="21" t="s">
        <v>12222</v>
      </c>
      <c r="F6483" s="23" t="s">
        <v>12146</v>
      </c>
      <c r="G6483" s="41">
        <v>41639</v>
      </c>
      <c r="H6483" s="42">
        <v>-45000</v>
      </c>
      <c r="I6483" s="21"/>
    </row>
    <row r="6484" spans="3:9">
      <c r="C6484" s="40" t="s">
        <v>8361</v>
      </c>
      <c r="D6484" s="39" t="s">
        <v>8360</v>
      </c>
      <c r="E6484" s="21" t="s">
        <v>428</v>
      </c>
      <c r="F6484" s="23" t="e">
        <v>#N/A</v>
      </c>
      <c r="G6484" s="44">
        <v>41619</v>
      </c>
      <c r="H6484" s="45">
        <v>-42315.5</v>
      </c>
      <c r="I6484" s="21"/>
    </row>
    <row r="6485" spans="3:9">
      <c r="C6485" s="40" t="s">
        <v>8361</v>
      </c>
      <c r="D6485" s="39" t="s">
        <v>8360</v>
      </c>
      <c r="E6485" s="21" t="s">
        <v>429</v>
      </c>
      <c r="F6485" s="23" t="e">
        <v>#N/A</v>
      </c>
      <c r="G6485" s="44">
        <v>41628</v>
      </c>
      <c r="H6485" s="45">
        <v>42315.5</v>
      </c>
      <c r="I6485" s="21"/>
    </row>
    <row r="6486" spans="3:9">
      <c r="C6486" s="40" t="s">
        <v>12149</v>
      </c>
      <c r="D6486" s="39" t="s">
        <v>12148</v>
      </c>
      <c r="E6486" s="21" t="e">
        <v>#N/A</v>
      </c>
      <c r="F6486" s="23" t="s">
        <v>12150</v>
      </c>
      <c r="G6486" s="41">
        <v>41618</v>
      </c>
      <c r="H6486" s="42">
        <v>-29500</v>
      </c>
      <c r="I6486" s="21"/>
    </row>
    <row r="6487" spans="3:9">
      <c r="C6487" s="40" t="s">
        <v>8363</v>
      </c>
      <c r="D6487" s="39" t="s">
        <v>8362</v>
      </c>
      <c r="E6487" s="21" t="s">
        <v>430</v>
      </c>
      <c r="F6487" s="23" t="s">
        <v>3147</v>
      </c>
      <c r="G6487" s="44">
        <v>41635</v>
      </c>
      <c r="H6487" s="45">
        <v>-40282.85</v>
      </c>
      <c r="I6487" s="21"/>
    </row>
    <row r="6488" spans="3:9" ht="30">
      <c r="C6488" s="40" t="s">
        <v>8365</v>
      </c>
      <c r="D6488" s="39" t="s">
        <v>8364</v>
      </c>
      <c r="E6488" s="21" t="s">
        <v>431</v>
      </c>
      <c r="F6488" s="23" t="s">
        <v>8366</v>
      </c>
      <c r="G6488" s="44">
        <v>41779</v>
      </c>
      <c r="H6488" s="45">
        <v>-59991</v>
      </c>
      <c r="I6488" s="21"/>
    </row>
    <row r="6489" spans="3:9" ht="30">
      <c r="C6489" s="40" t="s">
        <v>8369</v>
      </c>
      <c r="D6489" s="39" t="s">
        <v>8368</v>
      </c>
      <c r="E6489" s="21" t="s">
        <v>432</v>
      </c>
      <c r="F6489" s="23" t="s">
        <v>8370</v>
      </c>
      <c r="G6489" s="44">
        <v>42004</v>
      </c>
      <c r="H6489" s="45">
        <v>-34974.699999999997</v>
      </c>
      <c r="I6489" s="21"/>
    </row>
    <row r="6490" spans="3:9" ht="30">
      <c r="C6490" s="40" t="s">
        <v>8373</v>
      </c>
      <c r="D6490" s="39" t="s">
        <v>8372</v>
      </c>
      <c r="E6490" s="21" t="s">
        <v>433</v>
      </c>
      <c r="F6490" s="23" t="s">
        <v>8374</v>
      </c>
      <c r="G6490" s="44">
        <v>41436</v>
      </c>
      <c r="H6490" s="45">
        <v>-48030.96</v>
      </c>
      <c r="I6490" s="21"/>
    </row>
    <row r="6491" spans="3:9">
      <c r="C6491" s="40" t="s">
        <v>8377</v>
      </c>
      <c r="D6491" s="39" t="s">
        <v>8376</v>
      </c>
      <c r="E6491" s="21" t="s">
        <v>434</v>
      </c>
      <c r="F6491" s="23" t="s">
        <v>2641</v>
      </c>
      <c r="G6491" s="44">
        <v>41619</v>
      </c>
      <c r="H6491" s="45">
        <v>-43726.85</v>
      </c>
      <c r="I6491" s="21"/>
    </row>
    <row r="6492" spans="3:9" ht="30">
      <c r="C6492" s="40" t="s">
        <v>8377</v>
      </c>
      <c r="D6492" s="39" t="s">
        <v>8376</v>
      </c>
      <c r="E6492" s="21" t="s">
        <v>435</v>
      </c>
      <c r="F6492" s="23" t="s">
        <v>8378</v>
      </c>
      <c r="G6492" s="44">
        <v>41628</v>
      </c>
      <c r="H6492" s="45">
        <v>43726.85</v>
      </c>
      <c r="I6492" s="21"/>
    </row>
    <row r="6493" spans="3:9" ht="30">
      <c r="C6493" s="40" t="s">
        <v>8380</v>
      </c>
      <c r="D6493" s="39" t="s">
        <v>8379</v>
      </c>
      <c r="E6493" s="21" t="s">
        <v>436</v>
      </c>
      <c r="F6493" s="23" t="s">
        <v>8381</v>
      </c>
      <c r="G6493" s="44">
        <v>42004</v>
      </c>
      <c r="H6493" s="45">
        <v>-77868.2</v>
      </c>
      <c r="I6493" s="21"/>
    </row>
    <row r="6494" spans="3:9">
      <c r="C6494" s="40" t="s">
        <v>8384</v>
      </c>
      <c r="D6494" s="39" t="s">
        <v>8383</v>
      </c>
      <c r="E6494" s="21" t="s">
        <v>437</v>
      </c>
      <c r="F6494" s="23" t="s">
        <v>8385</v>
      </c>
      <c r="G6494" s="44">
        <v>41774</v>
      </c>
      <c r="H6494" s="45">
        <v>-28195.77</v>
      </c>
      <c r="I6494" s="21"/>
    </row>
    <row r="6495" spans="3:9" ht="30">
      <c r="C6495" s="40" t="s">
        <v>8388</v>
      </c>
      <c r="D6495" s="39" t="s">
        <v>8387</v>
      </c>
      <c r="E6495" s="21" t="s">
        <v>438</v>
      </c>
      <c r="F6495" s="23" t="s">
        <v>8389</v>
      </c>
      <c r="G6495" s="44">
        <v>41816</v>
      </c>
      <c r="H6495" s="45">
        <v>-28195.77</v>
      </c>
      <c r="I6495" s="21"/>
    </row>
    <row r="6496" spans="3:9">
      <c r="C6496" s="47" t="s">
        <v>2611</v>
      </c>
      <c r="D6496" s="46" t="s">
        <v>1391</v>
      </c>
      <c r="E6496" s="21" t="s">
        <v>1392</v>
      </c>
      <c r="F6496" s="23" t="s">
        <v>1392</v>
      </c>
      <c r="G6496" s="49">
        <v>44390</v>
      </c>
      <c r="H6496" s="50">
        <v>978857.2</v>
      </c>
      <c r="I6496" s="21"/>
    </row>
    <row r="6497" spans="3:9">
      <c r="C6497" s="47" t="s">
        <v>2611</v>
      </c>
      <c r="D6497" s="46" t="s">
        <v>1391</v>
      </c>
      <c r="E6497" s="21" t="s">
        <v>1393</v>
      </c>
      <c r="F6497" s="23" t="s">
        <v>1393</v>
      </c>
      <c r="G6497" s="49">
        <v>44566</v>
      </c>
      <c r="H6497" s="50">
        <v>-978857.2</v>
      </c>
      <c r="I6497" s="21"/>
    </row>
    <row r="6498" spans="3:9" ht="30">
      <c r="C6498" s="40" t="s">
        <v>12152</v>
      </c>
      <c r="D6498" s="39" t="s">
        <v>12151</v>
      </c>
      <c r="E6498" s="21" t="e">
        <v>#N/A</v>
      </c>
      <c r="F6498" s="23" t="s">
        <v>12153</v>
      </c>
      <c r="G6498" s="44">
        <v>41026</v>
      </c>
      <c r="H6498" s="45">
        <v>-49000</v>
      </c>
      <c r="I6498" s="21"/>
    </row>
    <row r="6499" spans="3:9">
      <c r="C6499" s="40" t="s">
        <v>12155</v>
      </c>
      <c r="D6499" s="39" t="s">
        <v>12154</v>
      </c>
      <c r="E6499" s="21" t="e">
        <v>#N/A</v>
      </c>
      <c r="F6499" s="23" t="s">
        <v>12156</v>
      </c>
      <c r="G6499" s="44">
        <v>43423</v>
      </c>
      <c r="H6499" s="45">
        <v>-10800000</v>
      </c>
      <c r="I6499" s="21"/>
    </row>
    <row r="6500" spans="3:9">
      <c r="C6500" s="40" t="s">
        <v>8392</v>
      </c>
      <c r="D6500" s="39" t="s">
        <v>8391</v>
      </c>
      <c r="E6500" s="21" t="s">
        <v>439</v>
      </c>
      <c r="F6500" s="23" t="s">
        <v>8393</v>
      </c>
      <c r="G6500" s="44">
        <v>42142</v>
      </c>
      <c r="H6500" s="45">
        <v>-67968</v>
      </c>
      <c r="I6500" s="21"/>
    </row>
    <row r="6501" spans="3:9">
      <c r="C6501" s="40" t="s">
        <v>8392</v>
      </c>
      <c r="D6501" s="39" t="s">
        <v>8391</v>
      </c>
      <c r="E6501" s="21" t="s">
        <v>440</v>
      </c>
      <c r="F6501" s="23" t="s">
        <v>8394</v>
      </c>
      <c r="G6501" s="44">
        <v>42243</v>
      </c>
      <c r="H6501" s="45">
        <v>-135936</v>
      </c>
      <c r="I6501" s="21"/>
    </row>
    <row r="6502" spans="3:9" ht="30">
      <c r="C6502" s="40" t="s">
        <v>8396</v>
      </c>
      <c r="D6502" s="39" t="s">
        <v>8395</v>
      </c>
      <c r="E6502" s="21" t="s">
        <v>441</v>
      </c>
      <c r="F6502" s="23" t="s">
        <v>8397</v>
      </c>
      <c r="G6502" s="44">
        <v>41779</v>
      </c>
      <c r="H6502" s="45">
        <v>-59991</v>
      </c>
      <c r="I6502" s="21"/>
    </row>
    <row r="6503" spans="3:9">
      <c r="C6503" s="40" t="s">
        <v>8396</v>
      </c>
      <c r="D6503" s="39" t="s">
        <v>8395</v>
      </c>
      <c r="E6503" s="21" t="s">
        <v>442</v>
      </c>
      <c r="F6503" s="23" t="s">
        <v>4723</v>
      </c>
      <c r="G6503" s="44">
        <v>44256</v>
      </c>
      <c r="H6503" s="45">
        <v>5688513.4800000004</v>
      </c>
      <c r="I6503" s="21"/>
    </row>
    <row r="6504" spans="3:9">
      <c r="C6504" s="47" t="s">
        <v>2612</v>
      </c>
      <c r="D6504" s="46" t="s">
        <v>1555</v>
      </c>
      <c r="E6504" s="21" t="s">
        <v>1556</v>
      </c>
      <c r="F6504" s="23" t="s">
        <v>19948</v>
      </c>
      <c r="G6504" s="49">
        <v>41620</v>
      </c>
      <c r="H6504" s="50">
        <v>-82482</v>
      </c>
      <c r="I6504" s="21"/>
    </row>
    <row r="6505" spans="3:9">
      <c r="C6505" s="47" t="s">
        <v>2612</v>
      </c>
      <c r="D6505" s="46" t="s">
        <v>1555</v>
      </c>
      <c r="E6505" s="21" t="s">
        <v>687</v>
      </c>
      <c r="F6505" s="23" t="s">
        <v>19949</v>
      </c>
      <c r="G6505" s="49">
        <v>41631</v>
      </c>
      <c r="H6505" s="50">
        <v>-103934.39999999999</v>
      </c>
      <c r="I6505" s="21"/>
    </row>
    <row r="6506" spans="3:9" ht="105">
      <c r="C6506" s="40" t="s">
        <v>21945</v>
      </c>
      <c r="D6506" s="39" t="s">
        <v>19208</v>
      </c>
      <c r="E6506" s="21" t="e">
        <v>#N/A</v>
      </c>
      <c r="F6506" s="23" t="s">
        <v>20915</v>
      </c>
      <c r="G6506" s="44">
        <v>43672</v>
      </c>
      <c r="H6506" s="45">
        <v>0.01</v>
      </c>
      <c r="I6506" s="21"/>
    </row>
    <row r="6507" spans="3:9">
      <c r="C6507" s="40" t="s">
        <v>21947</v>
      </c>
      <c r="D6507" s="39" t="s">
        <v>21946</v>
      </c>
      <c r="E6507" s="21" t="e">
        <v>#N/A</v>
      </c>
      <c r="F6507" s="23" t="e">
        <v>#N/A</v>
      </c>
      <c r="G6507" s="44">
        <v>44771</v>
      </c>
      <c r="H6507" s="45">
        <v>-96760</v>
      </c>
      <c r="I6507" s="21"/>
    </row>
    <row r="6508" spans="3:9" ht="30">
      <c r="C6508" s="40" t="s">
        <v>12158</v>
      </c>
      <c r="D6508" s="39" t="s">
        <v>12157</v>
      </c>
      <c r="E6508" s="21" t="e">
        <v>#N/A</v>
      </c>
      <c r="F6508" s="23" t="s">
        <v>12159</v>
      </c>
      <c r="G6508" s="44">
        <v>40975</v>
      </c>
      <c r="H6508" s="45">
        <v>-45500</v>
      </c>
      <c r="I6508" s="21"/>
    </row>
    <row r="6509" spans="3:9" ht="30">
      <c r="C6509" s="40" t="s">
        <v>8400</v>
      </c>
      <c r="D6509" s="39" t="s">
        <v>8399</v>
      </c>
      <c r="E6509" s="21" t="s">
        <v>443</v>
      </c>
      <c r="F6509" s="23" t="s">
        <v>8401</v>
      </c>
      <c r="G6509" s="44">
        <v>41765</v>
      </c>
      <c r="H6509" s="45">
        <v>-58791.18</v>
      </c>
      <c r="I6509" s="21"/>
    </row>
    <row r="6510" spans="3:9" ht="30">
      <c r="C6510" s="40" t="s">
        <v>8404</v>
      </c>
      <c r="D6510" s="39" t="s">
        <v>8403</v>
      </c>
      <c r="E6510" s="21" t="s">
        <v>444</v>
      </c>
      <c r="F6510" s="23" t="s">
        <v>8405</v>
      </c>
      <c r="G6510" s="44">
        <v>41780</v>
      </c>
      <c r="H6510" s="45">
        <v>-34194.870000000003</v>
      </c>
      <c r="I6510" s="21"/>
    </row>
    <row r="6511" spans="3:9">
      <c r="C6511" s="40" t="s">
        <v>12162</v>
      </c>
      <c r="D6511" s="39" t="s">
        <v>12161</v>
      </c>
      <c r="E6511" s="21" t="s">
        <v>1402</v>
      </c>
      <c r="F6511" s="23" t="s">
        <v>12163</v>
      </c>
      <c r="G6511" s="44">
        <v>41128</v>
      </c>
      <c r="H6511" s="45">
        <v>-20700</v>
      </c>
      <c r="I6511" s="21"/>
    </row>
    <row r="6512" spans="3:9">
      <c r="C6512" s="40" t="s">
        <v>12162</v>
      </c>
      <c r="D6512" s="39" t="s">
        <v>12161</v>
      </c>
      <c r="E6512" s="21" t="s">
        <v>1403</v>
      </c>
      <c r="F6512" s="23" t="s">
        <v>12165</v>
      </c>
      <c r="G6512" s="44">
        <v>41614</v>
      </c>
      <c r="H6512" s="45">
        <v>-20700</v>
      </c>
      <c r="I6512" s="21"/>
    </row>
    <row r="6513" spans="3:9">
      <c r="C6513" s="40" t="s">
        <v>12162</v>
      </c>
      <c r="D6513" s="39" t="s">
        <v>12161</v>
      </c>
      <c r="E6513" s="21" t="e">
        <v>#N/A</v>
      </c>
      <c r="F6513" s="23" t="s">
        <v>12167</v>
      </c>
      <c r="G6513" s="44">
        <v>41639</v>
      </c>
      <c r="H6513" s="45">
        <v>-20700</v>
      </c>
      <c r="I6513" s="21"/>
    </row>
    <row r="6514" spans="3:9">
      <c r="C6514" s="40" t="s">
        <v>12162</v>
      </c>
      <c r="D6514" s="39" t="s">
        <v>12161</v>
      </c>
      <c r="E6514" s="21" t="e">
        <v>#N/A</v>
      </c>
      <c r="F6514" s="23" t="s">
        <v>12168</v>
      </c>
      <c r="G6514" s="44">
        <v>41684</v>
      </c>
      <c r="H6514" s="45">
        <v>-20700</v>
      </c>
      <c r="I6514" s="21"/>
    </row>
    <row r="6515" spans="3:9">
      <c r="C6515" s="40" t="s">
        <v>8408</v>
      </c>
      <c r="D6515" s="39" t="s">
        <v>8407</v>
      </c>
      <c r="E6515" s="21" t="s">
        <v>445</v>
      </c>
      <c r="F6515" s="23" t="s">
        <v>2686</v>
      </c>
      <c r="G6515" s="44">
        <v>41624</v>
      </c>
      <c r="H6515" s="45">
        <v>-102173.65</v>
      </c>
      <c r="I6515" s="21"/>
    </row>
    <row r="6516" spans="3:9">
      <c r="C6516" s="40" t="s">
        <v>8411</v>
      </c>
      <c r="D6516" s="39" t="s">
        <v>8410</v>
      </c>
      <c r="E6516" s="21" t="s">
        <v>446</v>
      </c>
      <c r="F6516" s="23" t="s">
        <v>8412</v>
      </c>
      <c r="G6516" s="44">
        <v>41778</v>
      </c>
      <c r="H6516" s="45">
        <v>-43889.83</v>
      </c>
      <c r="I6516" s="21"/>
    </row>
    <row r="6517" spans="3:9" ht="30">
      <c r="C6517" s="40" t="s">
        <v>8415</v>
      </c>
      <c r="D6517" s="39" t="s">
        <v>8414</v>
      </c>
      <c r="E6517" s="21" t="s">
        <v>447</v>
      </c>
      <c r="F6517" s="23" t="s">
        <v>4423</v>
      </c>
      <c r="G6517" s="44">
        <v>41773</v>
      </c>
      <c r="H6517" s="45">
        <v>-24750.21</v>
      </c>
      <c r="I6517" s="21"/>
    </row>
    <row r="6518" spans="3:9">
      <c r="C6518" s="47" t="s">
        <v>2613</v>
      </c>
      <c r="D6518" s="46" t="s">
        <v>1394</v>
      </c>
      <c r="E6518" s="21" t="s">
        <v>20</v>
      </c>
      <c r="F6518" s="23" t="s">
        <v>20</v>
      </c>
      <c r="G6518" s="49">
        <v>41963</v>
      </c>
      <c r="H6518" s="50">
        <v>-29500</v>
      </c>
      <c r="I6518" s="21"/>
    </row>
    <row r="6519" spans="3:9">
      <c r="C6519" s="47" t="s">
        <v>2613</v>
      </c>
      <c r="D6519" s="46" t="s">
        <v>1394</v>
      </c>
      <c r="E6519" s="21" t="s">
        <v>1185</v>
      </c>
      <c r="F6519" s="23" t="s">
        <v>1185</v>
      </c>
      <c r="G6519" s="49">
        <v>41921</v>
      </c>
      <c r="H6519" s="50">
        <v>-29500</v>
      </c>
      <c r="I6519" s="21"/>
    </row>
    <row r="6520" spans="3:9">
      <c r="C6520" s="40" t="s">
        <v>8417</v>
      </c>
      <c r="D6520" s="39" t="s">
        <v>8416</v>
      </c>
      <c r="E6520" s="21" t="s">
        <v>448</v>
      </c>
      <c r="F6520" s="23" t="s">
        <v>2641</v>
      </c>
      <c r="G6520" s="44">
        <v>41619</v>
      </c>
      <c r="H6520" s="45">
        <v>-43726.85</v>
      </c>
      <c r="I6520" s="21"/>
    </row>
    <row r="6521" spans="3:9" ht="30">
      <c r="C6521" s="40" t="s">
        <v>8417</v>
      </c>
      <c r="D6521" s="39" t="s">
        <v>8416</v>
      </c>
      <c r="E6521" s="21" t="s">
        <v>449</v>
      </c>
      <c r="F6521" s="23" t="s">
        <v>8418</v>
      </c>
      <c r="G6521" s="44">
        <v>41628</v>
      </c>
      <c r="H6521" s="45">
        <v>43726.85</v>
      </c>
      <c r="I6521" s="21"/>
    </row>
    <row r="6522" spans="3:9" ht="30">
      <c r="C6522" s="40" t="s">
        <v>8420</v>
      </c>
      <c r="D6522" s="39" t="s">
        <v>8419</v>
      </c>
      <c r="E6522" s="21" t="s">
        <v>450</v>
      </c>
      <c r="F6522" s="23" t="s">
        <v>8421</v>
      </c>
      <c r="G6522" s="44">
        <v>41824</v>
      </c>
      <c r="H6522" s="45">
        <v>-27895.53</v>
      </c>
      <c r="I6522" s="21"/>
    </row>
    <row r="6523" spans="3:9" ht="30">
      <c r="C6523" s="40" t="s">
        <v>12170</v>
      </c>
      <c r="D6523" s="39" t="s">
        <v>12169</v>
      </c>
      <c r="E6523" s="21" t="e">
        <v>#N/A</v>
      </c>
      <c r="F6523" s="23" t="s">
        <v>9028</v>
      </c>
      <c r="G6523" s="41">
        <v>42004</v>
      </c>
      <c r="H6523" s="42">
        <v>-103500</v>
      </c>
      <c r="I6523" s="21"/>
    </row>
    <row r="6524" spans="3:9" ht="30">
      <c r="C6524" s="40" t="s">
        <v>8424</v>
      </c>
      <c r="D6524" s="39" t="s">
        <v>8423</v>
      </c>
      <c r="E6524" s="21" t="s">
        <v>451</v>
      </c>
      <c r="F6524" s="23" t="s">
        <v>8425</v>
      </c>
      <c r="G6524" s="44">
        <v>41768</v>
      </c>
      <c r="H6524" s="45">
        <v>-68389.740000000005</v>
      </c>
      <c r="I6524" s="21"/>
    </row>
    <row r="6525" spans="3:9" ht="30">
      <c r="C6525" s="40" t="s">
        <v>8428</v>
      </c>
      <c r="D6525" s="39" t="s">
        <v>8427</v>
      </c>
      <c r="E6525" s="21" t="s">
        <v>452</v>
      </c>
      <c r="F6525" s="23" t="s">
        <v>8429</v>
      </c>
      <c r="G6525" s="44">
        <v>41768</v>
      </c>
      <c r="H6525" s="45">
        <v>-27595.86</v>
      </c>
      <c r="I6525" s="21"/>
    </row>
    <row r="6526" spans="3:9">
      <c r="C6526" s="40" t="s">
        <v>12172</v>
      </c>
      <c r="D6526" s="39" t="s">
        <v>12171</v>
      </c>
      <c r="E6526" s="21" t="e">
        <v>#N/A</v>
      </c>
      <c r="F6526" s="23" t="s">
        <v>12173</v>
      </c>
      <c r="G6526" s="41">
        <v>42019</v>
      </c>
      <c r="H6526" s="42">
        <v>-113280</v>
      </c>
      <c r="I6526" s="21"/>
    </row>
    <row r="6527" spans="3:9">
      <c r="C6527" s="40" t="s">
        <v>12175</v>
      </c>
      <c r="D6527" s="39" t="s">
        <v>12174</v>
      </c>
      <c r="E6527" s="21" t="e">
        <v>#N/A</v>
      </c>
      <c r="F6527" s="23" t="s">
        <v>12176</v>
      </c>
      <c r="G6527" s="41">
        <v>41233</v>
      </c>
      <c r="H6527" s="42">
        <v>-20700</v>
      </c>
      <c r="I6527" s="21"/>
    </row>
    <row r="6528" spans="3:9" ht="30">
      <c r="C6528" s="40" t="s">
        <v>8432</v>
      </c>
      <c r="D6528" s="39" t="s">
        <v>8431</v>
      </c>
      <c r="E6528" s="21" t="s">
        <v>453</v>
      </c>
      <c r="F6528" s="23" t="s">
        <v>8433</v>
      </c>
      <c r="G6528" s="44">
        <v>41768</v>
      </c>
      <c r="H6528" s="45">
        <v>-29995.5</v>
      </c>
      <c r="I6528" s="21"/>
    </row>
    <row r="6529" spans="3:9">
      <c r="C6529" s="40" t="s">
        <v>12178</v>
      </c>
      <c r="D6529" s="39" t="s">
        <v>12177</v>
      </c>
      <c r="E6529" s="21" t="e">
        <v>#N/A</v>
      </c>
      <c r="F6529" s="23" t="s">
        <v>12179</v>
      </c>
      <c r="G6529" s="41">
        <v>42285</v>
      </c>
      <c r="H6529" s="42">
        <v>-41300</v>
      </c>
      <c r="I6529" s="21"/>
    </row>
    <row r="6530" spans="3:9">
      <c r="C6530" s="40" t="s">
        <v>12178</v>
      </c>
      <c r="D6530" s="39" t="s">
        <v>12177</v>
      </c>
      <c r="E6530" s="21" t="e">
        <v>#N/A</v>
      </c>
      <c r="F6530" s="23" t="s">
        <v>12180</v>
      </c>
      <c r="G6530" s="41">
        <v>42349</v>
      </c>
      <c r="H6530" s="42">
        <v>-41300</v>
      </c>
      <c r="I6530" s="21"/>
    </row>
    <row r="6531" spans="3:9">
      <c r="C6531" s="40" t="s">
        <v>12178</v>
      </c>
      <c r="D6531" s="39" t="s">
        <v>12177</v>
      </c>
      <c r="E6531" s="21" t="s">
        <v>1558</v>
      </c>
      <c r="F6531" s="23" t="s">
        <v>12181</v>
      </c>
      <c r="G6531" s="44">
        <v>42489</v>
      </c>
      <c r="H6531" s="45">
        <v>-41300</v>
      </c>
      <c r="I6531" s="21"/>
    </row>
    <row r="6532" spans="3:9">
      <c r="C6532" s="40" t="s">
        <v>12178</v>
      </c>
      <c r="D6532" s="39" t="s">
        <v>12177</v>
      </c>
      <c r="E6532" s="21" t="s">
        <v>1559</v>
      </c>
      <c r="F6532" s="23" t="s">
        <v>12182</v>
      </c>
      <c r="G6532" s="44">
        <v>42489</v>
      </c>
      <c r="H6532" s="45">
        <v>-41300</v>
      </c>
      <c r="I6532" s="21"/>
    </row>
    <row r="6533" spans="3:9">
      <c r="C6533" s="40" t="s">
        <v>12178</v>
      </c>
      <c r="D6533" s="39" t="s">
        <v>12177</v>
      </c>
      <c r="E6533" s="21" t="s">
        <v>19508</v>
      </c>
      <c r="F6533" s="23" t="s">
        <v>12183</v>
      </c>
      <c r="G6533" s="44">
        <v>42489</v>
      </c>
      <c r="H6533" s="45">
        <v>-41300</v>
      </c>
      <c r="I6533" s="21"/>
    </row>
    <row r="6534" spans="3:9">
      <c r="C6534" s="40" t="s">
        <v>19224</v>
      </c>
      <c r="D6534" s="39" t="s">
        <v>19223</v>
      </c>
      <c r="E6534" s="21" t="s">
        <v>1406</v>
      </c>
      <c r="F6534" s="23" t="e">
        <v>#N/A</v>
      </c>
      <c r="G6534" s="44">
        <v>44769</v>
      </c>
      <c r="H6534" s="45">
        <v>-21084.17</v>
      </c>
      <c r="I6534" s="21"/>
    </row>
    <row r="6535" spans="3:9" ht="90">
      <c r="C6535" s="40" t="s">
        <v>19224</v>
      </c>
      <c r="D6535" s="39" t="s">
        <v>19223</v>
      </c>
      <c r="E6535" s="21" t="s">
        <v>1408</v>
      </c>
      <c r="F6535" s="23" t="s">
        <v>20918</v>
      </c>
      <c r="G6535" s="44">
        <v>44125</v>
      </c>
      <c r="H6535" s="45">
        <v>0.01</v>
      </c>
      <c r="I6535" s="21"/>
    </row>
    <row r="6536" spans="3:9" ht="90">
      <c r="C6536" s="40" t="s">
        <v>19224</v>
      </c>
      <c r="D6536" s="39" t="s">
        <v>19223</v>
      </c>
      <c r="E6536" s="21" t="s">
        <v>1409</v>
      </c>
      <c r="F6536" s="23" t="s">
        <v>20920</v>
      </c>
      <c r="G6536" s="44">
        <v>44291</v>
      </c>
      <c r="H6536" s="45">
        <v>0.01</v>
      </c>
      <c r="I6536" s="21"/>
    </row>
    <row r="6537" spans="3:9" ht="90">
      <c r="C6537" s="40" t="s">
        <v>19224</v>
      </c>
      <c r="D6537" s="39" t="s">
        <v>19223</v>
      </c>
      <c r="E6537" s="21" t="s">
        <v>1560</v>
      </c>
      <c r="F6537" s="23" t="s">
        <v>20922</v>
      </c>
      <c r="G6537" s="44">
        <v>44018</v>
      </c>
      <c r="H6537" s="45">
        <v>0.01</v>
      </c>
      <c r="I6537" s="21"/>
    </row>
    <row r="6538" spans="3:9" ht="105">
      <c r="C6538" s="40" t="s">
        <v>19224</v>
      </c>
      <c r="D6538" s="39" t="s">
        <v>19223</v>
      </c>
      <c r="E6538" s="21" t="s">
        <v>1561</v>
      </c>
      <c r="F6538" s="23" t="s">
        <v>20924</v>
      </c>
      <c r="G6538" s="44">
        <v>44056</v>
      </c>
      <c r="H6538" s="45">
        <v>0.01</v>
      </c>
      <c r="I6538" s="21"/>
    </row>
    <row r="6539" spans="3:9" ht="105">
      <c r="C6539" s="40" t="s">
        <v>19224</v>
      </c>
      <c r="D6539" s="39" t="s">
        <v>19223</v>
      </c>
      <c r="E6539" s="21" t="s">
        <v>1562</v>
      </c>
      <c r="F6539" s="23" t="s">
        <v>20926</v>
      </c>
      <c r="G6539" s="44">
        <v>43818</v>
      </c>
      <c r="H6539" s="45">
        <v>0.01</v>
      </c>
      <c r="I6539" s="21"/>
    </row>
    <row r="6540" spans="3:9" ht="105">
      <c r="C6540" s="40" t="s">
        <v>19224</v>
      </c>
      <c r="D6540" s="39" t="s">
        <v>19223</v>
      </c>
      <c r="E6540" s="21" t="s">
        <v>1563</v>
      </c>
      <c r="F6540" s="23" t="s">
        <v>20928</v>
      </c>
      <c r="G6540" s="44">
        <v>43818</v>
      </c>
      <c r="H6540" s="45">
        <v>0.01</v>
      </c>
      <c r="I6540" s="21"/>
    </row>
    <row r="6541" spans="3:9" ht="105">
      <c r="C6541" s="40" t="s">
        <v>19224</v>
      </c>
      <c r="D6541" s="39" t="s">
        <v>19223</v>
      </c>
      <c r="E6541" s="21" t="s">
        <v>1564</v>
      </c>
      <c r="F6541" s="23" t="s">
        <v>20930</v>
      </c>
      <c r="G6541" s="44">
        <v>43854</v>
      </c>
      <c r="H6541" s="45">
        <v>0.01</v>
      </c>
      <c r="I6541" s="21"/>
    </row>
    <row r="6542" spans="3:9" ht="90">
      <c r="C6542" s="40" t="s">
        <v>19224</v>
      </c>
      <c r="D6542" s="39" t="s">
        <v>19223</v>
      </c>
      <c r="E6542" s="21" t="s">
        <v>1565</v>
      </c>
      <c r="F6542" s="23" t="s">
        <v>20931</v>
      </c>
      <c r="G6542" s="44">
        <v>43854</v>
      </c>
      <c r="H6542" s="45">
        <v>0.01</v>
      </c>
      <c r="I6542" s="21"/>
    </row>
    <row r="6543" spans="3:9">
      <c r="C6543" s="40" t="s">
        <v>12185</v>
      </c>
      <c r="D6543" s="39" t="s">
        <v>12184</v>
      </c>
      <c r="E6543" s="21" t="s">
        <v>1566</v>
      </c>
      <c r="F6543" s="23" t="s">
        <v>12186</v>
      </c>
      <c r="G6543" s="44">
        <v>43447</v>
      </c>
      <c r="H6543" s="45">
        <v>-39028.5</v>
      </c>
      <c r="I6543" s="21"/>
    </row>
    <row r="6544" spans="3:9" ht="105">
      <c r="C6544" s="40" t="s">
        <v>12185</v>
      </c>
      <c r="D6544" s="39" t="s">
        <v>12184</v>
      </c>
      <c r="E6544" s="21" t="s">
        <v>1411</v>
      </c>
      <c r="F6544" s="23" t="s">
        <v>20933</v>
      </c>
      <c r="G6544" s="44">
        <v>43731</v>
      </c>
      <c r="H6544" s="45">
        <v>0.01</v>
      </c>
      <c r="I6544" s="21"/>
    </row>
    <row r="6545" spans="3:9" ht="90">
      <c r="C6545" s="40" t="s">
        <v>12185</v>
      </c>
      <c r="D6545" s="39" t="s">
        <v>12184</v>
      </c>
      <c r="E6545" s="21" t="s">
        <v>12225</v>
      </c>
      <c r="F6545" s="23" t="s">
        <v>20935</v>
      </c>
      <c r="G6545" s="41">
        <v>43684</v>
      </c>
      <c r="H6545" s="42">
        <v>0.01</v>
      </c>
      <c r="I6545" s="21"/>
    </row>
    <row r="6546" spans="3:9" ht="90">
      <c r="C6546" s="40" t="s">
        <v>12185</v>
      </c>
      <c r="D6546" s="39" t="s">
        <v>12184</v>
      </c>
      <c r="E6546" s="21" t="s">
        <v>1413</v>
      </c>
      <c r="F6546" s="23" t="s">
        <v>20937</v>
      </c>
      <c r="G6546" s="44">
        <v>43945</v>
      </c>
      <c r="H6546" s="45">
        <v>0.01</v>
      </c>
      <c r="I6546" s="21"/>
    </row>
    <row r="6547" spans="3:9" ht="105">
      <c r="C6547" s="40" t="s">
        <v>12185</v>
      </c>
      <c r="D6547" s="39" t="s">
        <v>12184</v>
      </c>
      <c r="E6547" s="21" t="s">
        <v>1415</v>
      </c>
      <c r="F6547" s="23" t="s">
        <v>20939</v>
      </c>
      <c r="G6547" s="44">
        <v>43945</v>
      </c>
      <c r="H6547" s="45">
        <v>0.01</v>
      </c>
      <c r="I6547" s="21"/>
    </row>
    <row r="6548" spans="3:9" ht="120">
      <c r="C6548" s="40" t="s">
        <v>12185</v>
      </c>
      <c r="D6548" s="39" t="s">
        <v>12184</v>
      </c>
      <c r="E6548" s="21" t="s">
        <v>1343</v>
      </c>
      <c r="F6548" s="23" t="s">
        <v>20941</v>
      </c>
      <c r="G6548" s="41">
        <v>43945</v>
      </c>
      <c r="H6548" s="42">
        <v>0.01</v>
      </c>
      <c r="I6548" s="21"/>
    </row>
    <row r="6549" spans="3:9" ht="120">
      <c r="C6549" s="40" t="s">
        <v>12185</v>
      </c>
      <c r="D6549" s="39" t="s">
        <v>12184</v>
      </c>
      <c r="E6549" s="21" t="s">
        <v>12228</v>
      </c>
      <c r="F6549" s="23" t="s">
        <v>20943</v>
      </c>
      <c r="G6549" s="41">
        <v>43945</v>
      </c>
      <c r="H6549" s="42">
        <v>0.01</v>
      </c>
      <c r="I6549" s="21"/>
    </row>
    <row r="6550" spans="3:9" ht="75">
      <c r="C6550" s="40" t="s">
        <v>12185</v>
      </c>
      <c r="D6550" s="39" t="s">
        <v>12184</v>
      </c>
      <c r="E6550" s="21" t="s">
        <v>1568</v>
      </c>
      <c r="F6550" s="23" t="s">
        <v>20945</v>
      </c>
      <c r="G6550" s="44">
        <v>43951</v>
      </c>
      <c r="H6550" s="45">
        <v>0.01</v>
      </c>
      <c r="I6550" s="21"/>
    </row>
    <row r="6551" spans="3:9" ht="75">
      <c r="C6551" s="40" t="s">
        <v>12185</v>
      </c>
      <c r="D6551" s="39" t="s">
        <v>12184</v>
      </c>
      <c r="E6551" s="21" t="s">
        <v>12231</v>
      </c>
      <c r="F6551" s="23" t="s">
        <v>20947</v>
      </c>
      <c r="G6551" s="41">
        <v>43594</v>
      </c>
      <c r="H6551" s="42">
        <v>0.01</v>
      </c>
      <c r="I6551" s="21"/>
    </row>
    <row r="6552" spans="3:9" ht="105">
      <c r="C6552" s="40" t="s">
        <v>12185</v>
      </c>
      <c r="D6552" s="39" t="s">
        <v>12184</v>
      </c>
      <c r="E6552" s="21" t="s">
        <v>12232</v>
      </c>
      <c r="F6552" s="23" t="s">
        <v>20949</v>
      </c>
      <c r="G6552" s="41">
        <v>43599</v>
      </c>
      <c r="H6552" s="42">
        <v>0.01</v>
      </c>
      <c r="I6552" s="21"/>
    </row>
    <row r="6553" spans="3:9" ht="75">
      <c r="C6553" s="40" t="s">
        <v>12185</v>
      </c>
      <c r="D6553" s="39" t="s">
        <v>12184</v>
      </c>
      <c r="E6553" s="21" t="s">
        <v>12233</v>
      </c>
      <c r="F6553" s="23" t="s">
        <v>20950</v>
      </c>
      <c r="G6553" s="41">
        <v>43586</v>
      </c>
      <c r="H6553" s="42">
        <v>0.01</v>
      </c>
      <c r="I6553" s="21"/>
    </row>
    <row r="6554" spans="3:9" ht="30">
      <c r="C6554" s="40" t="s">
        <v>12188</v>
      </c>
      <c r="D6554" s="39" t="s">
        <v>12187</v>
      </c>
      <c r="E6554" s="21" t="s">
        <v>12234</v>
      </c>
      <c r="F6554" s="23" t="s">
        <v>9028</v>
      </c>
      <c r="G6554" s="41">
        <v>42004</v>
      </c>
      <c r="H6554" s="42">
        <v>-103500</v>
      </c>
      <c r="I6554" s="21"/>
    </row>
    <row r="6555" spans="3:9">
      <c r="C6555" s="40" t="s">
        <v>8436</v>
      </c>
      <c r="D6555" s="39" t="s">
        <v>8435</v>
      </c>
      <c r="E6555" s="21" t="s">
        <v>454</v>
      </c>
      <c r="F6555" s="23" t="s">
        <v>8437</v>
      </c>
      <c r="G6555" s="44">
        <v>41737</v>
      </c>
      <c r="H6555" s="45">
        <v>-14088.5</v>
      </c>
      <c r="I6555" s="21"/>
    </row>
    <row r="6556" spans="3:9">
      <c r="C6556" s="40" t="s">
        <v>21951</v>
      </c>
      <c r="D6556" s="39" t="s">
        <v>21950</v>
      </c>
      <c r="E6556" s="21" t="s">
        <v>12235</v>
      </c>
      <c r="F6556" s="23" t="e">
        <v>#N/A</v>
      </c>
      <c r="G6556" s="41">
        <v>44770</v>
      </c>
      <c r="H6556" s="42">
        <v>-136290</v>
      </c>
      <c r="I6556" s="21"/>
    </row>
    <row r="6557" spans="3:9">
      <c r="C6557" s="40" t="s">
        <v>14555</v>
      </c>
      <c r="D6557" s="39" t="s">
        <v>14554</v>
      </c>
      <c r="E6557" s="21" t="s">
        <v>455</v>
      </c>
      <c r="F6557" s="23" t="s">
        <v>20240</v>
      </c>
      <c r="G6557" s="44">
        <v>44699</v>
      </c>
      <c r="H6557" s="45">
        <v>-10000</v>
      </c>
      <c r="I6557" s="21"/>
    </row>
    <row r="6558" spans="3:9">
      <c r="C6558" s="40" t="s">
        <v>12190</v>
      </c>
      <c r="D6558" s="39" t="s">
        <v>12189</v>
      </c>
      <c r="E6558" s="21" t="s">
        <v>12236</v>
      </c>
      <c r="F6558" s="23" t="s">
        <v>12191</v>
      </c>
      <c r="G6558" s="41">
        <v>44469</v>
      </c>
      <c r="H6558" s="42">
        <v>-4638270</v>
      </c>
      <c r="I6558" s="21"/>
    </row>
    <row r="6559" spans="3:9">
      <c r="C6559" s="40" t="s">
        <v>2633</v>
      </c>
      <c r="D6559" s="39" t="s">
        <v>12192</v>
      </c>
      <c r="E6559" s="21" t="s">
        <v>12237</v>
      </c>
      <c r="F6559" s="23" t="s">
        <v>12193</v>
      </c>
      <c r="G6559" s="41">
        <v>43809</v>
      </c>
      <c r="H6559" s="42">
        <v>-62540</v>
      </c>
      <c r="I6559" s="21"/>
    </row>
    <row r="6560" spans="3:9" ht="30">
      <c r="C6560" s="40" t="s">
        <v>12195</v>
      </c>
      <c r="D6560" s="39" t="s">
        <v>12194</v>
      </c>
      <c r="E6560" s="21" t="s">
        <v>12238</v>
      </c>
      <c r="F6560" s="23" t="s">
        <v>12196</v>
      </c>
      <c r="G6560" s="41">
        <v>42310</v>
      </c>
      <c r="H6560" s="42">
        <v>-37200</v>
      </c>
      <c r="I6560" s="21"/>
    </row>
    <row r="6561" spans="3:9">
      <c r="C6561" s="40" t="s">
        <v>12195</v>
      </c>
      <c r="D6561" s="39" t="s">
        <v>12194</v>
      </c>
      <c r="E6561" s="21" t="s">
        <v>12239</v>
      </c>
      <c r="F6561" s="23" t="s">
        <v>12198</v>
      </c>
      <c r="G6561" s="41">
        <v>42310</v>
      </c>
      <c r="H6561" s="42">
        <v>-44500</v>
      </c>
      <c r="I6561" s="21"/>
    </row>
    <row r="6562" spans="3:9" ht="30">
      <c r="C6562" s="40" t="s">
        <v>12195</v>
      </c>
      <c r="D6562" s="39" t="s">
        <v>12194</v>
      </c>
      <c r="E6562" s="21" t="s">
        <v>12240</v>
      </c>
      <c r="F6562" s="23" t="s">
        <v>12200</v>
      </c>
      <c r="G6562" s="41">
        <v>42319</v>
      </c>
      <c r="H6562" s="42">
        <v>-18300</v>
      </c>
      <c r="I6562" s="21"/>
    </row>
    <row r="6563" spans="3:9">
      <c r="C6563" s="40" t="s">
        <v>12195</v>
      </c>
      <c r="D6563" s="39" t="s">
        <v>12194</v>
      </c>
      <c r="E6563" s="21" t="s">
        <v>1417</v>
      </c>
      <c r="F6563" s="23" t="s">
        <v>2715</v>
      </c>
      <c r="G6563" s="44">
        <v>42345</v>
      </c>
      <c r="H6563" s="45">
        <v>-34100</v>
      </c>
      <c r="I6563" s="21"/>
    </row>
    <row r="6564" spans="3:9" ht="30">
      <c r="C6564" s="40" t="s">
        <v>12195</v>
      </c>
      <c r="D6564" s="39" t="s">
        <v>12194</v>
      </c>
      <c r="E6564" s="21">
        <v>0</v>
      </c>
      <c r="F6564" s="23" t="s">
        <v>12203</v>
      </c>
      <c r="G6564" s="44">
        <v>42395</v>
      </c>
      <c r="H6564" s="45">
        <v>-48200</v>
      </c>
      <c r="I6564" s="21"/>
    </row>
    <row r="6565" spans="3:9" ht="30">
      <c r="C6565" s="40" t="s">
        <v>12195</v>
      </c>
      <c r="D6565" s="39" t="s">
        <v>12194</v>
      </c>
      <c r="E6565" s="21" t="s">
        <v>1132</v>
      </c>
      <c r="F6565" s="23" t="s">
        <v>12205</v>
      </c>
      <c r="G6565" s="44">
        <v>42416</v>
      </c>
      <c r="H6565" s="45">
        <v>-40300</v>
      </c>
      <c r="I6565" s="21"/>
    </row>
    <row r="6566" spans="3:9" ht="30">
      <c r="C6566" s="40" t="s">
        <v>12195</v>
      </c>
      <c r="D6566" s="39" t="s">
        <v>12194</v>
      </c>
      <c r="E6566" s="21" t="s">
        <v>1419</v>
      </c>
      <c r="F6566" s="23" t="s">
        <v>12207</v>
      </c>
      <c r="G6566" s="44">
        <v>42430</v>
      </c>
      <c r="H6566" s="45">
        <v>-44550</v>
      </c>
      <c r="I6566" s="21"/>
    </row>
    <row r="6567" spans="3:9" ht="30">
      <c r="C6567" s="40" t="s">
        <v>12195</v>
      </c>
      <c r="D6567" s="39" t="s">
        <v>12194</v>
      </c>
      <c r="E6567" s="21" t="s">
        <v>1337</v>
      </c>
      <c r="F6567" s="23" t="s">
        <v>12209</v>
      </c>
      <c r="G6567" s="44">
        <v>42548</v>
      </c>
      <c r="H6567" s="45">
        <v>-40200</v>
      </c>
      <c r="I6567" s="21"/>
    </row>
    <row r="6568" spans="3:9" ht="30">
      <c r="C6568" s="40" t="s">
        <v>12195</v>
      </c>
      <c r="D6568" s="39" t="s">
        <v>12194</v>
      </c>
      <c r="E6568" s="21" t="s">
        <v>1296</v>
      </c>
      <c r="F6568" s="23" t="s">
        <v>12211</v>
      </c>
      <c r="G6568" s="44">
        <v>42549</v>
      </c>
      <c r="H6568" s="45">
        <v>-22300</v>
      </c>
      <c r="I6568" s="21"/>
    </row>
    <row r="6569" spans="3:9" ht="30">
      <c r="C6569" s="40" t="s">
        <v>12195</v>
      </c>
      <c r="D6569" s="39" t="s">
        <v>12194</v>
      </c>
      <c r="E6569" s="21" t="s">
        <v>1420</v>
      </c>
      <c r="F6569" s="23" t="s">
        <v>12213</v>
      </c>
      <c r="G6569" s="44">
        <v>42549</v>
      </c>
      <c r="H6569" s="45">
        <v>-31300</v>
      </c>
      <c r="I6569" s="21"/>
    </row>
    <row r="6570" spans="3:9" ht="30">
      <c r="C6570" s="40" t="s">
        <v>12195</v>
      </c>
      <c r="D6570" s="39" t="s">
        <v>12194</v>
      </c>
      <c r="E6570" s="21" t="s">
        <v>1132</v>
      </c>
      <c r="F6570" s="23" t="s">
        <v>12215</v>
      </c>
      <c r="G6570" s="44">
        <v>42576</v>
      </c>
      <c r="H6570" s="45">
        <v>-37250</v>
      </c>
      <c r="I6570" s="21"/>
    </row>
    <row r="6571" spans="3:9" ht="30">
      <c r="C6571" s="40" t="s">
        <v>12195</v>
      </c>
      <c r="D6571" s="39" t="s">
        <v>12194</v>
      </c>
      <c r="E6571" s="21" t="s">
        <v>1419</v>
      </c>
      <c r="F6571" s="23" t="s">
        <v>12217</v>
      </c>
      <c r="G6571" s="44">
        <v>42593</v>
      </c>
      <c r="H6571" s="45">
        <v>-39800</v>
      </c>
      <c r="I6571" s="21"/>
    </row>
    <row r="6572" spans="3:9" ht="30">
      <c r="C6572" s="40" t="s">
        <v>12195</v>
      </c>
      <c r="D6572" s="39" t="s">
        <v>12194</v>
      </c>
      <c r="E6572" s="21" t="s">
        <v>1337</v>
      </c>
      <c r="F6572" s="23" t="s">
        <v>12219</v>
      </c>
      <c r="G6572" s="44">
        <v>42600</v>
      </c>
      <c r="H6572" s="45">
        <v>-16500</v>
      </c>
      <c r="I6572" s="21"/>
    </row>
    <row r="6573" spans="3:9" ht="30">
      <c r="C6573" s="40" t="s">
        <v>12195</v>
      </c>
      <c r="D6573" s="39" t="s">
        <v>12194</v>
      </c>
      <c r="E6573" s="21" t="s">
        <v>1296</v>
      </c>
      <c r="F6573" s="23" t="s">
        <v>12221</v>
      </c>
      <c r="G6573" s="44">
        <v>42600</v>
      </c>
      <c r="H6573" s="45">
        <v>-41900</v>
      </c>
      <c r="I6573" s="21"/>
    </row>
    <row r="6574" spans="3:9">
      <c r="C6574" s="40" t="s">
        <v>21954</v>
      </c>
      <c r="D6574" s="39" t="s">
        <v>21953</v>
      </c>
      <c r="E6574" s="21" t="s">
        <v>1420</v>
      </c>
      <c r="F6574" s="23" t="e">
        <v>#N/A</v>
      </c>
      <c r="G6574" s="44">
        <v>44767</v>
      </c>
      <c r="H6574" s="45">
        <v>-247800</v>
      </c>
      <c r="I6574" s="21"/>
    </row>
    <row r="6575" spans="3:9">
      <c r="C6575" s="40" t="s">
        <v>21414</v>
      </c>
      <c r="D6575" s="39" t="s">
        <v>22007</v>
      </c>
      <c r="E6575" s="21" t="s">
        <v>456</v>
      </c>
      <c r="F6575" s="23" t="e">
        <v>#N/A</v>
      </c>
      <c r="G6575" s="44">
        <v>44748</v>
      </c>
      <c r="H6575" s="45">
        <v>-20000</v>
      </c>
      <c r="I6575" s="21"/>
    </row>
    <row r="6576" spans="3:9">
      <c r="C6576" s="40" t="s">
        <v>8439</v>
      </c>
      <c r="D6576" s="39" t="s">
        <v>8438</v>
      </c>
      <c r="E6576" s="21" t="s">
        <v>457</v>
      </c>
      <c r="F6576" s="23" t="s">
        <v>8440</v>
      </c>
      <c r="G6576" s="44">
        <v>43416</v>
      </c>
      <c r="H6576" s="45">
        <v>-435150</v>
      </c>
      <c r="I6576" s="21"/>
    </row>
    <row r="6577" spans="3:9">
      <c r="C6577" s="40" t="s">
        <v>8443</v>
      </c>
      <c r="D6577" s="39" t="s">
        <v>8442</v>
      </c>
      <c r="E6577" s="21" t="s">
        <v>458</v>
      </c>
      <c r="F6577" s="23" t="e">
        <v>#N/A</v>
      </c>
      <c r="G6577" s="44">
        <v>44757</v>
      </c>
      <c r="H6577" s="45">
        <v>-558000</v>
      </c>
      <c r="I6577" s="21"/>
    </row>
    <row r="6578" spans="3:9">
      <c r="C6578" s="40" t="s">
        <v>8443</v>
      </c>
      <c r="D6578" s="39" t="s">
        <v>8442</v>
      </c>
      <c r="E6578" s="21" t="s">
        <v>459</v>
      </c>
      <c r="F6578" s="23" t="e">
        <v>#N/A</v>
      </c>
      <c r="G6578" s="44">
        <v>44757</v>
      </c>
      <c r="H6578" s="45">
        <v>-558000</v>
      </c>
      <c r="I6578" s="21"/>
    </row>
    <row r="6579" spans="3:9">
      <c r="C6579" s="40" t="s">
        <v>8443</v>
      </c>
      <c r="D6579" s="39" t="s">
        <v>8442</v>
      </c>
      <c r="E6579" s="21" t="s">
        <v>460</v>
      </c>
      <c r="F6579" s="23" t="e">
        <v>#N/A</v>
      </c>
      <c r="G6579" s="44">
        <v>44757</v>
      </c>
      <c r="H6579" s="45">
        <v>-558000</v>
      </c>
      <c r="I6579" s="21"/>
    </row>
    <row r="6580" spans="3:9">
      <c r="C6580" s="40" t="s">
        <v>8443</v>
      </c>
      <c r="D6580" s="39" t="s">
        <v>8442</v>
      </c>
      <c r="E6580" s="21" t="s">
        <v>461</v>
      </c>
      <c r="F6580" s="23" t="e">
        <v>#N/A</v>
      </c>
      <c r="G6580" s="44">
        <v>44757</v>
      </c>
      <c r="H6580" s="45">
        <v>-325500</v>
      </c>
      <c r="I6580" s="21"/>
    </row>
    <row r="6581" spans="3:9">
      <c r="C6581" s="40" t="s">
        <v>8443</v>
      </c>
      <c r="D6581" s="39" t="s">
        <v>8442</v>
      </c>
      <c r="E6581" s="21" t="s">
        <v>462</v>
      </c>
      <c r="F6581" s="23" t="e">
        <v>#N/A</v>
      </c>
      <c r="G6581" s="44">
        <v>44757</v>
      </c>
      <c r="H6581" s="45">
        <v>-418500</v>
      </c>
      <c r="I6581" s="21"/>
    </row>
    <row r="6582" spans="3:9">
      <c r="C6582" s="40" t="s">
        <v>8443</v>
      </c>
      <c r="D6582" s="39" t="s">
        <v>8442</v>
      </c>
      <c r="E6582" s="21" t="s">
        <v>463</v>
      </c>
      <c r="F6582" s="23" t="s">
        <v>8444</v>
      </c>
      <c r="G6582" s="44">
        <v>43465</v>
      </c>
      <c r="H6582" s="45">
        <v>-228900</v>
      </c>
      <c r="I6582" s="21"/>
    </row>
    <row r="6583" spans="3:9">
      <c r="C6583" s="40" t="s">
        <v>8443</v>
      </c>
      <c r="D6583" s="39" t="s">
        <v>8442</v>
      </c>
      <c r="E6583" s="21" t="s">
        <v>464</v>
      </c>
      <c r="F6583" s="23" t="s">
        <v>8444</v>
      </c>
      <c r="G6583" s="44">
        <v>43496</v>
      </c>
      <c r="H6583" s="45">
        <v>-228900</v>
      </c>
      <c r="I6583" s="21"/>
    </row>
    <row r="6584" spans="3:9" ht="30">
      <c r="C6584" s="40" t="s">
        <v>8448</v>
      </c>
      <c r="D6584" s="39" t="s">
        <v>8447</v>
      </c>
      <c r="E6584" s="21" t="s">
        <v>465</v>
      </c>
      <c r="F6584" s="23" t="s">
        <v>8449</v>
      </c>
      <c r="G6584" s="44">
        <v>43600</v>
      </c>
      <c r="H6584" s="45">
        <v>-48150</v>
      </c>
      <c r="I6584" s="21"/>
    </row>
    <row r="6585" spans="3:9" ht="30">
      <c r="C6585" s="40" t="s">
        <v>8454</v>
      </c>
      <c r="D6585" s="39" t="s">
        <v>8453</v>
      </c>
      <c r="E6585" s="21" t="s">
        <v>466</v>
      </c>
      <c r="F6585" s="23" t="s">
        <v>8455</v>
      </c>
      <c r="G6585" s="44">
        <v>43235</v>
      </c>
      <c r="H6585" s="45">
        <v>-120600</v>
      </c>
      <c r="I6585" s="21"/>
    </row>
    <row r="6586" spans="3:9" ht="30">
      <c r="C6586" s="40" t="s">
        <v>8458</v>
      </c>
      <c r="D6586" s="39" t="s">
        <v>8457</v>
      </c>
      <c r="E6586" s="21" t="s">
        <v>467</v>
      </c>
      <c r="F6586" s="23" t="s">
        <v>8459</v>
      </c>
      <c r="G6586" s="44">
        <v>44513</v>
      </c>
      <c r="H6586" s="45">
        <v>-49350</v>
      </c>
      <c r="I6586" s="21"/>
    </row>
    <row r="6587" spans="3:9" ht="30">
      <c r="C6587" s="40" t="s">
        <v>8458</v>
      </c>
      <c r="D6587" s="39" t="s">
        <v>8457</v>
      </c>
      <c r="E6587" s="21" t="s">
        <v>468</v>
      </c>
      <c r="F6587" s="23" t="s">
        <v>8461</v>
      </c>
      <c r="G6587" s="44">
        <v>44513</v>
      </c>
      <c r="H6587" s="45">
        <v>-49350</v>
      </c>
      <c r="I6587" s="21"/>
    </row>
    <row r="6588" spans="3:9">
      <c r="C6588" s="40" t="s">
        <v>8464</v>
      </c>
      <c r="D6588" s="39" t="s">
        <v>8463</v>
      </c>
      <c r="E6588" s="21" t="s">
        <v>469</v>
      </c>
      <c r="F6588" s="23" t="s">
        <v>8465</v>
      </c>
      <c r="G6588" s="44">
        <v>42734</v>
      </c>
      <c r="H6588" s="45">
        <v>-11692</v>
      </c>
      <c r="I6588" s="21"/>
    </row>
    <row r="6589" spans="3:9">
      <c r="C6589" s="40" t="s">
        <v>8464</v>
      </c>
      <c r="D6589" s="39" t="s">
        <v>8463</v>
      </c>
      <c r="E6589" s="21" t="s">
        <v>470</v>
      </c>
      <c r="F6589" s="23" t="s">
        <v>8469</v>
      </c>
      <c r="G6589" s="44">
        <v>43297</v>
      </c>
      <c r="H6589" s="45">
        <v>-357569</v>
      </c>
      <c r="I6589" s="21"/>
    </row>
    <row r="6590" spans="3:9">
      <c r="C6590" s="40" t="s">
        <v>8464</v>
      </c>
      <c r="D6590" s="39" t="s">
        <v>8463</v>
      </c>
      <c r="E6590" s="21" t="s">
        <v>471</v>
      </c>
      <c r="F6590" s="23" t="s">
        <v>8471</v>
      </c>
      <c r="G6590" s="44">
        <v>43312</v>
      </c>
      <c r="H6590" s="45">
        <v>-369421</v>
      </c>
      <c r="I6590" s="21"/>
    </row>
    <row r="6591" spans="3:9">
      <c r="C6591" s="40" t="s">
        <v>8464</v>
      </c>
      <c r="D6591" s="39" t="s">
        <v>8463</v>
      </c>
      <c r="E6591" s="21" t="s">
        <v>472</v>
      </c>
      <c r="F6591" s="23" t="s">
        <v>8473</v>
      </c>
      <c r="G6591" s="44">
        <v>43312</v>
      </c>
      <c r="H6591" s="45">
        <v>-375760</v>
      </c>
      <c r="I6591" s="21"/>
    </row>
    <row r="6592" spans="3:9">
      <c r="C6592" s="40" t="s">
        <v>8464</v>
      </c>
      <c r="D6592" s="39" t="s">
        <v>8463</v>
      </c>
      <c r="E6592" s="21" t="s">
        <v>473</v>
      </c>
      <c r="F6592" s="23" t="s">
        <v>8475</v>
      </c>
      <c r="G6592" s="44">
        <v>44132</v>
      </c>
      <c r="H6592" s="45">
        <v>390967</v>
      </c>
      <c r="I6592" s="21"/>
    </row>
    <row r="6593" spans="3:9">
      <c r="C6593" s="40" t="s">
        <v>8464</v>
      </c>
      <c r="D6593" s="39" t="s">
        <v>8463</v>
      </c>
      <c r="E6593" s="21" t="s">
        <v>474</v>
      </c>
      <c r="F6593" s="23" t="s">
        <v>8467</v>
      </c>
      <c r="G6593" s="44">
        <v>43194</v>
      </c>
      <c r="H6593" s="45">
        <v>-348175</v>
      </c>
      <c r="I6593" s="21"/>
    </row>
    <row r="6594" spans="3:9" ht="30">
      <c r="C6594" s="40" t="s">
        <v>8478</v>
      </c>
      <c r="D6594" s="39" t="s">
        <v>8477</v>
      </c>
      <c r="E6594" s="21" t="s">
        <v>475</v>
      </c>
      <c r="F6594" s="23" t="s">
        <v>8479</v>
      </c>
      <c r="G6594" s="44">
        <v>42706</v>
      </c>
      <c r="H6594" s="45">
        <v>-24000</v>
      </c>
      <c r="I6594" s="21"/>
    </row>
    <row r="6595" spans="3:9" ht="30">
      <c r="C6595" s="40" t="s">
        <v>8478</v>
      </c>
      <c r="D6595" s="39" t="s">
        <v>8477</v>
      </c>
      <c r="E6595" s="21" t="s">
        <v>476</v>
      </c>
      <c r="F6595" s="23" t="s">
        <v>8481</v>
      </c>
      <c r="G6595" s="44">
        <v>43019</v>
      </c>
      <c r="H6595" s="45">
        <v>-148690</v>
      </c>
      <c r="I6595" s="21"/>
    </row>
    <row r="6596" spans="3:9">
      <c r="C6596" s="40" t="s">
        <v>8478</v>
      </c>
      <c r="D6596" s="39" t="s">
        <v>8477</v>
      </c>
      <c r="E6596" s="21" t="s">
        <v>477</v>
      </c>
      <c r="F6596" s="23" t="s">
        <v>8483</v>
      </c>
      <c r="G6596" s="44">
        <v>43327</v>
      </c>
      <c r="H6596" s="45">
        <v>-54900</v>
      </c>
      <c r="I6596" s="21"/>
    </row>
    <row r="6597" spans="3:9" ht="30">
      <c r="C6597" s="40" t="s">
        <v>8478</v>
      </c>
      <c r="D6597" s="39" t="s">
        <v>8477</v>
      </c>
      <c r="E6597" s="21" t="s">
        <v>478</v>
      </c>
      <c r="F6597" s="23" t="s">
        <v>8485</v>
      </c>
      <c r="G6597" s="44">
        <v>43411</v>
      </c>
      <c r="H6597" s="45">
        <v>-108700</v>
      </c>
      <c r="I6597" s="21"/>
    </row>
    <row r="6598" spans="3:9" ht="30">
      <c r="C6598" s="40" t="s">
        <v>8478</v>
      </c>
      <c r="D6598" s="39" t="s">
        <v>8477</v>
      </c>
      <c r="E6598" s="21" t="s">
        <v>479</v>
      </c>
      <c r="F6598" s="23" t="s">
        <v>8487</v>
      </c>
      <c r="G6598" s="44">
        <v>44411</v>
      </c>
      <c r="H6598" s="45">
        <v>-114300</v>
      </c>
      <c r="I6598" s="21"/>
    </row>
    <row r="6599" spans="3:9">
      <c r="C6599" s="40" t="s">
        <v>8478</v>
      </c>
      <c r="D6599" s="39" t="s">
        <v>8477</v>
      </c>
      <c r="E6599" s="21" t="s">
        <v>480</v>
      </c>
      <c r="F6599" s="23" t="s">
        <v>8489</v>
      </c>
      <c r="G6599" s="44">
        <v>44440</v>
      </c>
      <c r="H6599" s="45">
        <v>-114300</v>
      </c>
      <c r="I6599" s="21"/>
    </row>
    <row r="6600" spans="3:9" ht="30">
      <c r="C6600" s="40" t="s">
        <v>8478</v>
      </c>
      <c r="D6600" s="39" t="s">
        <v>8477</v>
      </c>
      <c r="E6600" s="21" t="s">
        <v>481</v>
      </c>
      <c r="F6600" s="23" t="s">
        <v>8491</v>
      </c>
      <c r="G6600" s="44">
        <v>44474</v>
      </c>
      <c r="H6600" s="45">
        <v>-114300</v>
      </c>
      <c r="I6600" s="21"/>
    </row>
    <row r="6601" spans="3:9">
      <c r="C6601" s="40" t="s">
        <v>8478</v>
      </c>
      <c r="D6601" s="39" t="s">
        <v>8477</v>
      </c>
      <c r="E6601" s="21" t="s">
        <v>482</v>
      </c>
      <c r="F6601" s="23" t="s">
        <v>8493</v>
      </c>
      <c r="G6601" s="44">
        <v>44502</v>
      </c>
      <c r="H6601" s="45">
        <v>-114300</v>
      </c>
      <c r="I6601" s="21"/>
    </row>
    <row r="6602" spans="3:9">
      <c r="C6602" s="47" t="s">
        <v>2615</v>
      </c>
      <c r="D6602" s="46" t="s">
        <v>1395</v>
      </c>
      <c r="E6602" s="21" t="e">
        <v>#N/A</v>
      </c>
      <c r="F6602" s="23" t="e">
        <v>#N/A</v>
      </c>
      <c r="G6602" s="49">
        <v>44704</v>
      </c>
      <c r="H6602" s="50">
        <v>-50250</v>
      </c>
      <c r="I6602" s="21"/>
    </row>
    <row r="6603" spans="3:9">
      <c r="C6603" s="47" t="s">
        <v>2615</v>
      </c>
      <c r="D6603" s="46" t="s">
        <v>1395</v>
      </c>
      <c r="E6603" s="21" t="e">
        <v>#N/A</v>
      </c>
      <c r="F6603" s="23" t="e">
        <v>#N/A</v>
      </c>
      <c r="G6603" s="49">
        <v>44704</v>
      </c>
      <c r="H6603" s="50">
        <v>-603000</v>
      </c>
      <c r="I6603" s="21"/>
    </row>
    <row r="6604" spans="3:9">
      <c r="C6604" s="47" t="s">
        <v>2615</v>
      </c>
      <c r="D6604" s="46" t="s">
        <v>1395</v>
      </c>
      <c r="E6604" s="21" t="e">
        <v>#N/A</v>
      </c>
      <c r="F6604" s="23" t="e">
        <v>#N/A</v>
      </c>
      <c r="G6604" s="49">
        <v>44704</v>
      </c>
      <c r="H6604" s="50">
        <v>-603000</v>
      </c>
      <c r="I6604" s="21"/>
    </row>
    <row r="6605" spans="3:9">
      <c r="C6605" s="47" t="s">
        <v>2615</v>
      </c>
      <c r="D6605" s="46" t="s">
        <v>1395</v>
      </c>
      <c r="E6605" s="21" t="e">
        <v>#N/A</v>
      </c>
      <c r="F6605" s="23" t="e">
        <v>#N/A</v>
      </c>
      <c r="G6605" s="49">
        <v>44704</v>
      </c>
      <c r="H6605" s="50">
        <v>-603000</v>
      </c>
      <c r="I6605" s="21"/>
    </row>
    <row r="6606" spans="3:9">
      <c r="C6606" s="47" t="s">
        <v>2615</v>
      </c>
      <c r="D6606" s="46" t="s">
        <v>1395</v>
      </c>
      <c r="E6606" s="21" t="e">
        <v>#N/A</v>
      </c>
      <c r="F6606" s="23" t="e">
        <v>#N/A</v>
      </c>
      <c r="G6606" s="49">
        <v>44704</v>
      </c>
      <c r="H6606" s="50">
        <v>-603000</v>
      </c>
      <c r="I6606" s="21"/>
    </row>
    <row r="6607" spans="3:9">
      <c r="C6607" s="40" t="s">
        <v>21421</v>
      </c>
      <c r="D6607" s="39" t="s">
        <v>22008</v>
      </c>
      <c r="E6607" s="21" t="s">
        <v>483</v>
      </c>
      <c r="F6607" s="23" t="e">
        <v>#N/A</v>
      </c>
      <c r="G6607" s="44">
        <v>44725</v>
      </c>
      <c r="H6607" s="45">
        <v>-97500</v>
      </c>
      <c r="I6607" s="21"/>
    </row>
    <row r="6608" spans="3:9" ht="30">
      <c r="C6608" s="40" t="s">
        <v>8497</v>
      </c>
      <c r="D6608" s="39" t="s">
        <v>8496</v>
      </c>
      <c r="E6608" s="21" t="s">
        <v>484</v>
      </c>
      <c r="F6608" s="23" t="s">
        <v>8498</v>
      </c>
      <c r="G6608" s="44">
        <v>43131</v>
      </c>
      <c r="H6608" s="45">
        <v>-1950</v>
      </c>
      <c r="I6608" s="21"/>
    </row>
    <row r="6609" spans="3:9" ht="30">
      <c r="C6609" s="40" t="s">
        <v>8497</v>
      </c>
      <c r="D6609" s="39" t="s">
        <v>8496</v>
      </c>
      <c r="E6609" s="21" t="s">
        <v>485</v>
      </c>
      <c r="F6609" s="23" t="s">
        <v>8498</v>
      </c>
      <c r="G6609" s="44">
        <v>43131</v>
      </c>
      <c r="H6609" s="45">
        <v>-900</v>
      </c>
      <c r="I6609" s="21"/>
    </row>
    <row r="6610" spans="3:9" ht="30">
      <c r="C6610" s="40" t="s">
        <v>8497</v>
      </c>
      <c r="D6610" s="39" t="s">
        <v>8496</v>
      </c>
      <c r="E6610" s="21" t="s">
        <v>486</v>
      </c>
      <c r="F6610" s="23" t="s">
        <v>8498</v>
      </c>
      <c r="G6610" s="44">
        <v>43131</v>
      </c>
      <c r="H6610" s="45">
        <v>-450</v>
      </c>
      <c r="I6610" s="21"/>
    </row>
    <row r="6611" spans="3:9" ht="30">
      <c r="C6611" s="40" t="s">
        <v>8497</v>
      </c>
      <c r="D6611" s="39" t="s">
        <v>8496</v>
      </c>
      <c r="E6611" s="21" t="s">
        <v>487</v>
      </c>
      <c r="F6611" s="23" t="s">
        <v>8498</v>
      </c>
      <c r="G6611" s="44">
        <v>43131</v>
      </c>
      <c r="H6611" s="45">
        <v>-150</v>
      </c>
      <c r="I6611" s="21"/>
    </row>
    <row r="6612" spans="3:9" ht="30">
      <c r="C6612" s="40" t="s">
        <v>8497</v>
      </c>
      <c r="D6612" s="39" t="s">
        <v>8496</v>
      </c>
      <c r="E6612" s="21" t="s">
        <v>488</v>
      </c>
      <c r="F6612" s="23" t="s">
        <v>8498</v>
      </c>
      <c r="G6612" s="44">
        <v>43131</v>
      </c>
      <c r="H6612" s="45">
        <v>-300</v>
      </c>
      <c r="I6612" s="21"/>
    </row>
    <row r="6613" spans="3:9" ht="30">
      <c r="C6613" s="40" t="s">
        <v>8497</v>
      </c>
      <c r="D6613" s="39" t="s">
        <v>8496</v>
      </c>
      <c r="E6613" s="21" t="s">
        <v>1477</v>
      </c>
      <c r="F6613" s="23" t="s">
        <v>8498</v>
      </c>
      <c r="G6613" s="44">
        <v>43131</v>
      </c>
      <c r="H6613" s="45">
        <v>-450</v>
      </c>
      <c r="I6613" s="21"/>
    </row>
    <row r="6614" spans="3:9" ht="30">
      <c r="C6614" s="40" t="s">
        <v>8497</v>
      </c>
      <c r="D6614" s="39" t="s">
        <v>8496</v>
      </c>
      <c r="E6614" s="21" t="s">
        <v>490</v>
      </c>
      <c r="F6614" s="23" t="s">
        <v>8498</v>
      </c>
      <c r="G6614" s="44">
        <v>43131</v>
      </c>
      <c r="H6614" s="45">
        <v>-1350</v>
      </c>
      <c r="I6614" s="21"/>
    </row>
    <row r="6615" spans="3:9" ht="30">
      <c r="C6615" s="40" t="s">
        <v>8497</v>
      </c>
      <c r="D6615" s="39" t="s">
        <v>8496</v>
      </c>
      <c r="E6615" s="21" t="s">
        <v>491</v>
      </c>
      <c r="F6615" s="23" t="s">
        <v>8498</v>
      </c>
      <c r="G6615" s="44">
        <v>43131</v>
      </c>
      <c r="H6615" s="45">
        <v>-750</v>
      </c>
      <c r="I6615" s="21"/>
    </row>
    <row r="6616" spans="3:9" ht="30">
      <c r="C6616" s="40" t="s">
        <v>8497</v>
      </c>
      <c r="D6616" s="39" t="s">
        <v>8496</v>
      </c>
      <c r="E6616" s="21" t="s">
        <v>492</v>
      </c>
      <c r="F6616" s="23" t="s">
        <v>8498</v>
      </c>
      <c r="G6616" s="44">
        <v>43131</v>
      </c>
      <c r="H6616" s="45">
        <v>-300</v>
      </c>
      <c r="I6616" s="21"/>
    </row>
    <row r="6617" spans="3:9" ht="30">
      <c r="C6617" s="40" t="s">
        <v>8497</v>
      </c>
      <c r="D6617" s="39" t="s">
        <v>8496</v>
      </c>
      <c r="E6617" s="21" t="s">
        <v>493</v>
      </c>
      <c r="F6617" s="23" t="s">
        <v>8508</v>
      </c>
      <c r="G6617" s="44">
        <v>43159</v>
      </c>
      <c r="H6617" s="45">
        <v>-900</v>
      </c>
      <c r="I6617" s="21"/>
    </row>
    <row r="6618" spans="3:9" ht="30">
      <c r="C6618" s="40" t="s">
        <v>8497</v>
      </c>
      <c r="D6618" s="39" t="s">
        <v>8496</v>
      </c>
      <c r="E6618" s="21" t="s">
        <v>494</v>
      </c>
      <c r="F6618" s="23" t="s">
        <v>8508</v>
      </c>
      <c r="G6618" s="44">
        <v>43159</v>
      </c>
      <c r="H6618" s="45">
        <v>-2700</v>
      </c>
      <c r="I6618" s="21"/>
    </row>
    <row r="6619" spans="3:9" ht="30">
      <c r="C6619" s="40" t="s">
        <v>8497</v>
      </c>
      <c r="D6619" s="39" t="s">
        <v>8496</v>
      </c>
      <c r="E6619" s="21" t="s">
        <v>495</v>
      </c>
      <c r="F6619" s="23" t="s">
        <v>8508</v>
      </c>
      <c r="G6619" s="44">
        <v>43159</v>
      </c>
      <c r="H6619" s="45">
        <v>-1500</v>
      </c>
      <c r="I6619" s="21"/>
    </row>
    <row r="6620" spans="3:9" ht="30">
      <c r="C6620" s="40" t="s">
        <v>8497</v>
      </c>
      <c r="D6620" s="39" t="s">
        <v>8496</v>
      </c>
      <c r="E6620" s="21" t="s">
        <v>496</v>
      </c>
      <c r="F6620" s="23" t="s">
        <v>8508</v>
      </c>
      <c r="G6620" s="44">
        <v>43159</v>
      </c>
      <c r="H6620" s="45">
        <v>-600</v>
      </c>
      <c r="I6620" s="21"/>
    </row>
    <row r="6621" spans="3:9" ht="30">
      <c r="C6621" s="40" t="s">
        <v>8497</v>
      </c>
      <c r="D6621" s="39" t="s">
        <v>8496</v>
      </c>
      <c r="E6621" s="21" t="s">
        <v>497</v>
      </c>
      <c r="F6621" s="23" t="s">
        <v>8508</v>
      </c>
      <c r="G6621" s="44">
        <v>43159</v>
      </c>
      <c r="H6621" s="45">
        <v>-2100</v>
      </c>
      <c r="I6621" s="21"/>
    </row>
    <row r="6622" spans="3:9" ht="30">
      <c r="C6622" s="40" t="s">
        <v>8497</v>
      </c>
      <c r="D6622" s="39" t="s">
        <v>8496</v>
      </c>
      <c r="E6622" s="21" t="s">
        <v>498</v>
      </c>
      <c r="F6622" s="23" t="s">
        <v>8514</v>
      </c>
      <c r="G6622" s="44">
        <v>43159</v>
      </c>
      <c r="H6622" s="45">
        <v>-300</v>
      </c>
      <c r="I6622" s="21"/>
    </row>
    <row r="6623" spans="3:9" ht="30">
      <c r="C6623" s="40" t="s">
        <v>8497</v>
      </c>
      <c r="D6623" s="39" t="s">
        <v>8496</v>
      </c>
      <c r="E6623" s="21" t="s">
        <v>499</v>
      </c>
      <c r="F6623" s="23" t="s">
        <v>8514</v>
      </c>
      <c r="G6623" s="44">
        <v>43189</v>
      </c>
      <c r="H6623" s="45">
        <v>-5850</v>
      </c>
      <c r="I6623" s="21"/>
    </row>
    <row r="6624" spans="3:9" ht="30">
      <c r="C6624" s="40" t="s">
        <v>8497</v>
      </c>
      <c r="D6624" s="39" t="s">
        <v>8496</v>
      </c>
      <c r="E6624" s="21" t="s">
        <v>500</v>
      </c>
      <c r="F6624" s="23" t="s">
        <v>8514</v>
      </c>
      <c r="G6624" s="44">
        <v>43189</v>
      </c>
      <c r="H6624" s="45">
        <v>-2700</v>
      </c>
      <c r="I6624" s="21"/>
    </row>
    <row r="6625" spans="3:9" ht="30">
      <c r="C6625" s="40" t="s">
        <v>8497</v>
      </c>
      <c r="D6625" s="39" t="s">
        <v>8496</v>
      </c>
      <c r="E6625" s="21" t="s">
        <v>502</v>
      </c>
      <c r="F6625" s="23" t="s">
        <v>8514</v>
      </c>
      <c r="G6625" s="44">
        <v>43189</v>
      </c>
      <c r="H6625" s="45">
        <v>-1350</v>
      </c>
      <c r="I6625" s="21"/>
    </row>
    <row r="6626" spans="3:9" ht="30">
      <c r="C6626" s="40" t="s">
        <v>8497</v>
      </c>
      <c r="D6626" s="39" t="s">
        <v>8496</v>
      </c>
      <c r="E6626" s="21" t="s">
        <v>503</v>
      </c>
      <c r="F6626" s="23" t="s">
        <v>8519</v>
      </c>
      <c r="G6626" s="44">
        <v>43189</v>
      </c>
      <c r="H6626" s="45">
        <v>-450</v>
      </c>
      <c r="I6626" s="21"/>
    </row>
    <row r="6627" spans="3:9" ht="30">
      <c r="C6627" s="40" t="s">
        <v>8497</v>
      </c>
      <c r="D6627" s="39" t="s">
        <v>8496</v>
      </c>
      <c r="E6627" s="21" t="s">
        <v>505</v>
      </c>
      <c r="F6627" s="23" t="s">
        <v>8519</v>
      </c>
      <c r="G6627" s="44">
        <v>43189</v>
      </c>
      <c r="H6627" s="45">
        <v>-900</v>
      </c>
      <c r="I6627" s="21"/>
    </row>
    <row r="6628" spans="3:9" ht="30">
      <c r="C6628" s="40" t="s">
        <v>8497</v>
      </c>
      <c r="D6628" s="39" t="s">
        <v>8496</v>
      </c>
      <c r="E6628" s="21" t="s">
        <v>11539</v>
      </c>
      <c r="F6628" s="23" t="s">
        <v>8519</v>
      </c>
      <c r="G6628" s="41">
        <v>43189</v>
      </c>
      <c r="H6628" s="42">
        <v>-1350</v>
      </c>
      <c r="I6628" s="21"/>
    </row>
    <row r="6629" spans="3:9" ht="30">
      <c r="C6629" s="40" t="s">
        <v>8497</v>
      </c>
      <c r="D6629" s="39" t="s">
        <v>8496</v>
      </c>
      <c r="E6629" s="21" t="s">
        <v>11543</v>
      </c>
      <c r="F6629" s="23" t="s">
        <v>8519</v>
      </c>
      <c r="G6629" s="41">
        <v>43189</v>
      </c>
      <c r="H6629" s="42">
        <v>-4050</v>
      </c>
      <c r="I6629" s="21"/>
    </row>
    <row r="6630" spans="3:9" ht="30">
      <c r="C6630" s="40" t="s">
        <v>8497</v>
      </c>
      <c r="D6630" s="39" t="s">
        <v>8496</v>
      </c>
      <c r="E6630" s="21" t="s">
        <v>507</v>
      </c>
      <c r="F6630" s="23" t="s">
        <v>8519</v>
      </c>
      <c r="G6630" s="44">
        <v>43189</v>
      </c>
      <c r="H6630" s="45">
        <v>-900</v>
      </c>
      <c r="I6630" s="21"/>
    </row>
    <row r="6631" spans="3:9" ht="30">
      <c r="C6631" s="40" t="s">
        <v>8497</v>
      </c>
      <c r="D6631" s="39" t="s">
        <v>8496</v>
      </c>
      <c r="E6631" s="21" t="s">
        <v>508</v>
      </c>
      <c r="F6631" s="23" t="s">
        <v>8519</v>
      </c>
      <c r="G6631" s="44">
        <v>43189</v>
      </c>
      <c r="H6631" s="45">
        <v>-3150</v>
      </c>
      <c r="I6631" s="21"/>
    </row>
    <row r="6632" spans="3:9" ht="30">
      <c r="C6632" s="40" t="s">
        <v>8497</v>
      </c>
      <c r="D6632" s="39" t="s">
        <v>8496</v>
      </c>
      <c r="E6632" s="21" t="s">
        <v>509</v>
      </c>
      <c r="F6632" s="23" t="s">
        <v>8519</v>
      </c>
      <c r="G6632" s="44">
        <v>43189</v>
      </c>
      <c r="H6632" s="45">
        <v>-450</v>
      </c>
      <c r="I6632" s="21"/>
    </row>
    <row r="6633" spans="3:9" ht="30">
      <c r="C6633" s="40" t="s">
        <v>8497</v>
      </c>
      <c r="D6633" s="39" t="s">
        <v>8496</v>
      </c>
      <c r="E6633" s="21" t="s">
        <v>510</v>
      </c>
      <c r="F6633" s="23" t="s">
        <v>8519</v>
      </c>
      <c r="G6633" s="44">
        <v>43189</v>
      </c>
      <c r="H6633" s="45">
        <v>-2250</v>
      </c>
      <c r="I6633" s="21"/>
    </row>
    <row r="6634" spans="3:9">
      <c r="C6634" s="40" t="s">
        <v>8529</v>
      </c>
      <c r="D6634" s="39" t="s">
        <v>8528</v>
      </c>
      <c r="E6634" s="21" t="s">
        <v>511</v>
      </c>
      <c r="F6634" s="23" t="s">
        <v>8530</v>
      </c>
      <c r="G6634" s="44">
        <v>44501</v>
      </c>
      <c r="H6634" s="45">
        <v>-445200</v>
      </c>
      <c r="I6634" s="21"/>
    </row>
    <row r="6635" spans="3:9" ht="30">
      <c r="C6635" s="40" t="s">
        <v>8529</v>
      </c>
      <c r="D6635" s="39" t="s">
        <v>8528</v>
      </c>
      <c r="E6635" s="21" t="s">
        <v>512</v>
      </c>
      <c r="F6635" s="23" t="s">
        <v>8664</v>
      </c>
      <c r="G6635" s="44">
        <v>44727</v>
      </c>
      <c r="H6635" s="45">
        <v>-199800</v>
      </c>
      <c r="I6635" s="21"/>
    </row>
    <row r="6636" spans="3:9">
      <c r="C6636" s="40" t="s">
        <v>8529</v>
      </c>
      <c r="D6636" s="39" t="s">
        <v>8528</v>
      </c>
      <c r="E6636" s="21" t="s">
        <v>513</v>
      </c>
      <c r="F6636" s="23" t="e">
        <v>#N/A</v>
      </c>
      <c r="G6636" s="44">
        <v>44757</v>
      </c>
      <c r="H6636" s="45">
        <v>-166500</v>
      </c>
      <c r="I6636" s="21"/>
    </row>
    <row r="6637" spans="3:9">
      <c r="C6637" s="40" t="s">
        <v>8529</v>
      </c>
      <c r="D6637" s="39" t="s">
        <v>8528</v>
      </c>
      <c r="E6637" s="21" t="s">
        <v>514</v>
      </c>
      <c r="F6637" s="23" t="e">
        <v>#N/A</v>
      </c>
      <c r="G6637" s="44">
        <v>44757</v>
      </c>
      <c r="H6637" s="45">
        <v>-66600</v>
      </c>
      <c r="I6637" s="21"/>
    </row>
    <row r="6638" spans="3:9" ht="30">
      <c r="C6638" s="47" t="s">
        <v>2616</v>
      </c>
      <c r="D6638" s="46" t="s">
        <v>1401</v>
      </c>
      <c r="E6638" s="21" t="s">
        <v>1402</v>
      </c>
      <c r="F6638" s="23" t="s">
        <v>19955</v>
      </c>
      <c r="G6638" s="49">
        <v>44404</v>
      </c>
      <c r="H6638" s="50">
        <v>-655500</v>
      </c>
      <c r="I6638" s="21"/>
    </row>
    <row r="6639" spans="3:9" ht="30">
      <c r="C6639" s="47" t="s">
        <v>2616</v>
      </c>
      <c r="D6639" s="46" t="s">
        <v>1401</v>
      </c>
      <c r="E6639" s="21" t="s">
        <v>1403</v>
      </c>
      <c r="F6639" s="23" t="s">
        <v>19956</v>
      </c>
      <c r="G6639" s="49">
        <v>44404</v>
      </c>
      <c r="H6639" s="50">
        <v>-786600</v>
      </c>
      <c r="I6639" s="21"/>
    </row>
    <row r="6640" spans="3:9">
      <c r="C6640" s="40" t="s">
        <v>21425</v>
      </c>
      <c r="D6640" s="39" t="s">
        <v>8532</v>
      </c>
      <c r="E6640" s="21" t="s">
        <v>515</v>
      </c>
      <c r="F6640" s="23" t="s">
        <v>8534</v>
      </c>
      <c r="G6640" s="44">
        <v>44483</v>
      </c>
      <c r="H6640" s="45">
        <v>-79200</v>
      </c>
      <c r="I6640" s="21"/>
    </row>
    <row r="6641" spans="3:9">
      <c r="C6641" s="40" t="s">
        <v>21425</v>
      </c>
      <c r="D6641" s="39" t="s">
        <v>8532</v>
      </c>
      <c r="E6641" s="21" t="s">
        <v>516</v>
      </c>
      <c r="F6641" s="23" t="e">
        <v>#N/A</v>
      </c>
      <c r="G6641" s="44">
        <v>44754</v>
      </c>
      <c r="H6641" s="45">
        <v>-61200</v>
      </c>
      <c r="I6641" s="21"/>
    </row>
    <row r="6642" spans="3:9">
      <c r="C6642" s="40" t="s">
        <v>21425</v>
      </c>
      <c r="D6642" s="39" t="s">
        <v>8532</v>
      </c>
      <c r="E6642" s="21" t="s">
        <v>517</v>
      </c>
      <c r="F6642" s="23" t="e">
        <v>#N/A</v>
      </c>
      <c r="G6642" s="44">
        <v>44754</v>
      </c>
      <c r="H6642" s="45">
        <v>-61200</v>
      </c>
      <c r="I6642" s="21"/>
    </row>
    <row r="6643" spans="3:9">
      <c r="C6643" s="47" t="s">
        <v>21133</v>
      </c>
      <c r="D6643" s="46" t="s">
        <v>21132</v>
      </c>
      <c r="E6643" s="21" t="e">
        <v>#N/A</v>
      </c>
      <c r="F6643" s="23" t="e">
        <v>#N/A</v>
      </c>
      <c r="G6643" s="49">
        <v>44726</v>
      </c>
      <c r="H6643" s="50">
        <v>-159750</v>
      </c>
      <c r="I6643" s="21"/>
    </row>
    <row r="6644" spans="3:9">
      <c r="C6644" s="47" t="s">
        <v>21133</v>
      </c>
      <c r="D6644" s="46" t="s">
        <v>21132</v>
      </c>
      <c r="E6644" s="21" t="e">
        <v>#N/A</v>
      </c>
      <c r="F6644" s="23" t="e">
        <v>#N/A</v>
      </c>
      <c r="G6644" s="49">
        <v>44726</v>
      </c>
      <c r="H6644" s="50">
        <v>-159750</v>
      </c>
      <c r="I6644" s="21"/>
    </row>
    <row r="6645" spans="3:9" ht="30">
      <c r="C6645" s="40" t="s">
        <v>8545</v>
      </c>
      <c r="D6645" s="39" t="s">
        <v>8544</v>
      </c>
      <c r="E6645" s="21" t="s">
        <v>518</v>
      </c>
      <c r="F6645" s="23" t="s">
        <v>8546</v>
      </c>
      <c r="G6645" s="44">
        <v>41975</v>
      </c>
      <c r="H6645" s="45">
        <v>-357000</v>
      </c>
      <c r="I6645" s="21"/>
    </row>
    <row r="6646" spans="3:9" ht="30">
      <c r="C6646" s="40" t="s">
        <v>8545</v>
      </c>
      <c r="D6646" s="39" t="s">
        <v>8544</v>
      </c>
      <c r="E6646" s="21" t="s">
        <v>519</v>
      </c>
      <c r="F6646" s="23" t="s">
        <v>8548</v>
      </c>
      <c r="G6646" s="44">
        <v>42186</v>
      </c>
      <c r="H6646" s="45">
        <v>-77000</v>
      </c>
      <c r="I6646" s="21"/>
    </row>
    <row r="6647" spans="3:9">
      <c r="C6647" s="40" t="s">
        <v>8545</v>
      </c>
      <c r="D6647" s="39" t="s">
        <v>8544</v>
      </c>
      <c r="E6647" s="21" t="s">
        <v>1478</v>
      </c>
      <c r="F6647" s="23" t="s">
        <v>8550</v>
      </c>
      <c r="G6647" s="44">
        <v>42711</v>
      </c>
      <c r="H6647" s="45">
        <v>-77000</v>
      </c>
      <c r="I6647" s="21"/>
    </row>
    <row r="6648" spans="3:9">
      <c r="C6648" s="40" t="s">
        <v>8545</v>
      </c>
      <c r="D6648" s="39" t="s">
        <v>8544</v>
      </c>
      <c r="E6648" s="21" t="s">
        <v>1479</v>
      </c>
      <c r="F6648" s="23" t="s">
        <v>8552</v>
      </c>
      <c r="G6648" s="44">
        <v>42776</v>
      </c>
      <c r="H6648" s="45">
        <v>-77000</v>
      </c>
      <c r="I6648" s="21"/>
    </row>
    <row r="6649" spans="3:9" ht="30">
      <c r="C6649" s="40" t="s">
        <v>8545</v>
      </c>
      <c r="D6649" s="39" t="s">
        <v>8544</v>
      </c>
      <c r="E6649" s="21" t="s">
        <v>1481</v>
      </c>
      <c r="F6649" s="23" t="s">
        <v>8553</v>
      </c>
      <c r="G6649" s="44">
        <v>42781</v>
      </c>
      <c r="H6649" s="45">
        <v>-77000</v>
      </c>
      <c r="I6649" s="21"/>
    </row>
    <row r="6650" spans="3:9" ht="30">
      <c r="C6650" s="40" t="s">
        <v>8545</v>
      </c>
      <c r="D6650" s="39" t="s">
        <v>8544</v>
      </c>
      <c r="E6650" s="21">
        <v>0</v>
      </c>
      <c r="F6650" s="23" t="s">
        <v>8554</v>
      </c>
      <c r="G6650" s="44">
        <v>42789</v>
      </c>
      <c r="H6650" s="45">
        <v>-251706</v>
      </c>
      <c r="I6650" s="21"/>
    </row>
    <row r="6651" spans="3:9">
      <c r="C6651" s="40" t="s">
        <v>8545</v>
      </c>
      <c r="D6651" s="39" t="s">
        <v>8544</v>
      </c>
      <c r="E6651" s="21" t="s">
        <v>521</v>
      </c>
      <c r="F6651" s="23" t="s">
        <v>8562</v>
      </c>
      <c r="G6651" s="44">
        <v>43560</v>
      </c>
      <c r="H6651" s="45">
        <v>-202853</v>
      </c>
      <c r="I6651" s="21"/>
    </row>
    <row r="6652" spans="3:9">
      <c r="C6652" s="40" t="s">
        <v>8545</v>
      </c>
      <c r="D6652" s="39" t="s">
        <v>8544</v>
      </c>
      <c r="E6652" s="21" t="s">
        <v>522</v>
      </c>
      <c r="F6652" s="23" t="s">
        <v>8564</v>
      </c>
      <c r="G6652" s="44">
        <v>43589</v>
      </c>
      <c r="H6652" s="45">
        <v>-202853</v>
      </c>
      <c r="I6652" s="21"/>
    </row>
    <row r="6653" spans="3:9">
      <c r="C6653" s="40" t="s">
        <v>8545</v>
      </c>
      <c r="D6653" s="39" t="s">
        <v>8544</v>
      </c>
      <c r="E6653" s="21" t="s">
        <v>523</v>
      </c>
      <c r="F6653" s="23" t="s">
        <v>8566</v>
      </c>
      <c r="G6653" s="44">
        <v>43832</v>
      </c>
      <c r="H6653" s="45">
        <v>-59603</v>
      </c>
      <c r="I6653" s="21"/>
    </row>
    <row r="6654" spans="3:9">
      <c r="C6654" s="40" t="s">
        <v>8545</v>
      </c>
      <c r="D6654" s="39" t="s">
        <v>8544</v>
      </c>
      <c r="E6654" s="21" t="s">
        <v>1587</v>
      </c>
      <c r="F6654" s="23" t="s">
        <v>8556</v>
      </c>
      <c r="G6654" s="44">
        <v>43329</v>
      </c>
      <c r="H6654" s="45">
        <v>-202853</v>
      </c>
      <c r="I6654" s="21"/>
    </row>
    <row r="6655" spans="3:9" ht="30">
      <c r="C6655" s="40" t="s">
        <v>8545</v>
      </c>
      <c r="D6655" s="39" t="s">
        <v>8544</v>
      </c>
      <c r="E6655" s="21" t="s">
        <v>19353</v>
      </c>
      <c r="F6655" s="23" t="s">
        <v>8558</v>
      </c>
      <c r="G6655" s="44">
        <v>43346</v>
      </c>
      <c r="H6655" s="45">
        <v>-202853</v>
      </c>
      <c r="I6655" s="21"/>
    </row>
    <row r="6656" spans="3:9">
      <c r="C6656" s="40" t="s">
        <v>8545</v>
      </c>
      <c r="D6656" s="39" t="s">
        <v>8544</v>
      </c>
      <c r="E6656" s="21" t="s">
        <v>525</v>
      </c>
      <c r="F6656" s="23" t="s">
        <v>8559</v>
      </c>
      <c r="G6656" s="44">
        <v>43487</v>
      </c>
      <c r="H6656" s="45">
        <v>-202853</v>
      </c>
      <c r="I6656" s="21"/>
    </row>
    <row r="6657" spans="3:9">
      <c r="C6657" s="40" t="s">
        <v>8545</v>
      </c>
      <c r="D6657" s="39" t="s">
        <v>8544</v>
      </c>
      <c r="E6657" s="21" t="s">
        <v>11546</v>
      </c>
      <c r="F6657" s="23" t="s">
        <v>8560</v>
      </c>
      <c r="G6657" s="41">
        <v>43528</v>
      </c>
      <c r="H6657" s="42">
        <v>-202853</v>
      </c>
      <c r="I6657" s="21"/>
    </row>
    <row r="6658" spans="3:9">
      <c r="C6658" s="40" t="s">
        <v>8569</v>
      </c>
      <c r="D6658" s="39" t="s">
        <v>8568</v>
      </c>
      <c r="E6658" s="21" t="s">
        <v>11549</v>
      </c>
      <c r="F6658" s="23" t="s">
        <v>8570</v>
      </c>
      <c r="G6658" s="41">
        <v>42338</v>
      </c>
      <c r="H6658" s="42">
        <v>-1578121.38</v>
      </c>
      <c r="I6658" s="21"/>
    </row>
    <row r="6659" spans="3:9">
      <c r="C6659" s="40" t="s">
        <v>21957</v>
      </c>
      <c r="D6659" s="39" t="s">
        <v>21956</v>
      </c>
      <c r="E6659" s="21" t="e">
        <v>#N/A</v>
      </c>
      <c r="F6659" s="23" t="e">
        <v>#N/A</v>
      </c>
      <c r="G6659" s="44">
        <v>44747</v>
      </c>
      <c r="H6659" s="45">
        <v>-300000</v>
      </c>
      <c r="I6659" s="21"/>
    </row>
    <row r="6660" spans="3:9">
      <c r="C6660" s="40" t="s">
        <v>21957</v>
      </c>
      <c r="D6660" s="39" t="s">
        <v>21956</v>
      </c>
      <c r="E6660" s="21" t="e">
        <v>#N/A</v>
      </c>
      <c r="F6660" s="23" t="e">
        <v>#N/A</v>
      </c>
      <c r="G6660" s="44">
        <v>44762</v>
      </c>
      <c r="H6660" s="45">
        <v>300000</v>
      </c>
      <c r="I6660" s="21"/>
    </row>
    <row r="6661" spans="3:9">
      <c r="C6661" s="40" t="s">
        <v>21957</v>
      </c>
      <c r="D6661" s="39" t="s">
        <v>21956</v>
      </c>
      <c r="E6661" s="21" t="s">
        <v>12270</v>
      </c>
      <c r="F6661" s="23" t="e">
        <v>#N/A</v>
      </c>
      <c r="G6661" s="41">
        <v>44747</v>
      </c>
      <c r="H6661" s="42">
        <v>-1062000</v>
      </c>
      <c r="I6661" s="21"/>
    </row>
    <row r="6662" spans="3:9">
      <c r="C6662" s="40" t="s">
        <v>21957</v>
      </c>
      <c r="D6662" s="39" t="s">
        <v>21956</v>
      </c>
      <c r="E6662" s="21" t="s">
        <v>12274</v>
      </c>
      <c r="F6662" s="23" t="e">
        <v>#N/A</v>
      </c>
      <c r="G6662" s="41">
        <v>44747</v>
      </c>
      <c r="H6662" s="42">
        <v>-531000</v>
      </c>
      <c r="I6662" s="21"/>
    </row>
    <row r="6663" spans="3:9">
      <c r="C6663" s="40" t="s">
        <v>21957</v>
      </c>
      <c r="D6663" s="55" t="s">
        <v>21956</v>
      </c>
      <c r="E6663" s="21" t="s">
        <v>2732</v>
      </c>
      <c r="F6663" s="23" t="e">
        <v>#N/A</v>
      </c>
      <c r="G6663" s="41">
        <v>44762</v>
      </c>
      <c r="H6663" s="42">
        <v>-300000</v>
      </c>
      <c r="I6663" s="21"/>
    </row>
    <row r="6664" spans="3:9" ht="30">
      <c r="C6664" s="40" t="s">
        <v>8575</v>
      </c>
      <c r="D6664" s="39" t="s">
        <v>8574</v>
      </c>
      <c r="E6664" s="21" t="s">
        <v>527</v>
      </c>
      <c r="F6664" s="23" t="s">
        <v>8576</v>
      </c>
      <c r="G6664" s="44">
        <v>43532</v>
      </c>
      <c r="H6664" s="45">
        <v>-54450</v>
      </c>
      <c r="I6664" s="21"/>
    </row>
    <row r="6665" spans="3:9" ht="30">
      <c r="C6665" s="40" t="s">
        <v>8575</v>
      </c>
      <c r="D6665" s="39" t="s">
        <v>8574</v>
      </c>
      <c r="E6665" s="21" t="s">
        <v>529</v>
      </c>
      <c r="F6665" s="23" t="s">
        <v>8576</v>
      </c>
      <c r="G6665" s="44">
        <v>43532</v>
      </c>
      <c r="H6665" s="45">
        <v>-48000</v>
      </c>
      <c r="I6665" s="21"/>
    </row>
    <row r="6666" spans="3:9" ht="30">
      <c r="C6666" s="40" t="s">
        <v>8575</v>
      </c>
      <c r="D6666" s="39" t="s">
        <v>8574</v>
      </c>
      <c r="E6666" s="21" t="s">
        <v>531</v>
      </c>
      <c r="F6666" s="23" t="s">
        <v>8576</v>
      </c>
      <c r="G6666" s="44">
        <v>43599</v>
      </c>
      <c r="H6666" s="45">
        <v>-54450</v>
      </c>
      <c r="I6666" s="21"/>
    </row>
    <row r="6667" spans="3:9" ht="30">
      <c r="C6667" s="40" t="s">
        <v>8575</v>
      </c>
      <c r="D6667" s="39" t="s">
        <v>8574</v>
      </c>
      <c r="E6667" s="21" t="s">
        <v>19354</v>
      </c>
      <c r="F6667" s="23" t="s">
        <v>8576</v>
      </c>
      <c r="G6667" s="44">
        <v>43599</v>
      </c>
      <c r="H6667" s="45">
        <v>-48000</v>
      </c>
      <c r="I6667" s="21"/>
    </row>
    <row r="6668" spans="3:9" ht="30">
      <c r="C6668" s="40" t="s">
        <v>8575</v>
      </c>
      <c r="D6668" s="39" t="s">
        <v>8574</v>
      </c>
      <c r="E6668" s="21" t="s">
        <v>19355</v>
      </c>
      <c r="F6668" s="23" t="s">
        <v>8576</v>
      </c>
      <c r="G6668" s="44">
        <v>43599</v>
      </c>
      <c r="H6668" s="45">
        <v>-54450</v>
      </c>
      <c r="I6668" s="21"/>
    </row>
    <row r="6669" spans="3:9" ht="30">
      <c r="C6669" s="40" t="s">
        <v>8575</v>
      </c>
      <c r="D6669" s="39" t="s">
        <v>8574</v>
      </c>
      <c r="E6669" s="21" t="s">
        <v>533</v>
      </c>
      <c r="F6669" s="23" t="s">
        <v>8576</v>
      </c>
      <c r="G6669" s="44">
        <v>43599</v>
      </c>
      <c r="H6669" s="45">
        <v>-48000</v>
      </c>
      <c r="I6669" s="21"/>
    </row>
    <row r="6670" spans="3:9" ht="30">
      <c r="C6670" s="40" t="s">
        <v>8575</v>
      </c>
      <c r="D6670" s="39" t="s">
        <v>8574</v>
      </c>
      <c r="E6670" s="21">
        <v>0</v>
      </c>
      <c r="F6670" s="23" t="s">
        <v>8576</v>
      </c>
      <c r="G6670" s="44">
        <v>43648</v>
      </c>
      <c r="H6670" s="45">
        <v>-48000</v>
      </c>
      <c r="I6670" s="21"/>
    </row>
    <row r="6671" spans="3:9" ht="30">
      <c r="C6671" s="40" t="s">
        <v>8575</v>
      </c>
      <c r="D6671" s="39" t="s">
        <v>8574</v>
      </c>
      <c r="E6671" s="21" t="s">
        <v>1067</v>
      </c>
      <c r="F6671" s="23" t="s">
        <v>8576</v>
      </c>
      <c r="G6671" s="41">
        <v>43648</v>
      </c>
      <c r="H6671" s="42">
        <v>-54450</v>
      </c>
      <c r="I6671" s="21"/>
    </row>
    <row r="6672" spans="3:9" ht="30">
      <c r="C6672" s="40" t="s">
        <v>8584</v>
      </c>
      <c r="D6672" s="39" t="s">
        <v>8583</v>
      </c>
      <c r="E6672" s="21" t="s">
        <v>1420</v>
      </c>
      <c r="F6672" s="23" t="s">
        <v>8585</v>
      </c>
      <c r="G6672" s="41">
        <v>43545</v>
      </c>
      <c r="H6672" s="42">
        <v>-293850</v>
      </c>
      <c r="I6672" s="21"/>
    </row>
    <row r="6673" spans="3:9">
      <c r="C6673" s="47" t="s">
        <v>2617</v>
      </c>
      <c r="D6673" s="46" t="s">
        <v>1557</v>
      </c>
      <c r="E6673" s="21" t="s">
        <v>1558</v>
      </c>
      <c r="F6673" s="23" t="s">
        <v>19957</v>
      </c>
      <c r="G6673" s="49">
        <v>44473</v>
      </c>
      <c r="H6673" s="50">
        <v>-97950</v>
      </c>
      <c r="I6673" s="21"/>
    </row>
    <row r="6674" spans="3:9" ht="30">
      <c r="C6674" s="47" t="s">
        <v>2617</v>
      </c>
      <c r="D6674" s="46" t="s">
        <v>1557</v>
      </c>
      <c r="E6674" s="21" t="s">
        <v>1559</v>
      </c>
      <c r="F6674" s="23" t="s">
        <v>19958</v>
      </c>
      <c r="G6674" s="49">
        <v>44501</v>
      </c>
      <c r="H6674" s="50">
        <v>-97950</v>
      </c>
      <c r="I6674" s="21"/>
    </row>
    <row r="6675" spans="3:9">
      <c r="C6675" s="47" t="s">
        <v>2617</v>
      </c>
      <c r="D6675" s="46" t="s">
        <v>1557</v>
      </c>
      <c r="E6675" s="21" t="s">
        <v>19508</v>
      </c>
      <c r="F6675" s="23" t="s">
        <v>8605</v>
      </c>
      <c r="G6675" s="49">
        <v>44572</v>
      </c>
      <c r="H6675" s="50">
        <v>-97950</v>
      </c>
      <c r="I6675" s="21"/>
    </row>
    <row r="6676" spans="3:9">
      <c r="C6676" s="40" t="s">
        <v>21428</v>
      </c>
      <c r="D6676" s="39" t="s">
        <v>22009</v>
      </c>
      <c r="E6676" s="21" t="s">
        <v>8665</v>
      </c>
      <c r="F6676" s="23" t="e">
        <v>#N/A</v>
      </c>
      <c r="G6676" s="41">
        <v>44747</v>
      </c>
      <c r="H6676" s="42">
        <v>-12300</v>
      </c>
      <c r="I6676" s="21"/>
    </row>
    <row r="6677" spans="3:9">
      <c r="C6677" s="40" t="s">
        <v>21428</v>
      </c>
      <c r="D6677" s="39" t="s">
        <v>22009</v>
      </c>
      <c r="E6677" s="21" t="s">
        <v>12247</v>
      </c>
      <c r="F6677" s="23" t="e">
        <v>#N/A</v>
      </c>
      <c r="G6677" s="41">
        <v>44747</v>
      </c>
      <c r="H6677" s="42">
        <v>-147600</v>
      </c>
      <c r="I6677" s="21"/>
    </row>
    <row r="6678" spans="3:9">
      <c r="C6678" s="40" t="s">
        <v>21428</v>
      </c>
      <c r="D6678" s="39" t="s">
        <v>22009</v>
      </c>
      <c r="E6678" s="21" t="s">
        <v>20718</v>
      </c>
      <c r="F6678" s="23" t="e">
        <v>#N/A</v>
      </c>
      <c r="G6678" s="41">
        <v>44747</v>
      </c>
      <c r="H6678" s="42">
        <v>-147600</v>
      </c>
      <c r="I6678" s="21"/>
    </row>
    <row r="6679" spans="3:9">
      <c r="C6679" s="40" t="s">
        <v>21428</v>
      </c>
      <c r="D6679" s="39" t="s">
        <v>22009</v>
      </c>
      <c r="E6679" s="21" t="s">
        <v>19356</v>
      </c>
      <c r="F6679" s="23" t="e">
        <v>#N/A</v>
      </c>
      <c r="G6679" s="44">
        <v>44747</v>
      </c>
      <c r="H6679" s="45">
        <v>-147600</v>
      </c>
      <c r="I6679" s="21"/>
    </row>
    <row r="6680" spans="3:9">
      <c r="C6680" s="40" t="s">
        <v>21428</v>
      </c>
      <c r="D6680" s="39" t="s">
        <v>22009</v>
      </c>
      <c r="E6680" s="21" t="s">
        <v>19357</v>
      </c>
      <c r="F6680" s="23" t="e">
        <v>#N/A</v>
      </c>
      <c r="G6680" s="44">
        <v>44747</v>
      </c>
      <c r="H6680" s="45">
        <v>-147600</v>
      </c>
      <c r="I6680" s="21"/>
    </row>
    <row r="6681" spans="3:9">
      <c r="C6681" s="40" t="s">
        <v>21428</v>
      </c>
      <c r="D6681" s="39" t="s">
        <v>22009</v>
      </c>
      <c r="E6681" s="21" t="s">
        <v>1483</v>
      </c>
      <c r="F6681" s="23" t="e">
        <v>#N/A</v>
      </c>
      <c r="G6681" s="44">
        <v>44747</v>
      </c>
      <c r="H6681" s="45">
        <v>-86100</v>
      </c>
      <c r="I6681" s="21"/>
    </row>
    <row r="6682" spans="3:9">
      <c r="C6682" s="40" t="s">
        <v>8591</v>
      </c>
      <c r="D6682" s="39" t="s">
        <v>8590</v>
      </c>
      <c r="E6682" s="21" t="s">
        <v>535</v>
      </c>
      <c r="F6682" s="23" t="s">
        <v>8592</v>
      </c>
      <c r="G6682" s="44">
        <v>44673</v>
      </c>
      <c r="H6682" s="45">
        <v>-198040</v>
      </c>
      <c r="I6682" s="21"/>
    </row>
    <row r="6683" spans="3:9" ht="30">
      <c r="C6683" s="40" t="s">
        <v>8594</v>
      </c>
      <c r="D6683" s="39" t="s">
        <v>8593</v>
      </c>
      <c r="E6683" s="21" t="s">
        <v>11554</v>
      </c>
      <c r="F6683" s="23" t="s">
        <v>8595</v>
      </c>
      <c r="G6683" s="41">
        <v>43360</v>
      </c>
      <c r="H6683" s="42">
        <v>-103200</v>
      </c>
      <c r="I6683" s="21"/>
    </row>
    <row r="6684" spans="3:9">
      <c r="C6684" s="40" t="s">
        <v>8594</v>
      </c>
      <c r="D6684" s="39" t="s">
        <v>8593</v>
      </c>
      <c r="E6684" s="21" t="s">
        <v>537</v>
      </c>
      <c r="F6684" s="23" t="s">
        <v>8597</v>
      </c>
      <c r="G6684" s="44">
        <v>44470</v>
      </c>
      <c r="H6684" s="45">
        <v>-72150</v>
      </c>
      <c r="I6684" s="21"/>
    </row>
    <row r="6685" spans="3:9" ht="30">
      <c r="C6685" s="40" t="s">
        <v>8594</v>
      </c>
      <c r="D6685" s="39" t="s">
        <v>8593</v>
      </c>
      <c r="E6685" s="21" t="s">
        <v>539</v>
      </c>
      <c r="F6685" s="23" t="s">
        <v>20258</v>
      </c>
      <c r="G6685" s="44">
        <v>44572</v>
      </c>
      <c r="H6685" s="45">
        <v>-72150</v>
      </c>
      <c r="I6685" s="21"/>
    </row>
    <row r="6686" spans="3:9">
      <c r="C6686" s="40" t="s">
        <v>8594</v>
      </c>
      <c r="D6686" s="39" t="s">
        <v>8593</v>
      </c>
      <c r="E6686" s="21" t="s">
        <v>19358</v>
      </c>
      <c r="F6686" s="23" t="s">
        <v>8605</v>
      </c>
      <c r="G6686" s="44">
        <v>44587</v>
      </c>
      <c r="H6686" s="45">
        <v>-72150</v>
      </c>
      <c r="I6686" s="21"/>
    </row>
    <row r="6687" spans="3:9" ht="30">
      <c r="C6687" s="40" t="s">
        <v>8602</v>
      </c>
      <c r="D6687" s="39" t="s">
        <v>8601</v>
      </c>
      <c r="E6687" s="21" t="s">
        <v>1589</v>
      </c>
      <c r="F6687" s="23" t="s">
        <v>8603</v>
      </c>
      <c r="G6687" s="44">
        <v>44474</v>
      </c>
      <c r="H6687" s="45">
        <v>-460500</v>
      </c>
      <c r="I6687" s="21"/>
    </row>
    <row r="6688" spans="3:9">
      <c r="C6688" s="40" t="s">
        <v>8602</v>
      </c>
      <c r="D6688" s="39" t="s">
        <v>8601</v>
      </c>
      <c r="E6688" s="21" t="s">
        <v>1590</v>
      </c>
      <c r="F6688" s="23" t="e">
        <v>#N/A</v>
      </c>
      <c r="G6688" s="44">
        <v>44757</v>
      </c>
      <c r="H6688" s="45">
        <v>-314550</v>
      </c>
      <c r="I6688" s="21"/>
    </row>
    <row r="6689" spans="3:9">
      <c r="C6689" s="40" t="s">
        <v>8602</v>
      </c>
      <c r="D6689" s="39" t="s">
        <v>8601</v>
      </c>
      <c r="E6689" s="21" t="s">
        <v>1591</v>
      </c>
      <c r="F6689" s="23" t="e">
        <v>#N/A</v>
      </c>
      <c r="G6689" s="44">
        <v>44757</v>
      </c>
      <c r="H6689" s="45">
        <v>-733950</v>
      </c>
      <c r="I6689" s="21"/>
    </row>
    <row r="6690" spans="3:9">
      <c r="C6690" s="47" t="s">
        <v>2619</v>
      </c>
      <c r="D6690" s="46" t="s">
        <v>1405</v>
      </c>
      <c r="E6690" s="21" t="s">
        <v>1406</v>
      </c>
      <c r="F6690" s="23" t="s">
        <v>1406</v>
      </c>
      <c r="G6690" s="49">
        <v>44441</v>
      </c>
      <c r="H6690" s="50">
        <v>-2104327230.8299999</v>
      </c>
      <c r="I6690" s="21"/>
    </row>
    <row r="6691" spans="3:9">
      <c r="C6691" s="47" t="s">
        <v>2620</v>
      </c>
      <c r="D6691" s="46" t="s">
        <v>1407</v>
      </c>
      <c r="E6691" s="21" t="s">
        <v>1408</v>
      </c>
      <c r="F6691" s="23" t="s">
        <v>1408</v>
      </c>
      <c r="G6691" s="49">
        <v>41869</v>
      </c>
      <c r="H6691" s="50">
        <v>-51400</v>
      </c>
      <c r="I6691" s="21"/>
    </row>
    <row r="6692" spans="3:9">
      <c r="C6692" s="47" t="s">
        <v>2620</v>
      </c>
      <c r="D6692" s="46" t="s">
        <v>1407</v>
      </c>
      <c r="E6692" s="21" t="s">
        <v>1409</v>
      </c>
      <c r="F6692" s="23" t="s">
        <v>1409</v>
      </c>
      <c r="G6692" s="49">
        <v>41869</v>
      </c>
      <c r="H6692" s="50">
        <v>-86800</v>
      </c>
      <c r="I6692" s="21"/>
    </row>
    <row r="6693" spans="3:9">
      <c r="C6693" s="47" t="s">
        <v>2620</v>
      </c>
      <c r="D6693" s="46" t="s">
        <v>1407</v>
      </c>
      <c r="E6693" s="21" t="s">
        <v>1560</v>
      </c>
      <c r="F6693" s="23" t="s">
        <v>1560</v>
      </c>
      <c r="G6693" s="49">
        <v>41418</v>
      </c>
      <c r="H6693" s="50">
        <v>-62920</v>
      </c>
      <c r="I6693" s="21"/>
    </row>
    <row r="6694" spans="3:9">
      <c r="C6694" s="47" t="s">
        <v>2620</v>
      </c>
      <c r="D6694" s="46" t="s">
        <v>1407</v>
      </c>
      <c r="E6694" s="21" t="s">
        <v>1561</v>
      </c>
      <c r="F6694" s="23" t="s">
        <v>1561</v>
      </c>
      <c r="G6694" s="49">
        <v>41474</v>
      </c>
      <c r="H6694" s="50">
        <v>-389220</v>
      </c>
      <c r="I6694" s="21"/>
    </row>
    <row r="6695" spans="3:9">
      <c r="C6695" s="47" t="s">
        <v>2620</v>
      </c>
      <c r="D6695" s="46" t="s">
        <v>1407</v>
      </c>
      <c r="E6695" s="21" t="s">
        <v>1562</v>
      </c>
      <c r="F6695" s="23" t="s">
        <v>1562</v>
      </c>
      <c r="G6695" s="49">
        <v>41598</v>
      </c>
      <c r="H6695" s="50">
        <v>-58730</v>
      </c>
      <c r="I6695" s="21"/>
    </row>
    <row r="6696" spans="3:9" ht="30">
      <c r="C6696" s="47" t="s">
        <v>2620</v>
      </c>
      <c r="D6696" s="46" t="s">
        <v>1407</v>
      </c>
      <c r="E6696" s="21" t="s">
        <v>1563</v>
      </c>
      <c r="F6696" s="23" t="s">
        <v>19964</v>
      </c>
      <c r="G6696" s="49">
        <v>41605</v>
      </c>
      <c r="H6696" s="50">
        <v>-75400</v>
      </c>
      <c r="I6696" s="21"/>
    </row>
    <row r="6697" spans="3:9" ht="30">
      <c r="C6697" s="47" t="s">
        <v>2620</v>
      </c>
      <c r="D6697" s="46" t="s">
        <v>1407</v>
      </c>
      <c r="E6697" s="21" t="s">
        <v>1564</v>
      </c>
      <c r="F6697" s="23" t="s">
        <v>19965</v>
      </c>
      <c r="G6697" s="49">
        <v>41605</v>
      </c>
      <c r="H6697" s="50">
        <v>-26200</v>
      </c>
      <c r="I6697" s="21"/>
    </row>
    <row r="6698" spans="3:9">
      <c r="C6698" s="47" t="s">
        <v>2620</v>
      </c>
      <c r="D6698" s="46" t="s">
        <v>1407</v>
      </c>
      <c r="E6698" s="21" t="s">
        <v>1565</v>
      </c>
      <c r="F6698" s="23" t="s">
        <v>1565</v>
      </c>
      <c r="G6698" s="49">
        <v>41654</v>
      </c>
      <c r="H6698" s="50">
        <v>-208400</v>
      </c>
      <c r="I6698" s="21"/>
    </row>
    <row r="6699" spans="3:9">
      <c r="C6699" s="47" t="s">
        <v>2620</v>
      </c>
      <c r="D6699" s="46" t="s">
        <v>1407</v>
      </c>
      <c r="E6699" s="21" t="s">
        <v>1566</v>
      </c>
      <c r="F6699" s="23" t="s">
        <v>1566</v>
      </c>
      <c r="G6699" s="49">
        <v>41857</v>
      </c>
      <c r="H6699" s="50">
        <v>-229150</v>
      </c>
      <c r="I6699" s="21"/>
    </row>
    <row r="6700" spans="3:9" ht="30">
      <c r="C6700" s="47" t="s">
        <v>2621</v>
      </c>
      <c r="D6700" s="46" t="s">
        <v>1410</v>
      </c>
      <c r="E6700" s="21" t="s">
        <v>1411</v>
      </c>
      <c r="F6700" s="23" t="s">
        <v>19966</v>
      </c>
      <c r="G6700" s="49">
        <v>42354</v>
      </c>
      <c r="H6700" s="50">
        <v>-25000</v>
      </c>
      <c r="I6700" s="21"/>
    </row>
    <row r="6701" spans="3:9" ht="30">
      <c r="C6701" s="40" t="s">
        <v>8608</v>
      </c>
      <c r="D6701" s="39" t="s">
        <v>8607</v>
      </c>
      <c r="E6701" s="21" t="s">
        <v>542</v>
      </c>
      <c r="F6701" s="23" t="s">
        <v>8609</v>
      </c>
      <c r="G6701" s="44">
        <v>42860</v>
      </c>
      <c r="H6701" s="45">
        <v>-399432</v>
      </c>
      <c r="I6701" s="21"/>
    </row>
    <row r="6702" spans="3:9">
      <c r="C6702" s="40" t="s">
        <v>8608</v>
      </c>
      <c r="D6702" s="39" t="s">
        <v>8607</v>
      </c>
      <c r="E6702" s="21" t="s">
        <v>543</v>
      </c>
      <c r="F6702" s="23" t="s">
        <v>8611</v>
      </c>
      <c r="G6702" s="44">
        <v>43108</v>
      </c>
      <c r="H6702" s="45">
        <v>-390682</v>
      </c>
      <c r="I6702" s="21"/>
    </row>
    <row r="6703" spans="3:9" ht="30">
      <c r="C6703" s="40" t="s">
        <v>8608</v>
      </c>
      <c r="D6703" s="39" t="s">
        <v>8607</v>
      </c>
      <c r="E6703" s="21" t="s">
        <v>544</v>
      </c>
      <c r="F6703" s="23" t="s">
        <v>8609</v>
      </c>
      <c r="G6703" s="44">
        <v>43364</v>
      </c>
      <c r="H6703" s="45">
        <v>-399432</v>
      </c>
      <c r="I6703" s="21"/>
    </row>
    <row r="6704" spans="3:9" ht="30">
      <c r="C6704" s="40" t="s">
        <v>8608</v>
      </c>
      <c r="D6704" s="39" t="s">
        <v>8607</v>
      </c>
      <c r="E6704" s="21" t="s">
        <v>11557</v>
      </c>
      <c r="F6704" s="23" t="s">
        <v>8609</v>
      </c>
      <c r="G6704" s="41">
        <v>43480</v>
      </c>
      <c r="H6704" s="42">
        <v>-399432</v>
      </c>
      <c r="I6704" s="21"/>
    </row>
    <row r="6705" spans="3:9">
      <c r="C6705" s="40" t="s">
        <v>8608</v>
      </c>
      <c r="D6705" s="39" t="s">
        <v>8607</v>
      </c>
      <c r="E6705" s="21">
        <v>0</v>
      </c>
      <c r="F6705" s="23" t="s">
        <v>8615</v>
      </c>
      <c r="G6705" s="41">
        <v>43504</v>
      </c>
      <c r="H6705" s="42">
        <v>-399432</v>
      </c>
      <c r="I6705" s="21"/>
    </row>
    <row r="6706" spans="3:9">
      <c r="C6706" s="40" t="s">
        <v>8608</v>
      </c>
      <c r="D6706" s="39" t="s">
        <v>8607</v>
      </c>
      <c r="E6706" s="21" t="s">
        <v>546</v>
      </c>
      <c r="F6706" s="23" t="s">
        <v>20261</v>
      </c>
      <c r="G6706" s="44">
        <v>44580</v>
      </c>
      <c r="H6706" s="45">
        <v>-399432</v>
      </c>
      <c r="I6706" s="21"/>
    </row>
    <row r="6707" spans="3:9">
      <c r="C6707" s="40" t="s">
        <v>8619</v>
      </c>
      <c r="D6707" s="39" t="s">
        <v>8618</v>
      </c>
      <c r="E6707" s="21" t="s">
        <v>1484</v>
      </c>
      <c r="F6707" s="23" t="s">
        <v>8620</v>
      </c>
      <c r="G6707" s="44">
        <v>44684</v>
      </c>
      <c r="H6707" s="45">
        <v>-400000</v>
      </c>
      <c r="I6707" s="21"/>
    </row>
    <row r="6708" spans="3:9">
      <c r="C6708" s="40" t="s">
        <v>12224</v>
      </c>
      <c r="D6708" s="39" t="s">
        <v>12223</v>
      </c>
      <c r="E6708" s="21" t="e">
        <v>#N/A</v>
      </c>
      <c r="F6708" s="23" t="s">
        <v>12225</v>
      </c>
      <c r="G6708" s="44">
        <v>44470</v>
      </c>
      <c r="H6708" s="45">
        <v>-4887500</v>
      </c>
      <c r="I6708" s="21"/>
    </row>
    <row r="6709" spans="3:9" ht="30">
      <c r="C6709" s="40" t="s">
        <v>8622</v>
      </c>
      <c r="D6709" s="39" t="s">
        <v>8621</v>
      </c>
      <c r="E6709" s="21" t="s">
        <v>1485</v>
      </c>
      <c r="F6709" s="23" t="s">
        <v>8626</v>
      </c>
      <c r="G6709" s="44">
        <v>44080</v>
      </c>
      <c r="H6709" s="45">
        <v>-934350</v>
      </c>
      <c r="I6709" s="21"/>
    </row>
    <row r="6710" spans="3:9">
      <c r="C6710" s="40" t="s">
        <v>8622</v>
      </c>
      <c r="D6710" s="39" t="s">
        <v>8621</v>
      </c>
      <c r="E6710" s="21" t="e">
        <v>#N/A</v>
      </c>
      <c r="F6710" s="23" t="e">
        <v>#N/A</v>
      </c>
      <c r="G6710" s="41">
        <v>44749</v>
      </c>
      <c r="H6710" s="42">
        <v>-423600</v>
      </c>
      <c r="I6710" s="21"/>
    </row>
    <row r="6711" spans="3:9">
      <c r="C6711" s="40" t="s">
        <v>8622</v>
      </c>
      <c r="D6711" s="39" t="s">
        <v>8621</v>
      </c>
      <c r="E6711" s="21" t="s">
        <v>548</v>
      </c>
      <c r="F6711" s="23" t="e">
        <v>#N/A</v>
      </c>
      <c r="G6711" s="44">
        <v>44749</v>
      </c>
      <c r="H6711" s="45">
        <v>-423600</v>
      </c>
      <c r="I6711" s="21"/>
    </row>
    <row r="6712" spans="3:9">
      <c r="C6712" s="40" t="s">
        <v>8622</v>
      </c>
      <c r="D6712" s="39" t="s">
        <v>8621</v>
      </c>
      <c r="E6712" s="21" t="s">
        <v>550</v>
      </c>
      <c r="F6712" s="23" t="s">
        <v>8623</v>
      </c>
      <c r="G6712" s="44">
        <v>43018</v>
      </c>
      <c r="H6712" s="45">
        <v>-560571</v>
      </c>
      <c r="I6712" s="21"/>
    </row>
    <row r="6713" spans="3:9">
      <c r="C6713" s="40" t="s">
        <v>8622</v>
      </c>
      <c r="D6713" s="39" t="s">
        <v>8621</v>
      </c>
      <c r="E6713" s="21" t="s">
        <v>19359</v>
      </c>
      <c r="F6713" s="23" t="s">
        <v>8240</v>
      </c>
      <c r="G6713" s="44">
        <v>43600</v>
      </c>
      <c r="H6713" s="45">
        <v>-565944.19999999995</v>
      </c>
      <c r="I6713" s="21"/>
    </row>
    <row r="6714" spans="3:9">
      <c r="C6714" s="47" t="s">
        <v>2622</v>
      </c>
      <c r="D6714" s="46" t="s">
        <v>1412</v>
      </c>
      <c r="E6714" s="21" t="s">
        <v>1413</v>
      </c>
      <c r="F6714" s="23" t="s">
        <v>3890</v>
      </c>
      <c r="G6714" s="49">
        <v>40728</v>
      </c>
      <c r="H6714" s="50">
        <v>-10000</v>
      </c>
      <c r="I6714" s="21"/>
    </row>
    <row r="6715" spans="3:9" ht="30">
      <c r="C6715" s="47" t="s">
        <v>2623</v>
      </c>
      <c r="D6715" s="46" t="s">
        <v>1414</v>
      </c>
      <c r="E6715" s="21" t="s">
        <v>1415</v>
      </c>
      <c r="F6715" s="23" t="s">
        <v>19967</v>
      </c>
      <c r="G6715" s="49">
        <v>41491</v>
      </c>
      <c r="H6715" s="50">
        <v>-27355.93</v>
      </c>
      <c r="I6715" s="21"/>
    </row>
    <row r="6716" spans="3:9">
      <c r="C6716" s="40" t="s">
        <v>8629</v>
      </c>
      <c r="D6716" s="39" t="s">
        <v>8628</v>
      </c>
      <c r="E6716" s="21" t="e">
        <v>#N/A</v>
      </c>
      <c r="F6716" s="23"/>
      <c r="G6716" s="44">
        <v>44026</v>
      </c>
      <c r="H6716" s="45">
        <v>-1774350</v>
      </c>
      <c r="I6716" s="21"/>
    </row>
    <row r="6717" spans="3:9" ht="30">
      <c r="C6717" s="40" t="s">
        <v>8629</v>
      </c>
      <c r="D6717" s="39" t="s">
        <v>8628</v>
      </c>
      <c r="E6717" s="21" t="s">
        <v>11560</v>
      </c>
      <c r="F6717" s="23" t="s">
        <v>8630</v>
      </c>
      <c r="G6717" s="41">
        <v>44026</v>
      </c>
      <c r="H6717" s="42">
        <v>-7097400</v>
      </c>
      <c r="I6717" s="21"/>
    </row>
    <row r="6718" spans="3:9" ht="30">
      <c r="C6718" s="40" t="s">
        <v>8629</v>
      </c>
      <c r="D6718" s="39" t="s">
        <v>8628</v>
      </c>
      <c r="E6718" s="21" t="s">
        <v>11561</v>
      </c>
      <c r="F6718" s="23" t="s">
        <v>8633</v>
      </c>
      <c r="G6718" s="41">
        <v>44027</v>
      </c>
      <c r="H6718" s="42">
        <v>-5323050</v>
      </c>
      <c r="I6718" s="21"/>
    </row>
    <row r="6719" spans="3:9">
      <c r="C6719" s="40" t="s">
        <v>12227</v>
      </c>
      <c r="D6719" s="39" t="s">
        <v>12226</v>
      </c>
      <c r="E6719" s="21" t="e">
        <v>#N/A</v>
      </c>
      <c r="F6719" s="23" t="s">
        <v>1343</v>
      </c>
      <c r="G6719" s="44">
        <v>44237</v>
      </c>
      <c r="H6719" s="45">
        <v>-159300</v>
      </c>
      <c r="I6719" s="21"/>
    </row>
    <row r="6720" spans="3:9">
      <c r="C6720" s="40" t="s">
        <v>12227</v>
      </c>
      <c r="D6720" s="39" t="s">
        <v>12226</v>
      </c>
      <c r="E6720" s="21" t="e">
        <v>#N/A</v>
      </c>
      <c r="F6720" s="23" t="s">
        <v>12228</v>
      </c>
      <c r="G6720" s="44">
        <v>44237</v>
      </c>
      <c r="H6720" s="45">
        <v>159300</v>
      </c>
      <c r="I6720" s="21"/>
    </row>
    <row r="6721" spans="3:9">
      <c r="C6721" s="40" t="s">
        <v>8636</v>
      </c>
      <c r="D6721" s="39" t="s">
        <v>8635</v>
      </c>
      <c r="E6721" s="21" t="s">
        <v>552</v>
      </c>
      <c r="F6721" s="23" t="s">
        <v>8637</v>
      </c>
      <c r="G6721" s="44">
        <v>44700</v>
      </c>
      <c r="H6721" s="45">
        <v>-392160</v>
      </c>
      <c r="I6721" s="21"/>
    </row>
    <row r="6722" spans="3:9" ht="30">
      <c r="C6722" s="47" t="s">
        <v>2624</v>
      </c>
      <c r="D6722" s="46" t="s">
        <v>1567</v>
      </c>
      <c r="E6722" s="21" t="s">
        <v>1568</v>
      </c>
      <c r="F6722" s="23" t="s">
        <v>19968</v>
      </c>
      <c r="G6722" s="49">
        <v>41437</v>
      </c>
      <c r="H6722" s="50">
        <v>-113400</v>
      </c>
      <c r="I6722" s="21"/>
    </row>
    <row r="6723" spans="3:9">
      <c r="C6723" s="40" t="s">
        <v>8639</v>
      </c>
      <c r="D6723" s="39" t="s">
        <v>8638</v>
      </c>
      <c r="E6723" s="21" t="s">
        <v>1663</v>
      </c>
      <c r="F6723" s="23" t="s">
        <v>8640</v>
      </c>
      <c r="G6723" s="41">
        <v>43355</v>
      </c>
      <c r="H6723" s="42">
        <v>-14100</v>
      </c>
      <c r="I6723" s="21"/>
    </row>
    <row r="6724" spans="3:9">
      <c r="C6724" s="40" t="s">
        <v>8643</v>
      </c>
      <c r="D6724" s="39" t="s">
        <v>8642</v>
      </c>
      <c r="E6724" s="21" t="s">
        <v>11565</v>
      </c>
      <c r="F6724" s="23" t="s">
        <v>20265</v>
      </c>
      <c r="G6724" s="41">
        <v>44655</v>
      </c>
      <c r="H6724" s="42">
        <v>-4870950.53</v>
      </c>
      <c r="I6724" s="21"/>
    </row>
    <row r="6725" spans="3:9">
      <c r="C6725" s="40" t="s">
        <v>12230</v>
      </c>
      <c r="D6725" s="39" t="s">
        <v>12229</v>
      </c>
      <c r="E6725" s="21" t="e">
        <v>#N/A</v>
      </c>
      <c r="F6725" s="23" t="s">
        <v>12231</v>
      </c>
      <c r="G6725" s="44">
        <v>41830</v>
      </c>
      <c r="H6725" s="45">
        <v>-35000</v>
      </c>
      <c r="I6725" s="21"/>
    </row>
    <row r="6726" spans="3:9">
      <c r="C6726" s="40" t="s">
        <v>12230</v>
      </c>
      <c r="D6726" s="39" t="s">
        <v>12229</v>
      </c>
      <c r="E6726" s="21" t="s">
        <v>12243</v>
      </c>
      <c r="F6726" s="23" t="s">
        <v>12232</v>
      </c>
      <c r="G6726" s="41">
        <v>42101</v>
      </c>
      <c r="H6726" s="42">
        <v>-35000</v>
      </c>
      <c r="I6726" s="21"/>
    </row>
    <row r="6727" spans="3:9">
      <c r="C6727" s="40" t="s">
        <v>12230</v>
      </c>
      <c r="D6727" s="39" t="s">
        <v>12229</v>
      </c>
      <c r="E6727" s="21" t="s">
        <v>12244</v>
      </c>
      <c r="F6727" s="23" t="s">
        <v>12233</v>
      </c>
      <c r="G6727" s="41">
        <v>42110</v>
      </c>
      <c r="H6727" s="42">
        <v>-35000</v>
      </c>
      <c r="I6727" s="21"/>
    </row>
    <row r="6728" spans="3:9">
      <c r="C6728" s="40" t="s">
        <v>12230</v>
      </c>
      <c r="D6728" s="39" t="s">
        <v>12229</v>
      </c>
      <c r="E6728" s="21" t="s">
        <v>1143</v>
      </c>
      <c r="F6728" s="23" t="s">
        <v>12234</v>
      </c>
      <c r="G6728" s="44">
        <v>42153</v>
      </c>
      <c r="H6728" s="45">
        <v>-35000</v>
      </c>
      <c r="I6728" s="21"/>
    </row>
    <row r="6729" spans="3:9">
      <c r="C6729" s="40" t="s">
        <v>12230</v>
      </c>
      <c r="D6729" s="39" t="s">
        <v>12229</v>
      </c>
      <c r="E6729" s="21" t="s">
        <v>12246</v>
      </c>
      <c r="F6729" s="23" t="s">
        <v>12235</v>
      </c>
      <c r="G6729" s="41">
        <v>42171</v>
      </c>
      <c r="H6729" s="42">
        <v>-35000</v>
      </c>
      <c r="I6729" s="21"/>
    </row>
    <row r="6730" spans="3:9">
      <c r="C6730" s="40" t="s">
        <v>12230</v>
      </c>
      <c r="D6730" s="39" t="s">
        <v>12229</v>
      </c>
      <c r="E6730" s="21" t="s">
        <v>12247</v>
      </c>
      <c r="F6730" s="23" t="s">
        <v>12236</v>
      </c>
      <c r="G6730" s="41">
        <v>42205</v>
      </c>
      <c r="H6730" s="42">
        <v>-41300</v>
      </c>
      <c r="I6730" s="21"/>
    </row>
    <row r="6731" spans="3:9">
      <c r="C6731" s="40" t="s">
        <v>12230</v>
      </c>
      <c r="D6731" s="39" t="s">
        <v>12229</v>
      </c>
      <c r="E6731" s="21" t="s">
        <v>1328</v>
      </c>
      <c r="F6731" s="23" t="s">
        <v>12237</v>
      </c>
      <c r="G6731" s="41">
        <v>42237</v>
      </c>
      <c r="H6731" s="42">
        <v>-41300</v>
      </c>
      <c r="I6731" s="21"/>
    </row>
    <row r="6732" spans="3:9">
      <c r="C6732" s="40" t="s">
        <v>12230</v>
      </c>
      <c r="D6732" s="39" t="s">
        <v>12229</v>
      </c>
      <c r="E6732" s="21" t="s">
        <v>12248</v>
      </c>
      <c r="F6732" s="23" t="s">
        <v>12238</v>
      </c>
      <c r="G6732" s="41">
        <v>42285</v>
      </c>
      <c r="H6732" s="42">
        <v>-41300</v>
      </c>
      <c r="I6732" s="21"/>
    </row>
    <row r="6733" spans="3:9">
      <c r="C6733" s="40" t="s">
        <v>12230</v>
      </c>
      <c r="D6733" s="39" t="s">
        <v>12229</v>
      </c>
      <c r="E6733" s="21" t="s">
        <v>12249</v>
      </c>
      <c r="F6733" s="23" t="s">
        <v>12239</v>
      </c>
      <c r="G6733" s="41">
        <v>42088</v>
      </c>
      <c r="H6733" s="42">
        <v>-35000</v>
      </c>
      <c r="I6733" s="21"/>
    </row>
    <row r="6734" spans="3:9">
      <c r="C6734" s="40" t="s">
        <v>12230</v>
      </c>
      <c r="D6734" s="39" t="s">
        <v>12229</v>
      </c>
      <c r="E6734" s="21" t="s">
        <v>12250</v>
      </c>
      <c r="F6734" s="23" t="s">
        <v>12240</v>
      </c>
      <c r="G6734" s="41">
        <v>42088</v>
      </c>
      <c r="H6734" s="42">
        <v>-35000</v>
      </c>
      <c r="I6734" s="21"/>
    </row>
    <row r="6735" spans="3:9" ht="30">
      <c r="C6735" s="40" t="s">
        <v>8646</v>
      </c>
      <c r="D6735" s="39" t="s">
        <v>8645</v>
      </c>
      <c r="E6735" s="21" t="s">
        <v>11567</v>
      </c>
      <c r="F6735" s="23" t="s">
        <v>8647</v>
      </c>
      <c r="G6735" s="41">
        <v>44511</v>
      </c>
      <c r="H6735" s="42">
        <v>-816000</v>
      </c>
      <c r="I6735" s="21"/>
    </row>
    <row r="6736" spans="3:9" ht="30">
      <c r="C6736" s="40" t="s">
        <v>8646</v>
      </c>
      <c r="D6736" s="39" t="s">
        <v>8645</v>
      </c>
      <c r="E6736" s="21" t="s">
        <v>11569</v>
      </c>
      <c r="F6736" s="23" t="s">
        <v>8648</v>
      </c>
      <c r="G6736" s="41">
        <v>44511</v>
      </c>
      <c r="H6736" s="42">
        <v>-979200</v>
      </c>
      <c r="I6736" s="21"/>
    </row>
    <row r="6737" spans="3:9" ht="30">
      <c r="C6737" s="40" t="s">
        <v>8646</v>
      </c>
      <c r="D6737" s="39" t="s">
        <v>8645</v>
      </c>
      <c r="E6737" s="21" t="s">
        <v>554</v>
      </c>
      <c r="F6737" s="23" t="s">
        <v>8649</v>
      </c>
      <c r="G6737" s="44">
        <v>44511</v>
      </c>
      <c r="H6737" s="45">
        <v>-979200</v>
      </c>
      <c r="I6737" s="21"/>
    </row>
    <row r="6738" spans="3:9" ht="30">
      <c r="C6738" s="40" t="s">
        <v>8646</v>
      </c>
      <c r="D6738" s="39" t="s">
        <v>8645</v>
      </c>
      <c r="E6738" s="21" t="s">
        <v>19360</v>
      </c>
      <c r="F6738" s="23" t="s">
        <v>8650</v>
      </c>
      <c r="G6738" s="44">
        <v>44511</v>
      </c>
      <c r="H6738" s="45">
        <v>-979200</v>
      </c>
      <c r="I6738" s="21"/>
    </row>
    <row r="6739" spans="3:9" ht="30">
      <c r="C6739" s="40" t="s">
        <v>8646</v>
      </c>
      <c r="D6739" s="39" t="s">
        <v>8645</v>
      </c>
      <c r="E6739" s="21" t="s">
        <v>19361</v>
      </c>
      <c r="F6739" s="23" t="s">
        <v>8651</v>
      </c>
      <c r="G6739" s="44">
        <v>44511</v>
      </c>
      <c r="H6739" s="45">
        <v>-816000</v>
      </c>
      <c r="I6739" s="21"/>
    </row>
    <row r="6740" spans="3:9">
      <c r="C6740" s="47" t="s">
        <v>2625</v>
      </c>
      <c r="D6740" s="46" t="s">
        <v>1416</v>
      </c>
      <c r="E6740" s="21" t="s">
        <v>1417</v>
      </c>
      <c r="F6740" s="23" t="s">
        <v>1417</v>
      </c>
      <c r="G6740" s="49">
        <v>41234</v>
      </c>
      <c r="H6740" s="50">
        <v>-274080.15999999997</v>
      </c>
      <c r="I6740" s="21"/>
    </row>
    <row r="6741" spans="3:9">
      <c r="C6741" s="47" t="s">
        <v>2625</v>
      </c>
      <c r="D6741" s="46" t="s">
        <v>1416</v>
      </c>
      <c r="E6741" s="21">
        <v>0</v>
      </c>
      <c r="F6741" s="23" t="s">
        <v>2626</v>
      </c>
      <c r="G6741" s="49">
        <v>41234</v>
      </c>
      <c r="H6741" s="50">
        <v>134599.16</v>
      </c>
      <c r="I6741" s="21"/>
    </row>
    <row r="6742" spans="3:9">
      <c r="C6742" s="40" t="s">
        <v>8653</v>
      </c>
      <c r="D6742" s="39" t="s">
        <v>8652</v>
      </c>
      <c r="E6742" s="21" t="s">
        <v>556</v>
      </c>
      <c r="F6742" s="23" t="s">
        <v>8654</v>
      </c>
      <c r="G6742" s="44">
        <v>44494</v>
      </c>
      <c r="H6742" s="45">
        <v>-729000</v>
      </c>
      <c r="I6742" s="21"/>
    </row>
    <row r="6743" spans="3:9">
      <c r="C6743" s="40" t="s">
        <v>8653</v>
      </c>
      <c r="D6743" s="39" t="s">
        <v>8652</v>
      </c>
      <c r="E6743" s="21" t="s">
        <v>11572</v>
      </c>
      <c r="F6743" s="23" t="s">
        <v>8655</v>
      </c>
      <c r="G6743" s="41">
        <v>44494</v>
      </c>
      <c r="H6743" s="42">
        <v>-874800</v>
      </c>
      <c r="I6743" s="21"/>
    </row>
    <row r="6744" spans="3:9">
      <c r="C6744" s="40" t="s">
        <v>8653</v>
      </c>
      <c r="D6744" s="39" t="s">
        <v>8652</v>
      </c>
      <c r="E6744" s="21" t="s">
        <v>85</v>
      </c>
      <c r="F6744" s="23" t="s">
        <v>8656</v>
      </c>
      <c r="G6744" s="41">
        <v>44494</v>
      </c>
      <c r="H6744" s="42">
        <v>-874800</v>
      </c>
      <c r="I6744" s="21"/>
    </row>
    <row r="6745" spans="3:9">
      <c r="C6745" s="40" t="s">
        <v>8653</v>
      </c>
      <c r="D6745" s="39" t="s">
        <v>8652</v>
      </c>
      <c r="E6745" s="21">
        <v>0</v>
      </c>
      <c r="F6745" s="23" t="s">
        <v>8657</v>
      </c>
      <c r="G6745" s="41">
        <v>44494</v>
      </c>
      <c r="H6745" s="42">
        <v>-729000</v>
      </c>
      <c r="I6745" s="21"/>
    </row>
    <row r="6746" spans="3:9">
      <c r="C6746" s="40" t="s">
        <v>8653</v>
      </c>
      <c r="D6746" s="39" t="s">
        <v>8652</v>
      </c>
      <c r="E6746" s="21" t="s">
        <v>20724</v>
      </c>
      <c r="F6746" s="23" t="s">
        <v>8658</v>
      </c>
      <c r="G6746" s="41">
        <v>44494</v>
      </c>
      <c r="H6746" s="42">
        <v>-874800</v>
      </c>
      <c r="I6746" s="21"/>
    </row>
    <row r="6747" spans="3:9">
      <c r="C6747" s="47" t="s">
        <v>2627</v>
      </c>
      <c r="D6747" s="46" t="s">
        <v>1418</v>
      </c>
      <c r="E6747" s="21" t="s">
        <v>1132</v>
      </c>
      <c r="F6747" s="23" t="s">
        <v>8444</v>
      </c>
      <c r="G6747" s="49">
        <v>44323</v>
      </c>
      <c r="H6747" s="50">
        <v>-292800</v>
      </c>
      <c r="I6747" s="21"/>
    </row>
    <row r="6748" spans="3:9">
      <c r="C6748" s="47" t="s">
        <v>2627</v>
      </c>
      <c r="D6748" s="46" t="s">
        <v>1418</v>
      </c>
      <c r="E6748" s="21" t="s">
        <v>1419</v>
      </c>
      <c r="F6748" s="23" t="s">
        <v>8444</v>
      </c>
      <c r="G6748" s="49">
        <v>44323</v>
      </c>
      <c r="H6748" s="50">
        <v>-439200</v>
      </c>
      <c r="I6748" s="21"/>
    </row>
    <row r="6749" spans="3:9">
      <c r="C6749" s="47" t="s">
        <v>2627</v>
      </c>
      <c r="D6749" s="46" t="s">
        <v>1418</v>
      </c>
      <c r="E6749" s="21" t="s">
        <v>1337</v>
      </c>
      <c r="F6749" s="23" t="s">
        <v>8444</v>
      </c>
      <c r="G6749" s="49">
        <v>44323</v>
      </c>
      <c r="H6749" s="50">
        <v>-585600</v>
      </c>
      <c r="I6749" s="21"/>
    </row>
    <row r="6750" spans="3:9">
      <c r="C6750" s="47" t="s">
        <v>2627</v>
      </c>
      <c r="D6750" s="46" t="s">
        <v>1418</v>
      </c>
      <c r="E6750" s="21" t="s">
        <v>1296</v>
      </c>
      <c r="F6750" s="23" t="s">
        <v>8444</v>
      </c>
      <c r="G6750" s="49">
        <v>44323</v>
      </c>
      <c r="H6750" s="50">
        <v>-732000</v>
      </c>
      <c r="I6750" s="21"/>
    </row>
    <row r="6751" spans="3:9">
      <c r="C6751" s="47" t="s">
        <v>2627</v>
      </c>
      <c r="D6751" s="46" t="s">
        <v>1418</v>
      </c>
      <c r="E6751" s="21" t="s">
        <v>1420</v>
      </c>
      <c r="F6751" s="23" t="s">
        <v>8444</v>
      </c>
      <c r="G6751" s="49">
        <v>44323</v>
      </c>
      <c r="H6751" s="50">
        <v>-878400</v>
      </c>
      <c r="I6751" s="21"/>
    </row>
    <row r="6752" spans="3:9">
      <c r="C6752" s="47" t="s">
        <v>2627</v>
      </c>
      <c r="D6752" s="46" t="s">
        <v>1418</v>
      </c>
      <c r="E6752" s="21" t="s">
        <v>1132</v>
      </c>
      <c r="F6752" s="23" t="s">
        <v>8444</v>
      </c>
      <c r="G6752" s="49">
        <v>44323</v>
      </c>
      <c r="H6752" s="50">
        <v>-146000</v>
      </c>
      <c r="I6752" s="21"/>
    </row>
    <row r="6753" spans="3:9">
      <c r="C6753" s="47" t="s">
        <v>2627</v>
      </c>
      <c r="D6753" s="46" t="s">
        <v>1418</v>
      </c>
      <c r="E6753" s="21" t="s">
        <v>1419</v>
      </c>
      <c r="F6753" s="23" t="s">
        <v>8444</v>
      </c>
      <c r="G6753" s="49">
        <v>44323</v>
      </c>
      <c r="H6753" s="50">
        <v>-146000</v>
      </c>
      <c r="I6753" s="21"/>
    </row>
    <row r="6754" spans="3:9">
      <c r="C6754" s="47" t="s">
        <v>2627</v>
      </c>
      <c r="D6754" s="46" t="s">
        <v>1418</v>
      </c>
      <c r="E6754" s="21" t="s">
        <v>1337</v>
      </c>
      <c r="F6754" s="23" t="s">
        <v>8444</v>
      </c>
      <c r="G6754" s="49">
        <v>44323</v>
      </c>
      <c r="H6754" s="50">
        <v>-146000</v>
      </c>
      <c r="I6754" s="21"/>
    </row>
    <row r="6755" spans="3:9">
      <c r="C6755" s="47" t="s">
        <v>2627</v>
      </c>
      <c r="D6755" s="46" t="s">
        <v>1418</v>
      </c>
      <c r="E6755" s="21" t="s">
        <v>1296</v>
      </c>
      <c r="F6755" s="23" t="s">
        <v>8444</v>
      </c>
      <c r="G6755" s="49">
        <v>44323</v>
      </c>
      <c r="H6755" s="50">
        <v>-146000</v>
      </c>
      <c r="I6755" s="21"/>
    </row>
    <row r="6756" spans="3:9">
      <c r="C6756" s="47" t="s">
        <v>2627</v>
      </c>
      <c r="D6756" s="46" t="s">
        <v>1418</v>
      </c>
      <c r="E6756" s="21" t="s">
        <v>1420</v>
      </c>
      <c r="F6756" s="23" t="s">
        <v>8444</v>
      </c>
      <c r="G6756" s="49">
        <v>44323</v>
      </c>
      <c r="H6756" s="50">
        <v>-146000</v>
      </c>
      <c r="I6756" s="21"/>
    </row>
    <row r="6757" spans="3:9">
      <c r="C6757" s="40" t="s">
        <v>21439</v>
      </c>
      <c r="D6757" s="39" t="s">
        <v>22010</v>
      </c>
      <c r="E6757" s="21" t="s">
        <v>20726</v>
      </c>
      <c r="F6757" s="23" t="e">
        <v>#N/A</v>
      </c>
      <c r="G6757" s="41">
        <v>44746</v>
      </c>
      <c r="H6757" s="42">
        <v>-17700</v>
      </c>
      <c r="I6757" s="21"/>
    </row>
    <row r="6758" spans="3:9">
      <c r="C6758" s="40" t="s">
        <v>21439</v>
      </c>
      <c r="D6758" s="39" t="s">
        <v>22010</v>
      </c>
      <c r="E6758" s="21" t="s">
        <v>20728</v>
      </c>
      <c r="F6758" s="23" t="e">
        <v>#N/A</v>
      </c>
      <c r="G6758" s="41">
        <v>44746</v>
      </c>
      <c r="H6758" s="42">
        <v>-212400</v>
      </c>
      <c r="I6758" s="21"/>
    </row>
    <row r="6759" spans="3:9">
      <c r="C6759" s="40" t="s">
        <v>21439</v>
      </c>
      <c r="D6759" s="39" t="s">
        <v>22010</v>
      </c>
      <c r="E6759" s="21" t="s">
        <v>20729</v>
      </c>
      <c r="F6759" s="23" t="e">
        <v>#N/A</v>
      </c>
      <c r="G6759" s="41">
        <v>44746</v>
      </c>
      <c r="H6759" s="42">
        <v>-212400</v>
      </c>
      <c r="I6759" s="21"/>
    </row>
    <row r="6760" spans="3:9">
      <c r="C6760" s="40" t="s">
        <v>21439</v>
      </c>
      <c r="D6760" s="39" t="s">
        <v>22010</v>
      </c>
      <c r="E6760" s="21" t="s">
        <v>1423</v>
      </c>
      <c r="F6760" s="23" t="e">
        <v>#N/A</v>
      </c>
      <c r="G6760" s="41">
        <v>44746</v>
      </c>
      <c r="H6760" s="42">
        <v>-212400</v>
      </c>
      <c r="I6760" s="21"/>
    </row>
    <row r="6761" spans="3:9">
      <c r="C6761" s="40" t="s">
        <v>21439</v>
      </c>
      <c r="D6761" s="39" t="s">
        <v>22010</v>
      </c>
      <c r="E6761" s="21" t="s">
        <v>20730</v>
      </c>
      <c r="F6761" s="23" t="e">
        <v>#N/A</v>
      </c>
      <c r="G6761" s="41">
        <v>44746</v>
      </c>
      <c r="H6761" s="42">
        <v>-212400</v>
      </c>
      <c r="I6761" s="21"/>
    </row>
    <row r="6762" spans="3:9">
      <c r="C6762" s="40" t="s">
        <v>21439</v>
      </c>
      <c r="D6762" s="39" t="s">
        <v>22010</v>
      </c>
      <c r="E6762" s="21" t="e">
        <v>#N/A</v>
      </c>
      <c r="F6762" s="23" t="e">
        <v>#N/A</v>
      </c>
      <c r="G6762" s="41">
        <v>44746</v>
      </c>
      <c r="H6762" s="42">
        <v>-123900</v>
      </c>
      <c r="I6762" s="21"/>
    </row>
    <row r="6763" spans="3:9">
      <c r="C6763" s="40" t="s">
        <v>8660</v>
      </c>
      <c r="D6763" s="39" t="s">
        <v>8659</v>
      </c>
      <c r="E6763" s="21" t="e">
        <v>#N/A</v>
      </c>
      <c r="F6763" s="23" t="s">
        <v>8661</v>
      </c>
      <c r="G6763" s="41">
        <v>44480</v>
      </c>
      <c r="H6763" s="42">
        <v>-49950</v>
      </c>
      <c r="I6763" s="21"/>
    </row>
    <row r="6764" spans="3:9">
      <c r="C6764" s="40" t="s">
        <v>21446</v>
      </c>
      <c r="D6764" s="39" t="s">
        <v>22011</v>
      </c>
      <c r="E6764" s="21" t="e">
        <v>#N/A</v>
      </c>
      <c r="F6764" s="23" t="e">
        <v>#N/A</v>
      </c>
      <c r="G6764" s="41">
        <v>44748</v>
      </c>
      <c r="H6764" s="42">
        <v>-13200</v>
      </c>
      <c r="I6764" s="21"/>
    </row>
    <row r="6765" spans="3:9">
      <c r="C6765" s="40" t="s">
        <v>21446</v>
      </c>
      <c r="D6765" s="39" t="s">
        <v>22011</v>
      </c>
      <c r="E6765" s="21" t="e">
        <v>#N/A</v>
      </c>
      <c r="F6765" s="23" t="e">
        <v>#N/A</v>
      </c>
      <c r="G6765" s="41">
        <v>44748</v>
      </c>
      <c r="H6765" s="42">
        <v>-158400</v>
      </c>
      <c r="I6765" s="21"/>
    </row>
    <row r="6766" spans="3:9">
      <c r="C6766" s="40" t="s">
        <v>21446</v>
      </c>
      <c r="D6766" s="39" t="s">
        <v>22011</v>
      </c>
      <c r="E6766" s="21" t="s">
        <v>558</v>
      </c>
      <c r="F6766" s="23" t="e">
        <v>#N/A</v>
      </c>
      <c r="G6766" s="44">
        <v>44748</v>
      </c>
      <c r="H6766" s="45">
        <v>-158400</v>
      </c>
      <c r="I6766" s="21"/>
    </row>
    <row r="6767" spans="3:9">
      <c r="C6767" s="40" t="s">
        <v>21446</v>
      </c>
      <c r="D6767" s="39" t="s">
        <v>22011</v>
      </c>
      <c r="E6767" s="21" t="s">
        <v>559</v>
      </c>
      <c r="F6767" s="23" t="e">
        <v>#N/A</v>
      </c>
      <c r="G6767" s="44">
        <v>44748</v>
      </c>
      <c r="H6767" s="45">
        <v>-158400</v>
      </c>
      <c r="I6767" s="21"/>
    </row>
    <row r="6768" spans="3:9">
      <c r="C6768" s="40" t="s">
        <v>21446</v>
      </c>
      <c r="D6768" s="39" t="s">
        <v>22011</v>
      </c>
      <c r="E6768" s="21" t="s">
        <v>560</v>
      </c>
      <c r="F6768" s="23" t="e">
        <v>#N/A</v>
      </c>
      <c r="G6768" s="44">
        <v>44748</v>
      </c>
      <c r="H6768" s="45">
        <v>-158400</v>
      </c>
      <c r="I6768" s="21"/>
    </row>
    <row r="6769" spans="3:9">
      <c r="C6769" s="40" t="s">
        <v>21446</v>
      </c>
      <c r="D6769" s="39" t="s">
        <v>22011</v>
      </c>
      <c r="E6769" s="21" t="s">
        <v>11575</v>
      </c>
      <c r="F6769" s="23" t="e">
        <v>#N/A</v>
      </c>
      <c r="G6769" s="41">
        <v>44748</v>
      </c>
      <c r="H6769" s="42">
        <v>-92400</v>
      </c>
      <c r="I6769" s="21"/>
    </row>
    <row r="6770" spans="3:9">
      <c r="C6770" s="40" t="s">
        <v>21453</v>
      </c>
      <c r="D6770" s="39" t="s">
        <v>22012</v>
      </c>
      <c r="E6770" s="21" t="s">
        <v>562</v>
      </c>
      <c r="F6770" s="23" t="e">
        <v>#N/A</v>
      </c>
      <c r="G6770" s="44">
        <v>44748</v>
      </c>
      <c r="H6770" s="45">
        <v>-109500</v>
      </c>
      <c r="I6770" s="21"/>
    </row>
    <row r="6771" spans="3:9">
      <c r="C6771" s="40" t="s">
        <v>14562</v>
      </c>
      <c r="D6771" s="39" t="s">
        <v>14561</v>
      </c>
      <c r="E6771" s="21" t="s">
        <v>564</v>
      </c>
      <c r="F6771" s="23" t="e">
        <v>#N/A</v>
      </c>
      <c r="G6771" s="44">
        <v>44744</v>
      </c>
      <c r="H6771" s="45">
        <v>-24150</v>
      </c>
      <c r="I6771" s="21"/>
    </row>
    <row r="6772" spans="3:9" ht="30">
      <c r="C6772" s="40" t="s">
        <v>8663</v>
      </c>
      <c r="D6772" s="39" t="s">
        <v>8662</v>
      </c>
      <c r="E6772" s="21" t="s">
        <v>8935</v>
      </c>
      <c r="F6772" s="23" t="s">
        <v>8664</v>
      </c>
      <c r="G6772" s="41">
        <v>44517</v>
      </c>
      <c r="H6772" s="42">
        <v>-111000</v>
      </c>
      <c r="I6772" s="21"/>
    </row>
    <row r="6773" spans="3:9" ht="30">
      <c r="C6773" s="40" t="s">
        <v>8663</v>
      </c>
      <c r="D6773" s="39" t="s">
        <v>8662</v>
      </c>
      <c r="E6773" s="21" t="s">
        <v>8936</v>
      </c>
      <c r="F6773" s="23" t="s">
        <v>8664</v>
      </c>
      <c r="G6773" s="41">
        <v>44517</v>
      </c>
      <c r="H6773" s="42">
        <v>-133200</v>
      </c>
      <c r="I6773" s="21"/>
    </row>
    <row r="6774" spans="3:9" ht="30">
      <c r="C6774" s="40" t="s">
        <v>8663</v>
      </c>
      <c r="D6774" s="39" t="s">
        <v>8662</v>
      </c>
      <c r="E6774" s="21" t="s">
        <v>8937</v>
      </c>
      <c r="F6774" s="23" t="s">
        <v>8664</v>
      </c>
      <c r="G6774" s="41">
        <v>44517</v>
      </c>
      <c r="H6774" s="42">
        <v>-133200</v>
      </c>
      <c r="I6774" s="21"/>
    </row>
    <row r="6775" spans="3:9" ht="30">
      <c r="C6775" s="40" t="s">
        <v>8663</v>
      </c>
      <c r="D6775" s="39" t="s">
        <v>8662</v>
      </c>
      <c r="E6775" s="21" t="s">
        <v>8938</v>
      </c>
      <c r="F6775" s="23" t="s">
        <v>8664</v>
      </c>
      <c r="G6775" s="41">
        <v>44517</v>
      </c>
      <c r="H6775" s="42">
        <v>-133200</v>
      </c>
      <c r="I6775" s="21"/>
    </row>
    <row r="6776" spans="3:9" ht="30">
      <c r="C6776" s="40" t="s">
        <v>8663</v>
      </c>
      <c r="D6776" s="39" t="s">
        <v>8662</v>
      </c>
      <c r="E6776" s="21" t="s">
        <v>8939</v>
      </c>
      <c r="F6776" s="23" t="s">
        <v>8664</v>
      </c>
      <c r="G6776" s="41">
        <v>44517</v>
      </c>
      <c r="H6776" s="42">
        <v>-111000</v>
      </c>
      <c r="I6776" s="21"/>
    </row>
    <row r="6777" spans="3:9">
      <c r="C6777" s="40" t="s">
        <v>21456</v>
      </c>
      <c r="D6777" s="39" t="s">
        <v>22013</v>
      </c>
      <c r="E6777" s="21" t="s">
        <v>8940</v>
      </c>
      <c r="F6777" s="23" t="e">
        <v>#N/A</v>
      </c>
      <c r="G6777" s="41">
        <v>44754</v>
      </c>
      <c r="H6777" s="42">
        <v>-9300</v>
      </c>
      <c r="I6777" s="21"/>
    </row>
    <row r="6778" spans="3:9">
      <c r="C6778" s="40" t="s">
        <v>21456</v>
      </c>
      <c r="D6778" s="39" t="s">
        <v>22013</v>
      </c>
      <c r="E6778" s="21" t="s">
        <v>8942</v>
      </c>
      <c r="F6778" s="23" t="e">
        <v>#N/A</v>
      </c>
      <c r="G6778" s="41">
        <v>44754</v>
      </c>
      <c r="H6778" s="42">
        <v>-111600</v>
      </c>
      <c r="I6778" s="21"/>
    </row>
    <row r="6779" spans="3:9">
      <c r="C6779" s="40" t="s">
        <v>21456</v>
      </c>
      <c r="D6779" s="39" t="s">
        <v>22013</v>
      </c>
      <c r="E6779" s="21" t="s">
        <v>8944</v>
      </c>
      <c r="F6779" s="23" t="e">
        <v>#N/A</v>
      </c>
      <c r="G6779" s="41">
        <v>44754</v>
      </c>
      <c r="H6779" s="42">
        <v>-111600</v>
      </c>
      <c r="I6779" s="21"/>
    </row>
    <row r="6780" spans="3:9">
      <c r="C6780" s="40" t="s">
        <v>21456</v>
      </c>
      <c r="D6780" s="39" t="s">
        <v>22013</v>
      </c>
      <c r="E6780" s="21" t="s">
        <v>8946</v>
      </c>
      <c r="F6780" s="23" t="e">
        <v>#N/A</v>
      </c>
      <c r="G6780" s="41">
        <v>44754</v>
      </c>
      <c r="H6780" s="42">
        <v>-111600</v>
      </c>
      <c r="I6780" s="21"/>
    </row>
    <row r="6781" spans="3:9">
      <c r="C6781" s="40" t="s">
        <v>21456</v>
      </c>
      <c r="D6781" s="39" t="s">
        <v>22013</v>
      </c>
      <c r="E6781" s="21" t="s">
        <v>8948</v>
      </c>
      <c r="F6781" s="23" t="e">
        <v>#N/A</v>
      </c>
      <c r="G6781" s="41">
        <v>44754</v>
      </c>
      <c r="H6781" s="42">
        <v>-111600</v>
      </c>
      <c r="I6781" s="21"/>
    </row>
    <row r="6782" spans="3:9">
      <c r="C6782" s="40" t="s">
        <v>21456</v>
      </c>
      <c r="D6782" s="39" t="s">
        <v>22013</v>
      </c>
      <c r="E6782" s="21" t="s">
        <v>8950</v>
      </c>
      <c r="F6782" s="23" t="e">
        <v>#N/A</v>
      </c>
      <c r="G6782" s="41">
        <v>44754</v>
      </c>
      <c r="H6782" s="42">
        <v>-9300</v>
      </c>
      <c r="I6782" s="21"/>
    </row>
    <row r="6783" spans="3:9">
      <c r="C6783" s="40" t="s">
        <v>21456</v>
      </c>
      <c r="D6783" s="39" t="s">
        <v>22013</v>
      </c>
      <c r="E6783" s="21">
        <v>0</v>
      </c>
      <c r="F6783" s="23" t="e">
        <v>#N/A</v>
      </c>
      <c r="G6783" s="41">
        <v>44754</v>
      </c>
      <c r="H6783" s="42">
        <v>-111600</v>
      </c>
      <c r="I6783" s="21"/>
    </row>
    <row r="6784" spans="3:9">
      <c r="C6784" s="40" t="s">
        <v>21456</v>
      </c>
      <c r="D6784" s="39" t="s">
        <v>22013</v>
      </c>
      <c r="E6784" s="21" t="s">
        <v>566</v>
      </c>
      <c r="F6784" s="23" t="e">
        <v>#N/A</v>
      </c>
      <c r="G6784" s="44">
        <v>44754</v>
      </c>
      <c r="H6784" s="45">
        <v>-111600</v>
      </c>
      <c r="I6784" s="21"/>
    </row>
    <row r="6785" spans="3:9">
      <c r="C6785" s="40" t="s">
        <v>21456</v>
      </c>
      <c r="D6785" s="39" t="s">
        <v>22013</v>
      </c>
      <c r="E6785" s="21" t="s">
        <v>568</v>
      </c>
      <c r="F6785" s="23" t="e">
        <v>#N/A</v>
      </c>
      <c r="G6785" s="44">
        <v>44754</v>
      </c>
      <c r="H6785" s="45">
        <v>-111600</v>
      </c>
      <c r="I6785" s="21"/>
    </row>
    <row r="6786" spans="3:9">
      <c r="C6786" s="40" t="s">
        <v>21456</v>
      </c>
      <c r="D6786" s="39" t="s">
        <v>22013</v>
      </c>
      <c r="E6786" s="21" t="s">
        <v>569</v>
      </c>
      <c r="F6786" s="23" t="e">
        <v>#N/A</v>
      </c>
      <c r="G6786" s="44">
        <v>44754</v>
      </c>
      <c r="H6786" s="45">
        <v>-111600</v>
      </c>
      <c r="I6786" s="21"/>
    </row>
    <row r="6787" spans="3:9">
      <c r="C6787" s="40" t="s">
        <v>21467</v>
      </c>
      <c r="D6787" s="39" t="s">
        <v>22014</v>
      </c>
      <c r="E6787" s="21" t="s">
        <v>570</v>
      </c>
      <c r="F6787" s="23" t="e">
        <v>#N/A</v>
      </c>
      <c r="G6787" s="44">
        <v>44729</v>
      </c>
      <c r="H6787" s="45">
        <v>-5400</v>
      </c>
      <c r="I6787" s="21"/>
    </row>
    <row r="6788" spans="3:9">
      <c r="C6788" s="40" t="s">
        <v>21467</v>
      </c>
      <c r="D6788" s="39" t="s">
        <v>22014</v>
      </c>
      <c r="E6788" s="21" t="s">
        <v>571</v>
      </c>
      <c r="F6788" s="23" t="e">
        <v>#N/A</v>
      </c>
      <c r="G6788" s="44">
        <v>44729</v>
      </c>
      <c r="H6788" s="45">
        <v>-64800</v>
      </c>
      <c r="I6788" s="21"/>
    </row>
    <row r="6789" spans="3:9">
      <c r="C6789" s="40" t="s">
        <v>21467</v>
      </c>
      <c r="D6789" s="39" t="s">
        <v>22014</v>
      </c>
      <c r="E6789" s="21" t="s">
        <v>572</v>
      </c>
      <c r="F6789" s="23" t="e">
        <v>#N/A</v>
      </c>
      <c r="G6789" s="44">
        <v>44729</v>
      </c>
      <c r="H6789" s="45">
        <v>-64800</v>
      </c>
      <c r="I6789" s="21"/>
    </row>
    <row r="6790" spans="3:9">
      <c r="C6790" s="40" t="s">
        <v>21467</v>
      </c>
      <c r="D6790" s="39" t="s">
        <v>22014</v>
      </c>
      <c r="E6790" s="21" t="s">
        <v>573</v>
      </c>
      <c r="F6790" s="23" t="e">
        <v>#N/A</v>
      </c>
      <c r="G6790" s="44">
        <v>44729</v>
      </c>
      <c r="H6790" s="45">
        <v>-64800</v>
      </c>
      <c r="I6790" s="21"/>
    </row>
    <row r="6791" spans="3:9">
      <c r="C6791" s="40" t="s">
        <v>21467</v>
      </c>
      <c r="D6791" s="39" t="s">
        <v>22014</v>
      </c>
      <c r="E6791" s="21" t="s">
        <v>574</v>
      </c>
      <c r="F6791" s="23" t="e">
        <v>#N/A</v>
      </c>
      <c r="G6791" s="44">
        <v>44729</v>
      </c>
      <c r="H6791" s="45">
        <v>-64800</v>
      </c>
      <c r="I6791" s="21"/>
    </row>
    <row r="6792" spans="3:9">
      <c r="C6792" s="40" t="s">
        <v>21467</v>
      </c>
      <c r="D6792" s="39" t="s">
        <v>22014</v>
      </c>
      <c r="E6792" s="21" t="s">
        <v>576</v>
      </c>
      <c r="F6792" s="23" t="e">
        <v>#N/A</v>
      </c>
      <c r="G6792" s="44">
        <v>44729</v>
      </c>
      <c r="H6792" s="45">
        <v>-32400</v>
      </c>
      <c r="I6792" s="21"/>
    </row>
    <row r="6793" spans="3:9">
      <c r="C6793" s="40" t="s">
        <v>21474</v>
      </c>
      <c r="D6793" s="39" t="s">
        <v>22015</v>
      </c>
      <c r="E6793" s="21" t="e">
        <v>#N/A</v>
      </c>
      <c r="F6793" s="23"/>
      <c r="G6793" s="44">
        <v>44750</v>
      </c>
      <c r="H6793" s="45">
        <v>-6600</v>
      </c>
      <c r="I6793" s="21"/>
    </row>
    <row r="6794" spans="3:9">
      <c r="C6794" s="40" t="s">
        <v>21474</v>
      </c>
      <c r="D6794" s="39" t="s">
        <v>22015</v>
      </c>
      <c r="E6794" s="21" t="s">
        <v>19362</v>
      </c>
      <c r="F6794" s="23" t="e">
        <v>#N/A</v>
      </c>
      <c r="G6794" s="44">
        <v>44750</v>
      </c>
      <c r="H6794" s="45">
        <v>-79200</v>
      </c>
      <c r="I6794" s="21"/>
    </row>
    <row r="6795" spans="3:9">
      <c r="C6795" s="40" t="s">
        <v>21474</v>
      </c>
      <c r="D6795" s="39" t="s">
        <v>22015</v>
      </c>
      <c r="E6795" s="21" t="s">
        <v>19363</v>
      </c>
      <c r="F6795" s="23" t="e">
        <v>#N/A</v>
      </c>
      <c r="G6795" s="44">
        <v>44750</v>
      </c>
      <c r="H6795" s="45">
        <v>-79200</v>
      </c>
      <c r="I6795" s="21"/>
    </row>
    <row r="6796" spans="3:9">
      <c r="C6796" s="40" t="s">
        <v>21474</v>
      </c>
      <c r="D6796" s="39" t="s">
        <v>22015</v>
      </c>
      <c r="E6796" s="21" t="s">
        <v>579</v>
      </c>
      <c r="F6796" s="23" t="e">
        <v>#N/A</v>
      </c>
      <c r="G6796" s="44">
        <v>44750</v>
      </c>
      <c r="H6796" s="45">
        <v>-79200</v>
      </c>
      <c r="I6796" s="21"/>
    </row>
    <row r="6797" spans="3:9">
      <c r="C6797" s="40" t="s">
        <v>21474</v>
      </c>
      <c r="D6797" s="39" t="s">
        <v>22015</v>
      </c>
      <c r="E6797" s="21" t="s">
        <v>1593</v>
      </c>
      <c r="F6797" s="23" t="e">
        <v>#N/A</v>
      </c>
      <c r="G6797" s="44">
        <v>44750</v>
      </c>
      <c r="H6797" s="45">
        <v>-79200</v>
      </c>
      <c r="I6797" s="21"/>
    </row>
    <row r="6798" spans="3:9">
      <c r="C6798" s="40" t="s">
        <v>21474</v>
      </c>
      <c r="D6798" s="39" t="s">
        <v>22015</v>
      </c>
      <c r="E6798" s="21" t="s">
        <v>1593</v>
      </c>
      <c r="F6798" s="23" t="e">
        <v>#N/A</v>
      </c>
      <c r="G6798" s="44">
        <v>44750</v>
      </c>
      <c r="H6798" s="45">
        <v>-46200</v>
      </c>
      <c r="I6798" s="21"/>
    </row>
    <row r="6799" spans="3:9">
      <c r="C6799" s="47" t="s">
        <v>21137</v>
      </c>
      <c r="D6799" s="46" t="s">
        <v>21136</v>
      </c>
      <c r="E6799" s="21" t="e">
        <v>#N/A</v>
      </c>
      <c r="F6799" s="23" t="e">
        <v>#N/A</v>
      </c>
      <c r="G6799" s="49">
        <v>44747</v>
      </c>
      <c r="H6799" s="50">
        <v>-10050</v>
      </c>
      <c r="I6799" s="21"/>
    </row>
    <row r="6800" spans="3:9">
      <c r="C6800" s="47" t="s">
        <v>21137</v>
      </c>
      <c r="D6800" s="46" t="s">
        <v>21136</v>
      </c>
      <c r="E6800" s="21" t="e">
        <v>#N/A</v>
      </c>
      <c r="F6800" s="23" t="e">
        <v>#N/A</v>
      </c>
      <c r="G6800" s="49">
        <v>44747</v>
      </c>
      <c r="H6800" s="50">
        <v>-120600</v>
      </c>
      <c r="I6800" s="21"/>
    </row>
    <row r="6801" spans="3:9">
      <c r="C6801" s="47" t="s">
        <v>21137</v>
      </c>
      <c r="D6801" s="46" t="s">
        <v>21136</v>
      </c>
      <c r="E6801" s="21" t="e">
        <v>#N/A</v>
      </c>
      <c r="F6801" s="23" t="e">
        <v>#N/A</v>
      </c>
      <c r="G6801" s="49">
        <v>44747</v>
      </c>
      <c r="H6801" s="50">
        <v>-120600</v>
      </c>
      <c r="I6801" s="21"/>
    </row>
    <row r="6802" spans="3:9">
      <c r="C6802" s="47" t="s">
        <v>21137</v>
      </c>
      <c r="D6802" s="46" t="s">
        <v>21136</v>
      </c>
      <c r="E6802" s="21" t="e">
        <v>#N/A</v>
      </c>
      <c r="F6802" s="23" t="e">
        <v>#N/A</v>
      </c>
      <c r="G6802" s="49">
        <v>44747</v>
      </c>
      <c r="H6802" s="50">
        <v>-120600</v>
      </c>
      <c r="I6802" s="21"/>
    </row>
    <row r="6803" spans="3:9">
      <c r="C6803" s="47" t="s">
        <v>21137</v>
      </c>
      <c r="D6803" s="46" t="s">
        <v>21136</v>
      </c>
      <c r="E6803" s="21" t="e">
        <v>#N/A</v>
      </c>
      <c r="F6803" s="23" t="e">
        <v>#N/A</v>
      </c>
      <c r="G6803" s="49">
        <v>44747</v>
      </c>
      <c r="H6803" s="50">
        <v>-120600</v>
      </c>
      <c r="I6803" s="21"/>
    </row>
    <row r="6804" spans="3:9">
      <c r="C6804" s="47" t="s">
        <v>21137</v>
      </c>
      <c r="D6804" s="46" t="s">
        <v>21136</v>
      </c>
      <c r="E6804" s="21" t="e">
        <v>#N/A</v>
      </c>
      <c r="F6804" s="23" t="e">
        <v>#N/A</v>
      </c>
      <c r="G6804" s="49">
        <v>44747</v>
      </c>
      <c r="H6804" s="50">
        <v>-70350</v>
      </c>
      <c r="I6804" s="21"/>
    </row>
    <row r="6805" spans="3:9">
      <c r="C6805" s="40" t="s">
        <v>21481</v>
      </c>
      <c r="D6805" s="39" t="s">
        <v>22016</v>
      </c>
      <c r="E6805" s="21" t="s">
        <v>11579</v>
      </c>
      <c r="F6805" s="23" t="e">
        <v>#N/A</v>
      </c>
      <c r="G6805" s="41">
        <v>44747</v>
      </c>
      <c r="H6805" s="42">
        <v>-6750</v>
      </c>
      <c r="I6805" s="21"/>
    </row>
    <row r="6806" spans="3:9">
      <c r="C6806" s="40" t="s">
        <v>21481</v>
      </c>
      <c r="D6806" s="39" t="s">
        <v>22016</v>
      </c>
      <c r="E6806" s="21" t="e">
        <v>#N/A</v>
      </c>
      <c r="F6806" s="23"/>
      <c r="G6806" s="44">
        <v>44747</v>
      </c>
      <c r="H6806" s="45">
        <v>-81000</v>
      </c>
      <c r="I6806" s="21"/>
    </row>
    <row r="6807" spans="3:9">
      <c r="C6807" s="40" t="s">
        <v>21481</v>
      </c>
      <c r="D6807" s="39" t="s">
        <v>22016</v>
      </c>
      <c r="E6807" s="21" t="s">
        <v>581</v>
      </c>
      <c r="F6807" s="23" t="e">
        <v>#N/A</v>
      </c>
      <c r="G6807" s="44">
        <v>44747</v>
      </c>
      <c r="H6807" s="45">
        <v>-81000</v>
      </c>
      <c r="I6807" s="21"/>
    </row>
    <row r="6808" spans="3:9">
      <c r="C6808" s="40" t="s">
        <v>21481</v>
      </c>
      <c r="D6808" s="39" t="s">
        <v>22016</v>
      </c>
      <c r="E6808" s="21" t="s">
        <v>11582</v>
      </c>
      <c r="F6808" s="23" t="e">
        <v>#N/A</v>
      </c>
      <c r="G6808" s="41">
        <v>44747</v>
      </c>
      <c r="H6808" s="42">
        <v>-81000</v>
      </c>
      <c r="I6808" s="21"/>
    </row>
    <row r="6809" spans="3:9">
      <c r="C6809" s="40" t="s">
        <v>21481</v>
      </c>
      <c r="D6809" s="39" t="s">
        <v>22016</v>
      </c>
      <c r="E6809" s="21" t="s">
        <v>584</v>
      </c>
      <c r="F6809" s="23" t="e">
        <v>#N/A</v>
      </c>
      <c r="G6809" s="44">
        <v>44747</v>
      </c>
      <c r="H6809" s="45">
        <v>-81000</v>
      </c>
      <c r="I6809" s="21"/>
    </row>
    <row r="6810" spans="3:9">
      <c r="C6810" s="40" t="s">
        <v>21481</v>
      </c>
      <c r="D6810" s="39" t="s">
        <v>22016</v>
      </c>
      <c r="E6810" s="21" t="s">
        <v>585</v>
      </c>
      <c r="F6810" s="23" t="e">
        <v>#N/A</v>
      </c>
      <c r="G6810" s="44">
        <v>44747</v>
      </c>
      <c r="H6810" s="45">
        <v>-47250</v>
      </c>
      <c r="I6810" s="21"/>
    </row>
    <row r="6811" spans="3:9">
      <c r="C6811" s="40" t="s">
        <v>21488</v>
      </c>
      <c r="D6811" s="39" t="s">
        <v>22017</v>
      </c>
      <c r="E6811" s="21" t="s">
        <v>586</v>
      </c>
      <c r="F6811" s="23" t="e">
        <v>#N/A</v>
      </c>
      <c r="G6811" s="44">
        <v>44747</v>
      </c>
      <c r="H6811" s="45">
        <v>-7050</v>
      </c>
      <c r="I6811" s="21"/>
    </row>
    <row r="6812" spans="3:9">
      <c r="C6812" s="40" t="s">
        <v>21488</v>
      </c>
      <c r="D6812" s="39" t="s">
        <v>22017</v>
      </c>
      <c r="E6812" s="21" t="s">
        <v>587</v>
      </c>
      <c r="F6812" s="23" t="e">
        <v>#N/A</v>
      </c>
      <c r="G6812" s="44">
        <v>44747</v>
      </c>
      <c r="H6812" s="45">
        <v>-84600</v>
      </c>
      <c r="I6812" s="21"/>
    </row>
    <row r="6813" spans="3:9">
      <c r="C6813" s="40" t="s">
        <v>21488</v>
      </c>
      <c r="D6813" s="39" t="s">
        <v>22017</v>
      </c>
      <c r="E6813" s="21" t="s">
        <v>588</v>
      </c>
      <c r="F6813" s="23" t="e">
        <v>#N/A</v>
      </c>
      <c r="G6813" s="44">
        <v>44747</v>
      </c>
      <c r="H6813" s="45">
        <v>-84600</v>
      </c>
      <c r="I6813" s="21"/>
    </row>
    <row r="6814" spans="3:9">
      <c r="C6814" s="40" t="s">
        <v>21488</v>
      </c>
      <c r="D6814" s="39" t="s">
        <v>22017</v>
      </c>
      <c r="E6814" s="21" t="s">
        <v>19368</v>
      </c>
      <c r="F6814" s="23" t="e">
        <v>#N/A</v>
      </c>
      <c r="G6814" s="44">
        <v>44747</v>
      </c>
      <c r="H6814" s="45">
        <v>-84600</v>
      </c>
      <c r="I6814" s="21"/>
    </row>
    <row r="6815" spans="3:9">
      <c r="C6815" s="40" t="s">
        <v>21488</v>
      </c>
      <c r="D6815" s="39" t="s">
        <v>22017</v>
      </c>
      <c r="E6815" s="21" t="s">
        <v>19369</v>
      </c>
      <c r="F6815" s="23" t="e">
        <v>#N/A</v>
      </c>
      <c r="G6815" s="44">
        <v>44747</v>
      </c>
      <c r="H6815" s="45">
        <v>-84600</v>
      </c>
      <c r="I6815" s="21"/>
    </row>
    <row r="6816" spans="3:9">
      <c r="C6816" s="40" t="s">
        <v>21488</v>
      </c>
      <c r="D6816" s="39" t="s">
        <v>22017</v>
      </c>
      <c r="E6816" s="21" t="s">
        <v>19370</v>
      </c>
      <c r="F6816" s="23" t="e">
        <v>#N/A</v>
      </c>
      <c r="G6816" s="44">
        <v>44747</v>
      </c>
      <c r="H6816" s="45">
        <v>-49350</v>
      </c>
      <c r="I6816" s="21"/>
    </row>
    <row r="6817" spans="3:9">
      <c r="C6817" s="40" t="s">
        <v>21495</v>
      </c>
      <c r="D6817" s="39" t="s">
        <v>22018</v>
      </c>
      <c r="E6817" s="21" t="s">
        <v>19371</v>
      </c>
      <c r="F6817" s="23" t="e">
        <v>#N/A</v>
      </c>
      <c r="G6817" s="44">
        <v>44748</v>
      </c>
      <c r="H6817" s="45">
        <v>-3900</v>
      </c>
      <c r="I6817" s="21"/>
    </row>
    <row r="6818" spans="3:9">
      <c r="C6818" s="40" t="s">
        <v>21495</v>
      </c>
      <c r="D6818" s="39" t="s">
        <v>22018</v>
      </c>
      <c r="E6818" s="21" t="s">
        <v>19372</v>
      </c>
      <c r="F6818" s="23" t="e">
        <v>#N/A</v>
      </c>
      <c r="G6818" s="44">
        <v>44748</v>
      </c>
      <c r="H6818" s="45">
        <v>-46800</v>
      </c>
      <c r="I6818" s="21"/>
    </row>
    <row r="6819" spans="3:9">
      <c r="C6819" s="40" t="s">
        <v>21495</v>
      </c>
      <c r="D6819" s="39" t="s">
        <v>22018</v>
      </c>
      <c r="E6819" s="21" t="s">
        <v>19373</v>
      </c>
      <c r="F6819" s="23" t="e">
        <v>#N/A</v>
      </c>
      <c r="G6819" s="44">
        <v>44748</v>
      </c>
      <c r="H6819" s="45">
        <v>-46800</v>
      </c>
      <c r="I6819" s="21"/>
    </row>
    <row r="6820" spans="3:9">
      <c r="C6820" s="40" t="s">
        <v>21495</v>
      </c>
      <c r="D6820" s="39" t="s">
        <v>22018</v>
      </c>
      <c r="E6820" s="21" t="s">
        <v>19374</v>
      </c>
      <c r="F6820" s="23" t="e">
        <v>#N/A</v>
      </c>
      <c r="G6820" s="44">
        <v>44748</v>
      </c>
      <c r="H6820" s="45">
        <v>-46800</v>
      </c>
      <c r="I6820" s="21"/>
    </row>
    <row r="6821" spans="3:9">
      <c r="C6821" s="40" t="s">
        <v>21495</v>
      </c>
      <c r="D6821" s="39" t="s">
        <v>22018</v>
      </c>
      <c r="E6821" s="21" t="s">
        <v>19375</v>
      </c>
      <c r="F6821" s="23" t="e">
        <v>#N/A</v>
      </c>
      <c r="G6821" s="44">
        <v>44748</v>
      </c>
      <c r="H6821" s="45">
        <v>-46800</v>
      </c>
      <c r="I6821" s="21"/>
    </row>
    <row r="6822" spans="3:9">
      <c r="C6822" s="40" t="s">
        <v>21495</v>
      </c>
      <c r="D6822" s="39" t="s">
        <v>22018</v>
      </c>
      <c r="E6822" s="21" t="s">
        <v>19376</v>
      </c>
      <c r="F6822" s="23" t="e">
        <v>#N/A</v>
      </c>
      <c r="G6822" s="44">
        <v>44748</v>
      </c>
      <c r="H6822" s="45">
        <v>-27300</v>
      </c>
      <c r="I6822" s="21"/>
    </row>
    <row r="6823" spans="3:9" ht="30">
      <c r="C6823" s="40" t="s">
        <v>8670</v>
      </c>
      <c r="D6823" s="39" t="s">
        <v>8669</v>
      </c>
      <c r="E6823" s="21" t="s">
        <v>19377</v>
      </c>
      <c r="F6823" s="23" t="s">
        <v>8671</v>
      </c>
      <c r="G6823" s="44">
        <v>44283</v>
      </c>
      <c r="H6823" s="45">
        <v>-36600</v>
      </c>
      <c r="I6823" s="21"/>
    </row>
    <row r="6824" spans="3:9">
      <c r="C6824" s="40" t="s">
        <v>8670</v>
      </c>
      <c r="D6824" s="39" t="s">
        <v>8669</v>
      </c>
      <c r="E6824" s="21" t="s">
        <v>19378</v>
      </c>
      <c r="F6824" s="23" t="s">
        <v>8673</v>
      </c>
      <c r="G6824" s="44">
        <v>44314</v>
      </c>
      <c r="H6824" s="45">
        <v>-36600</v>
      </c>
      <c r="I6824" s="21"/>
    </row>
    <row r="6825" spans="3:9">
      <c r="C6825" s="40" t="s">
        <v>8670</v>
      </c>
      <c r="D6825" s="39" t="s">
        <v>8669</v>
      </c>
      <c r="E6825" s="21" t="s">
        <v>19379</v>
      </c>
      <c r="F6825" s="23" t="s">
        <v>8675</v>
      </c>
      <c r="G6825" s="44">
        <v>44344</v>
      </c>
      <c r="H6825" s="45">
        <v>-36600</v>
      </c>
      <c r="I6825" s="21"/>
    </row>
    <row r="6826" spans="3:9">
      <c r="C6826" s="40" t="s">
        <v>8670</v>
      </c>
      <c r="D6826" s="39" t="s">
        <v>8669</v>
      </c>
      <c r="E6826" s="21" t="s">
        <v>1503</v>
      </c>
      <c r="F6826" s="23" t="s">
        <v>8677</v>
      </c>
      <c r="G6826" s="44">
        <v>44375</v>
      </c>
      <c r="H6826" s="45">
        <v>-36600</v>
      </c>
      <c r="I6826" s="21"/>
    </row>
    <row r="6827" spans="3:9">
      <c r="C6827" s="40" t="s">
        <v>8670</v>
      </c>
      <c r="D6827" s="39" t="s">
        <v>8669</v>
      </c>
      <c r="E6827" s="21" t="s">
        <v>19380</v>
      </c>
      <c r="F6827" s="23" t="s">
        <v>8679</v>
      </c>
      <c r="G6827" s="44">
        <v>44405</v>
      </c>
      <c r="H6827" s="45">
        <v>-36600</v>
      </c>
      <c r="I6827" s="21"/>
    </row>
    <row r="6828" spans="3:9" ht="30">
      <c r="C6828" s="40" t="s">
        <v>8670</v>
      </c>
      <c r="D6828" s="39" t="s">
        <v>8669</v>
      </c>
      <c r="E6828" s="21" t="s">
        <v>19381</v>
      </c>
      <c r="F6828" s="23" t="s">
        <v>8681</v>
      </c>
      <c r="G6828" s="44">
        <v>44436</v>
      </c>
      <c r="H6828" s="45">
        <v>-36600</v>
      </c>
      <c r="I6828" s="21"/>
    </row>
    <row r="6829" spans="3:9" ht="30">
      <c r="C6829" s="40" t="s">
        <v>8670</v>
      </c>
      <c r="D6829" s="39" t="s">
        <v>8669</v>
      </c>
      <c r="E6829" s="21" t="s">
        <v>1859</v>
      </c>
      <c r="F6829" s="23" t="s">
        <v>8683</v>
      </c>
      <c r="G6829" s="44">
        <v>44467</v>
      </c>
      <c r="H6829" s="45">
        <v>-36600</v>
      </c>
      <c r="I6829" s="21"/>
    </row>
    <row r="6830" spans="3:9" ht="30">
      <c r="C6830" s="40" t="s">
        <v>8670</v>
      </c>
      <c r="D6830" s="39" t="s">
        <v>8669</v>
      </c>
      <c r="E6830" s="21" t="s">
        <v>589</v>
      </c>
      <c r="F6830" s="23" t="s">
        <v>8685</v>
      </c>
      <c r="G6830" s="44">
        <v>44497</v>
      </c>
      <c r="H6830" s="45">
        <v>-36600</v>
      </c>
      <c r="I6830" s="21"/>
    </row>
    <row r="6831" spans="3:9">
      <c r="C6831" s="40" t="s">
        <v>8688</v>
      </c>
      <c r="D6831" s="39" t="s">
        <v>8687</v>
      </c>
      <c r="E6831" s="21" t="s">
        <v>590</v>
      </c>
      <c r="F6831" s="23" t="s">
        <v>8689</v>
      </c>
      <c r="G6831" s="44">
        <v>43145</v>
      </c>
      <c r="H6831" s="45">
        <v>-172500</v>
      </c>
      <c r="I6831" s="21"/>
    </row>
    <row r="6832" spans="3:9">
      <c r="C6832" s="40" t="s">
        <v>8692</v>
      </c>
      <c r="D6832" s="39" t="s">
        <v>8691</v>
      </c>
      <c r="E6832" s="21" t="s">
        <v>591</v>
      </c>
      <c r="F6832" s="23" t="s">
        <v>8693</v>
      </c>
      <c r="G6832" s="44">
        <v>44490</v>
      </c>
      <c r="H6832" s="45">
        <v>-142200</v>
      </c>
      <c r="I6832" s="21"/>
    </row>
    <row r="6833" spans="3:9">
      <c r="C6833" s="40" t="s">
        <v>8702</v>
      </c>
      <c r="D6833" s="39" t="s">
        <v>8701</v>
      </c>
      <c r="E6833" s="21" t="s">
        <v>592</v>
      </c>
      <c r="F6833" s="23" t="s">
        <v>8705</v>
      </c>
      <c r="G6833" s="44">
        <v>44685</v>
      </c>
      <c r="H6833" s="45">
        <v>-380000</v>
      </c>
      <c r="I6833" s="21"/>
    </row>
    <row r="6834" spans="3:9">
      <c r="C6834" s="40" t="s">
        <v>8702</v>
      </c>
      <c r="D6834" s="39" t="s">
        <v>8701</v>
      </c>
      <c r="E6834" s="21" t="s">
        <v>593</v>
      </c>
      <c r="F6834" s="23" t="s">
        <v>8703</v>
      </c>
      <c r="G6834" s="44">
        <v>44131</v>
      </c>
      <c r="H6834" s="45">
        <v>-100400.82</v>
      </c>
      <c r="I6834" s="21"/>
    </row>
    <row r="6835" spans="3:9">
      <c r="C6835" s="40" t="s">
        <v>8702</v>
      </c>
      <c r="D6835" s="39" t="s">
        <v>8701</v>
      </c>
      <c r="E6835" s="21" t="s">
        <v>594</v>
      </c>
      <c r="F6835" s="23" t="s">
        <v>8704</v>
      </c>
      <c r="G6835" s="44">
        <v>44131</v>
      </c>
      <c r="H6835" s="45">
        <v>100400.82</v>
      </c>
      <c r="I6835" s="21"/>
    </row>
    <row r="6836" spans="3:9">
      <c r="C6836" s="40" t="s">
        <v>8702</v>
      </c>
      <c r="D6836" s="39" t="s">
        <v>8701</v>
      </c>
      <c r="E6836" s="21" t="s">
        <v>595</v>
      </c>
      <c r="F6836" s="23" t="e">
        <v>#N/A</v>
      </c>
      <c r="G6836" s="44">
        <v>44770</v>
      </c>
      <c r="H6836" s="45">
        <v>-55345.94</v>
      </c>
      <c r="I6836" s="21"/>
    </row>
    <row r="6837" spans="3:9">
      <c r="C6837" s="40" t="s">
        <v>8702</v>
      </c>
      <c r="D6837" s="39" t="s">
        <v>8701</v>
      </c>
      <c r="E6837" s="21" t="s">
        <v>596</v>
      </c>
      <c r="F6837" s="23" t="e">
        <v>#N/A</v>
      </c>
      <c r="G6837" s="44">
        <v>44770</v>
      </c>
      <c r="H6837" s="45">
        <v>-55345.94</v>
      </c>
      <c r="I6837" s="21"/>
    </row>
    <row r="6838" spans="3:9">
      <c r="C6838" s="40" t="s">
        <v>8702</v>
      </c>
      <c r="D6838" s="39" t="s">
        <v>8701</v>
      </c>
      <c r="E6838" s="21" t="s">
        <v>597</v>
      </c>
      <c r="F6838" s="23" t="e">
        <v>#N/A</v>
      </c>
      <c r="G6838" s="44">
        <v>44770</v>
      </c>
      <c r="H6838" s="45">
        <v>-55345.94</v>
      </c>
      <c r="I6838" s="21"/>
    </row>
    <row r="6839" spans="3:9">
      <c r="C6839" s="40" t="s">
        <v>8702</v>
      </c>
      <c r="D6839" s="39" t="s">
        <v>8701</v>
      </c>
      <c r="E6839" s="21" t="s">
        <v>598</v>
      </c>
      <c r="F6839" s="23" t="e">
        <v>#N/A</v>
      </c>
      <c r="G6839" s="44">
        <v>44770</v>
      </c>
      <c r="H6839" s="45">
        <v>-55345.94</v>
      </c>
      <c r="I6839" s="21"/>
    </row>
    <row r="6840" spans="3:9">
      <c r="C6840" s="40" t="s">
        <v>8707</v>
      </c>
      <c r="D6840" s="39" t="s">
        <v>8706</v>
      </c>
      <c r="E6840" s="21" t="s">
        <v>599</v>
      </c>
      <c r="F6840" s="23" t="s">
        <v>8708</v>
      </c>
      <c r="G6840" s="44">
        <v>44699</v>
      </c>
      <c r="H6840" s="45">
        <v>-400000</v>
      </c>
      <c r="I6840" s="21"/>
    </row>
    <row r="6841" spans="3:9">
      <c r="C6841" s="40" t="s">
        <v>8710</v>
      </c>
      <c r="D6841" s="39" t="s">
        <v>8709</v>
      </c>
      <c r="E6841" s="21">
        <v>0</v>
      </c>
      <c r="F6841" s="23" t="e">
        <v>#N/A</v>
      </c>
      <c r="G6841" s="44">
        <v>44714</v>
      </c>
      <c r="H6841" s="45">
        <v>-52500</v>
      </c>
      <c r="I6841" s="21"/>
    </row>
    <row r="6842" spans="3:9">
      <c r="C6842" s="40" t="s">
        <v>8710</v>
      </c>
      <c r="D6842" s="39" t="s">
        <v>8709</v>
      </c>
      <c r="E6842" s="21">
        <v>0</v>
      </c>
      <c r="F6842" s="23" t="s">
        <v>8711</v>
      </c>
      <c r="G6842" s="44">
        <v>44406</v>
      </c>
      <c r="H6842" s="45">
        <v>-234000</v>
      </c>
      <c r="I6842" s="21"/>
    </row>
    <row r="6843" spans="3:9">
      <c r="C6843" s="40" t="s">
        <v>8710</v>
      </c>
      <c r="D6843" s="39" t="s">
        <v>8709</v>
      </c>
      <c r="E6843" s="21" t="s">
        <v>600</v>
      </c>
      <c r="F6843" s="23" t="s">
        <v>8713</v>
      </c>
      <c r="G6843" s="44">
        <v>44406</v>
      </c>
      <c r="H6843" s="45">
        <v>-234000</v>
      </c>
      <c r="I6843" s="21"/>
    </row>
    <row r="6844" spans="3:9">
      <c r="C6844" s="40" t="s">
        <v>8710</v>
      </c>
      <c r="D6844" s="39" t="s">
        <v>8709</v>
      </c>
      <c r="E6844" s="21" t="s">
        <v>601</v>
      </c>
      <c r="F6844" s="23" t="s">
        <v>8714</v>
      </c>
      <c r="G6844" s="44">
        <v>44406</v>
      </c>
      <c r="H6844" s="45">
        <v>-136500</v>
      </c>
      <c r="I6844" s="21"/>
    </row>
    <row r="6845" spans="3:9">
      <c r="C6845" s="40" t="s">
        <v>8710</v>
      </c>
      <c r="D6845" s="39" t="s">
        <v>8709</v>
      </c>
      <c r="E6845" s="21" t="s">
        <v>602</v>
      </c>
      <c r="F6845" s="23" t="s">
        <v>8716</v>
      </c>
      <c r="G6845" s="44">
        <v>44406</v>
      </c>
      <c r="H6845" s="45">
        <v>-234000</v>
      </c>
      <c r="I6845" s="21"/>
    </row>
    <row r="6846" spans="3:9">
      <c r="C6846" s="40" t="s">
        <v>8710</v>
      </c>
      <c r="D6846" s="39" t="s">
        <v>8709</v>
      </c>
      <c r="E6846" s="21" t="s">
        <v>603</v>
      </c>
      <c r="F6846" s="23" t="s">
        <v>8718</v>
      </c>
      <c r="G6846" s="44">
        <v>44406</v>
      </c>
      <c r="H6846" s="45">
        <v>-234000</v>
      </c>
      <c r="I6846" s="21"/>
    </row>
    <row r="6847" spans="3:9">
      <c r="C6847" s="40" t="s">
        <v>8710</v>
      </c>
      <c r="D6847" s="39" t="s">
        <v>8709</v>
      </c>
      <c r="E6847" s="21" t="s">
        <v>604</v>
      </c>
      <c r="F6847" s="23" t="s">
        <v>8719</v>
      </c>
      <c r="G6847" s="44">
        <v>44406</v>
      </c>
      <c r="H6847" s="45">
        <v>-234000</v>
      </c>
      <c r="I6847" s="21"/>
    </row>
    <row r="6848" spans="3:9">
      <c r="C6848" s="40" t="s">
        <v>8710</v>
      </c>
      <c r="D6848" s="39" t="s">
        <v>8709</v>
      </c>
      <c r="E6848" s="21" t="s">
        <v>605</v>
      </c>
      <c r="F6848" s="23" t="s">
        <v>8721</v>
      </c>
      <c r="G6848" s="44">
        <v>44406</v>
      </c>
      <c r="H6848" s="45">
        <v>-136500</v>
      </c>
      <c r="I6848" s="21"/>
    </row>
    <row r="6849" spans="3:9">
      <c r="C6849" s="40" t="s">
        <v>8710</v>
      </c>
      <c r="D6849" s="39" t="s">
        <v>8709</v>
      </c>
      <c r="E6849" s="21" t="s">
        <v>606</v>
      </c>
      <c r="F6849" s="23" t="s">
        <v>8722</v>
      </c>
      <c r="G6849" s="44">
        <v>44466</v>
      </c>
      <c r="H6849" s="45">
        <v>-78000</v>
      </c>
      <c r="I6849" s="21"/>
    </row>
    <row r="6850" spans="3:9">
      <c r="C6850" s="40" t="s">
        <v>8710</v>
      </c>
      <c r="D6850" s="39" t="s">
        <v>8709</v>
      </c>
      <c r="E6850" s="21" t="s">
        <v>607</v>
      </c>
      <c r="F6850" s="23" t="s">
        <v>8723</v>
      </c>
      <c r="G6850" s="44">
        <v>44466</v>
      </c>
      <c r="H6850" s="45">
        <v>-19500</v>
      </c>
      <c r="I6850" s="21"/>
    </row>
    <row r="6851" spans="3:9">
      <c r="C6851" s="40" t="s">
        <v>12242</v>
      </c>
      <c r="D6851" s="39" t="s">
        <v>12241</v>
      </c>
      <c r="E6851" s="21" t="s">
        <v>1430</v>
      </c>
      <c r="F6851" s="23" t="s">
        <v>12243</v>
      </c>
      <c r="G6851" s="44">
        <v>43894</v>
      </c>
      <c r="H6851" s="45">
        <v>-444435.20000000001</v>
      </c>
      <c r="I6851" s="21"/>
    </row>
    <row r="6852" spans="3:9">
      <c r="C6852" s="40" t="s">
        <v>12242</v>
      </c>
      <c r="D6852" s="39" t="s">
        <v>12241</v>
      </c>
      <c r="E6852" s="21" t="s">
        <v>12253</v>
      </c>
      <c r="F6852" s="23" t="s">
        <v>12244</v>
      </c>
      <c r="G6852" s="41">
        <v>44075</v>
      </c>
      <c r="H6852" s="42">
        <v>444435.20000000001</v>
      </c>
      <c r="I6852" s="21"/>
    </row>
    <row r="6853" spans="3:9">
      <c r="C6853" s="40" t="s">
        <v>21507</v>
      </c>
      <c r="D6853" s="39" t="s">
        <v>22019</v>
      </c>
      <c r="E6853" s="21" t="s">
        <v>608</v>
      </c>
      <c r="F6853" s="23" t="e">
        <v>#N/A</v>
      </c>
      <c r="G6853" s="44">
        <v>44746</v>
      </c>
      <c r="H6853" s="45">
        <v>-4800</v>
      </c>
      <c r="I6853" s="21"/>
    </row>
    <row r="6854" spans="3:9">
      <c r="C6854" s="40" t="s">
        <v>21507</v>
      </c>
      <c r="D6854" s="39" t="s">
        <v>22019</v>
      </c>
      <c r="E6854" s="21" t="s">
        <v>609</v>
      </c>
      <c r="F6854" s="23" t="e">
        <v>#N/A</v>
      </c>
      <c r="G6854" s="44">
        <v>44746</v>
      </c>
      <c r="H6854" s="45">
        <v>-57600</v>
      </c>
      <c r="I6854" s="21"/>
    </row>
    <row r="6855" spans="3:9">
      <c r="C6855" s="40" t="s">
        <v>21507</v>
      </c>
      <c r="D6855" s="39" t="s">
        <v>22019</v>
      </c>
      <c r="E6855" s="21" t="s">
        <v>610</v>
      </c>
      <c r="F6855" s="23" t="e">
        <v>#N/A</v>
      </c>
      <c r="G6855" s="44">
        <v>44746</v>
      </c>
      <c r="H6855" s="45">
        <v>-57600</v>
      </c>
      <c r="I6855" s="21"/>
    </row>
    <row r="6856" spans="3:9">
      <c r="C6856" s="40" t="s">
        <v>21507</v>
      </c>
      <c r="D6856" s="39" t="s">
        <v>22019</v>
      </c>
      <c r="E6856" s="21" t="s">
        <v>611</v>
      </c>
      <c r="F6856" s="23" t="e">
        <v>#N/A</v>
      </c>
      <c r="G6856" s="44">
        <v>44746</v>
      </c>
      <c r="H6856" s="45">
        <v>-57600</v>
      </c>
      <c r="I6856" s="21"/>
    </row>
    <row r="6857" spans="3:9">
      <c r="C6857" s="40" t="s">
        <v>21507</v>
      </c>
      <c r="D6857" s="39" t="s">
        <v>22019</v>
      </c>
      <c r="E6857" s="21" t="s">
        <v>612</v>
      </c>
      <c r="F6857" s="23" t="e">
        <v>#N/A</v>
      </c>
      <c r="G6857" s="44">
        <v>44746</v>
      </c>
      <c r="H6857" s="45">
        <v>-57600</v>
      </c>
      <c r="I6857" s="21"/>
    </row>
    <row r="6858" spans="3:9">
      <c r="C6858" s="40" t="s">
        <v>21507</v>
      </c>
      <c r="D6858" s="39" t="s">
        <v>22019</v>
      </c>
      <c r="E6858" s="21" t="s">
        <v>613</v>
      </c>
      <c r="F6858" s="23" t="e">
        <v>#N/A</v>
      </c>
      <c r="G6858" s="44">
        <v>44746</v>
      </c>
      <c r="H6858" s="45">
        <v>-33600</v>
      </c>
      <c r="I6858" s="21"/>
    </row>
    <row r="6859" spans="3:9">
      <c r="C6859" s="40" t="s">
        <v>8725</v>
      </c>
      <c r="D6859" s="39" t="s">
        <v>8724</v>
      </c>
      <c r="E6859" s="21" t="s">
        <v>614</v>
      </c>
      <c r="F6859" s="23" t="s">
        <v>8726</v>
      </c>
      <c r="G6859" s="44">
        <v>44673</v>
      </c>
      <c r="H6859" s="45">
        <v>-400000</v>
      </c>
      <c r="I6859" s="21"/>
    </row>
    <row r="6860" spans="3:9">
      <c r="C6860" s="40" t="s">
        <v>8728</v>
      </c>
      <c r="D6860" s="39" t="s">
        <v>8727</v>
      </c>
      <c r="E6860" s="21" t="s">
        <v>615</v>
      </c>
      <c r="F6860" s="23" t="s">
        <v>8729</v>
      </c>
      <c r="G6860" s="44">
        <v>44684</v>
      </c>
      <c r="H6860" s="45">
        <v>-399120</v>
      </c>
      <c r="I6860" s="21"/>
    </row>
    <row r="6861" spans="3:9" ht="30">
      <c r="C6861" s="47" t="s">
        <v>2630</v>
      </c>
      <c r="D6861" s="46" t="s">
        <v>1428</v>
      </c>
      <c r="E6861" s="21" t="s">
        <v>1143</v>
      </c>
      <c r="F6861" s="23" t="s">
        <v>19979</v>
      </c>
      <c r="G6861" s="49">
        <v>41943</v>
      </c>
      <c r="H6861" s="50">
        <v>-270000</v>
      </c>
      <c r="I6861" s="21"/>
    </row>
    <row r="6862" spans="3:9">
      <c r="C6862" s="40" t="s">
        <v>8731</v>
      </c>
      <c r="D6862" s="39" t="s">
        <v>8730</v>
      </c>
      <c r="E6862" s="21" t="s">
        <v>616</v>
      </c>
      <c r="F6862" s="23" t="s">
        <v>8732</v>
      </c>
      <c r="G6862" s="44">
        <v>41124</v>
      </c>
      <c r="H6862" s="45">
        <v>65000</v>
      </c>
      <c r="I6862" s="21"/>
    </row>
    <row r="6863" spans="3:9">
      <c r="C6863" s="40" t="s">
        <v>8731</v>
      </c>
      <c r="D6863" s="39" t="s">
        <v>8730</v>
      </c>
      <c r="E6863" s="21" t="s">
        <v>617</v>
      </c>
      <c r="F6863" s="23" t="s">
        <v>8732</v>
      </c>
      <c r="G6863" s="44">
        <v>41124</v>
      </c>
      <c r="H6863" s="45">
        <v>-65000</v>
      </c>
      <c r="I6863" s="21"/>
    </row>
    <row r="6864" spans="3:9">
      <c r="C6864" s="40" t="s">
        <v>8735</v>
      </c>
      <c r="D6864" s="39" t="s">
        <v>8734</v>
      </c>
      <c r="E6864" s="21" t="s">
        <v>618</v>
      </c>
      <c r="F6864" s="23" t="s">
        <v>8736</v>
      </c>
      <c r="G6864" s="44">
        <v>43006</v>
      </c>
      <c r="H6864" s="45">
        <v>-101451.36</v>
      </c>
      <c r="I6864" s="21"/>
    </row>
    <row r="6865" spans="3:9" ht="30">
      <c r="C6865" s="40" t="s">
        <v>8741</v>
      </c>
      <c r="D6865" s="39" t="s">
        <v>8740</v>
      </c>
      <c r="E6865" s="21" t="s">
        <v>619</v>
      </c>
      <c r="F6865" s="23" t="s">
        <v>8742</v>
      </c>
      <c r="G6865" s="44">
        <v>43010</v>
      </c>
      <c r="H6865" s="45">
        <v>-398050</v>
      </c>
      <c r="I6865" s="21"/>
    </row>
    <row r="6866" spans="3:9">
      <c r="C6866" s="40" t="s">
        <v>8741</v>
      </c>
      <c r="D6866" s="39" t="s">
        <v>8740</v>
      </c>
      <c r="E6866" s="21" t="s">
        <v>620</v>
      </c>
      <c r="F6866" s="23" t="s">
        <v>8744</v>
      </c>
      <c r="G6866" s="44">
        <v>43235</v>
      </c>
      <c r="H6866" s="45">
        <v>-637000</v>
      </c>
      <c r="I6866" s="21"/>
    </row>
    <row r="6867" spans="3:9">
      <c r="C6867" s="40" t="s">
        <v>8741</v>
      </c>
      <c r="D6867" s="39" t="s">
        <v>8740</v>
      </c>
      <c r="E6867" s="21" t="s">
        <v>621</v>
      </c>
      <c r="F6867" s="23" t="s">
        <v>8746</v>
      </c>
      <c r="G6867" s="44">
        <v>43385</v>
      </c>
      <c r="H6867" s="45">
        <v>-643668</v>
      </c>
      <c r="I6867" s="21"/>
    </row>
    <row r="6868" spans="3:9">
      <c r="C6868" s="40" t="s">
        <v>8741</v>
      </c>
      <c r="D6868" s="39" t="s">
        <v>8740</v>
      </c>
      <c r="E6868" s="21" t="s">
        <v>622</v>
      </c>
      <c r="F6868" s="23" t="s">
        <v>8748</v>
      </c>
      <c r="G6868" s="44">
        <v>43392</v>
      </c>
      <c r="H6868" s="45">
        <v>-650336</v>
      </c>
      <c r="I6868" s="21"/>
    </row>
    <row r="6869" spans="3:9">
      <c r="C6869" s="40" t="s">
        <v>8741</v>
      </c>
      <c r="D6869" s="39" t="s">
        <v>8740</v>
      </c>
      <c r="E6869" s="21" t="s">
        <v>623</v>
      </c>
      <c r="F6869" s="23" t="s">
        <v>8750</v>
      </c>
      <c r="G6869" s="44">
        <v>43440</v>
      </c>
      <c r="H6869" s="45">
        <v>-656051</v>
      </c>
      <c r="I6869" s="21"/>
    </row>
    <row r="6870" spans="3:9" ht="30">
      <c r="C6870" s="40" t="s">
        <v>8741</v>
      </c>
      <c r="D6870" s="39" t="s">
        <v>8740</v>
      </c>
      <c r="E6870" s="21" t="s">
        <v>624</v>
      </c>
      <c r="F6870" s="23" t="s">
        <v>8752</v>
      </c>
      <c r="G6870" s="44">
        <v>43441</v>
      </c>
      <c r="H6870" s="45">
        <v>-637000</v>
      </c>
      <c r="I6870" s="21"/>
    </row>
    <row r="6871" spans="3:9" ht="30">
      <c r="C6871" s="40" t="s">
        <v>8741</v>
      </c>
      <c r="D6871" s="39" t="s">
        <v>8740</v>
      </c>
      <c r="E6871" s="21" t="s">
        <v>625</v>
      </c>
      <c r="F6871" s="23" t="s">
        <v>8754</v>
      </c>
      <c r="G6871" s="44">
        <v>43441</v>
      </c>
      <c r="H6871" s="45">
        <v>-637000</v>
      </c>
      <c r="I6871" s="21"/>
    </row>
    <row r="6872" spans="3:9">
      <c r="C6872" s="40" t="s">
        <v>8741</v>
      </c>
      <c r="D6872" s="39" t="s">
        <v>8740</v>
      </c>
      <c r="E6872" s="21" t="s">
        <v>626</v>
      </c>
      <c r="F6872" s="23" t="s">
        <v>8756</v>
      </c>
      <c r="G6872" s="44">
        <v>43452</v>
      </c>
      <c r="H6872" s="45">
        <v>-1297052</v>
      </c>
      <c r="I6872" s="21"/>
    </row>
    <row r="6873" spans="3:9">
      <c r="C6873" s="40" t="s">
        <v>8741</v>
      </c>
      <c r="D6873" s="39" t="s">
        <v>8740</v>
      </c>
      <c r="E6873" s="21" t="s">
        <v>627</v>
      </c>
      <c r="F6873" s="23" t="s">
        <v>8758</v>
      </c>
      <c r="G6873" s="44">
        <v>43560</v>
      </c>
      <c r="H6873" s="45">
        <v>-1164478</v>
      </c>
      <c r="I6873" s="21"/>
    </row>
    <row r="6874" spans="3:9">
      <c r="C6874" s="40" t="s">
        <v>8741</v>
      </c>
      <c r="D6874" s="39" t="s">
        <v>8740</v>
      </c>
      <c r="E6874" s="21" t="s">
        <v>628</v>
      </c>
      <c r="F6874" s="23" t="s">
        <v>8760</v>
      </c>
      <c r="G6874" s="44">
        <v>43571</v>
      </c>
      <c r="H6874" s="45">
        <v>-1129477</v>
      </c>
      <c r="I6874" s="21"/>
    </row>
    <row r="6875" spans="3:9">
      <c r="C6875" s="40" t="s">
        <v>8741</v>
      </c>
      <c r="D6875" s="39" t="s">
        <v>8740</v>
      </c>
      <c r="E6875" s="21" t="s">
        <v>629</v>
      </c>
      <c r="F6875" s="23" t="s">
        <v>8762</v>
      </c>
      <c r="G6875" s="44">
        <v>43606</v>
      </c>
      <c r="H6875" s="45">
        <v>-1182044</v>
      </c>
      <c r="I6875" s="21"/>
    </row>
    <row r="6876" spans="3:9" ht="30">
      <c r="C6876" s="40" t="s">
        <v>8741</v>
      </c>
      <c r="D6876" s="39" t="s">
        <v>8740</v>
      </c>
      <c r="E6876" s="21" t="s">
        <v>630</v>
      </c>
      <c r="F6876" s="23" t="s">
        <v>8764</v>
      </c>
      <c r="G6876" s="44">
        <v>43606</v>
      </c>
      <c r="H6876" s="45">
        <v>-1309473</v>
      </c>
      <c r="I6876" s="21"/>
    </row>
    <row r="6877" spans="3:9">
      <c r="C6877" s="40" t="s">
        <v>8741</v>
      </c>
      <c r="D6877" s="39" t="s">
        <v>8740</v>
      </c>
      <c r="E6877" s="21" t="s">
        <v>631</v>
      </c>
      <c r="F6877" s="23" t="s">
        <v>8766</v>
      </c>
      <c r="G6877" s="44">
        <v>43613</v>
      </c>
      <c r="H6877" s="45">
        <v>-1182044</v>
      </c>
      <c r="I6877" s="21"/>
    </row>
    <row r="6878" spans="3:9">
      <c r="C6878" s="40" t="s">
        <v>8741</v>
      </c>
      <c r="D6878" s="39" t="s">
        <v>8740</v>
      </c>
      <c r="E6878" s="21" t="s">
        <v>632</v>
      </c>
      <c r="F6878" s="23" t="s">
        <v>8768</v>
      </c>
      <c r="G6878" s="44">
        <v>43635</v>
      </c>
      <c r="H6878" s="45">
        <v>-1151009</v>
      </c>
      <c r="I6878" s="21"/>
    </row>
    <row r="6879" spans="3:9" ht="30">
      <c r="C6879" s="40" t="s">
        <v>8741</v>
      </c>
      <c r="D6879" s="39" t="s">
        <v>8740</v>
      </c>
      <c r="E6879" s="21" t="s">
        <v>633</v>
      </c>
      <c r="F6879" s="23" t="s">
        <v>8770</v>
      </c>
      <c r="G6879" s="44">
        <v>43683</v>
      </c>
      <c r="H6879" s="45">
        <v>-1182044</v>
      </c>
      <c r="I6879" s="21"/>
    </row>
    <row r="6880" spans="3:9">
      <c r="C6880" s="40" t="s">
        <v>8741</v>
      </c>
      <c r="D6880" s="39" t="s">
        <v>8740</v>
      </c>
      <c r="E6880" s="21" t="s">
        <v>634</v>
      </c>
      <c r="F6880" s="23" t="s">
        <v>8762</v>
      </c>
      <c r="G6880" s="44">
        <v>43726</v>
      </c>
      <c r="H6880" s="45">
        <v>-1167764</v>
      </c>
      <c r="I6880" s="21"/>
    </row>
    <row r="6881" spans="3:9" ht="30">
      <c r="C6881" s="40" t="s">
        <v>8741</v>
      </c>
      <c r="D6881" s="39" t="s">
        <v>8740</v>
      </c>
      <c r="E6881" s="21" t="s">
        <v>19364</v>
      </c>
      <c r="F6881" s="23" t="s">
        <v>8773</v>
      </c>
      <c r="G6881" s="44">
        <v>43726</v>
      </c>
      <c r="H6881" s="45">
        <v>-1167764</v>
      </c>
      <c r="I6881" s="21"/>
    </row>
    <row r="6882" spans="3:9">
      <c r="C6882" s="40" t="s">
        <v>8741</v>
      </c>
      <c r="D6882" s="39" t="s">
        <v>8740</v>
      </c>
      <c r="E6882" s="21" t="s">
        <v>19365</v>
      </c>
      <c r="F6882" s="23" t="s">
        <v>8775</v>
      </c>
      <c r="G6882" s="44">
        <v>43881</v>
      </c>
      <c r="H6882" s="45">
        <v>-1171539</v>
      </c>
      <c r="I6882" s="21"/>
    </row>
    <row r="6883" spans="3:9" ht="30">
      <c r="C6883" s="40" t="s">
        <v>8741</v>
      </c>
      <c r="D6883" s="39" t="s">
        <v>8740</v>
      </c>
      <c r="E6883" s="21" t="s">
        <v>19366</v>
      </c>
      <c r="F6883" s="23" t="s">
        <v>8780</v>
      </c>
      <c r="G6883" s="44">
        <v>44470</v>
      </c>
      <c r="H6883" s="45">
        <v>621631</v>
      </c>
      <c r="I6883" s="21"/>
    </row>
    <row r="6884" spans="3:9">
      <c r="C6884" s="40" t="s">
        <v>8741</v>
      </c>
      <c r="D6884" s="39" t="s">
        <v>8740</v>
      </c>
      <c r="E6884" s="21" t="s">
        <v>19367</v>
      </c>
      <c r="F6884" s="23" t="s">
        <v>8777</v>
      </c>
      <c r="G6884" s="44">
        <v>44447</v>
      </c>
      <c r="H6884" s="45">
        <v>-662968</v>
      </c>
      <c r="I6884" s="21"/>
    </row>
    <row r="6885" spans="3:9">
      <c r="C6885" s="40" t="s">
        <v>8741</v>
      </c>
      <c r="D6885" s="39" t="s">
        <v>8740</v>
      </c>
      <c r="E6885" s="21" t="s">
        <v>1487</v>
      </c>
      <c r="F6885" s="23" t="s">
        <v>8779</v>
      </c>
      <c r="G6885" s="44">
        <v>44459</v>
      </c>
      <c r="H6885" s="45">
        <v>662968</v>
      </c>
      <c r="I6885" s="21"/>
    </row>
    <row r="6886" spans="3:9" ht="30">
      <c r="C6886" s="40" t="s">
        <v>8783</v>
      </c>
      <c r="D6886" s="39" t="s">
        <v>8782</v>
      </c>
      <c r="E6886" s="21" t="s">
        <v>2</v>
      </c>
      <c r="F6886" s="23" t="s">
        <v>8784</v>
      </c>
      <c r="G6886" s="44">
        <v>42975</v>
      </c>
      <c r="H6886" s="45">
        <v>-400000</v>
      </c>
      <c r="I6886" s="21"/>
    </row>
    <row r="6887" spans="3:9">
      <c r="C6887" s="40" t="s">
        <v>8783</v>
      </c>
      <c r="D6887" s="39" t="s">
        <v>8782</v>
      </c>
      <c r="E6887" s="21" t="s">
        <v>636</v>
      </c>
      <c r="F6887" s="23" t="s">
        <v>8786</v>
      </c>
      <c r="G6887" s="44">
        <v>43035</v>
      </c>
      <c r="H6887" s="45">
        <v>400000</v>
      </c>
      <c r="I6887" s="21"/>
    </row>
    <row r="6888" spans="3:9">
      <c r="C6888" s="40" t="s">
        <v>8788</v>
      </c>
      <c r="D6888" s="39" t="s">
        <v>8787</v>
      </c>
      <c r="E6888" s="21" t="s">
        <v>637</v>
      </c>
      <c r="F6888" s="23" t="s">
        <v>8789</v>
      </c>
      <c r="G6888" s="44">
        <v>42194</v>
      </c>
      <c r="H6888" s="45">
        <v>-249991</v>
      </c>
      <c r="I6888" s="21"/>
    </row>
    <row r="6889" spans="3:9" ht="30">
      <c r="C6889" s="40" t="s">
        <v>8788</v>
      </c>
      <c r="D6889" s="39" t="s">
        <v>8787</v>
      </c>
      <c r="E6889" s="21" t="s">
        <v>638</v>
      </c>
      <c r="F6889" s="23" t="s">
        <v>8791</v>
      </c>
      <c r="G6889" s="44">
        <v>42551</v>
      </c>
      <c r="H6889" s="45">
        <v>-198039</v>
      </c>
      <c r="I6889" s="21"/>
    </row>
    <row r="6890" spans="3:9" ht="30">
      <c r="C6890" s="40" t="s">
        <v>8788</v>
      </c>
      <c r="D6890" s="39" t="s">
        <v>8787</v>
      </c>
      <c r="E6890" s="21" t="s">
        <v>639</v>
      </c>
      <c r="F6890" s="23" t="s">
        <v>8793</v>
      </c>
      <c r="G6890" s="44">
        <v>42551</v>
      </c>
      <c r="H6890" s="45">
        <v>-198039</v>
      </c>
      <c r="I6890" s="21"/>
    </row>
    <row r="6891" spans="3:9" ht="30">
      <c r="C6891" s="40" t="s">
        <v>8788</v>
      </c>
      <c r="D6891" s="39" t="s">
        <v>8787</v>
      </c>
      <c r="E6891" s="21" t="s">
        <v>640</v>
      </c>
      <c r="F6891" s="23" t="s">
        <v>8795</v>
      </c>
      <c r="G6891" s="44">
        <v>42551</v>
      </c>
      <c r="H6891" s="45">
        <v>-198039</v>
      </c>
      <c r="I6891" s="21"/>
    </row>
    <row r="6892" spans="3:9">
      <c r="C6892" s="40" t="s">
        <v>8788</v>
      </c>
      <c r="D6892" s="39" t="s">
        <v>8787</v>
      </c>
      <c r="E6892" s="21" t="s">
        <v>641</v>
      </c>
      <c r="F6892" s="23" t="s">
        <v>8797</v>
      </c>
      <c r="G6892" s="44">
        <v>42579</v>
      </c>
      <c r="H6892" s="45">
        <v>-191357</v>
      </c>
      <c r="I6892" s="21"/>
    </row>
    <row r="6893" spans="3:9">
      <c r="C6893" s="40" t="s">
        <v>8788</v>
      </c>
      <c r="D6893" s="39" t="s">
        <v>8787</v>
      </c>
      <c r="E6893" s="21" t="e">
        <v>#N/A</v>
      </c>
      <c r="F6893" s="23" t="s">
        <v>8799</v>
      </c>
      <c r="G6893" s="44">
        <v>42579</v>
      </c>
      <c r="H6893" s="45">
        <v>-219354</v>
      </c>
      <c r="I6893" s="21"/>
    </row>
    <row r="6894" spans="3:9">
      <c r="C6894" s="40" t="s">
        <v>8788</v>
      </c>
      <c r="D6894" s="39" t="s">
        <v>8787</v>
      </c>
      <c r="E6894" s="21" t="s">
        <v>19385</v>
      </c>
      <c r="F6894" s="23" t="s">
        <v>8801</v>
      </c>
      <c r="G6894" s="44">
        <v>42579</v>
      </c>
      <c r="H6894" s="45">
        <v>-267987</v>
      </c>
      <c r="I6894" s="21"/>
    </row>
    <row r="6895" spans="3:9">
      <c r="C6895" s="40" t="s">
        <v>8788</v>
      </c>
      <c r="D6895" s="39" t="s">
        <v>8787</v>
      </c>
      <c r="E6895" s="21" t="s">
        <v>19386</v>
      </c>
      <c r="F6895" s="23" t="s">
        <v>8803</v>
      </c>
      <c r="G6895" s="44">
        <v>42579</v>
      </c>
      <c r="H6895" s="45">
        <v>-280332</v>
      </c>
      <c r="I6895" s="21"/>
    </row>
    <row r="6896" spans="3:9">
      <c r="C6896" s="40" t="s">
        <v>8788</v>
      </c>
      <c r="D6896" s="39" t="s">
        <v>8787</v>
      </c>
      <c r="E6896" s="21" t="s">
        <v>19387</v>
      </c>
      <c r="F6896" s="23" t="s">
        <v>8805</v>
      </c>
      <c r="G6896" s="44">
        <v>42579</v>
      </c>
      <c r="H6896" s="45">
        <v>-283979</v>
      </c>
      <c r="I6896" s="21"/>
    </row>
    <row r="6897" spans="3:9">
      <c r="C6897" s="40" t="s">
        <v>8788</v>
      </c>
      <c r="D6897" s="39" t="s">
        <v>8787</v>
      </c>
      <c r="E6897" s="21" t="s">
        <v>19388</v>
      </c>
      <c r="F6897" s="23" t="s">
        <v>8807</v>
      </c>
      <c r="G6897" s="44">
        <v>42634</v>
      </c>
      <c r="H6897" s="45">
        <v>-188364</v>
      </c>
      <c r="I6897" s="21"/>
    </row>
    <row r="6898" spans="3:9" ht="30">
      <c r="C6898" s="40" t="s">
        <v>8788</v>
      </c>
      <c r="D6898" s="39" t="s">
        <v>8787</v>
      </c>
      <c r="E6898" s="21" t="s">
        <v>19389</v>
      </c>
      <c r="F6898" s="23" t="s">
        <v>8809</v>
      </c>
      <c r="G6898" s="44">
        <v>42698</v>
      </c>
      <c r="H6898" s="45">
        <v>-204153</v>
      </c>
      <c r="I6898" s="21"/>
    </row>
    <row r="6899" spans="3:9">
      <c r="C6899" s="40" t="s">
        <v>8788</v>
      </c>
      <c r="D6899" s="39" t="s">
        <v>8787</v>
      </c>
      <c r="E6899" s="21" t="s">
        <v>19390</v>
      </c>
      <c r="F6899" s="23" t="s">
        <v>8817</v>
      </c>
      <c r="G6899" s="44">
        <v>43255</v>
      </c>
      <c r="H6899" s="45">
        <v>-308656</v>
      </c>
      <c r="I6899" s="21"/>
    </row>
    <row r="6900" spans="3:9">
      <c r="C6900" s="40" t="s">
        <v>8788</v>
      </c>
      <c r="D6900" s="39" t="s">
        <v>8787</v>
      </c>
      <c r="E6900" s="21" t="s">
        <v>1510</v>
      </c>
      <c r="F6900" s="23" t="s">
        <v>8818</v>
      </c>
      <c r="G6900" s="44">
        <v>43293</v>
      </c>
      <c r="H6900" s="45">
        <v>-337638</v>
      </c>
      <c r="I6900" s="21"/>
    </row>
    <row r="6901" spans="3:9">
      <c r="C6901" s="40" t="s">
        <v>8788</v>
      </c>
      <c r="D6901" s="39" t="s">
        <v>8787</v>
      </c>
      <c r="E6901" s="21" t="s">
        <v>19391</v>
      </c>
      <c r="F6901" s="23" t="s">
        <v>8820</v>
      </c>
      <c r="G6901" s="44">
        <v>43314</v>
      </c>
      <c r="H6901" s="45">
        <v>-218546</v>
      </c>
      <c r="I6901" s="21"/>
    </row>
    <row r="6902" spans="3:9">
      <c r="C6902" s="40" t="s">
        <v>8788</v>
      </c>
      <c r="D6902" s="39" t="s">
        <v>8787</v>
      </c>
      <c r="E6902" s="21" t="s">
        <v>19392</v>
      </c>
      <c r="F6902" s="23" t="s">
        <v>8821</v>
      </c>
      <c r="G6902" s="44">
        <v>43405</v>
      </c>
      <c r="H6902" s="45">
        <v>-329012</v>
      </c>
      <c r="I6902" s="21"/>
    </row>
    <row r="6903" spans="3:9" ht="30">
      <c r="C6903" s="40" t="s">
        <v>8788</v>
      </c>
      <c r="D6903" s="39" t="s">
        <v>8787</v>
      </c>
      <c r="E6903" s="21" t="s">
        <v>19393</v>
      </c>
      <c r="F6903" s="23" t="s">
        <v>8823</v>
      </c>
      <c r="G6903" s="44">
        <v>43683</v>
      </c>
      <c r="H6903" s="45">
        <v>-444072</v>
      </c>
      <c r="I6903" s="21"/>
    </row>
    <row r="6904" spans="3:9">
      <c r="C6904" s="40" t="s">
        <v>8788</v>
      </c>
      <c r="D6904" s="39" t="s">
        <v>8787</v>
      </c>
      <c r="E6904" s="21" t="s">
        <v>172</v>
      </c>
      <c r="F6904" s="23" t="s">
        <v>8768</v>
      </c>
      <c r="G6904" s="44">
        <v>43711</v>
      </c>
      <c r="H6904" s="45">
        <v>-452948</v>
      </c>
      <c r="I6904" s="21"/>
    </row>
    <row r="6905" spans="3:9">
      <c r="C6905" s="40" t="s">
        <v>8788</v>
      </c>
      <c r="D6905" s="39" t="s">
        <v>8787</v>
      </c>
      <c r="E6905" s="21" t="s">
        <v>19394</v>
      </c>
      <c r="F6905" s="23" t="s">
        <v>8815</v>
      </c>
      <c r="G6905" s="44">
        <v>43208</v>
      </c>
      <c r="H6905" s="45">
        <v>-325761</v>
      </c>
      <c r="I6905" s="21"/>
    </row>
    <row r="6906" spans="3:9">
      <c r="C6906" s="40" t="s">
        <v>8788</v>
      </c>
      <c r="D6906" s="39" t="s">
        <v>8787</v>
      </c>
      <c r="E6906" s="21" t="s">
        <v>11585</v>
      </c>
      <c r="F6906" s="23" t="s">
        <v>8811</v>
      </c>
      <c r="G6906" s="41">
        <v>42710</v>
      </c>
      <c r="H6906" s="42">
        <v>-189848</v>
      </c>
      <c r="I6906" s="21"/>
    </row>
    <row r="6907" spans="3:9">
      <c r="C6907" s="40" t="s">
        <v>8788</v>
      </c>
      <c r="D6907" s="39" t="s">
        <v>8787</v>
      </c>
      <c r="E6907" s="21" t="s">
        <v>11589</v>
      </c>
      <c r="F6907" s="23" t="s">
        <v>8813</v>
      </c>
      <c r="G6907" s="41">
        <v>42720</v>
      </c>
      <c r="H6907" s="42">
        <v>-245789</v>
      </c>
      <c r="I6907" s="21"/>
    </row>
    <row r="6908" spans="3:9">
      <c r="C6908" s="40" t="s">
        <v>21960</v>
      </c>
      <c r="D6908" s="39" t="s">
        <v>12245</v>
      </c>
      <c r="E6908" s="21" t="s">
        <v>12256</v>
      </c>
      <c r="F6908" s="23" t="s">
        <v>12246</v>
      </c>
      <c r="G6908" s="41">
        <v>42972</v>
      </c>
      <c r="H6908" s="42">
        <v>-59000</v>
      </c>
      <c r="I6908" s="21"/>
    </row>
    <row r="6909" spans="3:9">
      <c r="C6909" s="40" t="s">
        <v>21960</v>
      </c>
      <c r="D6909" s="39" t="s">
        <v>12245</v>
      </c>
      <c r="E6909" s="21" t="s">
        <v>12257</v>
      </c>
      <c r="F6909" s="23" t="s">
        <v>12247</v>
      </c>
      <c r="G6909" s="41">
        <v>44043</v>
      </c>
      <c r="H6909" s="42">
        <v>-59000</v>
      </c>
      <c r="I6909" s="21"/>
    </row>
    <row r="6910" spans="3:9">
      <c r="C6910" s="40" t="s">
        <v>21960</v>
      </c>
      <c r="D6910" s="39" t="s">
        <v>12245</v>
      </c>
      <c r="E6910" s="21" t="s">
        <v>12258</v>
      </c>
      <c r="F6910" s="23" t="s">
        <v>1328</v>
      </c>
      <c r="G6910" s="41">
        <v>44074</v>
      </c>
      <c r="H6910" s="42">
        <v>-59000</v>
      </c>
      <c r="I6910" s="21"/>
    </row>
    <row r="6911" spans="3:9">
      <c r="C6911" s="40" t="s">
        <v>21960</v>
      </c>
      <c r="D6911" s="39" t="s">
        <v>12245</v>
      </c>
      <c r="E6911" s="21" t="e">
        <v>#N/A</v>
      </c>
      <c r="F6911" s="23" t="s">
        <v>12248</v>
      </c>
      <c r="G6911" s="44">
        <v>44641</v>
      </c>
      <c r="H6911" s="45">
        <v>-413000</v>
      </c>
      <c r="I6911" s="21"/>
    </row>
    <row r="6912" spans="3:9">
      <c r="C6912" s="40" t="s">
        <v>21960</v>
      </c>
      <c r="D6912" s="39" t="s">
        <v>12245</v>
      </c>
      <c r="E6912" s="21" t="e">
        <v>#N/A</v>
      </c>
      <c r="F6912" s="23" t="s">
        <v>12249</v>
      </c>
      <c r="G6912" s="44">
        <v>44641</v>
      </c>
      <c r="H6912" s="45">
        <v>413000</v>
      </c>
      <c r="I6912" s="21"/>
    </row>
    <row r="6913" spans="3:9">
      <c r="C6913" s="40" t="s">
        <v>21960</v>
      </c>
      <c r="D6913" s="39" t="s">
        <v>12245</v>
      </c>
      <c r="E6913" s="21" t="e">
        <v>#N/A</v>
      </c>
      <c r="F6913" s="23" t="s">
        <v>12250</v>
      </c>
      <c r="G6913" s="44">
        <v>42947</v>
      </c>
      <c r="H6913" s="45">
        <v>-59000</v>
      </c>
      <c r="I6913" s="21"/>
    </row>
    <row r="6914" spans="3:9" ht="30">
      <c r="C6914" s="47" t="s">
        <v>2631</v>
      </c>
      <c r="D6914" s="46" t="s">
        <v>1429</v>
      </c>
      <c r="E6914" s="21" t="s">
        <v>1430</v>
      </c>
      <c r="F6914" s="23" t="s">
        <v>19980</v>
      </c>
      <c r="G6914" s="49">
        <v>44034</v>
      </c>
      <c r="H6914" s="50">
        <v>-10000</v>
      </c>
      <c r="I6914" s="21"/>
    </row>
    <row r="6915" spans="3:9" ht="30">
      <c r="C6915" s="40" t="s">
        <v>8827</v>
      </c>
      <c r="D6915" s="39" t="s">
        <v>8826</v>
      </c>
      <c r="E6915" s="21" t="s">
        <v>11590</v>
      </c>
      <c r="F6915" s="23" t="s">
        <v>8828</v>
      </c>
      <c r="G6915" s="41">
        <v>42590</v>
      </c>
      <c r="H6915" s="42">
        <v>-29160</v>
      </c>
      <c r="I6915" s="21"/>
    </row>
    <row r="6916" spans="3:9">
      <c r="C6916" s="40" t="s">
        <v>12252</v>
      </c>
      <c r="D6916" s="39" t="s">
        <v>12251</v>
      </c>
      <c r="E6916" s="21" t="e">
        <v>#N/A</v>
      </c>
      <c r="F6916" s="23" t="s">
        <v>12253</v>
      </c>
      <c r="G6916" s="44">
        <v>44470</v>
      </c>
      <c r="H6916" s="45">
        <v>-366120</v>
      </c>
      <c r="I6916" s="21"/>
    </row>
    <row r="6917" spans="3:9">
      <c r="C6917" s="40" t="s">
        <v>12255</v>
      </c>
      <c r="D6917" s="39" t="s">
        <v>12254</v>
      </c>
      <c r="E6917" s="21" t="e">
        <v>#N/A</v>
      </c>
      <c r="F6917" s="23" t="s">
        <v>12256</v>
      </c>
      <c r="G6917" s="44">
        <v>42688</v>
      </c>
      <c r="H6917" s="45">
        <v>-20000</v>
      </c>
      <c r="I6917" s="21"/>
    </row>
    <row r="6918" spans="3:9">
      <c r="C6918" s="40" t="s">
        <v>12255</v>
      </c>
      <c r="D6918" s="39" t="s">
        <v>12254</v>
      </c>
      <c r="E6918" s="21" t="e">
        <v>#N/A</v>
      </c>
      <c r="F6918" s="23" t="s">
        <v>12257</v>
      </c>
      <c r="G6918" s="44">
        <v>43038</v>
      </c>
      <c r="H6918" s="45">
        <v>-82600</v>
      </c>
      <c r="I6918" s="21"/>
    </row>
    <row r="6919" spans="3:9">
      <c r="C6919" s="40" t="s">
        <v>12255</v>
      </c>
      <c r="D6919" s="39" t="s">
        <v>12254</v>
      </c>
      <c r="E6919" s="21" t="s">
        <v>1433</v>
      </c>
      <c r="F6919" s="23" t="s">
        <v>12258</v>
      </c>
      <c r="G6919" s="44">
        <v>43038</v>
      </c>
      <c r="H6919" s="45">
        <v>-59000</v>
      </c>
      <c r="I6919" s="21"/>
    </row>
    <row r="6920" spans="3:9">
      <c r="C6920" s="47" t="s">
        <v>21145</v>
      </c>
      <c r="D6920" s="46" t="s">
        <v>21144</v>
      </c>
      <c r="E6920" s="21" t="e">
        <v>#N/A</v>
      </c>
      <c r="F6920" s="23" t="e">
        <v>#N/A</v>
      </c>
      <c r="G6920" s="49">
        <v>44748</v>
      </c>
      <c r="H6920" s="50">
        <v>-15450</v>
      </c>
      <c r="I6920" s="21"/>
    </row>
    <row r="6921" spans="3:9">
      <c r="C6921" s="47" t="s">
        <v>21145</v>
      </c>
      <c r="D6921" s="46" t="s">
        <v>21144</v>
      </c>
      <c r="E6921" s="21" t="e">
        <v>#N/A</v>
      </c>
      <c r="F6921" s="23" t="e">
        <v>#N/A</v>
      </c>
      <c r="G6921" s="49">
        <v>44748</v>
      </c>
      <c r="H6921" s="50">
        <v>-185400</v>
      </c>
      <c r="I6921" s="21"/>
    </row>
    <row r="6922" spans="3:9">
      <c r="C6922" s="47" t="s">
        <v>21145</v>
      </c>
      <c r="D6922" s="46" t="s">
        <v>21144</v>
      </c>
      <c r="E6922" s="21" t="e">
        <v>#N/A</v>
      </c>
      <c r="F6922" s="23" t="e">
        <v>#N/A</v>
      </c>
      <c r="G6922" s="49">
        <v>44748</v>
      </c>
      <c r="H6922" s="50">
        <v>-185400</v>
      </c>
      <c r="I6922" s="21"/>
    </row>
    <row r="6923" spans="3:9">
      <c r="C6923" s="47" t="s">
        <v>21145</v>
      </c>
      <c r="D6923" s="46" t="s">
        <v>21144</v>
      </c>
      <c r="E6923" s="21" t="e">
        <v>#N/A</v>
      </c>
      <c r="F6923" s="23" t="e">
        <v>#N/A</v>
      </c>
      <c r="G6923" s="49">
        <v>44748</v>
      </c>
      <c r="H6923" s="50">
        <v>-185400</v>
      </c>
      <c r="I6923" s="21"/>
    </row>
    <row r="6924" spans="3:9">
      <c r="C6924" s="47" t="s">
        <v>21145</v>
      </c>
      <c r="D6924" s="46" t="s">
        <v>21144</v>
      </c>
      <c r="E6924" s="21" t="e">
        <v>#N/A</v>
      </c>
      <c r="F6924" s="23" t="e">
        <v>#N/A</v>
      </c>
      <c r="G6924" s="49">
        <v>44748</v>
      </c>
      <c r="H6924" s="50">
        <v>-185400</v>
      </c>
      <c r="I6924" s="21"/>
    </row>
    <row r="6925" spans="3:9">
      <c r="C6925" s="47" t="s">
        <v>21145</v>
      </c>
      <c r="D6925" s="46" t="s">
        <v>21144</v>
      </c>
      <c r="E6925" s="21" t="e">
        <v>#N/A</v>
      </c>
      <c r="F6925" s="23" t="e">
        <v>#N/A</v>
      </c>
      <c r="G6925" s="49">
        <v>44748</v>
      </c>
      <c r="H6925" s="50">
        <v>-108150</v>
      </c>
      <c r="I6925" s="21"/>
    </row>
    <row r="6926" spans="3:9" ht="30">
      <c r="C6926" s="47" t="s">
        <v>2632</v>
      </c>
      <c r="D6926" s="46" t="s">
        <v>1431</v>
      </c>
      <c r="E6926" s="21" t="s">
        <v>1433</v>
      </c>
      <c r="F6926" s="23" t="s">
        <v>19981</v>
      </c>
      <c r="G6926" s="49">
        <v>43847</v>
      </c>
      <c r="H6926" s="50">
        <v>200000</v>
      </c>
      <c r="I6926" s="21"/>
    </row>
    <row r="6927" spans="3:9">
      <c r="C6927" s="47" t="s">
        <v>2632</v>
      </c>
      <c r="D6927" s="46" t="s">
        <v>1431</v>
      </c>
      <c r="E6927" s="21" t="s">
        <v>1432</v>
      </c>
      <c r="F6927" s="23" t="s">
        <v>19982</v>
      </c>
      <c r="G6927" s="49">
        <v>43850</v>
      </c>
      <c r="H6927" s="50">
        <v>-200000</v>
      </c>
      <c r="I6927" s="21"/>
    </row>
    <row r="6928" spans="3:9">
      <c r="C6928" s="40" t="s">
        <v>12260</v>
      </c>
      <c r="D6928" s="39" t="s">
        <v>12259</v>
      </c>
      <c r="E6928" s="21" t="s">
        <v>1432</v>
      </c>
      <c r="F6928" s="23" t="s">
        <v>172</v>
      </c>
      <c r="G6928" s="44">
        <v>44025</v>
      </c>
      <c r="H6928" s="45">
        <v>-340000.01</v>
      </c>
      <c r="I6928" s="21"/>
    </row>
    <row r="6929" spans="3:9">
      <c r="C6929" s="40" t="s">
        <v>8831</v>
      </c>
      <c r="D6929" s="39" t="s">
        <v>8830</v>
      </c>
      <c r="E6929" s="21" t="s">
        <v>644</v>
      </c>
      <c r="F6929" s="23" t="s">
        <v>8832</v>
      </c>
      <c r="G6929" s="44">
        <v>41933</v>
      </c>
      <c r="H6929" s="45">
        <v>-500000</v>
      </c>
      <c r="I6929" s="21"/>
    </row>
    <row r="6930" spans="3:9">
      <c r="C6930" s="40" t="s">
        <v>8831</v>
      </c>
      <c r="D6930" s="39" t="s">
        <v>8830</v>
      </c>
      <c r="E6930" s="21" t="s">
        <v>8954</v>
      </c>
      <c r="F6930" s="23" t="s">
        <v>8833</v>
      </c>
      <c r="G6930" s="41">
        <v>42002</v>
      </c>
      <c r="H6930" s="42">
        <v>-101316.43</v>
      </c>
      <c r="I6930" s="21"/>
    </row>
    <row r="6931" spans="3:9">
      <c r="C6931" s="40" t="s">
        <v>12262</v>
      </c>
      <c r="D6931" s="39" t="s">
        <v>12261</v>
      </c>
      <c r="E6931" s="21" t="s">
        <v>172</v>
      </c>
      <c r="F6931" s="23" t="s">
        <v>12263</v>
      </c>
      <c r="G6931" s="41">
        <v>41470</v>
      </c>
      <c r="H6931" s="42">
        <v>-1600844</v>
      </c>
      <c r="I6931" s="21"/>
    </row>
    <row r="6932" spans="3:9">
      <c r="C6932" s="40" t="s">
        <v>12262</v>
      </c>
      <c r="D6932" s="39" t="s">
        <v>12261</v>
      </c>
      <c r="E6932" s="21" t="s">
        <v>12263</v>
      </c>
      <c r="F6932" s="23" t="s">
        <v>12264</v>
      </c>
      <c r="G6932" s="41">
        <v>44469</v>
      </c>
      <c r="H6932" s="42">
        <v>-181819.4</v>
      </c>
      <c r="I6932" s="21"/>
    </row>
    <row r="6933" spans="3:9">
      <c r="C6933" s="40" t="s">
        <v>12266</v>
      </c>
      <c r="D6933" s="39" t="s">
        <v>12265</v>
      </c>
      <c r="E6933" s="21" t="s">
        <v>12264</v>
      </c>
      <c r="F6933" s="23" t="s">
        <v>12267</v>
      </c>
      <c r="G6933" s="41">
        <v>41984</v>
      </c>
      <c r="H6933" s="42">
        <v>-2651880</v>
      </c>
      <c r="I6933" s="21"/>
    </row>
    <row r="6934" spans="3:9">
      <c r="C6934" s="47" t="s">
        <v>2633</v>
      </c>
      <c r="D6934" s="46" t="s">
        <v>1667</v>
      </c>
      <c r="E6934" s="21" t="s">
        <v>1668</v>
      </c>
      <c r="F6934" s="23" t="s">
        <v>1668</v>
      </c>
      <c r="G6934" s="49">
        <v>44694</v>
      </c>
      <c r="H6934" s="50">
        <v>-187620</v>
      </c>
      <c r="I6934" s="21"/>
    </row>
    <row r="6935" spans="3:9" ht="30">
      <c r="C6935" s="40" t="s">
        <v>8836</v>
      </c>
      <c r="D6935" s="39" t="s">
        <v>8835</v>
      </c>
      <c r="E6935" s="21" t="s">
        <v>20733</v>
      </c>
      <c r="F6935" s="23" t="s">
        <v>20134</v>
      </c>
      <c r="G6935" s="41">
        <v>40560</v>
      </c>
      <c r="H6935" s="42">
        <v>-4000</v>
      </c>
      <c r="I6935" s="21"/>
    </row>
    <row r="6936" spans="3:9">
      <c r="C6936" s="40" t="s">
        <v>12269</v>
      </c>
      <c r="D6936" s="39" t="s">
        <v>12268</v>
      </c>
      <c r="E6936" s="21" t="s">
        <v>20951</v>
      </c>
      <c r="F6936" s="23" t="s">
        <v>12270</v>
      </c>
      <c r="G6936" s="41">
        <v>41933</v>
      </c>
      <c r="H6936" s="42">
        <v>-972320</v>
      </c>
      <c r="I6936" s="21"/>
    </row>
    <row r="6937" spans="3:9" ht="30">
      <c r="C6937" s="40" t="s">
        <v>12272</v>
      </c>
      <c r="D6937" s="39" t="s">
        <v>12271</v>
      </c>
      <c r="E6937" s="21" t="s">
        <v>1668</v>
      </c>
      <c r="F6937" s="23" t="s">
        <v>12273</v>
      </c>
      <c r="G6937" s="44">
        <v>43041</v>
      </c>
      <c r="H6937" s="45">
        <v>-95728</v>
      </c>
      <c r="I6937" s="21"/>
    </row>
    <row r="6940" spans="3:9">
      <c r="H6940" s="22">
        <f>SUM(H6:H6939)</f>
        <v>-6713229436.0951462</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3BA47B1CA1B884479C7DA738CBC865BA" ma:contentTypeVersion="13" ma:contentTypeDescription="Crear nuevo documento." ma:contentTypeScope="" ma:versionID="e4d70e210d7d202be9cce5917887a23d">
  <xsd:schema xmlns:xsd="http://www.w3.org/2001/XMLSchema" xmlns:xs="http://www.w3.org/2001/XMLSchema" xmlns:p="http://schemas.microsoft.com/office/2006/metadata/properties" xmlns:ns3="b8e15f96-40f2-4e52-9ab8-11eb7fb11e18" xmlns:ns4="7a3546b1-6cdc-4270-a40e-ec1f427c2978" targetNamespace="http://schemas.microsoft.com/office/2006/metadata/properties" ma:root="true" ma:fieldsID="d299aa69a6e7d2ea861623ece0ad932c" ns3:_="" ns4:_="">
    <xsd:import namespace="b8e15f96-40f2-4e52-9ab8-11eb7fb11e18"/>
    <xsd:import namespace="7a3546b1-6cdc-4270-a40e-ec1f427c2978"/>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LengthInSeconds"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e15f96-40f2-4e52-9ab8-11eb7fb11e1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LengthInSeconds" ma:index="14" nillable="true" ma:displayName="Length (seconds)" ma:internalName="MediaLengthInSeconds" ma:readOnly="true">
      <xsd:simpleType>
        <xsd:restriction base="dms:Unknow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a3546b1-6cdc-4270-a40e-ec1f427c2978"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SharingHintHash" ma:index="12"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1 6 " ? > < D a t a M a s h u p   x m l n s = " h t t p : / / s c h e m a s . m i c r o s o f t . c o m / D a t a M a s h u p " > A A A A A I I F A A B Q S w M E F A A C A A g A Z X A I V W n c T 1 2 n A A A A + Q A A A B I A H A B D b 2 5 m a W c v U G F j a 2 F n Z S 5 4 b W w g o h g A K K A U A A A A A A A A A A A A A A A A A A A A A A A A A A A A h Y 9 B D o I w F E S v Q r q n L d U Y I Z + y 0 K V E E x P j t i k V G q E Y W i x 3 c + G R v I I k i r p z O Z P 3 k p n H 7 Q 7 Z 0 N T B V X V W t y Z F E a Y o U E a 2 h T Z l i n p 3 C p c o 4 7 A T 8 i x K F Y y w s c l g d Y o q 5 y 4 J I d 5 7 7 G e 4 7 U r C K I 3 I M d / s Z a U a E W p j n T B S o Y 9 V / L c Q h 8 N r D G c 4 n u M F Y z G m I w J k 6 i H X 5 s u w c T K m Q H 5 K W P W 1 6 z v F l Q 3 X W y B T B P K + w Z 9 Q S w M E F A A C A A g A Z X A I 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G V w C F U W x 0 g Q e Q I A A P 0 I A A A T A B w A R m 9 y b X V s Y X M v U 2 V j d G l v b j E u b S C i G A A o o B Q A A A A A A A A A A A A A A A A A A A A A A A A A A A D d k 1 t P 2 z A U x 9 8 r 9 T t Y 3 U s r p V X a M Z A 2 9 S G k Y X S j F 7 W d 9 k D Q d O I c w M K x K 9 u p C o h P t b e 9 8 s V m N 1 w X g o a E N m 1 5 S J z j c / P f v 6 O R G i Y F m R f f 7 o d 6 r V 7 T p 6 A w J W 8 a v a 7 f 9 X u + f f n d d r i e t q d K r h B T q R q k T z i a e o 3 Y Z 6 L Y C Q p r i d Y U e e e r V G e J l G f N P c a x E 0 p h U B j d b I T v 4 y 8 a l Y 4 z U E x 2 T q S 4 A I 4 X 8 U T g Q L E V k j Y Z M c G 0 Q b t N U i R R m l O g 7 P q 7 c H 8 c y A y X 1 z 8 S z i i Q g c y s L w U B c S K V A h V H m i p m p I 2 N r Z 9 U B n U 8 A C N v 3 m S E Q u e 2 4 O 3 / F B S Q E Z z L u P q Y n T X X 6 0 b L I y L n 3 C N G 5 d j y i k M / p w 7 5 N j 9 F N E 6 k Q p v L w 6 H B r P 9 c S M P 7 z E T a b x S R R 1 e H t k s 4 u i s W C Q o J X k B q O 1 8 q m c k V s 0 t X Y Q G J l X n q b A b 3 E V I r c f N 3 u v P I 4 U 1 U w P m c A g e l + + 6 I R / d n X L C l J B S y h N n K 9 9 U W C o Q + l i o L J c 8 z s T h f o q t Z 0 a R 3 e d k o H L u 2 6 F C Y 7 a 2 O C 7 n y y O 1 G z 2 4 Y a y I g z j f m T Q W g 1 E K J 2 l 3 / M V C T 2 x u z y + U d h T d B B t f m Q b K t X 5 M V 5 n c V 7 t s V 9 p 2 H a a 5 a 9 R o T T 8 v y e G i c Q k C W j q 4 B E 5 A x K v / p a f F 3 2 g 8 G 5 l P O 2 a O J 2 d r A N U f V + Y g C l Q t p + z u 2 u x l y c N f 3 7 A w 9 I V b V 7 D y l 6 y v P T H U 3 f 3 R W Z u O w P C f j y W h 3 F p V Q D e b D a L y Y l O x 7 U b g f 3 F p T M E W S 3 e A g G I d 3 W U S e J a h e w n a w e x C Q a T A L y G A 4 D k b D c E K a v d b / y f f b D d / + h m / X t 3 J e L 2 G 7 L F Y l 2 2 X X V 2 e 7 s p u / w P Z j V s c y S x S W 0 d b M o i L L a C M 9 h T L a t m 9 B 8 S V o / w R Q S w E C L Q A U A A I A C A B l c A h V a d x P X a c A A A D 5 A A A A E g A A A A A A A A A A A A A A A A A A A A A A Q 2 9 u Z m l n L 1 B h Y 2 t h Z 2 U u e G 1 s U E s B A i 0 A F A A C A A g A Z X A I V Q / K 6 a u k A A A A 6 Q A A A B M A A A A A A A A A A A A A A A A A 8 w A A A F t D b 2 5 0 Z W 5 0 X 1 R 5 c G V z X S 5 4 b W x Q S w E C L Q A U A A I A C A B l c A h V F s d I E H k C A A D 9 C A A A E w A A A A A A A A A A A A A A A A D k A Q A A R m 9 y b X V s Y X M v U 2 V j d G l v b j E u b V B L B Q Y A A A A A A w A D A M I A A A C q B A 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4 s J A A A A A A A A A o k 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8 y M T A x M D I w M D E w M D E t Q 3 h Q L V B y b 3 Z l Z W R v c 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W 1 l V X B k Y X R l Z E F m d G V y R m l s b C I g V m F s d W U 9 I m w w I i A v P j x F b n R y e S B U e X B l P S J S Z X N 1 b H R U e X B l I i B W Y W x 1 Z T 0 i c 0 V 4 Y 2 V w d G l v b i I g L z 4 8 R W 5 0 c n k g V H l w Z T 0 i Q n V m Z m V y T m V 4 d F J l Z n J l c 2 g i I F Z h b H V l P S J s M S I g L z 4 8 R W 5 0 c n k g V H l w Z T 0 i U m V j b 3 Z l c n l U Y X J n Z X R T a G V l d C I g V m F s d W U 9 I n N T a G V l d D E i I C 8 + P E V u d H J 5 I F R 5 c G U 9 I l J l Y 2 9 2 Z X J 5 V G F y Z 2 V 0 Q 2 9 s d W 1 u I i B W Y W x 1 Z T 0 i b D I i I C 8 + P E V u d H J 5 I F R 5 c G U 9 I l J l Y 2 9 2 Z X J 5 V G F y Z 2 V 0 U m 9 3 I i B W Y W x 1 Z T 0 i b D M i I C 8 + P E V u d H J 5 I F R 5 c G U 9 I k Z p b G x l Z E N v b X B s Z X R l U m V z d W x 0 V G 9 X b 3 J r c 2 h l Z X Q i I F Z h b H V l P S J s M S I g L z 4 8 R W 5 0 c n k g V H l w Z T 0 i Q W R k Z W R U b 0 R h d G F N b 2 R l b C I g V m F s d W U 9 I m w w I i A v P j x F b n R y e S B U e X B l P S J G a W x s Q 2 9 1 b n Q i I F Z h b H V l P S J s N D M 1 M y I g L z 4 8 R W 5 0 c n k g V H l w Z T 0 i R m l s b E V y c m 9 y Q 2 9 k Z S I g V m F s d W U 9 I n N V b m t u b 3 d u I i A v P j x F b n R y e S B U e X B l P S J G a W x s R X J y b 3 J D b 3 V u d C I g V m F s d W U 9 I m w w I i A v P j x F b n R y e S B U e X B l P S J G a W x s T G F z d F V w Z G F 0 Z W Q i I F Z h b H V l P S J k M j A y M i 0 w N i 0 w N l Q y M T o y M z o w M y 4 2 M T c 5 N T Q w W i I g L z 4 8 R W 5 0 c n k g V H l w Z T 0 i R m l s b E N v b H V t b l R 5 c G V z I i B W Y W x 1 Z T 0 i c 0 F 3 Q U d B Q V l H Q U E 9 P S I g L z 4 8 R W 5 0 c n k g V H l w Z T 0 i R m l s b E N v b H V t b k 5 h b W V z I i B W Y W x 1 Z T 0 i c 1 s m c X V v d D t D b 2 x 1 b W 4 x J n F 1 b 3 Q 7 L C Z x d W 9 0 O 0 N v b H V t b j I m c X V v d D s s J n F 1 b 3 Q 7 V H J h b n N h Y 2 N p b 2 5 l c y B k Z S B m Y W N 0 d X J h I G R l I H B y b 3 Z l Z W R v c i Z x d W 9 0 O y w m c X V v d D t D b 2 x 1 b W 4 0 J n F 1 b 3 Q 7 L C Z x d W 9 0 O 0 N v b H V t b j U m c X V v d D s s J n F 1 b 3 Q 7 Q 2 9 s d W 1 u N i Z x d W 9 0 O y w m c X V v d D t D b 2 x 1 b W 4 3 J n F 1 b 3 Q 7 X S I g L z 4 8 R W 5 0 c n k g V H l w Z T 0 i R m l s b F N 0 Y X R 1 c y I g V m F s d W U 9 I n N D b 2 1 w b G V 0 Z S I g L z 4 8 R W 5 0 c n k g V H l w Z T 0 i U m V s Y X R p b 2 5 z a G l w S W 5 m b 0 N v b n R h a W 5 l c i I g V m F s d W U 9 I n N 7 J n F 1 b 3 Q 7 Y 2 9 s d W 1 u Q 2 9 1 b n Q m c X V v d D s 6 N y w m c X V v d D t r Z X l D b 2 x 1 b W 5 O Y W 1 l c y Z x d W 9 0 O z p b X S w m c X V v d D t x d W V y e V J l b G F 0 a W 9 u c 2 h p c H M m c X V v d D s 6 W 1 0 s J n F 1 b 3 Q 7 Y 2 9 s d W 1 u S W R l b n R p d G l l c y Z x d W 9 0 O z p b J n F 1 b 3 Q 7 U 2 V j d G l v b j E v M j E w M T A y M D A x M D A x L U N 4 U C 1 Q c m 9 2 Z W V k b 3 I v V G l w b y B j Y W 1 i a W F k b y 5 7 Q 2 9 s d W 1 u M S w w f S Z x d W 9 0 O y w m c X V v d D t T Z W N 0 a W 9 u M S 8 y M T A x M D I w M D E w M D E t Q 3 h Q L V B y b 3 Z l Z W R v c i 9 U a X B v I G N h b W J p Y W R v L n t D b 2 x 1 b W 4 y L D F 9 J n F 1 b 3 Q 7 L C Z x d W 9 0 O 1 N l Y 3 R p b 2 4 x L z I x M D E w M j A w M T A w M S 1 D e F A t U H J v d m V l Z G 9 y L 1 R p c G 8 g Y 2 F t Y m l h Z G 8 u e 1 R y Y W 5 z Y W N j a W 9 u Z X M g Z G U g Z m F j d H V y Y S B k Z S B w c m 9 2 Z W V k b 3 I s M n 0 m c X V v d D s s J n F 1 b 3 Q 7 U 2 V j d G l v b j E v M j E w M T A y M D A x M D A x L U N 4 U C 1 Q c m 9 2 Z W V k b 3 I v V G l w b y B j Y W 1 i a W F k b y 5 7 Q 2 9 s d W 1 u N C w z f S Z x d W 9 0 O y w m c X V v d D t T Z W N 0 a W 9 u M S 8 y M T A x M D I w M D E w M D E t Q 3 h Q L V B y b 3 Z l Z W R v c i 9 U a X B v I G N h b W J p Y W R v L n t D b 2 x 1 b W 4 1 L D R 9 J n F 1 b 3 Q 7 L C Z x d W 9 0 O 1 N l Y 3 R p b 2 4 x L z I x M D E w M j A w M T A w M S 1 D e F A t U H J v d m V l Z G 9 y L 1 R p c G 8 g Y 2 F t Y m l h Z G 8 u e 0 N v b H V t b j Y s N X 0 m c X V v d D s s J n F 1 b 3 Q 7 U 2 V j d G l v b j E v M j E w M T A y M D A x M D A x L U N 4 U C 1 Q c m 9 2 Z W V k b 3 I v V G l w b y B j Y W 1 i a W F k b y 5 7 Q 2 9 s d W 1 u N y w 2 f S Z x d W 9 0 O 1 0 s J n F 1 b 3 Q 7 Q 2 9 s d W 1 u Q 2 9 1 b n Q m c X V v d D s 6 N y w m c X V v d D t L Z X l D b 2 x 1 b W 5 O Y W 1 l c y Z x d W 9 0 O z p b X S w m c X V v d D t D b 2 x 1 b W 5 J Z G V u d G l 0 a W V z J n F 1 b 3 Q 7 O l s m c X V v d D t T Z W N 0 a W 9 u M S 8 y M T A x M D I w M D E w M D E t Q 3 h Q L V B y b 3 Z l Z W R v c i 9 U a X B v I G N h b W J p Y W R v L n t D b 2 x 1 b W 4 x L D B 9 J n F 1 b 3 Q 7 L C Z x d W 9 0 O 1 N l Y 3 R p b 2 4 x L z I x M D E w M j A w M T A w M S 1 D e F A t U H J v d m V l Z G 9 y L 1 R p c G 8 g Y 2 F t Y m l h Z G 8 u e 0 N v b H V t b j I s M X 0 m c X V v d D s s J n F 1 b 3 Q 7 U 2 V j d G l v b j E v M j E w M T A y M D A x M D A x L U N 4 U C 1 Q c m 9 2 Z W V k b 3 I v V G l w b y B j Y W 1 i a W F k b y 5 7 V H J h b n N h Y 2 N p b 2 5 l c y B k Z S B m Y W N 0 d X J h I G R l I H B y b 3 Z l Z W R v c i w y f S Z x d W 9 0 O y w m c X V v d D t T Z W N 0 a W 9 u M S 8 y M T A x M D I w M D E w M D E t Q 3 h Q L V B y b 3 Z l Z W R v c i 9 U a X B v I G N h b W J p Y W R v L n t D b 2 x 1 b W 4 0 L D N 9 J n F 1 b 3 Q 7 L C Z x d W 9 0 O 1 N l Y 3 R p b 2 4 x L z I x M D E w M j A w M T A w M S 1 D e F A t U H J v d m V l Z G 9 y L 1 R p c G 8 g Y 2 F t Y m l h Z G 8 u e 0 N v b H V t b j U s N H 0 m c X V v d D s s J n F 1 b 3 Q 7 U 2 V j d G l v b j E v M j E w M T A y M D A x M D A x L U N 4 U C 1 Q c m 9 2 Z W V k b 3 I v V G l w b y B j Y W 1 i a W F k b y 5 7 Q 2 9 s d W 1 u N i w 1 f S Z x d W 9 0 O y w m c X V v d D t T Z W N 0 a W 9 u M S 8 y M T A x M D I w M D E w M D E t Q 3 h Q L V B y b 3 Z l Z W R v c i 9 U a X B v I G N h b W J p Y W R v L n t D b 2 x 1 b W 4 3 L D Z 9 J n F 1 b 3 Q 7 X S w m c X V v d D t S Z W x h d G l v b n N o a X B J b m Z v J n F 1 b 3 Q 7 O l t d f S I g L z 4 8 L 1 N 0 Y W J s Z U V u d H J p Z X M + P C 9 J d G V t P j x J d G V t P j x J d G V t T G 9 j Y X R p b 2 4 + P E l 0 Z W 1 U e X B l P k Z v c m 1 1 b G E 8 L 0 l 0 Z W 1 U e X B l P j x J d G V t U G F 0 a D 5 T Z W N 0 a W 9 u M S 8 y M T A x M D I w M D E w M D E t Q 3 h Q L V B y b 3 Z l Z W R v c i 9 P c m l n Z W 4 8 L 0 l 0 Z W 1 Q Y X R o P j w v S X R l b U x v Y 2 F 0 a W 9 u P j x T d G F i b G V F b n R y a W V z I C 8 + P C 9 J d G V t P j x J d G V t P j x J d G V t T G 9 j Y X R p b 2 4 + P E l 0 Z W 1 U e X B l P k Z v c m 1 1 b G E 8 L 0 l 0 Z W 1 U e X B l P j x J d G V t U G F 0 a D 5 T Z W N 0 a W 9 u M S 8 y M T A x M D I w M D E w M D E t Q 3 h Q L V B y b 3 Z l Z W R v c i 8 y M T A x M D I w M D E w M D E t Q 3 h Q L V B y b 3 Z l Z W R v c i U y M F 9 T a G V l d D w v S X R l b V B h d G g + P C 9 J d G V t T G 9 j Y X R p b 2 4 + P F N 0 Y W J s Z U V u d H J p Z X M g L z 4 8 L 0 l 0 Z W 0 + P E l 0 Z W 0 + P E l 0 Z W 1 M b 2 N h d G l v b j 4 8 S X R l b V R 5 c G U + R m 9 y b X V s Y T w v S X R l b V R 5 c G U + P E l 0 Z W 1 Q Y X R o P l N l Y 3 R p b 2 4 x L z I x M D E w M j A w M T A w M S 1 D e F A t U H J v d m V l Z G 9 y L 0 V u Y 2 F i Z X p h Z G 9 z J T I w c H J v b W 9 2 a W R v c z w v S X R l b V B h d G g + P C 9 J d G V t T G 9 j Y X R p b 2 4 + P F N 0 Y W J s Z U V u d H J p Z X M g L z 4 8 L 0 l 0 Z W 0 + P E l 0 Z W 0 + P E l 0 Z W 1 M b 2 N h d G l v b j 4 8 S X R l b V R 5 c G U + R m 9 y b X V s Y T w v S X R l b V R 5 c G U + P E l 0 Z W 1 Q Y X R o P l N l Y 3 R p b 2 4 x L z I x M D E w M j A w M T A w M S 1 D e F A t U H J v d m V l Z G 9 y L 1 R p c G 8 l M j B j Y W 1 i a W F k b z w v S X R l b V B h d G g + P C 9 J d G V t T G 9 j Y X R p b 2 4 + P F N 0 Y W J s Z U V u d H J p Z X M g L z 4 8 L 0 l 0 Z W 0 + P E l 0 Z W 0 + P E l 0 Z W 1 M b 2 N h d G l v b j 4 8 S X R l b V R 5 c G U + R m 9 y b X V s Y T w v S X R l b V R 5 c G U + P E l 0 Z W 1 Q Y X R o P l N l Y 3 R p b 2 4 x L 1 R h Y m x h J T I w c G F y Y S U y M E R p b m F t a W N v 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l J l Y 2 9 2 Z X J 5 V G F y Z 2 V 0 U 2 h l Z X Q i I F Z h b H V l P S J z V E F C T E E g U E F S Q S B E S U 5 B T U l D T y I g L z 4 8 R W 5 0 c n k g V H l w Z T 0 i U m V j b 3 Z l c n l U Y X J n Z X R D b 2 x 1 b W 4 i I F Z h b H V l P S J s M y I g L z 4 8 R W 5 0 c n k g V H l w Z T 0 i U m V j b 3 Z l c n l U Y X J n Z X R S b 3 c i I F Z h b H V l P S J s M j E 0 N C I g L z 4 8 R W 5 0 c n k g V H l w Z T 0 i R m l s b G V k Q 2 9 t c G x l d G V S Z X N 1 b H R U b 1 d v c m t z a G V l d C I g V m F s d W U 9 I m w x I i A v P j x F b n R y e S B U e X B l P S J B Z G R l Z F R v R G F 0 Y U 1 v Z G V s I i B W Y W x 1 Z T 0 i b D A i I C 8 + P E V u d H J 5 I F R 5 c G U 9 I k Z p b G x D b 3 V u d C I g V m F s d W U 9 I m w y O D I 0 I i A v P j x F b n R y e S B U e X B l P S J G a W x s R X J y b 3 J D b 2 R l I i B W Y W x 1 Z T 0 i c 1 V u a 2 5 v d 2 4 i I C 8 + P E V u d H J 5 I F R 5 c G U 9 I k Z p b G x F c n J v c k N v d W 5 0 I i B W Y W x 1 Z T 0 i b D I i I C 8 + P E V u d H J 5 I F R 5 c G U 9 I k Z p b G x M Y X N 0 V X B k Y X R l Z C I g V m F s d W U 9 I m Q y M D I y L T A 4 L T A 4 V D E 4 O j A x O j I 1 L j U w M D E 5 M T J a I i A v P j x F b n R y e S B U e X B l P S J G a W x s Q 2 9 s d W 1 u V H l w Z X M i I F Z h b H V l P S J z Q X d Z R 0 N R V T 0 i I C 8 + P E V u d H J 5 I F R 5 c G U 9 I k Z p b G x D b 2 x 1 b W 5 O Y W 1 l c y I g V m F s d W U 9 I n N b J n F 1 b 3 Q 7 U k 5 D J n F 1 b 3 Q 7 L C Z x d W 9 0 O 0 5 P T U J S R S Z x d W 9 0 O y w m c X V v d D t B U 0 l F T l R P J n F 1 b 3 Q 7 L C Z x d W 9 0 O 0 Z F Q 0 h B J n F 1 b 3 Q 7 L C Z x d W 9 0 O 0 J B T E F O Q 0 U m c X V v d D t d I i A v P j x F b n R y e S B U e X B l P S J G a W x s U 3 R h d H V z I i B W Y W x 1 Z T 0 i c 0 N v b X B s Z X R l I i A v P j x F b n R y e S B U e X B l P S J S Z W x h d G l v b n N o a X B J b m Z v Q 2 9 u d G F p b m V y I i B W Y W x 1 Z T 0 i c 3 s m c X V v d D t j b 2 x 1 b W 5 D b 3 V u d C Z x d W 9 0 O z o 1 L C Z x d W 9 0 O 2 t l e U N v b H V t b k 5 h b W V z J n F 1 b 3 Q 7 O l t d L C Z x d W 9 0 O 3 F 1 Z X J 5 U m V s Y X R p b 2 5 z a G l w c y Z x d W 9 0 O z p b X S w m c X V v d D t j b 2 x 1 b W 5 J Z G V u d G l 0 a W V z J n F 1 b 3 Q 7 O l s m c X V v d D t T Z W N 0 a W 9 u M S 9 U Y W J s Y S B w Y X J h I E R p b m F t a W N v L 1 R p c G 8 g Y 2 F t Y m l h Z G 8 u e 1 J O Q y w w f S Z x d W 9 0 O y w m c X V v d D t T Z W N 0 a W 9 u M S 9 U Y W J s Y S B w Y X J h I E R p b m F t a W N v L 1 R p c G 8 g Y 2 F t Y m l h Z G 8 u e 0 5 P T U J S R S w x f S Z x d W 9 0 O y w m c X V v d D t T Z W N 0 a W 9 u M S 9 U Y W J s Y S B w Y X J h I E R p b m F t a W N v L 1 R p c G 8 g Y 2 F t Y m l h Z G 8 u e 0 F T S U V O V E 8 s M n 0 m c X V v d D s s J n F 1 b 3 Q 7 U 2 V j d G l v b j E v V G F i b G E g c G F y Y S B E a W 5 h b W l j b y 9 U a X B v I G N h b W J p Y W R v L n t G R U N I Q S w z f S Z x d W 9 0 O y w m c X V v d D t T Z W N 0 a W 9 u M S 9 U Y W J s Y S B w Y X J h I E R p b m F t a W N v L 1 R p c G 8 g Y 2 F t Y m l h Z G 8 u e 0 J B T E F O Q 0 U s N H 0 m c X V v d D t d L C Z x d W 9 0 O 0 N v b H V t b k N v d W 5 0 J n F 1 b 3 Q 7 O j U s J n F 1 b 3 Q 7 S 2 V 5 Q 2 9 s d W 1 u T m F t Z X M m c X V v d D s 6 W 1 0 s J n F 1 b 3 Q 7 Q 2 9 s d W 1 u S W R l b n R p d G l l c y Z x d W 9 0 O z p b J n F 1 b 3 Q 7 U 2 V j d G l v b j E v V G F i b G E g c G F y Y S B E a W 5 h b W l j b y 9 U a X B v I G N h b W J p Y W R v L n t S T k M s M H 0 m c X V v d D s s J n F 1 b 3 Q 7 U 2 V j d G l v b j E v V G F i b G E g c G F y Y S B E a W 5 h b W l j b y 9 U a X B v I G N h b W J p Y W R v L n t O T 0 1 C U k U s M X 0 m c X V v d D s s J n F 1 b 3 Q 7 U 2 V j d G l v b j E v V G F i b G E g c G F y Y S B E a W 5 h b W l j b y 9 U a X B v I G N h b W J p Y W R v L n t B U 0 l F T l R P L D J 9 J n F 1 b 3 Q 7 L C Z x d W 9 0 O 1 N l Y 3 R p b 2 4 x L 1 R h Y m x h I H B h c m E g R G l u Y W 1 p Y 2 8 v V G l w b y B j Y W 1 i a W F k b y 5 7 R k V D S E E s M 3 0 m c X V v d D s s J n F 1 b 3 Q 7 U 2 V j d G l v b j E v V G F i b G E g c G F y Y S B E a W 5 h b W l j b y 9 U a X B v I G N h b W J p Y W R v L n t C Q U x B T k N F L D R 9 J n F 1 b 3 Q 7 X S w m c X V v d D t S Z W x h d G l v b n N o a X B J b m Z v J n F 1 b 3 Q 7 O l t d f S I g L z 4 8 L 1 N 0 Y W J s Z U V u d H J p Z X M + P C 9 J d G V t P j x J d G V t P j x J d G V t T G 9 j Y X R p b 2 4 + P E l 0 Z W 1 U e X B l P k Z v c m 1 1 b G E 8 L 0 l 0 Z W 1 U e X B l P j x J d G V t U G F 0 a D 5 T Z W N 0 a W 9 u M S 9 U Y W J s Y S U y M H B h c m E l M j B E a W 5 h b W l j b y 9 P c m l n Z W 4 8 L 0 l 0 Z W 1 Q Y X R o P j w v S X R l b U x v Y 2 F 0 a W 9 u P j x T d G F i b G V F b n R y a W V z I C 8 + P C 9 J d G V t P j x J d G V t P j x J d G V t T G 9 j Y X R p b 2 4 + P E l 0 Z W 1 U e X B l P k Z v c m 1 1 b G E 8 L 0 l 0 Z W 1 U e X B l P j x J d G V t U G F 0 a D 5 T Z W N 0 a W 9 u M S 9 U Y W J s Y S U y M H B h c m E l M j B E a W 5 h b W l j b y 9 U Y W J s Y S U y M H B h c m E l M j B E a W 5 h b W l j b 1 9 T a G V l d D w v S X R l b V B h d G g + P C 9 J d G V t T G 9 j Y X R p b 2 4 + P F N 0 Y W J s Z U V u d H J p Z X M g L z 4 8 L 0 l 0 Z W 0 + P E l 0 Z W 0 + P E l 0 Z W 1 M b 2 N h d G l v b j 4 8 S X R l b V R 5 c G U + R m 9 y b X V s Y T w v S X R l b V R 5 c G U + P E l 0 Z W 1 Q Y X R o P l N l Y 3 R p b 2 4 x L 1 R h Y m x h J T I w c G F y Y S U y M E R p b m F t a W N v L 0 V u Y 2 F i Z X p h Z G 9 z J T I w c H J v b W 9 2 a W R v c z w v S X R l b V B h d G g + P C 9 J d G V t T G 9 j Y X R p b 2 4 + P F N 0 Y W J s Z U V u d H J p Z X M g L z 4 8 L 0 l 0 Z W 0 + P E l 0 Z W 0 + P E l 0 Z W 1 M b 2 N h d G l v b j 4 8 S X R l b V R 5 c G U + R m 9 y b X V s Y T w v S X R l b V R 5 c G U + P E l 0 Z W 1 Q Y X R o P l N l Y 3 R p b 2 4 x L 1 R h Y m x h J T I w c G F y Y S U y M E R p b m F t a W N v L 1 R p c G 8 l M j B j Y W 1 i a W F k b z w v S X R l b V B h d G g + P C 9 J d G V t T G 9 j Y X R p b 2 4 + P F N 0 Y W J s Z U V u d H J p Z X M g L z 4 8 L 0 l 0 Z W 0 + P E l 0 Z W 0 + P E l 0 Z W 1 M b 2 N h d G l v b j 4 8 S X R l b V R 5 c G U + R m 9 y b X V s Y T w v S X R l b V R 5 c G U + P E l 0 Z W 1 Q Y X R o P l N l Y 3 R p b 2 4 x L 1 R B Q k x B J T I w U E F S Q S U y M E R J T k F N S U N P 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l J l Y 2 9 2 Z X J 5 V G F y Z 2 V 0 U 2 h l Z X Q i I F Z h b H V l P S J z V E F C T E E g U E F S Q S B E S U 5 B T U l D T y I g L z 4 8 R W 5 0 c n k g V H l w Z T 0 i U m V j b 3 Z l c n l U Y X J n Z X R D b 2 x 1 b W 4 i I F Z h b H V l P S J s M y I g L z 4 8 R W 5 0 c n k g V H l w Z T 0 i U m V j b 3 Z l c n l U Y X J n Z X R S b 3 c i I F Z h b H V l P S J s N D k 2 O S I g L z 4 8 R W 5 0 c n k g V H l w Z T 0 i R m l s b G V k Q 2 9 t c G x l d G V S Z X N 1 b H R U b 1 d v c m t z a G V l d C I g V m F s d W U 9 I m w x I i A v P j x F b n R y e S B U e X B l P S J B Z G R l Z F R v R G F 0 Y U 1 v Z G V s I i B W Y W x 1 Z T 0 i b D A i I C 8 + P E V u d H J 5 I F R 5 c G U 9 I k Z p b G x D b 3 V u d C I g V m F s d W U 9 I m w x O T c 0 I i A v P j x F b n R y e S B U e X B l P S J G a W x s R X J y b 3 J D b 2 R l I i B W Y W x 1 Z T 0 i c 1 V u a 2 5 v d 2 4 i I C 8 + P E V u d H J 5 I F R 5 c G U 9 I k Z p b G x F c n J v c k N v d W 5 0 I i B W Y W x 1 Z T 0 i b D A i I C 8 + P E V u d H J 5 I F R 5 c G U 9 I k Z p b G x M Y X N 0 V X B k Y X R l Z C I g V m F s d W U 9 I m Q y M D I y L T A 4 L T A 4 V D E 4 O j A y O j A 0 L j I 2 N j g 4 M z R a I i A v P j x F b n R y e S B U e X B l P S J G a W x s Q 2 9 s d W 1 u V H l w Z X M i I F Z h b H V l P S J z Q m d Z R 0 N R V T 0 i I C 8 + P E V u d H J 5 I F R 5 c G U 9 I k Z p b G x D b 2 x 1 b W 5 O Y W 1 l c y I g V m F s d W U 9 I n N b J n F 1 b 3 Q 7 U k 5 D J n F 1 b 3 Q 7 L C Z x d W 9 0 O 0 5 v b W J y Z S Z x d W 9 0 O y w m c X V v d D t B c 2 l l b n R v J n F 1 b 3 Q 7 L C Z x d W 9 0 O 0 Z l Y 2 h h J n F 1 b 3 Q 7 L C Z x d W 9 0 O 0 J h b G F u Y 2 U m c X V v d D t d I i A v P j x F b n R y e S B U e X B l P S J G a W x s U 3 R h d H V z I i B W Y W x 1 Z T 0 i c 0 N v b X B s Z X R l I i A v P j x F b n R y e S B U e X B l P S J S Z W x h d G l v b n N o a X B J b m Z v Q 2 9 u d G F p b m V y I i B W Y W x 1 Z T 0 i c 3 s m c X V v d D t j b 2 x 1 b W 5 D b 3 V u d C Z x d W 9 0 O z o 1 L C Z x d W 9 0 O 2 t l e U N v b H V t b k 5 h b W V z J n F 1 b 3 Q 7 O l t d L C Z x d W 9 0 O 3 F 1 Z X J 5 U m V s Y X R p b 2 5 z a G l w c y Z x d W 9 0 O z p b X S w m c X V v d D t j b 2 x 1 b W 5 J Z G V u d G l 0 a W V z J n F 1 b 3 Q 7 O l s m c X V v d D t T Z W N 0 a W 9 u M S 9 U Q U J M Q S B Q Q V J B I E R J T k F N S U N P I C g y K S 9 U a X B v I G N h b W J p Y W R v L n t S T k M s M H 0 m c X V v d D s s J n F 1 b 3 Q 7 U 2 V j d G l v b j E v V E F C T E E g U E F S Q S B E S U 5 B T U l D T y A o M i k v V G l w b y B j Y W 1 i a W F k b y 5 7 T m 9 t Y n J l L D F 9 J n F 1 b 3 Q 7 L C Z x d W 9 0 O 1 N l Y 3 R p b 2 4 x L 1 R B Q k x B I F B B U k E g R E l O Q U 1 J Q 0 8 g K D I p L 1 R p c G 8 g Y 2 F t Y m l h Z G 8 u e 0 F z a W V u d G 8 s M n 0 m c X V v d D s s J n F 1 b 3 Q 7 U 2 V j d G l v b j E v V E F C T E E g U E F S Q S B E S U 5 B T U l D T y A o M i k v V G l w b y B j Y W 1 i a W F k b y 5 7 R m V j a G E s M 3 0 m c X V v d D s s J n F 1 b 3 Q 7 U 2 V j d G l v b j E v V E F C T E E g U E F S Q S B E S U 5 B T U l D T y A o M i k v V G l w b y B j Y W 1 i a W F k b y 5 7 Q m F s Y W 5 j Z S w 0 f S Z x d W 9 0 O 1 0 s J n F 1 b 3 Q 7 Q 2 9 s d W 1 u Q 2 9 1 b n Q m c X V v d D s 6 N S w m c X V v d D t L Z X l D b 2 x 1 b W 5 O Y W 1 l c y Z x d W 9 0 O z p b X S w m c X V v d D t D b 2 x 1 b W 5 J Z G V u d G l 0 a W V z J n F 1 b 3 Q 7 O l s m c X V v d D t T Z W N 0 a W 9 u M S 9 U Q U J M Q S B Q Q V J B I E R J T k F N S U N P I C g y K S 9 U a X B v I G N h b W J p Y W R v L n t S T k M s M H 0 m c X V v d D s s J n F 1 b 3 Q 7 U 2 V j d G l v b j E v V E F C T E E g U E F S Q S B E S U 5 B T U l D T y A o M i k v V G l w b y B j Y W 1 i a W F k b y 5 7 T m 9 t Y n J l L D F 9 J n F 1 b 3 Q 7 L C Z x d W 9 0 O 1 N l Y 3 R p b 2 4 x L 1 R B Q k x B I F B B U k E g R E l O Q U 1 J Q 0 8 g K D I p L 1 R p c G 8 g Y 2 F t Y m l h Z G 8 u e 0 F z a W V u d G 8 s M n 0 m c X V v d D s s J n F 1 b 3 Q 7 U 2 V j d G l v b j E v V E F C T E E g U E F S Q S B E S U 5 B T U l D T y A o M i k v V G l w b y B j Y W 1 i a W F k b y 5 7 R m V j a G E s M 3 0 m c X V v d D s s J n F 1 b 3 Q 7 U 2 V j d G l v b j E v V E F C T E E g U E F S Q S B E S U 5 B T U l D T y A o M i k v V G l w b y B j Y W 1 i a W F k b y 5 7 Q m F s Y W 5 j Z S w 0 f S Z x d W 9 0 O 1 0 s J n F 1 b 3 Q 7 U m V s Y X R p b 2 5 z a G l w S W 5 m b y Z x d W 9 0 O z p b X X 0 i I C 8 + P C 9 T d G F i b G V F b n R y a W V z P j w v S X R l b T 4 8 S X R l b T 4 8 S X R l b U x v Y 2 F 0 a W 9 u P j x J d G V t V H l w Z T 5 G b 3 J t d W x h P C 9 J d G V t V H l w Z T 4 8 S X R l b V B h d G g + U 2 V j d G l v b j E v V E F C T E E l M j B Q Q V J B J T I w R E l O Q U 1 J Q 0 8 l M j A o M i k v T 3 J p Z 2 V u P C 9 J d G V t U G F 0 a D 4 8 L 0 l 0 Z W 1 M b 2 N h d G l v b j 4 8 U 3 R h Y m x l R W 5 0 c m l l c y A v P j w v S X R l b T 4 8 S X R l b T 4 8 S X R l b U x v Y 2 F 0 a W 9 u P j x J d G V t V H l w Z T 5 G b 3 J t d W x h P C 9 J d G V t V H l w Z T 4 8 S X R l b V B h d G g + U 2 V j d G l v b j E v V E F C T E E l M j B Q Q V J B J T I w R E l O Q U 1 J Q 0 8 l M j A o M i k v V E F C T E E l M j B Q Q V J B J T I w R E l O Q U 1 J Q 0 9 f U 2 h l Z X Q 8 L 0 l 0 Z W 1 Q Y X R o P j w v S X R l b U x v Y 2 F 0 a W 9 u P j x T d G F i b G V F b n R y a W V z I C 8 + P C 9 J d G V t P j x J d G V t P j x J d G V t T G 9 j Y X R p b 2 4 + P E l 0 Z W 1 U e X B l P k Z v c m 1 1 b G E 8 L 0 l 0 Z W 1 U e X B l P j x J d G V t U G F 0 a D 5 T Z W N 0 a W 9 u M S 9 U Q U J M Q S U y M F B B U k E l M j B E S U 5 B T U l D T y U y M C g y K S 9 F b m N h Y m V 6 Y W R v c y U y M H B y b 2 1 v d m l k b 3 M 8 L 0 l 0 Z W 1 Q Y X R o P j w v S X R l b U x v Y 2 F 0 a W 9 u P j x T d G F i b G V F b n R y a W V z I C 8 + P C 9 J d G V t P j x J d G V t P j x J d G V t T G 9 j Y X R p b 2 4 + P E l 0 Z W 1 U e X B l P k Z v c m 1 1 b G E 8 L 0 l 0 Z W 1 U e X B l P j x J d G V t U G F 0 a D 5 T Z W N 0 a W 9 u M S 9 U Q U J M Q S U y M F B B U k E l M j B E S U 5 B T U l D T y U y M C g y K S 9 U a X B v J T I w Y 2 F t Y m l h Z G 8 8 L 0 l 0 Z W 1 Q Y X R o P j w v S X R l b U x v Y 2 F 0 a W 9 u P j x T d G F i b G V F b n R y a W V z I C 8 + P C 9 J d G V t P j w v S X R l b X M + P C 9 M b 2 N h b F B h Y 2 t h Z 2 V N Z X R h Z G F 0 Y U Z p b G U + F g A A A F B L B Q Y A A A A A A A A A A A A A A A A A A A A A A A D a A A A A A Q A A A N C M n d 8 B F d E R j H o A w E / C l + s B A A A A w C f q O c e i V E 6 h Q P 9 4 B t S O f g A A A A A C A A A A A A A D Z g A A w A A A A B A A A A A z c 0 f 8 I D 6 A M Z l y c h a / L H M u A A A A A A S A A A C g A A A A E A A A A C 4 Q 8 M V G P K y B 0 m k u 7 I + 3 2 g x Q A A A A o 8 d J 2 D Y / P M q e M o 9 f 8 X Q m q p M M v 0 e N M + + 1 u I V R P f f i 0 v w X z Y G k c S C 6 m A i 9 f 2 P T w G O E U q h C d i T 4 e j i t t L c S 3 H p M 6 D Z m c X H Z w Q a h T j x I u 1 / 8 a X M U A A A A s 3 B + x E U u B F R T z K w 3 y h 3 l c d 5 y Q 2 k = < / D a t a M a s h u p > 
</file>

<file path=customXml/itemProps1.xml><?xml version="1.0" encoding="utf-8"?>
<ds:datastoreItem xmlns:ds="http://schemas.openxmlformats.org/officeDocument/2006/customXml" ds:itemID="{040531D0-ED24-4768-928E-2628598517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e15f96-40f2-4e52-9ab8-11eb7fb11e18"/>
    <ds:schemaRef ds:uri="7a3546b1-6cdc-4270-a40e-ec1f427c297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899B82E-9B18-4F08-A917-30759AC61BEA}">
  <ds:schemaRefs>
    <ds:schemaRef ds:uri="http://schemas.microsoft.com/sharepoint/v3/contenttype/forms"/>
  </ds:schemaRefs>
</ds:datastoreItem>
</file>

<file path=customXml/itemProps3.xml><?xml version="1.0" encoding="utf-8"?>
<ds:datastoreItem xmlns:ds="http://schemas.openxmlformats.org/officeDocument/2006/customXml" ds:itemID="{3B17864F-3713-4E48-A15F-4D33E70C33B1}">
  <ds:schemaRefs>
    <ds:schemaRef ds:uri="b8e15f96-40f2-4e52-9ab8-11eb7fb11e18"/>
    <ds:schemaRef ds:uri="http://schemas.microsoft.com/office/2006/metadata/properties"/>
    <ds:schemaRef ds:uri="http://purl.org/dc/dcmitype/"/>
    <ds:schemaRef ds:uri="http://purl.org/dc/elements/1.1/"/>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7a3546b1-6cdc-4270-a40e-ec1f427c2978"/>
    <ds:schemaRef ds:uri="http://www.w3.org/XML/1998/namespace"/>
  </ds:schemaRefs>
</ds:datastoreItem>
</file>

<file path=customXml/itemProps4.xml><?xml version="1.0" encoding="utf-8"?>
<ds:datastoreItem xmlns:ds="http://schemas.openxmlformats.org/officeDocument/2006/customXml" ds:itemID="{57CB348E-2DC6-4A9C-84AC-80DD9350D24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2</vt:i4>
      </vt:variant>
    </vt:vector>
  </HeadingPairs>
  <TitlesOfParts>
    <vt:vector size="8" baseType="lpstr">
      <vt:lpstr>CUENTAS POR PAGAR AL 31-7-2022</vt:lpstr>
      <vt:lpstr>Hoja3</vt:lpstr>
      <vt:lpstr>Hoja1</vt:lpstr>
      <vt:lpstr>Hoja2</vt:lpstr>
      <vt:lpstr>TABLA PARA DINAMICO</vt:lpstr>
      <vt:lpstr>TABLA PARA DINAMICO (2)</vt:lpstr>
      <vt:lpstr>'CUENTAS POR PAGAR AL 31-7-2022'!Área_de_impresión</vt:lpstr>
      <vt:lpstr>'CUENTAS POR PAGAR AL 31-7-2022'!Títulos_a_imprimir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2022-08-15T15:31:39Z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0x0101003BA47B1CA1B884479C7DA738CBC865BA</vt:lpwstr>
  </property>
</Properties>
</file>